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jpeg" Extension="jpe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drawing+xml" PartName="/xl/drawings/drawing1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drawing+xml" PartName="/xl/drawings/drawing2.xml"/>
  <Override ContentType="application/vnd.openxmlformats-officedocument.spreadsheetml.worksheet+xml" PartName="/xl/worksheets/sheet8.xml"/>
  <Override ContentType="application/vnd.openxmlformats-officedocument.drawing+xml" PartName="/xl/drawings/drawing3.xml"/>
  <Override ContentType="application/vnd.openxmlformats-officedocument.spreadsheetml.worksheet+xml" PartName="/xl/worksheets/sheet9.xml"/>
  <Override ContentType="application/vnd.openxmlformats-officedocument.drawing+xml" PartName="/xl/drawings/drawing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drawing+xml" PartName="/xl/drawings/drawing5.xml"/>
  <Override ContentType="application/vnd.openxmlformats-officedocument.spreadsheetml.worksheet+xml" PartName="/xl/worksheets/sheet15.xml"/>
  <Override ContentType="application/vnd.openxmlformats-officedocument.drawing+xml" PartName="/xl/drawings/drawing6.xml"/>
  <Override ContentType="application/vnd.openxmlformats-officedocument.spreadsheetml.worksheet+xml" PartName="/xl/worksheets/sheet16.xml"/>
  <Override ContentType="application/vnd.openxmlformats-officedocument.drawing+xml" PartName="/xl/drawings/drawing7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0.xml"/>
  <Override ContentType="application/vnd.openxmlformats-officedocument.drawingml.chart+xml" PartName="/xl/charts/chart11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2.xml"/>
  <Override ContentType="application/vnd.openxmlformats-officedocument.spreadsheetml.externalLink+xml" PartName="/xl/externalLinks/externalLink3.xml"/>
  <Override ContentType="application/vnd.openxmlformats-officedocument.spreadsheetml.externalLink+xml" PartName="/xl/externalLinks/externalLink4.xml"/>
  <Override ContentType="application/vnd.openxmlformats-officedocument.spreadsheetml.externalLink+xml" PartName="/xl/externalLinks/externalLink5.xml"/>
  <Override ContentType="application/vnd.openxmlformats-officedocument.spreadsheetml.externalLink+xml" PartName="/xl/externalLinks/externalLink6.xml"/>
  <Override ContentType="application/vnd.openxmlformats-officedocument.spreadsheetml.externalLink+xml" PartName="/xl/externalLinks/externalLink7.xml"/>
  <Override ContentType="application/vnd.openxmlformats-officedocument.spreadsheetml.externalLink+xml" PartName="/xl/externalLinks/externalLink8.xml"/>
  <Override ContentType="application/vnd.openxmlformats-officedocument.spreadsheetml.externalLink+xml" PartName="/xl/externalLinks/externalLink9.xml"/>
  <Override ContentType="application/vnd.openxmlformats-officedocument.spreadsheetml.externalLink+xml" PartName="/xl/externalLinks/externalLink10.xml"/>
  <Override ContentType="application/vnd.openxmlformats-officedocument.spreadsheetml.externalLink+xml" PartName="/xl/externalLinks/externalLink11.xml"/>
  <Override ContentType="application/vnd.openxmlformats-officedocument.spreadsheetml.externalLink+xml" PartName="/xl/externalLinks/externalLink12.xml"/>
  <Override ContentType="application/vnd.openxmlformats-officedocument.spreadsheetml.externalLink+xml" PartName="/xl/externalLinks/externalLink1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activeTab="2" autoFilterDateGrouping="1" firstSheet="2" minimized="0" showHorizontalScroll="1" showSheetTabs="1" showVerticalScroll="1" tabRatio="942" visibility="visible" windowHeight="11160" windowWidth="20730" xWindow="-120" yWindow="-120"/>
  </bookViews>
  <sheets>
    <sheet name="index" sheetId="1" state="hidden" r:id="rId1"/>
    <sheet name="dashboard" sheetId="2" state="hidden" r:id="rId2"/>
    <sheet name="baches" sheetId="3" state="visible" r:id="rId3"/>
    <sheet name="input" sheetId="4" state="visible" r:id="rId4"/>
    <sheet name="input-week" sheetId="5" state="hidden" r:id="rId5"/>
    <sheet name="output" sheetId="6" state="hidden" r:id="rId6"/>
    <sheet name="wieght_report" sheetId="7" state="hidden" r:id="rId7"/>
    <sheet name="ct_report" sheetId="8" state="hidden" r:id="rId8"/>
    <sheet name="scrap_report" sheetId="9" state="hidden" r:id="rId9"/>
    <sheet name="scrap_days" sheetId="10" state="visible" r:id="rId10"/>
    <sheet name="scrap_type_machines" sheetId="11" state="visible" r:id="rId11"/>
    <sheet name="scrap_machine" sheetId="12" state="hidden" r:id="rId12"/>
    <sheet name="scrap_machine_yearly" sheetId="13" state="hidden" r:id="rId13"/>
    <sheet name="wieght_yearly" sheetId="14" state="hidden" r:id="rId14"/>
    <sheet name="ct_yearly" sheetId="15" state="hidden" r:id="rId15"/>
    <sheet name="scrap_yearly" sheetId="16" state="hidden" r:id="rId16"/>
    <sheet name="month" sheetId="17" state="hidden" r:id="rId17"/>
    <sheet name="output_molds" sheetId="18" state="hidden" r:id="rId18"/>
    <sheet name="year" sheetId="19" state="hidden" r:id="rId19"/>
    <sheet name="output_molds_yearly" sheetId="20" state="hidden" r:id="rId20"/>
    <sheet name="output_yearly" sheetId="21" state="hidden" r:id="rId21"/>
    <sheet name="output_monthly" sheetId="22" state="hidden" r:id="rId22"/>
    <sheet name="output_mold_monthly" sheetId="23" state="hidden" r:id="rId23"/>
    <sheet name="materials" sheetId="24" state="hidden" r:id="rId24"/>
    <sheet name="input_materials" sheetId="25" state="hidden" r:id="rId25"/>
  </sheets>
  <externalReferences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hidden="1" name="AccessDatabase">"C:\Documents and Settings\Administrator\My Documents\BITUNIL\FINANCE\SAMEER\Cost StudyHB.mdb"</definedName>
    <definedName localSheetId="2" name="Branch">[1]List!$O$4:$O$11</definedName>
    <definedName localSheetId="24" name="Branch">[1]List!$O$4:$O$11</definedName>
    <definedName localSheetId="23" name="Branch">[1]List!$O$4:$O$11</definedName>
    <definedName name="Branch">[2]List!$O$4:$O$11</definedName>
    <definedName localSheetId="2" name="Brand">[1]List!$E$4:$E$49</definedName>
    <definedName localSheetId="24" name="Brand">[1]List!$E$4:$E$49</definedName>
    <definedName localSheetId="23" name="Brand">[1]List!$E$4:$E$49</definedName>
    <definedName name="Brand">[2]List!$E$4:$E$49</definedName>
    <definedName name="Button_1">"Cost_StudyHB__Compounds_Index_List"</definedName>
    <definedName localSheetId="2" name="company">[1]List!$A$4:$A$5</definedName>
    <definedName localSheetId="24" name="company">[1]List!$A$4:$A$5</definedName>
    <definedName localSheetId="23" name="company">[1]List!$A$4:$A$5</definedName>
    <definedName name="company">[2]List!$A$4:$A$5</definedName>
    <definedName localSheetId="2" name="Cost_StudyHB__Compounds_Index_List">'[3]Pricing Senario2002'!$A$6:$A$12</definedName>
    <definedName localSheetId="24" name="Cost_StudyHB__Compounds_Index_List">'[3]Pricing Senario2002'!$A$6:$A$12</definedName>
    <definedName localSheetId="23" name="Cost_StudyHB__Compounds_Index_List">'[3]Pricing Senario2002'!$A$6:$A$12</definedName>
    <definedName name="Cost_StudyHB__Compounds_Index_List">'[4]Pricing Senario2002'!$A$6:$A$12</definedName>
    <definedName name="customer">output!$AH$2</definedName>
    <definedName localSheetId="5" name="data_1554189319931">output!$A$2:$AE$65</definedName>
    <definedName localSheetId="22" name="data_1554189319931">output_mold_monthly!$A$2:$X$65</definedName>
    <definedName localSheetId="17" name="data_1554189319931">output_molds!$A$2:$X$65</definedName>
    <definedName localSheetId="19" name="data_1554189319931">output_molds_yearly!$A$2:$W$65</definedName>
    <definedName localSheetId="21" name="data_1554189319931">output_monthly!$A$2:$AE$65</definedName>
    <definedName localSheetId="20" name="data_1554189319931">output_yearly!$A$2:$AD$65</definedName>
    <definedName localSheetId="9" name="data_1554189621748">scrap_days!$A$2:$Q$20</definedName>
    <definedName localSheetId="11" name="data_1554189621748">scrap_machine!$A$2:$R$20</definedName>
    <definedName localSheetId="12" name="data_1554189621748">scrap_machine_yearly!$A$2:$Q$20</definedName>
    <definedName localSheetId="10" name="data_1554189621748">scrap_type_machines!$A$2:$R$20</definedName>
    <definedName localSheetId="6" name="data_1554190229964">wieght_report!$A$32:$K$34</definedName>
    <definedName localSheetId="13" name="data_1554190229964">wieght_yearly!$A$27:$J$27</definedName>
    <definedName localSheetId="16" name="data_1554264718189">month!$A$2:$Q$4</definedName>
    <definedName localSheetId="18" name="data_1554272619679">year!$A$2:$T$4</definedName>
    <definedName localSheetId="2" name="Kind">[1]List!$G$4:$G$26</definedName>
    <definedName localSheetId="24" name="Kind">[1]List!$G$4:$G$26</definedName>
    <definedName localSheetId="23" name="Kind">[1]List!$G$4:$G$26</definedName>
    <definedName name="Kind">[2]List!$G$4:$G$26</definedName>
    <definedName name="Molds_name">output_molds!$D$2</definedName>
    <definedName localSheetId="2" name="Month">[1]List!$S$4:$S$15</definedName>
    <definedName localSheetId="24" name="Month">[1]List!$S$4:$S$15</definedName>
    <definedName localSheetId="23" name="Month">[1]List!$S$4:$S$15</definedName>
    <definedName name="Month">[2]List!$S$4:$S$15</definedName>
    <definedName localSheetId="2" name="op">[5]LOVs!$C$26:$C$28</definedName>
    <definedName localSheetId="24" name="op">[5]LOVs!$C$26:$C$28</definedName>
    <definedName localSheetId="23" name="op">[5]LOVs!$C$26:$C$28</definedName>
    <definedName name="op">[6]LOVs!$C$26:$C$28</definedName>
    <definedName localSheetId="2" name="Org_Code">#REF!</definedName>
    <definedName localSheetId="3" name="Org_Code">#REF!</definedName>
    <definedName localSheetId="24" name="Org_Code">#REF!</definedName>
    <definedName localSheetId="4" name="Org_Code">#REF!</definedName>
    <definedName localSheetId="23" name="Org_Code">#REF!</definedName>
    <definedName localSheetId="16" name="Org_Code">#REF!</definedName>
    <definedName localSheetId="22" name="Org_Code">#REF!</definedName>
    <definedName localSheetId="17" name="Org_Code">#REF!</definedName>
    <definedName localSheetId="19" name="Org_Code">#REF!</definedName>
    <definedName localSheetId="21" name="Org_Code">#REF!</definedName>
    <definedName localSheetId="20" name="Org_Code">#REF!</definedName>
    <definedName localSheetId="9" name="Org_Code">#REF!</definedName>
    <definedName localSheetId="10" name="Org_Code">#REF!</definedName>
    <definedName name="Org_Code">#REF!</definedName>
    <definedName localSheetId="2" name="org_code00">#REF!</definedName>
    <definedName localSheetId="24" name="org_code00">#REF!</definedName>
    <definedName localSheetId="23" name="org_code00">#REF!</definedName>
    <definedName name="org_code00">#REF!</definedName>
    <definedName localSheetId="2" name="ORG_CODE1">#REF!</definedName>
    <definedName localSheetId="3" name="ORG_CODE1">#REF!</definedName>
    <definedName localSheetId="24" name="ORG_CODE1">#REF!</definedName>
    <definedName localSheetId="4" name="ORG_CODE1">#REF!</definedName>
    <definedName localSheetId="23" name="ORG_CODE1">#REF!</definedName>
    <definedName localSheetId="16" name="ORG_CODE1">#REF!</definedName>
    <definedName localSheetId="22" name="ORG_CODE1">#REF!</definedName>
    <definedName localSheetId="17" name="ORG_CODE1">#REF!</definedName>
    <definedName localSheetId="19" name="ORG_CODE1">#REF!</definedName>
    <definedName localSheetId="21" name="ORG_CODE1">#REF!</definedName>
    <definedName localSheetId="20" name="ORG_CODE1">#REF!</definedName>
    <definedName localSheetId="9" name="ORG_CODE1">#REF!</definedName>
    <definedName localSheetId="10" name="ORG_CODE1">#REF!</definedName>
    <definedName name="ORG_CODE1">#REF!</definedName>
    <definedName localSheetId="2" name="ORGA_CODE">#REF!</definedName>
    <definedName localSheetId="3" name="ORGA_CODE">#REF!</definedName>
    <definedName localSheetId="24" name="ORGA_CODE">#REF!</definedName>
    <definedName localSheetId="4" name="ORGA_CODE">#REF!</definedName>
    <definedName localSheetId="23" name="ORGA_CODE">#REF!</definedName>
    <definedName localSheetId="16" name="ORGA_CODE">#REF!</definedName>
    <definedName localSheetId="22" name="ORGA_CODE">#REF!</definedName>
    <definedName localSheetId="17" name="ORGA_CODE">#REF!</definedName>
    <definedName localSheetId="19" name="ORGA_CODE">#REF!</definedName>
    <definedName localSheetId="21" name="ORGA_CODE">#REF!</definedName>
    <definedName localSheetId="20" name="ORGA_CODE">#REF!</definedName>
    <definedName localSheetId="9" name="ORGA_CODE">#REF!</definedName>
    <definedName localSheetId="10" name="ORGA_CODE">#REF!</definedName>
    <definedName name="ORGA_CODE">#REF!</definedName>
    <definedName name="outbut_monthly_item">output_monthly!$E$2</definedName>
    <definedName localSheetId="2" name="Packing">[1]List!$I$4:$I$8</definedName>
    <definedName localSheetId="24" name="Packing">[1]List!$I$4:$I$8</definedName>
    <definedName localSheetId="23" name="Packing">[1]List!$I$4:$I$8</definedName>
    <definedName name="Packing">[2]List!$I$4:$I$8</definedName>
    <definedName localSheetId="2" name="product1">[1]List!$C$4:$C$19</definedName>
    <definedName localSheetId="24" name="product1">[1]List!$C$4:$C$19</definedName>
    <definedName localSheetId="23" name="product1">[1]List!$C$4:$C$19</definedName>
    <definedName name="product1">[2]List!$C$4:$C$19</definedName>
    <definedName localSheetId="2" name="Region">[1]List!$M$4:$M$6</definedName>
    <definedName localSheetId="24" name="Region">[1]List!$M$4:$M$6</definedName>
    <definedName localSheetId="23" name="Region">[1]List!$M$4:$M$6</definedName>
    <definedName name="Region">[2]List!$M$4:$M$6</definedName>
    <definedName localSheetId="2" name="Sales">'[7]Incom Statment'!#REF!</definedName>
    <definedName localSheetId="3" name="Sales">'[8]Incom Statment'!#REF!</definedName>
    <definedName localSheetId="24" name="Sales">'[7]Incom Statment'!#REF!</definedName>
    <definedName localSheetId="4" name="Sales">'[8]Incom Statment'!#REF!</definedName>
    <definedName localSheetId="23" name="Sales">'[7]Incom Statment'!#REF!</definedName>
    <definedName localSheetId="16" name="Sales">'[8]Incom Statment'!#REF!</definedName>
    <definedName localSheetId="22" name="Sales">'[8]Incom Statment'!#REF!</definedName>
    <definedName localSheetId="17" name="Sales">'[8]Incom Statment'!#REF!</definedName>
    <definedName localSheetId="19" name="Sales">'[8]Incom Statment'!#REF!</definedName>
    <definedName localSheetId="21" name="Sales">'[8]Incom Statment'!#REF!</definedName>
    <definedName localSheetId="20" name="Sales">'[8]Incom Statment'!#REF!</definedName>
    <definedName localSheetId="9" name="Sales">'[8]Incom Statment'!#REF!</definedName>
    <definedName localSheetId="10" name="Sales">'[8]Incom Statment'!#REF!</definedName>
    <definedName name="Sales">'[8]Incom Statment'!#REF!</definedName>
    <definedName localSheetId="2" name="Sales.">'[7]Incom Statment'!#REF!</definedName>
    <definedName localSheetId="3" name="Sales.">'[8]Incom Statment'!#REF!</definedName>
    <definedName localSheetId="24" name="Sales.">'[7]Incom Statment'!#REF!</definedName>
    <definedName localSheetId="4" name="Sales.">'[8]Incom Statment'!#REF!</definedName>
    <definedName localSheetId="23" name="Sales.">'[7]Incom Statment'!#REF!</definedName>
    <definedName localSheetId="16" name="Sales.">'[8]Incom Statment'!#REF!</definedName>
    <definedName localSheetId="22" name="Sales.">'[8]Incom Statment'!#REF!</definedName>
    <definedName localSheetId="17" name="Sales.">'[8]Incom Statment'!#REF!</definedName>
    <definedName localSheetId="19" name="Sales.">'[8]Incom Statment'!#REF!</definedName>
    <definedName localSheetId="21" name="Sales.">'[8]Incom Statment'!#REF!</definedName>
    <definedName localSheetId="20" name="Sales.">'[8]Incom Statment'!#REF!</definedName>
    <definedName localSheetId="9" name="Sales.">'[8]Incom Statment'!#REF!</definedName>
    <definedName localSheetId="10" name="Sales.">'[8]Incom Statment'!#REF!</definedName>
    <definedName name="Sales.">'[8]Incom Statment'!#REF!</definedName>
    <definedName localSheetId="2" name="Segment">[1]List!$Q$4:$Q$11</definedName>
    <definedName localSheetId="24" name="Segment">[1]List!$Q$4:$Q$11</definedName>
    <definedName localSheetId="23" name="Segment">[1]List!$Q$4:$Q$11</definedName>
    <definedName name="Segment">[2]List!$Q$4:$Q$11</definedName>
    <definedName localSheetId="2" name="usage">[9]LOVs!$G$3:$G$7</definedName>
    <definedName localSheetId="24" name="usage">[9]LOVs!$G$3:$G$7</definedName>
    <definedName localSheetId="23" name="usage">[9]LOVs!$G$3:$G$7</definedName>
    <definedName name="usage">[10]LOVs!$G$3:$G$7</definedName>
    <definedName localSheetId="2" name="vhjtyky">'[7]Incom Statment'!#REF!</definedName>
    <definedName localSheetId="3" name="vhjtyky">'[8]Incom Statment'!#REF!</definedName>
    <definedName localSheetId="24" name="vhjtyky">'[7]Incom Statment'!#REF!</definedName>
    <definedName localSheetId="4" name="vhjtyky">'[8]Incom Statment'!#REF!</definedName>
    <definedName localSheetId="23" name="vhjtyky">'[7]Incom Statment'!#REF!</definedName>
    <definedName localSheetId="16" name="vhjtyky">'[8]Incom Statment'!#REF!</definedName>
    <definedName localSheetId="22" name="vhjtyky">'[8]Incom Statment'!#REF!</definedName>
    <definedName localSheetId="17" name="vhjtyky">'[8]Incom Statment'!#REF!</definedName>
    <definedName localSheetId="19" name="vhjtyky">'[8]Incom Statment'!#REF!</definedName>
    <definedName localSheetId="21" name="vhjtyky">'[8]Incom Statment'!#REF!</definedName>
    <definedName localSheetId="20" name="vhjtyky">'[8]Incom Statment'!#REF!</definedName>
    <definedName localSheetId="9" name="vhjtyky">'[8]Incom Statment'!#REF!</definedName>
    <definedName localSheetId="10" name="vhjtyky">'[8]Incom Statment'!#REF!</definedName>
    <definedName name="vhjtyky">'[8]Incom Statment'!#REF!</definedName>
    <definedName localSheetId="2" name="Weight">[1]List!$K$4:$K$29</definedName>
    <definedName localSheetId="24" name="Weight">[1]List!$K$4:$K$29</definedName>
    <definedName localSheetId="23" name="Weight">[1]List!$K$4:$K$29</definedName>
    <definedName name="Weight">[2]List!$K$4:$K$29</definedName>
    <definedName localSheetId="2" name="Year">'[7]Incom Statment'!#REF!</definedName>
    <definedName localSheetId="3" name="Year">'[8]Incom Statment'!#REF!</definedName>
    <definedName localSheetId="24" name="Year">'[7]Incom Statment'!#REF!</definedName>
    <definedName localSheetId="4" name="Year">'[8]Incom Statment'!#REF!</definedName>
    <definedName localSheetId="23" name="Year">'[7]Incom Statment'!#REF!</definedName>
    <definedName localSheetId="16" name="Year">'[8]Incom Statment'!#REF!</definedName>
    <definedName localSheetId="22" name="Year">'[8]Incom Statment'!#REF!</definedName>
    <definedName localSheetId="17" name="Year">'[8]Incom Statment'!#REF!</definedName>
    <definedName localSheetId="19" name="Year">'[8]Incom Statment'!#REF!</definedName>
    <definedName localSheetId="21" name="Year">'[8]Incom Statment'!#REF!</definedName>
    <definedName localSheetId="20" name="Year">'[8]Incom Statment'!#REF!</definedName>
    <definedName localSheetId="9" name="Year">'[8]Incom Statment'!#REF!</definedName>
    <definedName localSheetId="10" name="Year">'[8]Incom Statment'!#REF!</definedName>
    <definedName name="Year">'[8]Incom Statment'!#REF!</definedName>
    <definedName localSheetId="3" name="الاوزان">'[11]0'!#REF!</definedName>
    <definedName localSheetId="4" name="الاوزان">'[11]0'!#REF!</definedName>
    <definedName localSheetId="16" name="الاوزان">'[12]0'!#REF!</definedName>
    <definedName localSheetId="22" name="الاوزان">'[12]0'!#REF!</definedName>
    <definedName localSheetId="17" name="الاوزان">'[13]0'!#REF!</definedName>
    <definedName localSheetId="19" name="الاوزان">'[13]0'!#REF!</definedName>
    <definedName localSheetId="21" name="الاوزان">'[12]0'!#REF!</definedName>
    <definedName localSheetId="20" name="الاوزان">'[12]0'!#REF!</definedName>
    <definedName localSheetId="9" name="الاوزان">'[12]0'!#REF!</definedName>
    <definedName localSheetId="10" name="الاوزان">'[12]0'!#REF!</definedName>
    <definedName name="الاوزان">'[12]0'!#REF!</definedName>
    <definedName hidden="1" localSheetId="2" name="_xlnm._FilterDatabase">'baches'!$A$3:$BM$3</definedName>
    <definedName localSheetId="2" name="_xlnm.Print_Area">'baches'!$B$3:$AC$18</definedName>
    <definedName hidden="1" localSheetId="3" name="_xlnm._FilterDatabase">'input'!$A$2:$CW$2</definedName>
    <definedName localSheetId="3" name="_xlnm.Print_Area">'input'!$A$1:$CW$528</definedName>
    <definedName hidden="1" localSheetId="4" name="_xlnm._FilterDatabase">'input-week'!$A$2:$CV$2</definedName>
    <definedName localSheetId="4" name="_xlnm.Print_Area">'input-week'!$A$1:$CV$528</definedName>
    <definedName hidden="1" localSheetId="5" name="_xlnm._FilterDatabase">'output'!$A$2:$AL$2</definedName>
    <definedName hidden="1" localSheetId="6" name="_xlnm._FilterDatabase">'wieght_report'!$A$11:$Q$11</definedName>
    <definedName hidden="1" localSheetId="7" name="_xlnm._FilterDatabase">'ct_report'!$A$10:$R$10</definedName>
    <definedName hidden="1" localSheetId="8" name="_xlnm._FilterDatabase">'scrap_report'!$A$14:$AD$14</definedName>
    <definedName hidden="1" localSheetId="9" name="_xlnm._FilterDatabase">'scrap_days'!$A$2:$AD$2</definedName>
    <definedName hidden="1" localSheetId="10" name="_xlnm._FilterDatabase">'scrap_type_machines'!$A$2:$AC$2</definedName>
    <definedName hidden="1" localSheetId="11" name="_xlnm._FilterDatabase">'scrap_machine'!$A$2:$Z$2</definedName>
    <definedName hidden="1" localSheetId="12" name="_xlnm._FilterDatabase">'scrap_machine_yearly'!$A$2:$X$2</definedName>
    <definedName hidden="1" localSheetId="13" name="_xlnm._FilterDatabase">'wieght_yearly'!$A$9:$S$9</definedName>
    <definedName hidden="1" localSheetId="14" name="_xlnm._FilterDatabase">'ct_yearly'!$A$10:$V$10</definedName>
    <definedName hidden="1" localSheetId="15" name="_xlnm._FilterDatabase">'scrap_yearly'!$A$14:$T$14</definedName>
    <definedName hidden="1" localSheetId="16" name="_xlnm._FilterDatabase">'month'!$A$2:$R$2</definedName>
    <definedName hidden="1" localSheetId="17" name="_xlnm._FilterDatabase">'output_molds'!$A$2:$AB$2</definedName>
    <definedName hidden="1" localSheetId="18" name="_xlnm._FilterDatabase">'year'!$A$2:$X$2</definedName>
    <definedName hidden="1" localSheetId="19" name="_xlnm._FilterDatabase">'output_molds_yearly'!$A$2:$AA$2</definedName>
    <definedName hidden="1" localSheetId="20" name="_xlnm._FilterDatabase">'output_yearly'!$A$2:$AH$2</definedName>
    <definedName hidden="1" localSheetId="21" name="_xlnm._FilterDatabase">'output_monthly'!$A$2:$AL$2</definedName>
    <definedName hidden="1" localSheetId="22" name="_xlnm._FilterDatabase">'output_mold_monthly'!$A$2:$AC$2</definedName>
    <definedName hidden="1" localSheetId="23" name="_xlnm._FilterDatabase">'materials'!$A$3:$BK$3</definedName>
    <definedName localSheetId="23" name="_xlnm.Print_Area">'materials'!$B$3:$AB$18</definedName>
    <definedName hidden="1" localSheetId="24" name="_xlnm._FilterDatabase">'input_materials'!$A$3:$BL$3</definedName>
    <definedName localSheetId="24" name="_xlnm.Print_Area">'input_materials'!$B$3:$AC$18</definedName>
  </definedNames>
  <calcPr calcId="181029" calcMode="manual" fullCalcOnLoad="1"/>
</workbook>
</file>

<file path=xl/styles.xml><?xml version="1.0" encoding="utf-8"?>
<styleSheet xmlns="http://schemas.openxmlformats.org/spreadsheetml/2006/main">
  <numFmts count="7">
    <numFmt formatCode="B1dd\-mmm\-yy" numFmtId="164"/>
    <numFmt formatCode="0.0" numFmtId="165"/>
    <numFmt formatCode="yyyy\-mm\-dd" numFmtId="166"/>
    <numFmt formatCode="0.0%" numFmtId="167"/>
    <numFmt formatCode="0.000%" numFmtId="168"/>
    <numFmt formatCode="0.000" numFmtId="169"/>
    <numFmt formatCode="yyyy-mm-dd" numFmtId="170"/>
  </numFmts>
  <fonts count="30">
    <font>
      <name val="Calibri"/>
      <family val="2"/>
      <color theme="1"/>
      <sz val="11"/>
      <scheme val="minor"/>
    </font>
    <font>
      <name val="Calibri"/>
      <charset val="178"/>
      <family val="2"/>
      <color theme="1"/>
      <sz val="11"/>
      <scheme val="minor"/>
    </font>
    <font>
      <name val="Calibri"/>
      <family val="2"/>
      <sz val="11"/>
      <scheme val="minor"/>
    </font>
    <font>
      <name val="Arial"/>
      <family val="2"/>
      <sz val="10"/>
    </font>
    <font>
      <name val="Calibri"/>
      <family val="2"/>
      <color theme="0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"/>
      <sz val="12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4"/>
      <scheme val="minor"/>
    </font>
    <font>
      <name val="Calibri"/>
      <family val="2"/>
      <b val="1"/>
      <color rgb="FF002060"/>
      <sz val="18"/>
      <scheme val="minor"/>
    </font>
    <font>
      <name val="Arial"/>
      <family val="2"/>
      <b val="1"/>
      <color theme="1"/>
      <sz val="14"/>
    </font>
    <font>
      <name val="Monotype Koufi"/>
      <charset val="178"/>
      <b val="1"/>
      <sz val="18"/>
    </font>
    <font>
      <name val="Arial"/>
      <family val="2"/>
      <b val="1"/>
      <sz val="14"/>
    </font>
    <font>
      <name val="Calibri"/>
      <family val="2"/>
      <b val="1"/>
      <color theme="1"/>
      <sz val="18"/>
      <scheme val="minor"/>
    </font>
    <font>
      <name val="Monotype Koufi"/>
      <charset val="178"/>
      <b val="1"/>
      <sz val="14"/>
    </font>
    <font>
      <name val="Calibri"/>
      <family val="2"/>
      <color theme="1"/>
      <sz val="14"/>
      <scheme val="minor"/>
    </font>
    <font>
      <name val="Calibri"/>
      <family val="2"/>
      <color theme="1"/>
      <sz val="16"/>
      <scheme val="minor"/>
    </font>
    <font>
      <name val="Calibri"/>
      <family val="2"/>
      <sz val="16"/>
      <scheme val="minor"/>
    </font>
    <font>
      <name val="Arial"/>
      <family val="2"/>
      <sz val="16"/>
    </font>
    <font>
      <name val="Arial"/>
      <family val="2"/>
      <color theme="1"/>
      <sz val="16"/>
    </font>
    <font>
      <name val="Calibri"/>
      <family val="2"/>
      <color indexed="8"/>
      <sz val="11"/>
      <scheme val="minor"/>
    </font>
    <font>
      <name val="Arial"/>
      <family val="2"/>
      <b val="1"/>
      <color rgb="FF1F497D"/>
      <sz val="11"/>
    </font>
    <font>
      <name val="Calibri"/>
      <family val="2"/>
      <color rgb="FF1F497D"/>
      <sz val="11"/>
    </font>
    <font>
      <name val="Arial"/>
      <family val="2"/>
      <color rgb="FF1F497D"/>
      <sz val="11"/>
    </font>
    <font>
      <name val="Calibri"/>
      <family val="2"/>
      <color theme="10"/>
      <sz val="11"/>
      <u val="single"/>
      <scheme val="minor"/>
    </font>
    <font>
      <name val="Calibri"/>
      <family val="2"/>
      <b val="1"/>
      <color theme="1"/>
      <sz val="20"/>
      <scheme val="minor"/>
    </font>
    <font>
      <name val="Calibri"/>
      <family val="2"/>
      <b val="1"/>
      <sz val="16"/>
      <scheme val="minor"/>
    </font>
    <font>
      <name val="Calibri"/>
      <family val="2"/>
      <b val="1"/>
      <sz val="16"/>
    </font>
    <font>
      <name val="Calibri"/>
      <family val="2"/>
      <b val="1"/>
      <color theme="1"/>
      <sz val="10"/>
      <scheme val="minor"/>
    </font>
    <font>
      <name val="Monotype Koufi"/>
      <charset val="178"/>
      <b val="1"/>
      <sz val="11"/>
    </font>
  </fonts>
  <fills count="16">
    <fill>
      <patternFill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5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"/>
      </left>
      <right/>
      <top style="thin">
        <color theme="4" tint="0.3999755851924192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7">
    <xf borderId="0" fillId="0" fontId="7" numFmtId="0"/>
    <xf borderId="0" fillId="0" fontId="1" numFmtId="0"/>
    <xf borderId="0" fillId="0" fontId="3" numFmtId="0"/>
    <xf borderId="0" fillId="0" fontId="3" numFmtId="9"/>
    <xf borderId="0" fillId="0" fontId="7" numFmtId="9"/>
    <xf borderId="0" fillId="0" fontId="24" numFmtId="0"/>
    <xf borderId="0" fillId="0" fontId="1" numFmtId="9"/>
  </cellStyleXfs>
  <cellXfs count="307">
    <xf borderId="0" fillId="0" fontId="0" numFmtId="0" pivotButton="0" quotePrefix="0" xfId="0"/>
    <xf applyAlignment="1" borderId="1" fillId="3" fontId="2" numFmtId="10" pivotButton="0" quotePrefix="0" xfId="0">
      <alignment horizontal="center" vertical="center"/>
    </xf>
    <xf applyAlignment="1" borderId="1" fillId="0" fontId="2" numFmtId="1" pivotButton="0" quotePrefix="0" xfId="0">
      <alignment horizontal="center" vertical="center"/>
    </xf>
    <xf applyAlignment="1" borderId="0" fillId="0" fontId="0" numFmtId="0" pivotButton="0" quotePrefix="0" xfId="0">
      <alignment wrapText="1"/>
    </xf>
    <xf applyAlignment="1" borderId="0" fillId="4" fontId="0" numFmtId="0" pivotButton="0" quotePrefix="0" xfId="0">
      <alignment horizontal="center" vertical="center" wrapText="1"/>
    </xf>
    <xf applyAlignment="1" borderId="0" fillId="4" fontId="0" numFmtId="0" pivotButton="0" quotePrefix="0" xfId="0">
      <alignment horizontal="center" vertical="center"/>
    </xf>
    <xf applyAlignment="1" borderId="1" fillId="2" fontId="2" numFmtId="10" pivotButton="0" quotePrefix="0" xfId="0">
      <alignment horizontal="center" vertical="center"/>
    </xf>
    <xf applyAlignment="1" borderId="0" fillId="0" fontId="4" numFmtId="0" pivotButton="0" quotePrefix="0" xfId="0">
      <alignment horizontal="center" vertical="center"/>
    </xf>
    <xf applyAlignment="1" borderId="0" fillId="2" fontId="0" numFmtId="0" pivotButton="0" quotePrefix="0" xfId="0">
      <alignment horizontal="center" vertical="center"/>
    </xf>
    <xf borderId="3" fillId="0" fontId="0" numFmtId="0" pivotButton="0" quotePrefix="0" xfId="0"/>
    <xf borderId="5" fillId="0" fontId="0" numFmtId="0" pivotButton="0" quotePrefix="0" xfId="0"/>
    <xf borderId="6" fillId="0" fontId="0" numFmtId="0" pivotButton="0" quotePrefix="0" xfId="0"/>
    <xf borderId="7" fillId="0" fontId="0" numFmtId="0" pivotButton="0" quotePrefix="0" xfId="0"/>
    <xf applyAlignment="1" borderId="6" fillId="0" fontId="5" numFmtId="0" pivotButton="0" quotePrefix="0" xfId="0">
      <alignment horizontal="center" vertical="center"/>
    </xf>
    <xf applyAlignment="1" borderId="0" fillId="0" fontId="4" numFmtId="0" pivotButton="0" quotePrefix="0" xfId="0">
      <alignment horizontal="center" vertical="center" wrapText="1"/>
    </xf>
    <xf applyAlignment="1" borderId="0" fillId="0" fontId="0" numFmtId="1" pivotButton="0" quotePrefix="0" xfId="0">
      <alignment horizontal="center" vertical="center"/>
    </xf>
    <xf applyAlignment="1" borderId="0" fillId="0" fontId="0" numFmtId="10" pivotButton="0" quotePrefix="0" xfId="0">
      <alignment horizontal="center" vertical="center"/>
    </xf>
    <xf applyAlignment="1" borderId="0" fillId="4" fontId="0" numFmtId="10" pivotButton="0" quotePrefix="0" xfId="0">
      <alignment horizontal="center" vertical="center" wrapText="1"/>
    </xf>
    <xf applyAlignment="1" borderId="0" fillId="0" fontId="0" numFmtId="10" pivotButton="0" quotePrefix="0" xfId="0">
      <alignment horizontal="center" vertical="center" wrapText="1"/>
    </xf>
    <xf applyAlignment="1" borderId="6" fillId="2" fontId="0" numFmtId="0" pivotButton="0" quotePrefix="0" xfId="0">
      <alignment horizontal="center" vertical="center"/>
    </xf>
    <xf applyAlignment="1" borderId="3" fillId="2" fontId="6" numFmtId="0" pivotButton="0" quotePrefix="0" xfId="0">
      <alignment horizontal="center" vertical="center"/>
    </xf>
    <xf applyAlignment="1" borderId="6" fillId="2" fontId="6" numFmtId="0" pivotButton="0" quotePrefix="0" xfId="0">
      <alignment horizontal="center" vertical="center"/>
    </xf>
    <xf applyAlignment="1" borderId="0" fillId="0" fontId="0" numFmtId="9" pivotButton="0" quotePrefix="0" xfId="4">
      <alignment horizontal="center" vertical="center"/>
    </xf>
    <xf applyAlignment="1" borderId="12" fillId="2" fontId="8" numFmtId="1" pivotButton="0" quotePrefix="0" xfId="0">
      <alignment horizontal="center" vertical="center"/>
    </xf>
    <xf applyAlignment="1" borderId="13" fillId="3" fontId="8" numFmtId="0" pivotButton="0" quotePrefix="0" xfId="0">
      <alignment horizontal="center" vertical="center"/>
    </xf>
    <xf applyAlignment="1" borderId="13" fillId="4" fontId="11" numFmtId="0" pivotButton="0" quotePrefix="0" xfId="0">
      <alignment horizontal="center" vertical="center" wrapText="1"/>
    </xf>
    <xf applyAlignment="1" borderId="16" fillId="8" fontId="8" numFmtId="20" pivotButton="0" quotePrefix="0" xfId="0">
      <alignment horizontal="center" vertical="center" wrapText="1"/>
    </xf>
    <xf applyAlignment="1" borderId="2" fillId="9" fontId="12" numFmtId="0" pivotButton="0" quotePrefix="0" xfId="0">
      <alignment horizontal="center" readingOrder="2" vertical="center" wrapText="1"/>
    </xf>
    <xf applyAlignment="1" borderId="17" fillId="5" fontId="16" numFmtId="1" pivotButton="0" quotePrefix="0" xfId="1">
      <alignment horizontal="center"/>
    </xf>
    <xf applyAlignment="1" borderId="16" fillId="0" fontId="15" numFmtId="0" pivotButton="0" quotePrefix="0" xfId="0">
      <alignment horizontal="center" vertical="center"/>
    </xf>
    <xf applyAlignment="1" borderId="2" fillId="11" fontId="15" numFmtId="1" pivotButton="0" quotePrefix="0" xfId="0">
      <alignment horizontal="center" vertical="center"/>
    </xf>
    <xf applyAlignment="1" borderId="2" fillId="11" fontId="15" numFmtId="0" pivotButton="0" quotePrefix="0" xfId="0">
      <alignment horizontal="center" vertical="center"/>
    </xf>
    <xf applyAlignment="1" borderId="19" fillId="2" fontId="5" numFmtId="0" pivotButton="0" quotePrefix="0" xfId="0">
      <alignment horizontal="center" vertical="center"/>
    </xf>
    <xf borderId="8" fillId="0" fontId="5" numFmtId="0" pivotButton="0" quotePrefix="0" xfId="0"/>
    <xf borderId="4" fillId="2" fontId="0" numFmtId="0" pivotButton="0" quotePrefix="0" xfId="0"/>
    <xf borderId="5" fillId="2" fontId="0" numFmtId="0" pivotButton="0" quotePrefix="0" xfId="0"/>
    <xf borderId="7" fillId="2" fontId="0" numFmtId="0" pivotButton="0" quotePrefix="0" xfId="0"/>
    <xf applyAlignment="1" borderId="21" fillId="2" fontId="0" numFmtId="0" pivotButton="0" quotePrefix="0" xfId="0">
      <alignment vertical="center" wrapText="1"/>
    </xf>
    <xf applyAlignment="1" borderId="22" fillId="2" fontId="0" numFmtId="0" pivotButton="0" quotePrefix="0" xfId="0">
      <alignment vertical="center" wrapText="1"/>
    </xf>
    <xf applyAlignment="1" borderId="7" fillId="0" fontId="0" numFmtId="0" pivotButton="0" quotePrefix="0" xfId="0">
      <alignment horizontal="center" vertical="center"/>
    </xf>
    <xf applyAlignment="1" borderId="9" fillId="0" fontId="0" numFmtId="0" pivotButton="0" quotePrefix="0" xfId="0">
      <alignment horizontal="center" vertical="center"/>
    </xf>
    <xf applyAlignment="1" borderId="10" fillId="0" fontId="0" numFmtId="0" pivotButton="0" quotePrefix="0" xfId="0">
      <alignment horizontal="center" vertical="center"/>
    </xf>
    <xf applyAlignment="1" borderId="10" fillId="0" fontId="0" numFmtId="0" pivotButton="0" quotePrefix="0" xfId="0">
      <alignment horizontal="center"/>
    </xf>
    <xf applyAlignment="1" borderId="7" fillId="0" fontId="0" numFmtId="0" pivotButton="0" quotePrefix="0" xfId="0">
      <alignment horizontal="center"/>
    </xf>
    <xf applyAlignment="1" borderId="8" fillId="0" fontId="0" numFmtId="0" pivotButton="0" quotePrefix="0" xfId="0">
      <alignment horizontal="center"/>
    </xf>
    <xf applyAlignment="1" borderId="9" fillId="0" fontId="0" numFmtId="0" pivotButton="0" quotePrefix="0" xfId="0">
      <alignment horizontal="center"/>
    </xf>
    <xf applyAlignment="1" borderId="0" fillId="0" fontId="5" numFmtId="0" pivotButton="0" quotePrefix="0" xfId="0">
      <alignment horizontal="center" vertical="center"/>
    </xf>
    <xf borderId="0" fillId="4" fontId="0" numFmtId="0" pivotButton="0" quotePrefix="0" xfId="0"/>
    <xf applyAlignment="1" borderId="0" fillId="4" fontId="5" numFmtId="0" pivotButton="0" quotePrefix="0" xfId="0">
      <alignment horizontal="center" vertical="center"/>
    </xf>
    <xf applyAlignment="1" borderId="6" fillId="0" fontId="0" numFmtId="0" pivotButton="0" quotePrefix="0" xfId="0">
      <alignment horizontal="center" vertical="center"/>
    </xf>
    <xf borderId="0" fillId="0" fontId="20" numFmtId="0" pivotButton="0" quotePrefix="0" xfId="0"/>
    <xf borderId="6" fillId="0" fontId="20" numFmtId="0" pivotButton="0" quotePrefix="0" xfId="0"/>
    <xf borderId="8" fillId="0" fontId="20" numFmtId="0" pivotButton="0" quotePrefix="0" xfId="0"/>
    <xf applyAlignment="1" borderId="0" fillId="4" fontId="20" numFmtId="0" pivotButton="0" quotePrefix="0" xfId="0">
      <alignment horizontal="center" vertical="center" wrapText="1"/>
    </xf>
    <xf applyAlignment="1" borderId="6" fillId="0" fontId="20" numFmtId="0" pivotButton="0" quotePrefix="0" xfId="0">
      <alignment horizontal="center" vertical="center"/>
    </xf>
    <xf applyAlignment="1" borderId="0" fillId="0" fontId="20" numFmtId="0" pivotButton="0" quotePrefix="0" xfId="0">
      <alignment horizontal="center" vertical="center"/>
    </xf>
    <xf borderId="6" fillId="0" fontId="5" numFmtId="0" pivotButton="0" quotePrefix="0" xfId="0"/>
    <xf borderId="1" fillId="0" fontId="0" numFmtId="0" pivotButton="0" quotePrefix="0" xfId="0"/>
    <xf applyAlignment="1" borderId="1" fillId="2" fontId="0" numFmtId="0" pivotButton="0" quotePrefix="0" xfId="0">
      <alignment vertical="center" wrapText="1"/>
    </xf>
    <xf applyAlignment="1" borderId="24" fillId="0" fontId="21" numFmtId="0" pivotButton="0" quotePrefix="0" xfId="0">
      <alignment horizontal="center" readingOrder="2" vertical="center" wrapText="1"/>
    </xf>
    <xf applyAlignment="1" borderId="21" fillId="0" fontId="21" numFmtId="0" pivotButton="0" quotePrefix="0" xfId="0">
      <alignment horizontal="center" readingOrder="2" vertical="center" wrapText="1"/>
    </xf>
    <xf applyAlignment="1" borderId="8" fillId="0" fontId="23" numFmtId="0" pivotButton="0" quotePrefix="0" xfId="0">
      <alignment horizontal="center" readingOrder="2" vertical="center" wrapText="1"/>
    </xf>
    <xf applyAlignment="1" borderId="8" fillId="0" fontId="22" numFmtId="0" pivotButton="0" quotePrefix="0" xfId="0">
      <alignment horizontal="center" readingOrder="2" vertical="center" wrapText="1"/>
    </xf>
    <xf applyAlignment="1" borderId="24" fillId="0" fontId="23" numFmtId="0" pivotButton="0" quotePrefix="0" xfId="0">
      <alignment horizontal="center" readingOrder="2" vertical="center" wrapText="1"/>
    </xf>
    <xf applyAlignment="1" borderId="21" fillId="0" fontId="23" numFmtId="0" pivotButton="0" quotePrefix="0" xfId="0">
      <alignment horizontal="center" readingOrder="2" vertical="center" wrapText="1"/>
    </xf>
    <xf applyAlignment="1" borderId="25" fillId="0" fontId="24" numFmtId="0" pivotButton="0" quotePrefix="0" xfId="5">
      <alignment horizontal="center" readingOrder="2" vertical="center" wrapText="1"/>
    </xf>
    <xf applyAlignment="1" borderId="0" fillId="0" fontId="24" numFmtId="0" pivotButton="0" quotePrefix="0" xfId="5">
      <alignment horizontal="center" vertical="center"/>
    </xf>
    <xf applyAlignment="1" borderId="0" fillId="0" fontId="0" numFmtId="10" pivotButton="0" quotePrefix="0" xfId="4">
      <alignment horizontal="center" vertical="center"/>
    </xf>
    <xf applyAlignment="1" borderId="1" fillId="3" fontId="2" numFmtId="9" pivotButton="0" quotePrefix="0" xfId="4">
      <alignment horizontal="center" vertical="center"/>
    </xf>
    <xf applyAlignment="1" borderId="3" fillId="2" fontId="5" numFmtId="0" pivotButton="0" quotePrefix="0" xfId="0">
      <alignment horizontal="center" vertical="center"/>
    </xf>
    <xf applyAlignment="1" borderId="8" fillId="2" fontId="5" numFmtId="0" pivotButton="0" quotePrefix="0" xfId="0">
      <alignment horizontal="center" vertical="center"/>
    </xf>
    <xf applyAlignment="1" borderId="9" fillId="2" fontId="5" numFmtId="0" pivotButton="0" quotePrefix="0" xfId="0">
      <alignment horizontal="center" vertical="center"/>
    </xf>
    <xf applyAlignment="1" borderId="0" fillId="0" fontId="0" numFmtId="0" pivotButton="0" quotePrefix="0" xfId="0">
      <alignment horizontal="center"/>
    </xf>
    <xf applyAlignment="1" borderId="26" fillId="0" fontId="15" numFmtId="1" pivotButton="0" quotePrefix="0" xfId="0">
      <alignment horizontal="center" vertical="center"/>
    </xf>
    <xf applyAlignment="1" borderId="26" fillId="0" fontId="15" numFmtId="0" pivotButton="0" quotePrefix="0" xfId="0">
      <alignment horizontal="center" vertical="center"/>
    </xf>
    <xf applyAlignment="1" borderId="26" fillId="6" fontId="16" numFmtId="0" pivotButton="0" quotePrefix="0" xfId="0">
      <alignment horizontal="center" vertical="center" wrapText="1"/>
    </xf>
    <xf applyAlignment="1" borderId="26" fillId="6" fontId="16" numFmtId="0" pivotButton="0" quotePrefix="0" xfId="0">
      <alignment horizontal="center" vertical="center"/>
    </xf>
    <xf applyAlignment="1" borderId="26" fillId="9" fontId="17" numFmtId="1" pivotButton="0" quotePrefix="0" xfId="0">
      <alignment horizontal="center" vertical="center"/>
    </xf>
    <xf applyAlignment="1" borderId="32" fillId="9" fontId="17" numFmtId="1" pivotButton="0" quotePrefix="0" xfId="0">
      <alignment horizontal="center" vertical="center"/>
    </xf>
    <xf applyAlignment="1" borderId="26" fillId="7" fontId="16" numFmtId="1" pivotButton="0" quotePrefix="0" xfId="0">
      <alignment horizontal="center" vertical="center"/>
    </xf>
    <xf applyAlignment="1" borderId="26" fillId="7" fontId="19" numFmtId="1" pivotButton="0" quotePrefix="0" xfId="0">
      <alignment horizontal="center" vertical="center" wrapText="1"/>
    </xf>
    <xf applyAlignment="1" borderId="26" fillId="10" fontId="18" numFmtId="0" pivotButton="0" quotePrefix="0" xfId="0">
      <alignment horizontal="center" vertical="center"/>
    </xf>
    <xf applyAlignment="1" borderId="26" fillId="3" fontId="18" numFmtId="1" pivotButton="0" quotePrefix="0" xfId="0">
      <alignment horizontal="center" vertical="center"/>
    </xf>
    <xf applyAlignment="1" borderId="32" fillId="3" fontId="17" numFmtId="1" pivotButton="0" quotePrefix="0" xfId="0">
      <alignment horizontal="center" vertical="center"/>
    </xf>
    <xf applyAlignment="1" borderId="26" fillId="3" fontId="17" numFmtId="10" pivotButton="0" quotePrefix="0" xfId="0">
      <alignment horizontal="center" vertical="center"/>
    </xf>
    <xf applyAlignment="1" borderId="26" fillId="0" fontId="8" numFmtId="0" pivotButton="0" quotePrefix="0" xfId="0">
      <alignment horizontal="center" vertical="center"/>
    </xf>
    <xf applyAlignment="1" borderId="26" fillId="0" fontId="16" numFmtId="0" pivotButton="0" quotePrefix="0" xfId="0">
      <alignment horizontal="center" vertical="center"/>
    </xf>
    <xf applyAlignment="1" borderId="26" fillId="0" fontId="17" numFmtId="0" pivotButton="0" quotePrefix="0" xfId="0">
      <alignment horizontal="center" vertical="center"/>
    </xf>
    <xf applyAlignment="1" borderId="26" fillId="9" fontId="17" numFmtId="0" pivotButton="0" quotePrefix="0" xfId="0">
      <alignment horizontal="center" vertical="center"/>
    </xf>
    <xf applyAlignment="1" borderId="2" fillId="9" fontId="17" numFmtId="0" pivotButton="0" quotePrefix="0" xfId="0">
      <alignment horizontal="center" vertical="center"/>
    </xf>
    <xf applyAlignment="1" borderId="26" fillId="2" fontId="5" numFmtId="0" pivotButton="0" quotePrefix="0" xfId="0">
      <alignment horizontal="center" vertical="center" wrapText="1"/>
    </xf>
    <xf applyAlignment="1" borderId="26" fillId="2" fontId="8" numFmtId="0" pivotButton="0" quotePrefix="0" xfId="0">
      <alignment horizontal="center" vertical="center" wrapText="1"/>
    </xf>
    <xf applyAlignment="1" borderId="26" fillId="2" fontId="5" numFmtId="0" pivotButton="0" quotePrefix="0" xfId="0">
      <alignment horizontal="center" vertical="center"/>
    </xf>
    <xf applyAlignment="1" borderId="26" fillId="2" fontId="10" numFmtId="0" pivotButton="0" quotePrefix="0" xfId="0">
      <alignment horizontal="center" readingOrder="2" vertical="center" wrapText="1"/>
    </xf>
    <xf applyAlignment="1" borderId="26" fillId="8" fontId="8" numFmtId="20" pivotButton="0" quotePrefix="0" xfId="0">
      <alignment horizontal="center" vertical="center" wrapText="1"/>
    </xf>
    <xf applyAlignment="1" borderId="26" fillId="9" fontId="12" numFmtId="1" pivotButton="0" quotePrefix="0" xfId="0">
      <alignment horizontal="center" readingOrder="2" vertical="center" wrapText="1"/>
    </xf>
    <xf applyAlignment="1" borderId="26" fillId="9" fontId="12" numFmtId="20" pivotButton="0" quotePrefix="0" xfId="0">
      <alignment horizontal="center" readingOrder="2" vertical="center" wrapText="1"/>
    </xf>
    <xf applyAlignment="1" borderId="26" fillId="3" fontId="14" numFmtId="0" pivotButton="0" quotePrefix="0" xfId="0">
      <alignment horizontal="center" textRotation="90" vertical="center"/>
    </xf>
    <xf applyAlignment="1" borderId="26" fillId="6" fontId="15" numFmtId="0" pivotButton="0" quotePrefix="0" xfId="0">
      <alignment horizontal="center" vertical="center" wrapText="1"/>
    </xf>
    <xf applyAlignment="1" borderId="26" fillId="6" fontId="0" numFmtId="0" pivotButton="0" quotePrefix="0" xfId="0">
      <alignment horizontal="center" vertical="center"/>
    </xf>
    <xf applyAlignment="1" borderId="26" fillId="6" fontId="15" numFmtId="0" pivotButton="0" quotePrefix="0" xfId="0">
      <alignment horizontal="center" vertical="center"/>
    </xf>
    <xf applyAlignment="1" borderId="26" fillId="11" fontId="15" numFmtId="1" pivotButton="0" quotePrefix="0" xfId="0">
      <alignment horizontal="center" vertical="center"/>
    </xf>
    <xf applyAlignment="1" borderId="26" fillId="11" fontId="15" numFmtId="0" pivotButton="0" quotePrefix="0" xfId="0">
      <alignment horizontal="center" vertical="center"/>
    </xf>
    <xf applyAlignment="1" borderId="26" fillId="7" fontId="15" numFmtId="1" pivotButton="0" quotePrefix="0" xfId="0">
      <alignment horizontal="center" vertical="center"/>
    </xf>
    <xf applyAlignment="1" borderId="26" fillId="7" fontId="15" numFmtId="0" pivotButton="0" quotePrefix="0" xfId="0">
      <alignment horizontal="center" vertical="center"/>
    </xf>
    <xf applyAlignment="1" borderId="26" fillId="9" fontId="15" numFmtId="1" pivotButton="0" quotePrefix="0" xfId="0">
      <alignment horizontal="center" vertical="center"/>
    </xf>
    <xf applyAlignment="1" borderId="26" fillId="9" fontId="15" numFmtId="0" pivotButton="0" quotePrefix="0" xfId="0">
      <alignment horizontal="center" vertical="center"/>
    </xf>
    <xf applyAlignment="1" borderId="26" fillId="3" fontId="15" numFmtId="0" pivotButton="0" quotePrefix="0" xfId="0">
      <alignment horizontal="center" vertical="center"/>
    </xf>
    <xf applyAlignment="1" borderId="26" fillId="3" fontId="15" numFmtId="1" pivotButton="0" quotePrefix="0" xfId="0">
      <alignment horizontal="center" vertical="center"/>
    </xf>
    <xf applyAlignment="1" borderId="26" fillId="4" fontId="15" numFmtId="0" pivotButton="0" quotePrefix="0" xfId="0">
      <alignment horizontal="center" vertical="center"/>
    </xf>
    <xf applyAlignment="1" borderId="11" fillId="9" fontId="17" numFmtId="1" pivotButton="0" quotePrefix="0" xfId="0">
      <alignment horizontal="center" vertical="center"/>
    </xf>
    <xf applyAlignment="1" borderId="32" fillId="0" fontId="17" numFmtId="1" pivotButton="0" quotePrefix="0" xfId="0">
      <alignment horizontal="center" vertical="center"/>
    </xf>
    <xf borderId="0" fillId="0" fontId="7" numFmtId="10" pivotButton="0" quotePrefix="0" xfId="4"/>
    <xf applyAlignment="1" borderId="0" fillId="0" fontId="8" numFmtId="0" pivotButton="0" quotePrefix="0" xfId="0">
      <alignment horizontal="center" vertical="center"/>
    </xf>
    <xf applyAlignment="1" borderId="0" fillId="2" fontId="9" numFmtId="0" pivotButton="0" quotePrefix="0" xfId="0">
      <alignment horizontal="center" vertical="center" wrapText="1"/>
    </xf>
    <xf applyAlignment="1" borderId="0" fillId="2" fontId="8" numFmtId="1" pivotButton="0" quotePrefix="0" xfId="0">
      <alignment horizontal="center" vertical="center"/>
    </xf>
    <xf applyAlignment="1" borderId="0" fillId="2" fontId="8" numFmtId="0" pivotButton="0" quotePrefix="0" xfId="0">
      <alignment horizontal="center" vertical="center"/>
    </xf>
    <xf applyAlignment="1" borderId="0" fillId="2" fontId="10" numFmtId="0" pivotButton="0" quotePrefix="0" xfId="0">
      <alignment horizontal="center" readingOrder="2" vertical="center" wrapText="1"/>
    </xf>
    <xf applyAlignment="1" borderId="0" fillId="3" fontId="8" numFmtId="0" pivotButton="0" quotePrefix="0" xfId="0">
      <alignment horizontal="center" vertical="center"/>
    </xf>
    <xf applyAlignment="1" borderId="0" fillId="4" fontId="11" numFmtId="0" pivotButton="0" quotePrefix="0" xfId="0">
      <alignment horizontal="center" vertical="center" wrapText="1"/>
    </xf>
    <xf applyAlignment="1" borderId="33" fillId="2" fontId="5" numFmtId="0" pivotButton="0" quotePrefix="0" xfId="0">
      <alignment horizontal="center" vertical="center" wrapText="1"/>
    </xf>
    <xf applyAlignment="1" borderId="13" fillId="2" fontId="5" numFmtId="0" pivotButton="0" quotePrefix="0" xfId="0">
      <alignment horizontal="center" vertical="center" wrapText="1"/>
    </xf>
    <xf applyAlignment="1" borderId="12" fillId="2" fontId="8" numFmtId="0" pivotButton="0" quotePrefix="0" xfId="0">
      <alignment horizontal="center" vertical="center" wrapText="1"/>
    </xf>
    <xf applyAlignment="1" borderId="12" fillId="2" fontId="5" numFmtId="0" pivotButton="0" quotePrefix="0" xfId="0">
      <alignment horizontal="center" vertical="center"/>
    </xf>
    <xf applyAlignment="1" borderId="12" fillId="2" fontId="10" numFmtId="0" pivotButton="0" quotePrefix="0" xfId="0">
      <alignment horizontal="center" readingOrder="2" vertical="center" wrapText="1"/>
    </xf>
    <xf applyAlignment="1" borderId="12" fillId="0" fontId="8" numFmtId="0" pivotButton="0" quotePrefix="0" xfId="0">
      <alignment horizontal="center" vertical="center"/>
    </xf>
    <xf applyAlignment="1" borderId="27" fillId="10" fontId="18" numFmtId="0" pivotButton="0" quotePrefix="0" xfId="0">
      <alignment horizontal="center" vertical="center"/>
    </xf>
    <xf applyAlignment="1" borderId="0" fillId="10" fontId="18" numFmtId="0" pivotButton="0" quotePrefix="0" xfId="0">
      <alignment horizontal="center" vertical="center"/>
    </xf>
    <xf applyAlignment="1" borderId="0" fillId="0" fontId="26" numFmtId="0" pivotButton="0" quotePrefix="0" xfId="1">
      <alignment horizontal="center" vertical="center"/>
    </xf>
    <xf applyAlignment="1" borderId="37" fillId="13" fontId="26" numFmtId="0" pivotButton="0" quotePrefix="0" xfId="1">
      <alignment horizontal="center" vertical="center"/>
    </xf>
    <xf applyAlignment="1" borderId="26" fillId="13" fontId="26" numFmtId="0" pivotButton="0" quotePrefix="0" xfId="1">
      <alignment horizontal="center" vertical="center"/>
    </xf>
    <xf applyAlignment="1" borderId="26" fillId="14" fontId="27" numFmtId="164" pivotButton="0" quotePrefix="0" xfId="1">
      <alignment horizontal="center" vertical="center" wrapText="1"/>
    </xf>
    <xf applyAlignment="1" borderId="26" fillId="0" fontId="26" numFmtId="1" pivotButton="0" quotePrefix="0" xfId="1">
      <alignment horizontal="center" vertical="center"/>
    </xf>
    <xf applyAlignment="1" borderId="26" fillId="0" fontId="26" numFmtId="10" pivotButton="0" quotePrefix="0" xfId="6">
      <alignment horizontal="center" vertical="center"/>
    </xf>
    <xf applyAlignment="1" borderId="26" fillId="0" fontId="26" numFmtId="0" pivotButton="0" quotePrefix="0" xfId="1">
      <alignment horizontal="center" vertical="center"/>
    </xf>
    <xf applyAlignment="1" borderId="26" fillId="15" fontId="26" numFmtId="0" pivotButton="0" quotePrefix="0" xfId="1">
      <alignment horizontal="center" vertical="center"/>
    </xf>
    <xf applyAlignment="1" borderId="0" fillId="15" fontId="26" numFmtId="0" pivotButton="0" quotePrefix="0" xfId="1">
      <alignment horizontal="center" vertical="center"/>
    </xf>
    <xf applyAlignment="1" borderId="26" fillId="3" fontId="17" numFmtId="0" pivotButton="0" quotePrefix="0" xfId="0">
      <alignment horizontal="center" vertical="center"/>
    </xf>
    <xf applyAlignment="1" borderId="0" fillId="3" fontId="17" numFmtId="0" pivotButton="0" quotePrefix="0" xfId="0">
      <alignment horizontal="center" vertical="center"/>
    </xf>
    <xf applyAlignment="1" borderId="26" fillId="7" fontId="16" numFmtId="0" pivotButton="0" quotePrefix="0" xfId="0">
      <alignment horizontal="center" vertical="center"/>
    </xf>
    <xf borderId="0" fillId="2" fontId="0" numFmtId="0" pivotButton="0" quotePrefix="0" xfId="0"/>
    <xf applyAlignment="1" borderId="26" fillId="0" fontId="2" numFmtId="1" pivotButton="0" quotePrefix="0" xfId="0">
      <alignment horizontal="center" vertical="center"/>
    </xf>
    <xf applyAlignment="1" borderId="0" fillId="2" fontId="0" numFmtId="0" pivotButton="0" quotePrefix="0" xfId="0">
      <alignment horizontal="center" vertical="center" wrapText="1"/>
    </xf>
    <xf applyAlignment="1" borderId="8" fillId="2" fontId="0" numFmtId="0" pivotButton="0" quotePrefix="0" xfId="0">
      <alignment horizontal="center" vertical="center"/>
    </xf>
    <xf applyAlignment="1" borderId="10" fillId="2" fontId="28" numFmtId="0" pivotButton="0" quotePrefix="0" xfId="0">
      <alignment horizontal="center" vertical="center" wrapText="1"/>
    </xf>
    <xf applyAlignment="1" borderId="8" fillId="2" fontId="28" numFmtId="0" pivotButton="0" quotePrefix="0" xfId="0">
      <alignment horizontal="center" vertical="center" wrapText="1"/>
    </xf>
    <xf applyAlignment="1" borderId="9" fillId="2" fontId="28" numFmtId="0" pivotButton="0" quotePrefix="0" xfId="0">
      <alignment horizontal="center" vertical="center" wrapText="1"/>
    </xf>
    <xf applyAlignment="1" borderId="0" fillId="0" fontId="23" numFmtId="0" pivotButton="0" quotePrefix="0" xfId="0">
      <alignment horizontal="center" readingOrder="2" vertical="center"/>
    </xf>
    <xf applyAlignment="1" borderId="0" fillId="0" fontId="2" numFmtId="1" pivotButton="0" quotePrefix="0" xfId="0">
      <alignment horizontal="center" vertical="center"/>
    </xf>
    <xf applyAlignment="1" borderId="0" fillId="13" fontId="26" numFmtId="0" pivotButton="0" quotePrefix="0" xfId="1">
      <alignment horizontal="center" vertical="center"/>
    </xf>
    <xf borderId="30" fillId="0" fontId="0" numFmtId="0" pivotButton="0" quotePrefix="0" xfId="0"/>
    <xf borderId="33" fillId="0" fontId="0" numFmtId="0" pivotButton="0" quotePrefix="0" xfId="0"/>
    <xf applyAlignment="1" borderId="0" fillId="0" fontId="25" numFmtId="0" pivotButton="0" quotePrefix="0" xfId="1">
      <alignment horizontal="center" vertical="center" wrapText="1"/>
    </xf>
    <xf applyAlignment="1" borderId="26" fillId="2" fontId="8" numFmtId="0" pivotButton="0" quotePrefix="0" xfId="0">
      <alignment horizontal="center" vertical="center"/>
    </xf>
    <xf applyAlignment="1" borderId="12" fillId="2" fontId="8" numFmtId="0" pivotButton="0" quotePrefix="0" xfId="0">
      <alignment horizontal="center" vertical="center"/>
    </xf>
    <xf applyAlignment="1" borderId="4" fillId="2" fontId="5" numFmtId="0" pivotButton="0" quotePrefix="0" xfId="0">
      <alignment horizontal="center" vertical="center"/>
    </xf>
    <xf borderId="0" fillId="0" fontId="0" numFmtId="0" pivotButton="0" quotePrefix="0" xfId="0"/>
    <xf borderId="9" fillId="0" fontId="0" numFmtId="0" pivotButton="0" quotePrefix="0" xfId="0"/>
    <xf borderId="4" fillId="0" fontId="0" numFmtId="0" pivotButton="0" quotePrefix="0" xfId="0"/>
    <xf applyAlignment="1" borderId="23" fillId="2" fontId="0" numFmtId="0" pivotButton="0" quotePrefix="0" xfId="0">
      <alignment horizontal="center" vertical="center" wrapText="1"/>
    </xf>
    <xf borderId="8" fillId="0" fontId="0" numFmtId="0" pivotButton="0" quotePrefix="0" xfId="0"/>
    <xf borderId="10" fillId="0" fontId="0" numFmtId="0" pivotButton="0" quotePrefix="0" xfId="0"/>
    <xf applyAlignment="1" borderId="6" fillId="0" fontId="0" numFmtId="0" pivotButton="0" quotePrefix="0" xfId="0">
      <alignment horizontal="center"/>
    </xf>
    <xf applyAlignment="1" borderId="0" fillId="0" fontId="0" numFmtId="0" pivotButton="0" quotePrefix="0" xfId="0">
      <alignment horizontal="center" vertical="center"/>
    </xf>
    <xf applyAlignment="1" borderId="21" fillId="2" fontId="0" numFmtId="0" pivotButton="0" quotePrefix="0" xfId="0">
      <alignment horizontal="center" vertical="center" wrapText="1"/>
    </xf>
    <xf applyAlignment="1" borderId="22" fillId="2" fontId="0" numFmtId="0" pivotButton="0" quotePrefix="0" xfId="0">
      <alignment horizontal="center" vertical="center" wrapText="1"/>
    </xf>
    <xf applyAlignment="1" borderId="1" fillId="2" fontId="0" numFmtId="0" pivotButton="0" quotePrefix="0" xfId="0">
      <alignment horizontal="center" vertical="center" wrapText="1"/>
    </xf>
    <xf applyAlignment="1" borderId="1" fillId="2" fontId="5" numFmtId="0" pivotButton="0" quotePrefix="0" xfId="0">
      <alignment horizontal="center" vertical="center"/>
    </xf>
    <xf applyAlignment="1" borderId="0" fillId="0" fontId="0" numFmtId="0" pivotButton="0" quotePrefix="0" xfId="0">
      <alignment horizontal="center" vertical="center" wrapText="1"/>
    </xf>
    <xf applyAlignment="1" borderId="12" fillId="2" fontId="5" numFmtId="165" pivotButton="0" quotePrefix="0" xfId="0">
      <alignment horizontal="center" vertical="center"/>
    </xf>
    <xf applyAlignment="1" borderId="26" fillId="7" fontId="8" numFmtId="165" pivotButton="0" quotePrefix="0" xfId="0">
      <alignment horizontal="center" vertical="center" wrapText="1"/>
    </xf>
    <xf applyAlignment="1" borderId="26" fillId="0" fontId="26" numFmtId="166" pivotButton="0" quotePrefix="0" xfId="1">
      <alignment horizontal="center" vertical="center"/>
    </xf>
    <xf applyAlignment="1" borderId="26" fillId="7" fontId="15" numFmtId="165" pivotButton="0" quotePrefix="0" xfId="0">
      <alignment horizontal="center" vertical="center" wrapText="1"/>
    </xf>
    <xf applyAlignment="1" borderId="26" fillId="7" fontId="15" numFmtId="165" pivotButton="0" quotePrefix="0" xfId="0">
      <alignment horizontal="center" vertical="center"/>
    </xf>
    <xf applyAlignment="1" borderId="11" fillId="7" fontId="15" numFmtId="165" pivotButton="0" quotePrefix="0" xfId="0">
      <alignment horizontal="center" vertical="center"/>
    </xf>
    <xf applyAlignment="1" borderId="26" fillId="2" fontId="5" numFmtId="165" pivotButton="0" quotePrefix="0" xfId="0">
      <alignment horizontal="center" vertical="center"/>
    </xf>
    <xf applyAlignment="1" borderId="11" fillId="7" fontId="8" numFmtId="165" pivotButton="0" quotePrefix="0" xfId="0">
      <alignment horizontal="center" vertical="center" wrapText="1"/>
    </xf>
    <xf applyAlignment="1" borderId="26" fillId="0" fontId="15" numFmtId="166" pivotButton="0" quotePrefix="0" xfId="0">
      <alignment horizontal="center" vertical="center"/>
    </xf>
    <xf applyAlignment="1" borderId="26" fillId="7" fontId="18" numFmtId="165" pivotButton="0" quotePrefix="0" xfId="0">
      <alignment horizontal="center" vertical="center" wrapText="1"/>
    </xf>
    <xf applyAlignment="1" borderId="26" fillId="7" fontId="16" numFmtId="165" pivotButton="0" quotePrefix="0" xfId="0">
      <alignment horizontal="center" vertical="center"/>
    </xf>
    <xf applyAlignment="1" borderId="11" fillId="7" fontId="16" numFmtId="165" pivotButton="0" quotePrefix="0" xfId="0">
      <alignment horizontal="center" vertical="center"/>
    </xf>
    <xf applyAlignment="1" borderId="26" fillId="7" fontId="16" numFmtId="167" pivotButton="0" quotePrefix="0" xfId="0">
      <alignment horizontal="center" vertical="center"/>
    </xf>
    <xf applyAlignment="1" borderId="0" fillId="0" fontId="0" numFmtId="165" pivotButton="0" quotePrefix="0" xfId="0">
      <alignment horizontal="center" vertical="center"/>
    </xf>
    <xf borderId="0" fillId="0" fontId="7" numFmtId="167" pivotButton="0" quotePrefix="0" xfId="4"/>
    <xf applyAlignment="1" borderId="0" fillId="0" fontId="0" numFmtId="167" pivotButton="0" quotePrefix="0" xfId="0">
      <alignment horizontal="center" vertical="center"/>
    </xf>
    <xf applyAlignment="1" borderId="0" fillId="4" fontId="0" numFmtId="165" pivotButton="0" quotePrefix="0" xfId="0">
      <alignment horizontal="center" vertical="center" wrapText="1"/>
    </xf>
    <xf applyAlignment="1" borderId="0" fillId="4" fontId="0" numFmtId="167" pivotButton="0" quotePrefix="0" xfId="0">
      <alignment horizontal="center" vertical="center" wrapText="1"/>
    </xf>
    <xf applyAlignment="1" borderId="1" fillId="0" fontId="2" numFmtId="165" pivotButton="0" quotePrefix="0" xfId="0">
      <alignment horizontal="center" vertical="center"/>
    </xf>
    <xf applyAlignment="1" borderId="1" fillId="3" fontId="2" numFmtId="167" pivotButton="0" quotePrefix="0" xfId="0">
      <alignment horizontal="center" vertical="center"/>
    </xf>
    <xf borderId="0" fillId="0" fontId="0" numFmtId="167" pivotButton="0" quotePrefix="0" xfId="0"/>
    <xf applyAlignment="1" borderId="9" fillId="0" fontId="0" numFmtId="167" pivotButton="0" quotePrefix="0" xfId="0">
      <alignment horizontal="center" vertical="center"/>
    </xf>
    <xf applyAlignment="1" borderId="0" fillId="4" fontId="0" numFmtId="168" pivotButton="0" quotePrefix="0" xfId="0">
      <alignment horizontal="center" vertical="center" wrapText="1"/>
    </xf>
    <xf applyAlignment="1" borderId="0" fillId="0" fontId="0" numFmtId="167" pivotButton="0" quotePrefix="0" xfId="0">
      <alignment horizontal="center" vertical="center" wrapText="1"/>
    </xf>
    <xf applyAlignment="1" borderId="7" fillId="0" fontId="0" numFmtId="167" pivotButton="0" quotePrefix="0" xfId="0">
      <alignment horizontal="center" vertical="center"/>
    </xf>
    <xf borderId="0" fillId="0" fontId="0" numFmtId="166" pivotButton="0" quotePrefix="0" xfId="0"/>
    <xf applyAlignment="1" borderId="0" fillId="0" fontId="0" numFmtId="167" pivotButton="0" quotePrefix="0" xfId="4">
      <alignment horizontal="center" vertical="center"/>
    </xf>
    <xf applyAlignment="1" borderId="0" fillId="0" fontId="0" numFmtId="169" pivotButton="0" quotePrefix="0" xfId="0">
      <alignment horizontal="center" vertical="center"/>
    </xf>
    <xf applyAlignment="1" borderId="0" fillId="4" fontId="0" numFmtId="169" pivotButton="0" quotePrefix="0" xfId="0">
      <alignment horizontal="center" vertical="center" wrapText="1"/>
    </xf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borderId="0" fillId="0" fontId="24" numFmtId="0" pivotButton="0" quotePrefix="0" xfId="5"/>
    <xf applyAlignment="1" borderId="0" fillId="0" fontId="24" numFmtId="0" pivotButton="0" quotePrefix="0" xfId="5">
      <alignment horizontal="center"/>
    </xf>
    <xf applyAlignment="1" borderId="26" fillId="7" fontId="8" numFmtId="165" pivotButton="0" quotePrefix="0" xfId="0">
      <alignment horizontal="center" vertical="center" wrapText="1"/>
    </xf>
    <xf applyAlignment="1" borderId="11" fillId="7" fontId="8" numFmtId="165" pivotButton="0" quotePrefix="0" xfId="0">
      <alignment horizontal="center" vertical="center" wrapText="1"/>
    </xf>
    <xf applyAlignment="1" borderId="26" fillId="2" fontId="8" numFmtId="0" pivotButton="0" quotePrefix="0" xfId="0">
      <alignment horizontal="center" vertical="center"/>
    </xf>
    <xf applyAlignment="1" borderId="0" fillId="0" fontId="0" numFmtId="0" pivotButton="0" quotePrefix="0" xfId="0">
      <alignment horizontal="center" vertical="center" wrapText="1"/>
    </xf>
    <xf applyAlignment="1" borderId="36" fillId="12" fontId="25" numFmtId="0" pivotButton="0" quotePrefix="0" xfId="1">
      <alignment horizontal="center" vertical="center" wrapText="1"/>
    </xf>
    <xf borderId="36" fillId="0" fontId="0" numFmtId="0" pivotButton="0" quotePrefix="0" xfId="0"/>
    <xf applyAlignment="1" borderId="0" fillId="0" fontId="25" numFmtId="0" pivotButton="0" quotePrefix="0" xfId="1">
      <alignment horizontal="center" vertical="center" wrapText="1"/>
    </xf>
    <xf applyAlignment="1" borderId="26" fillId="12" fontId="25" numFmtId="0" pivotButton="0" quotePrefix="0" xfId="1">
      <alignment horizontal="center" vertical="center" wrapText="1"/>
    </xf>
    <xf borderId="41" fillId="0" fontId="0" numFmtId="0" pivotButton="0" quotePrefix="0" xfId="0"/>
    <xf applyAlignment="1" borderId="42" fillId="3" fontId="14" numFmtId="0" pivotButton="0" quotePrefix="0" xfId="0">
      <alignment horizontal="center" vertical="center"/>
    </xf>
    <xf borderId="43" fillId="0" fontId="0" numFmtId="0" pivotButton="0" quotePrefix="0" xfId="0"/>
    <xf applyAlignment="1" borderId="12" fillId="2" fontId="9" numFmtId="0" pivotButton="0" quotePrefix="0" xfId="0">
      <alignment horizontal="center" vertical="center" wrapText="1"/>
    </xf>
    <xf borderId="30" fillId="0" fontId="0" numFmtId="0" pivotButton="0" quotePrefix="0" xfId="0"/>
    <xf borderId="33" fillId="0" fontId="0" numFmtId="0" pivotButton="0" quotePrefix="0" xfId="0"/>
    <xf applyAlignment="1" borderId="26" fillId="7" fontId="8" numFmtId="165" pivotButton="0" quotePrefix="0" xfId="0">
      <alignment horizontal="center" vertical="center" wrapText="1"/>
    </xf>
    <xf borderId="44" fillId="0" fontId="0" numFmtId="0" pivotButton="0" quotePrefix="0" xfId="0"/>
    <xf applyAlignment="1" borderId="26" fillId="7" fontId="12" numFmtId="165" pivotButton="0" quotePrefix="0" xfId="0">
      <alignment horizontal="center" readingOrder="2" vertical="center" wrapText="1"/>
    </xf>
    <xf applyAlignment="1" borderId="26" fillId="7" fontId="10" numFmtId="1" pivotButton="0" quotePrefix="0" xfId="0">
      <alignment horizontal="center" vertical="center" wrapText="1"/>
    </xf>
    <xf applyAlignment="1" borderId="26" fillId="9" fontId="12" numFmtId="1" pivotButton="0" quotePrefix="0" xfId="0">
      <alignment horizontal="center" vertical="center" wrapText="1"/>
    </xf>
    <xf applyAlignment="1" borderId="26" fillId="7" fontId="10" numFmtId="0" pivotButton="0" quotePrefix="0" xfId="0">
      <alignment horizontal="center" readingOrder="2" vertical="center" wrapText="1"/>
    </xf>
    <xf applyAlignment="1" borderId="26" fillId="9" fontId="12" numFmtId="0" pivotButton="0" quotePrefix="0" xfId="0">
      <alignment horizontal="center" readingOrder="2" vertical="center" wrapText="1"/>
    </xf>
    <xf applyAlignment="1" borderId="26" fillId="3" fontId="11" numFmtId="0" pivotButton="0" quotePrefix="0" xfId="0">
      <alignment horizontal="center" vertical="center"/>
    </xf>
    <xf borderId="45" fillId="0" fontId="0" numFmtId="0" pivotButton="0" quotePrefix="0" xfId="0"/>
    <xf applyAlignment="1" borderId="42" fillId="12" fontId="25" numFmtId="0" pivotButton="0" quotePrefix="0" xfId="1">
      <alignment horizontal="center" vertical="center" wrapText="1"/>
    </xf>
    <xf applyAlignment="1" borderId="26" fillId="3" fontId="11" numFmtId="0" pivotButton="0" quotePrefix="0" xfId="0">
      <alignment horizontal="center" vertical="center" wrapText="1"/>
    </xf>
    <xf applyAlignment="1" borderId="26" fillId="7" fontId="13" numFmtId="0" pivotButton="0" quotePrefix="0" xfId="0">
      <alignment horizontal="center" vertical="center" wrapText="1"/>
    </xf>
    <xf applyAlignment="1" borderId="15" fillId="9" fontId="12" numFmtId="0" pivotButton="0" quotePrefix="0" xfId="0">
      <alignment horizontal="center" readingOrder="2" vertical="center" wrapText="1"/>
    </xf>
    <xf borderId="29" fillId="0" fontId="0" numFmtId="0" pivotButton="0" quotePrefix="0" xfId="0"/>
    <xf applyAlignment="1" borderId="26" fillId="2" fontId="8" numFmtId="0" pivotButton="0" quotePrefix="0" xfId="0">
      <alignment horizontal="center" vertical="center"/>
    </xf>
    <xf applyAlignment="1" borderId="26" fillId="6" fontId="8" numFmtId="0" pivotButton="0" quotePrefix="0" xfId="0">
      <alignment horizontal="center" vertical="center" wrapText="1"/>
    </xf>
    <xf applyAlignment="1" borderId="42" fillId="2" fontId="8" numFmtId="0" pivotButton="0" quotePrefix="0" xfId="0">
      <alignment horizontal="center" vertical="center"/>
    </xf>
    <xf applyAlignment="1" borderId="26" fillId="6" fontId="12" numFmtId="0" pivotButton="0" quotePrefix="0" xfId="0">
      <alignment horizontal="center" vertical="center" wrapText="1"/>
    </xf>
    <xf applyAlignment="1" borderId="26" fillId="2" fontId="8" numFmtId="1" pivotButton="0" quotePrefix="0" xfId="0">
      <alignment horizontal="center" vertical="center" wrapText="1"/>
    </xf>
    <xf applyAlignment="1" borderId="11" fillId="7" fontId="8" numFmtId="165" pivotButton="0" quotePrefix="0" xfId="0">
      <alignment horizontal="center" vertical="center" wrapText="1"/>
    </xf>
    <xf applyAlignment="1" borderId="14" fillId="8" fontId="9" numFmtId="0" pivotButton="0" quotePrefix="0" xfId="0">
      <alignment horizontal="center" vertical="center" wrapText="1"/>
    </xf>
    <xf borderId="28" fillId="0" fontId="0" numFmtId="0" pivotButton="0" quotePrefix="0" xfId="0"/>
    <xf applyAlignment="1" borderId="15" fillId="9" fontId="12" numFmtId="1" pivotButton="0" quotePrefix="0" xfId="0">
      <alignment horizontal="center" readingOrder="2" vertical="center" wrapText="1"/>
    </xf>
    <xf applyAlignment="1" borderId="15" fillId="8" fontId="9" numFmtId="0" pivotButton="0" quotePrefix="0" xfId="0">
      <alignment horizontal="center" vertical="center" wrapText="1"/>
    </xf>
    <xf applyAlignment="1" borderId="42" fillId="4" fontId="29" numFmtId="0" pivotButton="0" quotePrefix="0" xfId="0">
      <alignment horizontal="center" vertical="center" wrapText="1"/>
    </xf>
    <xf applyAlignment="1" borderId="42" fillId="4" fontId="11" numFmtId="0" pivotButton="0" quotePrefix="0" xfId="0">
      <alignment horizontal="center" vertical="center" wrapText="1"/>
    </xf>
    <xf applyAlignment="1" borderId="32" fillId="3" fontId="11" numFmtId="1" pivotButton="0" quotePrefix="0" xfId="0">
      <alignment horizontal="center" vertical="center" wrapText="1"/>
    </xf>
    <xf borderId="46" fillId="0" fontId="0" numFmtId="0" pivotButton="0" quotePrefix="0" xfId="0"/>
    <xf applyAlignment="1" borderId="15" fillId="9" fontId="11" numFmtId="0" pivotButton="0" quotePrefix="0" xfId="0">
      <alignment horizontal="center" vertical="center" wrapText="1"/>
    </xf>
    <xf applyAlignment="1" borderId="26" fillId="3" fontId="11" numFmtId="1" pivotButton="0" quotePrefix="0" xfId="0">
      <alignment horizontal="center" vertical="center" wrapText="1"/>
    </xf>
    <xf applyAlignment="1" borderId="14" fillId="3" fontId="11" numFmtId="0" pivotButton="0" quotePrefix="0" xfId="0">
      <alignment horizontal="center" vertical="center"/>
    </xf>
    <xf applyAlignment="1" borderId="23" fillId="2" fontId="0" numFmtId="0" pivotButton="0" quotePrefix="0" xfId="0">
      <alignment horizontal="center" vertical="center" wrapText="1"/>
    </xf>
    <xf borderId="22" fillId="0" fontId="0" numFmtId="0" pivotButton="0" quotePrefix="0" xfId="0"/>
    <xf borderId="23" fillId="0" fontId="0" numFmtId="0" pivotButton="0" quotePrefix="0" xfId="0"/>
    <xf applyAlignment="1" borderId="35" fillId="2" fontId="5" numFmtId="0" pivotButton="0" quotePrefix="0" xfId="0">
      <alignment horizontal="center" vertical="center" wrapText="1"/>
    </xf>
    <xf borderId="20" fillId="0" fontId="0" numFmtId="0" pivotButton="0" quotePrefix="0" xfId="0"/>
    <xf applyAlignment="1" borderId="24" fillId="2" fontId="0" numFmtId="0" pivotButton="0" quotePrefix="0" xfId="0">
      <alignment horizontal="center" vertical="center" wrapText="1"/>
    </xf>
    <xf applyAlignment="1" borderId="21" fillId="2" fontId="5" numFmtId="0" pivotButton="0" quotePrefix="0" xfId="0">
      <alignment horizontal="center" vertical="center"/>
    </xf>
    <xf borderId="8" fillId="0" fontId="0" numFmtId="0" pivotButton="0" quotePrefix="0" xfId="0"/>
    <xf applyAlignment="1" borderId="22" fillId="2" fontId="5" numFmtId="0" pivotButton="0" quotePrefix="0" xfId="0">
      <alignment horizontal="center" vertical="center"/>
    </xf>
    <xf borderId="9" fillId="0" fontId="0" numFmtId="0" pivotButton="0" quotePrefix="0" xfId="0"/>
    <xf applyAlignment="1" borderId="23" fillId="2" fontId="5" numFmtId="0" pivotButton="0" quotePrefix="0" xfId="0">
      <alignment horizontal="center" vertical="center" wrapText="1"/>
    </xf>
    <xf borderId="10" fillId="0" fontId="0" numFmtId="0" pivotButton="0" quotePrefix="0" xfId="0"/>
    <xf applyAlignment="1" borderId="38" fillId="2" fontId="5" numFmtId="0" pivotButton="0" quotePrefix="0" xfId="0">
      <alignment horizontal="center" vertical="center" wrapText="1"/>
    </xf>
    <xf borderId="39" fillId="0" fontId="0" numFmtId="0" pivotButton="0" quotePrefix="0" xfId="0"/>
    <xf applyAlignment="1" borderId="4" fillId="2" fontId="5" numFmtId="0" pivotButton="0" quotePrefix="0" xfId="0">
      <alignment horizontal="center" vertical="center"/>
    </xf>
    <xf borderId="0" fillId="0" fontId="0" numFmtId="0" pivotButton="0" quotePrefix="0" xfId="0"/>
    <xf applyAlignment="1" borderId="34" fillId="2" fontId="5" numFmtId="0" pivotButton="0" quotePrefix="0" xfId="0">
      <alignment horizontal="center" vertical="center"/>
    </xf>
    <xf borderId="18" fillId="0" fontId="0" numFmtId="0" pivotButton="0" quotePrefix="0" xfId="0"/>
    <xf applyAlignment="1" borderId="15" fillId="2" fontId="5" numFmtId="0" pivotButton="0" quotePrefix="0" xfId="0">
      <alignment horizontal="center" vertical="center"/>
    </xf>
    <xf borderId="4" fillId="0" fontId="0" numFmtId="0" pivotButton="0" quotePrefix="0" xfId="0"/>
    <xf applyAlignment="1" borderId="6" fillId="0" fontId="0" numFmtId="0" pivotButton="0" quotePrefix="0" xfId="0">
      <alignment horizontal="center"/>
    </xf>
    <xf applyAlignment="1" borderId="0" fillId="0" fontId="0" numFmtId="0" pivotButton="0" quotePrefix="0" xfId="0">
      <alignment horizontal="center" vertical="center"/>
    </xf>
    <xf applyAlignment="1" borderId="22" fillId="2" fontId="0" numFmtId="0" pivotButton="0" quotePrefix="0" xfId="0">
      <alignment horizontal="center" vertical="center" wrapText="1"/>
    </xf>
    <xf applyAlignment="1" borderId="21" fillId="2" fontId="0" numFmtId="0" pivotButton="0" quotePrefix="0" xfId="0">
      <alignment horizontal="center" vertical="center"/>
    </xf>
    <xf applyAlignment="1" borderId="1" fillId="2" fontId="5" numFmtId="0" pivotButton="0" quotePrefix="0" xfId="0">
      <alignment horizontal="center" vertical="center"/>
    </xf>
    <xf borderId="27" fillId="0" fontId="0" numFmtId="0" pivotButton="0" quotePrefix="0" xfId="0"/>
    <xf borderId="32" fillId="0" fontId="0" numFmtId="0" pivotButton="0" quotePrefix="0" xfId="0"/>
    <xf applyAlignment="1" borderId="1" fillId="2" fontId="5" numFmtId="0" pivotButton="0" quotePrefix="0" xfId="0">
      <alignment horizontal="center" vertical="center" wrapText="1"/>
    </xf>
    <xf applyAlignment="1" borderId="1" fillId="2" fontId="0" numFmtId="0" pivotButton="0" quotePrefix="0" xfId="0">
      <alignment horizontal="center" vertical="center" wrapText="1"/>
    </xf>
    <xf borderId="31" fillId="0" fontId="0" numFmtId="0" pivotButton="0" quotePrefix="0" xfId="0"/>
    <xf applyAlignment="1" borderId="4" fillId="2" fontId="5" numFmtId="0" pivotButton="0" quotePrefix="0" xfId="0">
      <alignment horizontal="center"/>
    </xf>
    <xf applyAlignment="1" borderId="4" fillId="2" fontId="5" numFmtId="0" pivotButton="0" quotePrefix="0" xfId="0">
      <alignment horizontal="center" vertical="center" wrapText="1"/>
    </xf>
    <xf applyAlignment="1" borderId="40" fillId="12" fontId="25" numFmtId="0" pivotButton="0" quotePrefix="0" xfId="1">
      <alignment horizontal="center" vertical="center" wrapText="1"/>
    </xf>
    <xf borderId="40" fillId="0" fontId="0" numFmtId="0" pivotButton="0" quotePrefix="0" xfId="0"/>
    <xf applyAlignment="1" borderId="12" fillId="2" fontId="5" numFmtId="165" pivotButton="0" quotePrefix="0" xfId="0">
      <alignment horizontal="center" vertical="center"/>
    </xf>
    <xf applyAlignment="1" borderId="26" fillId="7" fontId="8" numFmtId="165" pivotButton="0" quotePrefix="0" xfId="0">
      <alignment horizontal="center" vertical="center" wrapText="1"/>
    </xf>
    <xf applyAlignment="1" borderId="26" fillId="7" fontId="12" numFmtId="165" pivotButton="0" quotePrefix="0" xfId="0">
      <alignment horizontal="center" readingOrder="2" vertical="center" wrapText="1"/>
    </xf>
    <xf applyAlignment="1" borderId="26" fillId="14" fontId="27" numFmtId="164" pivotButton="0" quotePrefix="0" xfId="1">
      <alignment horizontal="center" vertical="center" wrapText="1"/>
    </xf>
    <xf applyAlignment="1" borderId="26" fillId="0" fontId="26" numFmtId="166" pivotButton="0" quotePrefix="0" xfId="1">
      <alignment horizontal="center" vertical="center"/>
    </xf>
    <xf applyAlignment="1" borderId="26" fillId="7" fontId="15" numFmtId="165" pivotButton="0" quotePrefix="0" xfId="0">
      <alignment horizontal="center" vertical="center" wrapText="1"/>
    </xf>
    <xf applyAlignment="1" borderId="26" fillId="7" fontId="15" numFmtId="165" pivotButton="0" quotePrefix="0" xfId="0">
      <alignment horizontal="center" vertical="center"/>
    </xf>
    <xf applyAlignment="1" borderId="11" fillId="7" fontId="15" numFmtId="165" pivotButton="0" quotePrefix="0" xfId="0">
      <alignment horizontal="center" vertical="center"/>
    </xf>
    <xf applyAlignment="1" borderId="26" fillId="2" fontId="5" numFmtId="165" pivotButton="0" quotePrefix="0" xfId="0">
      <alignment horizontal="center" vertical="center"/>
    </xf>
    <xf applyAlignment="1" borderId="11" fillId="7" fontId="8" numFmtId="165" pivotButton="0" quotePrefix="0" xfId="0">
      <alignment horizontal="center" vertical="center" wrapText="1"/>
    </xf>
    <xf applyAlignment="1" borderId="26" fillId="0" fontId="15" numFmtId="166" pivotButton="0" quotePrefix="0" xfId="0">
      <alignment horizontal="center" vertical="center"/>
    </xf>
    <xf applyAlignment="1" borderId="26" fillId="7" fontId="18" numFmtId="165" pivotButton="0" quotePrefix="0" xfId="0">
      <alignment horizontal="center" vertical="center" wrapText="1"/>
    </xf>
    <xf applyAlignment="1" borderId="26" fillId="7" fontId="16" numFmtId="165" pivotButton="0" quotePrefix="0" xfId="0">
      <alignment horizontal="center" vertical="center"/>
    </xf>
    <xf applyAlignment="1" borderId="11" fillId="7" fontId="16" numFmtId="165" pivotButton="0" quotePrefix="0" xfId="0">
      <alignment horizontal="center" vertical="center"/>
    </xf>
    <xf applyAlignment="1" borderId="26" fillId="0" fontId="15" numFmtId="170" pivotButton="0" quotePrefix="0" xfId="0">
      <alignment horizontal="center" vertical="center"/>
    </xf>
    <xf borderId="0" fillId="0" fontId="0" numFmtId="170" pivotButton="0" quotePrefix="0" xfId="0"/>
    <xf applyAlignment="1" borderId="0" fillId="0" fontId="0" numFmtId="165" pivotButton="0" quotePrefix="0" xfId="0">
      <alignment horizontal="center" vertical="center"/>
    </xf>
    <xf applyAlignment="1" borderId="0" fillId="4" fontId="0" numFmtId="165" pivotButton="0" quotePrefix="0" xfId="0">
      <alignment horizontal="center" vertical="center" wrapText="1"/>
    </xf>
    <xf applyAlignment="1" borderId="1" fillId="0" fontId="2" numFmtId="165" pivotButton="0" quotePrefix="0" xfId="0">
      <alignment horizontal="center" vertical="center"/>
    </xf>
    <xf applyAlignment="1" borderId="0" fillId="4" fontId="0" numFmtId="168" pivotButton="0" quotePrefix="0" xfId="0">
      <alignment horizontal="center" vertical="center" wrapText="1"/>
    </xf>
    <xf borderId="0" fillId="0" fontId="0" numFmtId="166" pivotButton="0" quotePrefix="0" xfId="0"/>
    <xf applyAlignment="1" borderId="0" fillId="0" fontId="0" numFmtId="169" pivotButton="0" quotePrefix="0" xfId="0">
      <alignment horizontal="center" vertical="center"/>
    </xf>
    <xf applyAlignment="1" borderId="0" fillId="4" fontId="0" numFmtId="169" pivotButton="0" quotePrefix="0" xfId="0">
      <alignment horizontal="center" vertical="center" wrapText="1"/>
    </xf>
    <xf applyAlignment="1" borderId="0" fillId="13" fontId="26" numFmtId="170" pivotButton="0" quotePrefix="0" xfId="1">
      <alignment horizontal="center" vertical="center"/>
    </xf>
  </cellXfs>
  <cellStyles count="7">
    <cellStyle builtinId="0" name="Normal" xfId="0"/>
    <cellStyle name="Normal 2 2" xfId="1"/>
    <cellStyle name="Normal 2" xfId="2"/>
    <cellStyle name="Percent 2" xfId="3"/>
    <cellStyle builtinId="5" name="Percent" xfId="4"/>
    <cellStyle builtinId="8" name="Hyperlink" xfId="5"/>
    <cellStyle name="Percent 3" xfId="6"/>
  </cellStyles>
  <dxfs count="439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</dxf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externalLinks/externalLink1.xml" Type="http://schemas.openxmlformats.org/officeDocument/2006/relationships/externalLink" /><Relationship Id="rId27" Target="/xl/externalLinks/externalLink2.xml" Type="http://schemas.openxmlformats.org/officeDocument/2006/relationships/externalLink" /><Relationship Id="rId28" Target="/xl/externalLinks/externalLink3.xml" Type="http://schemas.openxmlformats.org/officeDocument/2006/relationships/externalLink" /><Relationship Id="rId29" Target="/xl/externalLinks/externalLink4.xml" Type="http://schemas.openxmlformats.org/officeDocument/2006/relationships/externalLink" /><Relationship Id="rId30" Target="/xl/externalLinks/externalLink5.xml" Type="http://schemas.openxmlformats.org/officeDocument/2006/relationships/externalLink" /><Relationship Id="rId31" Target="/xl/externalLinks/externalLink6.xml" Type="http://schemas.openxmlformats.org/officeDocument/2006/relationships/externalLink" /><Relationship Id="rId32" Target="/xl/externalLinks/externalLink7.xml" Type="http://schemas.openxmlformats.org/officeDocument/2006/relationships/externalLink" /><Relationship Id="rId33" Target="/xl/externalLinks/externalLink8.xml" Type="http://schemas.openxmlformats.org/officeDocument/2006/relationships/externalLink" /><Relationship Id="rId34" Target="/xl/externalLinks/externalLink9.xml" Type="http://schemas.openxmlformats.org/officeDocument/2006/relationships/externalLink" /><Relationship Id="rId35" Target="/xl/externalLinks/externalLink10.xml" Type="http://schemas.openxmlformats.org/officeDocument/2006/relationships/externalLink" /><Relationship Id="rId36" Target="/xl/externalLinks/externalLink11.xml" Type="http://schemas.openxmlformats.org/officeDocument/2006/relationships/externalLink" /><Relationship Id="rId37" Target="/xl/externalLinks/externalLink12.xml" Type="http://schemas.openxmlformats.org/officeDocument/2006/relationships/externalLink" /><Relationship Id="rId38" Target="/xl/externalLinks/externalLink13.xml" Type="http://schemas.openxmlformats.org/officeDocument/2006/relationships/externalLink" /><Relationship Id="rId39" Target="styles.xml" Type="http://schemas.openxmlformats.org/officeDocument/2006/relationships/styles" /><Relationship Id="rId40" Target="theme/theme1.xml" Type="http://schemas.openxmlformats.org/officeDocument/2006/relationships/theme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baseline="0" lang="ar-SA"/>
              <a:t xml:space="preserve"> نسبة </a:t>
            </a:r>
            <a:r>
              <a:rPr lang="ar-SA"/>
              <a:t>التوالف لاشهر السنة</a:t>
            </a:r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tx>
            <strRef>
              <f>year!$U$2</f>
              <strCache>
                <ptCount val="1"/>
                <pt idx="0">
                  <v>نسبة التوالف</v>
                </pt>
              </strCache>
            </strRef>
          </tx>
          <spPr>
            <a:ln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year!$U$3:$U$14</f>
              <numCache>
                <formatCode>0.00%</formatCode>
                <ptCount val="12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</numCache>
            </numRef>
          </val>
        </ser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150"/>
        <axId val="246240768"/>
        <axId val="246242688"/>
      </barChart>
      <catAx>
        <axId val="246240768"/>
        <scaling>
          <orientation val="minMax"/>
        </scaling>
        <delete val="0"/>
        <axPos val="b"/>
        <majorTickMark val="out"/>
        <minorTickMark val="none"/>
        <tickLblPos val="nextTo"/>
        <crossAx val="246242688"/>
        <crosses val="autoZero"/>
        <auto val="1"/>
        <lblAlgn val="ctr"/>
        <lblOffset val="100"/>
        <noMultiLvlLbl val="0"/>
      </catAx>
      <valAx>
        <axId val="246242688"/>
        <scaling>
          <orientation val="minMax"/>
        </scaling>
        <delete val="0"/>
        <axPos val="l"/>
        <majorGridlines/>
        <numFmt formatCode="0.00%" sourceLinked="1"/>
        <majorTickMark val="out"/>
        <minorTickMark val="none"/>
        <tickLblPos val="nextTo"/>
        <crossAx val="246240768"/>
        <crosses val="autoZero"/>
        <crossBetween val="between"/>
      </valAx>
    </plotArea>
    <legend>
      <legendPos val="r"/>
      <overlay val="0"/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نوع</a:t>
            </a:r>
            <a:r>
              <a:rPr baseline="0" lang="ar-SA"/>
              <a:t xml:space="preserve"> العيوب للشهر الحالي</a:t>
            </a:r>
            <a:endParaRPr lang="en-US"/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cat>
            <strRef>
              <f>month!$B$2:$N$2</f>
              <strCache>
                <ptCount val="9"/>
                <pt idx="0">
                  <v>عدد عيوب النقص</v>
                </pt>
                <pt idx="1">
                  <v>عدد عيوب الفرولة</v>
                </pt>
                <pt idx="2">
                  <v>عدد عيوب الكسر</v>
                </pt>
                <pt idx="3">
                  <v>عدد عيوب التقوس</v>
                </pt>
                <pt idx="4">
                  <v>عدد عيوب الانكماش</v>
                </pt>
                <pt idx="5">
                  <v>عدد عيوب الابعاد</v>
                </pt>
                <pt idx="6">
                  <v>عدد عيوب الاوزان</v>
                </pt>
                <pt idx="7">
                  <v>عدد عيوب الاتساخاات</v>
                </pt>
                <pt idx="8">
                  <v>عدد عيوب التلوين</v>
                </pt>
              </strCache>
            </strRef>
          </cat>
          <val>
            <numRef>
              <f>month!$B$3:$N$3</f>
              <numCache>
                <formatCode>General</formatCode>
                <ptCount val="9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75"/>
        <overlap val="-25"/>
        <axId val="218167552"/>
        <axId val="218227072"/>
      </barChart>
      <catAx>
        <axId val="218167552"/>
        <scaling>
          <orientation val="minMax"/>
        </scaling>
        <delete val="0"/>
        <axPos val="b"/>
        <numFmt formatCode="General" sourceLinked="0"/>
        <majorTickMark val="none"/>
        <minorTickMark val="none"/>
        <tickLblPos val="nextTo"/>
        <crossAx val="218227072"/>
        <crosses val="autoZero"/>
        <auto val="1"/>
        <lblAlgn val="ctr"/>
        <lblOffset val="100"/>
        <noMultiLvlLbl val="0"/>
      </catAx>
      <valAx>
        <axId val="218227072"/>
        <scaling>
          <orientation val="minMax"/>
        </scaling>
        <delete val="0"/>
        <axPos val="l"/>
        <majorGridlines/>
        <numFmt formatCode="General" sourceLinked="1"/>
        <majorTickMark val="none"/>
        <minorTickMark val="none"/>
        <tickLblPos val="nextTo"/>
        <spPr>
          <a:ln w="9525">
            <a:noFill/>
            <a:prstDash val="solid"/>
          </a:ln>
        </spPr>
        <crossAx val="218167552"/>
        <crosses val="autoZero"/>
        <crossBetween val="between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anchor="ctr" anchorCtr="1" rot="0" spcFirstLastPara="1" vert="horz" vertOverflow="ellipsis" wrap="square"/>
          <a:lstStyle/>
          <a:p>
            <a:pPr>
              <a:defRPr b="0" baseline="0" i="0" kern="1200" spc="0" strike="noStrike" sz="14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 xml:space="preserve"> للاصناف الغير مطابقة</a:t>
            </a:r>
            <a:endParaRPr lang="ar-SA"/>
          </a:p>
        </rich>
      </tx>
      <overlay val="0"/>
      <spPr>
        <a:noFill/>
        <a:ln>
          <a:noFill/>
          <a:prstDash val="solid"/>
        </a:ln>
      </spPr>
      <txPr>
        <a:bodyPr anchor="ctr" anchorCtr="1" rot="0" spcFirstLastPara="1" vert="horz" vertOverflow="ellipsis" wrap="square"/>
        <a:lstStyle/>
        <a:p>
          <a:pPr>
            <a:defRPr b="0" baseline="0" i="0" kern="1200" spc="0" strike="noStrike" sz="14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tx>
            <strRef>
              <f>scrap_report!$Q$14</f>
              <strCache>
                <ptCount val="1"/>
                <pt idx="0">
                  <v>عدد التوالف بالطقم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numRef>
              <f>scrap_report!$E$15:$E$56</f>
              <numCache>
                <formatCode>General</formatCode>
                <ptCount val="42"/>
              </numCache>
            </numRef>
          </cat>
          <val>
            <numRef>
              <f>scrap_report!$Q$15:$Q$56</f>
              <numCache>
                <formatCode>General</formatCode>
                <ptCount val="42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751044208"/>
        <axId val="1751049200"/>
      </barChart>
      <catAx>
        <axId val="1751044208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algn="ctr" cap="flat" cmpd="sng" w="9525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anchor="ctr" anchorCtr="1" rot="-60000000" spcFirstLastPara="1" vert="horz" vertOverflow="ellipsis" wrap="square"/>
          <a:lstStyle/>
          <a:p>
            <a:pPr>
              <a:defRPr b="0" baseline="0" i="0" kern="1200" strike="noStrike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751049200"/>
        <crosses val="autoZero"/>
        <auto val="1"/>
        <lblAlgn val="ctr"/>
        <lblOffset val="100"/>
        <noMultiLvlLbl val="0"/>
      </catAx>
      <valAx>
        <axId val="1751049200"/>
        <scaling>
          <orientation val="minMax"/>
        </scaling>
        <delete val="0"/>
        <axPos val="l"/>
        <majorGridlines>
          <spPr>
            <a:ln algn="ctr" cap="flat" cmpd="sng" w="9525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anchor="ctr" anchorCtr="1" rot="-60000000" spcFirstLastPara="1" vert="horz" vertOverflow="ellipsis" wrap="square"/>
          <a:lstStyle/>
          <a:p>
            <a:pPr>
              <a:defRPr b="0" baseline="0" i="0" kern="1200" strike="noStrike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751044208"/>
        <crosses val="autoZero"/>
        <crossBetween val="between"/>
      </valAx>
    </plotArea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anchor="ctr" anchorCtr="1" rot="0" spcFirstLastPara="1" vert="horz" vertOverflow="ellipsis" wrap="square"/>
          <a:lstStyle/>
          <a:p>
            <a:pPr>
              <a:defRPr b="0" baseline="0" i="0" kern="1200" spc="0" strike="noStrike" sz="14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 xml:space="preserve"> لأيام الشهر</a:t>
            </a:r>
            <a:endParaRPr lang="ar-SA"/>
          </a:p>
        </rich>
      </tx>
      <overlay val="0"/>
      <spPr>
        <a:noFill/>
        <a:ln>
          <a:noFill/>
          <a:prstDash val="solid"/>
        </a:ln>
      </spPr>
      <txPr>
        <a:bodyPr anchor="ctr" anchorCtr="1" rot="0" spcFirstLastPara="1" vert="horz" vertOverflow="ellipsis" wrap="square"/>
        <a:lstStyle/>
        <a:p>
          <a:pPr>
            <a:defRPr b="0" baseline="0" i="0" kern="1200" spc="0" strike="noStrike" sz="14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scatterChart>
        <scatterStyle val="smoothMarker"/>
        <varyColors val="0"/>
        <ser>
          <idx val="0"/>
          <order val="0"/>
          <tx>
            <strRef>
              <f>scrap_days!$W$2</f>
              <strCache>
                <ptCount val="1"/>
                <pt idx="0">
                  <v>نسبة التوالف</v>
                </pt>
              </strCache>
            </strRef>
          </tx>
          <spPr>
            <a:ln cap="rnd" w="19050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spPr>
          </marker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xVal>
            <numRef>
              <f>scrap_days!$C$3:$C$21</f>
              <numCache>
                <formatCode>yyyy\-mm\-dd</formatCode>
                <ptCount val="19"/>
              </numCache>
            </numRef>
          </xVal>
          <yVal>
            <numRef>
              <f>scrap_days!$W$3:$W$21</f>
              <numCache>
                <formatCode>0.0%</formatCode>
                <ptCount val="1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256586576"/>
        <axId val="1256574096"/>
      </scatterChart>
      <valAx>
        <axId val="1256586576"/>
        <scaling>
          <orientation val="minMax"/>
        </scaling>
        <delete val="0"/>
        <axPos val="b"/>
        <majorGridlines>
          <spPr>
            <a:ln algn="ctr" cap="flat" cmpd="sng" w="9525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yyyy\-mm\-dd" sourceLinked="1"/>
        <majorTickMark val="none"/>
        <minorTickMark val="none"/>
        <tickLblPos val="nextTo"/>
        <spPr>
          <a:noFill/>
          <a:ln algn="ctr" cap="flat" cmpd="sng" w="9525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anchor="ctr" anchorCtr="1" rot="-60000000" spcFirstLastPara="1" vert="horz" vertOverflow="ellipsis" wrap="square"/>
          <a:lstStyle/>
          <a:p>
            <a:pPr>
              <a:defRPr b="0" baseline="0" i="0" kern="1200" strike="noStrike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256574096"/>
        <crosses val="autoZero"/>
        <crossBetween val="midCat"/>
      </valAx>
      <valAx>
        <axId val="1256574096"/>
        <scaling>
          <orientation val="minMax"/>
        </scaling>
        <delete val="0"/>
        <axPos val="l"/>
        <majorGridlines>
          <spPr>
            <a:ln algn="ctr" cap="flat" cmpd="sng" w="9525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.0%" sourceLinked="1"/>
        <majorTickMark val="none"/>
        <minorTickMark val="none"/>
        <tickLblPos val="nextTo"/>
        <spPr>
          <a:noFill/>
          <a:ln algn="ctr" cap="flat" cmpd="sng" w="9525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anchor="ctr" anchorCtr="1" rot="-60000000" spcFirstLastPara="1" vert="horz" vertOverflow="ellipsis" wrap="square"/>
          <a:lstStyle/>
          <a:p>
            <a:pPr>
              <a:defRPr b="0" baseline="0" i="0" kern="1200" strike="noStrike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256586576"/>
        <crosses val="autoZero"/>
        <crossBetween val="midCat"/>
      </valAx>
    </plotArea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anchor="ctr" anchorCtr="1" rot="0" spcFirstLastPara="1" vert="horz" vertOverflow="ellipsis" wrap="square"/>
          <a:lstStyle/>
          <a:p>
            <a:pPr>
              <a:defRPr b="1" baseline="0" i="0" kern="1200" normalizeH="0" spc="0" strike="noStrike" sz="160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rich>
      </tx>
      <overlay val="0"/>
      <spPr>
        <a:noFill/>
        <a:ln>
          <a:noFill/>
          <a:prstDash val="solid"/>
        </a:ln>
      </spPr>
      <txPr>
        <a:bodyPr anchor="ctr" anchorCtr="1" rot="0" spcFirstLastPara="1" vert="horz" vertOverflow="ellipsis" wrap="square"/>
        <a:lstStyle/>
        <a:p>
          <a:pPr>
            <a:defRPr b="1" baseline="0" i="0" kern="1200" normalizeH="0" spc="0" strike="noStrike" sz="160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tx>
            <strRef>
              <f>output!$G$2</f>
              <strCache>
                <ptCount val="1"/>
                <pt idx="0">
                  <v>المتوسط المعياري للوزن الجاف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cat>
            <numRef>
              <f>output!$E$3:$F$100</f>
              <numCache>
                <formatCode>General</formatCode>
                <ptCount val="98"/>
              </numCache>
            </numRef>
          </cat>
          <val>
            <numRef>
              <f>output!$G$3:$G$100</f>
            </numRef>
          </val>
        </ser>
        <ser>
          <idx val="1"/>
          <order val="1"/>
          <tx>
            <strRef>
              <f>output!$H$2</f>
              <strCache>
                <ptCount val="1"/>
                <pt idx="0">
                  <v>اقل متوسط للوزن المعياري</v>
                </pt>
              </strCache>
            </strRef>
          </tx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cat>
            <numRef>
              <f>output!$E$3:$F$100</f>
              <numCache>
                <formatCode>General</formatCode>
                <ptCount val="98"/>
              </numCache>
            </numRef>
          </cat>
          <val>
            <numRef>
              <f>output!$H$3:$H$100</f>
            </numRef>
          </val>
        </ser>
        <ser>
          <idx val="2"/>
          <order val="2"/>
          <tx>
            <strRef>
              <f>output!$I$2</f>
              <strCache>
                <ptCount val="1"/>
                <pt idx="0">
                  <v>اعلي متوسط للوزن المعياري</v>
                </pt>
              </strCache>
            </strRef>
          </tx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cat>
            <numRef>
              <f>output!$E$3:$F$100</f>
              <numCache>
                <formatCode>General</formatCode>
                <ptCount val="98"/>
              </numCache>
            </numRef>
          </cat>
          <val>
            <numRef>
              <f>output!$I$3:$I$100</f>
            </numRef>
          </val>
        </ser>
        <ser>
          <idx val="3"/>
          <order val="3"/>
          <tx>
            <strRef>
              <f>output!$J$2</f>
              <strCache>
                <ptCount val="1"/>
                <pt idx="0">
                  <v>متوسط الوزن الجاف</v>
                </pt>
              </strCache>
            </strRef>
          </tx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cat>
            <numRef>
              <f>output!$E$3:$F$100</f>
              <numCache>
                <formatCode>General</formatCode>
                <ptCount val="98"/>
              </numCache>
            </numRef>
          </cat>
          <val>
            <numRef>
              <f>output!$J$3:$J$100</f>
            </numRef>
          </val>
        </ser>
        <ser>
          <idx val="4"/>
          <order val="4"/>
          <tx>
            <strRef>
              <f>output!$K$2</f>
              <strCache>
                <ptCount val="1"/>
                <pt idx="0">
                  <v>معياري متوسط معدل انتاج الطقم</v>
                </pt>
              </strCache>
            </strRef>
          </tx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cat>
            <numRef>
              <f>output!$E$3:$F$100</f>
              <numCache>
                <formatCode>General</formatCode>
                <ptCount val="98"/>
              </numCache>
            </numRef>
          </cat>
          <val>
            <numRef>
              <f>output!$K$3:$K$100</f>
            </numRef>
          </val>
        </ser>
        <ser>
          <idx val="5"/>
          <order val="5"/>
          <tx>
            <strRef>
              <f>output!$L$2</f>
              <strCache>
                <ptCount val="1"/>
                <pt idx="0">
                  <v>معياري متوسط  لزمن الدورة ث</v>
                </pt>
              </strCache>
            </strRef>
          </tx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cat>
            <numRef>
              <f>output!$E$3:$F$100</f>
              <numCache>
                <formatCode>General</formatCode>
                <ptCount val="98"/>
              </numCache>
            </numRef>
          </cat>
          <val>
            <numRef>
              <f>output!$L$3:$L$100</f>
            </numRef>
          </val>
        </ser>
        <ser>
          <idx val="6"/>
          <order val="6"/>
          <tx>
            <strRef>
              <f>output!$M$2</f>
              <strCache>
                <ptCount val="1"/>
                <pt idx="0">
                  <v>متوسط معدل الانتاج الفعلي</v>
                </pt>
              </strCache>
            </strRef>
          </tx>
          <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numRef>
              <f>output!$E$3:$F$100</f>
              <numCache>
                <formatCode>General</formatCode>
                <ptCount val="98"/>
              </numCache>
            </numRef>
          </cat>
          <val>
            <numRef>
              <f>output!$M$3:$M$100</f>
            </numRef>
          </val>
        </ser>
        <ser>
          <idx val="7"/>
          <order val="7"/>
          <tx>
            <strRef>
              <f>output!$N$2</f>
              <strCache>
                <ptCount val="1"/>
                <pt idx="0">
                  <v>متوسط زمن الدورة الفعلي</v>
                </pt>
              </strCache>
            </strRef>
          </tx>
          <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numRef>
              <f>output!$E$3:$F$100</f>
              <numCache>
                <formatCode>General</formatCode>
                <ptCount val="98"/>
              </numCache>
            </numRef>
          </cat>
          <val>
            <numRef>
              <f>output!$N$3:$N$100</f>
            </numRef>
          </val>
        </ser>
        <ser>
          <idx val="8"/>
          <order val="8"/>
          <tx>
            <strRef>
              <f>output!$O$2</f>
              <strCache>
                <ptCount val="1"/>
                <pt idx="0">
                  <v>عدد عيوب النقص</v>
                </pt>
              </strCache>
            </strRef>
          </tx>
          <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numRef>
              <f>output!$E$3:$F$100</f>
              <numCache>
                <formatCode>General</formatCode>
                <ptCount val="98"/>
              </numCache>
            </numRef>
          </cat>
          <val>
            <numRef>
              <f>output!$O$3:$O$100</f>
              <numCache>
                <formatCode>General</formatCode>
                <ptCount val="98"/>
              </numCache>
            </numRef>
          </val>
        </ser>
        <ser>
          <idx val="9"/>
          <order val="9"/>
          <tx>
            <strRef>
              <f>output!$P$2</f>
              <strCache>
                <ptCount val="1"/>
                <pt idx="0">
                  <v>عدد عيوب الفرولة</v>
                </pt>
              </strCache>
            </strRef>
          </tx>
          <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numRef>
              <f>output!$E$3:$F$100</f>
              <numCache>
                <formatCode>General</formatCode>
                <ptCount val="98"/>
              </numCache>
            </numRef>
          </cat>
          <val>
            <numRef>
              <f>output!$P$3:$P$100</f>
              <numCache>
                <formatCode>General</formatCode>
                <ptCount val="98"/>
              </numCache>
            </numRef>
          </val>
        </ser>
        <ser>
          <idx val="10"/>
          <order val="10"/>
          <tx>
            <strRef>
              <f>output!$Q$2</f>
              <strCache>
                <ptCount val="1"/>
                <pt idx="0">
                  <v>عدد عيوب الكسر</v>
                </pt>
              </strCache>
            </strRef>
          </tx>
          <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numRef>
              <f>output!$E$3:$F$100</f>
              <numCache>
                <formatCode>General</formatCode>
                <ptCount val="98"/>
              </numCache>
            </numRef>
          </cat>
          <val>
            <numRef>
              <f>output!$Q$3:$Q$100</f>
              <numCache>
                <formatCode>General</formatCode>
                <ptCount val="98"/>
              </numCache>
            </numRef>
          </val>
        </ser>
        <ser>
          <idx val="11"/>
          <order val="11"/>
          <tx>
            <strRef>
              <f>output!$R$2</f>
              <strCache>
                <ptCount val="1"/>
                <pt idx="0">
                  <v>عدد عيوب التقوس</v>
                </pt>
              </strCache>
            </strRef>
          </tx>
          <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numRef>
              <f>output!$E$3:$F$100</f>
              <numCache>
                <formatCode>General</formatCode>
                <ptCount val="98"/>
              </numCache>
            </numRef>
          </cat>
          <val>
            <numRef>
              <f>output!$R$3:$R$100</f>
              <numCache>
                <formatCode>General</formatCode>
                <ptCount val="98"/>
              </numCache>
            </numRef>
          </val>
        </ser>
        <ser>
          <idx val="12"/>
          <order val="12"/>
          <tx>
            <strRef>
              <f>output!$S$2</f>
              <strCache>
                <ptCount val="1"/>
                <pt idx="0">
                  <v>عدد عيوب الانكماش</v>
                </pt>
              </strCache>
            </strRef>
          </tx>
          <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numRef>
              <f>output!$E$3:$F$100</f>
              <numCache>
                <formatCode>General</formatCode>
                <ptCount val="98"/>
              </numCache>
            </numRef>
          </cat>
          <val>
            <numRef>
              <f>output!$S$3:$S$100</f>
              <numCache>
                <formatCode>General</formatCode>
                <ptCount val="98"/>
              </numCache>
            </numRef>
          </val>
        </ser>
        <ser>
          <idx val="13"/>
          <order val="13"/>
          <tx>
            <strRef>
              <f>output!$T$2</f>
              <strCache>
                <ptCount val="1"/>
                <pt idx="0">
                  <v>عدد عيوب الابعاد</v>
                </pt>
              </strCache>
            </strRef>
          </tx>
          <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numRef>
              <f>output!$E$3:$F$100</f>
              <numCache>
                <formatCode>General</formatCode>
                <ptCount val="98"/>
              </numCache>
            </numRef>
          </cat>
          <val>
            <numRef>
              <f>output!$T$3:$T$100</f>
              <numCache>
                <formatCode>General</formatCode>
                <ptCount val="98"/>
              </numCache>
            </numRef>
          </val>
        </ser>
        <ser>
          <idx val="14"/>
          <order val="14"/>
          <tx>
            <strRef>
              <f>output!$U$2</f>
              <strCache>
                <ptCount val="1"/>
                <pt idx="0">
                  <v>عدد عيوب الاوزان</v>
                </pt>
              </strCache>
            </strRef>
          </tx>
          <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numRef>
              <f>output!$E$3:$F$100</f>
              <numCache>
                <formatCode>General</formatCode>
                <ptCount val="98"/>
              </numCache>
            </numRef>
          </cat>
          <val>
            <numRef>
              <f>output!$U$3:$U$100</f>
              <numCache>
                <formatCode>General</formatCode>
                <ptCount val="98"/>
              </numCache>
            </numRef>
          </val>
        </ser>
        <ser>
          <idx val="15"/>
          <order val="15"/>
          <tx>
            <strRef>
              <f>output!$V$2</f>
              <strCache>
                <ptCount val="1"/>
                <pt idx="0">
                  <v>عدد عيوب الاتساخاات</v>
                </pt>
              </strCache>
            </strRef>
          </tx>
          <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numRef>
              <f>output!$E$3:$F$100</f>
              <numCache>
                <formatCode>General</formatCode>
                <ptCount val="98"/>
              </numCache>
            </numRef>
          </cat>
          <val>
            <numRef>
              <f>output!$V$3:$V$100</f>
              <numCache>
                <formatCode>General</formatCode>
                <ptCount val="98"/>
              </numCache>
            </numRef>
          </val>
        </ser>
        <ser>
          <idx val="16"/>
          <order val="16"/>
          <tx>
            <strRef>
              <f>output!$W$2</f>
              <strCache>
                <ptCount val="1"/>
                <pt idx="0">
                  <v>عدد عيوب التلوين</v>
                </pt>
              </strCache>
            </strRef>
          </tx>
          <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numRef>
              <f>output!$E$3:$F$100</f>
              <numCache>
                <formatCode>General</formatCode>
                <ptCount val="98"/>
              </numCache>
            </numRef>
          </cat>
          <val>
            <numRef>
              <f>output!$W$3:$W$100</f>
              <numCache>
                <formatCode>General</formatCode>
                <ptCount val="98"/>
              </numCache>
            </numRef>
          </val>
        </ser>
        <ser>
          <idx val="17"/>
          <order val="17"/>
          <tx>
            <strRef>
              <f>output!$X$2</f>
              <strCache>
                <ptCount val="1"/>
                <pt idx="0">
                  <v>معياري النسبة المئوية  للتوالف</v>
                </pt>
              </strCache>
            </strRef>
          </tx>
          <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numRef>
              <f>output!$E$3:$F$100</f>
              <numCache>
                <formatCode>General</formatCode>
                <ptCount val="98"/>
              </numCache>
            </numRef>
          </cat>
          <val>
            <numRef>
              <f>output!$X$3:$X$100</f>
              <numCache>
                <formatCode>0.0%</formatCode>
                <ptCount val="98"/>
              </numCache>
            </numRef>
          </val>
        </ser>
        <ser>
          <idx val="18"/>
          <order val="18"/>
          <tx>
            <strRef>
              <f>output!$Y$2</f>
              <strCache>
                <ptCount val="1"/>
                <pt idx="0">
                  <v>عدد التوالف بالطقم</v>
                </pt>
              </strCache>
            </strRef>
          </tx>
          <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spPr>
          <invertIfNegative val="0"/>
          <cat>
            <numRef>
              <f>output!$E$3:$F$100</f>
              <numCache>
                <formatCode>General</formatCode>
                <ptCount val="98"/>
              </numCache>
            </numRef>
          </cat>
          <val>
            <numRef>
              <f>output!$Y$3:$Y$100</f>
              <numCache>
                <formatCode>General</formatCode>
                <ptCount val="98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67"/>
        <overlap val="-43"/>
        <axId val="2117442191"/>
        <axId val="2117442607"/>
      </barChart>
      <catAx>
        <axId val="2117442191"/>
        <scaling>
          <orientation val="minMax"/>
        </scaling>
        <delete val="0"/>
        <axPos val="b"/>
        <majorGridlines>
          <spPr>
            <a:ln algn="ctr" cap="flat" cmpd="sng" w="9525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algn="ctr" cap="flat" cmpd="sng" w="9525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anchor="ctr" anchorCtr="1" rot="-60000000" spcFirstLastPara="1" vert="horz" vertOverflow="ellipsis" wrap="square"/>
          <a:lstStyle/>
          <a:p>
            <a:pPr>
              <a:defRPr b="0" baseline="0" i="0" kern="1200" normalizeH="0" spc="0" strike="noStrike" sz="90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2117442607"/>
        <crosses val="autoZero"/>
        <auto val="1"/>
        <lblAlgn val="ctr"/>
        <lblOffset val="100"/>
        <noMultiLvlLbl val="0"/>
      </catAx>
      <valAx>
        <axId val="2117442607"/>
        <scaling>
          <orientation val="minMax"/>
        </scaling>
        <delete val="0"/>
        <axPos val="l"/>
        <majorGridlines>
          <spPr>
            <a:ln algn="ctr" cap="flat" cmpd="sng" w="9525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anchor="ctr" anchorCtr="1" rot="-60000000" spcFirstLastPara="1" vert="horz" vertOverflow="ellipsis" wrap="square"/>
          <a:lstStyle/>
          <a:p>
            <a:pPr>
              <a:defRPr b="0" baseline="0" i="0" kern="1200" strike="noStrike" sz="90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2117442191"/>
        <crosses val="autoZero"/>
        <crossBetween val="between"/>
      </valAx>
    </plotArea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anchor="ctr" anchorCtr="1" rot="0" spcFirstLastPara="1" vert="horz" vertOverflow="ellipsis" wrap="square"/>
          <a:lstStyle/>
          <a:p>
            <a:pPr>
              <a:defRPr b="0" baseline="0" i="0" kern="1200" spc="0" strike="noStrike" sz="14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 xml:space="preserve">اوزان المنتجات - </a:t>
            </a:r>
            <a:r>
              <a:rPr lang="ar-SA"/>
              <a:t>الانحراف المعياري عن المتوسط±</a:t>
            </a:r>
          </a:p>
        </rich>
      </tx>
      <overlay val="0"/>
      <spPr>
        <a:noFill/>
        <a:ln>
          <a:noFill/>
          <a:prstDash val="solid"/>
        </a:ln>
      </spPr>
      <txPr>
        <a:bodyPr anchor="ctr" anchorCtr="1" rot="0" spcFirstLastPara="1" vert="horz" vertOverflow="ellipsis" wrap="square"/>
        <a:lstStyle/>
        <a:p>
          <a:pPr>
            <a:defRPr b="0" baseline="0" i="0" kern="1200" spc="0" strike="noStrike" sz="14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tx>
            <strRef>
              <f>wieght_report!$P$32</f>
              <strCache>
                <ptCount val="1"/>
                <pt idx="0">
                  <v>الانحراف المعياري عن المتوسط±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cat>
            <numRef>
              <f>wieght_report!$E$33:$E$51</f>
              <numCache>
                <formatCode>General</formatCode>
                <ptCount val="19"/>
              </numCache>
            </numRef>
          </cat>
          <val>
            <numRef>
              <f>wieght_report!$P$33:$P$51</f>
              <numCache>
                <formatCode>General</formatCode>
                <ptCount val="19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2029553600"/>
        <axId val="2029556096"/>
      </barChart>
      <catAx>
        <axId val="2029553600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algn="ctr" cap="flat" cmpd="sng" w="9525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anchor="ctr" anchorCtr="1" rot="-60000000" spcFirstLastPara="1" vert="horz" vertOverflow="ellipsis" wrap="square"/>
          <a:lstStyle/>
          <a:p>
            <a:pPr>
              <a:defRPr b="0" baseline="0" i="0" kern="1200" strike="noStrike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2029556096"/>
        <crosses val="autoZero"/>
        <auto val="1"/>
        <lblAlgn val="ctr"/>
        <lblOffset val="100"/>
        <noMultiLvlLbl val="0"/>
      </catAx>
      <valAx>
        <axId val="2029556096"/>
        <scaling>
          <orientation val="minMax"/>
        </scaling>
        <delete val="0"/>
        <axPos val="l"/>
        <majorGridlines>
          <spPr>
            <a:ln algn="ctr" cap="flat" cmpd="sng" w="9525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anchor="ctr" anchorCtr="1" rot="-60000000" spcFirstLastPara="1" vert="horz" vertOverflow="ellipsis" wrap="square"/>
          <a:lstStyle/>
          <a:p>
            <a:pPr>
              <a:defRPr b="0" baseline="0" i="0" kern="1200" strike="noStrike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2029553600"/>
        <crosses val="autoZero"/>
        <crossBetween val="between"/>
      </valAx>
    </plotArea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anchor="ctr" anchorCtr="1" rot="0" spcFirstLastPara="1" vert="horz" vertOverflow="ellipsis" wrap="square"/>
          <a:lstStyle/>
          <a:p>
            <a:pPr>
              <a:defRPr b="0" baseline="0" i="0" kern="1200" spc="0" strike="noStrike" sz="14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0" baseline="0" cap="all" i="0" lang="en-US" sz="1800">
                <effectLst/>
              </a:rPr>
              <a:t>defects by Issue</a:t>
            </a:r>
            <a:endParaRPr lang="en-US">
              <effectLst/>
            </a:endParaRPr>
          </a:p>
        </rich>
      </tx>
      <overlay val="0"/>
      <spPr>
        <a:noFill/>
        <a:ln>
          <a:noFill/>
          <a:prstDash val="solid"/>
        </a:ln>
      </spPr>
      <txPr>
        <a:bodyPr anchor="ctr" anchorCtr="1" rot="0" spcFirstLastPara="1" vert="horz" vertOverflow="ellipsis" wrap="square"/>
        <a:lstStyle/>
        <a:p>
          <a:pPr>
            <a:defRPr b="0" baseline="0" i="0" kern="1200" spc="0" strike="noStrike" sz="14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output_molds!$H$3:$P$3</f>
              <numCache>
                <formatCode>General</formatCode>
                <ptCount val="9"/>
              </numCache>
            </numRef>
          </val>
        </ser>
        <ser>
          <idx val="1"/>
          <order val="1"/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output_molds!$H$4:$P$4</f>
              <numCache>
                <formatCode>General</formatCode>
                <ptCount val="9"/>
              </numCache>
            </numRef>
          </val>
        </ser>
        <ser>
          <idx val="2"/>
          <order val="2"/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output_molds!$H$5:$P$5</f>
              <numCache>
                <formatCode>General</formatCode>
                <ptCount val="9"/>
              </numCache>
            </numRef>
          </val>
        </ser>
        <ser>
          <idx val="3"/>
          <order val="3"/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output_molds!$H$6:$P$6</f>
              <numCache>
                <formatCode>General</formatCode>
                <ptCount val="9"/>
              </numCache>
            </numRef>
          </val>
        </ser>
        <ser>
          <idx val="4"/>
          <order val="4"/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output_molds!$H$7:$P$7</f>
              <numCache>
                <formatCode>General</formatCode>
                <ptCount val="9"/>
              </numCache>
            </numRef>
          </val>
        </ser>
        <ser>
          <idx val="5"/>
          <order val="5"/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output_molds!$H$8:$P$8</f>
              <numCache>
                <formatCode>General</formatCode>
                <ptCount val="9"/>
              </numCache>
            </numRef>
          </val>
        </ser>
        <ser>
          <idx val="6"/>
          <order val="6"/>
          <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output_molds!$H$9:$P$9</f>
              <numCache>
                <formatCode>General</formatCode>
                <ptCount val="9"/>
              </numCache>
            </numRef>
          </val>
        </ser>
        <ser>
          <idx val="7"/>
          <order val="7"/>
          <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output_molds!$H$10:$P$10</f>
              <numCache>
                <formatCode>General</formatCode>
                <ptCount val="9"/>
              </numCache>
            </numRef>
          </val>
        </ser>
        <ser>
          <idx val="8"/>
          <order val="8"/>
          <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output_molds!$H$11:$P$11</f>
              <numCache>
                <formatCode>General</formatCode>
                <ptCount val="9"/>
              </numCache>
            </numRef>
          </val>
        </ser>
        <ser>
          <idx val="9"/>
          <order val="9"/>
          <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output_molds!$H$12:$P$12</f>
              <numCache>
                <formatCode>General</formatCode>
                <ptCount val="9"/>
              </numCache>
            </numRef>
          </val>
        </ser>
        <ser>
          <idx val="10"/>
          <order val="10"/>
          <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output_molds!$H$13:$P$13</f>
              <numCache>
                <formatCode>General</formatCode>
                <ptCount val="9"/>
              </numCache>
            </numRef>
          </val>
        </ser>
        <ser>
          <idx val="11"/>
          <order val="11"/>
          <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output_molds!$H$14:$P$14</f>
              <numCache>
                <formatCode>General</formatCode>
                <ptCount val="9"/>
              </numCache>
            </numRef>
          </val>
        </ser>
        <ser>
          <idx val="12"/>
          <order val="12"/>
          <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output_molds!$H$15:$P$15</f>
              <numCache>
                <formatCode>General</formatCode>
                <ptCount val="9"/>
              </numCache>
            </numRef>
          </val>
        </ser>
        <ser>
          <idx val="13"/>
          <order val="13"/>
          <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output_molds!$H$16:$P$16</f>
              <numCache>
                <formatCode>General</formatCode>
                <ptCount val="9"/>
              </numCache>
            </numRef>
          </val>
        </ser>
        <ser>
          <idx val="14"/>
          <order val="14"/>
          <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output_molds!$H$17:$P$17</f>
              <numCache>
                <formatCode>General</formatCode>
                <ptCount val="9"/>
              </numCache>
            </numRef>
          </val>
        </ser>
        <ser>
          <idx val="15"/>
          <order val="15"/>
          <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output_molds!$H$18:$P$18</f>
              <numCache>
                <formatCode>General</formatCode>
                <ptCount val="9"/>
              </numCache>
            </numRef>
          </val>
        </ser>
        <ser>
          <idx val="16"/>
          <order val="16"/>
          <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output_molds!$H$19:$P$19</f>
              <numCache>
                <formatCode>General</formatCode>
                <ptCount val="9"/>
              </numCache>
            </numRef>
          </val>
        </ser>
        <ser>
          <idx val="17"/>
          <order val="17"/>
          <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output_molds!$H$20:$P$20</f>
              <numCache>
                <formatCode>General</formatCode>
                <ptCount val="9"/>
              </numCache>
            </numRef>
          </val>
        </ser>
        <ser>
          <idx val="18"/>
          <order val="18"/>
          <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output_molds!$H$21:$P$21</f>
              <numCache>
                <formatCode>General</formatCode>
                <ptCount val="9"/>
              </numCache>
            </numRef>
          </val>
        </ser>
        <ser>
          <idx val="19"/>
          <order val="19"/>
          <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output_molds!$H$22:$P$22</f>
              <numCache>
                <formatCode>General</formatCode>
                <ptCount val="9"/>
              </numCache>
            </numRef>
          </val>
        </ser>
        <ser>
          <idx val="20"/>
          <order val="20"/>
          <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output_molds!$H$23:$P$23</f>
              <numCache>
                <formatCode>General</formatCode>
                <ptCount val="9"/>
              </numCache>
            </numRef>
          </val>
        </ser>
        <ser>
          <idx val="21"/>
          <order val="21"/>
          <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output_molds!$H$24:$P$24</f>
              <numCache>
                <formatCode>General</formatCode>
                <ptCount val="9"/>
              </numCache>
            </numRef>
          </val>
        </ser>
        <ser>
          <idx val="22"/>
          <order val="22"/>
          <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output_molds!$H$25:$P$25</f>
              <numCache>
                <formatCode>General</formatCode>
                <ptCount val="9"/>
              </numCache>
            </numRef>
          </val>
        </ser>
        <ser>
          <idx val="23"/>
          <order val="23"/>
          <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output_molds!$H$26:$P$26</f>
              <numCache>
                <formatCode>General</formatCode>
                <ptCount val="9"/>
              </numCache>
            </numRef>
          </val>
        </ser>
        <ser>
          <idx val="24"/>
          <order val="24"/>
          <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output_molds!$H$27:$P$27</f>
              <numCache>
                <formatCode>General</formatCode>
                <ptCount val="9"/>
              </numCache>
            </numRef>
          </val>
        </ser>
        <ser>
          <idx val="25"/>
          <order val="25"/>
          <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output_molds!$H$28:$P$28</f>
              <numCache>
                <formatCode>General</formatCode>
                <ptCount val="9"/>
              </numCache>
            </numRef>
          </val>
        </ser>
        <ser>
          <idx val="26"/>
          <order val="26"/>
          <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output_molds!$H$29:$P$29</f>
              <numCache>
                <formatCode>General</formatCode>
                <ptCount val="9"/>
              </numCache>
            </numRef>
          </val>
        </ser>
        <ser>
          <idx val="27"/>
          <order val="27"/>
          <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output_molds!$H$30:$P$30</f>
              <numCache>
                <formatCode>General</formatCode>
                <ptCount val="9"/>
              </numCache>
            </numRef>
          </val>
        </ser>
        <ser>
          <idx val="28"/>
          <order val="28"/>
          <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output_molds!$H$31:$P$31</f>
              <numCache>
                <formatCode>General</formatCode>
                <ptCount val="9"/>
              </numCache>
            </numRef>
          </val>
        </ser>
        <ser>
          <idx val="29"/>
          <order val="29"/>
          <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output_molds!$H$32:$P$32</f>
              <numCache>
                <formatCode>General</formatCode>
                <ptCount val="9"/>
              </numCache>
            </numRef>
          </val>
        </ser>
        <ser>
          <idx val="30"/>
          <order val="30"/>
          <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output_molds!$H$33:$P$33</f>
              <numCache>
                <formatCode>General</formatCode>
                <ptCount val="9"/>
              </numCache>
            </numRef>
          </val>
        </ser>
        <ser>
          <idx val="31"/>
          <order val="31"/>
          <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output_molds!$H$34:$P$34</f>
              <numCache>
                <formatCode>General</formatCode>
                <ptCount val="9"/>
              </numCache>
            </numRef>
          </val>
        </ser>
        <ser>
          <idx val="32"/>
          <order val="32"/>
          <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output_molds!$H$35:$P$35</f>
              <numCache>
                <formatCode>General</formatCode>
                <ptCount val="9"/>
              </numCache>
            </numRef>
          </val>
        </ser>
        <ser>
          <idx val="33"/>
          <order val="33"/>
          <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output_molds!$H$36:$P$36</f>
              <numCache>
                <formatCode>General</formatCode>
                <ptCount val="9"/>
              </numCache>
            </numRef>
          </val>
        </ser>
        <ser>
          <idx val="34"/>
          <order val="34"/>
          <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output_molds!$H$37:$P$37</f>
              <numCache>
                <formatCode>General</formatCode>
                <ptCount val="9"/>
              </numCache>
            </numRef>
          </val>
        </ser>
        <ser>
          <idx val="35"/>
          <order val="35"/>
          <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output_molds!$H$38:$P$38</f>
              <numCache>
                <formatCode>General</formatCode>
                <ptCount val="9"/>
              </numCache>
            </numRef>
          </val>
        </ser>
        <ser>
          <idx val="36"/>
          <order val="36"/>
          <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output_molds!$H$39:$P$39</f>
              <numCache>
                <formatCode>General</formatCode>
                <ptCount val="9"/>
              </numCache>
            </numRef>
          </val>
        </ser>
        <ser>
          <idx val="37"/>
          <order val="37"/>
          <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output_molds!$H$40:$P$40</f>
              <numCache>
                <formatCode>General</formatCode>
                <ptCount val="9"/>
              </numCache>
            </numRef>
          </val>
        </ser>
        <ser>
          <idx val="38"/>
          <order val="38"/>
          <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output_molds!$H$41:$P$41</f>
              <numCache>
                <formatCode>General</formatCode>
                <ptCount val="9"/>
              </numCache>
            </numRef>
          </val>
        </ser>
        <ser>
          <idx val="39"/>
          <order val="39"/>
          <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output_molds!$H$42:$P$42</f>
              <numCache>
                <formatCode>General</formatCode>
                <ptCount val="9"/>
              </numCache>
            </numRef>
          </val>
        </ser>
        <ser>
          <idx val="40"/>
          <order val="40"/>
          <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output_molds!$H$43:$P$43</f>
              <numCache>
                <formatCode>General</formatCode>
                <ptCount val="9"/>
              </numCache>
            </numRef>
          </val>
        </ser>
        <ser>
          <idx val="41"/>
          <order val="41"/>
          <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output_molds!$H$44:$P$44</f>
              <numCache>
                <formatCode>General</formatCode>
                <ptCount val="9"/>
              </numCache>
            </numRef>
          </val>
        </ser>
        <ser>
          <idx val="42"/>
          <order val="42"/>
          <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output_molds!$H$45:$P$45</f>
              <numCache>
                <formatCode>General</formatCode>
                <ptCount val="9"/>
              </numCache>
            </numRef>
          </val>
        </ser>
        <ser>
          <idx val="43"/>
          <order val="43"/>
          <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output_molds!$H$46:$P$46</f>
              <numCache>
                <formatCode>General</formatCode>
                <ptCount val="9"/>
              </numCache>
            </numRef>
          </val>
        </ser>
        <ser>
          <idx val="44"/>
          <order val="44"/>
          <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output_molds!$H$47:$P$47</f>
              <numCache>
                <formatCode>General</formatCode>
                <ptCount val="9"/>
              </numCache>
            </numRef>
          </val>
        </ser>
        <ser>
          <idx val="45"/>
          <order val="45"/>
          <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output_molds!$H$48:$P$48</f>
              <numCache>
                <formatCode>General</formatCode>
                <ptCount val="9"/>
              </numCache>
            </numRef>
          </val>
        </ser>
        <ser>
          <idx val="46"/>
          <order val="46"/>
          <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output_molds!$H$49:$P$49</f>
              <numCache>
                <formatCode>General</formatCode>
                <ptCount val="9"/>
              </numCache>
            </numRef>
          </val>
        </ser>
        <ser>
          <idx val="47"/>
          <order val="47"/>
          <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output_molds!$H$50:$P$50</f>
              <numCache>
                <formatCode>General</formatCode>
                <ptCount val="9"/>
              </numCache>
            </numRef>
          </val>
        </ser>
        <ser>
          <idx val="48"/>
          <order val="48"/>
          <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output_molds!$H$51:$P$51</f>
              <numCache>
                <formatCode>General</formatCode>
                <ptCount val="9"/>
              </numCache>
            </numRef>
          </val>
        </ser>
        <ser>
          <idx val="49"/>
          <order val="49"/>
          <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output_molds!$H$52:$P$52</f>
              <numCache>
                <formatCode>General</formatCode>
                <ptCount val="9"/>
              </numCache>
            </numRef>
          </val>
        </ser>
        <ser>
          <idx val="50"/>
          <order val="50"/>
          <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output_molds!$H$53:$P$53</f>
              <numCache>
                <formatCode>General</formatCode>
                <ptCount val="9"/>
              </numCache>
            </numRef>
          </val>
        </ser>
        <ser>
          <idx val="51"/>
          <order val="51"/>
          <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output_molds!$H$54:$P$54</f>
              <numCache>
                <formatCode>General</formatCode>
                <ptCount val="9"/>
              </numCache>
            </numRef>
          </val>
        </ser>
        <ser>
          <idx val="52"/>
          <order val="52"/>
          <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output_molds!$H$55:$P$55</f>
              <numCache>
                <formatCode>General</formatCode>
                <ptCount val="9"/>
              </numCache>
            </numRef>
          </val>
        </ser>
        <ser>
          <idx val="53"/>
          <order val="53"/>
          <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output_molds!$H$56:$P$56</f>
              <numCache>
                <formatCode>General</formatCode>
                <ptCount val="9"/>
              </numCache>
            </numRef>
          </val>
        </ser>
        <ser>
          <idx val="54"/>
          <order val="54"/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anchor="ctr" anchorCtr="1" bIns="19050" lIns="38100" rIns="38100" rot="0" spcFirstLastPara="1" tIns="19050" vert="horz" vertOverflow="ellipsis" wrap="square">
                <a:spAutoFit/>
              </a:bodyPr>
              <a:lstStyle/>
              <a:p>
                <a:pPr>
                  <a:defRPr b="0" baseline="0" i="0" kern="1200" strike="noStrike"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output_molds!$H$57:$P$57</f>
              <numCache>
                <formatCode>General</formatCode>
                <ptCount val="9"/>
              </numCache>
            </numRef>
          </val>
        </ser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219"/>
        <overlap val="-27"/>
        <axId val="2052095615"/>
        <axId val="2052093951"/>
      </barChart>
      <catAx>
        <axId val="205209561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algn="ctr" cap="flat" cmpd="sng" w="9525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anchor="ctr" anchorCtr="1" rot="-60000000" spcFirstLastPara="1" vert="horz" vertOverflow="ellipsis" wrap="square"/>
          <a:lstStyle/>
          <a:p>
            <a:pPr>
              <a:defRPr b="0" baseline="0" i="0" kern="1200" strike="noStrike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2052093951"/>
        <crosses val="autoZero"/>
        <auto val="1"/>
        <lblAlgn val="ctr"/>
        <lblOffset val="100"/>
        <noMultiLvlLbl val="0"/>
      </catAx>
      <valAx>
        <axId val="2052093951"/>
        <scaling>
          <orientation val="minMax"/>
        </scaling>
        <delete val="0"/>
        <axPos val="l"/>
        <majorGridlines>
          <spPr>
            <a:ln algn="ctr" cap="flat" cmpd="sng" w="9525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anchor="ctr" anchorCtr="1" rot="-60000000" spcFirstLastPara="1" vert="horz" vertOverflow="ellipsis" wrap="square"/>
          <a:lstStyle/>
          <a:p>
            <a:pPr>
              <a:defRPr b="0" baseline="0" i="0" kern="1200" strike="noStrike"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2052095615"/>
        <crosses val="autoZero"/>
        <crossBetween val="between"/>
      </valAx>
    </plotArea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"/>
          <order val="1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190839040"/>
        <axId val="190853120"/>
      </barChart>
      <catAx>
        <axId val="190839040"/>
        <scaling>
          <orientation val="minMax"/>
        </scaling>
        <delete val="0"/>
        <axPos val="b"/>
        <majorTickMark val="none"/>
        <minorTickMark val="none"/>
        <tickLblPos val="nextTo"/>
        <crossAx val="190853120"/>
        <crosses val="autoZero"/>
        <auto val="1"/>
        <lblAlgn val="ctr"/>
        <lblOffset val="100"/>
        <noMultiLvlLbl val="0"/>
      </catAx>
      <valAx>
        <axId val="190853120"/>
        <scaling>
          <orientation val="minMax"/>
        </scaling>
        <delete val="0"/>
        <axPos val="l"/>
        <majorGridlines/>
        <title>
          <tx>
            <rich>
              <a:bodyPr/>
              <a:lstStyle/>
              <a:p>
                <a:r>
                  <a:t/>
                </a:r>
                <a:endParaRPr/>
              </a:p>
            </rich>
          </tx>
          <overlay val="0"/>
        </title>
        <numFmt formatCode="General" sourceLinked="1"/>
        <majorTickMark val="none"/>
        <minorTickMark val="none"/>
        <tickLblPos val="nextTo"/>
        <crossAx val="190839040"/>
        <crosses val="autoZero"/>
        <crossBetween val="between"/>
      </valAx>
    </plotArea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"/>
          <order val="1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255335808"/>
        <axId val="255968768"/>
      </barChart>
      <catAx>
        <axId val="255335808"/>
        <scaling>
          <orientation val="minMax"/>
        </scaling>
        <delete val="0"/>
        <axPos val="b"/>
        <majorTickMark val="none"/>
        <minorTickMark val="none"/>
        <tickLblPos val="nextTo"/>
        <crossAx val="255968768"/>
        <crosses val="autoZero"/>
        <auto val="1"/>
        <lblAlgn val="ctr"/>
        <lblOffset val="100"/>
        <noMultiLvlLbl val="0"/>
      </catAx>
      <valAx>
        <axId val="255968768"/>
        <scaling>
          <orientation val="minMax"/>
        </scaling>
        <delete val="0"/>
        <axPos val="l"/>
        <majorGridlines/>
        <title>
          <tx>
            <rich>
              <a:bodyPr/>
              <a:lstStyle/>
              <a:p>
                <a:r>
                  <a:t/>
                </a:r>
                <a:endParaRPr/>
              </a:p>
            </rich>
          </tx>
          <overlay val="0"/>
        </title>
        <numFmt formatCode="General" sourceLinked="1"/>
        <majorTickMark val="none"/>
        <minorTickMark val="none"/>
        <tickLblPos val="nextTo"/>
        <crossAx val="255335808"/>
        <crosses val="autoZero"/>
        <crossBetween val="between"/>
      </valAx>
    </plotArea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baseline="0" lang="ar-SA"/>
              <a:t>تصنيف العيوب للعام الحالي</a:t>
            </a:r>
            <a:endParaRPr lang="en-US"/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year!$F$2:$N$2</f>
              <strCache>
                <ptCount val="9"/>
                <pt idx="0">
                  <v>عدد عيوب النقص</v>
                </pt>
                <pt idx="1">
                  <v>عدد عيوب الفرولة</v>
                </pt>
                <pt idx="2">
                  <v>عدد عيوب الكسر</v>
                </pt>
                <pt idx="3">
                  <v>عدد عيوب التقوس</v>
                </pt>
                <pt idx="4">
                  <v>عدد عيوب الانكماش</v>
                </pt>
                <pt idx="5">
                  <v>عدد عيوب الابعاد</v>
                </pt>
                <pt idx="6">
                  <v>عدد عيوب الاوزان</v>
                </pt>
                <pt idx="7">
                  <v>عدد عيوب الاتساخاات</v>
                </pt>
                <pt idx="8">
                  <v>عدد عيوب التلوين</v>
                </pt>
              </strCache>
            </strRef>
          </cat>
          <val>
            <numRef>
              <f>year!$F$21:$N$21</f>
              <numCache>
                <formatCode>General</formatCode>
                <ptCount val="9"/>
              </numCache>
            </numRef>
          </val>
        </ser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75"/>
        <overlap val="-25"/>
        <axId val="189747200"/>
        <axId val="189748736"/>
      </barChart>
      <catAx>
        <axId val="189747200"/>
        <scaling>
          <orientation val="minMax"/>
        </scaling>
        <delete val="0"/>
        <axPos val="b"/>
        <numFmt formatCode="General" sourceLinked="0"/>
        <majorTickMark val="none"/>
        <minorTickMark val="none"/>
        <tickLblPos val="nextTo"/>
        <crossAx val="189748736"/>
        <crosses val="autoZero"/>
        <auto val="1"/>
        <lblAlgn val="ctr"/>
        <lblOffset val="100"/>
        <noMultiLvlLbl val="0"/>
      </catAx>
      <valAx>
        <axId val="189748736"/>
        <scaling>
          <orientation val="minMax"/>
        </scaling>
        <delete val="0"/>
        <axPos val="l"/>
        <majorGridlines/>
        <numFmt formatCode="General" sourceLinked="1"/>
        <majorTickMark val="none"/>
        <minorTickMark val="none"/>
        <tickLblPos val="nextTo"/>
        <spPr>
          <a:ln w="9525">
            <a:noFill/>
            <a:prstDash val="solid"/>
          </a:ln>
        </spPr>
        <crossAx val="189747200"/>
        <crosses val="autoZero"/>
        <crossBetween val="between"/>
      </valAx>
    </plotArea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baseline="0" lang="ar-SA"/>
              <a:t xml:space="preserve"> نسبة </a:t>
            </a:r>
            <a:r>
              <a:rPr lang="ar-SA"/>
              <a:t>التوالف لاشهر السنة</a:t>
            </a:r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tx>
            <v>نسبة التوالف</v>
          </tx>
          <spPr>
            <a:ln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year!$U$3:$U$14</f>
              <numCache>
                <formatCode>0.00%</formatCode>
                <ptCount val="12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</numCache>
            </numRef>
          </val>
        </ser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150"/>
        <axId val="189794176"/>
        <axId val="189795712"/>
      </barChart>
      <catAx>
        <axId val="189794176"/>
        <scaling>
          <orientation val="minMax"/>
        </scaling>
        <delete val="0"/>
        <axPos val="b"/>
        <majorTickMark val="out"/>
        <minorTickMark val="none"/>
        <tickLblPos val="nextTo"/>
        <crossAx val="189795712"/>
        <crosses val="autoZero"/>
        <auto val="1"/>
        <lblAlgn val="ctr"/>
        <lblOffset val="100"/>
        <noMultiLvlLbl val="0"/>
      </catAx>
      <valAx>
        <axId val="189795712"/>
        <scaling>
          <orientation val="minMax"/>
        </scaling>
        <delete val="0"/>
        <axPos val="l"/>
        <majorGridlines/>
        <numFmt formatCode="0.00%" sourceLinked="1"/>
        <majorTickMark val="out"/>
        <minorTickMark val="none"/>
        <tickLblPos val="nextTo"/>
        <crossAx val="189794176"/>
        <crosses val="autoZero"/>
        <crossBetween val="between"/>
      </valAx>
    </plotArea>
    <legend>
      <legendPos val="r"/>
      <overlay val="0"/>
    </legend>
    <plotVisOnly val="1"/>
    <dispBlanksAs val="gap"/>
  </chart>
</chartSpace>
</file>

<file path=xl/drawings/_rels/drawing1.xml.rels><Relationships xmlns="http://schemas.openxmlformats.org/package/2006/relationships"><Relationship Id="rId1" Target="/xl/charts/chart1.xml" Type="http://schemas.openxmlformats.org/officeDocument/2006/relationships/chart" /><Relationship Id="rId2" Target="/xl/charts/chart2.xml" Type="http://schemas.openxmlformats.org/officeDocument/2006/relationships/chart" /><Relationship Id="rId3" Target="/xl/charts/chart3.xml" Type="http://schemas.openxmlformats.org/officeDocument/2006/relationships/chart" /><Relationship Id="rId4" Target="/xl/charts/chart4.xml" Type="http://schemas.openxmlformats.org/officeDocument/2006/relationships/chart" /><Relationship Id="rId5" Target="/xl/charts/chart5.xml" Type="http://schemas.openxmlformats.org/officeDocument/2006/relationships/chart" /><Relationship Id="rId6" Target="/xl/charts/chart6.xml" Type="http://schemas.openxmlformats.org/officeDocument/2006/relationships/chart" /><Relationship Id="rId7" Target="/xl/charts/chart7.xml" Type="http://schemas.openxmlformats.org/officeDocument/2006/relationships/chart" /></Relationships>
</file>

<file path=xl/drawings/_rels/drawing2.xml.rels><Relationships xmlns="http://schemas.openxmlformats.org/package/2006/relationships"><Relationship Id="rId1" Target="/xl/media/image1.jpe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2.jpeg" Type="http://schemas.openxmlformats.org/officeDocument/2006/relationships/image" /></Relationships>
</file>

<file path=xl/drawings/_rels/drawing4.xml.rels><Relationships xmlns="http://schemas.openxmlformats.org/package/2006/relationships"><Relationship Id="rId1" Target="/xl/charts/chart8.xml" Type="http://schemas.openxmlformats.org/officeDocument/2006/relationships/chart" /><Relationship Id="rId2" Target="/xl/media/image3.jpeg" Type="http://schemas.openxmlformats.org/officeDocument/2006/relationships/image" /></Relationships>
</file>

<file path=xl/drawings/_rels/drawing5.xml.rels><Relationships xmlns="http://schemas.openxmlformats.org/package/2006/relationships"><Relationship Id="rId1" Target="/xl/media/image4.jpeg" Type="http://schemas.openxmlformats.org/officeDocument/2006/relationships/image" /></Relationships>
</file>

<file path=xl/drawings/_rels/drawing6.xml.rels><Relationships xmlns="http://schemas.openxmlformats.org/package/2006/relationships"><Relationship Id="rId1" Target="/xl/media/image5.jpeg" Type="http://schemas.openxmlformats.org/officeDocument/2006/relationships/image" /></Relationships>
</file>

<file path=xl/drawings/_rels/drawing7.xml.rels><Relationships xmlns="http://schemas.openxmlformats.org/package/2006/relationships"><Relationship Id="rId1" Target="/xl/charts/chart9.xml" Type="http://schemas.openxmlformats.org/officeDocument/2006/relationships/chart" /><Relationship Id="rId2" Target="/xl/charts/chart10.xml" Type="http://schemas.openxmlformats.org/officeDocument/2006/relationships/chart" /><Relationship Id="rId3" Target="/xl/charts/chart11.xml" Type="http://schemas.openxmlformats.org/officeDocument/2006/relationships/chart" /><Relationship Id="rId4" Target="/xl/media/image6.jpeg" Type="http://schemas.openxmlformats.org/officeDocument/2006/relationships/image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9</col>
      <colOff>104775</colOff>
      <row>1</row>
      <rowOff>152400</rowOff>
    </from>
    <to>
      <col>16</col>
      <colOff>333375</colOff>
      <row>15</row>
      <rowOff>66675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9</col>
      <colOff>66675</colOff>
      <row>53</row>
      <rowOff>57150</rowOff>
    </from>
    <to>
      <col>17</col>
      <colOff>85725</colOff>
      <row>66</row>
      <rowOff>95250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9</col>
      <colOff>95250</colOff>
      <row>15</row>
      <rowOff>180975</rowOff>
    </from>
    <to>
      <col>16</col>
      <colOff>333375</colOff>
      <row>30</row>
      <rowOff>66675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542925</colOff>
      <row>1</row>
      <rowOff>123824</rowOff>
    </from>
    <to>
      <col>8</col>
      <colOff>538163</colOff>
      <row>15</row>
      <rowOff>76200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3</col>
      <colOff>590550</colOff>
      <row>31</row>
      <rowOff>1</rowOff>
    </from>
    <to>
      <col>17</col>
      <colOff>559248</colOff>
      <row>49</row>
      <rowOff>133351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0</col>
      <colOff>504825</colOff>
      <row>15</row>
      <rowOff>190499</rowOff>
    </from>
    <to>
      <col>8</col>
      <colOff>523875</colOff>
      <row>30</row>
      <rowOff>76200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  <twoCellAnchor>
    <from>
      <col>1</col>
      <colOff>47625</colOff>
      <row>53</row>
      <rowOff>57150</rowOff>
    </from>
    <to>
      <col>8</col>
      <colOff>352425</colOff>
      <row>66</row>
      <rowOff>85725</rowOff>
    </to>
    <graphicFrame>
      <nvGraphicFramePr>
        <cNvPr id="7" name="Chart 7"/>
        <cNvGraphicFramePr/>
      </nvGraphicFramePr>
      <xfrm/>
      <a:graphic>
        <a:graphicData uri="http://schemas.openxmlformats.org/drawingml/2006/chart">
          <c:chart r:id="rId7"/>
        </a:graphicData>
      </a:graphic>
    </graphicFrame>
    <clientData/>
  </two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14</col>
      <colOff>47626</colOff>
      <row>0</row>
      <rowOff>0</rowOff>
    </from>
    <to>
      <col>15</col>
      <colOff>533401</colOff>
      <row>1</row>
      <rowOff>161925</rowOff>
    </to>
    <pic>
      <nvPicPr>
        <cNvPr descr="D:\work\contact_group\Contact records\QES general\Posters contact group\logo2.jpg" id="2" name="Picture 1"/>
        <cNvPicPr/>
      </nvPicPr>
      <blipFill>
        <a:blip r:embed="rId1"/>
        <a:srcRect/>
        <a:stretch>
          <a:fillRect/>
        </a:stretch>
      </blipFill>
      <spPr bwMode="auto">
        <a:xfrm>
          <a:off x="9978618599" y="0"/>
          <a:ext cx="1095375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10</col>
      <colOff>609600</colOff>
      <row>0</row>
      <rowOff>0</rowOff>
    </from>
    <to>
      <col>13</col>
      <colOff>361950</colOff>
      <row>1</row>
      <rowOff>161925</rowOff>
    </to>
    <pic>
      <nvPicPr>
        <cNvPr descr="D:\work\contact_group\Contact records\QES general\Posters contact group\logo2.jpg" id="2" name="Picture 1"/>
        <cNvPicPr/>
      </nvPicPr>
      <blipFill>
        <a:blip r:embed="rId1"/>
        <a:srcRect/>
        <a:stretch>
          <a:fillRect/>
        </a:stretch>
      </blipFill>
      <spPr bwMode="auto">
        <a:xfrm>
          <a:off x="9979828275" y="0"/>
          <a:ext cx="1371600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16371</col>
      <colOff>100013</colOff>
      <row>8</row>
      <rowOff>180975</rowOff>
    </from>
    <to>
      <col>16378</col>
      <colOff>404813</colOff>
      <row>20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 editAs="oneCell">
    <from>
      <col>18</col>
      <colOff>66675</colOff>
      <row>0</row>
      <rowOff>28575</rowOff>
    </from>
    <to>
      <col>19</col>
      <colOff>628650</colOff>
      <row>1</row>
      <rowOff>190500</rowOff>
    </to>
    <pic>
      <nvPicPr>
        <cNvPr descr="D:\work\contact_group\Contact records\QES general\Posters contact group\logo2.jpg" id="5" name="Picture 4"/>
        <cNvPicPr/>
      </nvPicPr>
      <blipFill>
        <a:blip r:embed="rId2"/>
        <a:srcRect/>
        <a:stretch>
          <a:fillRect/>
        </a:stretch>
      </blipFill>
      <spPr bwMode="auto">
        <a:xfrm>
          <a:off x="9986457675" y="28575"/>
          <a:ext cx="1209675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47626</colOff>
      <row>0</row>
      <rowOff>0</rowOff>
    </from>
    <to>
      <col>14</col>
      <colOff>533401</colOff>
      <row>1</row>
      <rowOff>161925</rowOff>
    </to>
    <pic>
      <nvPicPr>
        <cNvPr descr="D:\work\contact_group\Contact records\QES general\Posters contact group\logo2.jpg" id="2" name="Picture 1"/>
        <cNvPicPr/>
      </nvPicPr>
      <blipFill>
        <a:blip r:embed="rId1"/>
        <a:srcRect/>
        <a:stretch>
          <a:fillRect/>
        </a:stretch>
      </blipFill>
      <spPr bwMode="auto">
        <a:xfrm>
          <a:off x="9978732899" y="0"/>
          <a:ext cx="1095375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14</col>
      <colOff>171450</colOff>
      <row>0</row>
      <rowOff>0</rowOff>
    </from>
    <to>
      <col>15</col>
      <colOff>733425</colOff>
      <row>1</row>
      <rowOff>161925</rowOff>
    </to>
    <pic>
      <nvPicPr>
        <cNvPr descr="D:\work\contact_group\Contact records\QES general\Posters contact group\logo2.jpg" id="2" name="Picture 1"/>
        <cNvPicPr/>
      </nvPicPr>
      <blipFill>
        <a:blip r:embed="rId1"/>
        <a:srcRect/>
        <a:stretch>
          <a:fillRect/>
        </a:stretch>
      </blipFill>
      <spPr bwMode="auto">
        <a:xfrm>
          <a:off x="9978094725" y="0"/>
          <a:ext cx="1371600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16361</col>
      <colOff>100013</colOff>
      <row>9</row>
      <rowOff>180975</rowOff>
    </from>
    <to>
      <col>16368</col>
      <colOff>404813</colOff>
      <row>20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13</col>
      <colOff>1152525</colOff>
      <row>1</row>
      <rowOff>85725</rowOff>
    </from>
    <to>
      <col>16</col>
      <colOff>895350</colOff>
      <row>13</row>
      <rowOff>209550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10</col>
      <colOff>219075</colOff>
      <row>1</row>
      <rowOff>9525</rowOff>
    </from>
    <to>
      <col>13</col>
      <colOff>1047750</colOff>
      <row>13</row>
      <rowOff>285750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 editAs="oneCell">
    <from>
      <col>7</col>
      <colOff>857250</colOff>
      <row>0</row>
      <rowOff>0</rowOff>
    </from>
    <to>
      <col>9</col>
      <colOff>476250</colOff>
      <row>1</row>
      <rowOff>161925</rowOff>
    </to>
    <pic>
      <nvPicPr>
        <cNvPr descr="D:\work\contact_group\Contact records\QES general\Posters contact group\logo2.jpg" id="5" name="Picture 4"/>
        <cNvPicPr/>
      </nvPicPr>
      <blipFill>
        <a:blip r:embed="rId4"/>
        <a:srcRect/>
        <a:stretch>
          <a:fillRect/>
        </a:stretch>
      </blipFill>
      <spPr bwMode="auto">
        <a:xfrm>
          <a:off x="9986610075" y="0"/>
          <a:ext cx="1143000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externalLinks/_rels/externalLink1.xml.rels><Relationships xmlns="http://schemas.openxmlformats.org/package/2006/relationships"><Relationship Id="rId1" Target="/Mohamed%20UCI%20Cost/Flash/UCI%20Cost/2011/Budget%202011/Budgeting%202011%20Last%20Copy/sales%20forecasts%20UCI%202011%20Final.xlsx" TargetMode="External" Type="http://schemas.openxmlformats.org/officeDocument/2006/relationships/externalLinkPath" /></Relationships>
</file>

<file path=xl/externalLinks/_rels/externalLink2.xml.rels><Relationships xmlns="http://schemas.openxmlformats.org/package/2006/relationships"><Relationship Id="rId1" Target="file:///\\192.168.1.221\&#1602;&#1587;&#1605;%20&#1575;&#1604;&#1580;&#1608;&#1583;&#1607;\Mohamed%20UCI%20Cost\Flash\UCI%20Cost\2011\Budget%202011\Budgeting%202011%20Last%20Copy\sales%20forecasts%20UCI%202011%20Final.xlsx" TargetMode="External" Type="http://schemas.openxmlformats.org/officeDocument/2006/relationships/externalLinkPath" /></Relationships>
</file>

<file path=xl/externalLinks/_rels/externalLink3.xml.rels><Relationships xmlns="http://schemas.openxmlformats.org/package/2006/relationships"><Relationship Id="rId1" Target="file:///C:\Documents%20and%20Settings\amr.abdelfatah\My%20Documents\1)MBM%20Plant\4)%20LAB\RM%20(Bnl)\MixCost&amp;Density\My%20Documents\RM\Documents%20and%20Settings\Administrator\My%20Documents\BITUNIL\COSTING\Cost%20Study%20FINAL.xls" TargetMode="External" Type="http://schemas.openxmlformats.org/officeDocument/2006/relationships/externalLinkPath" /></Relationships>
</file>

<file path=xl/externalLinks/_rels/externalLink4.xml.rels><Relationships xmlns="http://schemas.openxmlformats.org/package/2006/relationships"><Relationship Id="rId1" Target="RecoveredExternalLink1" TargetMode="External" Type="http://schemas.microsoft.com/office/2006/relationships/xlExternalLinkPath/xlPathMissing" /></Relationships>
</file>

<file path=xl/externalLinks/_rels/externalLink5.xml.rels><Relationships xmlns="http://schemas.openxmlformats.org/package/2006/relationships"><Relationship Id="rId1" Target="RecoveredExternalLink2" TargetMode="External" Type="http://schemas.microsoft.com/office/2006/relationships/xlExternalLinkPath/xlPathMissing" /></Relationships>
</file>

<file path=xl/externalLinks/_rels/externalLink6.xml.rels><Relationships xmlns="http://schemas.openxmlformats.org/package/2006/relationships"><Relationship Id="rId1" Target="file:///\\192.168.1.221\&#1602;&#1587;&#1605;%20&#1575;&#1604;&#1580;&#1608;&#1583;&#1607;\Yamama\CRP%203\Data%20Collection%20Template%20CRP3\Yamama_Data_Collection_Template_OPM_ProdMgmt_CRP3_Ver_1.0.xlsx" TargetMode="External" Type="http://schemas.openxmlformats.org/officeDocument/2006/relationships/externalLinkPath" /></Relationships>
</file>

<file path=xl/externalLinks/_rels/externalLink7.xml.rels><Relationships xmlns="http://schemas.openxmlformats.org/package/2006/relationships"><Relationship Id="rId1" Target="/VIP/Work/Cost%20Statment/Cost%20Statment%2005-2011/Cost%20Center%20Analysis%2005-2011.xlsx" TargetMode="External" Type="http://schemas.openxmlformats.org/officeDocument/2006/relationships/externalLinkPath" /></Relationships>
</file>

<file path=xl/externalLinks/_rels/externalLink8.xml.rels><Relationships xmlns="http://schemas.openxmlformats.org/package/2006/relationships"><Relationship Id="rId1" Target="file:///\\192.168.1.221\&#1602;&#1587;&#1605;%20&#1575;&#1604;&#1580;&#1608;&#1583;&#1607;\VIP\Work\Cost%20Statment\Cost%20Statment%2005-2011\Cost%20Center%20Analysis%2005-2011.xlsx" TargetMode="External" Type="http://schemas.openxmlformats.org/officeDocument/2006/relationships/externalLinkPath" /></Relationships>
</file>

<file path=xl/externalLinks/_rels/externalLink9.xml.rels><Relationships xmlns="http://schemas.openxmlformats.org/package/2006/relationships"><Relationship Id="rId1" Target="file:///C:\Yamama\CRP%203\Data%20Collection%20Template%20CRP3\Yamama_Data_Collection_Template_OPM_ProdMgmt_CRP3_Ver_1.0.xlsx" TargetMode="External" Type="http://schemas.openxmlformats.org/officeDocument/2006/relationships/externalLinkPath" /></Relationships>
</file>

<file path=xl/externalLinks/_rels/externalLink10.xml.rels><Relationships xmlns="http://schemas.openxmlformats.org/package/2006/relationships"><Relationship Id="rId1" Target="/Yamama/CRP%203/Data%20Collection%20Template%20CRP3/Yamama_Data_Collection_Template_OPM_ProdMgmt_CRP3_Ver_1.0.xlsx" TargetMode="External" Type="http://schemas.openxmlformats.org/officeDocument/2006/relationships/externalLinkPath" /></Relationships>
</file>

<file path=xl/externalLinks/_rels/externalLink11.xml.rels><Relationships xmlns="http://schemas.openxmlformats.org/package/2006/relationships"><Relationship Id="rId1" Target="/2work/programing/2data_analysis/archive/201901/8/QC_analysis_molds_monthly.xlsx" TargetMode="External" Type="http://schemas.openxmlformats.org/officeDocument/2006/relationships/externalLinkPath" /></Relationships>
</file>

<file path=xl/externalLinks/_rels/externalLink12.xml.rels><Relationships xmlns="http://schemas.openxmlformats.org/package/2006/relationships"><Relationship Id="rId1" Target="/programing/disktop_applications/y_data_assistant_v2/analysis/formats/formatQC_analysis_monthly_v1.xlsx" TargetMode="External" Type="http://schemas.openxmlformats.org/officeDocument/2006/relationships/externalLinkPath" /></Relationships>
</file>

<file path=xl/externalLinks/_rels/externalLink13.xml.rels><Relationships xmlns="http://schemas.openxmlformats.org/package/2006/relationships"><Relationship Id="rId1" Target="file:///C:\Users\youssri.ahmed\AppData\Local\Microsoft\Windows\INetCache\Content.Outlook\SH41RFY5\formatQC_analysis_monthly_v1.xlsx" TargetMode="External" Type="http://schemas.openxmlformats.org/officeDocument/2006/relationships/externalLinkPath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refreshError="1" sheetId="1"/>
      <sheetData refreshError="1" sheetId="2"/>
      <sheetData refreshError="1" sheetId="3"/>
      <sheetData refreshError="1" sheetId="4"/>
      <sheetData refreshError="1" sheetId="5"/>
      <sheetData refreshError="1" sheetId="6"/>
      <sheetData refreshError="1" sheetId="7"/>
      <sheetData refreshError="1" sheetId="8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refreshError="1" sheetId="1"/>
      <sheetData refreshError="1" sheetId="2"/>
      <sheetData refreshError="1" sheetId="3"/>
      <sheetData refreshError="1" sheetId="4"/>
      <sheetData refreshError="1" sheetId="5"/>
      <sheetData refreshError="1" sheetId="6"/>
      <sheetData refreshError="1" sheetId="7"/>
      <sheetData refreshError="1" sheetId="8"/>
    </sheetDataSet>
  </externalBook>
</externalLink>
</file>

<file path=xl/externalLinks/externalLink3.xml><?xml version="1.0" encoding="utf-8"?>
<externalLink xmlns:r="http://schemas.openxmlformats.org/officeDocument/2006/relationships" xmlns="http://schemas.openxmlformats.org/spreadsheetml/2006/main">
  <externalBook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refreshError="1" sheetId="0"/>
      <sheetData refreshError="1" sheetId="1"/>
      <sheetData refreshError="1" sheetId="2"/>
      <sheetData refreshError="1" sheetId="3"/>
      <sheetData refreshError="1" sheetId="4"/>
      <sheetData refreshError="1" sheetId="5">
        <row r="9">
          <cell r="A9" t="str">
            <v>BUR</v>
          </cell>
        </row>
        <row r="12">
          <cell r="A12" t="str">
            <v>APP</v>
          </cell>
        </row>
      </sheetData>
      <sheetData refreshError="1" sheetId="6"/>
      <sheetData refreshError="1" sheetId="7"/>
      <sheetData refreshError="1" sheetId="8"/>
    </sheetDataSet>
  </externalBook>
</externalLink>
</file>

<file path=xl/externalLinks/externalLink4.xml><?xml version="1.0" encoding="utf-8"?>
<externalLink xmlns:r="http://schemas.openxmlformats.org/officeDocument/2006/relationships" xmlns="http://schemas.openxmlformats.org/spreadsheetml/2006/main">
  <externalBook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refreshError="1" sheetId="0"/>
      <sheetData refreshError="1" sheetId="1"/>
      <sheetData refreshError="1" sheetId="2"/>
      <sheetData refreshError="1" sheetId="3"/>
      <sheetData refreshError="1" sheetId="4"/>
      <sheetData refreshError="1" sheetId="5">
        <row r="9">
          <cell r="A9" t="str">
            <v>BUR</v>
          </cell>
        </row>
        <row r="12">
          <cell r="A12" t="str">
            <v>APP</v>
          </cell>
        </row>
      </sheetData>
      <sheetData refreshError="1" sheetId="6"/>
      <sheetData refreshError="1" sheetId="7"/>
      <sheetData refreshError="1" sheetId="8"/>
    </sheetDataSet>
  </externalBook>
</externalLink>
</file>

<file path=xl/externalLinks/externalLink5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6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:r="http://schemas.openxmlformats.org/officeDocument/2006/relationships" xmlns="http://schemas.openxmlformats.org/spreadsheetml/2006/main">
  <externalBook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refreshError="1" sheetId="1"/>
      <sheetData refreshError="1" sheetId="2"/>
      <sheetData refreshError="1" sheetId="3"/>
      <sheetData refreshError="1" sheetId="4"/>
      <sheetData sheetId="5"/>
      <sheetData refreshError="1" sheetId="6"/>
      <sheetData refreshError="1" sheetId="7"/>
      <sheetData refreshError="1" sheetId="8"/>
      <sheetData refreshError="1" sheetId="9"/>
      <sheetData refreshError="1" sheetId="10"/>
    </sheetDataSet>
  </externalBook>
</externalLink>
</file>

<file path=xl/externalLinks/externalLink8.xml><?xml version="1.0" encoding="utf-8"?>
<externalLink xmlns:r="http://schemas.openxmlformats.org/officeDocument/2006/relationships" xmlns="http://schemas.openxmlformats.org/spreadsheetml/2006/main">
  <externalBook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refreshError="1" sheetId="1"/>
      <sheetData refreshError="1" sheetId="2"/>
      <sheetData refreshError="1" sheetId="3"/>
      <sheetData refreshError="1" sheetId="4"/>
      <sheetData sheetId="5"/>
      <sheetData refreshError="1" sheetId="6"/>
      <sheetData refreshError="1" sheetId="7"/>
      <sheetData refreshError="1" sheetId="8"/>
      <sheetData refreshError="1" sheetId="9"/>
      <sheetData refreshError="1" sheetId="10"/>
    </sheetDataSet>
  </externalBook>
</externalLink>
</file>

<file path=xl/externalLinks/externalLink9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0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:r="http://schemas.openxmlformats.org/officeDocument/2006/relationships" xmlns="http://schemas.openxmlformats.org/spreadsheetml/2006/main">
  <externalBook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refreshError="1" sheetId="0"/>
      <sheetData refreshError="1" sheetId="1"/>
      <sheetData sheetId="2"/>
      <sheetData refreshError="1" sheetId="3"/>
      <sheetData refreshError="1" sheetId="4"/>
      <sheetData refreshError="1" sheetId="5"/>
      <sheetData refreshError="1" sheetId="6"/>
      <sheetData refreshError="1" sheetId="7"/>
      <sheetData sheetId="8"/>
    </sheetDataSet>
  </externalBook>
</externalLink>
</file>

<file path=xl/externalLinks/externalLink12.xml><?xml version="1.0" encoding="utf-8"?>
<externalLink xmlns:r="http://schemas.openxmlformats.org/officeDocument/2006/relationships" xmlns="http://schemas.openxmlformats.org/spreadsheetml/2006/main">
  <externalBook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3.xml><?xml version="1.0" encoding="utf-8"?>
<externalLink xmlns:r="http://schemas.openxmlformats.org/officeDocument/2006/relationships" xmlns="http://schemas.openxmlformats.org/spreadsheetml/2006/main">
  <externalBook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Id="rId1" Target="/xl/drawings/drawing1.xml" Type="http://schemas.openxmlformats.org/officeDocument/2006/relationships/drawing" /><Relationship Id="anysvml" Target="/rId2" Type="http://schemas.openxmlformats.org/officeDocument/2006/relationships/vmlDrawing" /></Relationships>
</file>

<file path=xl/worksheets/_rels/sheet7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8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9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_rels/sheet14.xml.rels><Relationships xmlns="http://schemas.openxmlformats.org/package/2006/relationships"><Relationship Id="rId1" Target="/xl/drawings/drawing5.xml" Type="http://schemas.openxmlformats.org/officeDocument/2006/relationships/drawing" /></Relationships>
</file>

<file path=xl/worksheets/_rels/sheet15.xml.rels><Relationships xmlns="http://schemas.openxmlformats.org/package/2006/relationships"><Relationship Id="rId1" Target="/xl/drawings/drawing6.xml" Type="http://schemas.openxmlformats.org/officeDocument/2006/relationships/drawing" /></Relationships>
</file>

<file path=xl/worksheets/_rels/sheet16.xml.rels><Relationships xmlns="http://schemas.openxmlformats.org/package/2006/relationships"><Relationship Id="rId1" Target="/xl/drawings/drawing7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 codeName="Sheet18">
    <outlinePr summaryBelow="1" summaryRight="1"/>
    <pageSetUpPr/>
  </sheetPr>
  <dimension ref="A1:D41"/>
  <sheetViews>
    <sheetView rightToLeft="1" workbookViewId="0">
      <selection activeCell="C18" sqref="C18"/>
    </sheetView>
  </sheetViews>
  <sheetFormatPr baseColWidth="8" defaultRowHeight="15"/>
  <cols>
    <col customWidth="1" max="1" min="1" style="270" width="33.85546875"/>
    <col customWidth="1" max="2" min="2" style="264" width="52.7109375"/>
    <col customWidth="1" max="3" min="3" style="264" width="64"/>
    <col customWidth="1" max="4" min="4" style="270" width="21.7109375"/>
  </cols>
  <sheetData>
    <row r="1">
      <c r="B1" t="inlineStr">
        <is>
          <t>بسم الله الرحمن الرحيم</t>
        </is>
      </c>
    </row>
    <row r="2">
      <c r="B2" t="inlineStr">
        <is>
          <t>تقارير منتجات الاسطمبات فيما يخص زمن الدورة ، والتوالف والاوزان للمنتجات</t>
        </is>
      </c>
    </row>
    <row r="3" s="264">
      <c r="A3" s="203" t="inlineStr">
        <is>
          <t>شاشة العرض</t>
        </is>
      </c>
      <c r="B3" s="270" t="inlineStr">
        <is>
          <t>DashBoard</t>
        </is>
      </c>
      <c r="D3" s="270" t="n"/>
    </row>
    <row customHeight="1" ht="15.75" r="4" s="264" thickBot="1">
      <c r="A4" s="270" t="inlineStr">
        <is>
          <t>اولا التقارير الشهرية</t>
        </is>
      </c>
    </row>
    <row customHeight="1" ht="15.75" r="5" s="264" thickBot="1">
      <c r="A5" s="59" t="inlineStr">
        <is>
          <t>اسم الشيت</t>
        </is>
      </c>
      <c r="B5" s="60" t="inlineStr">
        <is>
          <t>الوصف</t>
        </is>
      </c>
      <c r="C5" s="60" t="inlineStr">
        <is>
          <t>ملاحظات</t>
        </is>
      </c>
      <c r="D5" s="60" t="inlineStr">
        <is>
          <t>الإدارات المهتمة بالتقرير</t>
        </is>
      </c>
    </row>
    <row customHeight="1" ht="15.75" r="6" s="264" thickBot="1">
      <c r="A6" s="65" t="inlineStr">
        <is>
          <t>Input</t>
        </is>
      </c>
      <c r="B6" s="61" t="inlineStr">
        <is>
          <t>التقرير اليومي الذي يتم ارساله يوميا</t>
        </is>
      </c>
      <c r="C6" s="62" t="n"/>
      <c r="D6" s="270" t="inlineStr">
        <is>
          <t>المراجعة الداخلية</t>
        </is>
      </c>
    </row>
    <row customHeight="1" ht="15.75" r="7" s="264" thickBot="1">
      <c r="A7" s="66" t="inlineStr">
        <is>
          <t>Baches</t>
        </is>
      </c>
      <c r="B7" s="61" t="inlineStr">
        <is>
          <t>تقرير مسلسل بتشغيلات الإنتاج (baches)</t>
        </is>
      </c>
      <c r="C7" s="62" t="inlineStr">
        <is>
          <t>يتم تجميعه علي أساس التشغيلة (bache)لكل صنف في كل ماكينة</t>
        </is>
      </c>
      <c r="D7" s="270" t="inlineStr">
        <is>
          <t>الإنتاج</t>
        </is>
      </c>
    </row>
    <row customHeight="1" ht="15.75" r="8" s="264" thickBot="1">
      <c r="A8" s="65" t="inlineStr">
        <is>
          <t>Output</t>
        </is>
      </c>
      <c r="B8" s="61" t="inlineStr">
        <is>
          <t>التقرير الشهري عن الاصناف فيما يختص ب ct-التوالف-الاوزان</t>
        </is>
      </c>
      <c r="C8" s="62" t="inlineStr">
        <is>
          <t>يعتمد علي اسم الصنف كما هو في item master</t>
        </is>
      </c>
      <c r="D8" s="270" t="inlineStr">
        <is>
          <t>المالية</t>
        </is>
      </c>
    </row>
    <row customHeight="1" ht="15.75" r="9" s="264" thickBot="1">
      <c r="A9" s="65" t="inlineStr">
        <is>
          <t>wieght_report</t>
        </is>
      </c>
      <c r="B9" s="61" t="inlineStr">
        <is>
          <t>تقرير عن اوزان المنتجات الغير مطابقة خلال هذا الشهر</t>
        </is>
      </c>
      <c r="C9" s="62" t="n"/>
    </row>
    <row customHeight="1" ht="15.75" r="10" s="264" thickBot="1">
      <c r="A10" s="65" t="inlineStr">
        <is>
          <t>ct_report</t>
        </is>
      </c>
      <c r="B10" s="61" t="inlineStr">
        <is>
          <t>تقرير عن معدلات انتاج الاسطمبات الغير مطابقة خلال هذا الشهر</t>
        </is>
      </c>
      <c r="C10" s="62" t="n"/>
    </row>
    <row customHeight="1" ht="15.75" r="11" s="264" thickBot="1">
      <c r="A11" s="65" t="inlineStr">
        <is>
          <t>scrap_report</t>
        </is>
      </c>
      <c r="B11" s="61" t="inlineStr">
        <is>
          <t>تقرير عن توالف الاسطمبات الغير مطابقة خلال هذا الشهر</t>
        </is>
      </c>
      <c r="C11" s="62" t="n"/>
      <c r="D11" s="270" t="inlineStr">
        <is>
          <t>التخطيط</t>
        </is>
      </c>
    </row>
    <row customHeight="1" ht="15.75" r="12" s="264" thickBot="1">
      <c r="A12" s="65" t="inlineStr">
        <is>
          <t>scrap_machine</t>
        </is>
      </c>
      <c r="B12" s="61" t="inlineStr">
        <is>
          <t>تقرير عن توالف الماكينات خلال الشهر</t>
        </is>
      </c>
      <c r="C12" s="62" t="n"/>
    </row>
    <row customHeight="1" ht="30.75" r="13" s="264" thickBot="1">
      <c r="A13" s="65" t="inlineStr">
        <is>
          <t>scrap_type_machines</t>
        </is>
      </c>
      <c r="B13" s="61" t="inlineStr">
        <is>
          <t>تقرير عن توالف الماكينات القديمة والماكينات الجديدة خلال الشهر</t>
        </is>
      </c>
      <c r="C13" s="61" t="inlineStr">
        <is>
          <t>يمكن الفلترة علي نسبة التوالف عرض توالف الماكينات القديمة(2%) او الجديدة(1.5%)</t>
        </is>
      </c>
      <c r="D13" s="270" t="inlineStr">
        <is>
          <t>التخطيط</t>
        </is>
      </c>
    </row>
    <row customHeight="1" ht="15.75" r="14" s="264" thickBot="1">
      <c r="A14" s="65" t="inlineStr">
        <is>
          <t>scrap_days</t>
        </is>
      </c>
      <c r="B14" s="61" t="inlineStr">
        <is>
          <t>تقرير عن توالف كل يوم من ايام الشهر الحالي</t>
        </is>
      </c>
      <c r="C14" s="62" t="n"/>
      <c r="D14" s="270" t="inlineStr">
        <is>
          <t>الإنتاج</t>
        </is>
      </c>
    </row>
    <row customHeight="1" ht="15.75" r="15" s="264" thickBot="1">
      <c r="A15" s="65" t="inlineStr">
        <is>
          <t>output_molds</t>
        </is>
      </c>
      <c r="B15" s="61" t="inlineStr">
        <is>
          <t>التقرير الشهري عن (الاسطمبات) فيما يختص ب ct-التوالف-الاوزان</t>
        </is>
      </c>
      <c r="C15" s="61" t="inlineStr">
        <is>
          <t>يعتمد علي اسم الاسطمبة (حيث قد تشمل اكثر من صنف)</t>
        </is>
      </c>
    </row>
    <row r="16">
      <c r="A16" s="147" t="n"/>
    </row>
    <row customHeight="1" ht="15.75" r="17" s="264" thickBot="1">
      <c r="A17" s="147" t="inlineStr">
        <is>
          <t>ثانيا: التقارير السنوية :</t>
        </is>
      </c>
    </row>
    <row customHeight="1" ht="15.75" r="18" s="264" thickBot="1">
      <c r="A18" s="63" t="inlineStr">
        <is>
          <t>اسم الشيت</t>
        </is>
      </c>
      <c r="B18" s="64" t="inlineStr">
        <is>
          <t>الوصف</t>
        </is>
      </c>
      <c r="C18" s="64" t="inlineStr">
        <is>
          <t>ملاحظات</t>
        </is>
      </c>
    </row>
    <row customHeight="1" ht="15.75" r="19" s="264" thickBot="1">
      <c r="A19" s="65" t="inlineStr">
        <is>
          <t>weight_yearly</t>
        </is>
      </c>
      <c r="B19" s="61" t="inlineStr">
        <is>
          <t>تقرر سنوي عن اوزان المنتجات من شهر 1 حتي هذا الشهر</t>
        </is>
      </c>
      <c r="C19" s="61" t="inlineStr">
        <is>
          <t>للمنتجات الغير مطابقة</t>
        </is>
      </c>
    </row>
    <row customHeight="1" ht="15.75" r="20" s="264" thickBot="1">
      <c r="A20" s="65" t="inlineStr">
        <is>
          <t>ct_yearly</t>
        </is>
      </c>
      <c r="B20" s="61" t="inlineStr">
        <is>
          <t>تقرر سنوي عن معدلات الانتاج  من شهر 1 حتي هذا الشهر</t>
        </is>
      </c>
      <c r="C20" s="61" t="inlineStr">
        <is>
          <t>للاسطمبات الغير مطابقة</t>
        </is>
      </c>
    </row>
    <row customHeight="1" ht="15.75" r="21" s="264" thickBot="1">
      <c r="A21" s="66" t="inlineStr">
        <is>
          <t>scrap_yearly</t>
        </is>
      </c>
      <c r="B21" s="61" t="inlineStr">
        <is>
          <t>تقرير سنوي عن التوالف من شهر 1 حتي هذا الشهر</t>
        </is>
      </c>
      <c r="C21" s="61" t="inlineStr">
        <is>
          <t>للمنتجات الغير مطابقة</t>
        </is>
      </c>
    </row>
    <row customHeight="1" ht="15.75" r="22" s="264" thickBot="1">
      <c r="A22" s="65" t="inlineStr">
        <is>
          <t>Year</t>
        </is>
      </c>
      <c r="B22" s="61" t="inlineStr">
        <is>
          <t>تقرير عن اجمالي توالف الشهور من شهر 1 حتي هذا الشهر</t>
        </is>
      </c>
      <c r="C22" s="62" t="n"/>
    </row>
    <row customHeight="1" ht="15.75" r="23" s="264" thickBot="1">
      <c r="A23" s="65" t="inlineStr">
        <is>
          <t>output_yearly</t>
        </is>
      </c>
      <c r="B23" s="61" t="inlineStr">
        <is>
          <t>تقرير سنوي عن المنتجات من اول شهر حتي هذا الشهر</t>
        </is>
      </c>
      <c r="C23" s="62" t="n"/>
      <c r="D23" s="270" t="inlineStr">
        <is>
          <t>البحوث والتطوير</t>
        </is>
      </c>
    </row>
    <row customHeight="1" ht="29.25" r="24" s="264" thickBot="1">
      <c r="A24" s="65" t="inlineStr">
        <is>
          <t>output_monthly</t>
        </is>
      </c>
      <c r="B24" s="61" t="inlineStr">
        <is>
          <t>تجميعة التقارير الشهرية للمنتجات  مسلسلسة من شهر 1 حتي هذا الشهر</t>
        </is>
      </c>
      <c r="C24" s="62" t="n"/>
      <c r="D24" s="270" t="inlineStr">
        <is>
          <t>البحوث والتطوير</t>
        </is>
      </c>
    </row>
    <row customHeight="1" ht="30.75" r="25" s="264" thickBot="1">
      <c r="A25" s="66" t="inlineStr">
        <is>
          <t>output_molds_monthly</t>
        </is>
      </c>
      <c r="B25" s="61" t="inlineStr">
        <is>
          <t>تجميعة التقارير الشهرية عن الاسطمبات من اول شهر حتي هذا الشهر</t>
        </is>
      </c>
      <c r="C25" s="61" t="inlineStr">
        <is>
          <t>الاسطمبات (حيث قد تشمل اكثر من صنف)وليس الاصناف</t>
        </is>
      </c>
      <c r="D25" s="270" t="inlineStr">
        <is>
          <t>البحوث والتطوير</t>
        </is>
      </c>
    </row>
    <row customHeight="1" ht="30.75" r="26" s="264" thickBot="1">
      <c r="A26" s="65" t="inlineStr">
        <is>
          <t>output_molds_yearly</t>
        </is>
      </c>
      <c r="B26" s="61" t="inlineStr">
        <is>
          <t>تقرير سنوي عن الاسطمبات من اول شهر حتي هذا الشهر</t>
        </is>
      </c>
      <c r="C26" s="61" t="inlineStr">
        <is>
          <t>الاسطمبات (حيث قد تشمل اكثر من صنف)وليس الاصناف</t>
        </is>
      </c>
      <c r="D26" s="270" t="inlineStr">
        <is>
          <t>البحوث والتطوير</t>
        </is>
      </c>
    </row>
    <row customHeight="1" ht="15.75" r="27" s="264" thickBot="1">
      <c r="A27" s="66" t="inlineStr">
        <is>
          <t>scrap_machine_yearly</t>
        </is>
      </c>
      <c r="B27" s="61" t="inlineStr">
        <is>
          <t>تقرير عن توالف الماكينات خلال العام</t>
        </is>
      </c>
    </row>
    <row customHeight="1" ht="15.75" r="28" s="264" thickBot="1">
      <c r="A28" s="66" t="inlineStr">
        <is>
          <t>material</t>
        </is>
      </c>
      <c r="B28" s="61" t="inlineStr">
        <is>
          <t>تقرير عن اثر الخامة في المنتجات</t>
        </is>
      </c>
      <c r="D28" s="270" t="inlineStr">
        <is>
          <t>الإنتاج</t>
        </is>
      </c>
    </row>
    <row r="30">
      <c r="A30" s="270" t="inlineStr">
        <is>
          <t>اهم المصطلحات</t>
        </is>
      </c>
    </row>
    <row r="32">
      <c r="A32" s="270" t="inlineStr">
        <is>
          <t>اجمالي الانتاج بالطقم</t>
        </is>
      </c>
      <c r="B32" t="inlineStr">
        <is>
      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      </is>
      </c>
    </row>
    <row r="33">
      <c r="A33" s="270" t="inlineStr">
        <is>
          <t xml:space="preserve">اجمالي الانتاج </t>
        </is>
      </c>
      <c r="B33" t="inlineStr">
        <is>
          <t>وهو نفس العدد الذي يتسلم به المخزن للانتاج ، وما هو معرف بالطقم يتم استلامه بالطقم ، وما هو معرف بالعدد يتم استلامه بالعدد</t>
        </is>
      </c>
    </row>
    <row r="34">
      <c r="A34" s="270" t="inlineStr">
        <is>
          <t>اجمالي التوالف بالصنف</t>
        </is>
      </c>
      <c r="B34" t="inlineStr">
        <is>
          <t>وهو نفس العدد الذي يتسلم به المخزن للتوالف ، وما هو معرف بالطقم يتم استلامه بالطقم ، وما هو معرف بالعدد يتم استلامه بالعدد</t>
        </is>
      </c>
    </row>
    <row r="35">
      <c r="A35" s="270" t="inlineStr">
        <is>
          <t>اجمالي التوالف بالطقم</t>
        </is>
      </c>
      <c r="B35" t="inlineStr">
        <is>
      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      </is>
      </c>
    </row>
    <row r="36">
      <c r="A36" s="142" t="inlineStr">
        <is>
          <t>avalibility</t>
        </is>
      </c>
      <c r="B36" t="inlineStr">
        <is>
          <t>كمية الإنتاج الفعلية في اليوم / كمية الإنتاج النظرية في عدد 22 ساعة للاسطمبة</t>
        </is>
      </c>
    </row>
    <row r="37">
      <c r="A37" s="270" t="inlineStr">
        <is>
          <t>التوالف المكتوبة في جميع الورادي بالصنف ( ما كان بالقطعة فيتم حسابه بالقطعة ، وما كان بالطقم يتم قسمته علي عدد القطع)</t>
        </is>
      </c>
    </row>
    <row r="39">
      <c r="A39" s="270" t="inlineStr">
        <is>
          <t>ملاحظات</t>
        </is>
      </c>
    </row>
    <row r="40">
      <c r="A40" s="270" t="inlineStr">
        <is>
          <t>كميات الإنتاج محسوبة ( كميات الإنتاج السليم  + التالف)</t>
        </is>
      </c>
    </row>
    <row r="41">
      <c r="A41" s="270" t="inlineStr">
        <is>
          <t>عدد ساعات انتاج التوالف ( محسوبة بقسمة التوالف علي معدل الإنتاج الفعلي لكل صنف)</t>
        </is>
      </c>
    </row>
  </sheetData>
  <hyperlinks>
    <hyperlink display="شاشة العرض" location="Dashboard!A1" ref="A3"/>
    <hyperlink display="Input" location="input!A1" ref="A6"/>
    <hyperlink display="Baches" location="baches!Print_Area" ref="A7"/>
    <hyperlink display="Output" location="output!A1" ref="A8"/>
    <hyperlink display="wieght_report" location="wieght_report!A1" ref="A9"/>
    <hyperlink display="ct_report" location="ct_report!A1" ref="A10"/>
    <hyperlink display="scrap_report" location="scrap_report!A1" ref="A11"/>
    <hyperlink display="scrap_machine" location="scrap_machine!A1" ref="A12"/>
    <hyperlink display="scrap_type_machines" location="scrap_type_machines!A1" ref="A13"/>
    <hyperlink display="scrap_days" location="scrap_days!A1" ref="A14"/>
    <hyperlink display="output_molds" location="output_molds!A1" ref="A15"/>
    <hyperlink display="weight_yearly" location="wieght_yearly!A1" ref="A19"/>
    <hyperlink display="ct_yearly" location="ct_yearly!A1" ref="A20"/>
    <hyperlink display="scrap_yearly" location="scrap_yearly!A1" ref="A21"/>
    <hyperlink display="Year" location="year!A1" ref="A22"/>
    <hyperlink display="output_yearly" location="output_yearly!A1" ref="A23"/>
    <hyperlink display="output_monthly" location="output_monthly!A1" ref="A24"/>
    <hyperlink display="output_molds_monthly" location="output_mold_monthly!A1" ref="A25"/>
    <hyperlink display="output_molds_yearly" location="output_molds_yearly!A1" ref="A26"/>
    <hyperlink display="scrap_machine_yearly" location="scrap_machine_yearly!A1" ref="A27"/>
    <hyperlink display="material" location="materials!A1" ref="A28"/>
  </hyperlinks>
  <pageMargins bottom="0.75" footer="0.3" header="0.3" left="0.7" right="0.7" top="0.75"/>
  <pageSetup orientation="portrait" paperSize="9" verticalDpi="0"/>
</worksheet>
</file>

<file path=xl/worksheets/sheet2.xml><?xml version="1.0" encoding="utf-8"?>
<worksheet xmlns:r="http://schemas.openxmlformats.org/officeDocument/2006/relationships" xmlns="http://schemas.openxmlformats.org/spreadsheetml/2006/main">
  <sheetPr codeName="Sheet22">
    <outlinePr summaryBelow="1" summaryRight="1"/>
    <pageSetUpPr/>
  </sheetPr>
  <dimension ref="B1:R69"/>
  <sheetViews>
    <sheetView rightToLeft="1" showGridLines="0" showRowColHeaders="0" topLeftCell="A47" workbookViewId="0" zoomScaleNormal="100">
      <selection activeCell="C18" sqref="C18"/>
    </sheetView>
  </sheetViews>
  <sheetFormatPr baseColWidth="8" defaultRowHeight="15"/>
  <sheetData>
    <row r="1">
      <c r="L1" s="66" t="inlineStr">
        <is>
          <t>العودة للفهرس</t>
        </is>
      </c>
    </row>
    <row r="23">
      <c r="R23" s="66" t="inlineStr">
        <is>
          <t>العودة للفهرس</t>
        </is>
      </c>
    </row>
    <row r="38">
      <c r="C38" s="202" t="inlineStr">
        <is>
          <t>sheetLink</t>
        </is>
      </c>
    </row>
    <row customHeight="1" ht="15" r="39" s="264">
      <c r="B39" s="207" t="inlineStr">
        <is>
          <t>برجاء استخدام اللينك لفلترة الصنف لحين تشغيل قائمة الاختيار</t>
        </is>
      </c>
    </row>
    <row r="40"/>
    <row r="41"/>
    <row r="42"/>
    <row r="43"/>
    <row r="44"/>
    <row r="52">
      <c r="F52" s="202" t="inlineStr">
        <is>
          <t>sheetLink</t>
        </is>
      </c>
    </row>
    <row r="53">
      <c r="C53" t="inlineStr">
        <is>
          <t>برجاء استخدام اللينك لفلترة الصنف لحين تشغيل قائمة الاختيار</t>
        </is>
      </c>
    </row>
    <row r="69">
      <c r="M69" s="66" t="inlineStr">
        <is>
          <t>العودة للفهرس</t>
        </is>
      </c>
    </row>
  </sheetData>
  <mergeCells count="1">
    <mergeCell ref="B39:D44"/>
  </mergeCells>
  <hyperlinks>
    <hyperlink display="العودة للفهرس" location="index!A1" ref="L1"/>
    <hyperlink display="العودة للفهرس" location="index!A1" ref="R23"/>
    <hyperlink display="sheetLink" location="customer" ref="C38"/>
    <hyperlink display="sheetLink" location="Molds_name" ref="F52"/>
    <hyperlink display="العودة للفهرس" location="index!A1" ref="M69"/>
  </hyperlinks>
  <pageMargins bottom="0.75" footer="0.3" header="0.3" left="0.7" right="0.7" top="0.75"/>
  <drawing r:id="rId1"/>
  <legacyDrawing r:id="anysvml"/>
</worksheet>
</file>

<file path=xl/worksheets/sheet3.xml><?xml version="1.0" encoding="utf-8"?>
<worksheet xmlns="http://schemas.openxmlformats.org/spreadsheetml/2006/main">
  <sheetPr codeName="Sheet1">
    <tabColor rgb="FF0070C0"/>
    <outlinePr summaryBelow="1" summaryRight="1"/>
    <pageSetUpPr/>
  </sheetPr>
  <dimension ref="A1:BM656"/>
  <sheetViews>
    <sheetView rightToLeft="1" tabSelected="1" workbookViewId="0" zoomScale="60" zoomScaleNormal="60" zoomScaleSheetLayoutView="51">
      <pane activePane="bottomRight" state="frozen" topLeftCell="G4" xSplit="6" ySplit="3"/>
      <selection activeCell="D1" sqref="D1"/>
      <selection activeCell="H1" pane="topRight" sqref="H1"/>
      <selection activeCell="D4" pane="bottomLeft" sqref="D4"/>
      <selection activeCell="D6" pane="bottomRight" sqref="D6"/>
    </sheetView>
  </sheetViews>
  <sheetFormatPr baseColWidth="8" defaultColWidth="9.140625" defaultRowHeight="21"/>
  <cols>
    <col customWidth="1" hidden="1" max="1" min="1" style="128" width="9.140625"/>
    <col customWidth="1" hidden="1" max="2" min="2" style="128" width="18"/>
    <col customWidth="1" max="3" min="3" style="128" width="15.42578125"/>
    <col customWidth="1" hidden="1" max="4" min="4" style="128" width="18"/>
    <col customWidth="1" max="5" min="5" style="128" width="40.5703125"/>
    <col customWidth="1" max="6" min="6" style="128" width="38"/>
    <col customWidth="1" max="7" min="7" style="128" width="19.85546875"/>
    <col customWidth="1" max="8" min="8" style="128" width="16.28515625"/>
    <col customWidth="1" max="9" min="9" style="128" width="24.7109375"/>
    <col customWidth="1" max="10" min="10" style="128" width="15.5703125"/>
    <col bestFit="1" customWidth="1" max="11" min="11" style="128" width="8.42578125"/>
    <col bestFit="1" customWidth="1" max="12" min="12" style="128" width="12.7109375"/>
    <col bestFit="1" customWidth="1" max="13" min="13" style="128" width="17.28515625"/>
    <col customWidth="1" hidden="1" max="22" min="14" style="137" width="8.42578125"/>
    <col customWidth="1" max="23" min="23" style="128" width="21.140625"/>
    <col customWidth="1" max="24" min="24" style="128" width="14"/>
    <col customWidth="1" max="25" min="25" style="138" width="19.42578125"/>
    <col customWidth="1" max="26" min="26" style="128" width="21.140625"/>
    <col customWidth="1" max="28" min="27" style="128" width="37.7109375"/>
    <col customWidth="1" max="29" min="29" style="128" width="20.7109375"/>
    <col customWidth="1" max="30" min="30" style="128" width="24.28515625"/>
    <col customWidth="1" max="31" min="31" style="128" width="9.140625"/>
    <col customWidth="1" max="16384" min="32" style="128" width="9.140625"/>
  </cols>
  <sheetData>
    <row customFormat="1" customHeight="1" ht="41.25" r="1" s="85">
      <c r="A1" s="113" t="n"/>
      <c r="B1" s="116" t="n"/>
      <c r="C1" s="120" t="inlineStr">
        <is>
          <t>إدارة الجودة</t>
        </is>
      </c>
      <c r="E1" s="121" t="inlineStr">
        <is>
          <t>تقرير باتشات الإنتاج الشهري</t>
        </is>
      </c>
      <c r="F1" s="122" t="n"/>
      <c r="G1" s="122" t="inlineStr">
        <is>
          <t>شهر</t>
        </is>
      </c>
      <c r="H1" s="123">
        <f>B4</f>
        <v/>
      </c>
      <c r="I1" s="283" t="inlineStr">
        <is>
          <t>عام</t>
        </is>
      </c>
      <c r="J1" s="116">
        <f>A4</f>
        <v/>
      </c>
      <c r="K1" s="216" t="n"/>
      <c r="L1" s="216" t="n"/>
      <c r="M1" s="217" t="n"/>
      <c r="N1" s="124" t="n"/>
      <c r="O1" s="124" t="n"/>
      <c r="P1" s="124" t="n"/>
      <c r="Q1" s="124" t="n"/>
      <c r="R1" s="124" t="n"/>
      <c r="S1" s="124" t="n"/>
      <c r="T1" s="124" t="n"/>
      <c r="U1" s="124" t="n"/>
      <c r="V1" s="124" t="n"/>
      <c r="W1" s="66" t="inlineStr">
        <is>
          <t>العودة للفهرس</t>
        </is>
      </c>
      <c r="X1" s="125" t="n"/>
      <c r="Y1" s="124" t="n"/>
      <c r="Z1" s="216" t="n"/>
      <c r="AB1" s="121" t="n"/>
      <c r="AC1" s="125" t="n"/>
      <c r="AE1" s="66" t="inlineStr">
        <is>
          <t>العودة للفهرس</t>
        </is>
      </c>
      <c r="AF1" s="217" t="n"/>
      <c r="AG1" s="23" t="n"/>
      <c r="AH1" s="23" t="n"/>
      <c r="AI1" s="215" t="n"/>
      <c r="AJ1" s="216" t="n"/>
      <c r="AK1" s="216" t="n"/>
      <c r="AL1" s="216" t="n"/>
      <c r="AM1" s="217" t="n"/>
      <c r="AN1" s="154" t="n"/>
      <c r="AO1" s="154" t="n"/>
      <c r="AP1" s="93" t="n"/>
      <c r="AQ1" s="93" t="n"/>
      <c r="AR1" s="93" t="n"/>
      <c r="AS1" s="93" t="n"/>
      <c r="AT1" s="93" t="n"/>
      <c r="AU1" s="93" t="n"/>
      <c r="AV1" s="93" t="n"/>
      <c r="AW1" s="93" t="n"/>
      <c r="AX1" s="93" t="n"/>
      <c r="AY1" s="93" t="n"/>
      <c r="AZ1" s="93" t="n"/>
      <c r="BA1" s="93" t="n"/>
      <c r="BB1" s="93" t="n"/>
      <c r="BC1" s="93" t="n"/>
      <c r="BD1" s="93" t="n"/>
      <c r="BE1" s="93" t="n"/>
      <c r="BF1" s="93" t="n"/>
      <c r="BG1" s="93" t="n"/>
      <c r="BH1" s="24" t="n"/>
      <c r="BI1" s="24" t="n"/>
      <c r="BJ1" s="24" t="n"/>
      <c r="BK1" s="24" t="n"/>
      <c r="BL1" s="24" t="n"/>
      <c r="BM1" s="25" t="n"/>
    </row>
    <row customFormat="1" customHeight="1" ht="41.25" r="2" s="113">
      <c r="A2" s="210" t="inlineStr">
        <is>
          <t>year</t>
        </is>
      </c>
      <c r="B2" s="208" t="inlineStr">
        <is>
          <t>month</t>
        </is>
      </c>
      <c r="C2" s="211" t="inlineStr">
        <is>
          <t>Bach serial</t>
        </is>
      </c>
      <c r="D2" s="211" t="inlineStr">
        <is>
          <t>item_id</t>
        </is>
      </c>
      <c r="E2" s="211" t="inlineStr">
        <is>
          <t>اسم الاسطميه</t>
        </is>
      </c>
      <c r="F2" s="211" t="inlineStr">
        <is>
          <t>Formula Code</t>
        </is>
      </c>
      <c r="G2" s="284" t="inlineStr">
        <is>
          <t>الوزن جاف طبقا للمواصفة</t>
        </is>
      </c>
      <c r="H2" s="219" t="n"/>
      <c r="I2" s="285" t="inlineStr">
        <is>
          <t>متوسط الوزن الجاف للوردتيتين</t>
        </is>
      </c>
      <c r="J2" s="221" t="inlineStr">
        <is>
          <t>المعدل المعيارى/ساعة</t>
        </is>
      </c>
      <c r="K2" s="223" t="inlineStr">
        <is>
          <t xml:space="preserve">C.T معيارى </t>
        </is>
      </c>
      <c r="L2" s="222" t="inlineStr">
        <is>
          <t>المعدل الفعلى
/ ساعة</t>
        </is>
      </c>
      <c r="M2" s="224" t="inlineStr">
        <is>
          <t>c.T
 متوسط الورديتن
طقم/الثانية</t>
        </is>
      </c>
      <c r="N2" s="225" t="inlineStr">
        <is>
          <t>التالف (بالصنف) لاجمالي الوردتين</t>
        </is>
      </c>
      <c r="O2" s="226" t="n"/>
      <c r="P2" s="226" t="n"/>
      <c r="Q2" s="226" t="n"/>
      <c r="R2" s="226" t="n"/>
      <c r="S2" s="226" t="n"/>
      <c r="T2" s="226" t="n"/>
      <c r="U2" s="226" t="n"/>
      <c r="V2" s="219" t="n"/>
      <c r="W2" s="213" t="inlineStr">
        <is>
          <t>كمية التوالف</t>
        </is>
      </c>
      <c r="X2" s="213" t="inlineStr">
        <is>
          <t>اجمالي الإنتاج</t>
        </is>
      </c>
      <c r="Y2" s="213" t="inlineStr">
        <is>
          <t>معياري التوالف</t>
        </is>
      </c>
      <c r="Z2" s="228" t="inlineStr">
        <is>
          <t>عدد أيام التشغيل للباتشة</t>
        </is>
      </c>
      <c r="AA2" s="211" t="inlineStr">
        <is>
          <t>Planned Start Date</t>
        </is>
      </c>
      <c r="AB2" s="211" t="inlineStr">
        <is>
          <t>actualliy end date</t>
        </is>
      </c>
      <c r="AC2" s="213" t="inlineStr">
        <is>
          <t>نسبة التالف %</t>
        </is>
      </c>
      <c r="AD2" s="227" t="inlineStr">
        <is>
          <t>Batch Status</t>
        </is>
      </c>
      <c r="AG2" s="115" t="n"/>
      <c r="AH2" s="115" t="n"/>
      <c r="AI2" s="114" t="n"/>
      <c r="AN2" s="116" t="n"/>
      <c r="AO2" s="116" t="n"/>
      <c r="AP2" s="117" t="n"/>
      <c r="AQ2" s="117" t="n"/>
      <c r="AR2" s="117" t="n"/>
      <c r="AS2" s="117" t="n"/>
      <c r="AT2" s="117" t="n"/>
      <c r="AU2" s="117" t="n"/>
      <c r="AV2" s="117" t="n"/>
      <c r="AW2" s="117" t="n"/>
      <c r="AX2" s="117" t="n"/>
      <c r="AY2" s="117" t="n"/>
      <c r="AZ2" s="117" t="n"/>
      <c r="BA2" s="117" t="n"/>
      <c r="BB2" s="117" t="n"/>
      <c r="BC2" s="117" t="n"/>
      <c r="BD2" s="117" t="n"/>
      <c r="BE2" s="117" t="n"/>
      <c r="BF2" s="117" t="n"/>
      <c r="BG2" s="117" t="n"/>
      <c r="BH2" s="118" t="n"/>
      <c r="BI2" s="118" t="n"/>
      <c r="BJ2" s="118" t="n"/>
      <c r="BK2" s="118" t="n"/>
      <c r="BL2" s="118" t="n"/>
      <c r="BM2" s="119" t="n"/>
    </row>
    <row customFormat="1" customHeight="1" ht="93" r="3" s="210" thickBot="1">
      <c r="B3" s="209" t="n"/>
      <c r="C3" s="212" t="n"/>
      <c r="D3" s="212" t="n"/>
      <c r="E3" s="212" t="n"/>
      <c r="F3" s="212" t="n"/>
      <c r="G3" s="284" t="inlineStr">
        <is>
          <t xml:space="preserve">From </t>
        </is>
      </c>
      <c r="H3" s="284" t="inlineStr">
        <is>
          <t>To</t>
        </is>
      </c>
      <c r="I3" s="212" t="n"/>
      <c r="J3" s="212" t="n"/>
      <c r="K3" s="212" t="n"/>
      <c r="L3" s="212" t="n"/>
      <c r="M3" s="212" t="n"/>
      <c r="N3" s="97" t="inlineStr">
        <is>
          <t xml:space="preserve">نقص  </t>
        </is>
      </c>
      <c r="O3" s="97" t="inlineStr">
        <is>
          <t>فرولة</t>
        </is>
      </c>
      <c r="P3" s="97" t="inlineStr">
        <is>
          <t>كسر</t>
        </is>
      </c>
      <c r="Q3" s="97" t="inlineStr">
        <is>
          <t xml:space="preserve">تقوس  </t>
        </is>
      </c>
      <c r="R3" s="97" t="inlineStr">
        <is>
          <t>انكماش</t>
        </is>
      </c>
      <c r="S3" s="97" t="inlineStr">
        <is>
          <t>ابعاد</t>
        </is>
      </c>
      <c r="T3" s="97" t="inlineStr">
        <is>
          <t>وزن</t>
        </is>
      </c>
      <c r="U3" s="97" t="inlineStr">
        <is>
          <t>اتساخ</t>
        </is>
      </c>
      <c r="V3" s="97" t="inlineStr">
        <is>
          <t>تلون</t>
        </is>
      </c>
      <c r="W3" s="214" t="n"/>
      <c r="X3" s="214" t="n"/>
      <c r="Y3" s="214" t="n"/>
      <c r="Z3" s="212" t="n"/>
      <c r="AA3" s="212" t="n"/>
      <c r="AB3" s="212" t="n"/>
      <c r="AC3" s="214" t="n"/>
      <c r="AD3" s="214" t="n"/>
    </row>
    <row customHeight="1" ht="45.75" r="4" s="264" thickBot="1" thickTop="1">
      <c r="A4" t="n">
        <v>2021</v>
      </c>
      <c r="B4" s="129" t="n">
        <v>2</v>
      </c>
      <c r="C4" s="130" t="n"/>
      <c r="D4" s="130" t="n"/>
      <c r="E4" s="130" t="n"/>
      <c r="F4" s="130" t="n"/>
      <c r="G4" s="130" t="n"/>
      <c r="H4" s="130" t="n"/>
      <c r="I4" s="130" t="n"/>
      <c r="J4" s="87" t="n"/>
      <c r="K4" s="87" t="n"/>
      <c r="L4" s="87" t="n"/>
      <c r="M4" s="87" t="n"/>
      <c r="N4" s="81" t="n"/>
      <c r="O4" s="81" t="n"/>
      <c r="P4" s="81" t="n"/>
      <c r="Q4" s="81" t="n"/>
      <c r="R4" s="81" t="n"/>
      <c r="S4" s="81" t="n"/>
      <c r="T4" s="81" t="n"/>
      <c r="U4" s="81" t="n"/>
      <c r="V4" s="81" t="n"/>
      <c r="W4" s="132" t="n"/>
      <c r="X4" s="132" t="n"/>
      <c r="Y4" s="81" t="n"/>
      <c r="Z4" s="132" t="n"/>
      <c r="AA4" s="286" t="n"/>
      <c r="AB4" s="286" t="n"/>
      <c r="AC4" s="133" t="n"/>
      <c r="AD4" s="139" t="n"/>
    </row>
    <row customHeight="1" ht="45.75" r="5" s="264" thickBot="1" thickTop="1">
      <c r="A5" t="n">
        <v>2021</v>
      </c>
      <c r="B5" s="129" t="n">
        <v>2</v>
      </c>
      <c r="C5" s="130" t="n"/>
      <c r="D5" s="130" t="n"/>
      <c r="E5" s="130" t="n"/>
      <c r="F5" s="130" t="n"/>
      <c r="G5" s="130" t="n"/>
      <c r="H5" s="130" t="n"/>
      <c r="I5" s="130" t="n"/>
      <c r="J5" s="134" t="n"/>
      <c r="K5" s="134" t="n"/>
      <c r="L5" s="134" t="n"/>
      <c r="M5" s="134" t="n"/>
      <c r="N5" s="81" t="n"/>
      <c r="O5" s="81" t="n"/>
      <c r="P5" s="81" t="n"/>
      <c r="Q5" s="81" t="n"/>
      <c r="R5" s="81" t="n"/>
      <c r="S5" s="81" t="n"/>
      <c r="T5" s="81" t="n"/>
      <c r="U5" s="81" t="n"/>
      <c r="V5" s="81" t="n"/>
      <c r="W5" s="132" t="n"/>
      <c r="X5" s="132" t="n"/>
      <c r="Y5" s="81" t="n"/>
      <c r="Z5" s="132" t="n"/>
      <c r="AA5" s="286" t="n"/>
      <c r="AB5" s="286" t="n"/>
      <c r="AC5" s="133" t="n"/>
      <c r="AD5" s="139" t="n"/>
    </row>
    <row customHeight="1" ht="45.75" r="6" s="264" thickBot="1" thickTop="1">
      <c r="A6" t="n">
        <v>2021</v>
      </c>
      <c r="B6" s="129" t="n">
        <v>2</v>
      </c>
      <c r="C6" s="130" t="n"/>
      <c r="D6" s="130" t="n"/>
      <c r="E6" s="130" t="n"/>
      <c r="F6" s="130" t="n"/>
      <c r="G6" s="130" t="n"/>
      <c r="H6" s="130" t="n"/>
      <c r="I6" s="130" t="n"/>
      <c r="J6" s="134" t="n"/>
      <c r="K6" s="134" t="n"/>
      <c r="L6" s="134" t="n"/>
      <c r="M6" s="134" t="n"/>
      <c r="N6" s="81" t="n"/>
      <c r="O6" s="81" t="n"/>
      <c r="P6" s="81" t="n"/>
      <c r="Q6" s="81" t="n"/>
      <c r="R6" s="81" t="n"/>
      <c r="S6" s="81" t="n"/>
      <c r="T6" s="81" t="n"/>
      <c r="U6" s="81" t="n"/>
      <c r="V6" s="81" t="n"/>
      <c r="W6" s="132" t="n"/>
      <c r="X6" s="132" t="n"/>
      <c r="Y6" s="81" t="n"/>
      <c r="Z6" s="132" t="n"/>
      <c r="AA6" s="286" t="n"/>
      <c r="AB6" s="286" t="n"/>
      <c r="AC6" s="133" t="n"/>
      <c r="AD6" s="139" t="n"/>
    </row>
    <row customHeight="1" ht="45.75" r="7" s="264" thickBot="1" thickTop="1">
      <c r="A7" t="n">
        <v>2021</v>
      </c>
      <c r="B7" s="129" t="n">
        <v>2</v>
      </c>
      <c r="C7" s="130" t="n"/>
      <c r="D7" s="130" t="n"/>
      <c r="E7" s="130" t="n"/>
      <c r="F7" s="130" t="n"/>
      <c r="G7" s="130" t="n"/>
      <c r="H7" s="130" t="n"/>
      <c r="I7" s="130" t="n"/>
      <c r="J7" s="134" t="n"/>
      <c r="K7" s="134" t="n"/>
      <c r="L7" s="134" t="n"/>
      <c r="M7" s="134" t="n"/>
      <c r="N7" s="81" t="n"/>
      <c r="O7" s="81" t="n"/>
      <c r="P7" s="81" t="n"/>
      <c r="Q7" s="81" t="n"/>
      <c r="R7" s="81" t="n"/>
      <c r="S7" s="81" t="n"/>
      <c r="T7" s="81" t="n"/>
      <c r="U7" s="81" t="n"/>
      <c r="V7" s="81" t="n"/>
      <c r="W7" s="132" t="n"/>
      <c r="X7" s="132" t="n"/>
      <c r="Y7" s="81" t="n"/>
      <c r="Z7" s="132" t="n"/>
      <c r="AA7" s="286" t="n"/>
      <c r="AB7" s="286" t="n"/>
      <c r="AC7" s="133" t="n"/>
      <c r="AD7" s="139" t="n"/>
    </row>
    <row customHeight="1" ht="45.75" r="8" s="264" thickBot="1" thickTop="1">
      <c r="A8" t="n">
        <v>2021</v>
      </c>
      <c r="B8" s="129" t="n">
        <v>2</v>
      </c>
      <c r="C8" s="130" t="n"/>
      <c r="D8" s="130" t="n"/>
      <c r="E8" s="130" t="n"/>
      <c r="F8" s="130" t="n"/>
      <c r="G8" s="130" t="n"/>
      <c r="H8" s="130" t="n"/>
      <c r="I8" s="130" t="n"/>
      <c r="J8" s="134" t="n"/>
      <c r="K8" s="134" t="n"/>
      <c r="L8" s="134" t="n"/>
      <c r="M8" s="134" t="n"/>
      <c r="N8" s="81" t="n"/>
      <c r="O8" s="81" t="n"/>
      <c r="P8" s="81" t="n"/>
      <c r="Q8" s="81" t="n"/>
      <c r="R8" s="81" t="n"/>
      <c r="S8" s="81" t="n"/>
      <c r="T8" s="81" t="n"/>
      <c r="U8" s="81" t="n"/>
      <c r="V8" s="81" t="n"/>
      <c r="W8" s="132" t="n"/>
      <c r="X8" s="132" t="n"/>
      <c r="Y8" s="81" t="n"/>
      <c r="Z8" s="132" t="n"/>
      <c r="AA8" s="286" t="n"/>
      <c r="AB8" s="286" t="n"/>
      <c r="AC8" s="133" t="n"/>
      <c r="AD8" s="139" t="n"/>
    </row>
    <row customHeight="1" ht="45.75" r="9" s="264" thickBot="1" thickTop="1">
      <c r="A9" t="n">
        <v>2021</v>
      </c>
      <c r="B9" s="129" t="n">
        <v>2</v>
      </c>
      <c r="C9" s="130" t="n"/>
      <c r="D9" s="130" t="n"/>
      <c r="E9" s="130" t="n"/>
      <c r="F9" s="130" t="n"/>
      <c r="G9" s="130" t="n"/>
      <c r="H9" s="130" t="n"/>
      <c r="I9" s="130" t="n"/>
      <c r="J9" s="134" t="n"/>
      <c r="K9" s="134" t="n"/>
      <c r="L9" s="134" t="n"/>
      <c r="M9" s="134" t="n"/>
      <c r="N9" s="81" t="n"/>
      <c r="O9" s="81" t="n"/>
      <c r="P9" s="81" t="n"/>
      <c r="Q9" s="81" t="n"/>
      <c r="R9" s="81" t="n"/>
      <c r="S9" s="81" t="n"/>
      <c r="T9" s="81" t="n"/>
      <c r="U9" s="81" t="n"/>
      <c r="V9" s="81" t="n"/>
      <c r="W9" s="132" t="n"/>
      <c r="X9" s="132" t="n"/>
      <c r="Y9" s="81" t="n"/>
      <c r="Z9" s="132" t="n"/>
      <c r="AA9" s="286" t="n"/>
      <c r="AB9" s="286" t="n"/>
      <c r="AC9" s="133" t="n"/>
      <c r="AD9" s="139" t="n"/>
    </row>
    <row customHeight="1" ht="45.75" r="10" s="264" thickBot="1" thickTop="1">
      <c r="A10" t="n">
        <v>2021</v>
      </c>
      <c r="B10" s="129" t="n">
        <v>2</v>
      </c>
      <c r="C10" s="130" t="n"/>
      <c r="D10" s="130" t="n"/>
      <c r="E10" s="130" t="n"/>
      <c r="F10" s="130" t="n"/>
      <c r="G10" s="130" t="n"/>
      <c r="H10" s="130" t="n"/>
      <c r="I10" s="130" t="n"/>
      <c r="J10" s="134" t="n"/>
      <c r="K10" s="134" t="n"/>
      <c r="L10" s="134" t="n"/>
      <c r="M10" s="134" t="n"/>
      <c r="N10" s="81" t="n"/>
      <c r="O10" s="81" t="n"/>
      <c r="P10" s="81" t="n"/>
      <c r="Q10" s="81" t="n"/>
      <c r="R10" s="81" t="n"/>
      <c r="S10" s="81" t="n"/>
      <c r="T10" s="81" t="n"/>
      <c r="U10" s="81" t="n"/>
      <c r="V10" s="81" t="n"/>
      <c r="W10" s="132" t="n"/>
      <c r="X10" s="132" t="n"/>
      <c r="Y10" s="81" t="n"/>
      <c r="Z10" s="132" t="n"/>
      <c r="AA10" s="286" t="n"/>
      <c r="AB10" s="286" t="n"/>
      <c r="AC10" s="133" t="n"/>
      <c r="AD10" s="139" t="n"/>
    </row>
    <row customHeight="1" ht="45.75" r="11" s="264" thickBot="1" thickTop="1">
      <c r="A11" t="n">
        <v>2021</v>
      </c>
      <c r="B11" s="129" t="n">
        <v>2</v>
      </c>
      <c r="C11" s="130" t="n"/>
      <c r="D11" s="130" t="n"/>
      <c r="E11" s="130" t="n"/>
      <c r="F11" s="130" t="n"/>
      <c r="G11" s="130" t="n"/>
      <c r="H11" s="130" t="n"/>
      <c r="I11" s="130" t="n"/>
      <c r="J11" s="134" t="n"/>
      <c r="K11" s="134" t="n"/>
      <c r="L11" s="134" t="n"/>
      <c r="M11" s="134" t="n"/>
      <c r="N11" s="81" t="n"/>
      <c r="O11" s="81" t="n"/>
      <c r="P11" s="81" t="n"/>
      <c r="Q11" s="81" t="n"/>
      <c r="R11" s="81" t="n"/>
      <c r="S11" s="81" t="n"/>
      <c r="T11" s="81" t="n"/>
      <c r="U11" s="81" t="n"/>
      <c r="V11" s="81" t="n"/>
      <c r="W11" s="132" t="n"/>
      <c r="X11" s="132" t="n"/>
      <c r="Y11" s="81" t="n"/>
      <c r="Z11" s="132" t="n"/>
      <c r="AA11" s="286" t="n"/>
      <c r="AB11" s="286" t="n"/>
      <c r="AC11" s="133" t="n"/>
      <c r="AD11" s="139" t="n"/>
    </row>
    <row customHeight="1" ht="45.75" r="12" s="264" thickBot="1" thickTop="1">
      <c r="A12" t="n">
        <v>2021</v>
      </c>
      <c r="B12" s="129" t="n">
        <v>2</v>
      </c>
      <c r="C12" s="130" t="n"/>
      <c r="D12" s="130" t="n"/>
      <c r="E12" s="130" t="n"/>
      <c r="F12" s="130" t="n"/>
      <c r="G12" s="130" t="n"/>
      <c r="H12" s="130" t="n"/>
      <c r="I12" s="130" t="n"/>
      <c r="J12" s="134" t="n"/>
      <c r="K12" s="134" t="n"/>
      <c r="L12" s="134" t="n"/>
      <c r="M12" s="134" t="n"/>
      <c r="N12" s="81" t="n"/>
      <c r="O12" s="81" t="n"/>
      <c r="P12" s="81" t="n"/>
      <c r="Q12" s="81" t="n"/>
      <c r="R12" s="81" t="n"/>
      <c r="S12" s="81" t="n"/>
      <c r="T12" s="81" t="n"/>
      <c r="U12" s="81" t="n"/>
      <c r="V12" s="81" t="n"/>
      <c r="W12" s="132" t="n"/>
      <c r="X12" s="132" t="n"/>
      <c r="Y12" s="81" t="n"/>
      <c r="Z12" s="132" t="n"/>
      <c r="AA12" s="286" t="n"/>
      <c r="AB12" s="286" t="n"/>
      <c r="AC12" s="133" t="n"/>
      <c r="AD12" s="139" t="n"/>
    </row>
    <row customHeight="1" ht="45.75" r="13" s="264" thickBot="1" thickTop="1">
      <c r="A13" t="n">
        <v>2021</v>
      </c>
      <c r="B13" s="129" t="n">
        <v>2</v>
      </c>
      <c r="C13" s="130" t="n"/>
      <c r="D13" s="130" t="n"/>
      <c r="E13" s="130" t="n"/>
      <c r="F13" s="130" t="n"/>
      <c r="G13" s="130" t="n"/>
      <c r="H13" s="130" t="n"/>
      <c r="I13" s="130" t="n"/>
      <c r="J13" s="134" t="n"/>
      <c r="K13" s="134" t="n"/>
      <c r="L13" s="134" t="n"/>
      <c r="M13" s="134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132" t="n"/>
      <c r="X13" s="132" t="n"/>
      <c r="Y13" s="81" t="n"/>
      <c r="Z13" s="132" t="n"/>
      <c r="AA13" s="286" t="n"/>
      <c r="AB13" s="286" t="n"/>
      <c r="AC13" s="133" t="n"/>
      <c r="AD13" s="139" t="n"/>
    </row>
    <row customHeight="1" ht="45.75" r="14" s="264" thickBot="1" thickTop="1">
      <c r="A14" t="n">
        <v>2021</v>
      </c>
      <c r="B14" s="129" t="n">
        <v>2</v>
      </c>
      <c r="C14" s="130" t="n"/>
      <c r="D14" s="130" t="n"/>
      <c r="E14" s="130" t="n"/>
      <c r="F14" s="130" t="n"/>
      <c r="G14" s="130" t="n"/>
      <c r="H14" s="130" t="n"/>
      <c r="I14" s="130" t="n"/>
      <c r="J14" s="134" t="n"/>
      <c r="K14" s="134" t="n"/>
      <c r="L14" s="134" t="n"/>
      <c r="M14" s="134" t="n"/>
      <c r="N14" s="81" t="n"/>
      <c r="O14" s="81" t="n"/>
      <c r="P14" s="81" t="n"/>
      <c r="Q14" s="81" t="n"/>
      <c r="R14" s="81" t="n"/>
      <c r="S14" s="81" t="n"/>
      <c r="T14" s="81" t="n"/>
      <c r="U14" s="81" t="n"/>
      <c r="V14" s="81" t="n"/>
      <c r="W14" s="132" t="n"/>
      <c r="X14" s="132" t="n"/>
      <c r="Y14" s="81" t="n"/>
      <c r="Z14" s="132" t="n"/>
      <c r="AA14" s="286" t="n"/>
      <c r="AB14" s="286" t="n"/>
      <c r="AC14" s="133" t="n"/>
      <c r="AD14" s="139" t="n"/>
    </row>
    <row customHeight="1" ht="45.75" r="15" s="264" thickBot="1" thickTop="1">
      <c r="A15" t="n">
        <v>2021</v>
      </c>
      <c r="B15" s="129" t="n">
        <v>2</v>
      </c>
      <c r="C15" s="130" t="n"/>
      <c r="D15" s="130" t="n"/>
      <c r="E15" s="130" t="n"/>
      <c r="F15" s="130" t="n"/>
      <c r="G15" s="130" t="n"/>
      <c r="H15" s="130" t="n"/>
      <c r="I15" s="130" t="n"/>
      <c r="J15" s="134" t="n"/>
      <c r="K15" s="134" t="n"/>
      <c r="L15" s="134" t="n"/>
      <c r="M15" s="134" t="n"/>
      <c r="N15" s="81" t="n"/>
      <c r="O15" s="81" t="n"/>
      <c r="P15" s="81" t="n"/>
      <c r="Q15" s="81" t="n"/>
      <c r="R15" s="81" t="n"/>
      <c r="S15" s="81" t="n"/>
      <c r="T15" s="81" t="n"/>
      <c r="U15" s="81" t="n"/>
      <c r="V15" s="81" t="n"/>
      <c r="W15" s="132" t="n"/>
      <c r="X15" s="132" t="n"/>
      <c r="Y15" s="81" t="n"/>
      <c r="Z15" s="132" t="n"/>
      <c r="AA15" s="286" t="n"/>
      <c r="AB15" s="286" t="n"/>
      <c r="AC15" s="133" t="n"/>
      <c r="AD15" s="139" t="n"/>
    </row>
    <row customHeight="1" ht="45.75" r="16" s="264" thickBot="1" thickTop="1">
      <c r="A16" t="n">
        <v>2021</v>
      </c>
      <c r="B16" s="129" t="n">
        <v>2</v>
      </c>
      <c r="C16" s="130" t="n"/>
      <c r="D16" s="130" t="n"/>
      <c r="E16" s="130" t="n"/>
      <c r="F16" s="130" t="n"/>
      <c r="G16" s="130" t="n"/>
      <c r="H16" s="130" t="n"/>
      <c r="I16" s="130" t="n"/>
      <c r="J16" s="134" t="n"/>
      <c r="K16" s="134" t="n"/>
      <c r="L16" s="134" t="n"/>
      <c r="M16" s="134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132" t="n"/>
      <c r="X16" s="132" t="n"/>
      <c r="Y16" s="81" t="n"/>
      <c r="Z16" s="132" t="n"/>
      <c r="AA16" s="286" t="n"/>
      <c r="AB16" s="286" t="n"/>
      <c r="AC16" s="133" t="n"/>
      <c r="AD16" s="139" t="n"/>
    </row>
    <row customHeight="1" ht="45.75" r="17" s="264" thickBot="1" thickTop="1">
      <c r="A17" t="n">
        <v>2021</v>
      </c>
      <c r="B17" s="129" t="n">
        <v>2</v>
      </c>
      <c r="C17" s="130" t="n"/>
      <c r="D17" s="130" t="n"/>
      <c r="E17" s="130" t="n"/>
      <c r="F17" s="130" t="n"/>
      <c r="G17" s="130" t="n"/>
      <c r="H17" s="130" t="n"/>
      <c r="I17" s="130" t="n"/>
      <c r="J17" s="134" t="n"/>
      <c r="K17" s="134" t="n"/>
      <c r="L17" s="134" t="n"/>
      <c r="M17" s="134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132" t="n"/>
      <c r="X17" s="132" t="n"/>
      <c r="Y17" s="81" t="n"/>
      <c r="Z17" s="132" t="n"/>
      <c r="AA17" s="286" t="n"/>
      <c r="AB17" s="286" t="n"/>
      <c r="AC17" s="133" t="n"/>
      <c r="AD17" s="139" t="n"/>
    </row>
    <row customHeight="1" ht="45.75" r="18" s="264" thickBot="1" thickTop="1">
      <c r="A18" t="n">
        <v>2021</v>
      </c>
      <c r="B18" s="129" t="n">
        <v>2</v>
      </c>
      <c r="C18" s="130" t="n"/>
      <c r="D18" s="130" t="n"/>
      <c r="E18" s="130" t="n"/>
      <c r="F18" s="130" t="n"/>
      <c r="G18" s="130" t="n"/>
      <c r="H18" s="130" t="n"/>
      <c r="I18" s="130" t="n"/>
      <c r="J18" s="134" t="n"/>
      <c r="K18" s="134" t="n"/>
      <c r="L18" s="134" t="n"/>
      <c r="M18" s="134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132" t="n"/>
      <c r="X18" s="132" t="n"/>
      <c r="Y18" s="81" t="n"/>
      <c r="Z18" s="132" t="n"/>
      <c r="AA18" s="286" t="n"/>
      <c r="AB18" s="286" t="n"/>
      <c r="AC18" s="133" t="n"/>
      <c r="AD18" s="139" t="n"/>
    </row>
    <row customHeight="1" ht="45.75" r="19" s="264" thickBot="1" thickTop="1">
      <c r="A19" t="n">
        <v>2021</v>
      </c>
      <c r="B19" s="129" t="n">
        <v>2</v>
      </c>
      <c r="C19" s="130" t="n"/>
      <c r="D19" s="130" t="n"/>
      <c r="E19" s="130" t="n"/>
      <c r="F19" s="130" t="n"/>
      <c r="G19" s="130" t="n"/>
      <c r="H19" s="130" t="n"/>
      <c r="I19" s="130" t="n"/>
      <c r="J19" s="134" t="n"/>
      <c r="K19" s="134" t="n"/>
      <c r="L19" s="134" t="n"/>
      <c r="M19" s="134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81" t="n"/>
      <c r="W19" s="132" t="n"/>
      <c r="X19" s="132" t="n"/>
      <c r="Y19" s="81" t="n"/>
      <c r="Z19" s="132" t="n"/>
      <c r="AA19" s="286" t="n"/>
      <c r="AB19" s="286" t="n"/>
      <c r="AC19" s="133" t="n"/>
      <c r="AD19" s="139" t="n"/>
    </row>
    <row customHeight="1" ht="45.75" r="20" s="264" thickBot="1" thickTop="1">
      <c r="A20" t="n">
        <v>2021</v>
      </c>
      <c r="B20" s="129" t="n">
        <v>2</v>
      </c>
      <c r="C20" s="130" t="n"/>
      <c r="D20" s="130" t="n"/>
      <c r="E20" s="130" t="n"/>
      <c r="F20" s="130" t="n"/>
      <c r="G20" s="130" t="n"/>
      <c r="H20" s="130" t="n"/>
      <c r="I20" s="130" t="n"/>
      <c r="J20" s="134" t="n"/>
      <c r="K20" s="134" t="n"/>
      <c r="L20" s="134" t="n"/>
      <c r="M20" s="134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132" t="n"/>
      <c r="X20" s="132" t="n"/>
      <c r="Y20" s="81" t="n"/>
      <c r="Z20" s="132" t="n"/>
      <c r="AA20" s="286" t="n"/>
      <c r="AB20" s="286" t="n"/>
      <c r="AC20" s="133" t="n"/>
      <c r="AD20" s="139" t="n"/>
    </row>
    <row customHeight="1" ht="45.75" r="21" s="264" thickBot="1" thickTop="1">
      <c r="A21" t="n">
        <v>2021</v>
      </c>
      <c r="B21" s="129" t="n">
        <v>2</v>
      </c>
      <c r="C21" s="130" t="n"/>
      <c r="D21" s="130" t="n"/>
      <c r="E21" s="130" t="n"/>
      <c r="F21" s="130" t="n"/>
      <c r="G21" s="130" t="n"/>
      <c r="H21" s="130" t="n"/>
      <c r="I21" s="130" t="n"/>
      <c r="J21" s="134" t="n"/>
      <c r="K21" s="134" t="n"/>
      <c r="L21" s="134" t="n"/>
      <c r="M21" s="134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132" t="n"/>
      <c r="X21" s="132" t="n"/>
      <c r="Y21" s="81" t="n"/>
      <c r="Z21" s="132" t="n"/>
      <c r="AA21" s="286" t="n"/>
      <c r="AB21" s="286" t="n"/>
      <c r="AC21" s="133" t="n"/>
      <c r="AD21" s="139" t="n"/>
    </row>
    <row customHeight="1" ht="45.75" r="22" s="264" thickBot="1" thickTop="1">
      <c r="A22" t="n">
        <v>2021</v>
      </c>
      <c r="B22" s="129" t="n">
        <v>2</v>
      </c>
      <c r="C22" s="130" t="n"/>
      <c r="D22" s="130" t="n"/>
      <c r="E22" s="130" t="n"/>
      <c r="F22" s="130" t="n"/>
      <c r="G22" s="130" t="n"/>
      <c r="H22" s="130" t="n"/>
      <c r="I22" s="130" t="n"/>
      <c r="J22" s="134" t="n"/>
      <c r="K22" s="134" t="n"/>
      <c r="L22" s="134" t="n"/>
      <c r="M22" s="134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132" t="n"/>
      <c r="X22" s="132" t="n"/>
      <c r="Y22" s="81" t="n"/>
      <c r="Z22" s="132" t="n"/>
      <c r="AA22" s="286" t="n"/>
      <c r="AB22" s="286" t="n"/>
      <c r="AC22" s="133" t="n"/>
      <c r="AD22" s="139" t="n"/>
    </row>
    <row customHeight="1" ht="45.75" r="23" s="264" thickBot="1" thickTop="1">
      <c r="A23" t="n">
        <v>2021</v>
      </c>
      <c r="B23" s="129" t="n">
        <v>2</v>
      </c>
      <c r="C23" s="130" t="n"/>
      <c r="D23" s="130" t="n"/>
      <c r="E23" s="130" t="n"/>
      <c r="F23" s="130" t="n"/>
      <c r="G23" s="130" t="n"/>
      <c r="H23" s="130" t="n"/>
      <c r="I23" s="130" t="n"/>
      <c r="J23" s="134" t="n"/>
      <c r="K23" s="134" t="n"/>
      <c r="L23" s="134" t="n"/>
      <c r="M23" s="134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132" t="n"/>
      <c r="X23" s="132" t="n"/>
      <c r="Y23" s="81" t="n"/>
      <c r="Z23" s="132" t="n"/>
      <c r="AA23" s="286" t="n"/>
      <c r="AB23" s="286" t="n"/>
      <c r="AC23" s="133" t="n"/>
      <c r="AD23" s="139" t="n"/>
    </row>
    <row customHeight="1" ht="45.75" r="24" s="264" thickBot="1" thickTop="1">
      <c r="A24" t="n">
        <v>2021</v>
      </c>
      <c r="B24" s="129" t="n">
        <v>2</v>
      </c>
      <c r="C24" s="130" t="n"/>
      <c r="D24" s="130" t="n"/>
      <c r="E24" s="130" t="n"/>
      <c r="F24" s="130" t="n"/>
      <c r="G24" s="130" t="n"/>
      <c r="H24" s="130" t="n"/>
      <c r="I24" s="130" t="n"/>
      <c r="J24" s="134" t="n"/>
      <c r="K24" s="134" t="n"/>
      <c r="L24" s="134" t="n"/>
      <c r="M24" s="134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132" t="n"/>
      <c r="X24" s="132" t="n"/>
      <c r="Y24" s="81" t="n"/>
      <c r="Z24" s="132" t="n"/>
      <c r="AA24" s="286" t="n"/>
      <c r="AB24" s="286" t="n"/>
      <c r="AC24" s="133" t="n"/>
      <c r="AD24" s="139" t="n"/>
    </row>
    <row customHeight="1" ht="45.75" r="25" s="264" thickBot="1" thickTop="1">
      <c r="A25" t="n">
        <v>2021</v>
      </c>
      <c r="B25" s="129" t="n">
        <v>2</v>
      </c>
      <c r="C25" s="130" t="n"/>
      <c r="D25" s="130" t="n"/>
      <c r="E25" s="130" t="n"/>
      <c r="F25" s="130" t="n"/>
      <c r="G25" s="130" t="n"/>
      <c r="H25" s="130" t="n"/>
      <c r="I25" s="130" t="n"/>
      <c r="J25" s="134" t="n"/>
      <c r="K25" s="134" t="n"/>
      <c r="L25" s="134" t="n"/>
      <c r="M25" s="134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132" t="n"/>
      <c r="X25" s="132" t="n"/>
      <c r="Y25" s="81" t="n"/>
      <c r="Z25" s="132" t="n"/>
      <c r="AA25" s="286" t="n"/>
      <c r="AB25" s="286" t="n"/>
      <c r="AC25" s="133" t="n"/>
      <c r="AD25" s="139" t="n"/>
    </row>
    <row customHeight="1" ht="45.75" r="26" s="264" thickBot="1" thickTop="1">
      <c r="A26" t="n">
        <v>2021</v>
      </c>
      <c r="B26" s="129" t="n">
        <v>2</v>
      </c>
      <c r="C26" s="130" t="n"/>
      <c r="D26" s="130" t="n"/>
      <c r="E26" s="130" t="n"/>
      <c r="F26" s="130" t="n"/>
      <c r="G26" s="130" t="n"/>
      <c r="H26" s="130" t="n"/>
      <c r="I26" s="130" t="n"/>
      <c r="J26" s="134" t="n"/>
      <c r="K26" s="134" t="n"/>
      <c r="L26" s="134" t="n"/>
      <c r="M26" s="134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132" t="n"/>
      <c r="X26" s="132" t="n"/>
      <c r="Y26" s="81" t="n"/>
      <c r="Z26" s="132" t="n"/>
      <c r="AA26" s="286" t="n"/>
      <c r="AB26" s="286" t="n"/>
      <c r="AC26" s="133" t="n"/>
      <c r="AD26" s="139" t="n"/>
    </row>
    <row customHeight="1" ht="45.75" r="27" s="264" thickBot="1" thickTop="1">
      <c r="A27" t="n">
        <v>2021</v>
      </c>
      <c r="B27" s="129" t="n">
        <v>2</v>
      </c>
      <c r="C27" s="130" t="n"/>
      <c r="D27" s="130" t="n"/>
      <c r="E27" s="130" t="n"/>
      <c r="F27" s="130" t="n"/>
      <c r="G27" s="130" t="n"/>
      <c r="H27" s="130" t="n"/>
      <c r="I27" s="130" t="n"/>
      <c r="J27" s="134" t="n"/>
      <c r="K27" s="134" t="n"/>
      <c r="L27" s="134" t="n"/>
      <c r="M27" s="134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132" t="n"/>
      <c r="X27" s="132" t="n"/>
      <c r="Y27" s="81" t="n"/>
      <c r="Z27" s="132" t="n"/>
      <c r="AA27" s="286" t="n"/>
      <c r="AB27" s="286" t="n"/>
      <c r="AC27" s="133" t="n"/>
      <c r="AD27" s="139" t="n"/>
    </row>
    <row customHeight="1" ht="45.75" r="28" s="264" thickBot="1" thickTop="1">
      <c r="A28" t="n">
        <v>2021</v>
      </c>
      <c r="B28" s="129" t="n">
        <v>2</v>
      </c>
      <c r="C28" s="130" t="n"/>
      <c r="D28" s="130" t="n"/>
      <c r="E28" s="130" t="n"/>
      <c r="F28" s="130" t="n"/>
      <c r="G28" s="130" t="n"/>
      <c r="H28" s="130" t="n"/>
      <c r="I28" s="130" t="n"/>
      <c r="J28" s="134" t="n"/>
      <c r="K28" s="134" t="n"/>
      <c r="L28" s="134" t="n"/>
      <c r="M28" s="134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132" t="n"/>
      <c r="X28" s="132" t="n"/>
      <c r="Y28" s="81" t="n"/>
      <c r="Z28" s="132" t="n"/>
      <c r="AA28" s="286" t="n"/>
      <c r="AB28" s="286" t="n"/>
      <c r="AC28" s="133" t="n"/>
      <c r="AD28" s="139" t="n"/>
    </row>
    <row customHeight="1" ht="45.75" r="29" s="264" thickBot="1" thickTop="1">
      <c r="A29" t="n">
        <v>2021</v>
      </c>
      <c r="B29" s="129" t="n">
        <v>2</v>
      </c>
      <c r="C29" s="130" t="n"/>
      <c r="D29" s="130" t="n"/>
      <c r="E29" s="130" t="n"/>
      <c r="F29" s="130" t="n"/>
      <c r="G29" s="130" t="n"/>
      <c r="H29" s="130" t="n"/>
      <c r="I29" s="130" t="n"/>
      <c r="J29" s="134" t="n"/>
      <c r="K29" s="134" t="n"/>
      <c r="L29" s="134" t="n"/>
      <c r="M29" s="134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132" t="n"/>
      <c r="X29" s="132" t="n"/>
      <c r="Y29" s="81" t="n"/>
      <c r="Z29" s="132" t="n"/>
      <c r="AA29" s="286" t="n"/>
      <c r="AB29" s="286" t="n"/>
      <c r="AC29" s="133" t="n"/>
      <c r="AD29" s="139" t="n"/>
    </row>
    <row customHeight="1" ht="45.75" r="30" s="264" thickBot="1" thickTop="1">
      <c r="A30" t="n">
        <v>2021</v>
      </c>
      <c r="B30" s="129" t="n">
        <v>2</v>
      </c>
      <c r="C30" s="130" t="n"/>
      <c r="D30" s="130" t="n"/>
      <c r="E30" s="130" t="n"/>
      <c r="F30" s="130" t="n"/>
      <c r="G30" s="130" t="n"/>
      <c r="H30" s="130" t="n"/>
      <c r="I30" s="130" t="n"/>
      <c r="J30" s="134" t="n"/>
      <c r="K30" s="134" t="n"/>
      <c r="L30" s="134" t="n"/>
      <c r="M30" s="134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132" t="n"/>
      <c r="X30" s="132" t="n"/>
      <c r="Y30" s="81" t="n"/>
      <c r="Z30" s="132" t="n"/>
      <c r="AA30" s="286" t="n"/>
      <c r="AB30" s="286" t="n"/>
      <c r="AC30" s="133" t="n"/>
      <c r="AD30" s="139" t="n"/>
    </row>
    <row customHeight="1" ht="45.75" r="31" s="264" thickBot="1" thickTop="1">
      <c r="A31" t="n">
        <v>2021</v>
      </c>
      <c r="B31" s="129" t="n">
        <v>2</v>
      </c>
      <c r="C31" s="130" t="n"/>
      <c r="D31" s="130" t="n"/>
      <c r="E31" s="130" t="n"/>
      <c r="F31" s="130" t="n"/>
      <c r="G31" s="130" t="n"/>
      <c r="H31" s="130" t="n"/>
      <c r="I31" s="130" t="n"/>
      <c r="J31" s="134" t="n"/>
      <c r="K31" s="134" t="n"/>
      <c r="L31" s="134" t="n"/>
      <c r="M31" s="134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132" t="n"/>
      <c r="X31" s="132" t="n"/>
      <c r="Y31" s="81" t="n"/>
      <c r="Z31" s="132" t="n"/>
      <c r="AA31" s="286" t="n"/>
      <c r="AB31" s="286" t="n"/>
      <c r="AC31" s="133" t="n"/>
      <c r="AD31" s="139" t="n"/>
    </row>
    <row customHeight="1" ht="45.75" r="32" s="264" thickBot="1" thickTop="1">
      <c r="A32" t="n">
        <v>2021</v>
      </c>
      <c r="B32" s="129" t="n">
        <v>2</v>
      </c>
      <c r="C32" s="130" t="n"/>
      <c r="D32" s="130" t="n"/>
      <c r="E32" s="130" t="n"/>
      <c r="F32" s="130" t="n"/>
      <c r="G32" s="130" t="n"/>
      <c r="H32" s="130" t="n"/>
      <c r="I32" s="130" t="n"/>
      <c r="J32" s="134" t="n"/>
      <c r="K32" s="134" t="n"/>
      <c r="L32" s="134" t="n"/>
      <c r="M32" s="134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132" t="n"/>
      <c r="X32" s="132" t="n"/>
      <c r="Y32" s="81" t="n"/>
      <c r="Z32" s="132" t="n"/>
      <c r="AA32" s="286" t="n"/>
      <c r="AB32" s="286" t="n"/>
      <c r="AC32" s="133" t="n"/>
      <c r="AD32" s="139" t="n"/>
    </row>
    <row customHeight="1" ht="45.75" r="33" s="264" thickBot="1" thickTop="1">
      <c r="A33" t="n">
        <v>2021</v>
      </c>
      <c r="B33" s="129" t="n">
        <v>2</v>
      </c>
      <c r="C33" s="130" t="n"/>
      <c r="D33" s="130" t="n"/>
      <c r="E33" s="130" t="n"/>
      <c r="F33" s="130" t="n"/>
      <c r="G33" s="130" t="n"/>
      <c r="H33" s="130" t="n"/>
      <c r="I33" s="130" t="n"/>
      <c r="J33" s="134" t="n"/>
      <c r="K33" s="134" t="n"/>
      <c r="L33" s="134" t="n"/>
      <c r="M33" s="134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132" t="n"/>
      <c r="X33" s="132" t="n"/>
      <c r="Y33" s="81" t="n"/>
      <c r="Z33" s="132" t="n"/>
      <c r="AA33" s="286" t="n"/>
      <c r="AB33" s="286" t="n"/>
      <c r="AC33" s="133" t="n"/>
      <c r="AD33" s="139" t="n"/>
    </row>
    <row customHeight="1" ht="45.75" r="34" s="264" thickBot="1" thickTop="1">
      <c r="A34" t="n">
        <v>2021</v>
      </c>
      <c r="B34" s="129" t="n">
        <v>2</v>
      </c>
      <c r="C34" s="130" t="n"/>
      <c r="D34" s="130" t="n"/>
      <c r="E34" s="130" t="n"/>
      <c r="F34" s="130" t="n"/>
      <c r="G34" s="130" t="n"/>
      <c r="H34" s="130" t="n"/>
      <c r="I34" s="130" t="n"/>
      <c r="J34" s="134" t="n"/>
      <c r="K34" s="134" t="n"/>
      <c r="L34" s="134" t="n"/>
      <c r="M34" s="134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132" t="n"/>
      <c r="X34" s="132" t="n"/>
      <c r="Y34" s="81" t="n"/>
      <c r="Z34" s="132" t="n"/>
      <c r="AA34" s="286" t="n"/>
      <c r="AB34" s="286" t="n"/>
      <c r="AC34" s="133" t="n"/>
      <c r="AD34" s="139" t="n"/>
    </row>
    <row customHeight="1" ht="45.75" r="35" s="264" thickBot="1" thickTop="1">
      <c r="A35" t="n">
        <v>2021</v>
      </c>
      <c r="B35" s="129" t="n">
        <v>2</v>
      </c>
      <c r="C35" s="130" t="n"/>
      <c r="D35" s="130" t="n"/>
      <c r="E35" s="130" t="n"/>
      <c r="F35" s="130" t="n"/>
      <c r="G35" s="130" t="n"/>
      <c r="H35" s="130" t="n"/>
      <c r="I35" s="130" t="n"/>
      <c r="J35" s="134" t="n"/>
      <c r="K35" s="134" t="n"/>
      <c r="L35" s="134" t="n"/>
      <c r="M35" s="134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132" t="n"/>
      <c r="X35" s="132" t="n"/>
      <c r="Y35" s="81" t="n"/>
      <c r="Z35" s="132" t="n"/>
      <c r="AA35" s="286" t="n"/>
      <c r="AB35" s="286" t="n"/>
      <c r="AC35" s="133" t="n"/>
      <c r="AD35" s="139" t="n"/>
    </row>
    <row customHeight="1" ht="45.75" r="36" s="264" thickBot="1" thickTop="1">
      <c r="A36" t="n">
        <v>2021</v>
      </c>
      <c r="B36" s="129" t="n">
        <v>2</v>
      </c>
      <c r="C36" s="130" t="n"/>
      <c r="D36" s="130" t="n"/>
      <c r="E36" s="130" t="n"/>
      <c r="F36" s="130" t="n"/>
      <c r="G36" s="130" t="n"/>
      <c r="H36" s="130" t="n"/>
      <c r="I36" s="130" t="n"/>
      <c r="J36" s="134" t="n"/>
      <c r="K36" s="134" t="n"/>
      <c r="L36" s="134" t="n"/>
      <c r="M36" s="134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132" t="n"/>
      <c r="X36" s="132" t="n"/>
      <c r="Y36" s="81" t="n"/>
      <c r="Z36" s="132" t="n"/>
      <c r="AA36" s="286" t="n"/>
      <c r="AB36" s="286" t="n"/>
      <c r="AC36" s="133" t="n"/>
      <c r="AD36" s="139" t="n"/>
    </row>
    <row customFormat="1" customHeight="1" ht="45.75" r="37" s="136" thickBot="1" thickTop="1">
      <c r="A37" t="n">
        <v>2021</v>
      </c>
      <c r="B37" s="129" t="n">
        <v>2</v>
      </c>
      <c r="C37" s="130" t="n"/>
      <c r="D37" s="130" t="n"/>
      <c r="E37" s="130" t="n"/>
      <c r="F37" s="130" t="n"/>
      <c r="G37" s="130" t="n"/>
      <c r="H37" s="130" t="n"/>
      <c r="I37" s="130" t="n"/>
      <c r="J37" s="135" t="n"/>
      <c r="K37" s="135" t="n"/>
      <c r="L37" s="135" t="n"/>
      <c r="M37" s="135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132" t="n"/>
      <c r="X37" s="132" t="n"/>
      <c r="Y37" s="81" t="n"/>
      <c r="Z37" s="132" t="n"/>
      <c r="AA37" s="286" t="n"/>
      <c r="AB37" s="286" t="n"/>
      <c r="AC37" s="133" t="n"/>
      <c r="AD37" s="139" t="n"/>
    </row>
    <row customHeight="1" ht="45.75" r="38" s="264" thickBot="1" thickTop="1">
      <c r="A38" t="n">
        <v>2021</v>
      </c>
      <c r="B38" s="129" t="n">
        <v>2</v>
      </c>
      <c r="C38" s="130" t="n"/>
      <c r="D38" s="130" t="n"/>
      <c r="E38" s="130" t="n"/>
      <c r="F38" s="130" t="n"/>
      <c r="G38" s="130" t="n"/>
      <c r="H38" s="130" t="n"/>
      <c r="I38" s="130" t="n"/>
      <c r="J38" s="134" t="n"/>
      <c r="K38" s="134" t="n"/>
      <c r="L38" s="134" t="n"/>
      <c r="M38" s="134" t="n"/>
      <c r="N38" s="81" t="n"/>
      <c r="O38" s="81" t="n"/>
      <c r="P38" s="81" t="n"/>
      <c r="Q38" s="81" t="n"/>
      <c r="R38" s="81" t="n"/>
      <c r="S38" s="81" t="n"/>
      <c r="T38" s="81" t="n"/>
      <c r="U38" s="81" t="n"/>
      <c r="V38" s="81" t="n"/>
      <c r="W38" s="132" t="n"/>
      <c r="X38" s="132" t="n"/>
      <c r="Y38" s="81" t="n"/>
      <c r="Z38" s="132" t="n"/>
      <c r="AA38" s="286" t="n"/>
      <c r="AB38" s="286" t="n"/>
      <c r="AC38" s="133" t="n"/>
      <c r="AD38" s="139" t="n"/>
    </row>
    <row customHeight="1" ht="45.75" r="39" s="264" thickBot="1" thickTop="1">
      <c r="A39" t="n">
        <v>2021</v>
      </c>
      <c r="B39" s="129" t="n">
        <v>2</v>
      </c>
      <c r="C39" s="130" t="n"/>
      <c r="D39" s="130" t="n"/>
      <c r="E39" s="130" t="n"/>
      <c r="F39" s="130" t="n"/>
      <c r="G39" s="130" t="n"/>
      <c r="H39" s="130" t="n"/>
      <c r="I39" s="130" t="n"/>
      <c r="J39" s="134" t="n"/>
      <c r="K39" s="134" t="n"/>
      <c r="L39" s="134" t="n"/>
      <c r="M39" s="134" t="n"/>
      <c r="N39" s="81" t="n"/>
      <c r="O39" s="81" t="n"/>
      <c r="P39" s="81" t="n"/>
      <c r="Q39" s="81" t="n"/>
      <c r="R39" s="81" t="n"/>
      <c r="S39" s="81" t="n"/>
      <c r="T39" s="81" t="n"/>
      <c r="U39" s="81" t="n"/>
      <c r="V39" s="81" t="n"/>
      <c r="W39" s="132" t="n"/>
      <c r="X39" s="132" t="n"/>
      <c r="Y39" s="81" t="n"/>
      <c r="Z39" s="132" t="n"/>
      <c r="AA39" s="286" t="n"/>
      <c r="AB39" s="286" t="n"/>
      <c r="AC39" s="133" t="n"/>
      <c r="AD39" s="139" t="n"/>
    </row>
    <row customHeight="1" ht="45.75" r="40" s="264" thickBot="1" thickTop="1">
      <c r="A40" t="n">
        <v>2021</v>
      </c>
      <c r="B40" s="129" t="n">
        <v>2</v>
      </c>
      <c r="C40" s="130" t="n"/>
      <c r="D40" s="130" t="n"/>
      <c r="E40" s="130" t="n"/>
      <c r="F40" s="130" t="n"/>
      <c r="G40" s="130" t="n"/>
      <c r="H40" s="130" t="n"/>
      <c r="I40" s="130" t="n"/>
      <c r="J40" s="134" t="n"/>
      <c r="K40" s="134" t="n"/>
      <c r="L40" s="134" t="n"/>
      <c r="M40" s="134" t="n"/>
      <c r="N40" s="81" t="n"/>
      <c r="O40" s="81" t="n"/>
      <c r="P40" s="81" t="n"/>
      <c r="Q40" s="81" t="n"/>
      <c r="R40" s="81" t="n"/>
      <c r="S40" s="81" t="n"/>
      <c r="T40" s="81" t="n"/>
      <c r="U40" s="81" t="n"/>
      <c r="V40" s="81" t="n"/>
      <c r="W40" s="132" t="n"/>
      <c r="X40" s="132" t="n"/>
      <c r="Y40" s="81" t="n"/>
      <c r="Z40" s="132" t="n"/>
      <c r="AA40" s="286" t="n"/>
      <c r="AB40" s="286" t="n"/>
      <c r="AC40" s="133" t="n"/>
      <c r="AD40" s="139" t="n"/>
    </row>
    <row customHeight="1" ht="45.75" r="41" s="264" thickBot="1" thickTop="1">
      <c r="A41" t="n">
        <v>2021</v>
      </c>
      <c r="B41" s="129" t="n">
        <v>2</v>
      </c>
      <c r="C41" s="130" t="n"/>
      <c r="D41" s="130" t="n"/>
      <c r="E41" s="130" t="n"/>
      <c r="F41" s="130" t="n"/>
      <c r="G41" s="130" t="n"/>
      <c r="H41" s="130" t="n"/>
      <c r="I41" s="130" t="n"/>
      <c r="J41" s="134" t="n"/>
      <c r="K41" s="134" t="n"/>
      <c r="L41" s="134" t="n"/>
      <c r="M41" s="134" t="n"/>
      <c r="N41" s="81" t="n"/>
      <c r="O41" s="81" t="n"/>
      <c r="P41" s="81" t="n"/>
      <c r="Q41" s="81" t="n"/>
      <c r="R41" s="81" t="n"/>
      <c r="S41" s="81" t="n"/>
      <c r="T41" s="81" t="n"/>
      <c r="U41" s="81" t="n"/>
      <c r="V41" s="81" t="n"/>
      <c r="W41" s="132" t="n"/>
      <c r="X41" s="132" t="n"/>
      <c r="Y41" s="81" t="n"/>
      <c r="Z41" s="132" t="n"/>
      <c r="AA41" s="286" t="n"/>
      <c r="AB41" s="286" t="n"/>
      <c r="AC41" s="133" t="n"/>
      <c r="AD41" s="139" t="n"/>
    </row>
    <row customHeight="1" ht="45.75" r="42" s="264" thickBot="1" thickTop="1">
      <c r="A42" t="n">
        <v>2021</v>
      </c>
      <c r="B42" s="129" t="n">
        <v>2</v>
      </c>
      <c r="C42" s="130" t="n"/>
      <c r="D42" s="130" t="n"/>
      <c r="E42" s="130" t="n"/>
      <c r="F42" s="130" t="n"/>
      <c r="G42" s="130" t="n"/>
      <c r="H42" s="130" t="n"/>
      <c r="I42" s="130" t="n"/>
      <c r="J42" s="134" t="n"/>
      <c r="K42" s="134" t="n"/>
      <c r="L42" s="134" t="n"/>
      <c r="M42" s="134" t="n"/>
      <c r="N42" s="81" t="n"/>
      <c r="O42" s="81" t="n"/>
      <c r="P42" s="81" t="n"/>
      <c r="Q42" s="81" t="n"/>
      <c r="R42" s="81" t="n"/>
      <c r="S42" s="81" t="n"/>
      <c r="T42" s="81" t="n"/>
      <c r="U42" s="81" t="n"/>
      <c r="V42" s="81" t="n"/>
      <c r="W42" s="132" t="n"/>
      <c r="X42" s="132" t="n"/>
      <c r="Y42" s="81" t="n"/>
      <c r="Z42" s="132" t="n"/>
      <c r="AA42" s="286" t="n"/>
      <c r="AB42" s="286" t="n"/>
      <c r="AC42" s="133" t="n"/>
      <c r="AD42" s="139" t="n"/>
    </row>
    <row customHeight="1" ht="45.75" r="43" s="264" thickBot="1" thickTop="1">
      <c r="A43" t="n">
        <v>2021</v>
      </c>
      <c r="B43" s="129" t="n">
        <v>2</v>
      </c>
      <c r="C43" s="130" t="n"/>
      <c r="D43" s="130" t="n"/>
      <c r="E43" s="130" t="n"/>
      <c r="F43" s="130" t="n"/>
      <c r="G43" s="130" t="n"/>
      <c r="H43" s="130" t="n"/>
      <c r="I43" s="130" t="n"/>
      <c r="J43" s="134" t="n"/>
      <c r="K43" s="134" t="n"/>
      <c r="L43" s="134" t="n"/>
      <c r="M43" s="134" t="n"/>
      <c r="N43" s="81" t="n"/>
      <c r="O43" s="81" t="n"/>
      <c r="P43" s="81" t="n"/>
      <c r="Q43" s="81" t="n"/>
      <c r="R43" s="81" t="n"/>
      <c r="S43" s="81" t="n"/>
      <c r="T43" s="81" t="n"/>
      <c r="U43" s="81" t="n"/>
      <c r="V43" s="81" t="n"/>
      <c r="W43" s="132" t="n"/>
      <c r="X43" s="132" t="n"/>
      <c r="Y43" s="81" t="n"/>
      <c r="Z43" s="132" t="n"/>
      <c r="AA43" s="286" t="n"/>
      <c r="AB43" s="286" t="n"/>
      <c r="AC43" s="133" t="n"/>
      <c r="AD43" s="139" t="n"/>
    </row>
    <row customHeight="1" ht="45.75" r="44" s="264" thickBot="1" thickTop="1">
      <c r="A44" t="n">
        <v>2021</v>
      </c>
      <c r="B44" s="129" t="n">
        <v>2</v>
      </c>
      <c r="C44" s="130" t="n"/>
      <c r="D44" s="130" t="n"/>
      <c r="E44" s="130" t="n"/>
      <c r="F44" s="130" t="n"/>
      <c r="G44" s="130" t="n"/>
      <c r="H44" s="130" t="n"/>
      <c r="I44" s="130" t="n"/>
      <c r="J44" s="134" t="n"/>
      <c r="K44" s="134" t="n"/>
      <c r="L44" s="134" t="n"/>
      <c r="M44" s="134" t="n"/>
      <c r="N44" s="81" t="n"/>
      <c r="O44" s="81" t="n"/>
      <c r="P44" s="81" t="n"/>
      <c r="Q44" s="81" t="n"/>
      <c r="R44" s="81" t="n"/>
      <c r="S44" s="81" t="n"/>
      <c r="T44" s="81" t="n"/>
      <c r="U44" s="81" t="n"/>
      <c r="V44" s="81" t="n"/>
      <c r="W44" s="132" t="n"/>
      <c r="X44" s="132" t="n"/>
      <c r="Y44" s="81" t="n"/>
      <c r="Z44" s="132" t="n"/>
      <c r="AA44" s="286" t="n"/>
      <c r="AB44" s="286" t="n"/>
      <c r="AC44" s="133" t="n"/>
      <c r="AD44" s="139" t="n"/>
    </row>
    <row customHeight="1" ht="45.75" r="45" s="264" thickBot="1" thickTop="1">
      <c r="A45" t="n">
        <v>2021</v>
      </c>
      <c r="B45" s="129" t="n">
        <v>2</v>
      </c>
      <c r="C45" s="130" t="n"/>
      <c r="D45" s="130" t="n"/>
      <c r="E45" s="130" t="n"/>
      <c r="F45" s="130" t="n"/>
      <c r="G45" s="130" t="n"/>
      <c r="H45" s="130" t="n"/>
      <c r="I45" s="130" t="n"/>
      <c r="J45" s="134" t="n"/>
      <c r="K45" s="134" t="n"/>
      <c r="L45" s="134" t="n"/>
      <c r="M45" s="134" t="n"/>
      <c r="N45" s="81" t="n"/>
      <c r="O45" s="81" t="n"/>
      <c r="P45" s="81" t="n"/>
      <c r="Q45" s="81" t="n"/>
      <c r="R45" s="81" t="n"/>
      <c r="S45" s="81" t="n"/>
      <c r="T45" s="81" t="n"/>
      <c r="U45" s="81" t="n"/>
      <c r="V45" s="81" t="n"/>
      <c r="W45" s="132" t="n"/>
      <c r="X45" s="132" t="n"/>
      <c r="Y45" s="81" t="n"/>
      <c r="Z45" s="132" t="n"/>
      <c r="AA45" s="286" t="n"/>
      <c r="AB45" s="286" t="n"/>
      <c r="AC45" s="133" t="n"/>
      <c r="AD45" s="139" t="n"/>
    </row>
    <row customHeight="1" ht="45.75" r="46" s="264" thickBot="1" thickTop="1">
      <c r="A46" t="n">
        <v>2021</v>
      </c>
      <c r="B46" s="129" t="n">
        <v>2</v>
      </c>
      <c r="C46" s="130" t="n"/>
      <c r="D46" s="130" t="n"/>
      <c r="E46" s="130" t="n"/>
      <c r="F46" s="130" t="n"/>
      <c r="G46" s="130" t="n"/>
      <c r="H46" s="130" t="n"/>
      <c r="I46" s="130" t="n"/>
      <c r="J46" s="134" t="n"/>
      <c r="K46" s="134" t="n"/>
      <c r="L46" s="134" t="n"/>
      <c r="M46" s="134" t="n"/>
      <c r="N46" s="81" t="n"/>
      <c r="O46" s="81" t="n"/>
      <c r="P46" s="81" t="n"/>
      <c r="Q46" s="81" t="n"/>
      <c r="R46" s="81" t="n"/>
      <c r="S46" s="81" t="n"/>
      <c r="T46" s="81" t="n"/>
      <c r="U46" s="81" t="n"/>
      <c r="V46" s="81" t="n"/>
      <c r="W46" s="132" t="n"/>
      <c r="X46" s="132" t="n"/>
      <c r="Y46" s="81" t="n"/>
      <c r="Z46" s="132" t="n"/>
      <c r="AA46" s="286" t="n"/>
      <c r="AB46" s="286" t="n"/>
      <c r="AC46" s="133" t="n"/>
      <c r="AD46" s="139" t="n"/>
    </row>
    <row customHeight="1" ht="45.75" r="47" s="264" thickBot="1" thickTop="1">
      <c r="A47" t="n">
        <v>2021</v>
      </c>
      <c r="B47" s="129" t="n">
        <v>2</v>
      </c>
      <c r="C47" s="130" t="n"/>
      <c r="D47" s="130" t="n"/>
      <c r="E47" s="130" t="n"/>
      <c r="F47" s="130" t="n"/>
      <c r="G47" s="130" t="n"/>
      <c r="H47" s="130" t="n"/>
      <c r="I47" s="130" t="n"/>
      <c r="J47" s="134" t="n"/>
      <c r="K47" s="134" t="n"/>
      <c r="L47" s="134" t="n"/>
      <c r="M47" s="134" t="n"/>
      <c r="N47" s="81" t="n"/>
      <c r="O47" s="81" t="n"/>
      <c r="P47" s="81" t="n"/>
      <c r="Q47" s="81" t="n"/>
      <c r="R47" s="81" t="n"/>
      <c r="S47" s="81" t="n"/>
      <c r="T47" s="81" t="n"/>
      <c r="U47" s="81" t="n"/>
      <c r="V47" s="81" t="n"/>
      <c r="W47" s="132" t="n"/>
      <c r="X47" s="132" t="n"/>
      <c r="Y47" s="81" t="n"/>
      <c r="Z47" s="132" t="n"/>
      <c r="AA47" s="286" t="n"/>
      <c r="AB47" s="286" t="n"/>
      <c r="AC47" s="133" t="n"/>
      <c r="AD47" s="139" t="n"/>
    </row>
    <row customHeight="1" ht="45.75" r="48" s="264" thickBot="1" thickTop="1">
      <c r="A48" t="n">
        <v>2021</v>
      </c>
      <c r="B48" s="129" t="n">
        <v>2</v>
      </c>
      <c r="C48" s="130" t="n"/>
      <c r="D48" s="130" t="n"/>
      <c r="E48" s="130" t="n"/>
      <c r="F48" s="130" t="n"/>
      <c r="G48" s="130" t="n"/>
      <c r="H48" s="130" t="n"/>
      <c r="I48" s="130" t="n"/>
      <c r="J48" s="134" t="n"/>
      <c r="K48" s="134" t="n"/>
      <c r="L48" s="134" t="n"/>
      <c r="M48" s="134" t="n"/>
      <c r="N48" s="81" t="n"/>
      <c r="O48" s="81" t="n"/>
      <c r="P48" s="81" t="n"/>
      <c r="Q48" s="81" t="n"/>
      <c r="R48" s="81" t="n"/>
      <c r="S48" s="81" t="n"/>
      <c r="T48" s="81" t="n"/>
      <c r="U48" s="81" t="n"/>
      <c r="V48" s="81" t="n"/>
      <c r="W48" s="132" t="n"/>
      <c r="X48" s="132" t="n"/>
      <c r="Y48" s="81" t="n"/>
      <c r="Z48" s="132" t="n"/>
      <c r="AA48" s="286" t="n"/>
      <c r="AB48" s="286" t="n"/>
      <c r="AC48" s="133" t="n"/>
      <c r="AD48" s="139" t="n"/>
    </row>
    <row customHeight="1" ht="45.75" r="49" s="264" thickBot="1" thickTop="1">
      <c r="A49" t="n">
        <v>2021</v>
      </c>
      <c r="B49" s="129" t="n">
        <v>2</v>
      </c>
      <c r="C49" s="130" t="n"/>
      <c r="D49" s="130" t="n"/>
      <c r="E49" s="130" t="n"/>
      <c r="F49" s="130" t="n"/>
      <c r="G49" s="130" t="n"/>
      <c r="H49" s="130" t="n"/>
      <c r="I49" s="130" t="n"/>
      <c r="J49" s="134" t="n"/>
      <c r="K49" s="134" t="n"/>
      <c r="L49" s="134" t="n"/>
      <c r="M49" s="134" t="n"/>
      <c r="N49" s="81" t="n"/>
      <c r="O49" s="81" t="n"/>
      <c r="P49" s="81" t="n"/>
      <c r="Q49" s="81" t="n"/>
      <c r="R49" s="81" t="n"/>
      <c r="S49" s="81" t="n"/>
      <c r="T49" s="81" t="n"/>
      <c r="U49" s="81" t="n"/>
      <c r="V49" s="81" t="n"/>
      <c r="W49" s="132" t="n"/>
      <c r="X49" s="132" t="n"/>
      <c r="Y49" s="81" t="n"/>
      <c r="Z49" s="132" t="n"/>
      <c r="AA49" s="286" t="n"/>
      <c r="AB49" s="286" t="n"/>
      <c r="AC49" s="133" t="n"/>
      <c r="AD49" s="139" t="n"/>
    </row>
    <row customHeight="1" ht="45.75" r="50" s="264" thickBot="1" thickTop="1">
      <c r="A50" t="n">
        <v>2021</v>
      </c>
      <c r="B50" s="129" t="n">
        <v>2</v>
      </c>
      <c r="C50" s="130" t="n"/>
      <c r="D50" s="130" t="n"/>
      <c r="E50" s="130" t="n"/>
      <c r="F50" s="130" t="n"/>
      <c r="G50" s="130" t="n"/>
      <c r="H50" s="130" t="n"/>
      <c r="I50" s="130" t="n"/>
      <c r="J50" s="134" t="n"/>
      <c r="K50" s="134" t="n"/>
      <c r="L50" s="134" t="n"/>
      <c r="M50" s="134" t="n"/>
      <c r="N50" s="81" t="n"/>
      <c r="O50" s="81" t="n"/>
      <c r="P50" s="81" t="n"/>
      <c r="Q50" s="81" t="n"/>
      <c r="R50" s="81" t="n"/>
      <c r="S50" s="81" t="n"/>
      <c r="T50" s="81" t="n"/>
      <c r="U50" s="81" t="n"/>
      <c r="V50" s="81" t="n"/>
      <c r="W50" s="132" t="n"/>
      <c r="X50" s="132" t="n"/>
      <c r="Y50" s="81" t="n"/>
      <c r="Z50" s="132" t="n"/>
      <c r="AA50" s="286" t="n"/>
      <c r="AB50" s="286" t="n"/>
      <c r="AC50" s="133" t="n"/>
      <c r="AD50" s="139" t="n"/>
    </row>
    <row customHeight="1" ht="45.75" r="51" s="264" thickBot="1" thickTop="1">
      <c r="A51" t="n">
        <v>2021</v>
      </c>
      <c r="B51" s="129" t="n">
        <v>2</v>
      </c>
      <c r="C51" s="130" t="n"/>
      <c r="D51" s="130" t="n"/>
      <c r="E51" s="130" t="n"/>
      <c r="F51" s="130" t="n"/>
      <c r="G51" s="130" t="n"/>
      <c r="H51" s="130" t="n"/>
      <c r="I51" s="130" t="n"/>
      <c r="J51" s="134" t="n"/>
      <c r="K51" s="134" t="n"/>
      <c r="L51" s="134" t="n"/>
      <c r="M51" s="134" t="n"/>
      <c r="N51" s="81" t="n"/>
      <c r="O51" s="81" t="n"/>
      <c r="P51" s="81" t="n"/>
      <c r="Q51" s="81" t="n"/>
      <c r="R51" s="81" t="n"/>
      <c r="S51" s="81" t="n"/>
      <c r="T51" s="81" t="n"/>
      <c r="U51" s="81" t="n"/>
      <c r="V51" s="81" t="n"/>
      <c r="W51" s="132" t="n"/>
      <c r="X51" s="132" t="n"/>
      <c r="Y51" s="81" t="n"/>
      <c r="Z51" s="132" t="n"/>
      <c r="AA51" s="286" t="n"/>
      <c r="AB51" s="286" t="n"/>
      <c r="AC51" s="133" t="n"/>
      <c r="AD51" s="139" t="n"/>
    </row>
    <row customHeight="1" ht="45.75" r="52" s="264" thickBot="1" thickTop="1">
      <c r="A52" t="n">
        <v>2021</v>
      </c>
      <c r="B52" s="129" t="n">
        <v>2</v>
      </c>
      <c r="C52" s="130" t="n"/>
      <c r="D52" s="130" t="n"/>
      <c r="E52" s="130" t="n"/>
      <c r="F52" s="130" t="n"/>
      <c r="G52" s="130" t="n"/>
      <c r="H52" s="130" t="n"/>
      <c r="I52" s="130" t="n"/>
      <c r="J52" s="134" t="n"/>
      <c r="K52" s="134" t="n"/>
      <c r="L52" s="134" t="n"/>
      <c r="M52" s="134" t="n"/>
      <c r="N52" s="81" t="n"/>
      <c r="O52" s="81" t="n"/>
      <c r="P52" s="81" t="n"/>
      <c r="Q52" s="81" t="n"/>
      <c r="R52" s="81" t="n"/>
      <c r="S52" s="81" t="n"/>
      <c r="T52" s="81" t="n"/>
      <c r="U52" s="81" t="n"/>
      <c r="V52" s="81" t="n"/>
      <c r="W52" s="132" t="n"/>
      <c r="X52" s="132" t="n"/>
      <c r="Y52" s="81" t="n"/>
      <c r="Z52" s="132" t="n"/>
      <c r="AA52" s="286" t="n"/>
      <c r="AB52" s="286" t="n"/>
      <c r="AC52" s="133" t="n"/>
      <c r="AD52" s="139" t="n"/>
    </row>
    <row customHeight="1" ht="45.75" r="53" s="264" thickBot="1" thickTop="1">
      <c r="A53" t="n">
        <v>2021</v>
      </c>
      <c r="B53" s="129" t="n">
        <v>2</v>
      </c>
      <c r="C53" s="130" t="n"/>
      <c r="D53" s="130" t="n"/>
      <c r="E53" s="130" t="n"/>
      <c r="F53" s="130" t="n"/>
      <c r="G53" s="130" t="n"/>
      <c r="H53" s="130" t="n"/>
      <c r="I53" s="130" t="n"/>
      <c r="J53" s="134" t="n"/>
      <c r="K53" s="134" t="n"/>
      <c r="L53" s="134" t="n"/>
      <c r="M53" s="134" t="n"/>
      <c r="N53" s="81" t="n"/>
      <c r="O53" s="81" t="n"/>
      <c r="P53" s="81" t="n"/>
      <c r="Q53" s="81" t="n"/>
      <c r="R53" s="81" t="n"/>
      <c r="S53" s="81" t="n"/>
      <c r="T53" s="81" t="n"/>
      <c r="U53" s="81" t="n"/>
      <c r="V53" s="81" t="n"/>
      <c r="W53" s="132" t="n"/>
      <c r="X53" s="132" t="n"/>
      <c r="Y53" s="81" t="n"/>
      <c r="Z53" s="132" t="n"/>
      <c r="AA53" s="286" t="n"/>
      <c r="AB53" s="286" t="n"/>
      <c r="AC53" s="133" t="n"/>
      <c r="AD53" s="139" t="n"/>
    </row>
    <row customHeight="1" ht="45.75" r="54" s="264" thickBot="1" thickTop="1">
      <c r="A54" t="n">
        <v>2021</v>
      </c>
      <c r="B54" s="129" t="n">
        <v>2</v>
      </c>
      <c r="C54" s="130" t="n"/>
      <c r="D54" s="130" t="n"/>
      <c r="E54" s="130" t="n"/>
      <c r="F54" s="130" t="n"/>
      <c r="G54" s="130" t="n"/>
      <c r="H54" s="130" t="n"/>
      <c r="I54" s="130" t="n"/>
      <c r="J54" s="134" t="n"/>
      <c r="K54" s="134" t="n"/>
      <c r="L54" s="134" t="n"/>
      <c r="M54" s="134" t="n"/>
      <c r="N54" s="81" t="n"/>
      <c r="O54" s="81" t="n"/>
      <c r="P54" s="81" t="n"/>
      <c r="Q54" s="81" t="n"/>
      <c r="R54" s="81" t="n"/>
      <c r="S54" s="81" t="n"/>
      <c r="T54" s="81" t="n"/>
      <c r="U54" s="81" t="n"/>
      <c r="V54" s="81" t="n"/>
      <c r="W54" s="132" t="n"/>
      <c r="X54" s="132" t="n"/>
      <c r="Y54" s="81" t="n"/>
      <c r="Z54" s="132" t="n"/>
      <c r="AA54" s="286" t="n"/>
      <c r="AB54" s="286" t="n"/>
      <c r="AC54" s="133" t="n"/>
      <c r="AD54" s="139" t="n"/>
    </row>
    <row customHeight="1" ht="45.75" r="55" s="264" thickBot="1" thickTop="1">
      <c r="A55" t="n">
        <v>2021</v>
      </c>
      <c r="B55" s="129" t="n">
        <v>2</v>
      </c>
      <c r="C55" s="130" t="n"/>
      <c r="D55" s="130" t="n"/>
      <c r="E55" s="130" t="n"/>
      <c r="F55" s="130" t="n"/>
      <c r="G55" s="130" t="n"/>
      <c r="H55" s="130" t="n"/>
      <c r="I55" s="130" t="n"/>
      <c r="J55" s="134" t="n"/>
      <c r="K55" s="134" t="n"/>
      <c r="L55" s="134" t="n"/>
      <c r="M55" s="134" t="n"/>
      <c r="N55" s="81" t="n"/>
      <c r="O55" s="81" t="n"/>
      <c r="P55" s="81" t="n"/>
      <c r="Q55" s="81" t="n"/>
      <c r="R55" s="81" t="n"/>
      <c r="S55" s="81" t="n"/>
      <c r="T55" s="81" t="n"/>
      <c r="U55" s="81" t="n"/>
      <c r="V55" s="81" t="n"/>
      <c r="W55" s="132" t="n"/>
      <c r="X55" s="132" t="n"/>
      <c r="Y55" s="81" t="n"/>
      <c r="Z55" s="132" t="n"/>
      <c r="AA55" s="286" t="n"/>
      <c r="AB55" s="286" t="n"/>
      <c r="AC55" s="133" t="n"/>
      <c r="AD55" s="139" t="n"/>
    </row>
    <row customHeight="1" ht="45.75" r="56" s="264" thickBot="1" thickTop="1">
      <c r="A56" t="n">
        <v>2021</v>
      </c>
      <c r="B56" s="129" t="n">
        <v>2</v>
      </c>
      <c r="C56" s="130" t="n"/>
      <c r="D56" s="130" t="n"/>
      <c r="E56" s="130" t="n"/>
      <c r="F56" s="130" t="n"/>
      <c r="G56" s="130" t="n"/>
      <c r="H56" s="130" t="n"/>
      <c r="I56" s="130" t="n"/>
      <c r="J56" s="134" t="n"/>
      <c r="K56" s="134" t="n"/>
      <c r="L56" s="134" t="n"/>
      <c r="M56" s="134" t="n"/>
      <c r="N56" s="81" t="n"/>
      <c r="O56" s="81" t="n"/>
      <c r="P56" s="81" t="n"/>
      <c r="Q56" s="81" t="n"/>
      <c r="R56" s="81" t="n"/>
      <c r="S56" s="81" t="n"/>
      <c r="T56" s="81" t="n"/>
      <c r="U56" s="81" t="n"/>
      <c r="V56" s="81" t="n"/>
      <c r="W56" s="132" t="n"/>
      <c r="X56" s="132" t="n"/>
      <c r="Y56" s="81" t="n"/>
      <c r="Z56" s="132" t="n"/>
      <c r="AA56" s="286" t="n"/>
      <c r="AB56" s="286" t="n"/>
      <c r="AC56" s="133" t="n"/>
      <c r="AD56" s="139" t="n"/>
    </row>
    <row customHeight="1" ht="45.75" r="57" s="264" thickBot="1" thickTop="1">
      <c r="A57" t="n">
        <v>2021</v>
      </c>
      <c r="B57" s="129" t="n">
        <v>2</v>
      </c>
      <c r="C57" s="130" t="n"/>
      <c r="D57" s="130" t="n"/>
      <c r="E57" s="130" t="n"/>
      <c r="F57" s="130" t="n"/>
      <c r="G57" s="130" t="n"/>
      <c r="H57" s="130" t="n"/>
      <c r="I57" s="130" t="n"/>
      <c r="J57" s="134" t="n"/>
      <c r="K57" s="134" t="n"/>
      <c r="L57" s="134" t="n"/>
      <c r="M57" s="134" t="n"/>
      <c r="N57" s="81" t="n"/>
      <c r="O57" s="81" t="n"/>
      <c r="P57" s="81" t="n"/>
      <c r="Q57" s="81" t="n"/>
      <c r="R57" s="81" t="n"/>
      <c r="S57" s="81" t="n"/>
      <c r="T57" s="81" t="n"/>
      <c r="U57" s="81" t="n"/>
      <c r="V57" s="81" t="n"/>
      <c r="W57" s="132" t="n"/>
      <c r="X57" s="132" t="n"/>
      <c r="Y57" s="81" t="n"/>
      <c r="Z57" s="132" t="n"/>
      <c r="AA57" s="286" t="n"/>
      <c r="AB57" s="286" t="n"/>
      <c r="AC57" s="133" t="n"/>
      <c r="AD57" s="139" t="n"/>
    </row>
    <row customHeight="1" ht="45.75" r="58" s="264" thickBot="1" thickTop="1">
      <c r="A58" t="n">
        <v>2021</v>
      </c>
      <c r="B58" s="129" t="n">
        <v>2</v>
      </c>
      <c r="C58" s="130" t="n"/>
      <c r="D58" s="130" t="n"/>
      <c r="E58" s="130" t="n"/>
      <c r="F58" s="130" t="n"/>
      <c r="G58" s="130" t="n"/>
      <c r="H58" s="130" t="n"/>
      <c r="I58" s="130" t="n"/>
      <c r="J58" s="134" t="n"/>
      <c r="K58" s="134" t="n"/>
      <c r="L58" s="134" t="n"/>
      <c r="M58" s="134" t="n"/>
      <c r="N58" s="81" t="n"/>
      <c r="O58" s="81" t="n"/>
      <c r="P58" s="81" t="n"/>
      <c r="Q58" s="81" t="n"/>
      <c r="R58" s="81" t="n"/>
      <c r="S58" s="81" t="n"/>
      <c r="T58" s="81" t="n"/>
      <c r="U58" s="81" t="n"/>
      <c r="V58" s="81" t="n"/>
      <c r="W58" s="132" t="n"/>
      <c r="X58" s="132" t="n"/>
      <c r="Y58" s="81" t="n"/>
      <c r="Z58" s="132" t="n"/>
      <c r="AA58" s="286" t="n"/>
      <c r="AB58" s="286" t="n"/>
      <c r="AC58" s="133" t="n"/>
      <c r="AD58" s="139" t="n"/>
    </row>
    <row customHeight="1" ht="45.75" r="59" s="264" thickBot="1" thickTop="1">
      <c r="A59" t="n">
        <v>2021</v>
      </c>
      <c r="B59" s="129" t="n">
        <v>2</v>
      </c>
      <c r="C59" s="130" t="n"/>
      <c r="D59" s="130" t="n"/>
      <c r="E59" s="130" t="n"/>
      <c r="F59" s="130" t="n"/>
      <c r="G59" s="130" t="n"/>
      <c r="H59" s="130" t="n"/>
      <c r="I59" s="130" t="n"/>
      <c r="J59" s="134" t="n"/>
      <c r="K59" s="134" t="n"/>
      <c r="L59" s="134" t="n"/>
      <c r="M59" s="134" t="n"/>
      <c r="N59" s="81" t="n"/>
      <c r="O59" s="81" t="n"/>
      <c r="P59" s="81" t="n"/>
      <c r="Q59" s="81" t="n"/>
      <c r="R59" s="81" t="n"/>
      <c r="S59" s="81" t="n"/>
      <c r="T59" s="81" t="n"/>
      <c r="U59" s="81" t="n"/>
      <c r="V59" s="81" t="n"/>
      <c r="W59" s="132" t="n"/>
      <c r="X59" s="132" t="n"/>
      <c r="Y59" s="81" t="n"/>
      <c r="Z59" s="132" t="n"/>
      <c r="AA59" s="286" t="n"/>
      <c r="AB59" s="286" t="n"/>
      <c r="AC59" s="133" t="n"/>
      <c r="AD59" s="139" t="n"/>
    </row>
    <row customHeight="1" ht="45.75" r="60" s="264" thickBot="1" thickTop="1">
      <c r="A60" t="n">
        <v>2021</v>
      </c>
      <c r="B60" s="129" t="n">
        <v>2</v>
      </c>
      <c r="C60" s="130" t="n"/>
      <c r="D60" s="130" t="n"/>
      <c r="E60" s="130" t="n"/>
      <c r="F60" s="130" t="n"/>
      <c r="G60" s="130" t="n"/>
      <c r="H60" s="130" t="n"/>
      <c r="I60" s="130" t="n"/>
      <c r="J60" s="134" t="n"/>
      <c r="K60" s="134" t="n"/>
      <c r="L60" s="134" t="n"/>
      <c r="M60" s="134" t="n"/>
      <c r="N60" s="81" t="n"/>
      <c r="O60" s="81" t="n"/>
      <c r="P60" s="81" t="n"/>
      <c r="Q60" s="81" t="n"/>
      <c r="R60" s="81" t="n"/>
      <c r="S60" s="81" t="n"/>
      <c r="T60" s="81" t="n"/>
      <c r="U60" s="81" t="n"/>
      <c r="V60" s="81" t="n"/>
      <c r="W60" s="132" t="n"/>
      <c r="X60" s="132" t="n"/>
      <c r="Y60" s="81" t="n"/>
      <c r="Z60" s="132" t="n"/>
      <c r="AA60" s="286" t="n"/>
      <c r="AB60" s="286" t="n"/>
      <c r="AC60" s="133" t="n"/>
      <c r="AD60" s="139" t="n"/>
    </row>
    <row customHeight="1" ht="45.75" r="61" s="264" thickBot="1" thickTop="1">
      <c r="A61" t="n">
        <v>2021</v>
      </c>
      <c r="B61" s="129" t="n">
        <v>2</v>
      </c>
      <c r="C61" s="130" t="n"/>
      <c r="D61" s="130" t="n"/>
      <c r="E61" s="130" t="n"/>
      <c r="F61" s="130" t="n"/>
      <c r="G61" s="130" t="n"/>
      <c r="H61" s="130" t="n"/>
      <c r="I61" s="130" t="n"/>
      <c r="J61" s="134" t="n"/>
      <c r="K61" s="134" t="n"/>
      <c r="L61" s="134" t="n"/>
      <c r="M61" s="134" t="n"/>
      <c r="N61" s="81" t="n"/>
      <c r="O61" s="81" t="n"/>
      <c r="P61" s="81" t="n"/>
      <c r="Q61" s="81" t="n"/>
      <c r="R61" s="81" t="n"/>
      <c r="S61" s="81" t="n"/>
      <c r="T61" s="81" t="n"/>
      <c r="U61" s="81" t="n"/>
      <c r="V61" s="81" t="n"/>
      <c r="W61" s="132" t="n"/>
      <c r="X61" s="132" t="n"/>
      <c r="Y61" s="81" t="n"/>
      <c r="Z61" s="132" t="n"/>
      <c r="AA61" s="286" t="n"/>
      <c r="AB61" s="286" t="n"/>
      <c r="AC61" s="133" t="n"/>
      <c r="AD61" s="139" t="n"/>
    </row>
    <row r="62">
      <c r="A62" t="n">
        <v>2021</v>
      </c>
      <c r="B62" t="n">
        <v>2</v>
      </c>
      <c r="C62" s="134" t="n"/>
      <c r="D62" s="134" t="n"/>
      <c r="E62" s="134" t="n"/>
      <c r="F62" s="134" t="n"/>
      <c r="G62" s="134" t="n"/>
      <c r="H62" s="134" t="n"/>
      <c r="I62" s="134" t="n"/>
      <c r="J62" s="134" t="n"/>
      <c r="K62" s="134" t="n"/>
      <c r="L62" s="134" t="n"/>
      <c r="M62" s="134" t="n"/>
      <c r="N62" s="81" t="n"/>
      <c r="O62" s="81" t="n"/>
      <c r="P62" s="81" t="n"/>
      <c r="Q62" s="81" t="n"/>
      <c r="R62" s="81" t="n"/>
      <c r="S62" s="81" t="n"/>
      <c r="T62" s="81" t="n"/>
      <c r="U62" s="81" t="n"/>
      <c r="V62" s="81" t="n"/>
      <c r="W62" s="134" t="n"/>
      <c r="X62" s="134" t="n"/>
      <c r="Y62" s="81" t="n"/>
      <c r="Z62" s="132" t="n"/>
      <c r="AA62" s="287" t="n"/>
      <c r="AB62" s="134" t="n"/>
      <c r="AC62" s="133" t="n"/>
      <c r="AD62" s="139" t="n"/>
    </row>
    <row r="63">
      <c r="A63" t="n">
        <v>2021</v>
      </c>
      <c r="B63" t="n">
        <v>2</v>
      </c>
      <c r="C63" s="134" t="n"/>
      <c r="D63" s="134" t="n"/>
      <c r="E63" s="134" t="n"/>
      <c r="F63" s="134" t="n"/>
      <c r="G63" s="134" t="n"/>
      <c r="H63" s="134" t="n"/>
      <c r="I63" s="134" t="n"/>
      <c r="J63" s="134" t="n"/>
      <c r="K63" s="134" t="n"/>
      <c r="L63" s="134" t="n"/>
      <c r="M63" s="134" t="n"/>
      <c r="N63" s="81" t="n"/>
      <c r="O63" s="81" t="n"/>
      <c r="P63" s="81" t="n"/>
      <c r="Q63" s="81" t="n"/>
      <c r="R63" s="81" t="n"/>
      <c r="S63" s="81" t="n"/>
      <c r="T63" s="81" t="n"/>
      <c r="U63" s="81" t="n"/>
      <c r="V63" s="81" t="n"/>
      <c r="W63" s="134" t="n"/>
      <c r="X63" s="134" t="n"/>
      <c r="Y63" s="81" t="n"/>
      <c r="Z63" s="132" t="n"/>
      <c r="AA63" s="287" t="n"/>
      <c r="AB63" s="287" t="n"/>
      <c r="AC63" s="133" t="n"/>
      <c r="AD63" s="139" t="n"/>
    </row>
    <row r="64">
      <c r="A64" t="n">
        <v>2021</v>
      </c>
      <c r="B64" t="n">
        <v>2</v>
      </c>
      <c r="C64" s="134" t="n"/>
      <c r="D64" s="134" t="n"/>
      <c r="E64" s="134" t="n"/>
      <c r="F64" s="134" t="n"/>
      <c r="G64" s="134" t="n"/>
      <c r="H64" s="134" t="n"/>
      <c r="I64" s="134" t="n"/>
      <c r="J64" s="134" t="n"/>
      <c r="K64" s="134" t="n"/>
      <c r="L64" s="134" t="n"/>
      <c r="M64" s="134" t="n"/>
      <c r="N64" s="81" t="n"/>
      <c r="O64" s="81" t="n"/>
      <c r="P64" s="81" t="n"/>
      <c r="Q64" s="81" t="n"/>
      <c r="R64" s="81" t="n"/>
      <c r="S64" s="81" t="n"/>
      <c r="T64" s="81" t="n"/>
      <c r="U64" s="81" t="n"/>
      <c r="V64" s="81" t="n"/>
      <c r="W64" s="134" t="n"/>
      <c r="X64" s="134" t="n"/>
      <c r="Y64" s="81" t="n"/>
      <c r="Z64" s="132" t="n"/>
      <c r="AA64" s="287" t="n"/>
      <c r="AB64" s="287" t="n"/>
      <c r="AC64" s="133" t="n"/>
      <c r="AD64" s="139" t="n"/>
    </row>
    <row r="65">
      <c r="A65" t="n">
        <v>2021</v>
      </c>
      <c r="B65" t="n">
        <v>2</v>
      </c>
      <c r="C65" s="134" t="n"/>
      <c r="D65" s="134" t="n"/>
      <c r="E65" s="134" t="n"/>
      <c r="F65" s="134" t="n"/>
      <c r="G65" s="134" t="n"/>
      <c r="H65" s="134" t="n"/>
      <c r="I65" s="134" t="n"/>
      <c r="J65" s="134" t="n"/>
      <c r="K65" s="134" t="n"/>
      <c r="L65" s="134" t="n"/>
      <c r="M65" s="134" t="n"/>
      <c r="N65" s="81" t="n"/>
      <c r="O65" s="81" t="n"/>
      <c r="P65" s="81" t="n"/>
      <c r="Q65" s="81" t="n"/>
      <c r="R65" s="81" t="n"/>
      <c r="S65" s="81" t="n"/>
      <c r="T65" s="81" t="n"/>
      <c r="U65" s="81" t="n"/>
      <c r="V65" s="81" t="n"/>
      <c r="W65" s="134" t="n"/>
      <c r="X65" s="134" t="n"/>
      <c r="Y65" s="81" t="n"/>
      <c r="Z65" s="132" t="n"/>
      <c r="AA65" s="287" t="n"/>
      <c r="AB65" s="287" t="n"/>
      <c r="AC65" s="133" t="n"/>
      <c r="AD65" s="139" t="n"/>
    </row>
    <row r="66">
      <c r="A66" t="n">
        <v>2021</v>
      </c>
      <c r="B66" t="n">
        <v>2</v>
      </c>
      <c r="C66" s="134" t="n"/>
      <c r="D66" s="134" t="n"/>
      <c r="E66" s="134" t="n"/>
      <c r="F66" s="134" t="n"/>
      <c r="G66" s="134" t="n"/>
      <c r="H66" s="134" t="n"/>
      <c r="I66" s="134" t="n"/>
      <c r="J66" s="134" t="n"/>
      <c r="K66" s="134" t="n"/>
      <c r="L66" s="134" t="n"/>
      <c r="M66" s="134" t="n"/>
      <c r="N66" s="81" t="n"/>
      <c r="O66" s="81" t="n"/>
      <c r="P66" s="81" t="n"/>
      <c r="Q66" s="81" t="n"/>
      <c r="R66" s="81" t="n"/>
      <c r="S66" s="81" t="n"/>
      <c r="T66" s="81" t="n"/>
      <c r="U66" s="81" t="n"/>
      <c r="V66" s="81" t="n"/>
      <c r="W66" s="134" t="n"/>
      <c r="X66" s="134" t="n"/>
      <c r="Y66" s="81" t="n"/>
      <c r="Z66" s="132" t="n"/>
      <c r="AA66" s="287" t="n"/>
      <c r="AB66" s="287" t="n"/>
      <c r="AC66" s="133" t="n"/>
      <c r="AD66" s="139" t="n"/>
    </row>
    <row r="67">
      <c r="A67" t="n">
        <v>2021</v>
      </c>
      <c r="B67" t="n">
        <v>2</v>
      </c>
      <c r="C67" s="134" t="n"/>
      <c r="D67" s="134" t="n"/>
      <c r="E67" s="134" t="n"/>
      <c r="F67" s="134" t="n"/>
      <c r="G67" s="134" t="n"/>
      <c r="H67" s="134" t="n"/>
      <c r="I67" s="134" t="n"/>
      <c r="J67" s="134" t="n"/>
      <c r="K67" s="134" t="n"/>
      <c r="L67" s="134" t="n"/>
      <c r="M67" s="134" t="n"/>
      <c r="N67" s="81" t="n"/>
      <c r="O67" s="81" t="n"/>
      <c r="P67" s="81" t="n"/>
      <c r="Q67" s="81" t="n"/>
      <c r="R67" s="81" t="n"/>
      <c r="S67" s="81" t="n"/>
      <c r="T67" s="81" t="n"/>
      <c r="U67" s="81" t="n"/>
      <c r="V67" s="81" t="n"/>
      <c r="W67" s="134" t="n"/>
      <c r="X67" s="134" t="n"/>
      <c r="Y67" s="81" t="n"/>
      <c r="Z67" s="132" t="n"/>
      <c r="AA67" s="287" t="n"/>
      <c r="AB67" s="134" t="n"/>
      <c r="AC67" s="133" t="n"/>
      <c r="AD67" s="139" t="n"/>
    </row>
    <row r="68">
      <c r="A68" t="n">
        <v>2021</v>
      </c>
      <c r="B68" t="n">
        <v>2</v>
      </c>
      <c r="C68" s="134" t="n"/>
      <c r="D68" s="134" t="n"/>
      <c r="E68" s="134" t="n"/>
      <c r="F68" s="134" t="n"/>
      <c r="G68" s="134" t="n"/>
      <c r="H68" s="134" t="n"/>
      <c r="I68" s="134" t="n"/>
      <c r="J68" s="134" t="n"/>
      <c r="K68" s="134" t="n"/>
      <c r="L68" s="134" t="n"/>
      <c r="M68" s="134" t="n"/>
      <c r="N68" s="81" t="n"/>
      <c r="O68" s="81" t="n"/>
      <c r="P68" s="81" t="n"/>
      <c r="Q68" s="81" t="n"/>
      <c r="R68" s="81" t="n"/>
      <c r="S68" s="81" t="n"/>
      <c r="T68" s="81" t="n"/>
      <c r="U68" s="81" t="n"/>
      <c r="V68" s="81" t="n"/>
      <c r="W68" s="134" t="n"/>
      <c r="X68" s="134" t="n"/>
      <c r="Y68" s="81" t="n"/>
      <c r="Z68" s="132" t="n"/>
      <c r="AA68" s="287" t="n"/>
      <c r="AB68" s="134" t="n"/>
      <c r="AC68" s="133" t="n"/>
      <c r="AD68" s="139" t="n"/>
    </row>
    <row r="69">
      <c r="A69" t="n">
        <v>2021</v>
      </c>
      <c r="B69" t="n">
        <v>2</v>
      </c>
      <c r="C69" s="134" t="n"/>
      <c r="D69" s="134" t="n"/>
      <c r="E69" s="134" t="n"/>
      <c r="F69" s="134" t="n"/>
      <c r="G69" s="134" t="n"/>
      <c r="H69" s="134" t="n"/>
      <c r="I69" s="134" t="n"/>
      <c r="J69" s="134" t="n"/>
      <c r="K69" s="134" t="n"/>
      <c r="L69" s="134" t="n"/>
      <c r="M69" s="134" t="n"/>
      <c r="N69" s="81" t="n"/>
      <c r="O69" s="81" t="n"/>
      <c r="P69" s="81" t="n"/>
      <c r="Q69" s="81" t="n"/>
      <c r="R69" s="81" t="n"/>
      <c r="S69" s="81" t="n"/>
      <c r="T69" s="81" t="n"/>
      <c r="U69" s="81" t="n"/>
      <c r="V69" s="81" t="n"/>
      <c r="W69" s="134" t="n"/>
      <c r="X69" s="134" t="n"/>
      <c r="Y69" s="81" t="n"/>
      <c r="Z69" s="132" t="n"/>
      <c r="AA69" s="287" t="n"/>
      <c r="AB69" s="134" t="n"/>
      <c r="AC69" s="133" t="n"/>
      <c r="AD69" s="139" t="n"/>
    </row>
    <row r="70">
      <c r="A70" t="n">
        <v>2021</v>
      </c>
      <c r="B70" t="n">
        <v>2</v>
      </c>
      <c r="C70" s="134" t="n"/>
      <c r="D70" s="134" t="n"/>
      <c r="E70" s="134" t="n"/>
      <c r="F70" s="134" t="n"/>
      <c r="G70" s="134" t="n"/>
      <c r="H70" s="134" t="n"/>
      <c r="I70" s="134" t="n"/>
      <c r="J70" s="134" t="n"/>
      <c r="K70" s="134" t="n"/>
      <c r="L70" s="134" t="n"/>
      <c r="M70" s="134" t="n"/>
      <c r="N70" s="81" t="n"/>
      <c r="O70" s="81" t="n"/>
      <c r="P70" s="81" t="n"/>
      <c r="Q70" s="81" t="n"/>
      <c r="R70" s="81" t="n"/>
      <c r="S70" s="81" t="n"/>
      <c r="T70" s="81" t="n"/>
      <c r="U70" s="81" t="n"/>
      <c r="V70" s="81" t="n"/>
      <c r="W70" s="134" t="n"/>
      <c r="X70" s="134" t="n"/>
      <c r="Y70" s="81" t="n"/>
      <c r="Z70" s="132" t="n"/>
      <c r="AA70" s="287" t="n"/>
      <c r="AB70" s="134" t="n"/>
      <c r="AC70" s="133" t="n"/>
      <c r="AD70" s="139" t="n"/>
    </row>
    <row r="71">
      <c r="A71" t="n">
        <v>2021</v>
      </c>
      <c r="B71" t="n">
        <v>2</v>
      </c>
      <c r="C71" s="134" t="n"/>
      <c r="D71" s="134" t="n"/>
      <c r="E71" s="134" t="n"/>
      <c r="F71" s="134" t="n"/>
      <c r="G71" s="134" t="n"/>
      <c r="H71" s="134" t="n"/>
      <c r="I71" s="134" t="n"/>
      <c r="J71" s="134" t="n"/>
      <c r="K71" s="134" t="n"/>
      <c r="L71" s="134" t="n"/>
      <c r="M71" s="134" t="n"/>
      <c r="N71" s="81" t="n"/>
      <c r="O71" s="81" t="n"/>
      <c r="P71" s="81" t="n"/>
      <c r="Q71" s="81" t="n"/>
      <c r="R71" s="81" t="n"/>
      <c r="S71" s="81" t="n"/>
      <c r="T71" s="81" t="n"/>
      <c r="U71" s="81" t="n"/>
      <c r="V71" s="81" t="n"/>
      <c r="W71" s="134" t="n"/>
      <c r="X71" s="134" t="n"/>
      <c r="Y71" s="81" t="n"/>
      <c r="Z71" s="132" t="n"/>
      <c r="AA71" s="287" t="n"/>
      <c r="AB71" s="134" t="n"/>
      <c r="AC71" s="133" t="n"/>
      <c r="AD71" s="139" t="n"/>
    </row>
    <row r="72">
      <c r="A72" t="n">
        <v>2021</v>
      </c>
      <c r="B72" t="n">
        <v>2</v>
      </c>
      <c r="C72" s="134" t="n"/>
      <c r="D72" s="134" t="n"/>
      <c r="E72" s="134" t="n"/>
      <c r="F72" s="134" t="n"/>
      <c r="G72" s="134" t="n"/>
      <c r="H72" s="134" t="n"/>
      <c r="I72" s="134" t="n"/>
      <c r="J72" s="134" t="n"/>
      <c r="K72" s="134" t="n"/>
      <c r="L72" s="134" t="n"/>
      <c r="M72" s="134" t="n"/>
      <c r="N72" s="81" t="n"/>
      <c r="O72" s="81" t="n"/>
      <c r="P72" s="81" t="n"/>
      <c r="Q72" s="81" t="n"/>
      <c r="R72" s="81" t="n"/>
      <c r="S72" s="81" t="n"/>
      <c r="T72" s="81" t="n"/>
      <c r="U72" s="81" t="n"/>
      <c r="V72" s="81" t="n"/>
      <c r="W72" s="134" t="n"/>
      <c r="X72" s="134" t="n"/>
      <c r="Y72" s="81" t="n"/>
      <c r="Z72" s="132" t="n"/>
      <c r="AA72" s="287" t="n"/>
      <c r="AB72" s="134" t="n"/>
      <c r="AC72" s="133" t="n"/>
      <c r="AD72" s="139" t="n"/>
    </row>
    <row r="73">
      <c r="A73" t="n">
        <v>2021</v>
      </c>
      <c r="B73" t="n">
        <v>2</v>
      </c>
      <c r="C73" s="134" t="n"/>
      <c r="D73" s="134" t="n"/>
      <c r="E73" s="134" t="n"/>
      <c r="F73" s="134" t="n"/>
      <c r="G73" s="134" t="n"/>
      <c r="H73" s="134" t="n"/>
      <c r="I73" s="134" t="n"/>
      <c r="J73" s="134" t="n"/>
      <c r="K73" s="134" t="n"/>
      <c r="L73" s="134" t="n"/>
      <c r="M73" s="134" t="n"/>
      <c r="N73" s="81" t="n"/>
      <c r="O73" s="81" t="n"/>
      <c r="P73" s="81" t="n"/>
      <c r="Q73" s="81" t="n"/>
      <c r="R73" s="81" t="n"/>
      <c r="S73" s="81" t="n"/>
      <c r="T73" s="81" t="n"/>
      <c r="U73" s="81" t="n"/>
      <c r="V73" s="81" t="n"/>
      <c r="W73" s="134" t="n"/>
      <c r="X73" s="134" t="n"/>
      <c r="Y73" s="81" t="n"/>
      <c r="Z73" s="132" t="n"/>
      <c r="AA73" s="287" t="n"/>
      <c r="AB73" s="134" t="n"/>
      <c r="AC73" s="133" t="n"/>
      <c r="AD73" s="139" t="n"/>
    </row>
    <row r="74">
      <c r="A74" t="n">
        <v>2021</v>
      </c>
      <c r="B74" t="n">
        <v>2</v>
      </c>
      <c r="C74" s="134" t="n"/>
      <c r="D74" s="134" t="n"/>
      <c r="E74" s="134" t="n"/>
      <c r="F74" s="134" t="n"/>
      <c r="G74" s="134" t="n"/>
      <c r="H74" s="134" t="n"/>
      <c r="I74" s="134" t="n"/>
      <c r="J74" s="134" t="n"/>
      <c r="K74" s="134" t="n"/>
      <c r="L74" s="134" t="n"/>
      <c r="M74" s="134" t="n"/>
      <c r="N74" s="81" t="n"/>
      <c r="O74" s="81" t="n"/>
      <c r="P74" s="81" t="n"/>
      <c r="Q74" s="81" t="n"/>
      <c r="R74" s="81" t="n"/>
      <c r="S74" s="81" t="n"/>
      <c r="T74" s="81" t="n"/>
      <c r="U74" s="81" t="n"/>
      <c r="V74" s="81" t="n"/>
      <c r="W74" s="134" t="n"/>
      <c r="X74" s="134" t="n"/>
      <c r="Y74" s="81" t="n"/>
      <c r="Z74" s="132" t="n"/>
      <c r="AA74" s="287" t="n"/>
      <c r="AB74" s="287" t="n"/>
      <c r="AC74" s="133" t="n"/>
      <c r="AD74" s="139" t="n"/>
    </row>
    <row r="75">
      <c r="A75" t="n">
        <v>2021</v>
      </c>
      <c r="B75" t="n">
        <v>2</v>
      </c>
      <c r="C75" s="134" t="n"/>
      <c r="D75" s="134" t="n"/>
      <c r="E75" s="134" t="n"/>
      <c r="F75" s="134" t="n"/>
      <c r="G75" s="134" t="n"/>
      <c r="H75" s="134" t="n"/>
      <c r="I75" s="134" t="n"/>
      <c r="J75" s="134" t="n"/>
      <c r="K75" s="134" t="n"/>
      <c r="L75" s="134" t="n"/>
      <c r="M75" s="134" t="n"/>
      <c r="N75" s="81" t="n"/>
      <c r="O75" s="81" t="n"/>
      <c r="P75" s="81" t="n"/>
      <c r="Q75" s="81" t="n"/>
      <c r="R75" s="81" t="n"/>
      <c r="S75" s="81" t="n"/>
      <c r="T75" s="81" t="n"/>
      <c r="U75" s="81" t="n"/>
      <c r="V75" s="81" t="n"/>
      <c r="W75" s="134" t="n"/>
      <c r="X75" s="134" t="n"/>
      <c r="Y75" s="81" t="n"/>
      <c r="Z75" s="132" t="n"/>
      <c r="AA75" s="287" t="n"/>
      <c r="AB75" s="134" t="n"/>
      <c r="AC75" s="133" t="n"/>
      <c r="AD75" s="139" t="n"/>
    </row>
    <row r="76">
      <c r="A76" t="n">
        <v>2021</v>
      </c>
      <c r="B76" t="n">
        <v>2</v>
      </c>
      <c r="C76" s="134" t="n"/>
      <c r="D76" s="134" t="n"/>
      <c r="E76" s="134" t="n"/>
      <c r="F76" s="134" t="n"/>
      <c r="G76" s="134" t="n"/>
      <c r="H76" s="134" t="n"/>
      <c r="I76" s="134" t="n"/>
      <c r="J76" s="134" t="n"/>
      <c r="K76" s="134" t="n"/>
      <c r="L76" s="134" t="n"/>
      <c r="M76" s="134" t="n"/>
      <c r="N76" s="81" t="n"/>
      <c r="O76" s="81" t="n"/>
      <c r="P76" s="81" t="n"/>
      <c r="Q76" s="81" t="n"/>
      <c r="R76" s="81" t="n"/>
      <c r="S76" s="81" t="n"/>
      <c r="T76" s="81" t="n"/>
      <c r="U76" s="81" t="n"/>
      <c r="V76" s="81" t="n"/>
      <c r="W76" s="134" t="n"/>
      <c r="X76" s="134" t="n"/>
      <c r="Y76" s="81" t="n"/>
      <c r="Z76" s="132" t="n"/>
      <c r="AA76" s="287" t="n"/>
      <c r="AB76" s="134" t="n"/>
      <c r="AC76" s="133" t="n"/>
      <c r="AD76" s="139" t="n"/>
    </row>
    <row r="77">
      <c r="A77" t="n">
        <v>2021</v>
      </c>
      <c r="B77" t="n">
        <v>2</v>
      </c>
      <c r="C77" s="134" t="n"/>
      <c r="D77" s="134" t="n"/>
      <c r="E77" s="134" t="n"/>
      <c r="F77" s="134" t="n"/>
      <c r="G77" s="134" t="n"/>
      <c r="H77" s="134" t="n"/>
      <c r="I77" s="134" t="n"/>
      <c r="J77" s="134" t="n"/>
      <c r="K77" s="134" t="n"/>
      <c r="L77" s="134" t="n"/>
      <c r="M77" s="134" t="n"/>
      <c r="N77" s="81" t="n"/>
      <c r="O77" s="81" t="n"/>
      <c r="P77" s="81" t="n"/>
      <c r="Q77" s="81" t="n"/>
      <c r="R77" s="81" t="n"/>
      <c r="S77" s="81" t="n"/>
      <c r="T77" s="81" t="n"/>
      <c r="U77" s="81" t="n"/>
      <c r="V77" s="81" t="n"/>
      <c r="W77" s="134" t="n"/>
      <c r="X77" s="134" t="n"/>
      <c r="Y77" s="81" t="n"/>
      <c r="Z77" s="132" t="n"/>
      <c r="AA77" s="287" t="n"/>
      <c r="AB77" s="134" t="n"/>
      <c r="AC77" s="133" t="n"/>
      <c r="AD77" s="139" t="n"/>
    </row>
    <row r="78">
      <c r="A78" t="n">
        <v>2021</v>
      </c>
      <c r="B78" t="n">
        <v>2</v>
      </c>
      <c r="C78" s="134" t="n"/>
      <c r="D78" s="134" t="n"/>
      <c r="E78" s="134" t="n"/>
      <c r="F78" s="134" t="n"/>
      <c r="G78" s="134" t="n"/>
      <c r="H78" s="134" t="n"/>
      <c r="I78" s="134" t="n"/>
      <c r="J78" s="134" t="n"/>
      <c r="K78" s="134" t="n"/>
      <c r="L78" s="134" t="n"/>
      <c r="M78" s="134" t="n"/>
      <c r="N78" s="81" t="n"/>
      <c r="O78" s="81" t="n"/>
      <c r="P78" s="81" t="n"/>
      <c r="Q78" s="81" t="n"/>
      <c r="R78" s="81" t="n"/>
      <c r="S78" s="81" t="n"/>
      <c r="T78" s="81" t="n"/>
      <c r="U78" s="81" t="n"/>
      <c r="V78" s="81" t="n"/>
      <c r="W78" s="134" t="n"/>
      <c r="X78" s="134" t="n"/>
      <c r="Y78" s="81" t="n"/>
      <c r="Z78" s="132" t="n"/>
      <c r="AA78" s="287" t="n"/>
      <c r="AB78" s="134" t="n"/>
      <c r="AC78" s="133" t="n"/>
      <c r="AD78" s="139" t="n"/>
    </row>
    <row r="79">
      <c r="A79" t="n">
        <v>2021</v>
      </c>
      <c r="B79" t="n">
        <v>2</v>
      </c>
      <c r="C79" s="134" t="n"/>
      <c r="D79" s="134" t="n"/>
      <c r="E79" s="134" t="n"/>
      <c r="F79" s="134" t="n"/>
      <c r="G79" s="134" t="n"/>
      <c r="H79" s="134" t="n"/>
      <c r="I79" s="134" t="n"/>
      <c r="J79" s="134" t="n"/>
      <c r="K79" s="134" t="n"/>
      <c r="L79" s="134" t="n"/>
      <c r="M79" s="134" t="n"/>
      <c r="N79" s="81" t="n"/>
      <c r="O79" s="81" t="n"/>
      <c r="P79" s="81" t="n"/>
      <c r="Q79" s="81" t="n"/>
      <c r="R79" s="81" t="n"/>
      <c r="S79" s="81" t="n"/>
      <c r="T79" s="81" t="n"/>
      <c r="U79" s="81" t="n"/>
      <c r="V79" s="81" t="n"/>
      <c r="W79" s="134" t="n"/>
      <c r="X79" s="134" t="n"/>
      <c r="Y79" s="81" t="n"/>
      <c r="Z79" s="132" t="n"/>
      <c r="AA79" s="287" t="n"/>
      <c r="AB79" s="134" t="n"/>
      <c r="AC79" s="133" t="n"/>
      <c r="AD79" s="139" t="n"/>
    </row>
    <row r="80">
      <c r="A80" t="n">
        <v>2021</v>
      </c>
      <c r="B80" t="n">
        <v>2</v>
      </c>
      <c r="C80" s="134" t="n"/>
      <c r="D80" s="134" t="n"/>
      <c r="E80" s="134" t="n"/>
      <c r="F80" s="134" t="n"/>
      <c r="G80" s="134" t="n"/>
      <c r="H80" s="134" t="n"/>
      <c r="I80" s="134" t="n"/>
      <c r="J80" s="134" t="n"/>
      <c r="K80" s="134" t="n"/>
      <c r="L80" s="134" t="n"/>
      <c r="M80" s="134" t="n"/>
      <c r="N80" s="81" t="n"/>
      <c r="O80" s="81" t="n"/>
      <c r="P80" s="81" t="n"/>
      <c r="Q80" s="81" t="n"/>
      <c r="R80" s="81" t="n"/>
      <c r="S80" s="81" t="n"/>
      <c r="T80" s="81" t="n"/>
      <c r="U80" s="81" t="n"/>
      <c r="V80" s="81" t="n"/>
      <c r="W80" s="134" t="n"/>
      <c r="X80" s="134" t="n"/>
      <c r="Y80" s="81" t="n"/>
      <c r="Z80" s="132" t="n"/>
      <c r="AA80" s="287" t="n"/>
      <c r="AB80" s="134" t="n"/>
      <c r="AC80" s="133" t="n"/>
      <c r="AD80" s="139" t="n"/>
    </row>
    <row r="81">
      <c r="A81" t="n">
        <v>2021</v>
      </c>
      <c r="B81" t="n">
        <v>2</v>
      </c>
      <c r="C81" s="134" t="n"/>
      <c r="D81" s="134" t="n"/>
      <c r="E81" s="134" t="n"/>
      <c r="F81" s="134" t="n"/>
      <c r="G81" s="134" t="n"/>
      <c r="H81" s="134" t="n"/>
      <c r="I81" s="134" t="n"/>
      <c r="J81" s="134" t="n"/>
      <c r="K81" s="134" t="n"/>
      <c r="L81" s="134" t="n"/>
      <c r="M81" s="134" t="n"/>
      <c r="N81" s="81" t="n"/>
      <c r="O81" s="81" t="n"/>
      <c r="P81" s="81" t="n"/>
      <c r="Q81" s="81" t="n"/>
      <c r="R81" s="81" t="n"/>
      <c r="S81" s="81" t="n"/>
      <c r="T81" s="81" t="n"/>
      <c r="U81" s="81" t="n"/>
      <c r="V81" s="81" t="n"/>
      <c r="W81" s="134" t="n"/>
      <c r="X81" s="134" t="n"/>
      <c r="Y81" s="81" t="n"/>
      <c r="Z81" s="132" t="n"/>
      <c r="AA81" s="287" t="n"/>
      <c r="AB81" s="134" t="n"/>
      <c r="AC81" s="133" t="n"/>
      <c r="AD81" s="139" t="n"/>
    </row>
    <row r="82">
      <c r="A82" t="n">
        <v>2021</v>
      </c>
      <c r="B82" t="n">
        <v>2</v>
      </c>
      <c r="C82" s="134" t="n"/>
      <c r="D82" s="134" t="n"/>
      <c r="E82" s="134" t="n"/>
      <c r="F82" s="134" t="n"/>
      <c r="G82" s="134" t="n"/>
      <c r="H82" s="134" t="n"/>
      <c r="I82" s="134" t="n"/>
      <c r="J82" s="134" t="n"/>
      <c r="K82" s="134" t="n"/>
      <c r="L82" s="134" t="n"/>
      <c r="M82" s="134" t="n"/>
      <c r="N82" s="81" t="n"/>
      <c r="O82" s="81" t="n"/>
      <c r="P82" s="81" t="n"/>
      <c r="Q82" s="81" t="n"/>
      <c r="R82" s="81" t="n"/>
      <c r="S82" s="81" t="n"/>
      <c r="T82" s="81" t="n"/>
      <c r="U82" s="81" t="n"/>
      <c r="V82" s="81" t="n"/>
      <c r="W82" s="134" t="n"/>
      <c r="X82" s="134" t="n"/>
      <c r="Y82" s="81" t="n"/>
      <c r="Z82" s="132" t="n"/>
      <c r="AA82" s="287" t="n"/>
      <c r="AB82" s="287" t="n"/>
      <c r="AC82" s="133" t="n"/>
      <c r="AD82" s="139" t="n"/>
    </row>
    <row r="83">
      <c r="A83" t="n">
        <v>2021</v>
      </c>
      <c r="B83" t="n">
        <v>2</v>
      </c>
      <c r="C83" s="134" t="n"/>
      <c r="D83" s="134" t="n"/>
      <c r="E83" s="134" t="n"/>
      <c r="F83" s="134" t="n"/>
      <c r="G83" s="134" t="n"/>
      <c r="H83" s="134" t="n"/>
      <c r="I83" s="134" t="n"/>
      <c r="J83" s="134" t="n"/>
      <c r="K83" s="134" t="n"/>
      <c r="L83" s="134" t="n"/>
      <c r="M83" s="134" t="n"/>
      <c r="N83" s="81" t="n"/>
      <c r="O83" s="81" t="n"/>
      <c r="P83" s="81" t="n"/>
      <c r="Q83" s="81" t="n"/>
      <c r="R83" s="81" t="n"/>
      <c r="S83" s="81" t="n"/>
      <c r="T83" s="81" t="n"/>
      <c r="U83" s="81" t="n"/>
      <c r="V83" s="81" t="n"/>
      <c r="W83" s="134" t="n"/>
      <c r="X83" s="134" t="n"/>
      <c r="Y83" s="81" t="n"/>
      <c r="Z83" s="132" t="n"/>
      <c r="AA83" s="287" t="n"/>
      <c r="AB83" s="287" t="n"/>
      <c r="AC83" s="133" t="n"/>
      <c r="AD83" s="139" t="n"/>
    </row>
    <row r="84">
      <c r="A84" t="n">
        <v>2021</v>
      </c>
      <c r="B84" t="n">
        <v>2</v>
      </c>
      <c r="C84" s="134" t="n"/>
      <c r="D84" s="134" t="n"/>
      <c r="E84" s="134" t="n"/>
      <c r="F84" s="134" t="n"/>
      <c r="G84" s="134" t="n"/>
      <c r="H84" s="134" t="n"/>
      <c r="I84" s="134" t="n"/>
      <c r="J84" s="134" t="n"/>
      <c r="K84" s="134" t="n"/>
      <c r="L84" s="134" t="n"/>
      <c r="M84" s="134" t="n"/>
      <c r="N84" s="81" t="n"/>
      <c r="O84" s="81" t="n"/>
      <c r="P84" s="81" t="n"/>
      <c r="Q84" s="81" t="n"/>
      <c r="R84" s="81" t="n"/>
      <c r="S84" s="81" t="n"/>
      <c r="T84" s="81" t="n"/>
      <c r="U84" s="81" t="n"/>
      <c r="V84" s="81" t="n"/>
      <c r="W84" s="134" t="n"/>
      <c r="X84" s="134" t="n"/>
      <c r="Y84" s="81" t="n"/>
      <c r="Z84" s="132" t="n"/>
      <c r="AA84" s="287" t="n"/>
      <c r="AB84" s="287" t="n"/>
      <c r="AC84" s="133" t="n"/>
      <c r="AD84" s="139" t="n"/>
    </row>
    <row r="85">
      <c r="A85" t="n">
        <v>2021</v>
      </c>
      <c r="B85" t="n">
        <v>2</v>
      </c>
      <c r="C85" s="134" t="n"/>
      <c r="D85" s="134" t="n"/>
      <c r="E85" s="134" t="n"/>
      <c r="F85" s="134" t="n"/>
      <c r="G85" s="134" t="n"/>
      <c r="H85" s="134" t="n"/>
      <c r="I85" s="134" t="n"/>
      <c r="J85" s="134" t="n"/>
      <c r="K85" s="134" t="n"/>
      <c r="L85" s="134" t="n"/>
      <c r="M85" s="134" t="n"/>
      <c r="N85" s="81" t="n"/>
      <c r="O85" s="81" t="n"/>
      <c r="P85" s="81" t="n"/>
      <c r="Q85" s="81" t="n"/>
      <c r="R85" s="81" t="n"/>
      <c r="S85" s="81" t="n"/>
      <c r="T85" s="81" t="n"/>
      <c r="U85" s="81" t="n"/>
      <c r="V85" s="81" t="n"/>
      <c r="W85" s="134" t="n"/>
      <c r="X85" s="134" t="n"/>
      <c r="Y85" s="81" t="n"/>
      <c r="Z85" s="132" t="n"/>
      <c r="AA85" s="287" t="n"/>
      <c r="AB85" s="287" t="n"/>
      <c r="AC85" s="133" t="n"/>
      <c r="AD85" s="139" t="n"/>
    </row>
    <row r="86">
      <c r="A86" t="n">
        <v>2021</v>
      </c>
      <c r="B86" t="n">
        <v>2</v>
      </c>
      <c r="C86" s="134" t="n"/>
      <c r="D86" s="134" t="n"/>
      <c r="E86" s="134" t="n"/>
      <c r="F86" s="134" t="n"/>
      <c r="G86" s="134" t="n"/>
      <c r="H86" s="134" t="n"/>
      <c r="I86" s="134" t="n"/>
      <c r="J86" s="134" t="n"/>
      <c r="K86" s="134" t="n"/>
      <c r="L86" s="134" t="n"/>
      <c r="M86" s="134" t="n"/>
      <c r="N86" s="81" t="n"/>
      <c r="O86" s="81" t="n"/>
      <c r="P86" s="81" t="n"/>
      <c r="Q86" s="81" t="n"/>
      <c r="R86" s="81" t="n"/>
      <c r="S86" s="81" t="n"/>
      <c r="T86" s="81" t="n"/>
      <c r="U86" s="81" t="n"/>
      <c r="V86" s="81" t="n"/>
      <c r="W86" s="134" t="n"/>
      <c r="X86" s="134" t="n"/>
      <c r="Y86" s="81" t="n"/>
      <c r="Z86" s="132" t="n"/>
      <c r="AA86" s="287" t="n"/>
      <c r="AB86" s="134" t="n"/>
      <c r="AC86" s="133" t="n"/>
      <c r="AD86" s="139" t="n"/>
    </row>
    <row r="87">
      <c r="A87" t="n">
        <v>2021</v>
      </c>
      <c r="B87" t="n">
        <v>2</v>
      </c>
      <c r="C87" s="134" t="n"/>
      <c r="D87" s="134" t="n"/>
      <c r="E87" s="134" t="n"/>
      <c r="F87" s="134" t="n"/>
      <c r="G87" s="134" t="n"/>
      <c r="H87" s="134" t="n"/>
      <c r="I87" s="134" t="n"/>
      <c r="J87" s="134" t="n"/>
      <c r="K87" s="134" t="n"/>
      <c r="L87" s="134" t="n"/>
      <c r="M87" s="134" t="n"/>
      <c r="N87" s="81" t="n"/>
      <c r="O87" s="81" t="n"/>
      <c r="P87" s="81" t="n"/>
      <c r="Q87" s="81" t="n"/>
      <c r="R87" s="81" t="n"/>
      <c r="S87" s="81" t="n"/>
      <c r="T87" s="81" t="n"/>
      <c r="U87" s="81" t="n"/>
      <c r="V87" s="81" t="n"/>
      <c r="W87" s="134" t="n"/>
      <c r="X87" s="134" t="n"/>
      <c r="Y87" s="81" t="n"/>
      <c r="Z87" s="132" t="n"/>
      <c r="AA87" s="287" t="n"/>
      <c r="AB87" s="134" t="n"/>
      <c r="AC87" s="133" t="n"/>
      <c r="AD87" s="139" t="n"/>
    </row>
    <row r="88">
      <c r="A88" t="n">
        <v>2021</v>
      </c>
      <c r="B88" t="n">
        <v>2</v>
      </c>
      <c r="C88" s="134" t="n"/>
      <c r="D88" s="134" t="n"/>
      <c r="E88" s="134" t="n"/>
      <c r="F88" s="134" t="n"/>
      <c r="G88" s="134" t="n"/>
      <c r="H88" s="134" t="n"/>
      <c r="I88" s="134" t="n"/>
      <c r="J88" s="134" t="n"/>
      <c r="K88" s="134" t="n"/>
      <c r="L88" s="134" t="n"/>
      <c r="M88" s="134" t="n"/>
      <c r="N88" s="81" t="n"/>
      <c r="O88" s="81" t="n"/>
      <c r="P88" s="81" t="n"/>
      <c r="Q88" s="81" t="n"/>
      <c r="R88" s="81" t="n"/>
      <c r="S88" s="81" t="n"/>
      <c r="T88" s="81" t="n"/>
      <c r="U88" s="81" t="n"/>
      <c r="V88" s="81" t="n"/>
      <c r="W88" s="134" t="n"/>
      <c r="X88" s="134" t="n"/>
      <c r="Y88" s="81" t="n"/>
      <c r="Z88" s="132" t="n"/>
      <c r="AA88" s="287" t="n"/>
      <c r="AB88" s="134" t="n"/>
      <c r="AC88" s="133" t="n"/>
      <c r="AD88" s="139" t="n"/>
    </row>
    <row r="89">
      <c r="A89" t="n">
        <v>2021</v>
      </c>
      <c r="B89" t="n">
        <v>2</v>
      </c>
      <c r="C89" s="134" t="n"/>
      <c r="D89" s="134" t="n"/>
      <c r="E89" s="134" t="n"/>
      <c r="F89" s="134" t="n"/>
      <c r="G89" s="134" t="n"/>
      <c r="H89" s="134" t="n"/>
      <c r="I89" s="134" t="n"/>
      <c r="J89" s="134" t="n"/>
      <c r="K89" s="134" t="n"/>
      <c r="L89" s="134" t="n"/>
      <c r="M89" s="134" t="n"/>
      <c r="N89" s="81" t="n"/>
      <c r="O89" s="81" t="n"/>
      <c r="P89" s="81" t="n"/>
      <c r="Q89" s="81" t="n"/>
      <c r="R89" s="81" t="n"/>
      <c r="S89" s="81" t="n"/>
      <c r="T89" s="81" t="n"/>
      <c r="U89" s="81" t="n"/>
      <c r="V89" s="81" t="n"/>
      <c r="W89" s="134" t="n"/>
      <c r="X89" s="134" t="n"/>
      <c r="Y89" s="81" t="n"/>
      <c r="Z89" s="132" t="n"/>
      <c r="AA89" s="287" t="n"/>
      <c r="AB89" s="134" t="n"/>
      <c r="AC89" s="133" t="n"/>
      <c r="AD89" s="139" t="n"/>
    </row>
    <row r="90">
      <c r="A90" t="n">
        <v>2021</v>
      </c>
      <c r="B90" t="n">
        <v>2</v>
      </c>
      <c r="C90" s="134" t="n"/>
      <c r="D90" s="134" t="n"/>
      <c r="E90" s="134" t="n"/>
      <c r="F90" s="134" t="n"/>
      <c r="G90" s="134" t="n"/>
      <c r="H90" s="134" t="n"/>
      <c r="I90" s="134" t="n"/>
      <c r="J90" s="134" t="n"/>
      <c r="K90" s="134" t="n"/>
      <c r="L90" s="134" t="n"/>
      <c r="M90" s="134" t="n"/>
      <c r="N90" s="81" t="n"/>
      <c r="O90" s="81" t="n"/>
      <c r="P90" s="81" t="n"/>
      <c r="Q90" s="81" t="n"/>
      <c r="R90" s="81" t="n"/>
      <c r="S90" s="81" t="n"/>
      <c r="T90" s="81" t="n"/>
      <c r="U90" s="81" t="n"/>
      <c r="V90" s="81" t="n"/>
      <c r="W90" s="134" t="n"/>
      <c r="X90" s="134" t="n"/>
      <c r="Y90" s="81" t="n"/>
      <c r="Z90" s="132" t="n"/>
      <c r="AA90" s="287" t="n"/>
      <c r="AB90" s="134" t="n"/>
      <c r="AC90" s="133" t="n"/>
      <c r="AD90" s="139" t="n"/>
    </row>
    <row r="91">
      <c r="A91" t="n">
        <v>2021</v>
      </c>
      <c r="B91" t="n">
        <v>2</v>
      </c>
      <c r="C91" s="134" t="n"/>
      <c r="D91" s="134" t="n"/>
      <c r="E91" s="134" t="n"/>
      <c r="F91" s="134" t="n"/>
      <c r="G91" s="134" t="n"/>
      <c r="H91" s="134" t="n"/>
      <c r="I91" s="134" t="n"/>
      <c r="J91" s="134" t="n"/>
      <c r="K91" s="134" t="n"/>
      <c r="L91" s="134" t="n"/>
      <c r="M91" s="134" t="n"/>
      <c r="N91" s="81" t="n"/>
      <c r="O91" s="81" t="n"/>
      <c r="P91" s="81" t="n"/>
      <c r="Q91" s="81" t="n"/>
      <c r="R91" s="81" t="n"/>
      <c r="S91" s="81" t="n"/>
      <c r="T91" s="81" t="n"/>
      <c r="U91" s="81" t="n"/>
      <c r="V91" s="81" t="n"/>
      <c r="W91" s="134" t="n"/>
      <c r="X91" s="134" t="n"/>
      <c r="Y91" s="81" t="n"/>
      <c r="Z91" s="132" t="n"/>
      <c r="AA91" s="287" t="n"/>
      <c r="AB91" s="134" t="n"/>
      <c r="AC91" s="133" t="n"/>
      <c r="AD91" s="139" t="n"/>
    </row>
    <row r="92">
      <c r="A92" t="n">
        <v>2021</v>
      </c>
      <c r="B92" t="n">
        <v>2</v>
      </c>
      <c r="C92" s="134" t="n"/>
      <c r="D92" s="134" t="n"/>
      <c r="E92" s="134" t="n"/>
      <c r="F92" s="134" t="n"/>
      <c r="G92" s="134" t="n"/>
      <c r="H92" s="134" t="n"/>
      <c r="I92" s="134" t="n"/>
      <c r="J92" s="134" t="n"/>
      <c r="K92" s="134" t="n"/>
      <c r="L92" s="134" t="n"/>
      <c r="M92" s="134" t="n"/>
      <c r="N92" s="81" t="n"/>
      <c r="O92" s="81" t="n"/>
      <c r="P92" s="81" t="n"/>
      <c r="Q92" s="81" t="n"/>
      <c r="R92" s="81" t="n"/>
      <c r="S92" s="81" t="n"/>
      <c r="T92" s="81" t="n"/>
      <c r="U92" s="81" t="n"/>
      <c r="V92" s="81" t="n"/>
      <c r="W92" s="134" t="n"/>
      <c r="X92" s="134" t="n"/>
      <c r="Y92" s="81" t="n"/>
      <c r="Z92" s="132" t="n"/>
      <c r="AA92" s="287" t="n"/>
      <c r="AB92" s="134" t="n"/>
      <c r="AC92" s="133" t="n"/>
      <c r="AD92" s="139" t="n"/>
    </row>
    <row r="93">
      <c r="A93" t="n">
        <v>2021</v>
      </c>
      <c r="B93" t="n">
        <v>2</v>
      </c>
      <c r="C93" s="134" t="n"/>
      <c r="D93" s="134" t="n"/>
      <c r="E93" s="134" t="n"/>
      <c r="F93" s="134" t="n"/>
      <c r="G93" s="134" t="n"/>
      <c r="H93" s="134" t="n"/>
      <c r="I93" s="134" t="n"/>
      <c r="J93" s="134" t="n"/>
      <c r="K93" s="134" t="n"/>
      <c r="L93" s="134" t="n"/>
      <c r="M93" s="134" t="n"/>
      <c r="N93" s="81" t="n"/>
      <c r="O93" s="81" t="n"/>
      <c r="P93" s="81" t="n"/>
      <c r="Q93" s="81" t="n"/>
      <c r="R93" s="81" t="n"/>
      <c r="S93" s="81" t="n"/>
      <c r="T93" s="81" t="n"/>
      <c r="U93" s="81" t="n"/>
      <c r="V93" s="81" t="n"/>
      <c r="W93" s="134" t="n"/>
      <c r="X93" s="134" t="n"/>
      <c r="Y93" s="81" t="n"/>
      <c r="Z93" s="132" t="n"/>
      <c r="AA93" s="287" t="n"/>
      <c r="AB93" s="134" t="n"/>
      <c r="AC93" s="133" t="n"/>
      <c r="AD93" s="139" t="n"/>
    </row>
    <row r="94">
      <c r="A94" t="n">
        <v>2021</v>
      </c>
      <c r="B94" t="n">
        <v>2</v>
      </c>
      <c r="C94" s="134" t="n"/>
      <c r="D94" s="134" t="n"/>
      <c r="E94" s="134" t="n"/>
      <c r="F94" s="134" t="n"/>
      <c r="G94" s="134" t="n"/>
      <c r="H94" s="134" t="n"/>
      <c r="I94" s="134" t="n"/>
      <c r="J94" s="134" t="n"/>
      <c r="K94" s="134" t="n"/>
      <c r="L94" s="134" t="n"/>
      <c r="M94" s="134" t="n"/>
      <c r="N94" s="81" t="n"/>
      <c r="O94" s="81" t="n"/>
      <c r="P94" s="81" t="n"/>
      <c r="Q94" s="81" t="n"/>
      <c r="R94" s="81" t="n"/>
      <c r="S94" s="81" t="n"/>
      <c r="T94" s="81" t="n"/>
      <c r="U94" s="81" t="n"/>
      <c r="V94" s="81" t="n"/>
      <c r="W94" s="134" t="n"/>
      <c r="X94" s="134" t="n"/>
      <c r="Y94" s="81" t="n"/>
      <c r="Z94" s="132" t="n"/>
      <c r="AA94" s="287" t="n"/>
      <c r="AB94" s="134" t="n"/>
      <c r="AC94" s="133" t="n"/>
      <c r="AD94" s="139" t="n"/>
    </row>
    <row r="95">
      <c r="A95" t="n">
        <v>2021</v>
      </c>
      <c r="B95" t="n">
        <v>2</v>
      </c>
      <c r="C95" s="134" t="n"/>
      <c r="D95" s="134" t="n"/>
      <c r="E95" s="134" t="n"/>
      <c r="F95" s="134" t="n"/>
      <c r="G95" s="134" t="n"/>
      <c r="H95" s="134" t="n"/>
      <c r="I95" s="134" t="n"/>
      <c r="J95" s="134" t="n"/>
      <c r="K95" s="134" t="n"/>
      <c r="L95" s="134" t="n"/>
      <c r="M95" s="134" t="n"/>
      <c r="N95" s="81" t="n"/>
      <c r="O95" s="81" t="n"/>
      <c r="P95" s="81" t="n"/>
      <c r="Q95" s="81" t="n"/>
      <c r="R95" s="81" t="n"/>
      <c r="S95" s="81" t="n"/>
      <c r="T95" s="81" t="n"/>
      <c r="U95" s="81" t="n"/>
      <c r="V95" s="81" t="n"/>
      <c r="W95" s="134" t="n"/>
      <c r="X95" s="134" t="n"/>
      <c r="Y95" s="81" t="n"/>
      <c r="Z95" s="132" t="n"/>
      <c r="AA95" s="287" t="n"/>
      <c r="AB95" s="134" t="n"/>
      <c r="AC95" s="133" t="n"/>
      <c r="AD95" s="139" t="n"/>
    </row>
    <row r="96">
      <c r="A96" t="n">
        <v>2021</v>
      </c>
      <c r="B96" t="n">
        <v>2</v>
      </c>
      <c r="C96" s="134" t="n"/>
      <c r="D96" s="134" t="n"/>
      <c r="E96" s="134" t="n"/>
      <c r="F96" s="134" t="n"/>
      <c r="G96" s="134" t="n"/>
      <c r="H96" s="134" t="n"/>
      <c r="I96" s="134" t="n"/>
      <c r="J96" s="134" t="n"/>
      <c r="K96" s="134" t="n"/>
      <c r="L96" s="134" t="n"/>
      <c r="M96" s="134" t="n"/>
      <c r="N96" s="81" t="n"/>
      <c r="O96" s="81" t="n"/>
      <c r="P96" s="81" t="n"/>
      <c r="Q96" s="81" t="n"/>
      <c r="R96" s="81" t="n"/>
      <c r="S96" s="81" t="n"/>
      <c r="T96" s="81" t="n"/>
      <c r="U96" s="81" t="n"/>
      <c r="V96" s="81" t="n"/>
      <c r="W96" s="134" t="n"/>
      <c r="X96" s="134" t="n"/>
      <c r="Y96" s="81" t="n"/>
      <c r="Z96" s="132" t="n"/>
      <c r="AA96" s="287" t="n"/>
      <c r="AB96" s="134" t="n"/>
      <c r="AC96" s="133" t="n"/>
      <c r="AD96" s="139" t="n"/>
    </row>
    <row r="97">
      <c r="A97" t="n">
        <v>2021</v>
      </c>
      <c r="B97" t="n">
        <v>2</v>
      </c>
      <c r="C97" s="134" t="n"/>
      <c r="D97" s="134" t="n"/>
      <c r="E97" s="134" t="n"/>
      <c r="F97" s="134" t="n"/>
      <c r="G97" s="134" t="n"/>
      <c r="H97" s="134" t="n"/>
      <c r="I97" s="134" t="n"/>
      <c r="J97" s="134" t="n"/>
      <c r="K97" s="134" t="n"/>
      <c r="L97" s="134" t="n"/>
      <c r="M97" s="134" t="n"/>
      <c r="N97" s="81" t="n"/>
      <c r="O97" s="81" t="n"/>
      <c r="P97" s="81" t="n"/>
      <c r="Q97" s="81" t="n"/>
      <c r="R97" s="81" t="n"/>
      <c r="S97" s="81" t="n"/>
      <c r="T97" s="81" t="n"/>
      <c r="U97" s="81" t="n"/>
      <c r="V97" s="81" t="n"/>
      <c r="W97" s="134" t="n"/>
      <c r="X97" s="134" t="n"/>
      <c r="Y97" s="81" t="n"/>
      <c r="Z97" s="132" t="n"/>
      <c r="AA97" s="287" t="n"/>
      <c r="AB97" s="134" t="n"/>
      <c r="AC97" s="133" t="n"/>
      <c r="AD97" s="139" t="n"/>
    </row>
    <row r="98">
      <c r="A98" t="n">
        <v>2021</v>
      </c>
      <c r="B98" t="n">
        <v>2</v>
      </c>
      <c r="C98" s="134" t="n"/>
      <c r="D98" s="134" t="n"/>
      <c r="E98" s="134" t="n"/>
      <c r="F98" s="134" t="n"/>
      <c r="G98" s="134" t="n"/>
      <c r="H98" s="134" t="n"/>
      <c r="I98" s="134" t="n"/>
      <c r="J98" s="134" t="n"/>
      <c r="K98" s="134" t="n"/>
      <c r="L98" s="134" t="n"/>
      <c r="M98" s="134" t="n"/>
      <c r="N98" s="81" t="n"/>
      <c r="O98" s="81" t="n"/>
      <c r="P98" s="81" t="n"/>
      <c r="Q98" s="81" t="n"/>
      <c r="R98" s="81" t="n"/>
      <c r="S98" s="81" t="n"/>
      <c r="T98" s="81" t="n"/>
      <c r="U98" s="81" t="n"/>
      <c r="V98" s="81" t="n"/>
      <c r="W98" s="134" t="n"/>
      <c r="X98" s="134" t="n"/>
      <c r="Y98" s="81" t="n"/>
      <c r="Z98" s="132" t="n"/>
      <c r="AA98" s="287" t="n"/>
      <c r="AB98" s="287" t="n"/>
      <c r="AC98" s="133" t="n"/>
      <c r="AD98" s="139" t="n"/>
    </row>
    <row r="99">
      <c r="A99" t="n">
        <v>2021</v>
      </c>
      <c r="B99" t="n">
        <v>2</v>
      </c>
      <c r="C99" s="134" t="n"/>
      <c r="D99" s="134" t="n"/>
      <c r="E99" s="134" t="n"/>
      <c r="F99" s="134" t="n"/>
      <c r="G99" s="134" t="n"/>
      <c r="H99" s="134" t="n"/>
      <c r="I99" s="134" t="n"/>
      <c r="J99" s="134" t="n"/>
      <c r="K99" s="134" t="n"/>
      <c r="L99" s="134" t="n"/>
      <c r="M99" s="134" t="n"/>
      <c r="N99" s="81" t="n"/>
      <c r="O99" s="81" t="n"/>
      <c r="P99" s="81" t="n"/>
      <c r="Q99" s="81" t="n"/>
      <c r="R99" s="81" t="n"/>
      <c r="S99" s="81" t="n"/>
      <c r="T99" s="81" t="n"/>
      <c r="U99" s="81" t="n"/>
      <c r="V99" s="81" t="n"/>
      <c r="W99" s="134" t="n"/>
      <c r="X99" s="134" t="n"/>
      <c r="Y99" s="81" t="n"/>
      <c r="Z99" s="132" t="n"/>
      <c r="AA99" s="287" t="n"/>
      <c r="AB99" s="134" t="n"/>
      <c r="AC99" s="133" t="n"/>
      <c r="AD99" s="139" t="n"/>
    </row>
    <row r="100">
      <c r="A100" t="n">
        <v>2021</v>
      </c>
      <c r="B100" t="n">
        <v>2</v>
      </c>
      <c r="C100" s="134" t="n"/>
      <c r="D100" s="134" t="n"/>
      <c r="E100" s="134" t="n"/>
      <c r="F100" s="134" t="n"/>
      <c r="G100" s="134" t="n"/>
      <c r="H100" s="134" t="n"/>
      <c r="I100" s="134" t="n"/>
      <c r="J100" s="134" t="n"/>
      <c r="K100" s="134" t="n"/>
      <c r="L100" s="134" t="n"/>
      <c r="M100" s="134" t="n"/>
      <c r="N100" s="81" t="n"/>
      <c r="O100" s="81" t="n"/>
      <c r="P100" s="81" t="n"/>
      <c r="Q100" s="81" t="n"/>
      <c r="R100" s="81" t="n"/>
      <c r="S100" s="81" t="n"/>
      <c r="T100" s="81" t="n"/>
      <c r="U100" s="81" t="n"/>
      <c r="V100" s="81" t="n"/>
      <c r="W100" s="134" t="n"/>
      <c r="X100" s="134" t="n"/>
      <c r="Y100" s="81" t="n"/>
      <c r="Z100" s="132" t="n"/>
      <c r="AA100" s="287" t="n"/>
      <c r="AB100" s="287" t="n"/>
      <c r="AC100" s="133" t="n"/>
      <c r="AD100" s="139" t="n"/>
    </row>
    <row r="101">
      <c r="A101" t="n">
        <v>2021</v>
      </c>
      <c r="B101" t="n">
        <v>2</v>
      </c>
      <c r="C101" s="134" t="n"/>
      <c r="D101" s="134" t="n"/>
      <c r="E101" s="134" t="n"/>
      <c r="F101" s="134" t="n"/>
      <c r="G101" s="134" t="n"/>
      <c r="H101" s="134" t="n"/>
      <c r="I101" s="134" t="n"/>
      <c r="J101" s="134" t="n"/>
      <c r="K101" s="134" t="n"/>
      <c r="L101" s="134" t="n"/>
      <c r="M101" s="134" t="n"/>
      <c r="N101" s="81" t="n"/>
      <c r="O101" s="81" t="n"/>
      <c r="P101" s="81" t="n"/>
      <c r="Q101" s="81" t="n"/>
      <c r="R101" s="81" t="n"/>
      <c r="S101" s="81" t="n"/>
      <c r="T101" s="81" t="n"/>
      <c r="U101" s="81" t="n"/>
      <c r="V101" s="81" t="n"/>
      <c r="W101" s="134" t="n"/>
      <c r="X101" s="134" t="n"/>
      <c r="Y101" s="81" t="n"/>
      <c r="Z101" s="132" t="n"/>
      <c r="AA101" s="287" t="n"/>
      <c r="AB101" s="287" t="n"/>
      <c r="AC101" s="133" t="n"/>
      <c r="AD101" s="139" t="n"/>
    </row>
    <row r="102">
      <c r="A102" t="n">
        <v>2021</v>
      </c>
      <c r="B102" t="n">
        <v>2</v>
      </c>
      <c r="C102" s="134" t="n"/>
      <c r="D102" s="134" t="n"/>
      <c r="E102" s="134" t="n"/>
      <c r="F102" s="134" t="n"/>
      <c r="G102" s="134" t="n"/>
      <c r="H102" s="134" t="n"/>
      <c r="I102" s="134" t="n"/>
      <c r="J102" s="134" t="n"/>
      <c r="K102" s="134" t="n"/>
      <c r="L102" s="134" t="n"/>
      <c r="M102" s="134" t="n"/>
      <c r="N102" s="81" t="n"/>
      <c r="O102" s="81" t="n"/>
      <c r="P102" s="81" t="n"/>
      <c r="Q102" s="81" t="n"/>
      <c r="R102" s="81" t="n"/>
      <c r="S102" s="81" t="n"/>
      <c r="T102" s="81" t="n"/>
      <c r="U102" s="81" t="n"/>
      <c r="V102" s="81" t="n"/>
      <c r="W102" s="134" t="n"/>
      <c r="X102" s="134" t="n"/>
      <c r="Y102" s="81" t="n"/>
      <c r="Z102" s="132" t="n"/>
      <c r="AA102" s="287" t="n"/>
      <c r="AB102" s="287" t="n"/>
      <c r="AC102" s="133" t="n"/>
      <c r="AD102" s="139" t="n"/>
    </row>
    <row r="103">
      <c r="A103" t="n">
        <v>2021</v>
      </c>
      <c r="B103" t="n">
        <v>2</v>
      </c>
      <c r="C103" s="134" t="n"/>
      <c r="D103" s="134" t="n"/>
      <c r="E103" s="134" t="n"/>
      <c r="F103" s="134" t="n"/>
      <c r="G103" s="134" t="n"/>
      <c r="H103" s="134" t="n"/>
      <c r="I103" s="134" t="n"/>
      <c r="J103" s="134" t="n"/>
      <c r="K103" s="134" t="n"/>
      <c r="L103" s="134" t="n"/>
      <c r="M103" s="134" t="n"/>
      <c r="N103" s="81" t="n"/>
      <c r="O103" s="81" t="n"/>
      <c r="P103" s="81" t="n"/>
      <c r="Q103" s="81" t="n"/>
      <c r="R103" s="81" t="n"/>
      <c r="S103" s="81" t="n"/>
      <c r="T103" s="81" t="n"/>
      <c r="U103" s="81" t="n"/>
      <c r="V103" s="81" t="n"/>
      <c r="W103" s="134" t="n"/>
      <c r="X103" s="134" t="n"/>
      <c r="Y103" s="81" t="n"/>
      <c r="Z103" s="132" t="n"/>
      <c r="AA103" s="287" t="n"/>
      <c r="AB103" s="287" t="n"/>
      <c r="AC103" s="133" t="n"/>
      <c r="AD103" s="139" t="n"/>
    </row>
    <row r="104">
      <c r="A104" t="n">
        <v>2021</v>
      </c>
      <c r="B104" t="n">
        <v>2</v>
      </c>
      <c r="C104" s="134" t="n"/>
      <c r="D104" s="134" t="n"/>
      <c r="E104" s="134" t="n"/>
      <c r="F104" s="134" t="n"/>
      <c r="G104" s="134" t="n"/>
      <c r="H104" s="134" t="n"/>
      <c r="I104" s="134" t="n"/>
      <c r="J104" s="134" t="n"/>
      <c r="K104" s="134" t="n"/>
      <c r="L104" s="134" t="n"/>
      <c r="M104" s="134" t="n"/>
      <c r="N104" s="81" t="n"/>
      <c r="O104" s="81" t="n"/>
      <c r="P104" s="81" t="n"/>
      <c r="Q104" s="81" t="n"/>
      <c r="R104" s="81" t="n"/>
      <c r="S104" s="81" t="n"/>
      <c r="T104" s="81" t="n"/>
      <c r="U104" s="81" t="n"/>
      <c r="V104" s="81" t="n"/>
      <c r="W104" s="134" t="n"/>
      <c r="X104" s="134" t="n"/>
      <c r="Y104" s="81" t="n"/>
      <c r="Z104" s="132" t="n"/>
      <c r="AA104" s="287" t="n"/>
      <c r="AB104" s="134" t="n"/>
      <c r="AC104" s="133" t="n"/>
      <c r="AD104" s="139" t="n"/>
    </row>
    <row r="105">
      <c r="A105" t="n">
        <v>2021</v>
      </c>
      <c r="B105" t="n">
        <v>2</v>
      </c>
      <c r="C105" s="134" t="n"/>
      <c r="D105" s="134" t="n"/>
      <c r="E105" s="134" t="n"/>
      <c r="F105" s="134" t="n"/>
      <c r="G105" s="134" t="n"/>
      <c r="H105" s="134" t="n"/>
      <c r="I105" s="134" t="n"/>
      <c r="J105" s="134" t="n"/>
      <c r="K105" s="134" t="n"/>
      <c r="L105" s="134" t="n"/>
      <c r="M105" s="134" t="n"/>
      <c r="N105" s="81" t="n"/>
      <c r="O105" s="81" t="n"/>
      <c r="P105" s="81" t="n"/>
      <c r="Q105" s="81" t="n"/>
      <c r="R105" s="81" t="n"/>
      <c r="S105" s="81" t="n"/>
      <c r="T105" s="81" t="n"/>
      <c r="U105" s="81" t="n"/>
      <c r="V105" s="81" t="n"/>
      <c r="W105" s="134" t="n"/>
      <c r="X105" s="134" t="n"/>
      <c r="Y105" s="81" t="n"/>
      <c r="Z105" s="132" t="n"/>
      <c r="AA105" s="287" t="n"/>
      <c r="AB105" s="287" t="n"/>
      <c r="AC105" s="133" t="n"/>
      <c r="AD105" s="139" t="n"/>
    </row>
    <row r="106">
      <c r="A106" t="n">
        <v>2021</v>
      </c>
      <c r="B106" t="n">
        <v>2</v>
      </c>
      <c r="C106" s="134" t="n"/>
      <c r="D106" s="134" t="n"/>
      <c r="E106" s="134" t="n"/>
      <c r="F106" s="134" t="n"/>
      <c r="G106" s="134" t="n"/>
      <c r="H106" s="134" t="n"/>
      <c r="I106" s="134" t="n"/>
      <c r="J106" s="134" t="n"/>
      <c r="K106" s="134" t="n"/>
      <c r="L106" s="134" t="n"/>
      <c r="M106" s="134" t="n"/>
      <c r="N106" s="81" t="n"/>
      <c r="O106" s="81" t="n"/>
      <c r="P106" s="81" t="n"/>
      <c r="Q106" s="81" t="n"/>
      <c r="R106" s="81" t="n"/>
      <c r="S106" s="81" t="n"/>
      <c r="T106" s="81" t="n"/>
      <c r="U106" s="81" t="n"/>
      <c r="V106" s="81" t="n"/>
      <c r="W106" s="134" t="n"/>
      <c r="X106" s="134" t="n"/>
      <c r="Y106" s="81" t="n"/>
      <c r="Z106" s="132" t="n"/>
      <c r="AA106" s="287" t="n"/>
      <c r="AB106" s="287" t="n"/>
      <c r="AC106" s="133" t="n"/>
      <c r="AD106" s="139" t="n"/>
    </row>
    <row r="107">
      <c r="A107" t="n">
        <v>2021</v>
      </c>
      <c r="B107" t="n">
        <v>2</v>
      </c>
      <c r="C107" s="134" t="n"/>
      <c r="D107" s="134" t="n"/>
      <c r="E107" s="134" t="n"/>
      <c r="F107" s="134" t="n"/>
      <c r="G107" s="134" t="n"/>
      <c r="H107" s="134" t="n"/>
      <c r="I107" s="134" t="n"/>
      <c r="J107" s="134" t="n"/>
      <c r="K107" s="134" t="n"/>
      <c r="L107" s="134" t="n"/>
      <c r="M107" s="134" t="n"/>
      <c r="N107" s="81" t="n"/>
      <c r="O107" s="81" t="n"/>
      <c r="P107" s="81" t="n"/>
      <c r="Q107" s="81" t="n"/>
      <c r="R107" s="81" t="n"/>
      <c r="S107" s="81" t="n"/>
      <c r="T107" s="81" t="n"/>
      <c r="U107" s="81" t="n"/>
      <c r="V107" s="81" t="n"/>
      <c r="W107" s="134" t="n"/>
      <c r="X107" s="134" t="n"/>
      <c r="Y107" s="81" t="n"/>
      <c r="Z107" s="132" t="n"/>
      <c r="AA107" s="287" t="n"/>
      <c r="AB107" s="287" t="n"/>
      <c r="AC107" s="133" t="n"/>
      <c r="AD107" s="139" t="n"/>
    </row>
    <row r="108">
      <c r="A108" t="n">
        <v>2021</v>
      </c>
      <c r="B108" t="n">
        <v>2</v>
      </c>
      <c r="C108" s="134" t="n"/>
      <c r="D108" s="134" t="n"/>
      <c r="E108" s="134" t="n"/>
      <c r="F108" s="134" t="n"/>
      <c r="G108" s="134" t="n"/>
      <c r="H108" s="134" t="n"/>
      <c r="I108" s="134" t="n"/>
      <c r="J108" s="134" t="n"/>
      <c r="K108" s="134" t="n"/>
      <c r="L108" s="134" t="n"/>
      <c r="M108" s="134" t="n"/>
      <c r="N108" s="81" t="n"/>
      <c r="O108" s="81" t="n"/>
      <c r="P108" s="81" t="n"/>
      <c r="Q108" s="81" t="n"/>
      <c r="R108" s="81" t="n"/>
      <c r="S108" s="81" t="n"/>
      <c r="T108" s="81" t="n"/>
      <c r="U108" s="81" t="n"/>
      <c r="V108" s="81" t="n"/>
      <c r="W108" s="134" t="n"/>
      <c r="X108" s="134" t="n"/>
      <c r="Y108" s="81" t="n"/>
      <c r="Z108" s="132" t="n"/>
      <c r="AA108" s="287" t="n"/>
      <c r="AB108" s="134" t="n"/>
      <c r="AC108" s="133" t="n"/>
      <c r="AD108" s="139" t="n"/>
    </row>
    <row r="109">
      <c r="A109" t="n">
        <v>2021</v>
      </c>
      <c r="B109" t="n">
        <v>2</v>
      </c>
      <c r="C109" s="134" t="n"/>
      <c r="D109" s="134" t="n"/>
      <c r="E109" s="134" t="n"/>
      <c r="F109" s="134" t="n"/>
      <c r="G109" s="134" t="n"/>
      <c r="H109" s="134" t="n"/>
      <c r="I109" s="134" t="n"/>
      <c r="J109" s="134" t="n"/>
      <c r="K109" s="134" t="n"/>
      <c r="L109" s="134" t="n"/>
      <c r="M109" s="134" t="n"/>
      <c r="N109" s="81" t="n"/>
      <c r="O109" s="81" t="n"/>
      <c r="P109" s="81" t="n"/>
      <c r="Q109" s="81" t="n"/>
      <c r="R109" s="81" t="n"/>
      <c r="S109" s="81" t="n"/>
      <c r="T109" s="81" t="n"/>
      <c r="U109" s="81" t="n"/>
      <c r="V109" s="81" t="n"/>
      <c r="W109" s="134" t="n"/>
      <c r="X109" s="134" t="n"/>
      <c r="Y109" s="81" t="n"/>
      <c r="Z109" s="132" t="n"/>
      <c r="AA109" s="287" t="n"/>
      <c r="AB109" s="134" t="n"/>
      <c r="AC109" s="133" t="n"/>
      <c r="AD109" s="139" t="n"/>
    </row>
    <row r="110">
      <c r="A110" t="n">
        <v>2021</v>
      </c>
      <c r="B110" t="n">
        <v>2</v>
      </c>
      <c r="C110" s="134" t="n"/>
      <c r="D110" s="134" t="n"/>
      <c r="E110" s="134" t="n"/>
      <c r="F110" s="134" t="n"/>
      <c r="G110" s="134" t="n"/>
      <c r="H110" s="134" t="n"/>
      <c r="I110" s="134" t="n"/>
      <c r="J110" s="134" t="n"/>
      <c r="K110" s="134" t="n"/>
      <c r="L110" s="134" t="n"/>
      <c r="M110" s="134" t="n"/>
      <c r="N110" s="81" t="n"/>
      <c r="O110" s="81" t="n"/>
      <c r="P110" s="81" t="n"/>
      <c r="Q110" s="81" t="n"/>
      <c r="R110" s="81" t="n"/>
      <c r="S110" s="81" t="n"/>
      <c r="T110" s="81" t="n"/>
      <c r="U110" s="81" t="n"/>
      <c r="V110" s="81" t="n"/>
      <c r="W110" s="134" t="n"/>
      <c r="X110" s="134" t="n"/>
      <c r="Y110" s="81" t="n"/>
      <c r="Z110" s="132" t="n"/>
      <c r="AA110" s="287" t="n"/>
      <c r="AB110" s="134" t="n"/>
      <c r="AC110" s="133" t="n"/>
      <c r="AD110" s="139" t="n"/>
    </row>
    <row r="111">
      <c r="A111" t="n">
        <v>2021</v>
      </c>
      <c r="B111" t="n">
        <v>2</v>
      </c>
      <c r="C111" s="134" t="n"/>
      <c r="D111" s="134" t="n"/>
      <c r="E111" s="134" t="n"/>
      <c r="F111" s="134" t="n"/>
      <c r="G111" s="134" t="n"/>
      <c r="H111" s="134" t="n"/>
      <c r="I111" s="134" t="n"/>
      <c r="J111" s="134" t="n"/>
      <c r="K111" s="134" t="n"/>
      <c r="L111" s="134" t="n"/>
      <c r="M111" s="134" t="n"/>
      <c r="N111" s="81" t="n"/>
      <c r="O111" s="81" t="n"/>
      <c r="P111" s="81" t="n"/>
      <c r="Q111" s="81" t="n"/>
      <c r="R111" s="81" t="n"/>
      <c r="S111" s="81" t="n"/>
      <c r="T111" s="81" t="n"/>
      <c r="U111" s="81" t="n"/>
      <c r="V111" s="81" t="n"/>
      <c r="W111" s="134" t="n"/>
      <c r="X111" s="134" t="n"/>
      <c r="Y111" s="81" t="n"/>
      <c r="Z111" s="132" t="n"/>
      <c r="AA111" s="287" t="n"/>
      <c r="AB111" s="134" t="n"/>
      <c r="AC111" s="133" t="n"/>
      <c r="AD111" s="139" t="n"/>
    </row>
    <row r="112">
      <c r="A112" t="n">
        <v>2021</v>
      </c>
      <c r="B112" t="n">
        <v>2</v>
      </c>
      <c r="C112" s="134" t="n"/>
      <c r="D112" s="134" t="n"/>
      <c r="E112" s="134" t="n"/>
      <c r="F112" s="134" t="n"/>
      <c r="G112" s="134" t="n"/>
      <c r="H112" s="134" t="n"/>
      <c r="I112" s="134" t="n"/>
      <c r="J112" s="134" t="n"/>
      <c r="K112" s="134" t="n"/>
      <c r="L112" s="134" t="n"/>
      <c r="M112" s="134" t="n"/>
      <c r="N112" s="81" t="n"/>
      <c r="O112" s="81" t="n"/>
      <c r="P112" s="81" t="n"/>
      <c r="Q112" s="81" t="n"/>
      <c r="R112" s="81" t="n"/>
      <c r="S112" s="81" t="n"/>
      <c r="T112" s="81" t="n"/>
      <c r="U112" s="81" t="n"/>
      <c r="V112" s="81" t="n"/>
      <c r="W112" s="134" t="n"/>
      <c r="X112" s="134" t="n"/>
      <c r="Y112" s="81" t="n"/>
      <c r="Z112" s="132" t="n"/>
      <c r="AA112" s="287" t="n"/>
      <c r="AB112" s="134" t="n"/>
      <c r="AC112" s="133" t="n"/>
      <c r="AD112" s="139" t="n"/>
    </row>
    <row r="113">
      <c r="A113" t="n">
        <v>2021</v>
      </c>
      <c r="B113" t="n">
        <v>2</v>
      </c>
      <c r="C113" s="134" t="n"/>
      <c r="D113" s="134" t="n"/>
      <c r="E113" s="134" t="n"/>
      <c r="F113" s="134" t="n"/>
      <c r="G113" s="134" t="n"/>
      <c r="H113" s="134" t="n"/>
      <c r="I113" s="134" t="n"/>
      <c r="J113" s="134" t="n"/>
      <c r="K113" s="134" t="n"/>
      <c r="L113" s="134" t="n"/>
      <c r="M113" s="134" t="n"/>
      <c r="N113" s="81" t="n"/>
      <c r="O113" s="81" t="n"/>
      <c r="P113" s="81" t="n"/>
      <c r="Q113" s="81" t="n"/>
      <c r="R113" s="81" t="n"/>
      <c r="S113" s="81" t="n"/>
      <c r="T113" s="81" t="n"/>
      <c r="U113" s="81" t="n"/>
      <c r="V113" s="81" t="n"/>
      <c r="W113" s="134" t="n"/>
      <c r="X113" s="134" t="n"/>
      <c r="Y113" s="81" t="n"/>
      <c r="Z113" s="132" t="n"/>
      <c r="AA113" s="287" t="n"/>
      <c r="AB113" s="134" t="n"/>
      <c r="AC113" s="133" t="n"/>
      <c r="AD113" s="139" t="n"/>
    </row>
    <row r="114">
      <c r="A114" t="n">
        <v>2021</v>
      </c>
      <c r="B114" t="n">
        <v>2</v>
      </c>
      <c r="C114" s="134" t="n"/>
      <c r="D114" s="134" t="n"/>
      <c r="E114" s="134" t="n"/>
      <c r="F114" s="134" t="n"/>
      <c r="G114" s="134" t="n"/>
      <c r="H114" s="134" t="n"/>
      <c r="I114" s="134" t="n"/>
      <c r="J114" s="134" t="n"/>
      <c r="K114" s="134" t="n"/>
      <c r="L114" s="134" t="n"/>
      <c r="M114" s="134" t="n"/>
      <c r="N114" s="81" t="n"/>
      <c r="O114" s="81" t="n"/>
      <c r="P114" s="81" t="n"/>
      <c r="Q114" s="81" t="n"/>
      <c r="R114" s="81" t="n"/>
      <c r="S114" s="81" t="n"/>
      <c r="T114" s="81" t="n"/>
      <c r="U114" s="81" t="n"/>
      <c r="V114" s="81" t="n"/>
      <c r="W114" s="134" t="n"/>
      <c r="X114" s="134" t="n"/>
      <c r="Y114" s="81" t="n"/>
      <c r="Z114" s="132" t="n"/>
      <c r="AA114" s="287" t="n"/>
      <c r="AB114" s="134" t="n"/>
      <c r="AC114" s="133" t="n"/>
      <c r="AD114" s="139" t="n"/>
    </row>
    <row r="115">
      <c r="A115" t="n">
        <v>2021</v>
      </c>
      <c r="B115" t="n">
        <v>2</v>
      </c>
      <c r="C115" s="134" t="n"/>
      <c r="D115" s="134" t="n"/>
      <c r="E115" s="134" t="n"/>
      <c r="F115" s="134" t="n"/>
      <c r="G115" s="134" t="n"/>
      <c r="H115" s="134" t="n"/>
      <c r="I115" s="134" t="n"/>
      <c r="J115" s="134" t="n"/>
      <c r="K115" s="134" t="n"/>
      <c r="L115" s="134" t="n"/>
      <c r="M115" s="134" t="n"/>
      <c r="N115" s="81" t="n"/>
      <c r="O115" s="81" t="n"/>
      <c r="P115" s="81" t="n"/>
      <c r="Q115" s="81" t="n"/>
      <c r="R115" s="81" t="n"/>
      <c r="S115" s="81" t="n"/>
      <c r="T115" s="81" t="n"/>
      <c r="U115" s="81" t="n"/>
      <c r="V115" s="81" t="n"/>
      <c r="W115" s="134" t="n"/>
      <c r="X115" s="134" t="n"/>
      <c r="Y115" s="81" t="n"/>
      <c r="Z115" s="132" t="n"/>
      <c r="AA115" s="287" t="n"/>
      <c r="AB115" s="134" t="n"/>
      <c r="AC115" s="133" t="n"/>
      <c r="AD115" s="139" t="n"/>
    </row>
    <row r="116">
      <c r="A116" t="n">
        <v>2021</v>
      </c>
      <c r="B116" t="n">
        <v>2</v>
      </c>
      <c r="C116" s="134" t="n"/>
      <c r="D116" s="134" t="n"/>
      <c r="E116" s="134" t="n"/>
      <c r="F116" s="134" t="n"/>
      <c r="G116" s="134" t="n"/>
      <c r="H116" s="134" t="n"/>
      <c r="I116" s="134" t="n"/>
      <c r="J116" s="134" t="n"/>
      <c r="K116" s="134" t="n"/>
      <c r="L116" s="134" t="n"/>
      <c r="M116" s="134" t="n"/>
      <c r="N116" s="81" t="n"/>
      <c r="O116" s="81" t="n"/>
      <c r="P116" s="81" t="n"/>
      <c r="Q116" s="81" t="n"/>
      <c r="R116" s="81" t="n"/>
      <c r="S116" s="81" t="n"/>
      <c r="T116" s="81" t="n"/>
      <c r="U116" s="81" t="n"/>
      <c r="V116" s="81" t="n"/>
      <c r="W116" s="134" t="n"/>
      <c r="X116" s="134" t="n"/>
      <c r="Y116" s="81" t="n"/>
      <c r="Z116" s="132" t="n"/>
      <c r="AA116" s="287" t="n"/>
      <c r="AB116" s="134" t="n"/>
      <c r="AC116" s="133" t="n"/>
      <c r="AD116" s="139" t="n"/>
    </row>
    <row r="117">
      <c r="A117" t="n">
        <v>2021</v>
      </c>
      <c r="B117" t="n">
        <v>2</v>
      </c>
      <c r="C117" s="134" t="n"/>
      <c r="D117" s="134" t="n"/>
      <c r="E117" s="134" t="n"/>
      <c r="F117" s="134" t="n"/>
      <c r="G117" s="134" t="n"/>
      <c r="H117" s="134" t="n"/>
      <c r="I117" s="134" t="n"/>
      <c r="J117" s="134" t="n"/>
      <c r="K117" s="134" t="n"/>
      <c r="L117" s="134" t="n"/>
      <c r="M117" s="134" t="n"/>
      <c r="N117" s="81" t="n"/>
      <c r="O117" s="81" t="n"/>
      <c r="P117" s="81" t="n"/>
      <c r="Q117" s="81" t="n"/>
      <c r="R117" s="81" t="n"/>
      <c r="S117" s="81" t="n"/>
      <c r="T117" s="81" t="n"/>
      <c r="U117" s="81" t="n"/>
      <c r="V117" s="81" t="n"/>
      <c r="W117" s="134" t="n"/>
      <c r="X117" s="134" t="n"/>
      <c r="Y117" s="81" t="n"/>
      <c r="Z117" s="132" t="n"/>
      <c r="AA117" s="287" t="n"/>
      <c r="AB117" s="134" t="n"/>
      <c r="AC117" s="133" t="n"/>
      <c r="AD117" s="139" t="n"/>
    </row>
    <row r="118">
      <c r="A118" t="n">
        <v>2021</v>
      </c>
      <c r="B118" t="n">
        <v>2</v>
      </c>
      <c r="C118" s="134" t="n"/>
      <c r="D118" s="134" t="n"/>
      <c r="E118" s="134" t="n"/>
      <c r="F118" s="134" t="n"/>
      <c r="G118" s="134" t="n"/>
      <c r="H118" s="134" t="n"/>
      <c r="I118" s="134" t="n"/>
      <c r="J118" s="134" t="n"/>
      <c r="K118" s="134" t="n"/>
      <c r="L118" s="134" t="n"/>
      <c r="M118" s="134" t="n"/>
      <c r="N118" s="81" t="n"/>
      <c r="O118" s="81" t="n"/>
      <c r="P118" s="81" t="n"/>
      <c r="Q118" s="81" t="n"/>
      <c r="R118" s="81" t="n"/>
      <c r="S118" s="81" t="n"/>
      <c r="T118" s="81" t="n"/>
      <c r="U118" s="81" t="n"/>
      <c r="V118" s="81" t="n"/>
      <c r="W118" s="134" t="n"/>
      <c r="X118" s="134" t="n"/>
      <c r="Y118" s="81" t="n"/>
      <c r="Z118" s="132" t="n"/>
      <c r="AA118" s="287" t="n"/>
      <c r="AB118" s="287" t="n"/>
      <c r="AC118" s="133" t="n"/>
      <c r="AD118" s="139" t="n"/>
    </row>
    <row r="119">
      <c r="A119" t="n">
        <v>2021</v>
      </c>
      <c r="B119" t="n">
        <v>2</v>
      </c>
      <c r="C119" s="134" t="n"/>
      <c r="D119" s="134" t="n"/>
      <c r="E119" s="134" t="n"/>
      <c r="F119" s="134" t="n"/>
      <c r="G119" s="134" t="n"/>
      <c r="H119" s="134" t="n"/>
      <c r="I119" s="134" t="n"/>
      <c r="J119" s="134" t="n"/>
      <c r="K119" s="134" t="n"/>
      <c r="L119" s="134" t="n"/>
      <c r="M119" s="134" t="n"/>
      <c r="N119" s="81" t="n"/>
      <c r="O119" s="81" t="n"/>
      <c r="P119" s="81" t="n"/>
      <c r="Q119" s="81" t="n"/>
      <c r="R119" s="81" t="n"/>
      <c r="S119" s="81" t="n"/>
      <c r="T119" s="81" t="n"/>
      <c r="U119" s="81" t="n"/>
      <c r="V119" s="81" t="n"/>
      <c r="W119" s="134" t="n"/>
      <c r="X119" s="134" t="n"/>
      <c r="Y119" s="81" t="n"/>
      <c r="Z119" s="132" t="n"/>
      <c r="AA119" s="287" t="n"/>
      <c r="AB119" s="134" t="n"/>
      <c r="AC119" s="133" t="n"/>
      <c r="AD119" s="139" t="n"/>
    </row>
    <row r="120">
      <c r="A120" t="n">
        <v>2021</v>
      </c>
      <c r="B120" t="n">
        <v>2</v>
      </c>
      <c r="C120" s="134" t="n"/>
      <c r="D120" s="134" t="n"/>
      <c r="E120" s="134" t="n"/>
      <c r="F120" s="134" t="n"/>
      <c r="G120" s="134" t="n"/>
      <c r="H120" s="134" t="n"/>
      <c r="I120" s="134" t="n"/>
      <c r="J120" s="134" t="n"/>
      <c r="K120" s="134" t="n"/>
      <c r="L120" s="134" t="n"/>
      <c r="M120" s="134" t="n"/>
      <c r="N120" s="81" t="n"/>
      <c r="O120" s="81" t="n"/>
      <c r="P120" s="81" t="n"/>
      <c r="Q120" s="81" t="n"/>
      <c r="R120" s="81" t="n"/>
      <c r="S120" s="81" t="n"/>
      <c r="T120" s="81" t="n"/>
      <c r="U120" s="81" t="n"/>
      <c r="V120" s="81" t="n"/>
      <c r="W120" s="134" t="n"/>
      <c r="X120" s="134" t="n"/>
      <c r="Y120" s="81" t="n"/>
      <c r="Z120" s="132" t="n"/>
      <c r="AA120" s="287" t="n"/>
      <c r="AB120" s="134" t="n"/>
      <c r="AC120" s="133" t="n"/>
      <c r="AD120" s="139" t="n"/>
    </row>
    <row r="121">
      <c r="A121" t="n">
        <v>2021</v>
      </c>
      <c r="B121" t="n">
        <v>2</v>
      </c>
      <c r="C121" s="134" t="n"/>
      <c r="D121" s="134" t="n"/>
      <c r="E121" s="134" t="n"/>
      <c r="F121" s="134" t="n"/>
      <c r="G121" s="134" t="n"/>
      <c r="H121" s="134" t="n"/>
      <c r="I121" s="134" t="n"/>
      <c r="J121" s="134" t="n"/>
      <c r="K121" s="134" t="n"/>
      <c r="L121" s="134" t="n"/>
      <c r="M121" s="134" t="n"/>
      <c r="N121" s="81" t="n"/>
      <c r="O121" s="81" t="n"/>
      <c r="P121" s="81" t="n"/>
      <c r="Q121" s="81" t="n"/>
      <c r="R121" s="81" t="n"/>
      <c r="S121" s="81" t="n"/>
      <c r="T121" s="81" t="n"/>
      <c r="U121" s="81" t="n"/>
      <c r="V121" s="81" t="n"/>
      <c r="W121" s="134" t="n"/>
      <c r="X121" s="134" t="n"/>
      <c r="Y121" s="81" t="n"/>
      <c r="Z121" s="132" t="n"/>
      <c r="AA121" s="287" t="n"/>
      <c r="AB121" s="134" t="n"/>
      <c r="AC121" s="133" t="n"/>
      <c r="AD121" s="139" t="n"/>
    </row>
    <row r="122">
      <c r="A122" t="n">
        <v>2021</v>
      </c>
      <c r="B122" t="n">
        <v>2</v>
      </c>
      <c r="C122" s="134" t="n"/>
      <c r="D122" s="134" t="n"/>
      <c r="E122" s="134" t="n"/>
      <c r="F122" s="134" t="n"/>
      <c r="G122" s="134" t="n"/>
      <c r="H122" s="134" t="n"/>
      <c r="I122" s="134" t="n"/>
      <c r="J122" s="134" t="n"/>
      <c r="K122" s="134" t="n"/>
      <c r="L122" s="134" t="n"/>
      <c r="M122" s="134" t="n"/>
      <c r="N122" s="81" t="n"/>
      <c r="O122" s="81" t="n"/>
      <c r="P122" s="81" t="n"/>
      <c r="Q122" s="81" t="n"/>
      <c r="R122" s="81" t="n"/>
      <c r="S122" s="81" t="n"/>
      <c r="T122" s="81" t="n"/>
      <c r="U122" s="81" t="n"/>
      <c r="V122" s="81" t="n"/>
      <c r="W122" s="134" t="n"/>
      <c r="X122" s="134" t="n"/>
      <c r="Y122" s="81" t="n"/>
      <c r="Z122" s="132" t="n"/>
      <c r="AA122" s="287" t="n"/>
      <c r="AB122" s="134" t="n"/>
      <c r="AC122" s="133" t="n"/>
      <c r="AD122" s="139" t="n"/>
    </row>
    <row r="123">
      <c r="A123" t="n">
        <v>2021</v>
      </c>
      <c r="B123" t="n">
        <v>2</v>
      </c>
      <c r="C123" s="134" t="n"/>
      <c r="D123" s="134" t="n"/>
      <c r="E123" s="134" t="n"/>
      <c r="F123" s="134" t="n"/>
      <c r="G123" s="134" t="n"/>
      <c r="H123" s="134" t="n"/>
      <c r="I123" s="134" t="n"/>
      <c r="J123" s="134" t="n"/>
      <c r="K123" s="134" t="n"/>
      <c r="L123" s="134" t="n"/>
      <c r="M123" s="134" t="n"/>
      <c r="N123" s="81" t="n"/>
      <c r="O123" s="81" t="n"/>
      <c r="P123" s="81" t="n"/>
      <c r="Q123" s="81" t="n"/>
      <c r="R123" s="81" t="n"/>
      <c r="S123" s="81" t="n"/>
      <c r="T123" s="81" t="n"/>
      <c r="U123" s="81" t="n"/>
      <c r="V123" s="81" t="n"/>
      <c r="W123" s="134" t="n"/>
      <c r="X123" s="134" t="n"/>
      <c r="Y123" s="81" t="n"/>
      <c r="Z123" s="132" t="n"/>
      <c r="AA123" s="287" t="n"/>
      <c r="AB123" s="134" t="n"/>
      <c r="AC123" s="133" t="n"/>
      <c r="AD123" s="139" t="n"/>
    </row>
    <row r="124">
      <c r="A124" t="n">
        <v>2021</v>
      </c>
      <c r="B124" t="n">
        <v>2</v>
      </c>
      <c r="C124" s="134" t="n"/>
      <c r="D124" s="134" t="n"/>
      <c r="E124" s="134" t="n"/>
      <c r="F124" s="134" t="n"/>
      <c r="G124" s="134" t="n"/>
      <c r="H124" s="134" t="n"/>
      <c r="I124" s="134" t="n"/>
      <c r="J124" s="134" t="n"/>
      <c r="K124" s="134" t="n"/>
      <c r="L124" s="134" t="n"/>
      <c r="M124" s="134" t="n"/>
      <c r="N124" s="81" t="n"/>
      <c r="O124" s="81" t="n"/>
      <c r="P124" s="81" t="n"/>
      <c r="Q124" s="81" t="n"/>
      <c r="R124" s="81" t="n"/>
      <c r="S124" s="81" t="n"/>
      <c r="T124" s="81" t="n"/>
      <c r="U124" s="81" t="n"/>
      <c r="V124" s="81" t="n"/>
      <c r="W124" s="134" t="n"/>
      <c r="X124" s="134" t="n"/>
      <c r="Y124" s="81" t="n"/>
      <c r="Z124" s="132" t="n"/>
      <c r="AA124" s="287" t="n"/>
      <c r="AB124" s="287" t="n"/>
      <c r="AC124" s="133" t="n"/>
      <c r="AD124" s="139" t="n"/>
    </row>
    <row r="125">
      <c r="A125" t="n">
        <v>2021</v>
      </c>
      <c r="B125" t="n">
        <v>2</v>
      </c>
      <c r="C125" s="134" t="n"/>
      <c r="D125" s="134" t="n"/>
      <c r="E125" s="134" t="n"/>
      <c r="F125" s="134" t="n"/>
      <c r="G125" s="134" t="n"/>
      <c r="H125" s="134" t="n"/>
      <c r="I125" s="134" t="n"/>
      <c r="J125" s="134" t="n"/>
      <c r="K125" s="134" t="n"/>
      <c r="L125" s="134" t="n"/>
      <c r="M125" s="134" t="n"/>
      <c r="N125" s="81" t="n"/>
      <c r="O125" s="81" t="n"/>
      <c r="P125" s="81" t="n"/>
      <c r="Q125" s="81" t="n"/>
      <c r="R125" s="81" t="n"/>
      <c r="S125" s="81" t="n"/>
      <c r="T125" s="81" t="n"/>
      <c r="U125" s="81" t="n"/>
      <c r="V125" s="81" t="n"/>
      <c r="W125" s="134" t="n"/>
      <c r="X125" s="134" t="n"/>
      <c r="Y125" s="81" t="n"/>
      <c r="Z125" s="132" t="n"/>
      <c r="AA125" s="287" t="n"/>
      <c r="AB125" s="134" t="n"/>
      <c r="AC125" s="133" t="n"/>
      <c r="AD125" s="139" t="n"/>
    </row>
    <row r="126">
      <c r="A126" t="n">
        <v>2021</v>
      </c>
      <c r="B126" t="n">
        <v>2</v>
      </c>
      <c r="C126" s="134" t="n"/>
      <c r="D126" s="134" t="n"/>
      <c r="E126" s="134" t="n"/>
      <c r="F126" s="134" t="n"/>
      <c r="G126" s="134" t="n"/>
      <c r="H126" s="134" t="n"/>
      <c r="I126" s="134" t="n"/>
      <c r="J126" s="134" t="n"/>
      <c r="K126" s="134" t="n"/>
      <c r="L126" s="134" t="n"/>
      <c r="M126" s="134" t="n"/>
      <c r="N126" s="81" t="n"/>
      <c r="O126" s="81" t="n"/>
      <c r="P126" s="81" t="n"/>
      <c r="Q126" s="81" t="n"/>
      <c r="R126" s="81" t="n"/>
      <c r="S126" s="81" t="n"/>
      <c r="T126" s="81" t="n"/>
      <c r="U126" s="81" t="n"/>
      <c r="V126" s="81" t="n"/>
      <c r="W126" s="134" t="n"/>
      <c r="X126" s="134" t="n"/>
      <c r="Y126" s="81" t="n"/>
      <c r="Z126" s="132" t="n"/>
      <c r="AA126" s="287" t="n"/>
      <c r="AB126" s="134" t="n"/>
      <c r="AC126" s="133" t="n"/>
      <c r="AD126" s="139" t="n"/>
    </row>
    <row r="127">
      <c r="C127" s="134" t="n"/>
      <c r="D127" s="134" t="n"/>
      <c r="E127" s="134" t="n"/>
      <c r="F127" s="134" t="n"/>
      <c r="G127" s="134" t="n"/>
      <c r="H127" s="134" t="n"/>
      <c r="I127" s="134" t="n"/>
      <c r="J127" s="134" t="n"/>
      <c r="K127" s="134" t="n"/>
      <c r="L127" s="134" t="n"/>
      <c r="M127" s="134" t="n"/>
      <c r="N127" s="81" t="n"/>
      <c r="O127" s="81" t="n"/>
      <c r="P127" s="81" t="n"/>
      <c r="Q127" s="81" t="n"/>
      <c r="R127" s="81" t="n"/>
      <c r="S127" s="81" t="n"/>
      <c r="T127" s="81" t="n"/>
      <c r="U127" s="81" t="n"/>
      <c r="V127" s="81" t="n"/>
      <c r="W127" s="134" t="n"/>
      <c r="X127" s="134" t="n"/>
      <c r="Y127" s="81" t="n"/>
      <c r="Z127" s="132" t="n"/>
      <c r="AA127" s="134" t="n"/>
      <c r="AB127" s="134" t="n"/>
      <c r="AC127" s="133">
        <f>IFERROR(W127/X127,"")</f>
        <v/>
      </c>
      <c r="AD127" s="139">
        <f>IF(AA127&lt;&gt;"",IF(AA127&lt;&gt;"","Pinding","wip"),IF(C127&lt;&gt;"","wip",""))</f>
        <v/>
      </c>
    </row>
    <row r="128">
      <c r="C128" s="134" t="n"/>
      <c r="D128" s="134" t="n"/>
      <c r="E128" s="134" t="n"/>
      <c r="F128" s="134" t="n"/>
      <c r="G128" s="134" t="n"/>
      <c r="H128" s="134" t="n"/>
      <c r="I128" s="134" t="n"/>
      <c r="J128" s="134" t="n"/>
      <c r="K128" s="134" t="n"/>
      <c r="L128" s="134" t="n"/>
      <c r="M128" s="134" t="n"/>
      <c r="N128" s="81" t="n"/>
      <c r="O128" s="81" t="n"/>
      <c r="P128" s="81" t="n"/>
      <c r="Q128" s="81" t="n"/>
      <c r="R128" s="81" t="n"/>
      <c r="S128" s="81" t="n"/>
      <c r="T128" s="81" t="n"/>
      <c r="U128" s="81" t="n"/>
      <c r="V128" s="81" t="n"/>
      <c r="W128" s="134" t="n"/>
      <c r="X128" s="134" t="n"/>
      <c r="Y128" s="81" t="n"/>
      <c r="Z128" s="132" t="n"/>
      <c r="AA128" s="134" t="n"/>
      <c r="AB128" s="134" t="n"/>
      <c r="AC128" s="133">
        <f>IFERROR(W128/X128,"")</f>
        <v/>
      </c>
      <c r="AD128" s="139">
        <f>IF(AA128&lt;&gt;"",IF(AA128&lt;&gt;"","Pinding","wip"),IF(C128&lt;&gt;"","wip",""))</f>
        <v/>
      </c>
    </row>
    <row r="129">
      <c r="C129" s="134" t="n"/>
      <c r="D129" s="134" t="n"/>
      <c r="E129" s="134" t="n"/>
      <c r="F129" s="134" t="n"/>
      <c r="G129" s="134" t="n"/>
      <c r="H129" s="134" t="n"/>
      <c r="I129" s="134" t="n"/>
      <c r="J129" s="134" t="n"/>
      <c r="K129" s="134" t="n"/>
      <c r="L129" s="134" t="n"/>
      <c r="M129" s="134" t="n"/>
      <c r="N129" s="81" t="n"/>
      <c r="O129" s="81" t="n"/>
      <c r="P129" s="81" t="n"/>
      <c r="Q129" s="81" t="n"/>
      <c r="R129" s="81" t="n"/>
      <c r="S129" s="81" t="n"/>
      <c r="T129" s="81" t="n"/>
      <c r="U129" s="81" t="n"/>
      <c r="V129" s="81" t="n"/>
      <c r="W129" s="134" t="n"/>
      <c r="X129" s="134" t="n"/>
      <c r="Y129" s="81" t="n"/>
      <c r="Z129" s="132" t="n"/>
      <c r="AA129" s="134" t="n"/>
      <c r="AB129" s="134" t="n"/>
      <c r="AC129" s="133">
        <f>IFERROR(W129/X129,"")</f>
        <v/>
      </c>
      <c r="AD129" s="139">
        <f>IF(AA129&lt;&gt;"",IF(AA129&lt;&gt;"","Pinding","wip"),IF(C129&lt;&gt;"","wip",""))</f>
        <v/>
      </c>
    </row>
    <row r="130">
      <c r="C130" s="134" t="n"/>
      <c r="D130" s="134" t="n"/>
      <c r="E130" s="134" t="n"/>
      <c r="F130" s="134" t="n"/>
      <c r="G130" s="134" t="n"/>
      <c r="H130" s="134" t="n"/>
      <c r="I130" s="134" t="n"/>
      <c r="J130" s="134" t="n"/>
      <c r="K130" s="134" t="n"/>
      <c r="L130" s="134" t="n"/>
      <c r="M130" s="134" t="n"/>
      <c r="N130" s="81" t="n"/>
      <c r="O130" s="81" t="n"/>
      <c r="P130" s="81" t="n"/>
      <c r="Q130" s="81" t="n"/>
      <c r="R130" s="81" t="n"/>
      <c r="S130" s="81" t="n"/>
      <c r="T130" s="81" t="n"/>
      <c r="U130" s="81" t="n"/>
      <c r="V130" s="81" t="n"/>
      <c r="W130" s="134" t="n"/>
      <c r="X130" s="134" t="n"/>
      <c r="Y130" s="81" t="n"/>
      <c r="Z130" s="132" t="n"/>
      <c r="AA130" s="134" t="n"/>
      <c r="AB130" s="134" t="n"/>
      <c r="AC130" s="133">
        <f>IFERROR(W130/X130,"")</f>
        <v/>
      </c>
      <c r="AD130" s="139">
        <f>IF(AA130&lt;&gt;"",IF(AA130&lt;&gt;"","Pinding","wip"),IF(C130&lt;&gt;"","wip",""))</f>
        <v/>
      </c>
    </row>
    <row r="131">
      <c r="C131" s="134" t="n"/>
      <c r="D131" s="134" t="n"/>
      <c r="E131" s="134" t="n"/>
      <c r="F131" s="134" t="n"/>
      <c r="G131" s="134" t="n"/>
      <c r="H131" s="134" t="n"/>
      <c r="I131" s="134" t="n"/>
      <c r="J131" s="134" t="n"/>
      <c r="K131" s="134" t="n"/>
      <c r="L131" s="134" t="n"/>
      <c r="M131" s="134" t="n"/>
      <c r="N131" s="81" t="n"/>
      <c r="O131" s="81" t="n"/>
      <c r="P131" s="81" t="n"/>
      <c r="Q131" s="81" t="n"/>
      <c r="R131" s="81" t="n"/>
      <c r="S131" s="81" t="n"/>
      <c r="T131" s="81" t="n"/>
      <c r="U131" s="81" t="n"/>
      <c r="V131" s="81" t="n"/>
      <c r="W131" s="134" t="n"/>
      <c r="X131" s="134" t="n"/>
      <c r="Y131" s="81" t="n"/>
      <c r="Z131" s="132" t="n"/>
      <c r="AA131" s="134" t="n"/>
      <c r="AB131" s="134" t="n"/>
      <c r="AC131" s="133">
        <f>IFERROR(W131/X131,"")</f>
        <v/>
      </c>
      <c r="AD131" s="139">
        <f>IF(AA131&lt;&gt;"",IF(AA131&lt;&gt;"","Pinding","wip"),IF(C131&lt;&gt;"","wip",""))</f>
        <v/>
      </c>
    </row>
    <row r="132">
      <c r="C132" s="134" t="n"/>
      <c r="D132" s="134" t="n"/>
      <c r="E132" s="134" t="n"/>
      <c r="F132" s="134" t="n"/>
      <c r="G132" s="134" t="n"/>
      <c r="H132" s="134" t="n"/>
      <c r="I132" s="134" t="n"/>
      <c r="J132" s="134" t="n"/>
      <c r="K132" s="134" t="n"/>
      <c r="L132" s="134" t="n"/>
      <c r="M132" s="134" t="n"/>
      <c r="N132" s="81" t="n"/>
      <c r="O132" s="81" t="n"/>
      <c r="P132" s="81" t="n"/>
      <c r="Q132" s="81" t="n"/>
      <c r="R132" s="81" t="n"/>
      <c r="S132" s="81" t="n"/>
      <c r="T132" s="81" t="n"/>
      <c r="U132" s="81" t="n"/>
      <c r="V132" s="81" t="n"/>
      <c r="W132" s="134" t="n"/>
      <c r="X132" s="134" t="n"/>
      <c r="Y132" s="81" t="n"/>
      <c r="Z132" s="132" t="n"/>
      <c r="AA132" s="134" t="n"/>
      <c r="AB132" s="134" t="n"/>
      <c r="AC132" s="133">
        <f>IFERROR(W132/X132,"")</f>
        <v/>
      </c>
      <c r="AD132" s="139">
        <f>IF(AA132&lt;&gt;"",IF(AA132&lt;&gt;"","Pinding","wip"),IF(C132&lt;&gt;"","wip",""))</f>
        <v/>
      </c>
    </row>
    <row r="133">
      <c r="C133" s="134" t="n"/>
      <c r="D133" s="134" t="n"/>
      <c r="E133" s="134" t="n"/>
      <c r="F133" s="134" t="n"/>
      <c r="G133" s="134" t="n"/>
      <c r="H133" s="134" t="n"/>
      <c r="I133" s="134" t="n"/>
      <c r="J133" s="134" t="n"/>
      <c r="K133" s="134" t="n"/>
      <c r="L133" s="134" t="n"/>
      <c r="M133" s="134" t="n"/>
      <c r="N133" s="81" t="n"/>
      <c r="O133" s="81" t="n"/>
      <c r="P133" s="81" t="n"/>
      <c r="Q133" s="81" t="n"/>
      <c r="R133" s="81" t="n"/>
      <c r="S133" s="81" t="n"/>
      <c r="T133" s="81" t="n"/>
      <c r="U133" s="81" t="n"/>
      <c r="V133" s="81" t="n"/>
      <c r="W133" s="134" t="n"/>
      <c r="X133" s="134" t="n"/>
      <c r="Y133" s="81" t="n"/>
      <c r="Z133" s="132" t="n"/>
      <c r="AA133" s="134" t="n"/>
      <c r="AB133" s="134" t="n"/>
      <c r="AC133" s="133">
        <f>IFERROR(W133/X133,"")</f>
        <v/>
      </c>
      <c r="AD133" s="139">
        <f>IF(AA133&lt;&gt;"",IF(AA133&lt;&gt;"","Pinding","wip"),IF(C133&lt;&gt;"","wip",""))</f>
        <v/>
      </c>
    </row>
    <row r="134">
      <c r="C134" s="134" t="n"/>
      <c r="D134" s="134" t="n"/>
      <c r="E134" s="134" t="n"/>
      <c r="F134" s="134" t="n"/>
      <c r="G134" s="134" t="n"/>
      <c r="H134" s="134" t="n"/>
      <c r="I134" s="134" t="n"/>
      <c r="J134" s="134" t="n"/>
      <c r="K134" s="134" t="n"/>
      <c r="L134" s="134" t="n"/>
      <c r="M134" s="134" t="n"/>
      <c r="N134" s="81" t="n"/>
      <c r="O134" s="81" t="n"/>
      <c r="P134" s="81" t="n"/>
      <c r="Q134" s="81" t="n"/>
      <c r="R134" s="81" t="n"/>
      <c r="S134" s="81" t="n"/>
      <c r="T134" s="81" t="n"/>
      <c r="U134" s="81" t="n"/>
      <c r="V134" s="81" t="n"/>
      <c r="W134" s="134" t="n"/>
      <c r="X134" s="134" t="n"/>
      <c r="Y134" s="81" t="n"/>
      <c r="Z134" s="132" t="n"/>
      <c r="AA134" s="134" t="n"/>
      <c r="AB134" s="134" t="n"/>
      <c r="AC134" s="133">
        <f>IFERROR(W134/X134,"")</f>
        <v/>
      </c>
      <c r="AD134" s="139">
        <f>IF(AA134&lt;&gt;"",IF(AA134&lt;&gt;"","Pinding","wip"),IF(C134&lt;&gt;"","wip",""))</f>
        <v/>
      </c>
    </row>
    <row r="135">
      <c r="C135" s="134" t="n"/>
      <c r="D135" s="134" t="n"/>
      <c r="E135" s="134" t="n"/>
      <c r="F135" s="134" t="n"/>
      <c r="G135" s="134" t="n"/>
      <c r="H135" s="134" t="n"/>
      <c r="I135" s="134" t="n"/>
      <c r="J135" s="134" t="n"/>
      <c r="K135" s="134" t="n"/>
      <c r="L135" s="134" t="n"/>
      <c r="M135" s="134" t="n"/>
      <c r="N135" s="81" t="n"/>
      <c r="O135" s="81" t="n"/>
      <c r="P135" s="81" t="n"/>
      <c r="Q135" s="81" t="n"/>
      <c r="R135" s="81" t="n"/>
      <c r="S135" s="81" t="n"/>
      <c r="T135" s="81" t="n"/>
      <c r="U135" s="81" t="n"/>
      <c r="V135" s="81" t="n"/>
      <c r="W135" s="134" t="n"/>
      <c r="X135" s="134" t="n"/>
      <c r="Y135" s="81" t="n"/>
      <c r="Z135" s="132" t="n"/>
      <c r="AA135" s="134" t="n"/>
      <c r="AB135" s="134" t="n"/>
      <c r="AC135" s="133">
        <f>IFERROR(W135/X135,"")</f>
        <v/>
      </c>
      <c r="AD135" s="139">
        <f>IF(AA135&lt;&gt;"",IF(AA135&lt;&gt;"","Pinding","wip"),IF(C135&lt;&gt;"","wip",""))</f>
        <v/>
      </c>
    </row>
    <row r="136">
      <c r="C136" s="134" t="n"/>
      <c r="D136" s="134" t="n"/>
      <c r="E136" s="134" t="n"/>
      <c r="F136" s="134" t="n"/>
      <c r="G136" s="134" t="n"/>
      <c r="H136" s="134" t="n"/>
      <c r="I136" s="134" t="n"/>
      <c r="J136" s="134" t="n"/>
      <c r="K136" s="134" t="n"/>
      <c r="L136" s="134" t="n"/>
      <c r="M136" s="134" t="n"/>
      <c r="N136" s="81" t="n"/>
      <c r="O136" s="81" t="n"/>
      <c r="P136" s="81" t="n"/>
      <c r="Q136" s="81" t="n"/>
      <c r="R136" s="81" t="n"/>
      <c r="S136" s="81" t="n"/>
      <c r="T136" s="81" t="n"/>
      <c r="U136" s="81" t="n"/>
      <c r="V136" s="81" t="n"/>
      <c r="W136" s="134" t="n"/>
      <c r="X136" s="134" t="n"/>
      <c r="Y136" s="81" t="n"/>
      <c r="Z136" s="132" t="n"/>
      <c r="AA136" s="134" t="n"/>
      <c r="AB136" s="134" t="n"/>
      <c r="AC136" s="133">
        <f>IFERROR(W136/X136,"")</f>
        <v/>
      </c>
      <c r="AD136" s="139">
        <f>IF(AA136&lt;&gt;"",IF(AA136&lt;&gt;"","Pinding","wip"),IF(C136&lt;&gt;"","wip",""))</f>
        <v/>
      </c>
    </row>
    <row r="137">
      <c r="C137" s="134" t="n"/>
      <c r="D137" s="134" t="n"/>
      <c r="E137" s="134" t="n"/>
      <c r="F137" s="134" t="n"/>
      <c r="G137" s="134" t="n"/>
      <c r="H137" s="134" t="n"/>
      <c r="I137" s="134" t="n"/>
      <c r="J137" s="134" t="n"/>
      <c r="K137" s="134" t="n"/>
      <c r="L137" s="134" t="n"/>
      <c r="M137" s="134" t="n"/>
      <c r="N137" s="81" t="n"/>
      <c r="O137" s="81" t="n"/>
      <c r="P137" s="81" t="n"/>
      <c r="Q137" s="81" t="n"/>
      <c r="R137" s="81" t="n"/>
      <c r="S137" s="81" t="n"/>
      <c r="T137" s="81" t="n"/>
      <c r="U137" s="81" t="n"/>
      <c r="V137" s="81" t="n"/>
      <c r="W137" s="134" t="n"/>
      <c r="X137" s="134" t="n"/>
      <c r="Y137" s="81" t="n"/>
      <c r="Z137" s="132" t="n"/>
      <c r="AA137" s="134" t="n"/>
      <c r="AB137" s="134" t="n"/>
      <c r="AC137" s="133">
        <f>IFERROR(W137/X137,"")</f>
        <v/>
      </c>
      <c r="AD137" s="139">
        <f>IF(AA137&lt;&gt;"",IF(AA137&lt;&gt;"","Pinding","wip"),IF(C137&lt;&gt;"","wip",""))</f>
        <v/>
      </c>
    </row>
    <row r="138">
      <c r="C138" s="134" t="n"/>
      <c r="D138" s="134" t="n"/>
      <c r="E138" s="134" t="n"/>
      <c r="F138" s="134" t="n"/>
      <c r="G138" s="134" t="n"/>
      <c r="H138" s="134" t="n"/>
      <c r="I138" s="134" t="n"/>
      <c r="J138" s="134" t="n"/>
      <c r="K138" s="134" t="n"/>
      <c r="L138" s="134" t="n"/>
      <c r="M138" s="134" t="n"/>
      <c r="N138" s="81" t="n"/>
      <c r="O138" s="81" t="n"/>
      <c r="P138" s="81" t="n"/>
      <c r="Q138" s="81" t="n"/>
      <c r="R138" s="81" t="n"/>
      <c r="S138" s="81" t="n"/>
      <c r="T138" s="81" t="n"/>
      <c r="U138" s="81" t="n"/>
      <c r="V138" s="81" t="n"/>
      <c r="W138" s="134" t="n"/>
      <c r="X138" s="134" t="n"/>
      <c r="Y138" s="81" t="n"/>
      <c r="Z138" s="132" t="n"/>
      <c r="AA138" s="134" t="n"/>
      <c r="AB138" s="134" t="n"/>
      <c r="AC138" s="133">
        <f>IFERROR(W138/X138,"")</f>
        <v/>
      </c>
      <c r="AD138" s="139">
        <f>IF(AA138&lt;&gt;"",IF(AA138&lt;&gt;"","Pinding","wip"),IF(C138&lt;&gt;"","wip",""))</f>
        <v/>
      </c>
    </row>
    <row r="139">
      <c r="C139" s="134" t="n"/>
      <c r="D139" s="134" t="n"/>
      <c r="E139" s="134" t="n"/>
      <c r="F139" s="134" t="n"/>
      <c r="G139" s="134" t="n"/>
      <c r="H139" s="134" t="n"/>
      <c r="I139" s="134" t="n"/>
      <c r="J139" s="134" t="n"/>
      <c r="K139" s="134" t="n"/>
      <c r="L139" s="134" t="n"/>
      <c r="M139" s="134" t="n"/>
      <c r="N139" s="81" t="n"/>
      <c r="O139" s="81" t="n"/>
      <c r="P139" s="81" t="n"/>
      <c r="Q139" s="81" t="n"/>
      <c r="R139" s="81" t="n"/>
      <c r="S139" s="81" t="n"/>
      <c r="T139" s="81" t="n"/>
      <c r="U139" s="81" t="n"/>
      <c r="V139" s="81" t="n"/>
      <c r="W139" s="134" t="n"/>
      <c r="X139" s="134" t="n"/>
      <c r="Y139" s="81" t="n"/>
      <c r="Z139" s="132" t="n"/>
      <c r="AA139" s="134" t="n"/>
      <c r="AB139" s="134" t="n"/>
      <c r="AC139" s="133">
        <f>IFERROR(W139/X139,"")</f>
        <v/>
      </c>
      <c r="AD139" s="139">
        <f>IF(AA139&lt;&gt;"",IF(AA139&lt;&gt;"","Pinding","wip"),IF(C139&lt;&gt;"","wip",""))</f>
        <v/>
      </c>
    </row>
    <row r="140">
      <c r="C140" s="134" t="n"/>
      <c r="D140" s="134" t="n"/>
      <c r="E140" s="134" t="n"/>
      <c r="F140" s="134" t="n"/>
      <c r="G140" s="134" t="n"/>
      <c r="H140" s="134" t="n"/>
      <c r="I140" s="134" t="n"/>
      <c r="J140" s="134" t="n"/>
      <c r="K140" s="134" t="n"/>
      <c r="L140" s="134" t="n"/>
      <c r="M140" s="134" t="n"/>
      <c r="N140" s="81" t="n"/>
      <c r="O140" s="81" t="n"/>
      <c r="P140" s="81" t="n"/>
      <c r="Q140" s="81" t="n"/>
      <c r="R140" s="81" t="n"/>
      <c r="S140" s="81" t="n"/>
      <c r="T140" s="81" t="n"/>
      <c r="U140" s="81" t="n"/>
      <c r="V140" s="81" t="n"/>
      <c r="W140" s="134" t="n"/>
      <c r="X140" s="134" t="n"/>
      <c r="Y140" s="81" t="n"/>
      <c r="Z140" s="132" t="n"/>
      <c r="AA140" s="134" t="n"/>
      <c r="AB140" s="134" t="n"/>
      <c r="AC140" s="133">
        <f>IFERROR(W140/X140,"")</f>
        <v/>
      </c>
      <c r="AD140" s="139">
        <f>IF(AA140&lt;&gt;"",IF(AA140&lt;&gt;"","Pinding","wip"),IF(C140&lt;&gt;"","wip",""))</f>
        <v/>
      </c>
    </row>
    <row r="141">
      <c r="C141" s="134" t="n"/>
      <c r="D141" s="134" t="n"/>
      <c r="E141" s="134" t="n"/>
      <c r="F141" s="134" t="n"/>
      <c r="G141" s="134" t="n"/>
      <c r="H141" s="134" t="n"/>
      <c r="I141" s="134" t="n"/>
      <c r="J141" s="134" t="n"/>
      <c r="K141" s="134" t="n"/>
      <c r="L141" s="134" t="n"/>
      <c r="M141" s="134" t="n"/>
      <c r="N141" s="81" t="n"/>
      <c r="O141" s="81" t="n"/>
      <c r="P141" s="81" t="n"/>
      <c r="Q141" s="81" t="n"/>
      <c r="R141" s="81" t="n"/>
      <c r="S141" s="81" t="n"/>
      <c r="T141" s="81" t="n"/>
      <c r="U141" s="81" t="n"/>
      <c r="V141" s="81" t="n"/>
      <c r="W141" s="134" t="n"/>
      <c r="X141" s="134" t="n"/>
      <c r="Y141" s="81" t="n"/>
      <c r="Z141" s="132" t="n"/>
      <c r="AA141" s="134" t="n"/>
      <c r="AB141" s="134" t="n"/>
      <c r="AC141" s="133">
        <f>IFERROR(W141/X141,"")</f>
        <v/>
      </c>
      <c r="AD141" s="139">
        <f>IF(AA141&lt;&gt;"",IF(AA141&lt;&gt;"","Pinding","wip"),IF(C141&lt;&gt;"","wip",""))</f>
        <v/>
      </c>
    </row>
    <row r="142">
      <c r="C142" s="134" t="n"/>
      <c r="D142" s="134" t="n"/>
      <c r="E142" s="134" t="n"/>
      <c r="F142" s="134" t="n"/>
      <c r="G142" s="134" t="n"/>
      <c r="H142" s="134" t="n"/>
      <c r="I142" s="134" t="n"/>
      <c r="J142" s="134" t="n"/>
      <c r="K142" s="134" t="n"/>
      <c r="L142" s="134" t="n"/>
      <c r="M142" s="134" t="n"/>
      <c r="N142" s="81" t="n"/>
      <c r="O142" s="81" t="n"/>
      <c r="P142" s="81" t="n"/>
      <c r="Q142" s="81" t="n"/>
      <c r="R142" s="81" t="n"/>
      <c r="S142" s="81" t="n"/>
      <c r="T142" s="81" t="n"/>
      <c r="U142" s="81" t="n"/>
      <c r="V142" s="81" t="n"/>
      <c r="W142" s="134" t="n"/>
      <c r="X142" s="134" t="n"/>
      <c r="Y142" s="81" t="n"/>
      <c r="Z142" s="132" t="n"/>
      <c r="AA142" s="134" t="n"/>
      <c r="AB142" s="134" t="n"/>
      <c r="AC142" s="133">
        <f>IFERROR(W142/X142,"")</f>
        <v/>
      </c>
      <c r="AD142" s="139">
        <f>IF(AA142&lt;&gt;"",IF(AA142&lt;&gt;"","Pinding","wip"),IF(C142&lt;&gt;"","wip",""))</f>
        <v/>
      </c>
    </row>
    <row r="143">
      <c r="C143" s="134" t="n"/>
      <c r="D143" s="134" t="n"/>
      <c r="E143" s="134" t="n"/>
      <c r="F143" s="134" t="n"/>
      <c r="G143" s="134" t="n"/>
      <c r="H143" s="134" t="n"/>
      <c r="I143" s="134" t="n"/>
      <c r="J143" s="134" t="n"/>
      <c r="K143" s="134" t="n"/>
      <c r="L143" s="134" t="n"/>
      <c r="M143" s="134" t="n"/>
      <c r="N143" s="81" t="n"/>
      <c r="O143" s="81" t="n"/>
      <c r="P143" s="81" t="n"/>
      <c r="Q143" s="81" t="n"/>
      <c r="R143" s="81" t="n"/>
      <c r="S143" s="81" t="n"/>
      <c r="T143" s="81" t="n"/>
      <c r="U143" s="81" t="n"/>
      <c r="V143" s="81" t="n"/>
      <c r="W143" s="134" t="n"/>
      <c r="X143" s="134" t="n"/>
      <c r="Y143" s="81" t="n"/>
      <c r="Z143" s="132" t="n"/>
      <c r="AA143" s="134" t="n"/>
      <c r="AB143" s="134" t="n"/>
      <c r="AC143" s="133">
        <f>IFERROR(W143/X143,"")</f>
        <v/>
      </c>
      <c r="AD143" s="139">
        <f>IF(AA143&lt;&gt;"",IF(AA143&lt;&gt;"","Pinding","wip"),IF(C143&lt;&gt;"","wip",""))</f>
        <v/>
      </c>
    </row>
    <row r="144">
      <c r="C144" s="134" t="n"/>
      <c r="D144" s="134" t="n"/>
      <c r="E144" s="134" t="n"/>
      <c r="F144" s="134" t="n"/>
      <c r="G144" s="134" t="n"/>
      <c r="H144" s="134" t="n"/>
      <c r="I144" s="134" t="n"/>
      <c r="J144" s="134" t="n"/>
      <c r="K144" s="134" t="n"/>
      <c r="L144" s="134" t="n"/>
      <c r="M144" s="134" t="n"/>
      <c r="N144" s="81" t="n"/>
      <c r="O144" s="81" t="n"/>
      <c r="P144" s="81" t="n"/>
      <c r="Q144" s="81" t="n"/>
      <c r="R144" s="81" t="n"/>
      <c r="S144" s="81" t="n"/>
      <c r="T144" s="81" t="n"/>
      <c r="U144" s="81" t="n"/>
      <c r="V144" s="81" t="n"/>
      <c r="W144" s="134" t="n"/>
      <c r="X144" s="134" t="n"/>
      <c r="Y144" s="81" t="n"/>
      <c r="Z144" s="132" t="n"/>
      <c r="AA144" s="134" t="n"/>
      <c r="AB144" s="134" t="n"/>
      <c r="AC144" s="133">
        <f>IFERROR(W144/X144,"")</f>
        <v/>
      </c>
      <c r="AD144" s="139">
        <f>IF(AA144&lt;&gt;"",IF(AA144&lt;&gt;"","Pinding","wip"),IF(C144&lt;&gt;"","wip",""))</f>
        <v/>
      </c>
    </row>
    <row r="145">
      <c r="C145" s="134" t="n"/>
      <c r="D145" s="134" t="n"/>
      <c r="E145" s="134" t="n"/>
      <c r="F145" s="134" t="n"/>
      <c r="G145" s="134" t="n"/>
      <c r="H145" s="134" t="n"/>
      <c r="I145" s="134" t="n"/>
      <c r="J145" s="134" t="n"/>
      <c r="K145" s="134" t="n"/>
      <c r="L145" s="134" t="n"/>
      <c r="M145" s="134" t="n"/>
      <c r="N145" s="81" t="n"/>
      <c r="O145" s="81" t="n"/>
      <c r="P145" s="81" t="n"/>
      <c r="Q145" s="81" t="n"/>
      <c r="R145" s="81" t="n"/>
      <c r="S145" s="81" t="n"/>
      <c r="T145" s="81" t="n"/>
      <c r="U145" s="81" t="n"/>
      <c r="V145" s="81" t="n"/>
      <c r="W145" s="134" t="n"/>
      <c r="X145" s="134" t="n"/>
      <c r="Y145" s="81" t="n"/>
      <c r="Z145" s="132" t="n"/>
      <c r="AA145" s="134" t="n"/>
      <c r="AB145" s="134" t="n"/>
      <c r="AC145" s="133">
        <f>IFERROR(W145/X145,"")</f>
        <v/>
      </c>
      <c r="AD145" s="139">
        <f>IF(AA145&lt;&gt;"",IF(AA145&lt;&gt;"","Pinding","wip"),IF(C145&lt;&gt;"","wip",""))</f>
        <v/>
      </c>
    </row>
    <row r="146">
      <c r="C146" s="134" t="n"/>
      <c r="D146" s="134" t="n"/>
      <c r="E146" s="134" t="n"/>
      <c r="F146" s="134" t="n"/>
      <c r="G146" s="134" t="n"/>
      <c r="H146" s="134" t="n"/>
      <c r="I146" s="134" t="n"/>
      <c r="J146" s="134" t="n"/>
      <c r="K146" s="134" t="n"/>
      <c r="L146" s="134" t="n"/>
      <c r="M146" s="134" t="n"/>
      <c r="N146" s="81" t="n"/>
      <c r="O146" s="81" t="n"/>
      <c r="P146" s="81" t="n"/>
      <c r="Q146" s="81" t="n"/>
      <c r="R146" s="81" t="n"/>
      <c r="S146" s="81" t="n"/>
      <c r="T146" s="81" t="n"/>
      <c r="U146" s="81" t="n"/>
      <c r="V146" s="81" t="n"/>
      <c r="W146" s="134" t="n"/>
      <c r="X146" s="134" t="n"/>
      <c r="Y146" s="81" t="n"/>
      <c r="Z146" s="132" t="n"/>
      <c r="AA146" s="134" t="n"/>
      <c r="AB146" s="134" t="n"/>
      <c r="AC146" s="133">
        <f>IFERROR(W146/X146,"")</f>
        <v/>
      </c>
      <c r="AD146" s="139">
        <f>IF(AA146&lt;&gt;"",IF(AA146&lt;&gt;"","Pinding","wip"),IF(C146&lt;&gt;"","wip",""))</f>
        <v/>
      </c>
    </row>
    <row r="147">
      <c r="C147" s="134" t="n"/>
      <c r="D147" s="134" t="n"/>
      <c r="E147" s="134" t="n"/>
      <c r="F147" s="134" t="n"/>
      <c r="G147" s="134" t="n"/>
      <c r="H147" s="134" t="n"/>
      <c r="I147" s="134" t="n"/>
      <c r="J147" s="134" t="n"/>
      <c r="K147" s="134" t="n"/>
      <c r="L147" s="134" t="n"/>
      <c r="M147" s="134" t="n"/>
      <c r="N147" s="81" t="n"/>
      <c r="O147" s="81" t="n"/>
      <c r="P147" s="81" t="n"/>
      <c r="Q147" s="81" t="n"/>
      <c r="R147" s="81" t="n"/>
      <c r="S147" s="81" t="n"/>
      <c r="T147" s="81" t="n"/>
      <c r="U147" s="81" t="n"/>
      <c r="V147" s="81" t="n"/>
      <c r="W147" s="134" t="n"/>
      <c r="X147" s="134" t="n"/>
      <c r="Y147" s="81" t="n"/>
      <c r="Z147" s="132" t="n"/>
      <c r="AA147" s="134" t="n"/>
      <c r="AB147" s="134" t="n"/>
      <c r="AC147" s="133">
        <f>IFERROR(W147/X147,"")</f>
        <v/>
      </c>
      <c r="AD147" s="139">
        <f>IF(AA147&lt;&gt;"",IF(AA147&lt;&gt;"","Pinding","wip"),IF(C147&lt;&gt;"","wip",""))</f>
        <v/>
      </c>
    </row>
    <row r="148">
      <c r="C148" s="134" t="n"/>
      <c r="D148" s="134" t="n"/>
      <c r="E148" s="134" t="n"/>
      <c r="F148" s="134" t="n"/>
      <c r="G148" s="134" t="n"/>
      <c r="H148" s="134" t="n"/>
      <c r="I148" s="134" t="n"/>
      <c r="J148" s="134" t="n"/>
      <c r="K148" s="134" t="n"/>
      <c r="L148" s="134" t="n"/>
      <c r="M148" s="134" t="n"/>
      <c r="N148" s="81" t="n"/>
      <c r="O148" s="81" t="n"/>
      <c r="P148" s="81" t="n"/>
      <c r="Q148" s="81" t="n"/>
      <c r="R148" s="81" t="n"/>
      <c r="S148" s="81" t="n"/>
      <c r="T148" s="81" t="n"/>
      <c r="U148" s="81" t="n"/>
      <c r="V148" s="81" t="n"/>
      <c r="W148" s="134" t="n"/>
      <c r="X148" s="134" t="n"/>
      <c r="Y148" s="81" t="n"/>
      <c r="Z148" s="132" t="n"/>
      <c r="AA148" s="134" t="n"/>
      <c r="AB148" s="134" t="n"/>
      <c r="AC148" s="133">
        <f>IFERROR(W148/X148,"")</f>
        <v/>
      </c>
      <c r="AD148" s="139">
        <f>IF(AA148&lt;&gt;"",IF(AA148&lt;&gt;"","Pinding","wip"),IF(C148&lt;&gt;"","wip",""))</f>
        <v/>
      </c>
    </row>
    <row r="149">
      <c r="C149" s="134" t="n"/>
      <c r="D149" s="134" t="n"/>
      <c r="E149" s="134" t="n"/>
      <c r="F149" s="134" t="n"/>
      <c r="G149" s="134" t="n"/>
      <c r="H149" s="134" t="n"/>
      <c r="I149" s="134" t="n"/>
      <c r="J149" s="134" t="n"/>
      <c r="K149" s="134" t="n"/>
      <c r="L149" s="134" t="n"/>
      <c r="M149" s="134" t="n"/>
      <c r="N149" s="81" t="n"/>
      <c r="O149" s="81" t="n"/>
      <c r="P149" s="81" t="n"/>
      <c r="Q149" s="81" t="n"/>
      <c r="R149" s="81" t="n"/>
      <c r="S149" s="81" t="n"/>
      <c r="T149" s="81" t="n"/>
      <c r="U149" s="81" t="n"/>
      <c r="V149" s="81" t="n"/>
      <c r="W149" s="134" t="n"/>
      <c r="X149" s="134" t="n"/>
      <c r="Y149" s="81" t="n"/>
      <c r="Z149" s="132" t="n"/>
      <c r="AA149" s="134" t="n"/>
      <c r="AB149" s="134" t="n"/>
      <c r="AC149" s="133">
        <f>IFERROR(W149/X149,"")</f>
        <v/>
      </c>
      <c r="AD149" s="139">
        <f>IF(AA149&lt;&gt;"",IF(AA149&lt;&gt;"","Pinding","wip"),IF(C149&lt;&gt;"","wip",""))</f>
        <v/>
      </c>
    </row>
    <row r="150">
      <c r="C150" s="134" t="n"/>
      <c r="D150" s="134" t="n"/>
      <c r="E150" s="134" t="n"/>
      <c r="F150" s="134" t="n"/>
      <c r="G150" s="134" t="n"/>
      <c r="H150" s="134" t="n"/>
      <c r="I150" s="134" t="n"/>
      <c r="J150" s="134" t="n"/>
      <c r="K150" s="134" t="n"/>
      <c r="L150" s="134" t="n"/>
      <c r="M150" s="134" t="n"/>
      <c r="N150" s="81" t="n"/>
      <c r="O150" s="81" t="n"/>
      <c r="P150" s="81" t="n"/>
      <c r="Q150" s="81" t="n"/>
      <c r="R150" s="81" t="n"/>
      <c r="S150" s="81" t="n"/>
      <c r="T150" s="81" t="n"/>
      <c r="U150" s="81" t="n"/>
      <c r="V150" s="81" t="n"/>
      <c r="W150" s="134" t="n"/>
      <c r="X150" s="134" t="n"/>
      <c r="Y150" s="81" t="n"/>
      <c r="Z150" s="132" t="n"/>
      <c r="AA150" s="134" t="n"/>
      <c r="AB150" s="134" t="n"/>
      <c r="AC150" s="133">
        <f>IFERROR(W150/X150,"")</f>
        <v/>
      </c>
      <c r="AD150" s="139">
        <f>IF(AA150&lt;&gt;"",IF(AA150&lt;&gt;"","Pinding","wip"),IF(C150&lt;&gt;"","wip",""))</f>
        <v/>
      </c>
    </row>
    <row r="151">
      <c r="C151" s="134" t="n"/>
      <c r="D151" s="134" t="n"/>
      <c r="E151" s="134" t="n"/>
      <c r="F151" s="134" t="n"/>
      <c r="G151" s="134" t="n"/>
      <c r="H151" s="134" t="n"/>
      <c r="I151" s="134" t="n"/>
      <c r="J151" s="134" t="n"/>
      <c r="K151" s="134" t="n"/>
      <c r="L151" s="134" t="n"/>
      <c r="M151" s="134" t="n"/>
      <c r="N151" s="81" t="n"/>
      <c r="O151" s="81" t="n"/>
      <c r="P151" s="81" t="n"/>
      <c r="Q151" s="81" t="n"/>
      <c r="R151" s="81" t="n"/>
      <c r="S151" s="81" t="n"/>
      <c r="T151" s="81" t="n"/>
      <c r="U151" s="81" t="n"/>
      <c r="V151" s="81" t="n"/>
      <c r="W151" s="134" t="n"/>
      <c r="X151" s="134" t="n"/>
      <c r="Y151" s="81" t="n"/>
      <c r="Z151" s="132" t="n"/>
      <c r="AA151" s="134" t="n"/>
      <c r="AB151" s="134" t="n"/>
      <c r="AC151" s="133">
        <f>IFERROR(W151/X151,"")</f>
        <v/>
      </c>
      <c r="AD151" s="139">
        <f>IF(AA151&lt;&gt;"",IF(AA151&lt;&gt;"","Pinding","wip"),IF(C151&lt;&gt;"","wip",""))</f>
        <v/>
      </c>
    </row>
    <row r="152">
      <c r="C152" s="134" t="n"/>
      <c r="D152" s="134" t="n"/>
      <c r="E152" s="134" t="n"/>
      <c r="F152" s="134" t="n"/>
      <c r="G152" s="134" t="n"/>
      <c r="H152" s="134" t="n"/>
      <c r="I152" s="134" t="n"/>
      <c r="J152" s="134" t="n"/>
      <c r="K152" s="134" t="n"/>
      <c r="L152" s="134" t="n"/>
      <c r="M152" s="134" t="n"/>
      <c r="N152" s="81" t="n"/>
      <c r="O152" s="81" t="n"/>
      <c r="P152" s="81" t="n"/>
      <c r="Q152" s="81" t="n"/>
      <c r="R152" s="81" t="n"/>
      <c r="S152" s="81" t="n"/>
      <c r="T152" s="81" t="n"/>
      <c r="U152" s="81" t="n"/>
      <c r="V152" s="81" t="n"/>
      <c r="W152" s="134" t="n"/>
      <c r="X152" s="134" t="n"/>
      <c r="Y152" s="81" t="n"/>
      <c r="Z152" s="132" t="n"/>
      <c r="AA152" s="134" t="n"/>
      <c r="AB152" s="134" t="n"/>
      <c r="AC152" s="133">
        <f>IFERROR(W152/X152,"")</f>
        <v/>
      </c>
      <c r="AD152" s="139">
        <f>IF(AA152&lt;&gt;"",IF(AA152&lt;&gt;"","Pinding","wip"),IF(C152&lt;&gt;"","wip",""))</f>
        <v/>
      </c>
    </row>
    <row r="153">
      <c r="C153" s="134" t="n"/>
      <c r="D153" s="134" t="n"/>
      <c r="E153" s="134" t="n"/>
      <c r="F153" s="134" t="n"/>
      <c r="G153" s="134" t="n"/>
      <c r="H153" s="134" t="n"/>
      <c r="I153" s="134" t="n"/>
      <c r="J153" s="134" t="n"/>
      <c r="K153" s="134" t="n"/>
      <c r="L153" s="134" t="n"/>
      <c r="M153" s="134" t="n"/>
      <c r="N153" s="81" t="n"/>
      <c r="O153" s="81" t="n"/>
      <c r="P153" s="81" t="n"/>
      <c r="Q153" s="81" t="n"/>
      <c r="R153" s="81" t="n"/>
      <c r="S153" s="81" t="n"/>
      <c r="T153" s="81" t="n"/>
      <c r="U153" s="81" t="n"/>
      <c r="V153" s="81" t="n"/>
      <c r="W153" s="134" t="n"/>
      <c r="X153" s="134" t="n"/>
      <c r="Y153" s="81" t="n"/>
      <c r="Z153" s="132" t="n"/>
      <c r="AA153" s="134" t="n"/>
      <c r="AB153" s="134" t="n"/>
      <c r="AC153" s="133">
        <f>IFERROR(W153/X153,"")</f>
        <v/>
      </c>
      <c r="AD153" s="139">
        <f>IF(AA153&lt;&gt;"",IF(AA153&lt;&gt;"","Pinding","wip"),IF(C153&lt;&gt;"","wip",""))</f>
        <v/>
      </c>
    </row>
    <row r="154">
      <c r="C154" s="134" t="n"/>
      <c r="D154" s="134" t="n"/>
      <c r="E154" s="134" t="n"/>
      <c r="F154" s="134" t="n"/>
      <c r="G154" s="134" t="n"/>
      <c r="H154" s="134" t="n"/>
      <c r="I154" s="134" t="n"/>
      <c r="J154" s="134" t="n"/>
      <c r="K154" s="134" t="n"/>
      <c r="L154" s="134" t="n"/>
      <c r="M154" s="134" t="n"/>
      <c r="N154" s="81" t="n"/>
      <c r="O154" s="81" t="n"/>
      <c r="P154" s="81" t="n"/>
      <c r="Q154" s="81" t="n"/>
      <c r="R154" s="81" t="n"/>
      <c r="S154" s="81" t="n"/>
      <c r="T154" s="81" t="n"/>
      <c r="U154" s="81" t="n"/>
      <c r="V154" s="81" t="n"/>
      <c r="W154" s="134" t="n"/>
      <c r="X154" s="134" t="n"/>
      <c r="Y154" s="81" t="n"/>
      <c r="Z154" s="132" t="n"/>
      <c r="AA154" s="134" t="n"/>
      <c r="AB154" s="134" t="n"/>
      <c r="AC154" s="133">
        <f>IFERROR(W154/X154,"")</f>
        <v/>
      </c>
      <c r="AD154" s="139">
        <f>IF(AA154&lt;&gt;"",IF(AA154&lt;&gt;"","Pinding","wip"),IF(C154&lt;&gt;"","wip",""))</f>
        <v/>
      </c>
    </row>
    <row r="155">
      <c r="C155" s="134" t="n"/>
      <c r="D155" s="134" t="n"/>
      <c r="E155" s="134" t="n"/>
      <c r="F155" s="134" t="n"/>
      <c r="G155" s="134" t="n"/>
      <c r="H155" s="134" t="n"/>
      <c r="I155" s="134" t="n"/>
      <c r="J155" s="134" t="n"/>
      <c r="K155" s="134" t="n"/>
      <c r="L155" s="134" t="n"/>
      <c r="M155" s="134" t="n"/>
      <c r="N155" s="81" t="n"/>
      <c r="O155" s="81" t="n"/>
      <c r="P155" s="81" t="n"/>
      <c r="Q155" s="81" t="n"/>
      <c r="R155" s="81" t="n"/>
      <c r="S155" s="81" t="n"/>
      <c r="T155" s="81" t="n"/>
      <c r="U155" s="81" t="n"/>
      <c r="V155" s="81" t="n"/>
      <c r="W155" s="134" t="n"/>
      <c r="X155" s="134" t="n"/>
      <c r="Y155" s="81" t="n"/>
      <c r="Z155" s="132" t="n"/>
      <c r="AA155" s="134" t="n"/>
      <c r="AB155" s="134" t="n"/>
      <c r="AC155" s="133">
        <f>IFERROR(W155/X155,"")</f>
        <v/>
      </c>
      <c r="AD155" s="139">
        <f>IF(AA155&lt;&gt;"",IF(AA155&lt;&gt;"","Pinding","wip"),IF(C155&lt;&gt;"","wip",""))</f>
        <v/>
      </c>
    </row>
    <row r="156">
      <c r="C156" s="134" t="n"/>
      <c r="D156" s="134" t="n"/>
      <c r="E156" s="134" t="n"/>
      <c r="F156" s="134" t="n"/>
      <c r="G156" s="134" t="n"/>
      <c r="H156" s="134" t="n"/>
      <c r="I156" s="134" t="n"/>
      <c r="J156" s="134" t="n"/>
      <c r="K156" s="134" t="n"/>
      <c r="L156" s="134" t="n"/>
      <c r="M156" s="134" t="n"/>
      <c r="N156" s="81" t="n"/>
      <c r="O156" s="81" t="n"/>
      <c r="P156" s="81" t="n"/>
      <c r="Q156" s="81" t="n"/>
      <c r="R156" s="81" t="n"/>
      <c r="S156" s="81" t="n"/>
      <c r="T156" s="81" t="n"/>
      <c r="U156" s="81" t="n"/>
      <c r="V156" s="81" t="n"/>
      <c r="W156" s="134" t="n"/>
      <c r="X156" s="134" t="n"/>
      <c r="Y156" s="81" t="n"/>
      <c r="Z156" s="132" t="n"/>
      <c r="AA156" s="134" t="n"/>
      <c r="AB156" s="134" t="n"/>
      <c r="AC156" s="133">
        <f>IFERROR(W156/X156,"")</f>
        <v/>
      </c>
      <c r="AD156" s="139">
        <f>IF(AA156&lt;&gt;"",IF(AA156&lt;&gt;"","Pinding","wip"),IF(C156&lt;&gt;"","wip",""))</f>
        <v/>
      </c>
    </row>
    <row r="157">
      <c r="C157" s="134" t="n"/>
      <c r="D157" s="134" t="n"/>
      <c r="E157" s="134" t="n"/>
      <c r="F157" s="134" t="n"/>
      <c r="G157" s="134" t="n"/>
      <c r="H157" s="134" t="n"/>
      <c r="I157" s="134" t="n"/>
      <c r="J157" s="134" t="n"/>
      <c r="K157" s="134" t="n"/>
      <c r="L157" s="134" t="n"/>
      <c r="M157" s="134" t="n"/>
      <c r="N157" s="81" t="n"/>
      <c r="O157" s="81" t="n"/>
      <c r="P157" s="81" t="n"/>
      <c r="Q157" s="81" t="n"/>
      <c r="R157" s="81" t="n"/>
      <c r="S157" s="81" t="n"/>
      <c r="T157" s="81" t="n"/>
      <c r="U157" s="81" t="n"/>
      <c r="V157" s="81" t="n"/>
      <c r="W157" s="134" t="n"/>
      <c r="X157" s="134" t="n"/>
      <c r="Y157" s="81" t="n"/>
      <c r="Z157" s="132" t="n"/>
      <c r="AA157" s="134" t="n"/>
      <c r="AB157" s="134" t="n"/>
      <c r="AC157" s="133">
        <f>IFERROR(W157/X157,"")</f>
        <v/>
      </c>
      <c r="AD157" s="139">
        <f>IF(AA157&lt;&gt;"",IF(AA157&lt;&gt;"","Pinding","wip"),IF(C157&lt;&gt;"","wip",""))</f>
        <v/>
      </c>
    </row>
    <row r="158">
      <c r="C158" s="134" t="n"/>
      <c r="D158" s="134" t="n"/>
      <c r="E158" s="134" t="n"/>
      <c r="F158" s="134" t="n"/>
      <c r="G158" s="134" t="n"/>
      <c r="H158" s="134" t="n"/>
      <c r="I158" s="134" t="n"/>
      <c r="J158" s="134" t="n"/>
      <c r="K158" s="134" t="n"/>
      <c r="L158" s="134" t="n"/>
      <c r="M158" s="134" t="n"/>
      <c r="N158" s="81" t="n"/>
      <c r="O158" s="81" t="n"/>
      <c r="P158" s="81" t="n"/>
      <c r="Q158" s="81" t="n"/>
      <c r="R158" s="81" t="n"/>
      <c r="S158" s="81" t="n"/>
      <c r="T158" s="81" t="n"/>
      <c r="U158" s="81" t="n"/>
      <c r="V158" s="81" t="n"/>
      <c r="W158" s="134" t="n"/>
      <c r="X158" s="134" t="n"/>
      <c r="Y158" s="81" t="n"/>
      <c r="Z158" s="132" t="n"/>
      <c r="AA158" s="134" t="n"/>
      <c r="AB158" s="134" t="n"/>
      <c r="AC158" s="133">
        <f>IFERROR(W158/X158,"")</f>
        <v/>
      </c>
      <c r="AD158" s="139">
        <f>IF(AA158&lt;&gt;"",IF(AA158&lt;&gt;"","Pinding","wip"),IF(C158&lt;&gt;"","wip",""))</f>
        <v/>
      </c>
    </row>
    <row r="159">
      <c r="C159" s="134" t="n"/>
      <c r="D159" s="134" t="n"/>
      <c r="E159" s="134" t="n"/>
      <c r="F159" s="134" t="n"/>
      <c r="G159" s="134" t="n"/>
      <c r="H159" s="134" t="n"/>
      <c r="I159" s="134" t="n"/>
      <c r="J159" s="134" t="n"/>
      <c r="K159" s="134" t="n"/>
      <c r="L159" s="134" t="n"/>
      <c r="M159" s="134" t="n"/>
      <c r="N159" s="81" t="n"/>
      <c r="O159" s="81" t="n"/>
      <c r="P159" s="81" t="n"/>
      <c r="Q159" s="81" t="n"/>
      <c r="R159" s="81" t="n"/>
      <c r="S159" s="81" t="n"/>
      <c r="T159" s="81" t="n"/>
      <c r="U159" s="81" t="n"/>
      <c r="V159" s="81" t="n"/>
      <c r="W159" s="134" t="n"/>
      <c r="X159" s="134" t="n"/>
      <c r="Y159" s="81" t="n"/>
      <c r="Z159" s="132" t="n"/>
      <c r="AA159" s="134" t="n"/>
      <c r="AB159" s="134" t="n"/>
      <c r="AC159" s="133">
        <f>IFERROR(W159/X159,"")</f>
        <v/>
      </c>
      <c r="AD159" s="139">
        <f>IF(AA159&lt;&gt;"",IF(AA159&lt;&gt;"","Pinding","wip"),IF(C159&lt;&gt;"","wip",""))</f>
        <v/>
      </c>
    </row>
    <row r="160">
      <c r="C160" s="134" t="n"/>
      <c r="D160" s="134" t="n"/>
      <c r="E160" s="134" t="n"/>
      <c r="F160" s="134" t="n"/>
      <c r="G160" s="134" t="n"/>
      <c r="H160" s="134" t="n"/>
      <c r="I160" s="134" t="n"/>
      <c r="J160" s="134" t="n"/>
      <c r="K160" s="134" t="n"/>
      <c r="L160" s="134" t="n"/>
      <c r="M160" s="134" t="n"/>
      <c r="N160" s="81" t="n"/>
      <c r="O160" s="81" t="n"/>
      <c r="P160" s="81" t="n"/>
      <c r="Q160" s="81" t="n"/>
      <c r="R160" s="81" t="n"/>
      <c r="S160" s="81" t="n"/>
      <c r="T160" s="81" t="n"/>
      <c r="U160" s="81" t="n"/>
      <c r="V160" s="81" t="n"/>
      <c r="W160" s="134" t="n"/>
      <c r="X160" s="134" t="n"/>
      <c r="Y160" s="81" t="n"/>
      <c r="Z160" s="132" t="n"/>
      <c r="AA160" s="134" t="n"/>
      <c r="AB160" s="134" t="n"/>
      <c r="AC160" s="133">
        <f>IFERROR(W160/X160,"")</f>
        <v/>
      </c>
      <c r="AD160" s="139">
        <f>IF(AA160&lt;&gt;"",IF(AA160&lt;&gt;"","Pinding","wip"),IF(C160&lt;&gt;"","wip",""))</f>
        <v/>
      </c>
    </row>
    <row r="161">
      <c r="C161" s="134" t="n"/>
      <c r="D161" s="134" t="n"/>
      <c r="E161" s="134" t="n"/>
      <c r="F161" s="134" t="n"/>
      <c r="G161" s="134" t="n"/>
      <c r="H161" s="134" t="n"/>
      <c r="I161" s="134" t="n"/>
      <c r="J161" s="134" t="n"/>
      <c r="K161" s="134" t="n"/>
      <c r="L161" s="134" t="n"/>
      <c r="M161" s="134" t="n"/>
      <c r="N161" s="81" t="n"/>
      <c r="O161" s="81" t="n"/>
      <c r="P161" s="81" t="n"/>
      <c r="Q161" s="81" t="n"/>
      <c r="R161" s="81" t="n"/>
      <c r="S161" s="81" t="n"/>
      <c r="T161" s="81" t="n"/>
      <c r="U161" s="81" t="n"/>
      <c r="V161" s="81" t="n"/>
      <c r="W161" s="134" t="n"/>
      <c r="X161" s="134" t="n"/>
      <c r="Y161" s="81" t="n"/>
      <c r="Z161" s="132" t="n"/>
      <c r="AA161" s="134" t="n"/>
      <c r="AB161" s="134" t="n"/>
      <c r="AC161" s="133">
        <f>IFERROR(W161/X161,"")</f>
        <v/>
      </c>
      <c r="AD161" s="139">
        <f>IF(AA161&lt;&gt;"",IF(AA161&lt;&gt;"","Pinding","wip"),IF(C161&lt;&gt;"","wip",""))</f>
        <v/>
      </c>
    </row>
    <row r="162">
      <c r="C162" s="134" t="n"/>
      <c r="D162" s="134" t="n"/>
      <c r="E162" s="134" t="n"/>
      <c r="F162" s="134" t="n"/>
      <c r="G162" s="134" t="n"/>
      <c r="H162" s="134" t="n"/>
      <c r="I162" s="134" t="n"/>
      <c r="J162" s="134" t="n"/>
      <c r="K162" s="134" t="n"/>
      <c r="L162" s="134" t="n"/>
      <c r="M162" s="134" t="n"/>
      <c r="N162" s="81" t="n"/>
      <c r="O162" s="81" t="n"/>
      <c r="P162" s="81" t="n"/>
      <c r="Q162" s="81" t="n"/>
      <c r="R162" s="81" t="n"/>
      <c r="S162" s="81" t="n"/>
      <c r="T162" s="81" t="n"/>
      <c r="U162" s="81" t="n"/>
      <c r="V162" s="81" t="n"/>
      <c r="W162" s="134" t="n"/>
      <c r="X162" s="134" t="n"/>
      <c r="Y162" s="81" t="n"/>
      <c r="Z162" s="132" t="n"/>
      <c r="AA162" s="134" t="n"/>
      <c r="AB162" s="134" t="n"/>
      <c r="AC162" s="133">
        <f>IFERROR(W162/X162,"")</f>
        <v/>
      </c>
      <c r="AD162" s="139">
        <f>IF(AA162&lt;&gt;"",IF(AA162&lt;&gt;"","Pinding","wip"),IF(C162&lt;&gt;"","wip",""))</f>
        <v/>
      </c>
    </row>
    <row r="163">
      <c r="C163" s="134" t="n"/>
      <c r="D163" s="134" t="n"/>
      <c r="E163" s="134" t="n"/>
      <c r="F163" s="134" t="n"/>
      <c r="G163" s="134" t="n"/>
      <c r="H163" s="134" t="n"/>
      <c r="I163" s="134" t="n"/>
      <c r="J163" s="134" t="n"/>
      <c r="K163" s="134" t="n"/>
      <c r="L163" s="134" t="n"/>
      <c r="M163" s="134" t="n"/>
      <c r="N163" s="81" t="n"/>
      <c r="O163" s="81" t="n"/>
      <c r="P163" s="81" t="n"/>
      <c r="Q163" s="81" t="n"/>
      <c r="R163" s="81" t="n"/>
      <c r="S163" s="81" t="n"/>
      <c r="T163" s="81" t="n"/>
      <c r="U163" s="81" t="n"/>
      <c r="V163" s="81" t="n"/>
      <c r="W163" s="134" t="n"/>
      <c r="X163" s="134" t="n"/>
      <c r="Y163" s="81" t="n"/>
      <c r="Z163" s="132" t="n"/>
      <c r="AA163" s="134" t="n"/>
      <c r="AB163" s="134" t="n"/>
      <c r="AC163" s="133">
        <f>IFERROR(W163/X163,"")</f>
        <v/>
      </c>
      <c r="AD163" s="139">
        <f>IF(AA163&lt;&gt;"",IF(AA163&lt;&gt;"","Pinding","wip"),IF(C163&lt;&gt;"","wip",""))</f>
        <v/>
      </c>
    </row>
    <row r="164">
      <c r="C164" s="134" t="n"/>
      <c r="D164" s="134" t="n"/>
      <c r="E164" s="134" t="n"/>
      <c r="F164" s="134" t="n"/>
      <c r="G164" s="134" t="n"/>
      <c r="H164" s="134" t="n"/>
      <c r="I164" s="134" t="n"/>
      <c r="J164" s="134" t="n"/>
      <c r="K164" s="134" t="n"/>
      <c r="L164" s="134" t="n"/>
      <c r="M164" s="134" t="n"/>
      <c r="N164" s="81" t="n"/>
      <c r="O164" s="81" t="n"/>
      <c r="P164" s="81" t="n"/>
      <c r="Q164" s="81" t="n"/>
      <c r="R164" s="81" t="n"/>
      <c r="S164" s="81" t="n"/>
      <c r="T164" s="81" t="n"/>
      <c r="U164" s="81" t="n"/>
      <c r="V164" s="81" t="n"/>
      <c r="W164" s="134" t="n"/>
      <c r="X164" s="134" t="n"/>
      <c r="Y164" s="81" t="n"/>
      <c r="Z164" s="132" t="n"/>
      <c r="AA164" s="134" t="n"/>
      <c r="AB164" s="134" t="n"/>
      <c r="AC164" s="133">
        <f>IFERROR(W164/X164,"")</f>
        <v/>
      </c>
      <c r="AD164" s="139">
        <f>IF(AA164&lt;&gt;"",IF(AA164&lt;&gt;"","Pinding","wip"),IF(C164&lt;&gt;"","wip",""))</f>
        <v/>
      </c>
    </row>
    <row r="165">
      <c r="C165" s="134" t="n"/>
      <c r="D165" s="134" t="n"/>
      <c r="E165" s="134" t="n"/>
      <c r="F165" s="134" t="n"/>
      <c r="G165" s="134" t="n"/>
      <c r="H165" s="134" t="n"/>
      <c r="I165" s="134" t="n"/>
      <c r="J165" s="134" t="n"/>
      <c r="K165" s="134" t="n"/>
      <c r="L165" s="134" t="n"/>
      <c r="M165" s="134" t="n"/>
      <c r="N165" s="81" t="n"/>
      <c r="O165" s="81" t="n"/>
      <c r="P165" s="81" t="n"/>
      <c r="Q165" s="81" t="n"/>
      <c r="R165" s="81" t="n"/>
      <c r="S165" s="81" t="n"/>
      <c r="T165" s="81" t="n"/>
      <c r="U165" s="81" t="n"/>
      <c r="V165" s="81" t="n"/>
      <c r="W165" s="134" t="n"/>
      <c r="X165" s="134" t="n"/>
      <c r="Y165" s="81" t="n"/>
      <c r="Z165" s="132" t="n"/>
      <c r="AA165" s="134" t="n"/>
      <c r="AB165" s="134" t="n"/>
      <c r="AC165" s="133">
        <f>IFERROR(W165/X165,"")</f>
        <v/>
      </c>
      <c r="AD165" s="139">
        <f>IF(AA165&lt;&gt;"",IF(AA165&lt;&gt;"","Pinding","wip"),IF(C165&lt;&gt;"","wip",""))</f>
        <v/>
      </c>
    </row>
    <row r="166">
      <c r="C166" s="134" t="n"/>
      <c r="D166" s="134" t="n"/>
      <c r="E166" s="134" t="n"/>
      <c r="F166" s="134" t="n"/>
      <c r="G166" s="134" t="n"/>
      <c r="H166" s="134" t="n"/>
      <c r="I166" s="134" t="n"/>
      <c r="J166" s="134" t="n"/>
      <c r="K166" s="134" t="n"/>
      <c r="L166" s="134" t="n"/>
      <c r="M166" s="134" t="n"/>
      <c r="N166" s="81" t="n"/>
      <c r="O166" s="81" t="n"/>
      <c r="P166" s="81" t="n"/>
      <c r="Q166" s="81" t="n"/>
      <c r="R166" s="81" t="n"/>
      <c r="S166" s="81" t="n"/>
      <c r="T166" s="81" t="n"/>
      <c r="U166" s="81" t="n"/>
      <c r="V166" s="81" t="n"/>
      <c r="W166" s="134" t="n"/>
      <c r="X166" s="134" t="n"/>
      <c r="Y166" s="81" t="n"/>
      <c r="Z166" s="132" t="n"/>
      <c r="AA166" s="134" t="n"/>
      <c r="AB166" s="134" t="n"/>
      <c r="AC166" s="133">
        <f>IFERROR(W166/X166,"")</f>
        <v/>
      </c>
      <c r="AD166" s="139">
        <f>IF(AA166&lt;&gt;"",IF(AA166&lt;&gt;"","Pinding","wip"),IF(C166&lt;&gt;"","wip",""))</f>
        <v/>
      </c>
    </row>
    <row r="167">
      <c r="C167" s="134" t="n"/>
      <c r="D167" s="134" t="n"/>
      <c r="E167" s="134" t="n"/>
      <c r="F167" s="134" t="n"/>
      <c r="G167" s="134" t="n"/>
      <c r="H167" s="134" t="n"/>
      <c r="I167" s="134" t="n"/>
      <c r="J167" s="134" t="n"/>
      <c r="K167" s="134" t="n"/>
      <c r="L167" s="134" t="n"/>
      <c r="M167" s="134" t="n"/>
      <c r="N167" s="81" t="n"/>
      <c r="O167" s="81" t="n"/>
      <c r="P167" s="81" t="n"/>
      <c r="Q167" s="81" t="n"/>
      <c r="R167" s="81" t="n"/>
      <c r="S167" s="81" t="n"/>
      <c r="T167" s="81" t="n"/>
      <c r="U167" s="81" t="n"/>
      <c r="V167" s="81" t="n"/>
      <c r="W167" s="134" t="n"/>
      <c r="X167" s="134" t="n"/>
      <c r="Y167" s="81" t="n"/>
      <c r="Z167" s="132" t="n"/>
      <c r="AA167" s="134" t="n"/>
      <c r="AB167" s="134" t="n"/>
      <c r="AC167" s="133">
        <f>IFERROR(W167/X167,"")</f>
        <v/>
      </c>
      <c r="AD167" s="139">
        <f>IF(AA167&lt;&gt;"",IF(AA167&lt;&gt;"","Pinding","wip"),IF(C167&lt;&gt;"","wip",""))</f>
        <v/>
      </c>
    </row>
    <row r="168">
      <c r="C168" s="134" t="n"/>
      <c r="D168" s="134" t="n"/>
      <c r="E168" s="134" t="n"/>
      <c r="F168" s="134" t="n"/>
      <c r="G168" s="134" t="n"/>
      <c r="H168" s="134" t="n"/>
      <c r="I168" s="134" t="n"/>
      <c r="J168" s="134" t="n"/>
      <c r="K168" s="134" t="n"/>
      <c r="L168" s="134" t="n"/>
      <c r="M168" s="134" t="n"/>
      <c r="N168" s="81" t="n"/>
      <c r="O168" s="81" t="n"/>
      <c r="P168" s="81" t="n"/>
      <c r="Q168" s="81" t="n"/>
      <c r="R168" s="81" t="n"/>
      <c r="S168" s="81" t="n"/>
      <c r="T168" s="81" t="n"/>
      <c r="U168" s="81" t="n"/>
      <c r="V168" s="81" t="n"/>
      <c r="W168" s="134" t="n"/>
      <c r="X168" s="134" t="n"/>
      <c r="Y168" s="81" t="n"/>
      <c r="Z168" s="132" t="n"/>
      <c r="AA168" s="134" t="n"/>
      <c r="AB168" s="134" t="n"/>
      <c r="AC168" s="133">
        <f>IFERROR(W168/X168,"")</f>
        <v/>
      </c>
      <c r="AD168" s="139">
        <f>IF(AA168&lt;&gt;"",IF(AA168&lt;&gt;"","Pinding","wip"),IF(C168&lt;&gt;"","wip",""))</f>
        <v/>
      </c>
    </row>
    <row r="169">
      <c r="C169" s="134" t="n"/>
      <c r="D169" s="134" t="n"/>
      <c r="E169" s="134" t="n"/>
      <c r="F169" s="134" t="n"/>
      <c r="G169" s="134" t="n"/>
      <c r="H169" s="134" t="n"/>
      <c r="I169" s="134" t="n"/>
      <c r="J169" s="134" t="n"/>
      <c r="K169" s="134" t="n"/>
      <c r="L169" s="134" t="n"/>
      <c r="M169" s="134" t="n"/>
      <c r="N169" s="81" t="n"/>
      <c r="O169" s="81" t="n"/>
      <c r="P169" s="81" t="n"/>
      <c r="Q169" s="81" t="n"/>
      <c r="R169" s="81" t="n"/>
      <c r="S169" s="81" t="n"/>
      <c r="T169" s="81" t="n"/>
      <c r="U169" s="81" t="n"/>
      <c r="V169" s="81" t="n"/>
      <c r="W169" s="134" t="n"/>
      <c r="X169" s="134" t="n"/>
      <c r="Y169" s="81" t="n"/>
      <c r="Z169" s="132" t="n"/>
      <c r="AA169" s="134" t="n"/>
      <c r="AB169" s="134" t="n"/>
      <c r="AC169" s="133">
        <f>IFERROR(W169/X169,"")</f>
        <v/>
      </c>
      <c r="AD169" s="139">
        <f>IF(AA169&lt;&gt;"",IF(AA169&lt;&gt;"","Pinding","wip"),IF(C169&lt;&gt;"","wip",""))</f>
        <v/>
      </c>
    </row>
    <row r="170">
      <c r="C170" s="134" t="n"/>
      <c r="D170" s="134" t="n"/>
      <c r="E170" s="134" t="n"/>
      <c r="F170" s="134" t="n"/>
      <c r="G170" s="134" t="n"/>
      <c r="H170" s="134" t="n"/>
      <c r="I170" s="134" t="n"/>
      <c r="J170" s="134" t="n"/>
      <c r="K170" s="134" t="n"/>
      <c r="L170" s="134" t="n"/>
      <c r="M170" s="134" t="n"/>
      <c r="N170" s="81" t="n"/>
      <c r="O170" s="81" t="n"/>
      <c r="P170" s="81" t="n"/>
      <c r="Q170" s="81" t="n"/>
      <c r="R170" s="81" t="n"/>
      <c r="S170" s="81" t="n"/>
      <c r="T170" s="81" t="n"/>
      <c r="U170" s="81" t="n"/>
      <c r="V170" s="81" t="n"/>
      <c r="W170" s="134" t="n"/>
      <c r="X170" s="134" t="n"/>
      <c r="Y170" s="81" t="n"/>
      <c r="Z170" s="132" t="n"/>
      <c r="AA170" s="134" t="n"/>
      <c r="AB170" s="134" t="n"/>
      <c r="AC170" s="133">
        <f>IFERROR(W170/X170,"")</f>
        <v/>
      </c>
      <c r="AD170" s="139">
        <f>IF(AA170&lt;&gt;"",IF(AA170&lt;&gt;"","Pinding","wip"),IF(C170&lt;&gt;"","wip",""))</f>
        <v/>
      </c>
    </row>
    <row r="171"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Y171" s="127" t="n"/>
      <c r="AC171" s="133">
        <f>IFERROR(W171/X171,"")</f>
        <v/>
      </c>
      <c r="AD171" s="139">
        <f>IF(AA171&lt;&gt;"",IF(AA171&lt;&gt;"","Pinding","wip"),IF(C171&lt;&gt;"","wip",""))</f>
        <v/>
      </c>
    </row>
    <row r="172">
      <c r="N172" s="81" t="n"/>
      <c r="O172" s="81" t="n"/>
      <c r="P172" s="81" t="n"/>
      <c r="Q172" s="81" t="n"/>
      <c r="R172" s="81" t="n"/>
      <c r="S172" s="81" t="n"/>
      <c r="T172" s="81" t="n"/>
      <c r="U172" s="81" t="n"/>
      <c r="V172" s="81" t="n"/>
      <c r="Y172" s="127" t="n"/>
      <c r="AC172" s="133">
        <f>IFERROR(W172/X172,"")</f>
        <v/>
      </c>
      <c r="AD172" s="139">
        <f>IF(AA172&lt;&gt;"",IF(AA172&lt;&gt;"","Pinding","wip"),IF(C172&lt;&gt;"","wip",""))</f>
        <v/>
      </c>
    </row>
    <row r="173">
      <c r="N173" s="81" t="n"/>
      <c r="O173" s="81" t="n"/>
      <c r="P173" s="81" t="n"/>
      <c r="Q173" s="81" t="n"/>
      <c r="R173" s="81" t="n"/>
      <c r="S173" s="81" t="n"/>
      <c r="T173" s="81" t="n"/>
      <c r="U173" s="81" t="n"/>
      <c r="V173" s="81" t="n"/>
      <c r="Y173" s="127" t="n"/>
      <c r="AC173" s="133">
        <f>IFERROR(W173/X173,"")</f>
        <v/>
      </c>
      <c r="AD173" s="139">
        <f>IF(AA173&lt;&gt;"",IF(AA173&lt;&gt;"","Pinding","wip"),IF(C173&lt;&gt;"","wip",""))</f>
        <v/>
      </c>
    </row>
    <row r="174">
      <c r="N174" s="81" t="n"/>
      <c r="O174" s="81" t="n"/>
      <c r="P174" s="81" t="n"/>
      <c r="Q174" s="81" t="n"/>
      <c r="R174" s="81" t="n"/>
      <c r="S174" s="81" t="n"/>
      <c r="T174" s="81" t="n"/>
      <c r="U174" s="81" t="n"/>
      <c r="V174" s="81" t="n"/>
      <c r="Y174" s="127" t="n"/>
      <c r="AC174" s="133">
        <f>IFERROR(W174/X174,"")</f>
        <v/>
      </c>
      <c r="AD174" s="139">
        <f>IF(AA174&lt;&gt;"",IF(AA174&lt;&gt;"","Pinding","wip"),IF(C174&lt;&gt;"","wip",""))</f>
        <v/>
      </c>
    </row>
    <row r="175">
      <c r="N175" s="81" t="n"/>
      <c r="O175" s="81" t="n"/>
      <c r="P175" s="81" t="n"/>
      <c r="Q175" s="81" t="n"/>
      <c r="R175" s="81" t="n"/>
      <c r="S175" s="81" t="n"/>
      <c r="T175" s="81" t="n"/>
      <c r="U175" s="81" t="n"/>
      <c r="V175" s="81" t="n"/>
      <c r="Y175" s="127" t="n"/>
      <c r="AC175" s="133">
        <f>IFERROR(W175/X175,"")</f>
        <v/>
      </c>
      <c r="AD175" s="139">
        <f>IF(AA175&lt;&gt;"",IF(AA175&lt;&gt;"","Pinding","wip"),IF(C175&lt;&gt;"","wip",""))</f>
        <v/>
      </c>
    </row>
    <row r="176">
      <c r="N176" s="81" t="n"/>
      <c r="O176" s="81" t="n"/>
      <c r="P176" s="81" t="n"/>
      <c r="Q176" s="81" t="n"/>
      <c r="R176" s="81" t="n"/>
      <c r="S176" s="81" t="n"/>
      <c r="T176" s="81" t="n"/>
      <c r="U176" s="81" t="n"/>
      <c r="V176" s="81" t="n"/>
      <c r="Y176" s="127" t="n"/>
      <c r="AC176" s="133">
        <f>IFERROR(W176/X176,"")</f>
        <v/>
      </c>
      <c r="AD176" s="139">
        <f>IF(AA176&lt;&gt;"",IF(AA176&lt;&gt;"","Pinding","wip"),IF(C176&lt;&gt;"","wip",""))</f>
        <v/>
      </c>
    </row>
    <row r="177">
      <c r="N177" s="81" t="n"/>
      <c r="O177" s="81" t="n"/>
      <c r="P177" s="81" t="n"/>
      <c r="Q177" s="81" t="n"/>
      <c r="R177" s="81" t="n"/>
      <c r="S177" s="81" t="n"/>
      <c r="T177" s="81" t="n"/>
      <c r="U177" s="81" t="n"/>
      <c r="V177" s="81" t="n"/>
      <c r="Y177" s="127" t="n"/>
      <c r="AC177" s="133">
        <f>IFERROR(W177/X177,"")</f>
        <v/>
      </c>
      <c r="AD177" s="139">
        <f>IF(AA177&lt;&gt;"",IF(AA177&lt;&gt;"","Pinding","wip"),IF(C177&lt;&gt;"","wip",""))</f>
        <v/>
      </c>
    </row>
    <row r="178">
      <c r="N178" s="81" t="n"/>
      <c r="O178" s="81" t="n"/>
      <c r="P178" s="81" t="n"/>
      <c r="Q178" s="81" t="n"/>
      <c r="R178" s="81" t="n"/>
      <c r="S178" s="81" t="n"/>
      <c r="T178" s="81" t="n"/>
      <c r="U178" s="81" t="n"/>
      <c r="V178" s="81" t="n"/>
      <c r="Y178" s="127" t="n"/>
      <c r="AC178" s="133">
        <f>IFERROR(W178/X178,"")</f>
        <v/>
      </c>
      <c r="AD178" s="139">
        <f>IF(AA178&lt;&gt;"",IF(AA178&lt;&gt;"","Pinding","wip"),IF(C178&lt;&gt;"","wip",""))</f>
        <v/>
      </c>
    </row>
    <row r="179">
      <c r="N179" s="81" t="n"/>
      <c r="O179" s="81" t="n"/>
      <c r="P179" s="81" t="n"/>
      <c r="Q179" s="81" t="n"/>
      <c r="R179" s="81" t="n"/>
      <c r="S179" s="81" t="n"/>
      <c r="T179" s="81" t="n"/>
      <c r="U179" s="81" t="n"/>
      <c r="V179" s="81" t="n"/>
      <c r="Y179" s="127" t="n"/>
      <c r="AC179" s="133">
        <f>IFERROR(W179/X179,"")</f>
        <v/>
      </c>
      <c r="AD179" s="139">
        <f>IF(AA179&lt;&gt;"",IF(AA179&lt;&gt;"","Pinding","wip"),IF(C179&lt;&gt;"","wip",""))</f>
        <v/>
      </c>
    </row>
    <row r="180">
      <c r="N180" s="81" t="n"/>
      <c r="O180" s="81" t="n"/>
      <c r="P180" s="81" t="n"/>
      <c r="Q180" s="81" t="n"/>
      <c r="R180" s="81" t="n"/>
      <c r="S180" s="81" t="n"/>
      <c r="T180" s="81" t="n"/>
      <c r="U180" s="81" t="n"/>
      <c r="V180" s="81" t="n"/>
      <c r="Y180" s="127" t="n"/>
      <c r="AC180" s="133">
        <f>IFERROR(W180/X180,"")</f>
        <v/>
      </c>
      <c r="AD180" s="139">
        <f>IF(AA180&lt;&gt;"",IF(AA180&lt;&gt;"","Pinding","wip"),IF(C180&lt;&gt;"","wip",""))</f>
        <v/>
      </c>
    </row>
    <row r="181">
      <c r="N181" s="81" t="n"/>
      <c r="O181" s="81" t="n"/>
      <c r="P181" s="81" t="n"/>
      <c r="Q181" s="81" t="n"/>
      <c r="R181" s="81" t="n"/>
      <c r="S181" s="81" t="n"/>
      <c r="T181" s="81" t="n"/>
      <c r="U181" s="81" t="n"/>
      <c r="V181" s="81" t="n"/>
      <c r="Y181" s="127" t="n"/>
      <c r="AC181" s="133">
        <f>IFERROR(W181/X181,"")</f>
        <v/>
      </c>
      <c r="AD181" s="139">
        <f>IF(AA181&lt;&gt;"",IF(AA181&lt;&gt;"","Pinding","wip"),IF(C181&lt;&gt;"","wip",""))</f>
        <v/>
      </c>
    </row>
    <row r="182">
      <c r="N182" s="81" t="n"/>
      <c r="O182" s="81" t="n"/>
      <c r="P182" s="81" t="n"/>
      <c r="Q182" s="81" t="n"/>
      <c r="R182" s="81" t="n"/>
      <c r="S182" s="81" t="n"/>
      <c r="T182" s="81" t="n"/>
      <c r="U182" s="81" t="n"/>
      <c r="V182" s="81" t="n"/>
      <c r="Y182" s="127" t="n"/>
      <c r="AC182" s="133">
        <f>IFERROR(W182/X182,"")</f>
        <v/>
      </c>
      <c r="AD182" s="139">
        <f>IF(AA182&lt;&gt;"",IF(AA182&lt;&gt;"","Pinding","wip"),IF(C182&lt;&gt;"","wip",""))</f>
        <v/>
      </c>
    </row>
    <row r="183">
      <c r="N183" s="81" t="n"/>
      <c r="O183" s="81" t="n"/>
      <c r="P183" s="81" t="n"/>
      <c r="Q183" s="81" t="n"/>
      <c r="R183" s="81" t="n"/>
      <c r="S183" s="81" t="n"/>
      <c r="T183" s="81" t="n"/>
      <c r="U183" s="81" t="n"/>
      <c r="V183" s="81" t="n"/>
      <c r="Y183" s="127" t="n"/>
      <c r="AC183" s="133">
        <f>IFERROR(W183/X183,"")</f>
        <v/>
      </c>
      <c r="AD183" s="139">
        <f>IF(AA183&lt;&gt;"",IF(AA183&lt;&gt;"","Pinding","wip"),IF(C183&lt;&gt;"","wip",""))</f>
        <v/>
      </c>
    </row>
    <row r="184">
      <c r="N184" s="81" t="n"/>
      <c r="O184" s="81" t="n"/>
      <c r="P184" s="81" t="n"/>
      <c r="Q184" s="81" t="n"/>
      <c r="R184" s="81" t="n"/>
      <c r="S184" s="81" t="n"/>
      <c r="T184" s="81" t="n"/>
      <c r="U184" s="81" t="n"/>
      <c r="V184" s="81" t="n"/>
      <c r="Y184" s="127" t="n"/>
      <c r="AC184" s="133">
        <f>IFERROR(W184/X184,"")</f>
        <v/>
      </c>
      <c r="AD184" s="139">
        <f>IF(AA184&lt;&gt;"",IF(AA184&lt;&gt;"","Pinding","wip"),IF(C184&lt;&gt;"","wip",""))</f>
        <v/>
      </c>
    </row>
    <row r="185">
      <c r="N185" s="81" t="n"/>
      <c r="O185" s="81" t="n"/>
      <c r="P185" s="81" t="n"/>
      <c r="Q185" s="81" t="n"/>
      <c r="R185" s="81" t="n"/>
      <c r="S185" s="81" t="n"/>
      <c r="T185" s="81" t="n"/>
      <c r="U185" s="81" t="n"/>
      <c r="V185" s="81" t="n"/>
      <c r="Y185" s="127" t="n"/>
      <c r="AC185" s="133">
        <f>IFERROR(W185/X185,"")</f>
        <v/>
      </c>
      <c r="AD185" s="139">
        <f>IF(AA185&lt;&gt;"",IF(AA185&lt;&gt;"","Pinding","wip"),IF(C185&lt;&gt;"","wip",""))</f>
        <v/>
      </c>
    </row>
    <row r="186">
      <c r="N186" s="81" t="n"/>
      <c r="O186" s="81" t="n"/>
      <c r="P186" s="81" t="n"/>
      <c r="Q186" s="81" t="n"/>
      <c r="R186" s="81" t="n"/>
      <c r="S186" s="81" t="n"/>
      <c r="T186" s="81" t="n"/>
      <c r="U186" s="81" t="n"/>
      <c r="V186" s="81" t="n"/>
      <c r="Y186" s="127" t="n"/>
      <c r="AC186" s="133">
        <f>IFERROR(W186/X186,"")</f>
        <v/>
      </c>
      <c r="AD186" s="139">
        <f>IF(AA186&lt;&gt;"",IF(AA186&lt;&gt;"","Pinding","wip"),IF(C186&lt;&gt;"","wip",""))</f>
        <v/>
      </c>
    </row>
    <row r="187">
      <c r="N187" s="81" t="n"/>
      <c r="O187" s="81" t="n"/>
      <c r="P187" s="81" t="n"/>
      <c r="Q187" s="81" t="n"/>
      <c r="R187" s="81" t="n"/>
      <c r="S187" s="81" t="n"/>
      <c r="T187" s="81" t="n"/>
      <c r="U187" s="81" t="n"/>
      <c r="V187" s="81" t="n"/>
      <c r="Y187" s="127" t="n"/>
      <c r="AC187" s="133">
        <f>IFERROR(W187/X187,"")</f>
        <v/>
      </c>
      <c r="AD187" s="139">
        <f>IF(AA187&lt;&gt;"",IF(AA187&lt;&gt;"","Pinding","wip"),IF(C187&lt;&gt;"","wip",""))</f>
        <v/>
      </c>
    </row>
    <row r="188">
      <c r="N188" s="81" t="n"/>
      <c r="O188" s="81" t="n"/>
      <c r="P188" s="81" t="n"/>
      <c r="Q188" s="81" t="n"/>
      <c r="R188" s="81" t="n"/>
      <c r="S188" s="81" t="n"/>
      <c r="T188" s="81" t="n"/>
      <c r="U188" s="81" t="n"/>
      <c r="V188" s="81" t="n"/>
      <c r="Y188" s="127" t="n"/>
      <c r="AC188" s="133">
        <f>IFERROR(W188/X188,"")</f>
        <v/>
      </c>
      <c r="AD188" s="139">
        <f>IF(AA188&lt;&gt;"",IF(AA188&lt;&gt;"","Pinding","wip"),IF(C188&lt;&gt;"","wip",""))</f>
        <v/>
      </c>
    </row>
    <row r="189">
      <c r="N189" s="81" t="n"/>
      <c r="O189" s="81" t="n"/>
      <c r="P189" s="81" t="n"/>
      <c r="Q189" s="81" t="n"/>
      <c r="R189" s="81" t="n"/>
      <c r="S189" s="81" t="n"/>
      <c r="T189" s="81" t="n"/>
      <c r="U189" s="81" t="n"/>
      <c r="V189" s="81" t="n"/>
      <c r="Y189" s="127" t="n"/>
      <c r="AC189" s="133">
        <f>IFERROR(W189/X189,"")</f>
        <v/>
      </c>
      <c r="AD189" s="139">
        <f>IF(AA189&lt;&gt;"",IF(AA189&lt;&gt;"","Pinding","wip"),IF(C189&lt;&gt;"","wip",""))</f>
        <v/>
      </c>
    </row>
    <row r="190">
      <c r="N190" s="81" t="n"/>
      <c r="O190" s="81" t="n"/>
      <c r="P190" s="81" t="n"/>
      <c r="Q190" s="81" t="n"/>
      <c r="R190" s="81" t="n"/>
      <c r="S190" s="81" t="n"/>
      <c r="T190" s="81" t="n"/>
      <c r="U190" s="81" t="n"/>
      <c r="V190" s="81" t="n"/>
      <c r="Y190" s="127" t="n"/>
      <c r="AC190" s="133">
        <f>IFERROR(W190/X190,"")</f>
        <v/>
      </c>
      <c r="AD190" s="139">
        <f>IF(AA190&lt;&gt;"",IF(AA190&lt;&gt;"","Pinding","wip"),IF(C190&lt;&gt;"","wip",""))</f>
        <v/>
      </c>
    </row>
    <row r="191">
      <c r="N191" s="81" t="n"/>
      <c r="O191" s="81" t="n"/>
      <c r="P191" s="81" t="n"/>
      <c r="Q191" s="81" t="n"/>
      <c r="R191" s="81" t="n"/>
      <c r="S191" s="81" t="n"/>
      <c r="T191" s="81" t="n"/>
      <c r="U191" s="81" t="n"/>
      <c r="V191" s="81" t="n"/>
      <c r="Y191" s="127" t="n"/>
      <c r="AC191" s="133">
        <f>IFERROR(W191/X191,"")</f>
        <v/>
      </c>
      <c r="AD191" s="139">
        <f>IF(AA191&lt;&gt;"",IF(AA191&lt;&gt;"","Pinding","wip"),IF(C191&lt;&gt;"","wip",""))</f>
        <v/>
      </c>
    </row>
    <row r="192">
      <c r="N192" s="81" t="n"/>
      <c r="O192" s="81" t="n"/>
      <c r="P192" s="81" t="n"/>
      <c r="Q192" s="81" t="n"/>
      <c r="R192" s="81" t="n"/>
      <c r="S192" s="81" t="n"/>
      <c r="T192" s="81" t="n"/>
      <c r="U192" s="81" t="n"/>
      <c r="V192" s="81" t="n"/>
      <c r="Y192" s="127" t="n"/>
      <c r="AC192" s="133">
        <f>IFERROR(W192/X192,"")</f>
        <v/>
      </c>
      <c r="AD192" s="139">
        <f>IF(AA192&lt;&gt;"",IF(AA192&lt;&gt;"","Pinding","wip"),IF(C192&lt;&gt;"","wip",""))</f>
        <v/>
      </c>
    </row>
    <row r="193">
      <c r="N193" s="81" t="n"/>
      <c r="O193" s="81" t="n"/>
      <c r="P193" s="81" t="n"/>
      <c r="Q193" s="81" t="n"/>
      <c r="R193" s="81" t="n"/>
      <c r="S193" s="81" t="n"/>
      <c r="T193" s="81" t="n"/>
      <c r="U193" s="81" t="n"/>
      <c r="V193" s="81" t="n"/>
      <c r="Y193" s="127" t="n"/>
      <c r="AC193" s="133">
        <f>IFERROR(W193/X193,"")</f>
        <v/>
      </c>
      <c r="AD193" s="139">
        <f>IF(AA193&lt;&gt;"",IF(AA193&lt;&gt;"","Pinding","wip"),IF(C193&lt;&gt;"","wip",""))</f>
        <v/>
      </c>
    </row>
    <row r="194">
      <c r="N194" s="81" t="n"/>
      <c r="O194" s="81" t="n"/>
      <c r="P194" s="81" t="n"/>
      <c r="Q194" s="81" t="n"/>
      <c r="R194" s="81" t="n"/>
      <c r="S194" s="81" t="n"/>
      <c r="T194" s="81" t="n"/>
      <c r="U194" s="81" t="n"/>
      <c r="V194" s="81" t="n"/>
      <c r="Y194" s="127" t="n"/>
      <c r="AC194" s="133">
        <f>IFERROR(W194/X194,"")</f>
        <v/>
      </c>
      <c r="AD194" s="139">
        <f>IF(AA194&lt;&gt;"",IF(AA194&lt;&gt;"","Pinding","wip"),IF(C194&lt;&gt;"","wip",""))</f>
        <v/>
      </c>
    </row>
    <row r="195">
      <c r="N195" s="81" t="n"/>
      <c r="O195" s="81" t="n"/>
      <c r="P195" s="81" t="n"/>
      <c r="Q195" s="81" t="n"/>
      <c r="R195" s="81" t="n"/>
      <c r="S195" s="81" t="n"/>
      <c r="T195" s="81" t="n"/>
      <c r="U195" s="81" t="n"/>
      <c r="V195" s="81" t="n"/>
      <c r="Y195" s="127" t="n"/>
      <c r="AC195" s="133">
        <f>IFERROR(W195/X195,"")</f>
        <v/>
      </c>
      <c r="AD195" s="139">
        <f>IF(AA195&lt;&gt;"",IF(AA195&lt;&gt;"","Pinding","wip"),IF(C195&lt;&gt;"","wip",""))</f>
        <v/>
      </c>
    </row>
    <row r="196">
      <c r="N196" s="81" t="n"/>
      <c r="O196" s="81" t="n"/>
      <c r="P196" s="81" t="n"/>
      <c r="Q196" s="81" t="n"/>
      <c r="R196" s="81" t="n"/>
      <c r="S196" s="81" t="n"/>
      <c r="T196" s="81" t="n"/>
      <c r="U196" s="81" t="n"/>
      <c r="V196" s="81" t="n"/>
      <c r="Y196" s="127" t="n"/>
      <c r="AC196" s="133">
        <f>IFERROR(W196/X196,"")</f>
        <v/>
      </c>
      <c r="AD196" s="139">
        <f>IF(AA196&lt;&gt;"",IF(AA196&lt;&gt;"","Pinding","wip"),IF(C196&lt;&gt;"","wip",""))</f>
        <v/>
      </c>
    </row>
    <row r="197">
      <c r="N197" s="81" t="n"/>
      <c r="O197" s="81" t="n"/>
      <c r="P197" s="81" t="n"/>
      <c r="Q197" s="81" t="n"/>
      <c r="R197" s="81" t="n"/>
      <c r="S197" s="81" t="n"/>
      <c r="T197" s="81" t="n"/>
      <c r="U197" s="81" t="n"/>
      <c r="V197" s="81" t="n"/>
      <c r="Y197" s="127" t="n"/>
      <c r="AC197" s="133">
        <f>IFERROR(W197/X197,"")</f>
        <v/>
      </c>
      <c r="AD197" s="139">
        <f>IF(AA197&lt;&gt;"",IF(AA197&lt;&gt;"","Pinding","wip"),IF(C197&lt;&gt;"","wip",""))</f>
        <v/>
      </c>
    </row>
    <row r="198">
      <c r="N198" s="81" t="n"/>
      <c r="O198" s="81" t="n"/>
      <c r="P198" s="81" t="n"/>
      <c r="Q198" s="81" t="n"/>
      <c r="R198" s="81" t="n"/>
      <c r="S198" s="81" t="n"/>
      <c r="T198" s="81" t="n"/>
      <c r="U198" s="81" t="n"/>
      <c r="V198" s="81" t="n"/>
      <c r="Y198" s="127" t="n"/>
      <c r="AC198" s="133">
        <f>IFERROR(W198/X198,"")</f>
        <v/>
      </c>
      <c r="AD198" s="139">
        <f>IF(AA198&lt;&gt;"",IF(AA198&lt;&gt;"","Pinding","wip"),IF(C198&lt;&gt;"","wip",""))</f>
        <v/>
      </c>
    </row>
    <row r="199">
      <c r="N199" s="81" t="n"/>
      <c r="O199" s="81" t="n"/>
      <c r="P199" s="81" t="n"/>
      <c r="Q199" s="81" t="n"/>
      <c r="R199" s="81" t="n"/>
      <c r="S199" s="81" t="n"/>
      <c r="T199" s="81" t="n"/>
      <c r="U199" s="81" t="n"/>
      <c r="V199" s="81" t="n"/>
      <c r="Y199" s="127" t="n"/>
      <c r="AC199" s="133">
        <f>IFERROR(W199/X199,"")</f>
        <v/>
      </c>
      <c r="AD199" s="139">
        <f>IF(AA199&lt;&gt;"",IF(AA199&lt;&gt;"","Pinding","wip"),IF(C199&lt;&gt;"","wip",""))</f>
        <v/>
      </c>
    </row>
    <row r="200">
      <c r="N200" s="81" t="n"/>
      <c r="O200" s="81" t="n"/>
      <c r="P200" s="81" t="n"/>
      <c r="Q200" s="81" t="n"/>
      <c r="R200" s="81" t="n"/>
      <c r="S200" s="81" t="n"/>
      <c r="T200" s="81" t="n"/>
      <c r="U200" s="81" t="n"/>
      <c r="V200" s="81" t="n"/>
      <c r="Y200" s="127" t="n"/>
      <c r="AC200" s="133">
        <f>IFERROR(W200/X200,"")</f>
        <v/>
      </c>
      <c r="AD200" s="139">
        <f>IF(AA200&lt;&gt;"",IF(AA200&lt;&gt;"","Pinding","wip"),IF(C200&lt;&gt;"","wip",""))</f>
        <v/>
      </c>
    </row>
    <row r="201">
      <c r="N201" s="81" t="n"/>
      <c r="O201" s="81" t="n"/>
      <c r="P201" s="81" t="n"/>
      <c r="Q201" s="81" t="n"/>
      <c r="R201" s="81" t="n"/>
      <c r="S201" s="81" t="n"/>
      <c r="T201" s="81" t="n"/>
      <c r="U201" s="81" t="n"/>
      <c r="V201" s="81" t="n"/>
      <c r="Y201" s="127" t="n"/>
      <c r="AC201" s="133">
        <f>IFERROR(W201/X201,"")</f>
        <v/>
      </c>
      <c r="AD201" s="139">
        <f>IF(AA201&lt;&gt;"",IF(AA201&lt;&gt;"","Pinding","wip"),IF(C201&lt;&gt;"","wip",""))</f>
        <v/>
      </c>
    </row>
    <row r="202">
      <c r="N202" s="81" t="n"/>
      <c r="O202" s="81" t="n"/>
      <c r="P202" s="81" t="n"/>
      <c r="Q202" s="81" t="n"/>
      <c r="R202" s="81" t="n"/>
      <c r="S202" s="81" t="n"/>
      <c r="T202" s="81" t="n"/>
      <c r="U202" s="81" t="n"/>
      <c r="V202" s="81" t="n"/>
      <c r="Y202" s="127" t="n"/>
      <c r="AC202" s="133">
        <f>IFERROR(W202/X202,"")</f>
        <v/>
      </c>
      <c r="AD202" s="139">
        <f>IF(AA202&lt;&gt;"",IF(AA202&lt;&gt;"","Pinding","wip"),IF(C202&lt;&gt;"","wip",""))</f>
        <v/>
      </c>
    </row>
    <row r="203">
      <c r="N203" s="81" t="n"/>
      <c r="O203" s="81" t="n"/>
      <c r="P203" s="81" t="n"/>
      <c r="Q203" s="81" t="n"/>
      <c r="R203" s="81" t="n"/>
      <c r="S203" s="81" t="n"/>
      <c r="T203" s="81" t="n"/>
      <c r="U203" s="81" t="n"/>
      <c r="V203" s="81" t="n"/>
      <c r="Y203" s="127" t="n"/>
      <c r="AC203" s="133">
        <f>IFERROR(W203/X203,"")</f>
        <v/>
      </c>
      <c r="AD203" s="139">
        <f>IF(AA203&lt;&gt;"",IF(AA203&lt;&gt;"","Pinding","wip"),IF(C203&lt;&gt;"","wip",""))</f>
        <v/>
      </c>
    </row>
    <row r="204">
      <c r="N204" s="81" t="n"/>
      <c r="O204" s="81" t="n"/>
      <c r="P204" s="81" t="n"/>
      <c r="Q204" s="81" t="n"/>
      <c r="R204" s="81" t="n"/>
      <c r="S204" s="81" t="n"/>
      <c r="T204" s="81" t="n"/>
      <c r="U204" s="81" t="n"/>
      <c r="V204" s="81" t="n"/>
      <c r="Y204" s="127" t="n"/>
      <c r="AC204" s="133">
        <f>IFERROR(W204/X204,"")</f>
        <v/>
      </c>
      <c r="AD204" s="139">
        <f>IF(AA204&lt;&gt;"",IF(AA204&lt;&gt;"","Pinding","wip"),IF(C204&lt;&gt;"","wip",""))</f>
        <v/>
      </c>
    </row>
    <row r="205">
      <c r="N205" s="81" t="n"/>
      <c r="O205" s="81" t="n"/>
      <c r="P205" s="81" t="n"/>
      <c r="Q205" s="81" t="n"/>
      <c r="R205" s="81" t="n"/>
      <c r="S205" s="81" t="n"/>
      <c r="T205" s="81" t="n"/>
      <c r="U205" s="81" t="n"/>
      <c r="V205" s="81" t="n"/>
      <c r="Y205" s="127" t="n"/>
      <c r="AC205" s="133">
        <f>IFERROR(W205/X205,"")</f>
        <v/>
      </c>
      <c r="AD205" s="139">
        <f>IF(AA205&lt;&gt;"",IF(AA205&lt;&gt;"","Pinding","wip"),IF(C205&lt;&gt;"","wip",""))</f>
        <v/>
      </c>
    </row>
    <row r="206">
      <c r="N206" s="81" t="n"/>
      <c r="O206" s="81" t="n"/>
      <c r="P206" s="81" t="n"/>
      <c r="Q206" s="81" t="n"/>
      <c r="R206" s="81" t="n"/>
      <c r="S206" s="81" t="n"/>
      <c r="T206" s="81" t="n"/>
      <c r="U206" s="81" t="n"/>
      <c r="V206" s="81" t="n"/>
      <c r="Y206" s="127" t="n"/>
      <c r="AC206" s="133">
        <f>IFERROR(W206/X206,"")</f>
        <v/>
      </c>
      <c r="AD206" s="139">
        <f>IF(AA206&lt;&gt;"",IF(AA206&lt;&gt;"","Pinding","wip"),IF(C206&lt;&gt;"","wip",""))</f>
        <v/>
      </c>
    </row>
    <row r="207">
      <c r="N207" s="81" t="n"/>
      <c r="O207" s="81" t="n"/>
      <c r="P207" s="81" t="n"/>
      <c r="Q207" s="81" t="n"/>
      <c r="R207" s="81" t="n"/>
      <c r="S207" s="81" t="n"/>
      <c r="T207" s="81" t="n"/>
      <c r="U207" s="81" t="n"/>
      <c r="V207" s="81" t="n"/>
      <c r="Y207" s="127" t="n"/>
      <c r="AC207" s="133">
        <f>IFERROR(W207/X207,"")</f>
        <v/>
      </c>
      <c r="AD207" s="139">
        <f>IF(AA207&lt;&gt;"",IF(AA207&lt;&gt;"","Pinding","wip"),IF(C207&lt;&gt;"","wip",""))</f>
        <v/>
      </c>
    </row>
    <row r="208">
      <c r="N208" s="81" t="n"/>
      <c r="O208" s="81" t="n"/>
      <c r="P208" s="81" t="n"/>
      <c r="Q208" s="81" t="n"/>
      <c r="R208" s="81" t="n"/>
      <c r="S208" s="81" t="n"/>
      <c r="T208" s="81" t="n"/>
      <c r="U208" s="81" t="n"/>
      <c r="V208" s="81" t="n"/>
      <c r="Y208" s="127" t="n"/>
      <c r="AC208" s="133">
        <f>IFERROR(W208/X208,"")</f>
        <v/>
      </c>
      <c r="AD208" s="139">
        <f>IF(AA208&lt;&gt;"",IF(AA208&lt;&gt;"","Pinding","wip"),IF(C208&lt;&gt;"","wip",""))</f>
        <v/>
      </c>
    </row>
    <row r="209">
      <c r="N209" s="81" t="n"/>
      <c r="O209" s="81" t="n"/>
      <c r="P209" s="81" t="n"/>
      <c r="Q209" s="81" t="n"/>
      <c r="R209" s="81" t="n"/>
      <c r="S209" s="81" t="n"/>
      <c r="T209" s="81" t="n"/>
      <c r="U209" s="81" t="n"/>
      <c r="V209" s="81" t="n"/>
      <c r="Y209" s="127" t="n"/>
      <c r="AC209" s="133">
        <f>IFERROR(W209/X209,"")</f>
        <v/>
      </c>
      <c r="AD209" s="139">
        <f>IF(AA209&lt;&gt;"",IF(AA209&lt;&gt;"","Pinding","wip"),IF(C209&lt;&gt;"","wip",""))</f>
        <v/>
      </c>
    </row>
    <row r="210">
      <c r="N210" s="81" t="n"/>
      <c r="O210" s="81" t="n"/>
      <c r="P210" s="81" t="n"/>
      <c r="Q210" s="81" t="n"/>
      <c r="R210" s="81" t="n"/>
      <c r="S210" s="81" t="n"/>
      <c r="T210" s="81" t="n"/>
      <c r="U210" s="81" t="n"/>
      <c r="V210" s="81" t="n"/>
      <c r="Y210" s="127" t="n"/>
      <c r="AC210" s="133">
        <f>IFERROR(W210/X210,"")</f>
        <v/>
      </c>
      <c r="AD210" s="139">
        <f>IF(AA210&lt;&gt;"",IF(AA210&lt;&gt;"","Pinding","wip"),IF(C210&lt;&gt;"","wip",""))</f>
        <v/>
      </c>
    </row>
    <row r="211">
      <c r="N211" s="81" t="n"/>
      <c r="O211" s="81" t="n"/>
      <c r="P211" s="81" t="n"/>
      <c r="Q211" s="81" t="n"/>
      <c r="R211" s="81" t="n"/>
      <c r="S211" s="81" t="n"/>
      <c r="T211" s="81" t="n"/>
      <c r="U211" s="81" t="n"/>
      <c r="V211" s="81" t="n"/>
      <c r="Y211" s="127" t="n"/>
      <c r="AC211" s="133">
        <f>IFERROR(W211/X211,"")</f>
        <v/>
      </c>
      <c r="AD211" s="139">
        <f>IF(AA211&lt;&gt;"",IF(AA211&lt;&gt;"","Pinding","wip"),IF(C211&lt;&gt;"","wip",""))</f>
        <v/>
      </c>
    </row>
    <row r="212">
      <c r="N212" s="81" t="n"/>
      <c r="O212" s="81" t="n"/>
      <c r="P212" s="81" t="n"/>
      <c r="Q212" s="81" t="n"/>
      <c r="R212" s="81" t="n"/>
      <c r="S212" s="81" t="n"/>
      <c r="T212" s="81" t="n"/>
      <c r="U212" s="81" t="n"/>
      <c r="V212" s="81" t="n"/>
      <c r="Y212" s="127" t="n"/>
      <c r="AC212" s="133">
        <f>IFERROR(W212/X212,"")</f>
        <v/>
      </c>
      <c r="AD212" s="139">
        <f>IF(AA212&lt;&gt;"",IF(AA212&lt;&gt;"","Pinding","wip"),IF(C212&lt;&gt;"","wip",""))</f>
        <v/>
      </c>
    </row>
    <row r="213">
      <c r="N213" s="81" t="n"/>
      <c r="O213" s="81" t="n"/>
      <c r="P213" s="81" t="n"/>
      <c r="Q213" s="81" t="n"/>
      <c r="R213" s="81" t="n"/>
      <c r="S213" s="81" t="n"/>
      <c r="T213" s="81" t="n"/>
      <c r="U213" s="81" t="n"/>
      <c r="V213" s="81" t="n"/>
      <c r="Y213" s="127" t="n"/>
      <c r="AC213" s="133">
        <f>IFERROR(W213/X213,"")</f>
        <v/>
      </c>
      <c r="AD213" s="139">
        <f>IF(AA213&lt;&gt;"",IF(AA213&lt;&gt;"","Pinding","wip"),IF(C213&lt;&gt;"","wip",""))</f>
        <v/>
      </c>
    </row>
    <row r="214">
      <c r="N214" s="81" t="n"/>
      <c r="O214" s="81" t="n"/>
      <c r="P214" s="81" t="n"/>
      <c r="Q214" s="81" t="n"/>
      <c r="R214" s="81" t="n"/>
      <c r="S214" s="81" t="n"/>
      <c r="T214" s="81" t="n"/>
      <c r="U214" s="81" t="n"/>
      <c r="V214" s="81" t="n"/>
      <c r="Y214" s="127" t="n"/>
      <c r="AC214" s="133">
        <f>IFERROR(W214/X214,"")</f>
        <v/>
      </c>
      <c r="AD214" s="139">
        <f>IF(AA214&lt;&gt;"",IF(AA214&lt;&gt;"","Pinding","wip"),IF(C214&lt;&gt;"","wip",""))</f>
        <v/>
      </c>
    </row>
    <row r="215">
      <c r="N215" s="81" t="n"/>
      <c r="O215" s="81" t="n"/>
      <c r="P215" s="81" t="n"/>
      <c r="Q215" s="81" t="n"/>
      <c r="R215" s="81" t="n"/>
      <c r="S215" s="81" t="n"/>
      <c r="T215" s="81" t="n"/>
      <c r="U215" s="81" t="n"/>
      <c r="V215" s="81" t="n"/>
      <c r="Y215" s="127" t="n"/>
      <c r="AC215" s="133">
        <f>IFERROR(W215/X215,"")</f>
        <v/>
      </c>
      <c r="AD215" s="139">
        <f>IF(AA215&lt;&gt;"",IF(AA215&lt;&gt;"","Pinding","wip"),IF(C215&lt;&gt;"","wip",""))</f>
        <v/>
      </c>
    </row>
    <row r="216">
      <c r="N216" s="81" t="n"/>
      <c r="O216" s="81" t="n"/>
      <c r="P216" s="81" t="n"/>
      <c r="Q216" s="81" t="n"/>
      <c r="R216" s="81" t="n"/>
      <c r="S216" s="81" t="n"/>
      <c r="T216" s="81" t="n"/>
      <c r="U216" s="81" t="n"/>
      <c r="V216" s="81" t="n"/>
      <c r="Y216" s="127" t="n"/>
      <c r="AC216" s="133">
        <f>IFERROR(W216/X216,"")</f>
        <v/>
      </c>
      <c r="AD216" s="139">
        <f>IF(AA216&lt;&gt;"",IF(AA216&lt;&gt;"","Pinding","wip"),IF(C216&lt;&gt;"","wip",""))</f>
        <v/>
      </c>
    </row>
    <row r="217">
      <c r="N217" s="81" t="n"/>
      <c r="O217" s="81" t="n"/>
      <c r="P217" s="81" t="n"/>
      <c r="Q217" s="81" t="n"/>
      <c r="R217" s="81" t="n"/>
      <c r="S217" s="81" t="n"/>
      <c r="T217" s="81" t="n"/>
      <c r="U217" s="81" t="n"/>
      <c r="V217" s="81" t="n"/>
      <c r="Y217" s="127" t="n"/>
      <c r="AC217" s="133">
        <f>IFERROR(W217/X217,"")</f>
        <v/>
      </c>
      <c r="AD217" s="139">
        <f>IF(AA217&lt;&gt;"",IF(AA217&lt;&gt;"","Pinding","wip"),IF(C217&lt;&gt;"","wip",""))</f>
        <v/>
      </c>
    </row>
    <row r="218">
      <c r="N218" s="81" t="n"/>
      <c r="O218" s="81" t="n"/>
      <c r="P218" s="81" t="n"/>
      <c r="Q218" s="81" t="n"/>
      <c r="R218" s="81" t="n"/>
      <c r="S218" s="81" t="n"/>
      <c r="T218" s="81" t="n"/>
      <c r="U218" s="81" t="n"/>
      <c r="V218" s="81" t="n"/>
      <c r="Y218" s="127" t="n"/>
      <c r="AC218" s="133">
        <f>IFERROR(W218/X218,"")</f>
        <v/>
      </c>
      <c r="AD218" s="139">
        <f>IF(AA218&lt;&gt;"",IF(AA218&lt;&gt;"","Pinding","wip"),IF(C218&lt;&gt;"","wip",""))</f>
        <v/>
      </c>
    </row>
    <row r="219">
      <c r="N219" s="81" t="n"/>
      <c r="O219" s="81" t="n"/>
      <c r="P219" s="81" t="n"/>
      <c r="Q219" s="81" t="n"/>
      <c r="R219" s="81" t="n"/>
      <c r="S219" s="81" t="n"/>
      <c r="T219" s="81" t="n"/>
      <c r="U219" s="81" t="n"/>
      <c r="V219" s="81" t="n"/>
      <c r="Y219" s="127" t="n"/>
      <c r="AC219" s="133">
        <f>IFERROR(W219/X219,"")</f>
        <v/>
      </c>
      <c r="AD219" s="139">
        <f>IF(AA219&lt;&gt;"",IF(AA219&lt;&gt;"","Pinding","wip"),IF(C219&lt;&gt;"","wip",""))</f>
        <v/>
      </c>
    </row>
    <row r="220">
      <c r="N220" s="81" t="n"/>
      <c r="O220" s="81" t="n"/>
      <c r="P220" s="81" t="n"/>
      <c r="Q220" s="81" t="n"/>
      <c r="R220" s="81" t="n"/>
      <c r="S220" s="81" t="n"/>
      <c r="T220" s="81" t="n"/>
      <c r="U220" s="81" t="n"/>
      <c r="V220" s="81" t="n"/>
      <c r="Y220" s="127" t="n"/>
      <c r="AC220" s="133">
        <f>IFERROR(W220/X220,"")</f>
        <v/>
      </c>
      <c r="AD220" s="139">
        <f>IF(AA220&lt;&gt;"",IF(AA220&lt;&gt;"","Pinding","wip"),IF(C220&lt;&gt;"","wip",""))</f>
        <v/>
      </c>
    </row>
    <row r="221">
      <c r="N221" s="81" t="n"/>
      <c r="O221" s="81" t="n"/>
      <c r="P221" s="81" t="n"/>
      <c r="Q221" s="81" t="n"/>
      <c r="R221" s="81" t="n"/>
      <c r="S221" s="81" t="n"/>
      <c r="T221" s="81" t="n"/>
      <c r="U221" s="81" t="n"/>
      <c r="V221" s="81" t="n"/>
      <c r="Y221" s="127" t="n"/>
      <c r="AC221" s="133">
        <f>IFERROR(W221/X221,"")</f>
        <v/>
      </c>
      <c r="AD221" s="139">
        <f>IF(AA221&lt;&gt;"",IF(AA221&lt;&gt;"","Pinding","wip"),IF(C221&lt;&gt;"","wip",""))</f>
        <v/>
      </c>
    </row>
    <row r="222">
      <c r="N222" s="81" t="n"/>
      <c r="O222" s="81" t="n"/>
      <c r="P222" s="81" t="n"/>
      <c r="Q222" s="81" t="n"/>
      <c r="R222" s="81" t="n"/>
      <c r="S222" s="81" t="n"/>
      <c r="T222" s="81" t="n"/>
      <c r="U222" s="81" t="n"/>
      <c r="V222" s="81" t="n"/>
      <c r="Y222" s="127" t="n"/>
      <c r="AC222" s="133">
        <f>IFERROR(W222/X222,"")</f>
        <v/>
      </c>
      <c r="AD222" s="139">
        <f>IF(AA222&lt;&gt;"",IF(AA222&lt;&gt;"","Pinding","wip"),IF(C222&lt;&gt;"","wip",""))</f>
        <v/>
      </c>
    </row>
    <row r="223">
      <c r="N223" s="81" t="n"/>
      <c r="O223" s="81" t="n"/>
      <c r="P223" s="81" t="n"/>
      <c r="Q223" s="81" t="n"/>
      <c r="R223" s="81" t="n"/>
      <c r="S223" s="81" t="n"/>
      <c r="T223" s="81" t="n"/>
      <c r="U223" s="81" t="n"/>
      <c r="V223" s="81" t="n"/>
      <c r="Y223" s="127" t="n"/>
      <c r="AC223" s="133">
        <f>IFERROR(W223/X223,"")</f>
        <v/>
      </c>
      <c r="AD223" s="139">
        <f>IF(AA223&lt;&gt;"",IF(AA223&lt;&gt;"","Pinding","wip"),IF(C223&lt;&gt;"","wip",""))</f>
        <v/>
      </c>
    </row>
    <row r="224">
      <c r="N224" s="81" t="n"/>
      <c r="O224" s="81" t="n"/>
      <c r="P224" s="81" t="n"/>
      <c r="Q224" s="81" t="n"/>
      <c r="R224" s="81" t="n"/>
      <c r="S224" s="81" t="n"/>
      <c r="T224" s="81" t="n"/>
      <c r="U224" s="81" t="n"/>
      <c r="V224" s="81" t="n"/>
      <c r="Y224" s="127" t="n"/>
      <c r="AC224" s="133">
        <f>IFERROR(W224/X224,"")</f>
        <v/>
      </c>
      <c r="AD224" s="139">
        <f>IF(AA224&lt;&gt;"",IF(AA224&lt;&gt;"","Pinding","wip"),IF(C224&lt;&gt;"","wip",""))</f>
        <v/>
      </c>
    </row>
    <row r="225">
      <c r="N225" s="81" t="n"/>
      <c r="O225" s="81" t="n"/>
      <c r="P225" s="81" t="n"/>
      <c r="Q225" s="81" t="n"/>
      <c r="R225" s="81" t="n"/>
      <c r="S225" s="81" t="n"/>
      <c r="T225" s="81" t="n"/>
      <c r="U225" s="81" t="n"/>
      <c r="V225" s="81" t="n"/>
      <c r="Y225" s="127" t="n"/>
      <c r="AC225" s="133">
        <f>IFERROR(W225/X225,"")</f>
        <v/>
      </c>
      <c r="AD225" s="139">
        <f>IF(AA225&lt;&gt;"",IF(AA225&lt;&gt;"","Pinding","wip"),IF(C225&lt;&gt;"","wip",""))</f>
        <v/>
      </c>
    </row>
    <row r="226">
      <c r="N226" s="81" t="n"/>
      <c r="O226" s="81" t="n"/>
      <c r="P226" s="81" t="n"/>
      <c r="Q226" s="81" t="n"/>
      <c r="R226" s="81" t="n"/>
      <c r="S226" s="81" t="n"/>
      <c r="T226" s="81" t="n"/>
      <c r="U226" s="81" t="n"/>
      <c r="V226" s="81" t="n"/>
      <c r="Y226" s="127" t="n"/>
      <c r="AC226" s="133">
        <f>IFERROR(W226/X226,"")</f>
        <v/>
      </c>
      <c r="AD226" s="139">
        <f>IF(AA226&lt;&gt;"",IF(AA226&lt;&gt;"","Pinding","wip"),IF(C226&lt;&gt;"","wip",""))</f>
        <v/>
      </c>
    </row>
    <row r="227">
      <c r="N227" s="81" t="n"/>
      <c r="O227" s="81" t="n"/>
      <c r="P227" s="81" t="n"/>
      <c r="Q227" s="81" t="n"/>
      <c r="R227" s="81" t="n"/>
      <c r="S227" s="81" t="n"/>
      <c r="T227" s="81" t="n"/>
      <c r="U227" s="81" t="n"/>
      <c r="V227" s="81" t="n"/>
      <c r="Y227" s="127" t="n"/>
      <c r="AC227" s="133">
        <f>IFERROR(W227/X227,"")</f>
        <v/>
      </c>
      <c r="AD227" s="139">
        <f>IF(AA227&lt;&gt;"",IF(AA227&lt;&gt;"","Pinding","wip"),IF(C227&lt;&gt;"","wip",""))</f>
        <v/>
      </c>
    </row>
    <row r="228">
      <c r="N228" s="81" t="n"/>
      <c r="O228" s="81" t="n"/>
      <c r="P228" s="81" t="n"/>
      <c r="Q228" s="81" t="n"/>
      <c r="R228" s="81" t="n"/>
      <c r="S228" s="81" t="n"/>
      <c r="T228" s="81" t="n"/>
      <c r="U228" s="81" t="n"/>
      <c r="V228" s="81" t="n"/>
      <c r="Y228" s="127" t="n"/>
      <c r="AC228" s="133">
        <f>IFERROR(W228/X228,"")</f>
        <v/>
      </c>
      <c r="AD228" s="139">
        <f>IF(AA228&lt;&gt;"",IF(AA228&lt;&gt;"","Pinding","wip"),IF(C228&lt;&gt;"","wip",""))</f>
        <v/>
      </c>
    </row>
    <row r="229">
      <c r="N229" s="81" t="n"/>
      <c r="O229" s="81" t="n"/>
      <c r="P229" s="81" t="n"/>
      <c r="Q229" s="81" t="n"/>
      <c r="R229" s="81" t="n"/>
      <c r="S229" s="81" t="n"/>
      <c r="T229" s="81" t="n"/>
      <c r="U229" s="81" t="n"/>
      <c r="V229" s="81" t="n"/>
      <c r="Y229" s="127" t="n"/>
      <c r="AC229" s="133">
        <f>IFERROR(W229/X229,"")</f>
        <v/>
      </c>
      <c r="AD229" s="139">
        <f>IF(AA229&lt;&gt;"",IF(AA229&lt;&gt;"","Pinding","wip"),IF(C229&lt;&gt;"","wip",""))</f>
        <v/>
      </c>
    </row>
    <row r="230">
      <c r="N230" s="81" t="n"/>
      <c r="O230" s="81" t="n"/>
      <c r="P230" s="81" t="n"/>
      <c r="Q230" s="81" t="n"/>
      <c r="R230" s="81" t="n"/>
      <c r="S230" s="81" t="n"/>
      <c r="T230" s="81" t="n"/>
      <c r="U230" s="81" t="n"/>
      <c r="V230" s="81" t="n"/>
      <c r="Y230" s="127" t="n"/>
      <c r="AC230" s="133">
        <f>IFERROR(W230/X230,"")</f>
        <v/>
      </c>
      <c r="AD230" s="139">
        <f>IF(AA230&lt;&gt;"",IF(AA230&lt;&gt;"","Pinding","wip"),IF(C230&lt;&gt;"","wip",""))</f>
        <v/>
      </c>
    </row>
    <row r="231">
      <c r="N231" s="81" t="n"/>
      <c r="O231" s="81" t="n"/>
      <c r="P231" s="81" t="n"/>
      <c r="Q231" s="81" t="n"/>
      <c r="R231" s="81" t="n"/>
      <c r="S231" s="81" t="n"/>
      <c r="T231" s="81" t="n"/>
      <c r="U231" s="81" t="n"/>
      <c r="V231" s="81" t="n"/>
      <c r="Y231" s="127" t="n"/>
      <c r="AC231" s="133">
        <f>IFERROR(W231/X231,"")</f>
        <v/>
      </c>
      <c r="AD231" s="139">
        <f>IF(AA231&lt;&gt;"",IF(AA231&lt;&gt;"","Pinding","wip"),IF(C231&lt;&gt;"","wip",""))</f>
        <v/>
      </c>
    </row>
    <row r="232">
      <c r="N232" s="81" t="n"/>
      <c r="O232" s="81" t="n"/>
      <c r="P232" s="81" t="n"/>
      <c r="Q232" s="81" t="n"/>
      <c r="R232" s="81" t="n"/>
      <c r="S232" s="81" t="n"/>
      <c r="T232" s="81" t="n"/>
      <c r="U232" s="81" t="n"/>
      <c r="V232" s="81" t="n"/>
      <c r="Y232" s="127" t="n"/>
      <c r="AC232" s="133">
        <f>IFERROR(W232/X232,"")</f>
        <v/>
      </c>
      <c r="AD232" s="139">
        <f>IF(AA232&lt;&gt;"",IF(AA232&lt;&gt;"","Pinding","wip"),IF(C232&lt;&gt;"","wip",""))</f>
        <v/>
      </c>
    </row>
    <row r="233">
      <c r="N233" s="81" t="n"/>
      <c r="O233" s="81" t="n"/>
      <c r="P233" s="81" t="n"/>
      <c r="Q233" s="81" t="n"/>
      <c r="R233" s="81" t="n"/>
      <c r="S233" s="81" t="n"/>
      <c r="T233" s="81" t="n"/>
      <c r="U233" s="81" t="n"/>
      <c r="V233" s="81" t="n"/>
      <c r="Y233" s="127" t="n"/>
      <c r="AC233" s="133">
        <f>IFERROR(W233/X233,"")</f>
        <v/>
      </c>
      <c r="AD233" s="139">
        <f>IF(AA233&lt;&gt;"",IF(AA233&lt;&gt;"","Pinding","wip"),IF(C233&lt;&gt;"","wip",""))</f>
        <v/>
      </c>
    </row>
    <row r="234">
      <c r="N234" s="81" t="n"/>
      <c r="O234" s="81" t="n"/>
      <c r="P234" s="81" t="n"/>
      <c r="Q234" s="81" t="n"/>
      <c r="R234" s="81" t="n"/>
      <c r="S234" s="81" t="n"/>
      <c r="T234" s="81" t="n"/>
      <c r="U234" s="81" t="n"/>
      <c r="V234" s="81" t="n"/>
      <c r="Y234" s="127" t="n"/>
      <c r="AC234" s="133">
        <f>IFERROR(W234/X234,"")</f>
        <v/>
      </c>
      <c r="AD234" s="139">
        <f>IF(AA234&lt;&gt;"",IF(AA234&lt;&gt;"","Pinding","wip"),IF(C234&lt;&gt;"","wip",""))</f>
        <v/>
      </c>
    </row>
    <row r="235">
      <c r="N235" s="81" t="n"/>
      <c r="O235" s="81" t="n"/>
      <c r="P235" s="81" t="n"/>
      <c r="Q235" s="81" t="n"/>
      <c r="R235" s="81" t="n"/>
      <c r="S235" s="81" t="n"/>
      <c r="T235" s="81" t="n"/>
      <c r="U235" s="81" t="n"/>
      <c r="V235" s="81" t="n"/>
      <c r="Y235" s="127" t="n"/>
      <c r="AC235" s="133">
        <f>IFERROR(W235/X235,"")</f>
        <v/>
      </c>
      <c r="AD235" s="139">
        <f>IF(AA235&lt;&gt;"",IF(AA235&lt;&gt;"","Pinding","wip"),IF(C235&lt;&gt;"","wip",""))</f>
        <v/>
      </c>
    </row>
    <row r="236">
      <c r="N236" s="81" t="n"/>
      <c r="O236" s="81" t="n"/>
      <c r="P236" s="81" t="n"/>
      <c r="Q236" s="81" t="n"/>
      <c r="R236" s="81" t="n"/>
      <c r="S236" s="81" t="n"/>
      <c r="T236" s="81" t="n"/>
      <c r="U236" s="81" t="n"/>
      <c r="V236" s="81" t="n"/>
      <c r="Y236" s="127" t="n"/>
      <c r="AC236" s="133">
        <f>IFERROR(W236/X236,"")</f>
        <v/>
      </c>
      <c r="AD236" s="139">
        <f>IF(AA236&lt;&gt;"",IF(AA236&lt;&gt;"","Pinding","wip"),IF(C236&lt;&gt;"","wip",""))</f>
        <v/>
      </c>
    </row>
    <row r="237">
      <c r="N237" s="81" t="n"/>
      <c r="O237" s="81" t="n"/>
      <c r="P237" s="81" t="n"/>
      <c r="Q237" s="81" t="n"/>
      <c r="R237" s="81" t="n"/>
      <c r="S237" s="81" t="n"/>
      <c r="T237" s="81" t="n"/>
      <c r="U237" s="81" t="n"/>
      <c r="V237" s="81" t="n"/>
      <c r="Y237" s="127" t="n"/>
      <c r="AC237" s="133">
        <f>IFERROR(W237/X237,"")</f>
        <v/>
      </c>
      <c r="AD237" s="139">
        <f>IF(AA237&lt;&gt;"",IF(AA237&lt;&gt;"","Pinding","wip"),IF(C237&lt;&gt;"","wip",""))</f>
        <v/>
      </c>
    </row>
    <row r="238">
      <c r="N238" s="81" t="n"/>
      <c r="O238" s="81" t="n"/>
      <c r="P238" s="81" t="n"/>
      <c r="Q238" s="81" t="n"/>
      <c r="R238" s="81" t="n"/>
      <c r="S238" s="81" t="n"/>
      <c r="T238" s="81" t="n"/>
      <c r="U238" s="81" t="n"/>
      <c r="V238" s="81" t="n"/>
      <c r="Y238" s="127" t="n"/>
      <c r="AC238" s="133">
        <f>IFERROR(W238/X238,"")</f>
        <v/>
      </c>
      <c r="AD238" s="139">
        <f>IF(AA238&lt;&gt;"",IF(AA238&lt;&gt;"","Pinding","wip"),IF(C238&lt;&gt;"","wip",""))</f>
        <v/>
      </c>
    </row>
    <row r="239">
      <c r="N239" s="81" t="n"/>
      <c r="O239" s="81" t="n"/>
      <c r="P239" s="81" t="n"/>
      <c r="Q239" s="81" t="n"/>
      <c r="R239" s="81" t="n"/>
      <c r="S239" s="81" t="n"/>
      <c r="T239" s="81" t="n"/>
      <c r="U239" s="81" t="n"/>
      <c r="V239" s="81" t="n"/>
      <c r="Y239" s="127" t="n"/>
      <c r="AC239" s="133">
        <f>IFERROR(W239/X239,"")</f>
        <v/>
      </c>
      <c r="AD239" s="139">
        <f>IF(AA239&lt;&gt;"",IF(AA239&lt;&gt;"","Pinding","wip"),IF(C239&lt;&gt;"","wip",""))</f>
        <v/>
      </c>
    </row>
    <row r="240">
      <c r="N240" s="81" t="n"/>
      <c r="O240" s="81" t="n"/>
      <c r="P240" s="81" t="n"/>
      <c r="Q240" s="81" t="n"/>
      <c r="R240" s="81" t="n"/>
      <c r="S240" s="81" t="n"/>
      <c r="T240" s="81" t="n"/>
      <c r="U240" s="81" t="n"/>
      <c r="V240" s="81" t="n"/>
      <c r="Y240" s="127" t="n"/>
      <c r="AC240" s="133">
        <f>IFERROR(W240/X240,"")</f>
        <v/>
      </c>
      <c r="AD240" s="139">
        <f>IF(AA240&lt;&gt;"",IF(AA240&lt;&gt;"","Pinding","wip"),IF(C240&lt;&gt;"","wip",""))</f>
        <v/>
      </c>
    </row>
    <row r="241">
      <c r="N241" s="81" t="n"/>
      <c r="O241" s="81" t="n"/>
      <c r="P241" s="81" t="n"/>
      <c r="Q241" s="81" t="n"/>
      <c r="R241" s="81" t="n"/>
      <c r="S241" s="81" t="n"/>
      <c r="T241" s="81" t="n"/>
      <c r="U241" s="81" t="n"/>
      <c r="V241" s="81" t="n"/>
      <c r="Y241" s="127" t="n"/>
      <c r="AC241" s="133">
        <f>IFERROR(W241/X241,"")</f>
        <v/>
      </c>
      <c r="AD241" s="139">
        <f>IF(AA241&lt;&gt;"",IF(AA241&lt;&gt;"","Pinding","wip"),IF(C241&lt;&gt;"","wip",""))</f>
        <v/>
      </c>
    </row>
    <row r="242">
      <c r="N242" s="81" t="n"/>
      <c r="O242" s="81" t="n"/>
      <c r="P242" s="81" t="n"/>
      <c r="Q242" s="81" t="n"/>
      <c r="R242" s="81" t="n"/>
      <c r="S242" s="81" t="n"/>
      <c r="T242" s="81" t="n"/>
      <c r="U242" s="81" t="n"/>
      <c r="V242" s="81" t="n"/>
      <c r="Y242" s="127" t="n"/>
    </row>
    <row r="243">
      <c r="N243" s="81" t="n"/>
      <c r="O243" s="81" t="n"/>
      <c r="P243" s="81" t="n"/>
      <c r="Q243" s="81" t="n"/>
      <c r="R243" s="81" t="n"/>
      <c r="S243" s="81" t="n"/>
      <c r="T243" s="81" t="n"/>
      <c r="U243" s="81" t="n"/>
      <c r="V243" s="81" t="n"/>
      <c r="Y243" s="127" t="n"/>
    </row>
    <row r="244">
      <c r="N244" s="81" t="n"/>
      <c r="O244" s="81" t="n"/>
      <c r="P244" s="81" t="n"/>
      <c r="Q244" s="81" t="n"/>
      <c r="R244" s="81" t="n"/>
      <c r="S244" s="81" t="n"/>
      <c r="T244" s="81" t="n"/>
      <c r="U244" s="81" t="n"/>
      <c r="V244" s="81" t="n"/>
      <c r="Y244" s="127" t="n"/>
    </row>
    <row r="245">
      <c r="N245" s="81" t="n"/>
      <c r="O245" s="81" t="n"/>
      <c r="P245" s="81" t="n"/>
      <c r="Q245" s="81" t="n"/>
      <c r="R245" s="81" t="n"/>
      <c r="S245" s="81" t="n"/>
      <c r="T245" s="81" t="n"/>
      <c r="U245" s="81" t="n"/>
      <c r="V245" s="81" t="n"/>
      <c r="Y245" s="127" t="n"/>
    </row>
    <row r="246">
      <c r="N246" s="81" t="n"/>
      <c r="O246" s="81" t="n"/>
      <c r="P246" s="81" t="n"/>
      <c r="Q246" s="81" t="n"/>
      <c r="R246" s="81" t="n"/>
      <c r="S246" s="81" t="n"/>
      <c r="T246" s="81" t="n"/>
      <c r="U246" s="81" t="n"/>
      <c r="V246" s="81" t="n"/>
      <c r="Y246" s="127" t="n"/>
    </row>
    <row r="247">
      <c r="N247" s="81" t="n"/>
      <c r="O247" s="81" t="n"/>
      <c r="P247" s="81" t="n"/>
      <c r="Q247" s="81" t="n"/>
      <c r="R247" s="81" t="n"/>
      <c r="S247" s="81" t="n"/>
      <c r="T247" s="81" t="n"/>
      <c r="U247" s="81" t="n"/>
      <c r="V247" s="81" t="n"/>
      <c r="Y247" s="127" t="n"/>
    </row>
    <row r="248">
      <c r="N248" s="81" t="n"/>
      <c r="O248" s="81" t="n"/>
      <c r="P248" s="81" t="n"/>
      <c r="Q248" s="81" t="n"/>
      <c r="R248" s="81" t="n"/>
      <c r="S248" s="81" t="n"/>
      <c r="T248" s="81" t="n"/>
      <c r="U248" s="81" t="n"/>
      <c r="V248" s="81" t="n"/>
      <c r="Y248" s="127" t="n"/>
    </row>
    <row r="249">
      <c r="N249" s="81" t="n"/>
      <c r="O249" s="81" t="n"/>
      <c r="P249" s="81" t="n"/>
      <c r="Q249" s="81" t="n"/>
      <c r="R249" s="81" t="n"/>
      <c r="S249" s="81" t="n"/>
      <c r="T249" s="81" t="n"/>
      <c r="U249" s="81" t="n"/>
      <c r="V249" s="81" t="n"/>
      <c r="Y249" s="127" t="n"/>
    </row>
    <row r="250">
      <c r="N250" s="81" t="n"/>
      <c r="O250" s="81" t="n"/>
      <c r="P250" s="81" t="n"/>
      <c r="Q250" s="81" t="n"/>
      <c r="R250" s="81" t="n"/>
      <c r="S250" s="81" t="n"/>
      <c r="T250" s="81" t="n"/>
      <c r="U250" s="81" t="n"/>
      <c r="V250" s="81" t="n"/>
      <c r="Y250" s="127" t="n"/>
    </row>
    <row r="251">
      <c r="N251" s="81" t="n"/>
      <c r="O251" s="81" t="n"/>
      <c r="P251" s="81" t="n"/>
      <c r="Q251" s="81" t="n"/>
      <c r="R251" s="81" t="n"/>
      <c r="S251" s="81" t="n"/>
      <c r="T251" s="81" t="n"/>
      <c r="U251" s="81" t="n"/>
      <c r="V251" s="81" t="n"/>
      <c r="Y251" s="127" t="n"/>
    </row>
    <row r="252">
      <c r="N252" s="81" t="n"/>
      <c r="O252" s="81" t="n"/>
      <c r="P252" s="81" t="n"/>
      <c r="Q252" s="81" t="n"/>
      <c r="R252" s="81" t="n"/>
      <c r="S252" s="81" t="n"/>
      <c r="T252" s="81" t="n"/>
      <c r="U252" s="81" t="n"/>
      <c r="V252" s="81" t="n"/>
      <c r="Y252" s="127" t="n"/>
    </row>
    <row r="253">
      <c r="N253" s="81" t="n"/>
      <c r="O253" s="81" t="n"/>
      <c r="P253" s="81" t="n"/>
      <c r="Q253" s="81" t="n"/>
      <c r="R253" s="81" t="n"/>
      <c r="S253" s="81" t="n"/>
      <c r="T253" s="81" t="n"/>
      <c r="U253" s="81" t="n"/>
      <c r="V253" s="81" t="n"/>
      <c r="Y253" s="127" t="n"/>
    </row>
    <row r="254">
      <c r="N254" s="81" t="n"/>
      <c r="O254" s="81" t="n"/>
      <c r="P254" s="81" t="n"/>
      <c r="Q254" s="81" t="n"/>
      <c r="R254" s="81" t="n"/>
      <c r="S254" s="81" t="n"/>
      <c r="T254" s="81" t="n"/>
      <c r="U254" s="81" t="n"/>
      <c r="V254" s="81" t="n"/>
      <c r="Y254" s="127" t="n"/>
    </row>
    <row r="255">
      <c r="N255" s="81" t="n"/>
      <c r="O255" s="81" t="n"/>
      <c r="P255" s="81" t="n"/>
      <c r="Q255" s="81" t="n"/>
      <c r="R255" s="81" t="n"/>
      <c r="S255" s="81" t="n"/>
      <c r="T255" s="81" t="n"/>
      <c r="U255" s="81" t="n"/>
      <c r="V255" s="81" t="n"/>
      <c r="Y255" s="127" t="n"/>
    </row>
    <row r="256">
      <c r="N256" s="81" t="n"/>
      <c r="O256" s="81" t="n"/>
      <c r="P256" s="81" t="n"/>
      <c r="Q256" s="81" t="n"/>
      <c r="R256" s="81" t="n"/>
      <c r="S256" s="81" t="n"/>
      <c r="T256" s="81" t="n"/>
      <c r="U256" s="81" t="n"/>
      <c r="V256" s="81" t="n"/>
      <c r="Y256" s="127" t="n"/>
    </row>
    <row r="257">
      <c r="N257" s="81" t="n"/>
      <c r="O257" s="81" t="n"/>
      <c r="P257" s="81" t="n"/>
      <c r="Q257" s="81" t="n"/>
      <c r="R257" s="81" t="n"/>
      <c r="S257" s="81" t="n"/>
      <c r="T257" s="81" t="n"/>
      <c r="U257" s="81" t="n"/>
      <c r="V257" s="81" t="n"/>
      <c r="Y257" s="127" t="n"/>
    </row>
    <row r="258">
      <c r="N258" s="81" t="n"/>
      <c r="O258" s="81" t="n"/>
      <c r="P258" s="81" t="n"/>
      <c r="Q258" s="81" t="n"/>
      <c r="R258" s="81" t="n"/>
      <c r="S258" s="81" t="n"/>
      <c r="T258" s="81" t="n"/>
      <c r="U258" s="81" t="n"/>
      <c r="V258" s="81" t="n"/>
      <c r="Y258" s="127" t="n"/>
    </row>
    <row r="259">
      <c r="N259" s="81" t="n"/>
      <c r="O259" s="81" t="n"/>
      <c r="P259" s="81" t="n"/>
      <c r="Q259" s="81" t="n"/>
      <c r="R259" s="81" t="n"/>
      <c r="S259" s="81" t="n"/>
      <c r="T259" s="81" t="n"/>
      <c r="U259" s="81" t="n"/>
      <c r="V259" s="81" t="n"/>
      <c r="Y259" s="127" t="n"/>
    </row>
    <row r="260">
      <c r="N260" s="81" t="n"/>
      <c r="O260" s="81" t="n"/>
      <c r="P260" s="81" t="n"/>
      <c r="Q260" s="81" t="n"/>
      <c r="R260" s="81" t="n"/>
      <c r="S260" s="81" t="n"/>
      <c r="T260" s="81" t="n"/>
      <c r="U260" s="81" t="n"/>
      <c r="V260" s="81" t="n"/>
      <c r="Y260" s="127" t="n"/>
    </row>
    <row r="261">
      <c r="N261" s="81" t="n"/>
      <c r="O261" s="81" t="n"/>
      <c r="P261" s="81" t="n"/>
      <c r="Q261" s="81" t="n"/>
      <c r="R261" s="81" t="n"/>
      <c r="S261" s="81" t="n"/>
      <c r="T261" s="81" t="n"/>
      <c r="U261" s="81" t="n"/>
      <c r="V261" s="81" t="n"/>
      <c r="Y261" s="127" t="n"/>
    </row>
    <row r="262">
      <c r="N262" s="81" t="n"/>
      <c r="O262" s="81" t="n"/>
      <c r="P262" s="81" t="n"/>
      <c r="Q262" s="81" t="n"/>
      <c r="R262" s="81" t="n"/>
      <c r="S262" s="81" t="n"/>
      <c r="T262" s="81" t="n"/>
      <c r="U262" s="81" t="n"/>
      <c r="V262" s="81" t="n"/>
      <c r="Y262" s="127" t="n"/>
    </row>
    <row r="263">
      <c r="N263" s="81" t="n"/>
      <c r="O263" s="81" t="n"/>
      <c r="P263" s="81" t="n"/>
      <c r="Q263" s="81" t="n"/>
      <c r="R263" s="81" t="n"/>
      <c r="S263" s="81" t="n"/>
      <c r="T263" s="81" t="n"/>
      <c r="U263" s="81" t="n"/>
      <c r="V263" s="81" t="n"/>
      <c r="Y263" s="127" t="n"/>
    </row>
    <row r="264">
      <c r="N264" s="81" t="n"/>
      <c r="O264" s="81" t="n"/>
      <c r="P264" s="81" t="n"/>
      <c r="Q264" s="81" t="n"/>
      <c r="R264" s="81" t="n"/>
      <c r="S264" s="81" t="n"/>
      <c r="T264" s="81" t="n"/>
      <c r="U264" s="81" t="n"/>
      <c r="V264" s="81" t="n"/>
      <c r="Y264" s="127" t="n"/>
    </row>
    <row r="265">
      <c r="N265" s="81" t="n"/>
      <c r="O265" s="81" t="n"/>
      <c r="P265" s="81" t="n"/>
      <c r="Q265" s="81" t="n"/>
      <c r="R265" s="81" t="n"/>
      <c r="S265" s="81" t="n"/>
      <c r="T265" s="81" t="n"/>
      <c r="U265" s="81" t="n"/>
      <c r="V265" s="81" t="n"/>
      <c r="Y265" s="127" t="n"/>
    </row>
    <row r="266">
      <c r="N266" s="81" t="n"/>
      <c r="O266" s="81" t="n"/>
      <c r="P266" s="81" t="n"/>
      <c r="Q266" s="81" t="n"/>
      <c r="R266" s="81" t="n"/>
      <c r="S266" s="81" t="n"/>
      <c r="T266" s="81" t="n"/>
      <c r="U266" s="81" t="n"/>
      <c r="V266" s="81" t="n"/>
      <c r="Y266" s="127" t="n"/>
    </row>
    <row r="267">
      <c r="N267" s="81" t="n"/>
      <c r="O267" s="81" t="n"/>
      <c r="P267" s="81" t="n"/>
      <c r="Q267" s="81" t="n"/>
      <c r="R267" s="81" t="n"/>
      <c r="S267" s="81" t="n"/>
      <c r="T267" s="81" t="n"/>
      <c r="U267" s="81" t="n"/>
      <c r="V267" s="81" t="n"/>
      <c r="Y267" s="127" t="n"/>
    </row>
    <row r="268">
      <c r="N268" s="81" t="n"/>
      <c r="O268" s="81" t="n"/>
      <c r="P268" s="81" t="n"/>
      <c r="Q268" s="81" t="n"/>
      <c r="R268" s="81" t="n"/>
      <c r="S268" s="81" t="n"/>
      <c r="T268" s="81" t="n"/>
      <c r="U268" s="81" t="n"/>
      <c r="V268" s="81" t="n"/>
      <c r="Y268" s="127" t="n"/>
    </row>
    <row r="269">
      <c r="N269" s="81" t="n"/>
      <c r="O269" s="81" t="n"/>
      <c r="P269" s="81" t="n"/>
      <c r="Q269" s="81" t="n"/>
      <c r="R269" s="81" t="n"/>
      <c r="S269" s="81" t="n"/>
      <c r="T269" s="81" t="n"/>
      <c r="U269" s="81" t="n"/>
      <c r="V269" s="81" t="n"/>
      <c r="Y269" s="127" t="n"/>
    </row>
    <row r="270">
      <c r="N270" s="81" t="n"/>
      <c r="O270" s="81" t="n"/>
      <c r="P270" s="81" t="n"/>
      <c r="Q270" s="81" t="n"/>
      <c r="R270" s="81" t="n"/>
      <c r="S270" s="81" t="n"/>
      <c r="T270" s="81" t="n"/>
      <c r="U270" s="81" t="n"/>
      <c r="V270" s="81" t="n"/>
      <c r="Y270" s="127" t="n"/>
    </row>
    <row r="271">
      <c r="N271" s="81" t="n"/>
      <c r="O271" s="81" t="n"/>
      <c r="P271" s="81" t="n"/>
      <c r="Q271" s="81" t="n"/>
      <c r="R271" s="81" t="n"/>
      <c r="S271" s="81" t="n"/>
      <c r="T271" s="81" t="n"/>
      <c r="U271" s="81" t="n"/>
      <c r="V271" s="81" t="n"/>
      <c r="Y271" s="127" t="n"/>
    </row>
    <row r="272">
      <c r="N272" s="81" t="n"/>
      <c r="O272" s="81" t="n"/>
      <c r="P272" s="81" t="n"/>
      <c r="Q272" s="81" t="n"/>
      <c r="R272" s="81" t="n"/>
      <c r="S272" s="81" t="n"/>
      <c r="T272" s="81" t="n"/>
      <c r="U272" s="81" t="n"/>
      <c r="V272" s="81" t="n"/>
      <c r="Y272" s="127" t="n"/>
    </row>
    <row r="273">
      <c r="N273" s="81" t="n"/>
      <c r="O273" s="81" t="n"/>
      <c r="P273" s="81" t="n"/>
      <c r="Q273" s="81" t="n"/>
      <c r="R273" s="81" t="n"/>
      <c r="S273" s="81" t="n"/>
      <c r="T273" s="81" t="n"/>
      <c r="U273" s="81" t="n"/>
      <c r="V273" s="81" t="n"/>
      <c r="Y273" s="127" t="n"/>
    </row>
    <row r="274">
      <c r="N274" s="81" t="n"/>
      <c r="O274" s="81" t="n"/>
      <c r="P274" s="81" t="n"/>
      <c r="Q274" s="81" t="n"/>
      <c r="R274" s="81" t="n"/>
      <c r="S274" s="81" t="n"/>
      <c r="T274" s="81" t="n"/>
      <c r="U274" s="81" t="n"/>
      <c r="V274" s="81" t="n"/>
      <c r="Y274" s="127" t="n"/>
    </row>
    <row r="275">
      <c r="N275" s="81" t="n"/>
      <c r="O275" s="81" t="n"/>
      <c r="P275" s="81" t="n"/>
      <c r="Q275" s="81" t="n"/>
      <c r="R275" s="81" t="n"/>
      <c r="S275" s="81" t="n"/>
      <c r="T275" s="81" t="n"/>
      <c r="U275" s="81" t="n"/>
      <c r="V275" s="81" t="n"/>
      <c r="Y275" s="127" t="n"/>
    </row>
    <row r="276">
      <c r="N276" s="81" t="n"/>
      <c r="O276" s="81" t="n"/>
      <c r="P276" s="81" t="n"/>
      <c r="Q276" s="81" t="n"/>
      <c r="R276" s="81" t="n"/>
      <c r="S276" s="81" t="n"/>
      <c r="T276" s="81" t="n"/>
      <c r="U276" s="81" t="n"/>
      <c r="V276" s="81" t="n"/>
      <c r="Y276" s="127" t="n"/>
    </row>
    <row r="277">
      <c r="N277" s="81" t="n"/>
      <c r="O277" s="81" t="n"/>
      <c r="P277" s="81" t="n"/>
      <c r="Q277" s="81" t="n"/>
      <c r="R277" s="81" t="n"/>
      <c r="S277" s="81" t="n"/>
      <c r="T277" s="81" t="n"/>
      <c r="U277" s="81" t="n"/>
      <c r="V277" s="81" t="n"/>
      <c r="Y277" s="127" t="n"/>
    </row>
    <row r="278">
      <c r="N278" s="81" t="n"/>
      <c r="O278" s="81" t="n"/>
      <c r="P278" s="81" t="n"/>
      <c r="Q278" s="81" t="n"/>
      <c r="R278" s="81" t="n"/>
      <c r="S278" s="81" t="n"/>
      <c r="T278" s="81" t="n"/>
      <c r="U278" s="81" t="n"/>
      <c r="V278" s="81" t="n"/>
      <c r="Y278" s="127" t="n"/>
    </row>
    <row r="279">
      <c r="N279" s="81" t="n"/>
      <c r="O279" s="81" t="n"/>
      <c r="P279" s="81" t="n"/>
      <c r="Q279" s="81" t="n"/>
      <c r="R279" s="81" t="n"/>
      <c r="S279" s="81" t="n"/>
      <c r="T279" s="81" t="n"/>
      <c r="U279" s="81" t="n"/>
      <c r="V279" s="81" t="n"/>
      <c r="Y279" s="127" t="n"/>
    </row>
    <row r="280">
      <c r="N280" s="81" t="n"/>
      <c r="O280" s="81" t="n"/>
      <c r="P280" s="81" t="n"/>
      <c r="Q280" s="81" t="n"/>
      <c r="R280" s="81" t="n"/>
      <c r="S280" s="81" t="n"/>
      <c r="T280" s="81" t="n"/>
      <c r="U280" s="81" t="n"/>
      <c r="V280" s="81" t="n"/>
      <c r="Y280" s="127" t="n"/>
    </row>
    <row r="281">
      <c r="N281" s="81" t="n"/>
      <c r="O281" s="81" t="n"/>
      <c r="P281" s="81" t="n"/>
      <c r="Q281" s="81" t="n"/>
      <c r="R281" s="81" t="n"/>
      <c r="S281" s="81" t="n"/>
      <c r="T281" s="81" t="n"/>
      <c r="U281" s="81" t="n"/>
      <c r="V281" s="81" t="n"/>
      <c r="Y281" s="127" t="n"/>
    </row>
    <row r="282">
      <c r="N282" s="81" t="n"/>
      <c r="O282" s="81" t="n"/>
      <c r="P282" s="81" t="n"/>
      <c r="Q282" s="81" t="n"/>
      <c r="R282" s="81" t="n"/>
      <c r="S282" s="81" t="n"/>
      <c r="T282" s="81" t="n"/>
      <c r="U282" s="81" t="n"/>
      <c r="V282" s="81" t="n"/>
      <c r="Y282" s="127" t="n"/>
    </row>
    <row r="283">
      <c r="N283" s="81" t="n"/>
      <c r="O283" s="81" t="n"/>
      <c r="P283" s="81" t="n"/>
      <c r="Q283" s="81" t="n"/>
      <c r="R283" s="81" t="n"/>
      <c r="S283" s="81" t="n"/>
      <c r="T283" s="81" t="n"/>
      <c r="U283" s="81" t="n"/>
      <c r="V283" s="81" t="n"/>
      <c r="Y283" s="127" t="n"/>
    </row>
    <row r="284">
      <c r="N284" s="81" t="n"/>
      <c r="O284" s="81" t="n"/>
      <c r="P284" s="81" t="n"/>
      <c r="Q284" s="81" t="n"/>
      <c r="R284" s="81" t="n"/>
      <c r="S284" s="81" t="n"/>
      <c r="T284" s="81" t="n"/>
      <c r="U284" s="81" t="n"/>
      <c r="V284" s="81" t="n"/>
      <c r="Y284" s="127" t="n"/>
    </row>
    <row r="285">
      <c r="N285" s="81" t="n"/>
      <c r="O285" s="81" t="n"/>
      <c r="P285" s="81" t="n"/>
      <c r="Q285" s="81" t="n"/>
      <c r="R285" s="81" t="n"/>
      <c r="S285" s="81" t="n"/>
      <c r="T285" s="81" t="n"/>
      <c r="U285" s="81" t="n"/>
      <c r="V285" s="81" t="n"/>
      <c r="Y285" s="127" t="n"/>
    </row>
    <row r="286">
      <c r="N286" s="81" t="n"/>
      <c r="O286" s="81" t="n"/>
      <c r="P286" s="81" t="n"/>
      <c r="Q286" s="81" t="n"/>
      <c r="R286" s="81" t="n"/>
      <c r="S286" s="81" t="n"/>
      <c r="T286" s="81" t="n"/>
      <c r="U286" s="81" t="n"/>
      <c r="V286" s="81" t="n"/>
      <c r="Y286" s="127" t="n"/>
    </row>
    <row r="287">
      <c r="N287" s="81" t="n"/>
      <c r="O287" s="81" t="n"/>
      <c r="P287" s="81" t="n"/>
      <c r="Q287" s="81" t="n"/>
      <c r="R287" s="81" t="n"/>
      <c r="S287" s="81" t="n"/>
      <c r="T287" s="81" t="n"/>
      <c r="U287" s="81" t="n"/>
      <c r="V287" s="81" t="n"/>
      <c r="Y287" s="127" t="n"/>
    </row>
    <row r="288">
      <c r="N288" s="81" t="n"/>
      <c r="O288" s="81" t="n"/>
      <c r="P288" s="81" t="n"/>
      <c r="Q288" s="81" t="n"/>
      <c r="R288" s="81" t="n"/>
      <c r="S288" s="81" t="n"/>
      <c r="T288" s="81" t="n"/>
      <c r="U288" s="81" t="n"/>
      <c r="V288" s="81" t="n"/>
      <c r="Y288" s="127" t="n"/>
    </row>
    <row r="289">
      <c r="N289" s="81" t="n"/>
      <c r="O289" s="81" t="n"/>
      <c r="P289" s="81" t="n"/>
      <c r="Q289" s="81" t="n"/>
      <c r="R289" s="81" t="n"/>
      <c r="S289" s="81" t="n"/>
      <c r="T289" s="81" t="n"/>
      <c r="U289" s="81" t="n"/>
      <c r="V289" s="81" t="n"/>
      <c r="Y289" s="127" t="n"/>
    </row>
    <row r="290">
      <c r="N290" s="81" t="n"/>
      <c r="O290" s="81" t="n"/>
      <c r="P290" s="81" t="n"/>
      <c r="Q290" s="81" t="n"/>
      <c r="R290" s="81" t="n"/>
      <c r="S290" s="81" t="n"/>
      <c r="T290" s="81" t="n"/>
      <c r="U290" s="81" t="n"/>
      <c r="V290" s="81" t="n"/>
      <c r="Y290" s="127" t="n"/>
    </row>
    <row r="291">
      <c r="N291" s="81" t="n"/>
      <c r="O291" s="81" t="n"/>
      <c r="P291" s="81" t="n"/>
      <c r="Q291" s="81" t="n"/>
      <c r="R291" s="81" t="n"/>
      <c r="S291" s="81" t="n"/>
      <c r="T291" s="81" t="n"/>
      <c r="U291" s="81" t="n"/>
      <c r="V291" s="81" t="n"/>
      <c r="Y291" s="127" t="n"/>
    </row>
    <row r="292">
      <c r="N292" s="81" t="n"/>
      <c r="O292" s="81" t="n"/>
      <c r="P292" s="81" t="n"/>
      <c r="Q292" s="81" t="n"/>
      <c r="R292" s="81" t="n"/>
      <c r="S292" s="81" t="n"/>
      <c r="T292" s="81" t="n"/>
      <c r="U292" s="81" t="n"/>
      <c r="V292" s="81" t="n"/>
      <c r="Y292" s="127" t="n"/>
    </row>
    <row r="293">
      <c r="N293" s="81" t="n"/>
      <c r="O293" s="81" t="n"/>
      <c r="P293" s="81" t="n"/>
      <c r="Q293" s="81" t="n"/>
      <c r="R293" s="81" t="n"/>
      <c r="S293" s="81" t="n"/>
      <c r="T293" s="81" t="n"/>
      <c r="U293" s="81" t="n"/>
      <c r="V293" s="81" t="n"/>
      <c r="Y293" s="127" t="n"/>
    </row>
    <row r="294">
      <c r="N294" s="81" t="n"/>
      <c r="O294" s="81" t="n"/>
      <c r="P294" s="81" t="n"/>
      <c r="Q294" s="81" t="n"/>
      <c r="R294" s="81" t="n"/>
      <c r="S294" s="81" t="n"/>
      <c r="T294" s="81" t="n"/>
      <c r="U294" s="81" t="n"/>
      <c r="V294" s="81" t="n"/>
      <c r="Y294" s="127" t="n"/>
    </row>
    <row r="295">
      <c r="N295" s="81" t="n"/>
      <c r="O295" s="81" t="n"/>
      <c r="P295" s="81" t="n"/>
      <c r="Q295" s="81" t="n"/>
      <c r="R295" s="81" t="n"/>
      <c r="S295" s="81" t="n"/>
      <c r="T295" s="81" t="n"/>
      <c r="U295" s="81" t="n"/>
      <c r="V295" s="81" t="n"/>
      <c r="Y295" s="127" t="n"/>
    </row>
    <row r="296">
      <c r="N296" s="81" t="n"/>
      <c r="O296" s="81" t="n"/>
      <c r="P296" s="81" t="n"/>
      <c r="Q296" s="81" t="n"/>
      <c r="R296" s="81" t="n"/>
      <c r="S296" s="81" t="n"/>
      <c r="T296" s="81" t="n"/>
      <c r="U296" s="81" t="n"/>
      <c r="V296" s="81" t="n"/>
      <c r="Y296" s="127" t="n"/>
    </row>
    <row r="297">
      <c r="N297" s="81" t="n"/>
      <c r="O297" s="81" t="n"/>
      <c r="P297" s="81" t="n"/>
      <c r="Q297" s="81" t="n"/>
      <c r="R297" s="81" t="n"/>
      <c r="S297" s="81" t="n"/>
      <c r="T297" s="81" t="n"/>
      <c r="U297" s="81" t="n"/>
      <c r="V297" s="81" t="n"/>
      <c r="Y297" s="127" t="n"/>
    </row>
    <row r="298">
      <c r="N298" s="81" t="n"/>
      <c r="O298" s="81" t="n"/>
      <c r="P298" s="81" t="n"/>
      <c r="Q298" s="81" t="n"/>
      <c r="R298" s="81" t="n"/>
      <c r="S298" s="81" t="n"/>
      <c r="T298" s="81" t="n"/>
      <c r="U298" s="81" t="n"/>
      <c r="V298" s="81" t="n"/>
      <c r="Y298" s="127" t="n"/>
    </row>
    <row r="299">
      <c r="N299" s="81" t="n"/>
      <c r="O299" s="81" t="n"/>
      <c r="P299" s="81" t="n"/>
      <c r="Q299" s="81" t="n"/>
      <c r="R299" s="81" t="n"/>
      <c r="S299" s="81" t="n"/>
      <c r="T299" s="81" t="n"/>
      <c r="U299" s="81" t="n"/>
      <c r="V299" s="81" t="n"/>
      <c r="Y299" s="127" t="n"/>
    </row>
    <row r="300">
      <c r="N300" s="81" t="n"/>
      <c r="O300" s="81" t="n"/>
      <c r="P300" s="81" t="n"/>
      <c r="Q300" s="81" t="n"/>
      <c r="R300" s="81" t="n"/>
      <c r="S300" s="81" t="n"/>
      <c r="T300" s="81" t="n"/>
      <c r="U300" s="81" t="n"/>
      <c r="V300" s="81" t="n"/>
      <c r="Y300" s="127" t="n"/>
    </row>
    <row r="301">
      <c r="N301" s="81" t="n"/>
      <c r="O301" s="81" t="n"/>
      <c r="P301" s="81" t="n"/>
      <c r="Q301" s="81" t="n"/>
      <c r="R301" s="81" t="n"/>
      <c r="S301" s="81" t="n"/>
      <c r="T301" s="81" t="n"/>
      <c r="U301" s="81" t="n"/>
      <c r="V301" s="81" t="n"/>
      <c r="Y301" s="127" t="n"/>
    </row>
    <row r="302">
      <c r="N302" s="81" t="n"/>
      <c r="O302" s="81" t="n"/>
      <c r="P302" s="81" t="n"/>
      <c r="Q302" s="81" t="n"/>
      <c r="R302" s="81" t="n"/>
      <c r="S302" s="81" t="n"/>
      <c r="T302" s="81" t="n"/>
      <c r="U302" s="81" t="n"/>
      <c r="V302" s="81" t="n"/>
      <c r="Y302" s="127" t="n"/>
    </row>
    <row r="303">
      <c r="N303" s="81" t="n"/>
      <c r="O303" s="81" t="n"/>
      <c r="P303" s="81" t="n"/>
      <c r="Q303" s="81" t="n"/>
      <c r="R303" s="81" t="n"/>
      <c r="S303" s="81" t="n"/>
      <c r="T303" s="81" t="n"/>
      <c r="U303" s="81" t="n"/>
      <c r="V303" s="81" t="n"/>
      <c r="Y303" s="127" t="n"/>
    </row>
    <row r="304">
      <c r="N304" s="81" t="n"/>
      <c r="O304" s="81" t="n"/>
      <c r="P304" s="81" t="n"/>
      <c r="Q304" s="81" t="n"/>
      <c r="R304" s="81" t="n"/>
      <c r="S304" s="81" t="n"/>
      <c r="T304" s="81" t="n"/>
      <c r="U304" s="81" t="n"/>
      <c r="V304" s="81" t="n"/>
      <c r="Y304" s="127" t="n"/>
    </row>
    <row r="305">
      <c r="N305" s="81" t="n"/>
      <c r="O305" s="81" t="n"/>
      <c r="P305" s="81" t="n"/>
      <c r="Q305" s="81" t="n"/>
      <c r="R305" s="81" t="n"/>
      <c r="S305" s="81" t="n"/>
      <c r="T305" s="81" t="n"/>
      <c r="U305" s="81" t="n"/>
      <c r="V305" s="81" t="n"/>
      <c r="Y305" s="127" t="n"/>
    </row>
    <row r="306">
      <c r="N306" s="81" t="n"/>
      <c r="O306" s="81" t="n"/>
      <c r="P306" s="81" t="n"/>
      <c r="Q306" s="81" t="n"/>
      <c r="R306" s="81" t="n"/>
      <c r="S306" s="81" t="n"/>
      <c r="T306" s="81" t="n"/>
      <c r="U306" s="81" t="n"/>
      <c r="V306" s="81" t="n"/>
      <c r="Y306" s="127" t="n"/>
    </row>
    <row r="307">
      <c r="N307" s="81" t="n"/>
      <c r="O307" s="81" t="n"/>
      <c r="P307" s="81" t="n"/>
      <c r="Q307" s="81" t="n"/>
      <c r="R307" s="81" t="n"/>
      <c r="S307" s="81" t="n"/>
      <c r="T307" s="81" t="n"/>
      <c r="U307" s="81" t="n"/>
      <c r="V307" s="81" t="n"/>
      <c r="Y307" s="127" t="n"/>
    </row>
    <row r="308">
      <c r="N308" s="81" t="n"/>
      <c r="O308" s="81" t="n"/>
      <c r="P308" s="81" t="n"/>
      <c r="Q308" s="81" t="n"/>
      <c r="R308" s="81" t="n"/>
      <c r="S308" s="81" t="n"/>
      <c r="T308" s="81" t="n"/>
      <c r="U308" s="81" t="n"/>
      <c r="V308" s="81" t="n"/>
      <c r="Y308" s="127" t="n"/>
    </row>
    <row r="309">
      <c r="N309" s="81" t="n"/>
      <c r="O309" s="81" t="n"/>
      <c r="P309" s="81" t="n"/>
      <c r="Q309" s="81" t="n"/>
      <c r="R309" s="81" t="n"/>
      <c r="S309" s="81" t="n"/>
      <c r="T309" s="81" t="n"/>
      <c r="U309" s="81" t="n"/>
      <c r="V309" s="81" t="n"/>
      <c r="Y309" s="127" t="n"/>
    </row>
    <row r="310">
      <c r="N310" s="81" t="n"/>
      <c r="O310" s="81" t="n"/>
      <c r="P310" s="81" t="n"/>
      <c r="Q310" s="81" t="n"/>
      <c r="R310" s="81" t="n"/>
      <c r="S310" s="81" t="n"/>
      <c r="T310" s="81" t="n"/>
      <c r="U310" s="81" t="n"/>
      <c r="V310" s="81" t="n"/>
      <c r="Y310" s="127" t="n"/>
    </row>
    <row r="311">
      <c r="N311" s="81" t="n"/>
      <c r="O311" s="81" t="n"/>
      <c r="P311" s="81" t="n"/>
      <c r="Q311" s="81" t="n"/>
      <c r="R311" s="81" t="n"/>
      <c r="S311" s="81" t="n"/>
      <c r="T311" s="81" t="n"/>
      <c r="U311" s="81" t="n"/>
      <c r="V311" s="81" t="n"/>
      <c r="Y311" s="127" t="n"/>
    </row>
    <row r="312">
      <c r="N312" s="81" t="n"/>
      <c r="O312" s="81" t="n"/>
      <c r="P312" s="81" t="n"/>
      <c r="Q312" s="81" t="n"/>
      <c r="R312" s="81" t="n"/>
      <c r="S312" s="81" t="n"/>
      <c r="T312" s="81" t="n"/>
      <c r="U312" s="81" t="n"/>
      <c r="V312" s="81" t="n"/>
      <c r="Y312" s="127" t="n"/>
    </row>
    <row r="313">
      <c r="N313" s="81" t="n"/>
      <c r="O313" s="81" t="n"/>
      <c r="P313" s="81" t="n"/>
      <c r="Q313" s="81" t="n"/>
      <c r="R313" s="81" t="n"/>
      <c r="S313" s="81" t="n"/>
      <c r="T313" s="81" t="n"/>
      <c r="U313" s="81" t="n"/>
      <c r="V313" s="81" t="n"/>
      <c r="Y313" s="127" t="n"/>
    </row>
    <row r="314">
      <c r="N314" s="81" t="n"/>
      <c r="O314" s="81" t="n"/>
      <c r="P314" s="81" t="n"/>
      <c r="Q314" s="81" t="n"/>
      <c r="R314" s="81" t="n"/>
      <c r="S314" s="81" t="n"/>
      <c r="T314" s="81" t="n"/>
      <c r="U314" s="81" t="n"/>
      <c r="V314" s="81" t="n"/>
      <c r="Y314" s="127" t="n"/>
    </row>
    <row r="315">
      <c r="N315" s="81" t="n"/>
      <c r="O315" s="81" t="n"/>
      <c r="P315" s="81" t="n"/>
      <c r="Q315" s="81" t="n"/>
      <c r="R315" s="81" t="n"/>
      <c r="S315" s="81" t="n"/>
      <c r="T315" s="81" t="n"/>
      <c r="U315" s="81" t="n"/>
      <c r="V315" s="81" t="n"/>
      <c r="Y315" s="127" t="n"/>
    </row>
    <row r="316">
      <c r="N316" s="81" t="n"/>
      <c r="O316" s="81" t="n"/>
      <c r="P316" s="81" t="n"/>
      <c r="Q316" s="81" t="n"/>
      <c r="R316" s="81" t="n"/>
      <c r="S316" s="81" t="n"/>
      <c r="T316" s="81" t="n"/>
      <c r="U316" s="81" t="n"/>
      <c r="V316" s="81" t="n"/>
      <c r="Y316" s="127" t="n"/>
    </row>
    <row r="317">
      <c r="N317" s="81" t="n"/>
      <c r="O317" s="81" t="n"/>
      <c r="P317" s="81" t="n"/>
      <c r="Q317" s="81" t="n"/>
      <c r="R317" s="81" t="n"/>
      <c r="S317" s="81" t="n"/>
      <c r="T317" s="81" t="n"/>
      <c r="U317" s="81" t="n"/>
      <c r="V317" s="81" t="n"/>
      <c r="Y317" s="127" t="n"/>
    </row>
    <row r="318">
      <c r="N318" s="81" t="n"/>
      <c r="O318" s="81" t="n"/>
      <c r="P318" s="81" t="n"/>
      <c r="Q318" s="81" t="n"/>
      <c r="R318" s="81" t="n"/>
      <c r="S318" s="81" t="n"/>
      <c r="T318" s="81" t="n"/>
      <c r="U318" s="81" t="n"/>
      <c r="V318" s="81" t="n"/>
      <c r="Y318" s="127" t="n"/>
    </row>
    <row r="319">
      <c r="N319" s="81" t="n"/>
      <c r="O319" s="81" t="n"/>
      <c r="P319" s="81" t="n"/>
      <c r="Q319" s="81" t="n"/>
      <c r="R319" s="81" t="n"/>
      <c r="S319" s="81" t="n"/>
      <c r="T319" s="81" t="n"/>
      <c r="U319" s="81" t="n"/>
      <c r="V319" s="81" t="n"/>
      <c r="Y319" s="127" t="n"/>
    </row>
    <row r="320">
      <c r="N320" s="81" t="n"/>
      <c r="O320" s="81" t="n"/>
      <c r="P320" s="81" t="n"/>
      <c r="Q320" s="81" t="n"/>
      <c r="R320" s="81" t="n"/>
      <c r="S320" s="81" t="n"/>
      <c r="T320" s="81" t="n"/>
      <c r="U320" s="81" t="n"/>
      <c r="V320" s="81" t="n"/>
      <c r="Y320" s="127" t="n"/>
    </row>
    <row r="321">
      <c r="N321" s="81" t="n"/>
      <c r="O321" s="81" t="n"/>
      <c r="P321" s="81" t="n"/>
      <c r="Q321" s="81" t="n"/>
      <c r="R321" s="81" t="n"/>
      <c r="S321" s="81" t="n"/>
      <c r="T321" s="81" t="n"/>
      <c r="U321" s="81" t="n"/>
      <c r="V321" s="81" t="n"/>
      <c r="Y321" s="127" t="n"/>
    </row>
    <row r="322">
      <c r="N322" s="81" t="n"/>
      <c r="O322" s="81" t="n"/>
      <c r="P322" s="81" t="n"/>
      <c r="Q322" s="81" t="n"/>
      <c r="R322" s="81" t="n"/>
      <c r="S322" s="81" t="n"/>
      <c r="T322" s="81" t="n"/>
      <c r="U322" s="81" t="n"/>
      <c r="V322" s="81" t="n"/>
      <c r="Y322" s="127" t="n"/>
    </row>
    <row r="323">
      <c r="N323" s="81" t="n"/>
      <c r="O323" s="81" t="n"/>
      <c r="P323" s="81" t="n"/>
      <c r="Q323" s="81" t="n"/>
      <c r="R323" s="81" t="n"/>
      <c r="S323" s="81" t="n"/>
      <c r="T323" s="81" t="n"/>
      <c r="U323" s="81" t="n"/>
      <c r="V323" s="81" t="n"/>
      <c r="Y323" s="127" t="n"/>
    </row>
    <row r="324">
      <c r="N324" s="81" t="n"/>
      <c r="O324" s="81" t="n"/>
      <c r="P324" s="81" t="n"/>
      <c r="Q324" s="81" t="n"/>
      <c r="R324" s="81" t="n"/>
      <c r="S324" s="81" t="n"/>
      <c r="T324" s="81" t="n"/>
      <c r="U324" s="81" t="n"/>
      <c r="V324" s="81" t="n"/>
      <c r="Y324" s="127" t="n"/>
    </row>
    <row r="325">
      <c r="N325" s="81" t="n"/>
      <c r="O325" s="81" t="n"/>
      <c r="P325" s="81" t="n"/>
      <c r="Q325" s="81" t="n"/>
      <c r="R325" s="81" t="n"/>
      <c r="S325" s="81" t="n"/>
      <c r="T325" s="81" t="n"/>
      <c r="U325" s="81" t="n"/>
      <c r="V325" s="81" t="n"/>
      <c r="Y325" s="127" t="n"/>
    </row>
    <row r="326">
      <c r="N326" s="81" t="n"/>
      <c r="O326" s="81" t="n"/>
      <c r="P326" s="81" t="n"/>
      <c r="Q326" s="81" t="n"/>
      <c r="R326" s="81" t="n"/>
      <c r="S326" s="81" t="n"/>
      <c r="T326" s="81" t="n"/>
      <c r="U326" s="81" t="n"/>
      <c r="V326" s="81" t="n"/>
      <c r="Y326" s="127" t="n"/>
    </row>
    <row r="327">
      <c r="N327" s="81" t="n"/>
      <c r="O327" s="81" t="n"/>
      <c r="P327" s="81" t="n"/>
      <c r="Q327" s="81" t="n"/>
      <c r="R327" s="81" t="n"/>
      <c r="S327" s="81" t="n"/>
      <c r="T327" s="81" t="n"/>
      <c r="U327" s="81" t="n"/>
      <c r="V327" s="81" t="n"/>
      <c r="Y327" s="127" t="n"/>
    </row>
    <row r="328">
      <c r="N328" s="81" t="n"/>
      <c r="O328" s="81" t="n"/>
      <c r="P328" s="81" t="n"/>
      <c r="Q328" s="81" t="n"/>
      <c r="R328" s="81" t="n"/>
      <c r="S328" s="81" t="n"/>
      <c r="T328" s="81" t="n"/>
      <c r="U328" s="81" t="n"/>
      <c r="V328" s="81" t="n"/>
      <c r="Y328" s="127" t="n"/>
    </row>
    <row r="329">
      <c r="N329" s="81" t="n"/>
      <c r="O329" s="81" t="n"/>
      <c r="P329" s="81" t="n"/>
      <c r="Q329" s="81" t="n"/>
      <c r="R329" s="81" t="n"/>
      <c r="S329" s="81" t="n"/>
      <c r="T329" s="81" t="n"/>
      <c r="U329" s="81" t="n"/>
      <c r="V329" s="81" t="n"/>
      <c r="Y329" s="127" t="n"/>
    </row>
    <row r="330">
      <c r="N330" s="81" t="n"/>
      <c r="O330" s="81" t="n"/>
      <c r="P330" s="81" t="n"/>
      <c r="Q330" s="81" t="n"/>
      <c r="R330" s="81" t="n"/>
      <c r="S330" s="81" t="n"/>
      <c r="T330" s="81" t="n"/>
      <c r="U330" s="81" t="n"/>
      <c r="V330" s="81" t="n"/>
      <c r="Y330" s="127" t="n"/>
    </row>
    <row r="331">
      <c r="N331" s="81" t="n"/>
      <c r="O331" s="81" t="n"/>
      <c r="P331" s="81" t="n"/>
      <c r="Q331" s="81" t="n"/>
      <c r="R331" s="81" t="n"/>
      <c r="S331" s="81" t="n"/>
      <c r="T331" s="81" t="n"/>
      <c r="U331" s="81" t="n"/>
      <c r="V331" s="81" t="n"/>
      <c r="Y331" s="127" t="n"/>
    </row>
    <row r="332">
      <c r="N332" s="81" t="n"/>
      <c r="O332" s="81" t="n"/>
      <c r="P332" s="81" t="n"/>
      <c r="Q332" s="81" t="n"/>
      <c r="R332" s="81" t="n"/>
      <c r="S332" s="81" t="n"/>
      <c r="T332" s="81" t="n"/>
      <c r="U332" s="81" t="n"/>
      <c r="V332" s="81" t="n"/>
      <c r="Y332" s="127" t="n"/>
    </row>
    <row r="333">
      <c r="N333" s="81" t="n"/>
      <c r="O333" s="81" t="n"/>
      <c r="P333" s="81" t="n"/>
      <c r="Q333" s="81" t="n"/>
      <c r="R333" s="81" t="n"/>
      <c r="S333" s="81" t="n"/>
      <c r="T333" s="81" t="n"/>
      <c r="U333" s="81" t="n"/>
      <c r="V333" s="81" t="n"/>
      <c r="Y333" s="127" t="n"/>
    </row>
    <row r="334">
      <c r="N334" s="81" t="n"/>
      <c r="O334" s="81" t="n"/>
      <c r="P334" s="81" t="n"/>
      <c r="Q334" s="81" t="n"/>
      <c r="R334" s="81" t="n"/>
      <c r="S334" s="81" t="n"/>
      <c r="T334" s="81" t="n"/>
      <c r="U334" s="81" t="n"/>
      <c r="V334" s="81" t="n"/>
      <c r="Y334" s="127" t="n"/>
    </row>
    <row r="335">
      <c r="N335" s="81" t="n"/>
      <c r="O335" s="81" t="n"/>
      <c r="P335" s="81" t="n"/>
      <c r="Q335" s="81" t="n"/>
      <c r="R335" s="81" t="n"/>
      <c r="S335" s="81" t="n"/>
      <c r="T335" s="81" t="n"/>
      <c r="U335" s="81" t="n"/>
      <c r="V335" s="81" t="n"/>
      <c r="Y335" s="127" t="n"/>
    </row>
    <row r="336">
      <c r="N336" s="81" t="n"/>
      <c r="O336" s="81" t="n"/>
      <c r="P336" s="81" t="n"/>
      <c r="Q336" s="81" t="n"/>
      <c r="R336" s="81" t="n"/>
      <c r="S336" s="81" t="n"/>
      <c r="T336" s="81" t="n"/>
      <c r="U336" s="81" t="n"/>
      <c r="V336" s="81" t="n"/>
      <c r="Y336" s="127" t="n"/>
    </row>
    <row r="337">
      <c r="N337" s="81" t="n"/>
      <c r="O337" s="81" t="n"/>
      <c r="P337" s="81" t="n"/>
      <c r="Q337" s="81" t="n"/>
      <c r="R337" s="81" t="n"/>
      <c r="S337" s="81" t="n"/>
      <c r="T337" s="81" t="n"/>
      <c r="U337" s="81" t="n"/>
      <c r="V337" s="81" t="n"/>
      <c r="Y337" s="127" t="n"/>
    </row>
    <row r="338">
      <c r="N338" s="81" t="n"/>
      <c r="O338" s="81" t="n"/>
      <c r="P338" s="81" t="n"/>
      <c r="Q338" s="81" t="n"/>
      <c r="R338" s="81" t="n"/>
      <c r="S338" s="81" t="n"/>
      <c r="T338" s="81" t="n"/>
      <c r="U338" s="81" t="n"/>
      <c r="V338" s="81" t="n"/>
      <c r="Y338" s="127" t="n"/>
    </row>
    <row r="339">
      <c r="N339" s="81" t="n"/>
      <c r="O339" s="81" t="n"/>
      <c r="P339" s="81" t="n"/>
      <c r="Q339" s="81" t="n"/>
      <c r="R339" s="81" t="n"/>
      <c r="S339" s="81" t="n"/>
      <c r="T339" s="81" t="n"/>
      <c r="U339" s="81" t="n"/>
      <c r="V339" s="81" t="n"/>
      <c r="Y339" s="127" t="n"/>
    </row>
    <row r="340">
      <c r="N340" s="81" t="n"/>
      <c r="O340" s="81" t="n"/>
      <c r="P340" s="81" t="n"/>
      <c r="Q340" s="81" t="n"/>
      <c r="R340" s="81" t="n"/>
      <c r="S340" s="81" t="n"/>
      <c r="T340" s="81" t="n"/>
      <c r="U340" s="81" t="n"/>
      <c r="V340" s="81" t="n"/>
      <c r="Y340" s="127" t="n"/>
    </row>
    <row r="341">
      <c r="N341" s="81" t="n"/>
      <c r="O341" s="81" t="n"/>
      <c r="P341" s="81" t="n"/>
      <c r="Q341" s="81" t="n"/>
      <c r="R341" s="81" t="n"/>
      <c r="S341" s="81" t="n"/>
      <c r="T341" s="81" t="n"/>
      <c r="U341" s="81" t="n"/>
      <c r="V341" s="81" t="n"/>
      <c r="Y341" s="127" t="n"/>
    </row>
    <row r="342">
      <c r="N342" s="81" t="n"/>
      <c r="O342" s="81" t="n"/>
      <c r="P342" s="81" t="n"/>
      <c r="Q342" s="81" t="n"/>
      <c r="R342" s="81" t="n"/>
      <c r="S342" s="81" t="n"/>
      <c r="T342" s="81" t="n"/>
      <c r="U342" s="81" t="n"/>
      <c r="V342" s="81" t="n"/>
      <c r="Y342" s="127" t="n"/>
    </row>
    <row r="343">
      <c r="N343" s="81" t="n"/>
      <c r="O343" s="81" t="n"/>
      <c r="P343" s="81" t="n"/>
      <c r="Q343" s="81" t="n"/>
      <c r="R343" s="81" t="n"/>
      <c r="S343" s="81" t="n"/>
      <c r="T343" s="81" t="n"/>
      <c r="U343" s="81" t="n"/>
      <c r="V343" s="81" t="n"/>
      <c r="Y343" s="127" t="n"/>
    </row>
    <row r="344">
      <c r="N344" s="81" t="n"/>
      <c r="O344" s="81" t="n"/>
      <c r="P344" s="81" t="n"/>
      <c r="Q344" s="81" t="n"/>
      <c r="R344" s="81" t="n"/>
      <c r="S344" s="81" t="n"/>
      <c r="T344" s="81" t="n"/>
      <c r="U344" s="81" t="n"/>
      <c r="V344" s="81" t="n"/>
      <c r="Y344" s="127" t="n"/>
    </row>
    <row r="345">
      <c r="N345" s="81" t="n"/>
      <c r="O345" s="81" t="n"/>
      <c r="P345" s="81" t="n"/>
      <c r="Q345" s="81" t="n"/>
      <c r="R345" s="81" t="n"/>
      <c r="S345" s="81" t="n"/>
      <c r="T345" s="81" t="n"/>
      <c r="U345" s="81" t="n"/>
      <c r="V345" s="81" t="n"/>
      <c r="Y345" s="127" t="n"/>
    </row>
    <row r="346">
      <c r="N346" s="81" t="n"/>
      <c r="O346" s="81" t="n"/>
      <c r="P346" s="81" t="n"/>
      <c r="Q346" s="81" t="n"/>
      <c r="R346" s="81" t="n"/>
      <c r="S346" s="81" t="n"/>
      <c r="T346" s="81" t="n"/>
      <c r="U346" s="81" t="n"/>
      <c r="V346" s="81" t="n"/>
      <c r="Y346" s="127" t="n"/>
    </row>
    <row r="347">
      <c r="N347" s="81" t="n"/>
      <c r="O347" s="81" t="n"/>
      <c r="P347" s="81" t="n"/>
      <c r="Q347" s="81" t="n"/>
      <c r="R347" s="81" t="n"/>
      <c r="S347" s="81" t="n"/>
      <c r="T347" s="81" t="n"/>
      <c r="U347" s="81" t="n"/>
      <c r="V347" s="81" t="n"/>
      <c r="Y347" s="127" t="n"/>
    </row>
    <row r="348">
      <c r="N348" s="81" t="n"/>
      <c r="O348" s="81" t="n"/>
      <c r="P348" s="81" t="n"/>
      <c r="Q348" s="81" t="n"/>
      <c r="R348" s="81" t="n"/>
      <c r="S348" s="81" t="n"/>
      <c r="T348" s="81" t="n"/>
      <c r="U348" s="81" t="n"/>
      <c r="V348" s="81" t="n"/>
      <c r="Y348" s="127" t="n"/>
    </row>
    <row r="349">
      <c r="N349" s="81" t="n"/>
      <c r="O349" s="81" t="n"/>
      <c r="P349" s="81" t="n"/>
      <c r="Q349" s="81" t="n"/>
      <c r="R349" s="81" t="n"/>
      <c r="S349" s="81" t="n"/>
      <c r="T349" s="81" t="n"/>
      <c r="U349" s="81" t="n"/>
      <c r="V349" s="81" t="n"/>
      <c r="Y349" s="127" t="n"/>
    </row>
    <row r="350">
      <c r="N350" s="81" t="n"/>
      <c r="O350" s="81" t="n"/>
      <c r="P350" s="81" t="n"/>
      <c r="Q350" s="81" t="n"/>
      <c r="R350" s="81" t="n"/>
      <c r="S350" s="81" t="n"/>
      <c r="T350" s="81" t="n"/>
      <c r="U350" s="81" t="n"/>
      <c r="V350" s="81" t="n"/>
      <c r="Y350" s="127" t="n"/>
    </row>
    <row r="351">
      <c r="N351" s="81" t="n"/>
      <c r="O351" s="81" t="n"/>
      <c r="P351" s="81" t="n"/>
      <c r="Q351" s="81" t="n"/>
      <c r="R351" s="81" t="n"/>
      <c r="S351" s="81" t="n"/>
      <c r="T351" s="81" t="n"/>
      <c r="U351" s="81" t="n"/>
      <c r="V351" s="81" t="n"/>
      <c r="Y351" s="127" t="n"/>
    </row>
    <row r="352">
      <c r="N352" s="81" t="n"/>
      <c r="O352" s="81" t="n"/>
      <c r="P352" s="81" t="n"/>
      <c r="Q352" s="81" t="n"/>
      <c r="R352" s="81" t="n"/>
      <c r="S352" s="81" t="n"/>
      <c r="T352" s="81" t="n"/>
      <c r="U352" s="81" t="n"/>
      <c r="V352" s="81" t="n"/>
      <c r="Y352" s="127" t="n"/>
    </row>
    <row r="353">
      <c r="N353" s="81" t="n"/>
      <c r="O353" s="81" t="n"/>
      <c r="P353" s="81" t="n"/>
      <c r="Q353" s="81" t="n"/>
      <c r="R353" s="81" t="n"/>
      <c r="S353" s="81" t="n"/>
      <c r="T353" s="81" t="n"/>
      <c r="U353" s="81" t="n"/>
      <c r="V353" s="81" t="n"/>
      <c r="Y353" s="127" t="n"/>
    </row>
    <row r="354">
      <c r="N354" s="81" t="n"/>
      <c r="O354" s="81" t="n"/>
      <c r="P354" s="81" t="n"/>
      <c r="Q354" s="81" t="n"/>
      <c r="R354" s="81" t="n"/>
      <c r="S354" s="81" t="n"/>
      <c r="T354" s="81" t="n"/>
      <c r="U354" s="81" t="n"/>
      <c r="V354" s="81" t="n"/>
      <c r="Y354" s="127" t="n"/>
    </row>
    <row r="355">
      <c r="N355" s="81" t="n"/>
      <c r="O355" s="81" t="n"/>
      <c r="P355" s="81" t="n"/>
      <c r="Q355" s="81" t="n"/>
      <c r="R355" s="81" t="n"/>
      <c r="S355" s="81" t="n"/>
      <c r="T355" s="81" t="n"/>
      <c r="U355" s="81" t="n"/>
      <c r="V355" s="81" t="n"/>
      <c r="Y355" s="127" t="n"/>
    </row>
    <row r="356">
      <c r="N356" s="81" t="n"/>
      <c r="O356" s="81" t="n"/>
      <c r="P356" s="81" t="n"/>
      <c r="Q356" s="81" t="n"/>
      <c r="R356" s="81" t="n"/>
      <c r="S356" s="81" t="n"/>
      <c r="T356" s="81" t="n"/>
      <c r="U356" s="81" t="n"/>
      <c r="V356" s="81" t="n"/>
      <c r="Y356" s="127" t="n"/>
    </row>
    <row r="357">
      <c r="N357" s="81" t="n"/>
      <c r="O357" s="81" t="n"/>
      <c r="P357" s="81" t="n"/>
      <c r="Q357" s="81" t="n"/>
      <c r="R357" s="81" t="n"/>
      <c r="S357" s="81" t="n"/>
      <c r="T357" s="81" t="n"/>
      <c r="U357" s="81" t="n"/>
      <c r="V357" s="81" t="n"/>
      <c r="Y357" s="127" t="n"/>
    </row>
    <row r="358">
      <c r="N358" s="81" t="n"/>
      <c r="O358" s="81" t="n"/>
      <c r="P358" s="81" t="n"/>
      <c r="Q358" s="81" t="n"/>
      <c r="R358" s="81" t="n"/>
      <c r="S358" s="81" t="n"/>
      <c r="T358" s="81" t="n"/>
      <c r="U358" s="81" t="n"/>
      <c r="V358" s="81" t="n"/>
      <c r="Y358" s="127" t="n"/>
    </row>
    <row r="359">
      <c r="N359" s="81" t="n"/>
      <c r="O359" s="81" t="n"/>
      <c r="P359" s="81" t="n"/>
      <c r="Q359" s="81" t="n"/>
      <c r="R359" s="81" t="n"/>
      <c r="S359" s="81" t="n"/>
      <c r="T359" s="81" t="n"/>
      <c r="U359" s="81" t="n"/>
      <c r="V359" s="81" t="n"/>
      <c r="Y359" s="127" t="n"/>
    </row>
    <row r="360">
      <c r="N360" s="81" t="n"/>
      <c r="O360" s="81" t="n"/>
      <c r="P360" s="81" t="n"/>
      <c r="Q360" s="81" t="n"/>
      <c r="R360" s="81" t="n"/>
      <c r="S360" s="81" t="n"/>
      <c r="T360" s="81" t="n"/>
      <c r="U360" s="81" t="n"/>
      <c r="V360" s="81" t="n"/>
      <c r="Y360" s="127" t="n"/>
    </row>
    <row r="361">
      <c r="N361" s="81" t="n"/>
      <c r="O361" s="81" t="n"/>
      <c r="P361" s="81" t="n"/>
      <c r="Q361" s="81" t="n"/>
      <c r="R361" s="81" t="n"/>
      <c r="S361" s="81" t="n"/>
      <c r="T361" s="81" t="n"/>
      <c r="U361" s="81" t="n"/>
      <c r="V361" s="81" t="n"/>
      <c r="Y361" s="127" t="n"/>
    </row>
    <row r="362">
      <c r="N362" s="81" t="n"/>
      <c r="O362" s="81" t="n"/>
      <c r="P362" s="81" t="n"/>
      <c r="Q362" s="81" t="n"/>
      <c r="R362" s="81" t="n"/>
      <c r="S362" s="81" t="n"/>
      <c r="T362" s="81" t="n"/>
      <c r="U362" s="81" t="n"/>
      <c r="V362" s="81" t="n"/>
      <c r="Y362" s="127" t="n"/>
    </row>
    <row r="363">
      <c r="N363" s="81" t="n"/>
      <c r="O363" s="81" t="n"/>
      <c r="P363" s="81" t="n"/>
      <c r="Q363" s="81" t="n"/>
      <c r="R363" s="81" t="n"/>
      <c r="S363" s="81" t="n"/>
      <c r="T363" s="81" t="n"/>
      <c r="U363" s="81" t="n"/>
      <c r="V363" s="81" t="n"/>
      <c r="Y363" s="127" t="n"/>
    </row>
    <row r="364">
      <c r="N364" s="81" t="n"/>
      <c r="O364" s="81" t="n"/>
      <c r="P364" s="81" t="n"/>
      <c r="Q364" s="81" t="n"/>
      <c r="R364" s="81" t="n"/>
      <c r="S364" s="81" t="n"/>
      <c r="T364" s="81" t="n"/>
      <c r="U364" s="81" t="n"/>
      <c r="V364" s="81" t="n"/>
      <c r="Y364" s="127" t="n"/>
    </row>
    <row r="365">
      <c r="N365" s="81" t="n"/>
      <c r="O365" s="81" t="n"/>
      <c r="P365" s="81" t="n"/>
      <c r="Q365" s="81" t="n"/>
      <c r="R365" s="81" t="n"/>
      <c r="S365" s="81" t="n"/>
      <c r="T365" s="81" t="n"/>
      <c r="U365" s="81" t="n"/>
      <c r="V365" s="81" t="n"/>
      <c r="Y365" s="127" t="n"/>
    </row>
    <row r="366">
      <c r="N366" s="81" t="n"/>
      <c r="O366" s="81" t="n"/>
      <c r="P366" s="81" t="n"/>
      <c r="Q366" s="81" t="n"/>
      <c r="R366" s="81" t="n"/>
      <c r="S366" s="81" t="n"/>
      <c r="T366" s="81" t="n"/>
      <c r="U366" s="81" t="n"/>
      <c r="V366" s="81" t="n"/>
      <c r="Y366" s="127" t="n"/>
    </row>
    <row r="367">
      <c r="N367" s="81" t="n"/>
      <c r="O367" s="81" t="n"/>
      <c r="P367" s="81" t="n"/>
      <c r="Q367" s="81" t="n"/>
      <c r="R367" s="81" t="n"/>
      <c r="S367" s="81" t="n"/>
      <c r="T367" s="81" t="n"/>
      <c r="U367" s="81" t="n"/>
      <c r="V367" s="81" t="n"/>
      <c r="Y367" s="127" t="n"/>
    </row>
    <row r="368">
      <c r="N368" s="81" t="n"/>
      <c r="O368" s="81" t="n"/>
      <c r="P368" s="81" t="n"/>
      <c r="Q368" s="81" t="n"/>
      <c r="R368" s="81" t="n"/>
      <c r="S368" s="81" t="n"/>
      <c r="T368" s="81" t="n"/>
      <c r="U368" s="81" t="n"/>
      <c r="V368" s="81" t="n"/>
      <c r="Y368" s="127" t="n"/>
    </row>
    <row r="369">
      <c r="N369" s="81" t="n"/>
      <c r="O369" s="81" t="n"/>
      <c r="P369" s="81" t="n"/>
      <c r="Q369" s="81" t="n"/>
      <c r="R369" s="81" t="n"/>
      <c r="S369" s="81" t="n"/>
      <c r="T369" s="81" t="n"/>
      <c r="U369" s="81" t="n"/>
      <c r="V369" s="81" t="n"/>
      <c r="Y369" s="127" t="n"/>
    </row>
    <row r="370">
      <c r="N370" s="81" t="n"/>
      <c r="O370" s="81" t="n"/>
      <c r="P370" s="81" t="n"/>
      <c r="Q370" s="81" t="n"/>
      <c r="R370" s="81" t="n"/>
      <c r="S370" s="81" t="n"/>
      <c r="T370" s="81" t="n"/>
      <c r="U370" s="81" t="n"/>
      <c r="V370" s="81" t="n"/>
      <c r="Y370" s="127" t="n"/>
    </row>
    <row r="371">
      <c r="N371" s="81" t="n"/>
      <c r="O371" s="81" t="n"/>
      <c r="P371" s="81" t="n"/>
      <c r="Q371" s="81" t="n"/>
      <c r="R371" s="81" t="n"/>
      <c r="S371" s="81" t="n"/>
      <c r="T371" s="81" t="n"/>
      <c r="U371" s="81" t="n"/>
      <c r="V371" s="81" t="n"/>
      <c r="Y371" s="127" t="n"/>
    </row>
    <row r="372">
      <c r="N372" s="81" t="n"/>
      <c r="O372" s="81" t="n"/>
      <c r="P372" s="81" t="n"/>
      <c r="Q372" s="81" t="n"/>
      <c r="R372" s="81" t="n"/>
      <c r="S372" s="81" t="n"/>
      <c r="T372" s="81" t="n"/>
      <c r="U372" s="81" t="n"/>
      <c r="V372" s="81" t="n"/>
      <c r="Y372" s="127" t="n"/>
    </row>
    <row r="373">
      <c r="N373" s="81" t="n"/>
      <c r="O373" s="81" t="n"/>
      <c r="P373" s="81" t="n"/>
      <c r="Q373" s="81" t="n"/>
      <c r="R373" s="81" t="n"/>
      <c r="S373" s="81" t="n"/>
      <c r="T373" s="81" t="n"/>
      <c r="U373" s="81" t="n"/>
      <c r="V373" s="81" t="n"/>
      <c r="Y373" s="127" t="n"/>
    </row>
    <row r="374">
      <c r="N374" s="81" t="n"/>
      <c r="O374" s="81" t="n"/>
      <c r="P374" s="81" t="n"/>
      <c r="Q374" s="81" t="n"/>
      <c r="R374" s="81" t="n"/>
      <c r="S374" s="81" t="n"/>
      <c r="T374" s="81" t="n"/>
      <c r="U374" s="81" t="n"/>
      <c r="V374" s="81" t="n"/>
      <c r="Y374" s="127" t="n"/>
    </row>
    <row r="375">
      <c r="N375" s="81" t="n"/>
      <c r="O375" s="81" t="n"/>
      <c r="P375" s="81" t="n"/>
      <c r="Q375" s="81" t="n"/>
      <c r="R375" s="81" t="n"/>
      <c r="S375" s="81" t="n"/>
      <c r="T375" s="81" t="n"/>
      <c r="U375" s="81" t="n"/>
      <c r="V375" s="81" t="n"/>
      <c r="Y375" s="127" t="n"/>
    </row>
    <row r="376">
      <c r="N376" s="81" t="n"/>
      <c r="O376" s="81" t="n"/>
      <c r="P376" s="81" t="n"/>
      <c r="Q376" s="81" t="n"/>
      <c r="R376" s="81" t="n"/>
      <c r="S376" s="81" t="n"/>
      <c r="T376" s="81" t="n"/>
      <c r="U376" s="81" t="n"/>
      <c r="V376" s="81" t="n"/>
      <c r="Y376" s="127" t="n"/>
    </row>
    <row r="377">
      <c r="N377" s="81" t="n"/>
      <c r="O377" s="81" t="n"/>
      <c r="P377" s="81" t="n"/>
      <c r="Q377" s="81" t="n"/>
      <c r="R377" s="81" t="n"/>
      <c r="S377" s="81" t="n"/>
      <c r="T377" s="81" t="n"/>
      <c r="U377" s="81" t="n"/>
      <c r="V377" s="81" t="n"/>
      <c r="Y377" s="127" t="n"/>
    </row>
    <row r="378">
      <c r="N378" s="81" t="n"/>
      <c r="O378" s="81" t="n"/>
      <c r="P378" s="81" t="n"/>
      <c r="Q378" s="81" t="n"/>
      <c r="R378" s="81" t="n"/>
      <c r="S378" s="81" t="n"/>
      <c r="T378" s="81" t="n"/>
      <c r="U378" s="81" t="n"/>
      <c r="V378" s="81" t="n"/>
      <c r="Y378" s="127" t="n"/>
    </row>
    <row r="379">
      <c r="N379" s="81" t="n"/>
      <c r="O379" s="81" t="n"/>
      <c r="P379" s="81" t="n"/>
      <c r="Q379" s="81" t="n"/>
      <c r="R379" s="81" t="n"/>
      <c r="S379" s="81" t="n"/>
      <c r="T379" s="81" t="n"/>
      <c r="U379" s="81" t="n"/>
      <c r="V379" s="81" t="n"/>
      <c r="Y379" s="127" t="n"/>
    </row>
    <row r="380">
      <c r="N380" s="81" t="n"/>
      <c r="O380" s="81" t="n"/>
      <c r="P380" s="81" t="n"/>
      <c r="Q380" s="81" t="n"/>
      <c r="R380" s="81" t="n"/>
      <c r="S380" s="81" t="n"/>
      <c r="T380" s="81" t="n"/>
      <c r="U380" s="81" t="n"/>
      <c r="V380" s="81" t="n"/>
      <c r="Y380" s="127" t="n"/>
    </row>
    <row r="381">
      <c r="N381" s="81" t="n"/>
      <c r="O381" s="81" t="n"/>
      <c r="P381" s="81" t="n"/>
      <c r="Q381" s="81" t="n"/>
      <c r="R381" s="81" t="n"/>
      <c r="S381" s="81" t="n"/>
      <c r="T381" s="81" t="n"/>
      <c r="U381" s="81" t="n"/>
      <c r="V381" s="81" t="n"/>
      <c r="Y381" s="127" t="n"/>
    </row>
    <row r="382">
      <c r="N382" s="81" t="n"/>
      <c r="O382" s="81" t="n"/>
      <c r="P382" s="81" t="n"/>
      <c r="Q382" s="81" t="n"/>
      <c r="R382" s="81" t="n"/>
      <c r="S382" s="81" t="n"/>
      <c r="T382" s="81" t="n"/>
      <c r="U382" s="81" t="n"/>
      <c r="V382" s="81" t="n"/>
      <c r="Y382" s="127" t="n"/>
    </row>
    <row r="383">
      <c r="N383" s="81" t="n"/>
      <c r="O383" s="81" t="n"/>
      <c r="P383" s="81" t="n"/>
      <c r="Q383" s="81" t="n"/>
      <c r="R383" s="81" t="n"/>
      <c r="S383" s="81" t="n"/>
      <c r="T383" s="81" t="n"/>
      <c r="U383" s="81" t="n"/>
      <c r="V383" s="81" t="n"/>
      <c r="Y383" s="127" t="n"/>
    </row>
    <row r="384">
      <c r="N384" s="81" t="n"/>
      <c r="O384" s="81" t="n"/>
      <c r="P384" s="81" t="n"/>
      <c r="Q384" s="81" t="n"/>
      <c r="R384" s="81" t="n"/>
      <c r="S384" s="81" t="n"/>
      <c r="T384" s="81" t="n"/>
      <c r="U384" s="81" t="n"/>
      <c r="V384" s="81" t="n"/>
      <c r="Y384" s="127" t="n"/>
    </row>
    <row r="385">
      <c r="N385" s="81" t="n"/>
      <c r="O385" s="81" t="n"/>
      <c r="P385" s="81" t="n"/>
      <c r="Q385" s="81" t="n"/>
      <c r="R385" s="81" t="n"/>
      <c r="S385" s="81" t="n"/>
      <c r="T385" s="81" t="n"/>
      <c r="U385" s="81" t="n"/>
      <c r="V385" s="81" t="n"/>
      <c r="Y385" s="127" t="n"/>
    </row>
    <row r="386">
      <c r="N386" s="81" t="n"/>
      <c r="O386" s="81" t="n"/>
      <c r="P386" s="81" t="n"/>
      <c r="Q386" s="81" t="n"/>
      <c r="R386" s="81" t="n"/>
      <c r="S386" s="81" t="n"/>
      <c r="T386" s="81" t="n"/>
      <c r="U386" s="81" t="n"/>
      <c r="V386" s="81" t="n"/>
      <c r="Y386" s="127" t="n"/>
    </row>
    <row r="387">
      <c r="N387" s="81" t="n"/>
      <c r="O387" s="81" t="n"/>
      <c r="P387" s="81" t="n"/>
      <c r="Q387" s="81" t="n"/>
      <c r="R387" s="81" t="n"/>
      <c r="S387" s="81" t="n"/>
      <c r="T387" s="81" t="n"/>
      <c r="U387" s="81" t="n"/>
      <c r="V387" s="81" t="n"/>
      <c r="Y387" s="127" t="n"/>
    </row>
    <row r="388">
      <c r="N388" s="81" t="n"/>
      <c r="O388" s="81" t="n"/>
      <c r="P388" s="81" t="n"/>
      <c r="Q388" s="81" t="n"/>
      <c r="R388" s="81" t="n"/>
      <c r="S388" s="81" t="n"/>
      <c r="T388" s="81" t="n"/>
      <c r="U388" s="81" t="n"/>
      <c r="V388" s="81" t="n"/>
      <c r="Y388" s="127" t="n"/>
    </row>
    <row r="389">
      <c r="N389" s="81" t="n"/>
      <c r="O389" s="81" t="n"/>
      <c r="P389" s="81" t="n"/>
      <c r="Q389" s="81" t="n"/>
      <c r="R389" s="81" t="n"/>
      <c r="S389" s="81" t="n"/>
      <c r="T389" s="81" t="n"/>
      <c r="U389" s="81" t="n"/>
      <c r="V389" s="81" t="n"/>
      <c r="Y389" s="127" t="n"/>
    </row>
    <row r="390">
      <c r="N390" s="81" t="n"/>
      <c r="O390" s="81" t="n"/>
      <c r="P390" s="81" t="n"/>
      <c r="Q390" s="81" t="n"/>
      <c r="R390" s="81" t="n"/>
      <c r="S390" s="81" t="n"/>
      <c r="T390" s="81" t="n"/>
      <c r="U390" s="81" t="n"/>
      <c r="V390" s="81" t="n"/>
      <c r="Y390" s="127" t="n"/>
    </row>
    <row r="391">
      <c r="N391" s="81" t="n"/>
      <c r="O391" s="81" t="n"/>
      <c r="P391" s="81" t="n"/>
      <c r="Q391" s="81" t="n"/>
      <c r="R391" s="81" t="n"/>
      <c r="S391" s="81" t="n"/>
      <c r="T391" s="81" t="n"/>
      <c r="U391" s="81" t="n"/>
      <c r="V391" s="81" t="n"/>
      <c r="Y391" s="127" t="n"/>
    </row>
    <row r="392">
      <c r="N392" s="81" t="n"/>
      <c r="O392" s="81" t="n"/>
      <c r="P392" s="81" t="n"/>
      <c r="Q392" s="81" t="n"/>
      <c r="R392" s="81" t="n"/>
      <c r="S392" s="81" t="n"/>
      <c r="T392" s="81" t="n"/>
      <c r="U392" s="81" t="n"/>
      <c r="V392" s="81" t="n"/>
      <c r="Y392" s="127" t="n"/>
    </row>
    <row r="393">
      <c r="N393" s="81" t="n"/>
      <c r="O393" s="81" t="n"/>
      <c r="P393" s="81" t="n"/>
      <c r="Q393" s="81" t="n"/>
      <c r="R393" s="81" t="n"/>
      <c r="S393" s="81" t="n"/>
      <c r="T393" s="81" t="n"/>
      <c r="U393" s="81" t="n"/>
      <c r="V393" s="81" t="n"/>
      <c r="Y393" s="127" t="n"/>
    </row>
    <row r="394">
      <c r="N394" s="81" t="n"/>
      <c r="O394" s="81" t="n"/>
      <c r="P394" s="81" t="n"/>
      <c r="Q394" s="81" t="n"/>
      <c r="R394" s="81" t="n"/>
      <c r="S394" s="81" t="n"/>
      <c r="T394" s="81" t="n"/>
      <c r="U394" s="81" t="n"/>
      <c r="V394" s="81" t="n"/>
      <c r="Y394" s="127" t="n"/>
    </row>
    <row r="395">
      <c r="N395" s="81" t="n"/>
      <c r="O395" s="81" t="n"/>
      <c r="P395" s="81" t="n"/>
      <c r="Q395" s="81" t="n"/>
      <c r="R395" s="81" t="n"/>
      <c r="S395" s="81" t="n"/>
      <c r="T395" s="81" t="n"/>
      <c r="U395" s="81" t="n"/>
      <c r="V395" s="81" t="n"/>
      <c r="Y395" s="127" t="n"/>
    </row>
    <row r="396">
      <c r="N396" s="81" t="n"/>
      <c r="O396" s="81" t="n"/>
      <c r="P396" s="81" t="n"/>
      <c r="Q396" s="81" t="n"/>
      <c r="R396" s="81" t="n"/>
      <c r="S396" s="81" t="n"/>
      <c r="T396" s="81" t="n"/>
      <c r="U396" s="81" t="n"/>
      <c r="V396" s="81" t="n"/>
      <c r="Y396" s="127" t="n"/>
    </row>
    <row r="397">
      <c r="N397" s="81" t="n"/>
      <c r="O397" s="81" t="n"/>
      <c r="P397" s="81" t="n"/>
      <c r="Q397" s="81" t="n"/>
      <c r="R397" s="81" t="n"/>
      <c r="S397" s="81" t="n"/>
      <c r="T397" s="81" t="n"/>
      <c r="U397" s="81" t="n"/>
      <c r="V397" s="81" t="n"/>
      <c r="Y397" s="127" t="n"/>
    </row>
    <row r="398">
      <c r="N398" s="81" t="n"/>
      <c r="O398" s="81" t="n"/>
      <c r="P398" s="81" t="n"/>
      <c r="Q398" s="81" t="n"/>
      <c r="R398" s="81" t="n"/>
      <c r="S398" s="81" t="n"/>
      <c r="T398" s="81" t="n"/>
      <c r="U398" s="81" t="n"/>
      <c r="V398" s="81" t="n"/>
      <c r="Y398" s="127" t="n"/>
    </row>
    <row r="399">
      <c r="N399" s="81" t="n"/>
      <c r="O399" s="81" t="n"/>
      <c r="P399" s="81" t="n"/>
      <c r="Q399" s="81" t="n"/>
      <c r="R399" s="81" t="n"/>
      <c r="S399" s="81" t="n"/>
      <c r="T399" s="81" t="n"/>
      <c r="U399" s="81" t="n"/>
      <c r="V399" s="81" t="n"/>
      <c r="Y399" s="127" t="n"/>
    </row>
    <row r="400">
      <c r="N400" s="81" t="n"/>
      <c r="O400" s="81" t="n"/>
      <c r="P400" s="81" t="n"/>
      <c r="Q400" s="81" t="n"/>
      <c r="R400" s="81" t="n"/>
      <c r="S400" s="81" t="n"/>
      <c r="T400" s="81" t="n"/>
      <c r="U400" s="81" t="n"/>
      <c r="V400" s="81" t="n"/>
      <c r="Y400" s="127" t="n"/>
    </row>
    <row r="401">
      <c r="N401" s="81" t="n"/>
      <c r="O401" s="81" t="n"/>
      <c r="P401" s="81" t="n"/>
      <c r="Q401" s="81" t="n"/>
      <c r="R401" s="81" t="n"/>
      <c r="S401" s="81" t="n"/>
      <c r="T401" s="81" t="n"/>
      <c r="U401" s="81" t="n"/>
      <c r="V401" s="81" t="n"/>
      <c r="Y401" s="127" t="n"/>
    </row>
    <row r="402">
      <c r="N402" s="81" t="n"/>
      <c r="O402" s="81" t="n"/>
      <c r="P402" s="81" t="n"/>
      <c r="Q402" s="81" t="n"/>
      <c r="R402" s="81" t="n"/>
      <c r="S402" s="81" t="n"/>
      <c r="T402" s="81" t="n"/>
      <c r="U402" s="81" t="n"/>
      <c r="V402" s="81" t="n"/>
      <c r="Y402" s="127" t="n"/>
    </row>
    <row r="403">
      <c r="N403" s="81" t="n"/>
      <c r="O403" s="81" t="n"/>
      <c r="P403" s="81" t="n"/>
      <c r="Q403" s="81" t="n"/>
      <c r="R403" s="81" t="n"/>
      <c r="S403" s="81" t="n"/>
      <c r="T403" s="81" t="n"/>
      <c r="U403" s="81" t="n"/>
      <c r="V403" s="81" t="n"/>
      <c r="Y403" s="127" t="n"/>
    </row>
    <row r="404">
      <c r="N404" s="81" t="n"/>
      <c r="O404" s="81" t="n"/>
      <c r="P404" s="81" t="n"/>
      <c r="Q404" s="81" t="n"/>
      <c r="R404" s="81" t="n"/>
      <c r="S404" s="81" t="n"/>
      <c r="T404" s="81" t="n"/>
      <c r="U404" s="81" t="n"/>
      <c r="V404" s="81" t="n"/>
      <c r="Y404" s="127" t="n"/>
    </row>
    <row r="405">
      <c r="N405" s="81" t="n"/>
      <c r="O405" s="81" t="n"/>
      <c r="P405" s="81" t="n"/>
      <c r="Q405" s="81" t="n"/>
      <c r="R405" s="81" t="n"/>
      <c r="S405" s="81" t="n"/>
      <c r="T405" s="81" t="n"/>
      <c r="U405" s="81" t="n"/>
      <c r="V405" s="81" t="n"/>
      <c r="Y405" s="127" t="n"/>
    </row>
    <row r="406">
      <c r="N406" s="81" t="n"/>
      <c r="O406" s="81" t="n"/>
      <c r="P406" s="81" t="n"/>
      <c r="Q406" s="81" t="n"/>
      <c r="R406" s="81" t="n"/>
      <c r="S406" s="81" t="n"/>
      <c r="T406" s="81" t="n"/>
      <c r="U406" s="81" t="n"/>
      <c r="V406" s="81" t="n"/>
      <c r="Y406" s="127" t="n"/>
    </row>
    <row r="407">
      <c r="N407" s="81" t="n"/>
      <c r="O407" s="81" t="n"/>
      <c r="P407" s="81" t="n"/>
      <c r="Q407" s="81" t="n"/>
      <c r="R407" s="81" t="n"/>
      <c r="S407" s="81" t="n"/>
      <c r="T407" s="81" t="n"/>
      <c r="U407" s="81" t="n"/>
      <c r="V407" s="81" t="n"/>
      <c r="Y407" s="127" t="n"/>
    </row>
    <row r="408">
      <c r="N408" s="81" t="n"/>
      <c r="O408" s="81" t="n"/>
      <c r="P408" s="81" t="n"/>
      <c r="Q408" s="81" t="n"/>
      <c r="R408" s="81" t="n"/>
      <c r="S408" s="81" t="n"/>
      <c r="T408" s="81" t="n"/>
      <c r="U408" s="81" t="n"/>
      <c r="V408" s="81" t="n"/>
      <c r="Y408" s="127" t="n"/>
    </row>
    <row r="409">
      <c r="N409" s="81" t="n"/>
      <c r="O409" s="81" t="n"/>
      <c r="P409" s="81" t="n"/>
      <c r="Q409" s="81" t="n"/>
      <c r="R409" s="81" t="n"/>
      <c r="S409" s="81" t="n"/>
      <c r="T409" s="81" t="n"/>
      <c r="U409" s="81" t="n"/>
      <c r="V409" s="81" t="n"/>
      <c r="Y409" s="127" t="n"/>
    </row>
    <row r="410">
      <c r="N410" s="81" t="n"/>
      <c r="O410" s="81" t="n"/>
      <c r="P410" s="81" t="n"/>
      <c r="Q410" s="81" t="n"/>
      <c r="R410" s="81" t="n"/>
      <c r="S410" s="81" t="n"/>
      <c r="T410" s="81" t="n"/>
      <c r="U410" s="81" t="n"/>
      <c r="V410" s="81" t="n"/>
      <c r="Y410" s="127" t="n"/>
    </row>
    <row r="411">
      <c r="N411" s="81" t="n"/>
      <c r="O411" s="81" t="n"/>
      <c r="P411" s="81" t="n"/>
      <c r="Q411" s="81" t="n"/>
      <c r="R411" s="81" t="n"/>
      <c r="S411" s="81" t="n"/>
      <c r="T411" s="81" t="n"/>
      <c r="U411" s="81" t="n"/>
      <c r="V411" s="81" t="n"/>
      <c r="Y411" s="127" t="n"/>
    </row>
    <row r="412">
      <c r="N412" s="81" t="n"/>
      <c r="O412" s="81" t="n"/>
      <c r="P412" s="81" t="n"/>
      <c r="Q412" s="81" t="n"/>
      <c r="R412" s="81" t="n"/>
      <c r="S412" s="81" t="n"/>
      <c r="T412" s="81" t="n"/>
      <c r="U412" s="81" t="n"/>
      <c r="V412" s="81" t="n"/>
      <c r="Y412" s="127" t="n"/>
    </row>
    <row r="413">
      <c r="N413" s="81" t="n"/>
      <c r="O413" s="81" t="n"/>
      <c r="P413" s="81" t="n"/>
      <c r="Q413" s="81" t="n"/>
      <c r="R413" s="81" t="n"/>
      <c r="S413" s="81" t="n"/>
      <c r="T413" s="81" t="n"/>
      <c r="U413" s="81" t="n"/>
      <c r="V413" s="81" t="n"/>
      <c r="Y413" s="127" t="n"/>
    </row>
    <row r="414">
      <c r="N414" s="81" t="n"/>
      <c r="O414" s="81" t="n"/>
      <c r="P414" s="81" t="n"/>
      <c r="Q414" s="81" t="n"/>
      <c r="R414" s="81" t="n"/>
      <c r="S414" s="81" t="n"/>
      <c r="T414" s="81" t="n"/>
      <c r="U414" s="81" t="n"/>
      <c r="V414" s="81" t="n"/>
      <c r="Y414" s="127" t="n"/>
    </row>
    <row r="415">
      <c r="N415" s="81" t="n"/>
      <c r="O415" s="81" t="n"/>
      <c r="P415" s="81" t="n"/>
      <c r="Q415" s="81" t="n"/>
      <c r="R415" s="81" t="n"/>
      <c r="S415" s="81" t="n"/>
      <c r="T415" s="81" t="n"/>
      <c r="U415" s="81" t="n"/>
      <c r="V415" s="81" t="n"/>
      <c r="Y415" s="127" t="n"/>
    </row>
    <row r="416">
      <c r="N416" s="81" t="n"/>
      <c r="O416" s="81" t="n"/>
      <c r="P416" s="81" t="n"/>
      <c r="Q416" s="81" t="n"/>
      <c r="R416" s="81" t="n"/>
      <c r="S416" s="81" t="n"/>
      <c r="T416" s="81" t="n"/>
      <c r="U416" s="81" t="n"/>
      <c r="V416" s="81" t="n"/>
      <c r="Y416" s="127" t="n"/>
    </row>
    <row r="417">
      <c r="N417" s="81" t="n"/>
      <c r="O417" s="81" t="n"/>
      <c r="P417" s="81" t="n"/>
      <c r="Q417" s="81" t="n"/>
      <c r="R417" s="81" t="n"/>
      <c r="S417" s="81" t="n"/>
      <c r="T417" s="81" t="n"/>
      <c r="U417" s="81" t="n"/>
      <c r="V417" s="81" t="n"/>
      <c r="Y417" s="127" t="n"/>
    </row>
    <row r="418">
      <c r="N418" s="81" t="n"/>
      <c r="O418" s="81" t="n"/>
      <c r="P418" s="81" t="n"/>
      <c r="Q418" s="81" t="n"/>
      <c r="R418" s="81" t="n"/>
      <c r="S418" s="81" t="n"/>
      <c r="T418" s="81" t="n"/>
      <c r="U418" s="81" t="n"/>
      <c r="V418" s="81" t="n"/>
      <c r="Y418" s="127" t="n"/>
    </row>
    <row r="419">
      <c r="N419" s="81" t="n"/>
      <c r="O419" s="81" t="n"/>
      <c r="P419" s="81" t="n"/>
      <c r="Q419" s="81" t="n"/>
      <c r="R419" s="81" t="n"/>
      <c r="S419" s="81" t="n"/>
      <c r="T419" s="81" t="n"/>
      <c r="U419" s="81" t="n"/>
      <c r="V419" s="81" t="n"/>
      <c r="Y419" s="127" t="n"/>
    </row>
    <row r="420">
      <c r="N420" s="81" t="n"/>
      <c r="O420" s="81" t="n"/>
      <c r="P420" s="81" t="n"/>
      <c r="Q420" s="81" t="n"/>
      <c r="R420" s="81" t="n"/>
      <c r="S420" s="81" t="n"/>
      <c r="T420" s="81" t="n"/>
      <c r="U420" s="81" t="n"/>
      <c r="V420" s="81" t="n"/>
      <c r="Y420" s="127" t="n"/>
    </row>
    <row r="421">
      <c r="N421" s="81" t="n"/>
      <c r="O421" s="81" t="n"/>
      <c r="P421" s="81" t="n"/>
      <c r="Q421" s="81" t="n"/>
      <c r="R421" s="81" t="n"/>
      <c r="S421" s="81" t="n"/>
      <c r="T421" s="81" t="n"/>
      <c r="U421" s="81" t="n"/>
      <c r="V421" s="81" t="n"/>
      <c r="Y421" s="127" t="n"/>
    </row>
    <row r="422">
      <c r="N422" s="81" t="n"/>
      <c r="O422" s="81" t="n"/>
      <c r="P422" s="81" t="n"/>
      <c r="Q422" s="81" t="n"/>
      <c r="R422" s="81" t="n"/>
      <c r="S422" s="81" t="n"/>
      <c r="T422" s="81" t="n"/>
      <c r="U422" s="81" t="n"/>
      <c r="V422" s="81" t="n"/>
      <c r="Y422" s="127" t="n"/>
    </row>
    <row r="423">
      <c r="N423" s="81" t="n"/>
      <c r="O423" s="81" t="n"/>
      <c r="P423" s="81" t="n"/>
      <c r="Q423" s="81" t="n"/>
      <c r="R423" s="81" t="n"/>
      <c r="S423" s="81" t="n"/>
      <c r="T423" s="81" t="n"/>
      <c r="U423" s="81" t="n"/>
      <c r="V423" s="81" t="n"/>
      <c r="Y423" s="127" t="n"/>
    </row>
    <row r="424">
      <c r="N424" s="81" t="n"/>
      <c r="O424" s="81" t="n"/>
      <c r="P424" s="81" t="n"/>
      <c r="Q424" s="81" t="n"/>
      <c r="R424" s="81" t="n"/>
      <c r="S424" s="81" t="n"/>
      <c r="T424" s="81" t="n"/>
      <c r="U424" s="81" t="n"/>
      <c r="V424" s="81" t="n"/>
      <c r="Y424" s="127" t="n"/>
    </row>
    <row r="425">
      <c r="N425" s="81" t="n"/>
      <c r="O425" s="81" t="n"/>
      <c r="P425" s="81" t="n"/>
      <c r="Q425" s="81" t="n"/>
      <c r="R425" s="81" t="n"/>
      <c r="S425" s="81" t="n"/>
      <c r="T425" s="81" t="n"/>
      <c r="U425" s="81" t="n"/>
      <c r="V425" s="81" t="n"/>
      <c r="Y425" s="127" t="n"/>
    </row>
    <row r="426">
      <c r="N426" s="81" t="n"/>
      <c r="O426" s="81" t="n"/>
      <c r="P426" s="81" t="n"/>
      <c r="Q426" s="81" t="n"/>
      <c r="R426" s="81" t="n"/>
      <c r="S426" s="81" t="n"/>
      <c r="T426" s="81" t="n"/>
      <c r="U426" s="81" t="n"/>
      <c r="V426" s="81" t="n"/>
      <c r="Y426" s="127" t="n"/>
    </row>
    <row r="427">
      <c r="N427" s="81" t="n"/>
      <c r="O427" s="81" t="n"/>
      <c r="P427" s="81" t="n"/>
      <c r="Q427" s="81" t="n"/>
      <c r="R427" s="81" t="n"/>
      <c r="S427" s="81" t="n"/>
      <c r="T427" s="81" t="n"/>
      <c r="U427" s="81" t="n"/>
      <c r="V427" s="81" t="n"/>
      <c r="Y427" s="127" t="n"/>
    </row>
    <row r="428">
      <c r="N428" s="81" t="n"/>
      <c r="O428" s="81" t="n"/>
      <c r="P428" s="81" t="n"/>
      <c r="Q428" s="81" t="n"/>
      <c r="R428" s="81" t="n"/>
      <c r="S428" s="81" t="n"/>
      <c r="T428" s="81" t="n"/>
      <c r="U428" s="81" t="n"/>
      <c r="V428" s="81" t="n"/>
      <c r="Y428" s="127" t="n"/>
    </row>
    <row r="429">
      <c r="N429" s="81" t="n"/>
      <c r="O429" s="81" t="n"/>
      <c r="P429" s="81" t="n"/>
      <c r="Q429" s="81" t="n"/>
      <c r="R429" s="81" t="n"/>
      <c r="S429" s="81" t="n"/>
      <c r="T429" s="81" t="n"/>
      <c r="U429" s="81" t="n"/>
      <c r="V429" s="81" t="n"/>
      <c r="Y429" s="127" t="n"/>
    </row>
    <row r="430">
      <c r="N430" s="81" t="n"/>
      <c r="O430" s="81" t="n"/>
      <c r="P430" s="81" t="n"/>
      <c r="Q430" s="81" t="n"/>
      <c r="R430" s="81" t="n"/>
      <c r="S430" s="81" t="n"/>
      <c r="T430" s="81" t="n"/>
      <c r="U430" s="81" t="n"/>
      <c r="V430" s="81" t="n"/>
      <c r="Y430" s="127" t="n"/>
    </row>
    <row r="431">
      <c r="N431" s="81" t="n"/>
      <c r="O431" s="81" t="n"/>
      <c r="P431" s="81" t="n"/>
      <c r="Q431" s="81" t="n"/>
      <c r="R431" s="81" t="n"/>
      <c r="S431" s="81" t="n"/>
      <c r="T431" s="81" t="n"/>
      <c r="U431" s="81" t="n"/>
      <c r="V431" s="81" t="n"/>
      <c r="Y431" s="127" t="n"/>
    </row>
    <row r="432">
      <c r="N432" s="81" t="n"/>
      <c r="O432" s="81" t="n"/>
      <c r="P432" s="81" t="n"/>
      <c r="Q432" s="81" t="n"/>
      <c r="R432" s="81" t="n"/>
      <c r="S432" s="81" t="n"/>
      <c r="T432" s="81" t="n"/>
      <c r="U432" s="81" t="n"/>
      <c r="V432" s="81" t="n"/>
      <c r="Y432" s="127" t="n"/>
    </row>
    <row r="433">
      <c r="N433" s="81" t="n"/>
      <c r="O433" s="81" t="n"/>
      <c r="P433" s="81" t="n"/>
      <c r="Q433" s="81" t="n"/>
      <c r="R433" s="81" t="n"/>
      <c r="S433" s="81" t="n"/>
      <c r="T433" s="81" t="n"/>
      <c r="U433" s="81" t="n"/>
      <c r="V433" s="81" t="n"/>
      <c r="Y433" s="127" t="n"/>
    </row>
    <row r="434">
      <c r="N434" s="81" t="n"/>
      <c r="O434" s="81" t="n"/>
      <c r="P434" s="81" t="n"/>
      <c r="Q434" s="81" t="n"/>
      <c r="R434" s="81" t="n"/>
      <c r="S434" s="81" t="n"/>
      <c r="T434" s="81" t="n"/>
      <c r="U434" s="81" t="n"/>
      <c r="V434" s="81" t="n"/>
      <c r="Y434" s="127" t="n"/>
    </row>
    <row r="435">
      <c r="N435" s="81" t="n"/>
      <c r="O435" s="81" t="n"/>
      <c r="P435" s="81" t="n"/>
      <c r="Q435" s="81" t="n"/>
      <c r="R435" s="81" t="n"/>
      <c r="S435" s="81" t="n"/>
      <c r="T435" s="81" t="n"/>
      <c r="U435" s="81" t="n"/>
      <c r="V435" s="81" t="n"/>
      <c r="Y435" s="127" t="n"/>
    </row>
    <row r="436">
      <c r="N436" s="81" t="n"/>
      <c r="O436" s="81" t="n"/>
      <c r="P436" s="81" t="n"/>
      <c r="Q436" s="81" t="n"/>
      <c r="R436" s="81" t="n"/>
      <c r="S436" s="81" t="n"/>
      <c r="T436" s="81" t="n"/>
      <c r="U436" s="81" t="n"/>
      <c r="V436" s="81" t="n"/>
      <c r="Y436" s="127" t="n"/>
    </row>
    <row r="437">
      <c r="N437" s="81" t="n"/>
      <c r="O437" s="81" t="n"/>
      <c r="P437" s="81" t="n"/>
      <c r="Q437" s="81" t="n"/>
      <c r="R437" s="81" t="n"/>
      <c r="S437" s="81" t="n"/>
      <c r="T437" s="81" t="n"/>
      <c r="U437" s="81" t="n"/>
      <c r="V437" s="81" t="n"/>
      <c r="Y437" s="127" t="n"/>
    </row>
    <row r="438">
      <c r="N438" s="81" t="n"/>
      <c r="O438" s="81" t="n"/>
      <c r="P438" s="81" t="n"/>
      <c r="Q438" s="81" t="n"/>
      <c r="R438" s="81" t="n"/>
      <c r="S438" s="81" t="n"/>
      <c r="T438" s="81" t="n"/>
      <c r="U438" s="81" t="n"/>
      <c r="V438" s="81" t="n"/>
      <c r="Y438" s="127" t="n"/>
    </row>
    <row r="439">
      <c r="N439" s="81" t="n"/>
      <c r="O439" s="81" t="n"/>
      <c r="P439" s="81" t="n"/>
      <c r="Q439" s="81" t="n"/>
      <c r="R439" s="81" t="n"/>
      <c r="S439" s="81" t="n"/>
      <c r="T439" s="81" t="n"/>
      <c r="U439" s="81" t="n"/>
      <c r="V439" s="81" t="n"/>
      <c r="Y439" s="127" t="n"/>
    </row>
    <row r="440">
      <c r="N440" s="81" t="n"/>
      <c r="O440" s="81" t="n"/>
      <c r="P440" s="81" t="n"/>
      <c r="Q440" s="81" t="n"/>
      <c r="R440" s="81" t="n"/>
      <c r="S440" s="81" t="n"/>
      <c r="T440" s="81" t="n"/>
      <c r="U440" s="81" t="n"/>
      <c r="V440" s="81" t="n"/>
      <c r="Y440" s="127" t="n"/>
    </row>
    <row r="441">
      <c r="N441" s="81" t="n"/>
      <c r="O441" s="81" t="n"/>
      <c r="P441" s="81" t="n"/>
      <c r="Q441" s="81" t="n"/>
      <c r="R441" s="81" t="n"/>
      <c r="S441" s="81" t="n"/>
      <c r="T441" s="81" t="n"/>
      <c r="U441" s="81" t="n"/>
      <c r="V441" s="81" t="n"/>
      <c r="Y441" s="127" t="n"/>
    </row>
    <row r="442">
      <c r="N442" s="81" t="n"/>
      <c r="O442" s="81" t="n"/>
      <c r="P442" s="81" t="n"/>
      <c r="Q442" s="81" t="n"/>
      <c r="R442" s="81" t="n"/>
      <c r="S442" s="81" t="n"/>
      <c r="T442" s="81" t="n"/>
      <c r="U442" s="81" t="n"/>
      <c r="V442" s="81" t="n"/>
      <c r="Y442" s="127" t="n"/>
    </row>
    <row r="443">
      <c r="N443" s="81" t="n"/>
      <c r="O443" s="81" t="n"/>
      <c r="P443" s="81" t="n"/>
      <c r="Q443" s="81" t="n"/>
      <c r="R443" s="81" t="n"/>
      <c r="S443" s="81" t="n"/>
      <c r="T443" s="81" t="n"/>
      <c r="U443" s="81" t="n"/>
      <c r="V443" s="81" t="n"/>
      <c r="Y443" s="127" t="n"/>
    </row>
    <row r="444">
      <c r="N444" s="81" t="n"/>
      <c r="O444" s="81" t="n"/>
      <c r="P444" s="81" t="n"/>
      <c r="Q444" s="81" t="n"/>
      <c r="R444" s="81" t="n"/>
      <c r="S444" s="81" t="n"/>
      <c r="T444" s="81" t="n"/>
      <c r="U444" s="81" t="n"/>
      <c r="V444" s="81" t="n"/>
      <c r="Y444" s="127" t="n"/>
    </row>
    <row r="445">
      <c r="N445" s="81" t="n"/>
      <c r="O445" s="81" t="n"/>
      <c r="P445" s="81" t="n"/>
      <c r="Q445" s="81" t="n"/>
      <c r="R445" s="81" t="n"/>
      <c r="S445" s="81" t="n"/>
      <c r="T445" s="81" t="n"/>
      <c r="U445" s="81" t="n"/>
      <c r="V445" s="81" t="n"/>
      <c r="Y445" s="127" t="n"/>
    </row>
    <row r="446">
      <c r="N446" s="81" t="n"/>
      <c r="O446" s="81" t="n"/>
      <c r="P446" s="81" t="n"/>
      <c r="Q446" s="81" t="n"/>
      <c r="R446" s="81" t="n"/>
      <c r="S446" s="81" t="n"/>
      <c r="T446" s="81" t="n"/>
      <c r="U446" s="81" t="n"/>
      <c r="V446" s="81" t="n"/>
      <c r="Y446" s="127" t="n"/>
    </row>
    <row r="447">
      <c r="N447" s="81" t="n"/>
      <c r="O447" s="81" t="n"/>
      <c r="P447" s="81" t="n"/>
      <c r="Q447" s="81" t="n"/>
      <c r="R447" s="81" t="n"/>
      <c r="S447" s="81" t="n"/>
      <c r="T447" s="81" t="n"/>
      <c r="U447" s="81" t="n"/>
      <c r="V447" s="81" t="n"/>
      <c r="Y447" s="127" t="n"/>
    </row>
    <row r="448">
      <c r="N448" s="81" t="n"/>
      <c r="O448" s="81" t="n"/>
      <c r="P448" s="81" t="n"/>
      <c r="Q448" s="81" t="n"/>
      <c r="R448" s="81" t="n"/>
      <c r="S448" s="81" t="n"/>
      <c r="T448" s="81" t="n"/>
      <c r="U448" s="81" t="n"/>
      <c r="V448" s="81" t="n"/>
      <c r="Y448" s="127" t="n"/>
    </row>
    <row r="449">
      <c r="N449" s="81" t="n"/>
      <c r="O449" s="81" t="n"/>
      <c r="P449" s="81" t="n"/>
      <c r="Q449" s="81" t="n"/>
      <c r="R449" s="81" t="n"/>
      <c r="S449" s="81" t="n"/>
      <c r="T449" s="81" t="n"/>
      <c r="U449" s="81" t="n"/>
      <c r="V449" s="81" t="n"/>
      <c r="Y449" s="127" t="n"/>
    </row>
    <row r="450">
      <c r="N450" s="81" t="n"/>
      <c r="O450" s="81" t="n"/>
      <c r="P450" s="81" t="n"/>
      <c r="Q450" s="81" t="n"/>
      <c r="R450" s="81" t="n"/>
      <c r="S450" s="81" t="n"/>
      <c r="T450" s="81" t="n"/>
      <c r="U450" s="81" t="n"/>
      <c r="V450" s="81" t="n"/>
      <c r="Y450" s="127" t="n"/>
    </row>
    <row r="451">
      <c r="N451" s="81" t="n"/>
      <c r="O451" s="81" t="n"/>
      <c r="P451" s="81" t="n"/>
      <c r="Q451" s="81" t="n"/>
      <c r="R451" s="81" t="n"/>
      <c r="S451" s="81" t="n"/>
      <c r="T451" s="81" t="n"/>
      <c r="U451" s="81" t="n"/>
      <c r="V451" s="81" t="n"/>
      <c r="Y451" s="127" t="n"/>
    </row>
    <row r="452">
      <c r="N452" s="81" t="n"/>
      <c r="O452" s="81" t="n"/>
      <c r="P452" s="81" t="n"/>
      <c r="Q452" s="81" t="n"/>
      <c r="R452" s="81" t="n"/>
      <c r="S452" s="81" t="n"/>
      <c r="T452" s="81" t="n"/>
      <c r="U452" s="81" t="n"/>
      <c r="V452" s="81" t="n"/>
      <c r="Y452" s="127" t="n"/>
    </row>
    <row r="453">
      <c r="N453" s="81" t="n"/>
      <c r="O453" s="81" t="n"/>
      <c r="P453" s="81" t="n"/>
      <c r="Q453" s="81" t="n"/>
      <c r="R453" s="81" t="n"/>
      <c r="S453" s="81" t="n"/>
      <c r="T453" s="81" t="n"/>
      <c r="U453" s="81" t="n"/>
      <c r="V453" s="81" t="n"/>
      <c r="Y453" s="127" t="n"/>
    </row>
    <row r="454">
      <c r="N454" s="81" t="n"/>
      <c r="O454" s="81" t="n"/>
      <c r="P454" s="81" t="n"/>
      <c r="Q454" s="81" t="n"/>
      <c r="R454" s="81" t="n"/>
      <c r="S454" s="81" t="n"/>
      <c r="T454" s="81" t="n"/>
      <c r="U454" s="81" t="n"/>
      <c r="V454" s="81" t="n"/>
      <c r="Y454" s="127" t="n"/>
    </row>
    <row r="455">
      <c r="N455" s="81" t="n"/>
      <c r="O455" s="81" t="n"/>
      <c r="P455" s="81" t="n"/>
      <c r="Q455" s="81" t="n"/>
      <c r="R455" s="81" t="n"/>
      <c r="S455" s="81" t="n"/>
      <c r="T455" s="81" t="n"/>
      <c r="U455" s="81" t="n"/>
      <c r="V455" s="81" t="n"/>
      <c r="Y455" s="127" t="n"/>
    </row>
    <row r="456">
      <c r="N456" s="81" t="n"/>
      <c r="O456" s="81" t="n"/>
      <c r="P456" s="81" t="n"/>
      <c r="Q456" s="81" t="n"/>
      <c r="R456" s="81" t="n"/>
      <c r="S456" s="81" t="n"/>
      <c r="T456" s="81" t="n"/>
      <c r="U456" s="81" t="n"/>
      <c r="V456" s="81" t="n"/>
      <c r="Y456" s="127" t="n"/>
    </row>
    <row r="457">
      <c r="N457" s="81" t="n"/>
      <c r="O457" s="81" t="n"/>
      <c r="P457" s="81" t="n"/>
      <c r="Q457" s="81" t="n"/>
      <c r="R457" s="81" t="n"/>
      <c r="S457" s="81" t="n"/>
      <c r="T457" s="81" t="n"/>
      <c r="U457" s="81" t="n"/>
      <c r="V457" s="81" t="n"/>
      <c r="Y457" s="127" t="n"/>
    </row>
    <row r="458">
      <c r="N458" s="81" t="n"/>
      <c r="O458" s="81" t="n"/>
      <c r="P458" s="81" t="n"/>
      <c r="Q458" s="81" t="n"/>
      <c r="R458" s="81" t="n"/>
      <c r="S458" s="81" t="n"/>
      <c r="T458" s="81" t="n"/>
      <c r="U458" s="81" t="n"/>
      <c r="V458" s="81" t="n"/>
      <c r="Y458" s="127" t="n"/>
    </row>
    <row r="459">
      <c r="N459" s="81" t="n"/>
      <c r="O459" s="81" t="n"/>
      <c r="P459" s="81" t="n"/>
      <c r="Q459" s="81" t="n"/>
      <c r="R459" s="81" t="n"/>
      <c r="S459" s="81" t="n"/>
      <c r="T459" s="81" t="n"/>
      <c r="U459" s="81" t="n"/>
      <c r="V459" s="81" t="n"/>
      <c r="Y459" s="127" t="n"/>
    </row>
    <row r="460">
      <c r="N460" s="81" t="n"/>
      <c r="O460" s="81" t="n"/>
      <c r="P460" s="81" t="n"/>
      <c r="Q460" s="81" t="n"/>
      <c r="R460" s="81" t="n"/>
      <c r="S460" s="81" t="n"/>
      <c r="T460" s="81" t="n"/>
      <c r="U460" s="81" t="n"/>
      <c r="V460" s="81" t="n"/>
      <c r="Y460" s="127" t="n"/>
    </row>
    <row r="461">
      <c r="N461" s="81" t="n"/>
      <c r="O461" s="81" t="n"/>
      <c r="P461" s="81" t="n"/>
      <c r="Q461" s="81" t="n"/>
      <c r="R461" s="81" t="n"/>
      <c r="S461" s="81" t="n"/>
      <c r="T461" s="81" t="n"/>
      <c r="U461" s="81" t="n"/>
      <c r="V461" s="81" t="n"/>
      <c r="Y461" s="127" t="n"/>
    </row>
    <row r="462">
      <c r="N462" s="81" t="n"/>
      <c r="O462" s="81" t="n"/>
      <c r="P462" s="81" t="n"/>
      <c r="Q462" s="81" t="n"/>
      <c r="R462" s="81" t="n"/>
      <c r="S462" s="81" t="n"/>
      <c r="T462" s="81" t="n"/>
      <c r="U462" s="81" t="n"/>
      <c r="V462" s="81" t="n"/>
      <c r="Y462" s="127" t="n"/>
    </row>
    <row r="463">
      <c r="N463" s="81" t="n"/>
      <c r="O463" s="81" t="n"/>
      <c r="P463" s="81" t="n"/>
      <c r="Q463" s="81" t="n"/>
      <c r="R463" s="81" t="n"/>
      <c r="S463" s="81" t="n"/>
      <c r="T463" s="81" t="n"/>
      <c r="U463" s="81" t="n"/>
      <c r="V463" s="81" t="n"/>
      <c r="Y463" s="127" t="n"/>
    </row>
    <row r="464">
      <c r="N464" s="81" t="n"/>
      <c r="O464" s="81" t="n"/>
      <c r="P464" s="81" t="n"/>
      <c r="Q464" s="81" t="n"/>
      <c r="R464" s="81" t="n"/>
      <c r="S464" s="81" t="n"/>
      <c r="T464" s="81" t="n"/>
      <c r="U464" s="81" t="n"/>
      <c r="V464" s="81" t="n"/>
      <c r="Y464" s="127" t="n"/>
    </row>
    <row r="465">
      <c r="N465" s="81" t="n"/>
      <c r="O465" s="81" t="n"/>
      <c r="P465" s="81" t="n"/>
      <c r="Q465" s="81" t="n"/>
      <c r="R465" s="81" t="n"/>
      <c r="S465" s="81" t="n"/>
      <c r="T465" s="81" t="n"/>
      <c r="U465" s="81" t="n"/>
      <c r="V465" s="81" t="n"/>
      <c r="Y465" s="127" t="n"/>
    </row>
    <row r="466">
      <c r="N466" s="81" t="n"/>
      <c r="O466" s="81" t="n"/>
      <c r="P466" s="81" t="n"/>
      <c r="Q466" s="81" t="n"/>
      <c r="R466" s="81" t="n"/>
      <c r="S466" s="81" t="n"/>
      <c r="T466" s="81" t="n"/>
      <c r="U466" s="81" t="n"/>
      <c r="V466" s="81" t="n"/>
      <c r="Y466" s="127" t="n"/>
    </row>
    <row r="467">
      <c r="N467" s="81" t="n"/>
      <c r="O467" s="81" t="n"/>
      <c r="P467" s="81" t="n"/>
      <c r="Q467" s="81" t="n"/>
      <c r="R467" s="81" t="n"/>
      <c r="S467" s="81" t="n"/>
      <c r="T467" s="81" t="n"/>
      <c r="U467" s="81" t="n"/>
      <c r="V467" s="81" t="n"/>
      <c r="Y467" s="127" t="n"/>
    </row>
    <row r="468">
      <c r="N468" s="81" t="n"/>
      <c r="O468" s="81" t="n"/>
      <c r="P468" s="81" t="n"/>
      <c r="Q468" s="81" t="n"/>
      <c r="R468" s="81" t="n"/>
      <c r="S468" s="81" t="n"/>
      <c r="T468" s="81" t="n"/>
      <c r="U468" s="81" t="n"/>
      <c r="V468" s="81" t="n"/>
      <c r="Y468" s="127" t="n"/>
    </row>
    <row r="469">
      <c r="N469" s="81" t="n"/>
      <c r="O469" s="81" t="n"/>
      <c r="P469" s="81" t="n"/>
      <c r="Q469" s="81" t="n"/>
      <c r="R469" s="81" t="n"/>
      <c r="S469" s="81" t="n"/>
      <c r="T469" s="81" t="n"/>
      <c r="U469" s="81" t="n"/>
      <c r="V469" s="81" t="n"/>
      <c r="Y469" s="127" t="n"/>
    </row>
    <row r="470">
      <c r="N470" s="81" t="n"/>
      <c r="O470" s="81" t="n"/>
      <c r="P470" s="81" t="n"/>
      <c r="Q470" s="81" t="n"/>
      <c r="R470" s="81" t="n"/>
      <c r="S470" s="81" t="n"/>
      <c r="T470" s="81" t="n"/>
      <c r="U470" s="81" t="n"/>
      <c r="V470" s="81" t="n"/>
      <c r="Y470" s="127" t="n"/>
    </row>
    <row r="471">
      <c r="N471" s="81" t="n"/>
      <c r="O471" s="81" t="n"/>
      <c r="P471" s="81" t="n"/>
      <c r="Q471" s="81" t="n"/>
      <c r="R471" s="81" t="n"/>
      <c r="S471" s="81" t="n"/>
      <c r="T471" s="81" t="n"/>
      <c r="U471" s="81" t="n"/>
      <c r="V471" s="81" t="n"/>
      <c r="Y471" s="127" t="n"/>
    </row>
    <row r="472">
      <c r="N472" s="81" t="n"/>
      <c r="O472" s="81" t="n"/>
      <c r="P472" s="81" t="n"/>
      <c r="Q472" s="81" t="n"/>
      <c r="R472" s="81" t="n"/>
      <c r="S472" s="81" t="n"/>
      <c r="T472" s="81" t="n"/>
      <c r="U472" s="81" t="n"/>
      <c r="V472" s="81" t="n"/>
      <c r="Y472" s="127" t="n"/>
    </row>
    <row r="473">
      <c r="N473" s="81" t="n"/>
      <c r="O473" s="81" t="n"/>
      <c r="P473" s="81" t="n"/>
      <c r="Q473" s="81" t="n"/>
      <c r="R473" s="81" t="n"/>
      <c r="S473" s="81" t="n"/>
      <c r="T473" s="81" t="n"/>
      <c r="U473" s="81" t="n"/>
      <c r="V473" s="81" t="n"/>
      <c r="Y473" s="127" t="n"/>
    </row>
    <row r="474">
      <c r="N474" s="81" t="n"/>
      <c r="O474" s="81" t="n"/>
      <c r="P474" s="81" t="n"/>
      <c r="Q474" s="81" t="n"/>
      <c r="R474" s="81" t="n"/>
      <c r="S474" s="81" t="n"/>
      <c r="T474" s="81" t="n"/>
      <c r="U474" s="81" t="n"/>
      <c r="V474" s="81" t="n"/>
      <c r="Y474" s="127" t="n"/>
    </row>
    <row r="475">
      <c r="N475" s="81" t="n"/>
      <c r="O475" s="81" t="n"/>
      <c r="P475" s="81" t="n"/>
      <c r="Q475" s="81" t="n"/>
      <c r="R475" s="81" t="n"/>
      <c r="S475" s="81" t="n"/>
      <c r="T475" s="81" t="n"/>
      <c r="U475" s="81" t="n"/>
      <c r="V475" s="81" t="n"/>
      <c r="Y475" s="127" t="n"/>
    </row>
    <row r="476">
      <c r="N476" s="81" t="n"/>
      <c r="O476" s="81" t="n"/>
      <c r="P476" s="81" t="n"/>
      <c r="Q476" s="81" t="n"/>
      <c r="R476" s="81" t="n"/>
      <c r="S476" s="81" t="n"/>
      <c r="T476" s="81" t="n"/>
      <c r="U476" s="81" t="n"/>
      <c r="V476" s="81" t="n"/>
      <c r="Y476" s="127" t="n"/>
    </row>
    <row r="477">
      <c r="N477" s="81" t="n"/>
      <c r="O477" s="81" t="n"/>
      <c r="P477" s="81" t="n"/>
      <c r="Q477" s="81" t="n"/>
      <c r="R477" s="81" t="n"/>
      <c r="S477" s="81" t="n"/>
      <c r="T477" s="81" t="n"/>
      <c r="U477" s="81" t="n"/>
      <c r="V477" s="81" t="n"/>
      <c r="Y477" s="127" t="n"/>
    </row>
    <row r="478">
      <c r="N478" s="81" t="n"/>
      <c r="O478" s="81" t="n"/>
      <c r="P478" s="81" t="n"/>
      <c r="Q478" s="81" t="n"/>
      <c r="R478" s="81" t="n"/>
      <c r="S478" s="81" t="n"/>
      <c r="T478" s="81" t="n"/>
      <c r="U478" s="81" t="n"/>
      <c r="V478" s="81" t="n"/>
      <c r="Y478" s="127" t="n"/>
    </row>
    <row r="479">
      <c r="N479" s="81" t="n"/>
      <c r="O479" s="81" t="n"/>
      <c r="P479" s="81" t="n"/>
      <c r="Q479" s="81" t="n"/>
      <c r="R479" s="81" t="n"/>
      <c r="S479" s="81" t="n"/>
      <c r="T479" s="81" t="n"/>
      <c r="U479" s="81" t="n"/>
      <c r="V479" s="81" t="n"/>
      <c r="Y479" s="127" t="n"/>
    </row>
    <row r="480">
      <c r="N480" s="81" t="n"/>
      <c r="O480" s="81" t="n"/>
      <c r="P480" s="81" t="n"/>
      <c r="Q480" s="81" t="n"/>
      <c r="R480" s="81" t="n"/>
      <c r="S480" s="81" t="n"/>
      <c r="T480" s="81" t="n"/>
      <c r="U480" s="81" t="n"/>
      <c r="V480" s="81" t="n"/>
      <c r="Y480" s="127" t="n"/>
    </row>
    <row r="481">
      <c r="N481" s="81" t="n"/>
      <c r="O481" s="81" t="n"/>
      <c r="P481" s="81" t="n"/>
      <c r="Q481" s="81" t="n"/>
      <c r="R481" s="81" t="n"/>
      <c r="S481" s="81" t="n"/>
      <c r="T481" s="81" t="n"/>
      <c r="U481" s="81" t="n"/>
      <c r="V481" s="81" t="n"/>
      <c r="Y481" s="127" t="n"/>
    </row>
    <row r="482">
      <c r="N482" s="81" t="n"/>
      <c r="O482" s="81" t="n"/>
      <c r="P482" s="81" t="n"/>
      <c r="Q482" s="81" t="n"/>
      <c r="R482" s="81" t="n"/>
      <c r="S482" s="81" t="n"/>
      <c r="T482" s="81" t="n"/>
      <c r="U482" s="81" t="n"/>
      <c r="V482" s="81" t="n"/>
      <c r="Y482" s="127" t="n"/>
    </row>
    <row r="483">
      <c r="N483" s="81" t="n"/>
      <c r="O483" s="81" t="n"/>
      <c r="P483" s="81" t="n"/>
      <c r="Q483" s="81" t="n"/>
      <c r="R483" s="81" t="n"/>
      <c r="S483" s="81" t="n"/>
      <c r="T483" s="81" t="n"/>
      <c r="U483" s="81" t="n"/>
      <c r="V483" s="81" t="n"/>
      <c r="Y483" s="127" t="n"/>
    </row>
    <row r="484">
      <c r="N484" s="81" t="n"/>
      <c r="O484" s="81" t="n"/>
      <c r="P484" s="81" t="n"/>
      <c r="Q484" s="81" t="n"/>
      <c r="R484" s="81" t="n"/>
      <c r="S484" s="81" t="n"/>
      <c r="T484" s="81" t="n"/>
      <c r="U484" s="81" t="n"/>
      <c r="V484" s="81" t="n"/>
      <c r="Y484" s="127" t="n"/>
    </row>
    <row r="485">
      <c r="N485" s="81" t="n"/>
      <c r="O485" s="81" t="n"/>
      <c r="P485" s="81" t="n"/>
      <c r="Q485" s="81" t="n"/>
      <c r="R485" s="81" t="n"/>
      <c r="S485" s="81" t="n"/>
      <c r="T485" s="81" t="n"/>
      <c r="U485" s="81" t="n"/>
      <c r="V485" s="81" t="n"/>
      <c r="Y485" s="127" t="n"/>
    </row>
    <row r="486">
      <c r="N486" s="81" t="n"/>
      <c r="O486" s="81" t="n"/>
      <c r="P486" s="81" t="n"/>
      <c r="Q486" s="81" t="n"/>
      <c r="R486" s="81" t="n"/>
      <c r="S486" s="81" t="n"/>
      <c r="T486" s="81" t="n"/>
      <c r="U486" s="81" t="n"/>
      <c r="V486" s="81" t="n"/>
      <c r="Y486" s="127" t="n"/>
    </row>
    <row r="487">
      <c r="N487" s="81" t="n"/>
      <c r="O487" s="81" t="n"/>
      <c r="P487" s="81" t="n"/>
      <c r="Q487" s="81" t="n"/>
      <c r="R487" s="81" t="n"/>
      <c r="S487" s="81" t="n"/>
      <c r="T487" s="81" t="n"/>
      <c r="U487" s="81" t="n"/>
      <c r="V487" s="81" t="n"/>
      <c r="Y487" s="127" t="n"/>
    </row>
    <row r="488">
      <c r="N488" s="81" t="n"/>
      <c r="O488" s="81" t="n"/>
      <c r="P488" s="81" t="n"/>
      <c r="Q488" s="81" t="n"/>
      <c r="R488" s="81" t="n"/>
      <c r="S488" s="81" t="n"/>
      <c r="T488" s="81" t="n"/>
      <c r="U488" s="81" t="n"/>
      <c r="V488" s="81" t="n"/>
      <c r="Y488" s="127" t="n"/>
    </row>
    <row r="489">
      <c r="N489" s="81" t="n"/>
      <c r="O489" s="81" t="n"/>
      <c r="P489" s="81" t="n"/>
      <c r="Q489" s="81" t="n"/>
      <c r="R489" s="81" t="n"/>
      <c r="S489" s="81" t="n"/>
      <c r="T489" s="81" t="n"/>
      <c r="U489" s="81" t="n"/>
      <c r="V489" s="81" t="n"/>
      <c r="Y489" s="127" t="n"/>
    </row>
    <row r="490">
      <c r="N490" s="81" t="n"/>
      <c r="O490" s="81" t="n"/>
      <c r="P490" s="81" t="n"/>
      <c r="Q490" s="81" t="n"/>
      <c r="R490" s="81" t="n"/>
      <c r="S490" s="81" t="n"/>
      <c r="T490" s="81" t="n"/>
      <c r="U490" s="81" t="n"/>
      <c r="V490" s="81" t="n"/>
      <c r="Y490" s="127" t="n"/>
    </row>
    <row r="491">
      <c r="N491" s="81" t="n"/>
      <c r="O491" s="81" t="n"/>
      <c r="P491" s="81" t="n"/>
      <c r="Q491" s="81" t="n"/>
      <c r="R491" s="81" t="n"/>
      <c r="S491" s="81" t="n"/>
      <c r="T491" s="81" t="n"/>
      <c r="U491" s="81" t="n"/>
      <c r="V491" s="81" t="n"/>
      <c r="Y491" s="127" t="n"/>
    </row>
    <row r="492">
      <c r="N492" s="81" t="n"/>
      <c r="O492" s="81" t="n"/>
      <c r="P492" s="81" t="n"/>
      <c r="Q492" s="81" t="n"/>
      <c r="R492" s="81" t="n"/>
      <c r="S492" s="81" t="n"/>
      <c r="T492" s="81" t="n"/>
      <c r="U492" s="81" t="n"/>
      <c r="V492" s="81" t="n"/>
      <c r="Y492" s="127" t="n"/>
    </row>
    <row r="493">
      <c r="N493" s="81" t="n"/>
      <c r="O493" s="81" t="n"/>
      <c r="P493" s="81" t="n"/>
      <c r="Q493" s="81" t="n"/>
      <c r="R493" s="81" t="n"/>
      <c r="S493" s="81" t="n"/>
      <c r="T493" s="81" t="n"/>
      <c r="U493" s="81" t="n"/>
      <c r="V493" s="81" t="n"/>
      <c r="Y493" s="127" t="n"/>
    </row>
    <row r="494">
      <c r="N494" s="81" t="n"/>
      <c r="O494" s="81" t="n"/>
      <c r="P494" s="81" t="n"/>
      <c r="Q494" s="81" t="n"/>
      <c r="R494" s="81" t="n"/>
      <c r="S494" s="81" t="n"/>
      <c r="T494" s="81" t="n"/>
      <c r="U494" s="81" t="n"/>
      <c r="V494" s="81" t="n"/>
      <c r="Y494" s="127" t="n"/>
    </row>
    <row r="495">
      <c r="N495" s="81" t="n"/>
      <c r="O495" s="81" t="n"/>
      <c r="P495" s="81" t="n"/>
      <c r="Q495" s="81" t="n"/>
      <c r="R495" s="81" t="n"/>
      <c r="S495" s="81" t="n"/>
      <c r="T495" s="81" t="n"/>
      <c r="U495" s="81" t="n"/>
      <c r="V495" s="81" t="n"/>
      <c r="Y495" s="127" t="n"/>
    </row>
    <row r="496">
      <c r="N496" s="81" t="n"/>
      <c r="O496" s="81" t="n"/>
      <c r="P496" s="81" t="n"/>
      <c r="Q496" s="81" t="n"/>
      <c r="R496" s="81" t="n"/>
      <c r="S496" s="81" t="n"/>
      <c r="T496" s="81" t="n"/>
      <c r="U496" s="81" t="n"/>
      <c r="V496" s="81" t="n"/>
      <c r="Y496" s="127" t="n"/>
    </row>
    <row r="497">
      <c r="N497" s="81" t="n"/>
      <c r="O497" s="81" t="n"/>
      <c r="P497" s="81" t="n"/>
      <c r="Q497" s="81" t="n"/>
      <c r="R497" s="81" t="n"/>
      <c r="S497" s="81" t="n"/>
      <c r="T497" s="81" t="n"/>
      <c r="U497" s="81" t="n"/>
      <c r="V497" s="81" t="n"/>
      <c r="Y497" s="127" t="n"/>
    </row>
    <row r="498">
      <c r="N498" s="81" t="n"/>
      <c r="O498" s="81" t="n"/>
      <c r="P498" s="81" t="n"/>
      <c r="Q498" s="81" t="n"/>
      <c r="R498" s="81" t="n"/>
      <c r="S498" s="81" t="n"/>
      <c r="T498" s="81" t="n"/>
      <c r="U498" s="81" t="n"/>
      <c r="V498" s="81" t="n"/>
      <c r="Y498" s="127" t="n"/>
    </row>
    <row r="499">
      <c r="N499" s="81" t="n"/>
      <c r="O499" s="81" t="n"/>
      <c r="P499" s="81" t="n"/>
      <c r="Q499" s="81" t="n"/>
      <c r="R499" s="81" t="n"/>
      <c r="S499" s="81" t="n"/>
      <c r="T499" s="81" t="n"/>
      <c r="U499" s="81" t="n"/>
      <c r="V499" s="81" t="n"/>
      <c r="Y499" s="127" t="n"/>
    </row>
    <row r="500">
      <c r="N500" s="81" t="n"/>
      <c r="O500" s="81" t="n"/>
      <c r="P500" s="81" t="n"/>
      <c r="Q500" s="81" t="n"/>
      <c r="R500" s="81" t="n"/>
      <c r="S500" s="81" t="n"/>
      <c r="T500" s="81" t="n"/>
      <c r="U500" s="81" t="n"/>
      <c r="V500" s="81" t="n"/>
      <c r="Y500" s="127" t="n"/>
    </row>
    <row r="501">
      <c r="N501" s="81" t="n"/>
      <c r="O501" s="81" t="n"/>
      <c r="P501" s="81" t="n"/>
      <c r="Q501" s="81" t="n"/>
      <c r="R501" s="81" t="n"/>
      <c r="S501" s="81" t="n"/>
      <c r="T501" s="81" t="n"/>
      <c r="U501" s="81" t="n"/>
      <c r="V501" s="81" t="n"/>
      <c r="Y501" s="127" t="n"/>
    </row>
    <row r="502">
      <c r="N502" s="81" t="n"/>
      <c r="O502" s="81" t="n"/>
      <c r="P502" s="81" t="n"/>
      <c r="Q502" s="81" t="n"/>
      <c r="R502" s="81" t="n"/>
      <c r="S502" s="81" t="n"/>
      <c r="T502" s="81" t="n"/>
      <c r="U502" s="81" t="n"/>
      <c r="V502" s="81" t="n"/>
      <c r="Y502" s="127" t="n"/>
    </row>
    <row r="503">
      <c r="N503" s="81" t="n"/>
      <c r="O503" s="81" t="n"/>
      <c r="P503" s="81" t="n"/>
      <c r="Q503" s="81" t="n"/>
      <c r="R503" s="81" t="n"/>
      <c r="S503" s="81" t="n"/>
      <c r="T503" s="81" t="n"/>
      <c r="U503" s="81" t="n"/>
      <c r="V503" s="81" t="n"/>
      <c r="Y503" s="127" t="n"/>
    </row>
    <row r="504">
      <c r="N504" s="81" t="n"/>
      <c r="O504" s="81" t="n"/>
      <c r="P504" s="81" t="n"/>
      <c r="Q504" s="81" t="n"/>
      <c r="R504" s="81" t="n"/>
      <c r="S504" s="81" t="n"/>
      <c r="T504" s="81" t="n"/>
      <c r="U504" s="81" t="n"/>
      <c r="V504" s="81" t="n"/>
      <c r="Y504" s="127" t="n"/>
    </row>
    <row r="505">
      <c r="N505" s="81" t="n"/>
      <c r="O505" s="81" t="n"/>
      <c r="P505" s="81" t="n"/>
      <c r="Q505" s="81" t="n"/>
      <c r="R505" s="81" t="n"/>
      <c r="S505" s="81" t="n"/>
      <c r="T505" s="81" t="n"/>
      <c r="U505" s="81" t="n"/>
      <c r="V505" s="81" t="n"/>
      <c r="Y505" s="127" t="n"/>
    </row>
    <row r="506">
      <c r="N506" s="81" t="n"/>
      <c r="O506" s="81" t="n"/>
      <c r="P506" s="81" t="n"/>
      <c r="Q506" s="81" t="n"/>
      <c r="R506" s="81" t="n"/>
      <c r="S506" s="81" t="n"/>
      <c r="T506" s="81" t="n"/>
      <c r="U506" s="81" t="n"/>
      <c r="V506" s="81" t="n"/>
      <c r="Y506" s="127" t="n"/>
    </row>
    <row r="507">
      <c r="N507" s="81" t="n"/>
      <c r="O507" s="81" t="n"/>
      <c r="P507" s="81" t="n"/>
      <c r="Q507" s="81" t="n"/>
      <c r="R507" s="81" t="n"/>
      <c r="S507" s="81" t="n"/>
      <c r="T507" s="81" t="n"/>
      <c r="U507" s="81" t="n"/>
      <c r="V507" s="81" t="n"/>
      <c r="Y507" s="127" t="n"/>
    </row>
    <row r="508">
      <c r="N508" s="81" t="n"/>
      <c r="O508" s="81" t="n"/>
      <c r="P508" s="81" t="n"/>
      <c r="Q508" s="81" t="n"/>
      <c r="R508" s="81" t="n"/>
      <c r="S508" s="81" t="n"/>
      <c r="T508" s="81" t="n"/>
      <c r="U508" s="81" t="n"/>
      <c r="V508" s="81" t="n"/>
      <c r="Y508" s="127" t="n"/>
    </row>
    <row r="509">
      <c r="N509" s="81" t="n"/>
      <c r="O509" s="81" t="n"/>
      <c r="P509" s="81" t="n"/>
      <c r="Q509" s="81" t="n"/>
      <c r="R509" s="81" t="n"/>
      <c r="S509" s="81" t="n"/>
      <c r="T509" s="81" t="n"/>
      <c r="U509" s="81" t="n"/>
      <c r="V509" s="81" t="n"/>
      <c r="Y509" s="127" t="n"/>
    </row>
    <row r="510">
      <c r="N510" s="81" t="n"/>
      <c r="O510" s="81" t="n"/>
      <c r="P510" s="81" t="n"/>
      <c r="Q510" s="81" t="n"/>
      <c r="R510" s="81" t="n"/>
      <c r="S510" s="81" t="n"/>
      <c r="T510" s="81" t="n"/>
      <c r="U510" s="81" t="n"/>
      <c r="V510" s="81" t="n"/>
      <c r="Y510" s="127" t="n"/>
    </row>
    <row r="511">
      <c r="N511" s="81" t="n"/>
      <c r="O511" s="81" t="n"/>
      <c r="P511" s="81" t="n"/>
      <c r="Q511" s="81" t="n"/>
      <c r="R511" s="81" t="n"/>
      <c r="S511" s="81" t="n"/>
      <c r="T511" s="81" t="n"/>
      <c r="U511" s="81" t="n"/>
      <c r="V511" s="81" t="n"/>
      <c r="Y511" s="127" t="n"/>
    </row>
    <row r="512">
      <c r="N512" s="81" t="n"/>
      <c r="O512" s="81" t="n"/>
      <c r="P512" s="81" t="n"/>
      <c r="Q512" s="81" t="n"/>
      <c r="R512" s="81" t="n"/>
      <c r="S512" s="81" t="n"/>
      <c r="T512" s="81" t="n"/>
      <c r="U512" s="81" t="n"/>
      <c r="V512" s="81" t="n"/>
      <c r="Y512" s="127" t="n"/>
    </row>
    <row r="513">
      <c r="N513" s="81" t="n"/>
      <c r="O513" s="81" t="n"/>
      <c r="P513" s="81" t="n"/>
      <c r="Q513" s="81" t="n"/>
      <c r="R513" s="81" t="n"/>
      <c r="S513" s="81" t="n"/>
      <c r="T513" s="81" t="n"/>
      <c r="U513" s="81" t="n"/>
      <c r="V513" s="81" t="n"/>
      <c r="Y513" s="127" t="n"/>
    </row>
    <row r="514">
      <c r="N514" s="81" t="n"/>
      <c r="O514" s="81" t="n"/>
      <c r="P514" s="81" t="n"/>
      <c r="Q514" s="81" t="n"/>
      <c r="R514" s="81" t="n"/>
      <c r="S514" s="81" t="n"/>
      <c r="T514" s="81" t="n"/>
      <c r="U514" s="81" t="n"/>
      <c r="V514" s="81" t="n"/>
      <c r="Y514" s="127" t="n"/>
    </row>
    <row r="515">
      <c r="N515" s="81" t="n"/>
      <c r="O515" s="81" t="n"/>
      <c r="P515" s="81" t="n"/>
      <c r="Q515" s="81" t="n"/>
      <c r="R515" s="81" t="n"/>
      <c r="S515" s="81" t="n"/>
      <c r="T515" s="81" t="n"/>
      <c r="U515" s="81" t="n"/>
      <c r="V515" s="81" t="n"/>
      <c r="Y515" s="127" t="n"/>
    </row>
    <row r="516">
      <c r="N516" s="81" t="n"/>
      <c r="O516" s="81" t="n"/>
      <c r="P516" s="81" t="n"/>
      <c r="Q516" s="81" t="n"/>
      <c r="R516" s="81" t="n"/>
      <c r="S516" s="81" t="n"/>
      <c r="T516" s="81" t="n"/>
      <c r="U516" s="81" t="n"/>
      <c r="V516" s="81" t="n"/>
      <c r="Y516" s="127" t="n"/>
    </row>
    <row r="517">
      <c r="N517" s="81" t="n"/>
      <c r="O517" s="81" t="n"/>
      <c r="P517" s="81" t="n"/>
      <c r="Q517" s="81" t="n"/>
      <c r="R517" s="81" t="n"/>
      <c r="S517" s="81" t="n"/>
      <c r="T517" s="81" t="n"/>
      <c r="U517" s="81" t="n"/>
      <c r="V517" s="81" t="n"/>
      <c r="Y517" s="127" t="n"/>
    </row>
    <row r="518">
      <c r="N518" s="81" t="n"/>
      <c r="O518" s="81" t="n"/>
      <c r="P518" s="81" t="n"/>
      <c r="Q518" s="81" t="n"/>
      <c r="R518" s="81" t="n"/>
      <c r="S518" s="81" t="n"/>
      <c r="T518" s="81" t="n"/>
      <c r="U518" s="81" t="n"/>
      <c r="V518" s="81" t="n"/>
      <c r="Y518" s="127" t="n"/>
    </row>
    <row r="519">
      <c r="N519" s="81" t="n"/>
      <c r="O519" s="81" t="n"/>
      <c r="P519" s="81" t="n"/>
      <c r="Q519" s="81" t="n"/>
      <c r="R519" s="81" t="n"/>
      <c r="S519" s="81" t="n"/>
      <c r="T519" s="81" t="n"/>
      <c r="U519" s="81" t="n"/>
      <c r="V519" s="81" t="n"/>
      <c r="Y519" s="127" t="n"/>
    </row>
    <row r="520">
      <c r="N520" s="81" t="n"/>
      <c r="O520" s="81" t="n"/>
      <c r="P520" s="81" t="n"/>
      <c r="Q520" s="81" t="n"/>
      <c r="R520" s="81" t="n"/>
      <c r="S520" s="81" t="n"/>
      <c r="T520" s="81" t="n"/>
      <c r="U520" s="81" t="n"/>
      <c r="V520" s="81" t="n"/>
      <c r="Y520" s="127" t="n"/>
    </row>
    <row r="521">
      <c r="N521" s="81" t="n"/>
      <c r="O521" s="81" t="n"/>
      <c r="P521" s="81" t="n"/>
      <c r="Q521" s="81" t="n"/>
      <c r="R521" s="81" t="n"/>
      <c r="S521" s="81" t="n"/>
      <c r="T521" s="81" t="n"/>
      <c r="U521" s="81" t="n"/>
      <c r="V521" s="81" t="n"/>
      <c r="Y521" s="127" t="n"/>
    </row>
    <row r="522">
      <c r="N522" s="81" t="n"/>
      <c r="O522" s="81" t="n"/>
      <c r="P522" s="81" t="n"/>
      <c r="Q522" s="81" t="n"/>
      <c r="R522" s="81" t="n"/>
      <c r="S522" s="81" t="n"/>
      <c r="T522" s="81" t="n"/>
      <c r="U522" s="81" t="n"/>
      <c r="V522" s="81" t="n"/>
      <c r="Y522" s="127" t="n"/>
    </row>
    <row r="523">
      <c r="N523" s="81" t="n"/>
      <c r="O523" s="81" t="n"/>
      <c r="P523" s="81" t="n"/>
      <c r="Q523" s="81" t="n"/>
      <c r="R523" s="81" t="n"/>
      <c r="S523" s="81" t="n"/>
      <c r="T523" s="81" t="n"/>
      <c r="U523" s="81" t="n"/>
      <c r="V523" s="81" t="n"/>
      <c r="Y523" s="127" t="n"/>
    </row>
    <row r="524">
      <c r="N524" s="81" t="n"/>
      <c r="O524" s="81" t="n"/>
      <c r="P524" s="81" t="n"/>
      <c r="Q524" s="81" t="n"/>
      <c r="R524" s="81" t="n"/>
      <c r="S524" s="81" t="n"/>
      <c r="T524" s="81" t="n"/>
      <c r="U524" s="81" t="n"/>
      <c r="V524" s="81" t="n"/>
      <c r="Y524" s="127" t="n"/>
    </row>
    <row r="525">
      <c r="N525" s="81" t="n"/>
      <c r="O525" s="81" t="n"/>
      <c r="P525" s="81" t="n"/>
      <c r="Q525" s="81" t="n"/>
      <c r="R525" s="81" t="n"/>
      <c r="S525" s="81" t="n"/>
      <c r="T525" s="81" t="n"/>
      <c r="U525" s="81" t="n"/>
      <c r="V525" s="81" t="n"/>
      <c r="Y525" s="127" t="n"/>
    </row>
    <row r="526">
      <c r="N526" s="81" t="n"/>
      <c r="O526" s="81" t="n"/>
      <c r="P526" s="81" t="n"/>
      <c r="Q526" s="81" t="n"/>
      <c r="R526" s="81" t="n"/>
      <c r="S526" s="81" t="n"/>
      <c r="T526" s="81" t="n"/>
      <c r="U526" s="81" t="n"/>
      <c r="V526" s="81" t="n"/>
      <c r="Y526" s="127" t="n"/>
    </row>
    <row r="527">
      <c r="N527" s="81" t="n"/>
      <c r="O527" s="81" t="n"/>
      <c r="P527" s="81" t="n"/>
      <c r="Q527" s="81" t="n"/>
      <c r="R527" s="81" t="n"/>
      <c r="S527" s="81" t="n"/>
      <c r="T527" s="81" t="n"/>
      <c r="U527" s="81" t="n"/>
      <c r="V527" s="81" t="n"/>
      <c r="Y527" s="127" t="n"/>
    </row>
    <row r="528">
      <c r="N528" s="81" t="n"/>
      <c r="O528" s="81" t="n"/>
      <c r="P528" s="81" t="n"/>
      <c r="Q528" s="81" t="n"/>
      <c r="R528" s="81" t="n"/>
      <c r="S528" s="81" t="n"/>
      <c r="T528" s="81" t="n"/>
      <c r="U528" s="81" t="n"/>
      <c r="V528" s="81" t="n"/>
      <c r="Y528" s="127" t="n"/>
    </row>
    <row r="529">
      <c r="N529" s="81" t="n"/>
      <c r="O529" s="81" t="n"/>
      <c r="P529" s="81" t="n"/>
      <c r="Q529" s="81" t="n"/>
      <c r="R529" s="81" t="n"/>
      <c r="S529" s="81" t="n"/>
      <c r="T529" s="81" t="n"/>
      <c r="U529" s="81" t="n"/>
      <c r="V529" s="81" t="n"/>
      <c r="Y529" s="127" t="n"/>
    </row>
    <row r="530">
      <c r="N530" s="81" t="n"/>
      <c r="O530" s="81" t="n"/>
      <c r="P530" s="81" t="n"/>
      <c r="Q530" s="81" t="n"/>
      <c r="R530" s="81" t="n"/>
      <c r="S530" s="81" t="n"/>
      <c r="T530" s="81" t="n"/>
      <c r="U530" s="81" t="n"/>
      <c r="V530" s="81" t="n"/>
      <c r="Y530" s="127" t="n"/>
    </row>
    <row r="531">
      <c r="N531" s="81" t="n"/>
      <c r="O531" s="81" t="n"/>
      <c r="P531" s="81" t="n"/>
      <c r="Q531" s="81" t="n"/>
      <c r="R531" s="81" t="n"/>
      <c r="S531" s="81" t="n"/>
      <c r="T531" s="81" t="n"/>
      <c r="U531" s="81" t="n"/>
      <c r="V531" s="81" t="n"/>
      <c r="Y531" s="127" t="n"/>
    </row>
    <row r="532">
      <c r="N532" s="81" t="n"/>
      <c r="O532" s="81" t="n"/>
      <c r="P532" s="81" t="n"/>
      <c r="Q532" s="81" t="n"/>
      <c r="R532" s="81" t="n"/>
      <c r="S532" s="81" t="n"/>
      <c r="T532" s="81" t="n"/>
      <c r="U532" s="81" t="n"/>
      <c r="V532" s="81" t="n"/>
      <c r="Y532" s="127" t="n"/>
    </row>
    <row r="533">
      <c r="N533" s="81" t="n"/>
      <c r="O533" s="81" t="n"/>
      <c r="P533" s="81" t="n"/>
      <c r="Q533" s="81" t="n"/>
      <c r="R533" s="81" t="n"/>
      <c r="S533" s="81" t="n"/>
      <c r="T533" s="81" t="n"/>
      <c r="U533" s="81" t="n"/>
      <c r="V533" s="81" t="n"/>
      <c r="Y533" s="127" t="n"/>
    </row>
    <row r="534">
      <c r="N534" s="81" t="n"/>
      <c r="O534" s="81" t="n"/>
      <c r="P534" s="81" t="n"/>
      <c r="Q534" s="81" t="n"/>
      <c r="R534" s="81" t="n"/>
      <c r="S534" s="81" t="n"/>
      <c r="T534" s="81" t="n"/>
      <c r="U534" s="81" t="n"/>
      <c r="V534" s="81" t="n"/>
      <c r="Y534" s="127" t="n"/>
    </row>
    <row r="535">
      <c r="N535" s="81" t="n"/>
      <c r="O535" s="81" t="n"/>
      <c r="P535" s="81" t="n"/>
      <c r="Q535" s="81" t="n"/>
      <c r="R535" s="81" t="n"/>
      <c r="S535" s="81" t="n"/>
      <c r="T535" s="81" t="n"/>
      <c r="U535" s="81" t="n"/>
      <c r="V535" s="81" t="n"/>
      <c r="Y535" s="127" t="n"/>
    </row>
    <row r="536">
      <c r="N536" s="81" t="n"/>
      <c r="O536" s="81" t="n"/>
      <c r="P536" s="81" t="n"/>
      <c r="Q536" s="81" t="n"/>
      <c r="R536" s="81" t="n"/>
      <c r="S536" s="81" t="n"/>
      <c r="T536" s="81" t="n"/>
      <c r="U536" s="81" t="n"/>
      <c r="V536" s="81" t="n"/>
      <c r="Y536" s="127" t="n"/>
    </row>
    <row r="537">
      <c r="N537" s="81" t="n"/>
      <c r="O537" s="81" t="n"/>
      <c r="P537" s="81" t="n"/>
      <c r="Q537" s="81" t="n"/>
      <c r="R537" s="81" t="n"/>
      <c r="S537" s="81" t="n"/>
      <c r="T537" s="81" t="n"/>
      <c r="U537" s="81" t="n"/>
      <c r="V537" s="81" t="n"/>
      <c r="Y537" s="127" t="n"/>
    </row>
    <row r="538">
      <c r="N538" s="81" t="n"/>
      <c r="O538" s="81" t="n"/>
      <c r="P538" s="81" t="n"/>
      <c r="Q538" s="81" t="n"/>
      <c r="R538" s="81" t="n"/>
      <c r="S538" s="81" t="n"/>
      <c r="T538" s="81" t="n"/>
      <c r="U538" s="81" t="n"/>
      <c r="V538" s="81" t="n"/>
      <c r="Y538" s="127" t="n"/>
    </row>
    <row r="539">
      <c r="N539" s="81" t="n"/>
      <c r="O539" s="81" t="n"/>
      <c r="P539" s="81" t="n"/>
      <c r="Q539" s="81" t="n"/>
      <c r="R539" s="81" t="n"/>
      <c r="S539" s="81" t="n"/>
      <c r="T539" s="81" t="n"/>
      <c r="U539" s="81" t="n"/>
      <c r="V539" s="81" t="n"/>
      <c r="Y539" s="127" t="n"/>
    </row>
    <row r="540">
      <c r="N540" s="81" t="n"/>
      <c r="O540" s="81" t="n"/>
      <c r="P540" s="81" t="n"/>
      <c r="Q540" s="81" t="n"/>
      <c r="R540" s="81" t="n"/>
      <c r="S540" s="81" t="n"/>
      <c r="T540" s="81" t="n"/>
      <c r="U540" s="81" t="n"/>
      <c r="V540" s="81" t="n"/>
      <c r="Y540" s="127" t="n"/>
    </row>
    <row r="541">
      <c r="N541" s="81" t="n"/>
      <c r="O541" s="81" t="n"/>
      <c r="P541" s="81" t="n"/>
      <c r="Q541" s="81" t="n"/>
      <c r="R541" s="81" t="n"/>
      <c r="S541" s="81" t="n"/>
      <c r="T541" s="81" t="n"/>
      <c r="U541" s="81" t="n"/>
      <c r="V541" s="81" t="n"/>
      <c r="Y541" s="127" t="n"/>
    </row>
    <row r="542">
      <c r="N542" s="81" t="n"/>
      <c r="O542" s="81" t="n"/>
      <c r="P542" s="81" t="n"/>
      <c r="Q542" s="81" t="n"/>
      <c r="R542" s="81" t="n"/>
      <c r="S542" s="81" t="n"/>
      <c r="T542" s="81" t="n"/>
      <c r="U542" s="81" t="n"/>
      <c r="V542" s="81" t="n"/>
      <c r="Y542" s="127" t="n"/>
    </row>
    <row r="543">
      <c r="N543" s="81" t="n"/>
      <c r="O543" s="81" t="n"/>
      <c r="P543" s="81" t="n"/>
      <c r="Q543" s="81" t="n"/>
      <c r="R543" s="81" t="n"/>
      <c r="S543" s="81" t="n"/>
      <c r="T543" s="81" t="n"/>
      <c r="U543" s="81" t="n"/>
      <c r="V543" s="81" t="n"/>
      <c r="Y543" s="127" t="n"/>
    </row>
    <row r="544">
      <c r="N544" s="81" t="n"/>
      <c r="O544" s="81" t="n"/>
      <c r="P544" s="81" t="n"/>
      <c r="Q544" s="81" t="n"/>
      <c r="R544" s="81" t="n"/>
      <c r="S544" s="81" t="n"/>
      <c r="T544" s="81" t="n"/>
      <c r="U544" s="81" t="n"/>
      <c r="V544" s="81" t="n"/>
      <c r="Y544" s="127" t="n"/>
    </row>
    <row r="545">
      <c r="N545" s="81" t="n"/>
      <c r="O545" s="81" t="n"/>
      <c r="P545" s="81" t="n"/>
      <c r="Q545" s="81" t="n"/>
      <c r="R545" s="81" t="n"/>
      <c r="S545" s="81" t="n"/>
      <c r="T545" s="81" t="n"/>
      <c r="U545" s="81" t="n"/>
      <c r="V545" s="81" t="n"/>
      <c r="Y545" s="127" t="n"/>
    </row>
    <row r="546">
      <c r="N546" s="81" t="n"/>
      <c r="O546" s="81" t="n"/>
      <c r="P546" s="81" t="n"/>
      <c r="Q546" s="81" t="n"/>
      <c r="R546" s="81" t="n"/>
      <c r="S546" s="81" t="n"/>
      <c r="T546" s="81" t="n"/>
      <c r="U546" s="81" t="n"/>
      <c r="V546" s="81" t="n"/>
      <c r="Y546" s="127" t="n"/>
    </row>
    <row r="547">
      <c r="N547" s="81" t="n"/>
      <c r="O547" s="81" t="n"/>
      <c r="P547" s="81" t="n"/>
      <c r="Q547" s="81" t="n"/>
      <c r="R547" s="81" t="n"/>
      <c r="S547" s="81" t="n"/>
      <c r="T547" s="81" t="n"/>
      <c r="U547" s="81" t="n"/>
      <c r="V547" s="81" t="n"/>
      <c r="Y547" s="127" t="n"/>
    </row>
    <row r="548">
      <c r="N548" s="81" t="n"/>
      <c r="O548" s="81" t="n"/>
      <c r="P548" s="81" t="n"/>
      <c r="Q548" s="81" t="n"/>
      <c r="R548" s="81" t="n"/>
      <c r="S548" s="81" t="n"/>
      <c r="T548" s="81" t="n"/>
      <c r="U548" s="81" t="n"/>
      <c r="V548" s="81" t="n"/>
      <c r="Y548" s="127" t="n"/>
    </row>
    <row r="549">
      <c r="N549" s="81" t="n"/>
      <c r="O549" s="81" t="n"/>
      <c r="P549" s="81" t="n"/>
      <c r="Q549" s="81" t="n"/>
      <c r="R549" s="81" t="n"/>
      <c r="S549" s="81" t="n"/>
      <c r="T549" s="81" t="n"/>
      <c r="U549" s="81" t="n"/>
      <c r="V549" s="81" t="n"/>
      <c r="Y549" s="127" t="n"/>
    </row>
    <row r="550">
      <c r="N550" s="81" t="n"/>
      <c r="O550" s="81" t="n"/>
      <c r="P550" s="81" t="n"/>
      <c r="Q550" s="81" t="n"/>
      <c r="R550" s="81" t="n"/>
      <c r="S550" s="81" t="n"/>
      <c r="T550" s="81" t="n"/>
      <c r="U550" s="81" t="n"/>
      <c r="V550" s="81" t="n"/>
      <c r="Y550" s="127" t="n"/>
    </row>
    <row r="551">
      <c r="N551" s="81" t="n"/>
      <c r="O551" s="81" t="n"/>
      <c r="P551" s="81" t="n"/>
      <c r="Q551" s="81" t="n"/>
      <c r="R551" s="81" t="n"/>
      <c r="S551" s="81" t="n"/>
      <c r="T551" s="81" t="n"/>
      <c r="U551" s="81" t="n"/>
      <c r="V551" s="81" t="n"/>
      <c r="Y551" s="127" t="n"/>
    </row>
    <row r="552">
      <c r="N552" s="81" t="n"/>
      <c r="O552" s="81" t="n"/>
      <c r="P552" s="81" t="n"/>
      <c r="Q552" s="81" t="n"/>
      <c r="R552" s="81" t="n"/>
      <c r="S552" s="81" t="n"/>
      <c r="T552" s="81" t="n"/>
      <c r="U552" s="81" t="n"/>
      <c r="V552" s="81" t="n"/>
      <c r="Y552" s="127" t="n"/>
    </row>
    <row r="553">
      <c r="N553" s="81" t="n"/>
      <c r="O553" s="81" t="n"/>
      <c r="P553" s="81" t="n"/>
      <c r="Q553" s="81" t="n"/>
      <c r="R553" s="81" t="n"/>
      <c r="S553" s="81" t="n"/>
      <c r="T553" s="81" t="n"/>
      <c r="U553" s="81" t="n"/>
      <c r="V553" s="81" t="n"/>
      <c r="Y553" s="127" t="n"/>
    </row>
    <row r="554">
      <c r="N554" s="81" t="n"/>
      <c r="O554" s="81" t="n"/>
      <c r="P554" s="81" t="n"/>
      <c r="Q554" s="81" t="n"/>
      <c r="R554" s="81" t="n"/>
      <c r="S554" s="81" t="n"/>
      <c r="T554" s="81" t="n"/>
      <c r="U554" s="81" t="n"/>
      <c r="V554" s="81" t="n"/>
      <c r="Y554" s="127" t="n"/>
    </row>
    <row r="555">
      <c r="N555" s="81" t="n"/>
      <c r="O555" s="81" t="n"/>
      <c r="P555" s="81" t="n"/>
      <c r="Q555" s="81" t="n"/>
      <c r="R555" s="81" t="n"/>
      <c r="S555" s="81" t="n"/>
      <c r="T555" s="81" t="n"/>
      <c r="U555" s="81" t="n"/>
      <c r="V555" s="81" t="n"/>
      <c r="Y555" s="127" t="n"/>
    </row>
    <row r="556">
      <c r="N556" s="81" t="n"/>
      <c r="O556" s="81" t="n"/>
      <c r="P556" s="81" t="n"/>
      <c r="Q556" s="81" t="n"/>
      <c r="R556" s="81" t="n"/>
      <c r="S556" s="81" t="n"/>
      <c r="T556" s="81" t="n"/>
      <c r="U556" s="81" t="n"/>
      <c r="V556" s="81" t="n"/>
      <c r="Y556" s="127" t="n"/>
    </row>
    <row r="557">
      <c r="N557" s="81" t="n"/>
      <c r="O557" s="81" t="n"/>
      <c r="P557" s="81" t="n"/>
      <c r="Q557" s="81" t="n"/>
      <c r="R557" s="81" t="n"/>
      <c r="S557" s="81" t="n"/>
      <c r="T557" s="81" t="n"/>
      <c r="U557" s="81" t="n"/>
      <c r="V557" s="81" t="n"/>
      <c r="Y557" s="127" t="n"/>
    </row>
    <row r="558">
      <c r="N558" s="81" t="n"/>
      <c r="O558" s="81" t="n"/>
      <c r="P558" s="81" t="n"/>
      <c r="Q558" s="81" t="n"/>
      <c r="R558" s="81" t="n"/>
      <c r="S558" s="81" t="n"/>
      <c r="T558" s="81" t="n"/>
      <c r="U558" s="81" t="n"/>
      <c r="V558" s="81" t="n"/>
      <c r="Y558" s="127" t="n"/>
    </row>
    <row r="559">
      <c r="N559" s="81" t="n"/>
      <c r="O559" s="81" t="n"/>
      <c r="P559" s="81" t="n"/>
      <c r="Q559" s="81" t="n"/>
      <c r="R559" s="81" t="n"/>
      <c r="S559" s="81" t="n"/>
      <c r="T559" s="81" t="n"/>
      <c r="U559" s="81" t="n"/>
      <c r="V559" s="81" t="n"/>
      <c r="Y559" s="127" t="n"/>
    </row>
    <row r="560">
      <c r="N560" s="81" t="n"/>
      <c r="O560" s="81" t="n"/>
      <c r="P560" s="81" t="n"/>
      <c r="Q560" s="81" t="n"/>
      <c r="R560" s="81" t="n"/>
      <c r="S560" s="81" t="n"/>
      <c r="T560" s="81" t="n"/>
      <c r="U560" s="81" t="n"/>
      <c r="V560" s="81" t="n"/>
      <c r="Y560" s="127" t="n"/>
    </row>
    <row r="561">
      <c r="N561" s="81" t="n"/>
      <c r="O561" s="81" t="n"/>
      <c r="P561" s="81" t="n"/>
      <c r="Q561" s="81" t="n"/>
      <c r="R561" s="81" t="n"/>
      <c r="S561" s="81" t="n"/>
      <c r="T561" s="81" t="n"/>
      <c r="U561" s="81" t="n"/>
      <c r="V561" s="81" t="n"/>
      <c r="Y561" s="127" t="n"/>
    </row>
    <row r="562">
      <c r="N562" s="81" t="n"/>
      <c r="O562" s="81" t="n"/>
      <c r="P562" s="81" t="n"/>
      <c r="Q562" s="81" t="n"/>
      <c r="R562" s="81" t="n"/>
      <c r="S562" s="81" t="n"/>
      <c r="T562" s="81" t="n"/>
      <c r="U562" s="81" t="n"/>
      <c r="V562" s="81" t="n"/>
      <c r="Y562" s="127" t="n"/>
    </row>
    <row r="563">
      <c r="N563" s="81" t="n"/>
      <c r="O563" s="81" t="n"/>
      <c r="P563" s="81" t="n"/>
      <c r="Q563" s="81" t="n"/>
      <c r="R563" s="81" t="n"/>
      <c r="S563" s="81" t="n"/>
      <c r="T563" s="81" t="n"/>
      <c r="U563" s="81" t="n"/>
      <c r="V563" s="81" t="n"/>
      <c r="Y563" s="127" t="n"/>
    </row>
    <row r="564">
      <c r="N564" s="81" t="n"/>
      <c r="O564" s="81" t="n"/>
      <c r="P564" s="81" t="n"/>
      <c r="Q564" s="81" t="n"/>
      <c r="R564" s="81" t="n"/>
      <c r="S564" s="81" t="n"/>
      <c r="T564" s="81" t="n"/>
      <c r="U564" s="81" t="n"/>
      <c r="V564" s="81" t="n"/>
      <c r="Y564" s="127" t="n"/>
    </row>
    <row r="565">
      <c r="N565" s="81" t="n"/>
      <c r="O565" s="81" t="n"/>
      <c r="P565" s="81" t="n"/>
      <c r="Q565" s="81" t="n"/>
      <c r="R565" s="81" t="n"/>
      <c r="S565" s="81" t="n"/>
      <c r="T565" s="81" t="n"/>
      <c r="U565" s="81" t="n"/>
      <c r="V565" s="81" t="n"/>
      <c r="Y565" s="127" t="n"/>
    </row>
    <row r="566">
      <c r="N566" s="81" t="n"/>
      <c r="O566" s="81" t="n"/>
      <c r="P566" s="81" t="n"/>
      <c r="Q566" s="81" t="n"/>
      <c r="R566" s="81" t="n"/>
      <c r="S566" s="81" t="n"/>
      <c r="T566" s="81" t="n"/>
      <c r="U566" s="81" t="n"/>
      <c r="V566" s="81" t="n"/>
      <c r="Y566" s="127" t="n"/>
    </row>
    <row r="567">
      <c r="N567" s="81" t="n"/>
      <c r="O567" s="81" t="n"/>
      <c r="P567" s="81" t="n"/>
      <c r="Q567" s="81" t="n"/>
      <c r="R567" s="81" t="n"/>
      <c r="S567" s="81" t="n"/>
      <c r="T567" s="81" t="n"/>
      <c r="U567" s="81" t="n"/>
      <c r="V567" s="81" t="n"/>
      <c r="Y567" s="127" t="n"/>
    </row>
    <row r="568">
      <c r="N568" s="81" t="n"/>
      <c r="O568" s="81" t="n"/>
      <c r="P568" s="81" t="n"/>
      <c r="Q568" s="81" t="n"/>
      <c r="R568" s="81" t="n"/>
      <c r="S568" s="81" t="n"/>
      <c r="T568" s="81" t="n"/>
      <c r="U568" s="81" t="n"/>
      <c r="V568" s="81" t="n"/>
      <c r="Y568" s="127" t="n"/>
    </row>
    <row r="569">
      <c r="N569" s="81" t="n"/>
      <c r="O569" s="81" t="n"/>
      <c r="P569" s="81" t="n"/>
      <c r="Q569" s="81" t="n"/>
      <c r="R569" s="81" t="n"/>
      <c r="S569" s="81" t="n"/>
      <c r="T569" s="81" t="n"/>
      <c r="U569" s="81" t="n"/>
      <c r="V569" s="81" t="n"/>
      <c r="Y569" s="127" t="n"/>
    </row>
    <row r="570">
      <c r="N570" s="81" t="n"/>
      <c r="O570" s="81" t="n"/>
      <c r="P570" s="81" t="n"/>
      <c r="Q570" s="81" t="n"/>
      <c r="R570" s="81" t="n"/>
      <c r="S570" s="81" t="n"/>
      <c r="T570" s="81" t="n"/>
      <c r="U570" s="81" t="n"/>
      <c r="V570" s="81" t="n"/>
      <c r="Y570" s="127" t="n"/>
    </row>
    <row r="571">
      <c r="N571" s="81" t="n"/>
      <c r="O571" s="81" t="n"/>
      <c r="P571" s="81" t="n"/>
      <c r="Q571" s="81" t="n"/>
      <c r="R571" s="81" t="n"/>
      <c r="S571" s="81" t="n"/>
      <c r="T571" s="81" t="n"/>
      <c r="U571" s="81" t="n"/>
      <c r="V571" s="81" t="n"/>
      <c r="Y571" s="127" t="n"/>
    </row>
    <row r="572">
      <c r="N572" s="81" t="n"/>
      <c r="O572" s="81" t="n"/>
      <c r="P572" s="81" t="n"/>
      <c r="Q572" s="81" t="n"/>
      <c r="R572" s="81" t="n"/>
      <c r="S572" s="81" t="n"/>
      <c r="T572" s="81" t="n"/>
      <c r="U572" s="81" t="n"/>
      <c r="V572" s="81" t="n"/>
      <c r="Y572" s="127" t="n"/>
    </row>
    <row r="573">
      <c r="N573" s="81" t="n"/>
      <c r="O573" s="81" t="n"/>
      <c r="P573" s="81" t="n"/>
      <c r="Q573" s="81" t="n"/>
      <c r="R573" s="81" t="n"/>
      <c r="S573" s="81" t="n"/>
      <c r="T573" s="81" t="n"/>
      <c r="U573" s="81" t="n"/>
      <c r="V573" s="81" t="n"/>
      <c r="Y573" s="127" t="n"/>
    </row>
    <row r="574">
      <c r="N574" s="81" t="n"/>
      <c r="O574" s="81" t="n"/>
      <c r="P574" s="81" t="n"/>
      <c r="Q574" s="81" t="n"/>
      <c r="R574" s="81" t="n"/>
      <c r="S574" s="81" t="n"/>
      <c r="T574" s="81" t="n"/>
      <c r="U574" s="81" t="n"/>
      <c r="V574" s="81" t="n"/>
      <c r="Y574" s="127" t="n"/>
    </row>
    <row r="575">
      <c r="N575" s="81" t="n"/>
      <c r="O575" s="81" t="n"/>
      <c r="P575" s="81" t="n"/>
      <c r="Q575" s="81" t="n"/>
      <c r="R575" s="81" t="n"/>
      <c r="S575" s="81" t="n"/>
      <c r="T575" s="81" t="n"/>
      <c r="U575" s="81" t="n"/>
      <c r="V575" s="81" t="n"/>
      <c r="Y575" s="127" t="n"/>
    </row>
    <row r="576">
      <c r="N576" s="81" t="n"/>
      <c r="O576" s="81" t="n"/>
      <c r="P576" s="81" t="n"/>
      <c r="Q576" s="81" t="n"/>
      <c r="R576" s="81" t="n"/>
      <c r="S576" s="81" t="n"/>
      <c r="T576" s="81" t="n"/>
      <c r="U576" s="81" t="n"/>
      <c r="V576" s="81" t="n"/>
      <c r="Y576" s="127" t="n"/>
    </row>
    <row r="577">
      <c r="N577" s="81" t="n"/>
      <c r="O577" s="81" t="n"/>
      <c r="P577" s="81" t="n"/>
      <c r="Q577" s="81" t="n"/>
      <c r="R577" s="81" t="n"/>
      <c r="S577" s="81" t="n"/>
      <c r="T577" s="81" t="n"/>
      <c r="U577" s="81" t="n"/>
      <c r="V577" s="81" t="n"/>
      <c r="Y577" s="127" t="n"/>
    </row>
    <row r="578">
      <c r="N578" s="81" t="n"/>
      <c r="O578" s="81" t="n"/>
      <c r="P578" s="81" t="n"/>
      <c r="Q578" s="81" t="n"/>
      <c r="R578" s="81" t="n"/>
      <c r="S578" s="81" t="n"/>
      <c r="T578" s="81" t="n"/>
      <c r="U578" s="81" t="n"/>
      <c r="V578" s="81" t="n"/>
      <c r="Y578" s="127" t="n"/>
    </row>
    <row r="579">
      <c r="N579" s="81" t="n"/>
      <c r="O579" s="81" t="n"/>
      <c r="P579" s="81" t="n"/>
      <c r="Q579" s="81" t="n"/>
      <c r="R579" s="81" t="n"/>
      <c r="S579" s="81" t="n"/>
      <c r="T579" s="81" t="n"/>
      <c r="U579" s="81" t="n"/>
      <c r="V579" s="81" t="n"/>
      <c r="Y579" s="127" t="n"/>
    </row>
    <row r="580">
      <c r="N580" s="81" t="n"/>
      <c r="O580" s="81" t="n"/>
      <c r="P580" s="81" t="n"/>
      <c r="Q580" s="81" t="n"/>
      <c r="R580" s="81" t="n"/>
      <c r="S580" s="81" t="n"/>
      <c r="T580" s="81" t="n"/>
      <c r="U580" s="81" t="n"/>
      <c r="V580" s="81" t="n"/>
      <c r="Y580" s="127" t="n"/>
    </row>
    <row r="581">
      <c r="N581" s="81" t="n"/>
      <c r="O581" s="81" t="n"/>
      <c r="P581" s="81" t="n"/>
      <c r="Q581" s="81" t="n"/>
      <c r="R581" s="81" t="n"/>
      <c r="S581" s="81" t="n"/>
      <c r="T581" s="81" t="n"/>
      <c r="U581" s="81" t="n"/>
      <c r="V581" s="81" t="n"/>
      <c r="Y581" s="127" t="n"/>
    </row>
    <row r="582">
      <c r="N582" s="81" t="n"/>
      <c r="O582" s="81" t="n"/>
      <c r="P582" s="81" t="n"/>
      <c r="Q582" s="81" t="n"/>
      <c r="R582" s="81" t="n"/>
      <c r="S582" s="81" t="n"/>
      <c r="T582" s="81" t="n"/>
      <c r="U582" s="81" t="n"/>
      <c r="V582" s="81" t="n"/>
      <c r="Y582" s="127" t="n"/>
    </row>
    <row r="583">
      <c r="N583" s="81" t="n"/>
      <c r="O583" s="81" t="n"/>
      <c r="P583" s="81" t="n"/>
      <c r="Q583" s="81" t="n"/>
      <c r="R583" s="81" t="n"/>
      <c r="S583" s="81" t="n"/>
      <c r="T583" s="81" t="n"/>
      <c r="U583" s="81" t="n"/>
      <c r="V583" s="81" t="n"/>
      <c r="Y583" s="127" t="n"/>
    </row>
    <row r="584">
      <c r="N584" s="81" t="n"/>
      <c r="O584" s="81" t="n"/>
      <c r="P584" s="81" t="n"/>
      <c r="Q584" s="81" t="n"/>
      <c r="R584" s="81" t="n"/>
      <c r="S584" s="81" t="n"/>
      <c r="T584" s="81" t="n"/>
      <c r="U584" s="81" t="n"/>
      <c r="V584" s="81" t="n"/>
      <c r="Y584" s="127" t="n"/>
    </row>
    <row r="585">
      <c r="N585" s="81" t="n"/>
      <c r="O585" s="81" t="n"/>
      <c r="P585" s="81" t="n"/>
      <c r="Q585" s="81" t="n"/>
      <c r="R585" s="81" t="n"/>
      <c r="S585" s="81" t="n"/>
      <c r="T585" s="81" t="n"/>
      <c r="U585" s="81" t="n"/>
      <c r="V585" s="81" t="n"/>
      <c r="Y585" s="127" t="n"/>
    </row>
    <row r="586">
      <c r="N586" s="81" t="n"/>
      <c r="O586" s="81" t="n"/>
      <c r="P586" s="81" t="n"/>
      <c r="Q586" s="81" t="n"/>
      <c r="R586" s="81" t="n"/>
      <c r="S586" s="81" t="n"/>
      <c r="T586" s="81" t="n"/>
      <c r="U586" s="81" t="n"/>
      <c r="V586" s="81" t="n"/>
      <c r="Y586" s="127" t="n"/>
    </row>
    <row r="587">
      <c r="N587" s="81" t="n"/>
      <c r="O587" s="81" t="n"/>
      <c r="P587" s="81" t="n"/>
      <c r="Q587" s="81" t="n"/>
      <c r="R587" s="81" t="n"/>
      <c r="S587" s="81" t="n"/>
      <c r="T587" s="81" t="n"/>
      <c r="U587" s="81" t="n"/>
      <c r="V587" s="81" t="n"/>
      <c r="Y587" s="127" t="n"/>
    </row>
    <row r="588">
      <c r="N588" s="81" t="n"/>
      <c r="O588" s="81" t="n"/>
      <c r="P588" s="81" t="n"/>
      <c r="Q588" s="81" t="n"/>
      <c r="R588" s="81" t="n"/>
      <c r="S588" s="81" t="n"/>
      <c r="T588" s="81" t="n"/>
      <c r="U588" s="81" t="n"/>
      <c r="V588" s="81" t="n"/>
      <c r="Y588" s="127" t="n"/>
    </row>
    <row r="589">
      <c r="N589" s="81" t="n"/>
      <c r="O589" s="81" t="n"/>
      <c r="P589" s="81" t="n"/>
      <c r="Q589" s="81" t="n"/>
      <c r="R589" s="81" t="n"/>
      <c r="S589" s="81" t="n"/>
      <c r="T589" s="81" t="n"/>
      <c r="U589" s="81" t="n"/>
      <c r="V589" s="81" t="n"/>
      <c r="Y589" s="127" t="n"/>
    </row>
    <row r="590">
      <c r="N590" s="81" t="n"/>
      <c r="O590" s="81" t="n"/>
      <c r="P590" s="81" t="n"/>
      <c r="Q590" s="81" t="n"/>
      <c r="R590" s="81" t="n"/>
      <c r="S590" s="81" t="n"/>
      <c r="T590" s="81" t="n"/>
      <c r="U590" s="81" t="n"/>
      <c r="V590" s="81" t="n"/>
      <c r="Y590" s="127" t="n"/>
    </row>
    <row r="591">
      <c r="N591" s="81" t="n"/>
      <c r="O591" s="81" t="n"/>
      <c r="P591" s="81" t="n"/>
      <c r="Q591" s="81" t="n"/>
      <c r="R591" s="81" t="n"/>
      <c r="S591" s="81" t="n"/>
      <c r="T591" s="81" t="n"/>
      <c r="U591" s="81" t="n"/>
      <c r="V591" s="81" t="n"/>
      <c r="Y591" s="127" t="n"/>
    </row>
    <row r="592">
      <c r="N592" s="81" t="n"/>
      <c r="O592" s="81" t="n"/>
      <c r="P592" s="81" t="n"/>
      <c r="Q592" s="81" t="n"/>
      <c r="R592" s="81" t="n"/>
      <c r="S592" s="81" t="n"/>
      <c r="T592" s="81" t="n"/>
      <c r="U592" s="81" t="n"/>
      <c r="V592" s="81" t="n"/>
      <c r="Y592" s="127" t="n"/>
    </row>
    <row r="593">
      <c r="N593" s="81" t="n"/>
      <c r="O593" s="81" t="n"/>
      <c r="P593" s="81" t="n"/>
      <c r="Q593" s="81" t="n"/>
      <c r="R593" s="81" t="n"/>
      <c r="S593" s="81" t="n"/>
      <c r="T593" s="81" t="n"/>
      <c r="U593" s="81" t="n"/>
      <c r="V593" s="81" t="n"/>
      <c r="Y593" s="127" t="n"/>
    </row>
    <row r="594">
      <c r="N594" s="81" t="n"/>
      <c r="O594" s="81" t="n"/>
      <c r="P594" s="81" t="n"/>
      <c r="Q594" s="81" t="n"/>
      <c r="R594" s="81" t="n"/>
      <c r="S594" s="81" t="n"/>
      <c r="T594" s="81" t="n"/>
      <c r="U594" s="81" t="n"/>
      <c r="V594" s="81" t="n"/>
      <c r="Y594" s="127" t="n"/>
    </row>
    <row r="595">
      <c r="N595" s="81" t="n"/>
      <c r="O595" s="81" t="n"/>
      <c r="P595" s="81" t="n"/>
      <c r="Q595" s="81" t="n"/>
      <c r="R595" s="81" t="n"/>
      <c r="S595" s="81" t="n"/>
      <c r="T595" s="81" t="n"/>
      <c r="U595" s="81" t="n"/>
      <c r="V595" s="81" t="n"/>
      <c r="Y595" s="127" t="n"/>
    </row>
    <row r="596">
      <c r="N596" s="81" t="n"/>
      <c r="O596" s="81" t="n"/>
      <c r="P596" s="81" t="n"/>
      <c r="Q596" s="81" t="n"/>
      <c r="R596" s="81" t="n"/>
      <c r="S596" s="81" t="n"/>
      <c r="T596" s="81" t="n"/>
      <c r="U596" s="81" t="n"/>
      <c r="V596" s="81" t="n"/>
      <c r="Y596" s="127" t="n"/>
    </row>
    <row r="597">
      <c r="N597" s="81" t="n"/>
      <c r="O597" s="81" t="n"/>
      <c r="P597" s="81" t="n"/>
      <c r="Q597" s="81" t="n"/>
      <c r="R597" s="81" t="n"/>
      <c r="S597" s="81" t="n"/>
      <c r="T597" s="81" t="n"/>
      <c r="U597" s="81" t="n"/>
      <c r="V597" s="81" t="n"/>
      <c r="Y597" s="127" t="n"/>
    </row>
    <row r="598">
      <c r="N598" s="81" t="n"/>
      <c r="O598" s="81" t="n"/>
      <c r="P598" s="81" t="n"/>
      <c r="Q598" s="81" t="n"/>
      <c r="R598" s="81" t="n"/>
      <c r="S598" s="81" t="n"/>
      <c r="T598" s="81" t="n"/>
      <c r="U598" s="81" t="n"/>
      <c r="V598" s="81" t="n"/>
      <c r="Y598" s="127" t="n"/>
    </row>
    <row r="599">
      <c r="N599" s="81" t="n"/>
      <c r="O599" s="81" t="n"/>
      <c r="P599" s="81" t="n"/>
      <c r="Q599" s="81" t="n"/>
      <c r="R599" s="81" t="n"/>
      <c r="S599" s="81" t="n"/>
      <c r="T599" s="81" t="n"/>
      <c r="U599" s="81" t="n"/>
      <c r="V599" s="81" t="n"/>
      <c r="Y599" s="127" t="n"/>
    </row>
    <row r="600">
      <c r="N600" s="81" t="n"/>
      <c r="O600" s="81" t="n"/>
      <c r="P600" s="81" t="n"/>
      <c r="Q600" s="81" t="n"/>
      <c r="R600" s="81" t="n"/>
      <c r="S600" s="81" t="n"/>
      <c r="T600" s="81" t="n"/>
      <c r="U600" s="81" t="n"/>
      <c r="V600" s="81" t="n"/>
      <c r="Y600" s="127" t="n"/>
    </row>
    <row r="601">
      <c r="N601" s="81" t="n"/>
      <c r="O601" s="81" t="n"/>
      <c r="P601" s="81" t="n"/>
      <c r="Q601" s="81" t="n"/>
      <c r="R601" s="81" t="n"/>
      <c r="S601" s="81" t="n"/>
      <c r="T601" s="81" t="n"/>
      <c r="U601" s="81" t="n"/>
      <c r="V601" s="81" t="n"/>
      <c r="Y601" s="127" t="n"/>
    </row>
    <row r="602">
      <c r="N602" s="81" t="n"/>
      <c r="O602" s="81" t="n"/>
      <c r="P602" s="81" t="n"/>
      <c r="Q602" s="81" t="n"/>
      <c r="R602" s="81" t="n"/>
      <c r="S602" s="81" t="n"/>
      <c r="T602" s="81" t="n"/>
      <c r="U602" s="81" t="n"/>
      <c r="V602" s="81" t="n"/>
      <c r="Y602" s="127" t="n"/>
    </row>
    <row r="603">
      <c r="N603" s="81" t="n"/>
      <c r="O603" s="81" t="n"/>
      <c r="P603" s="81" t="n"/>
      <c r="Q603" s="81" t="n"/>
      <c r="R603" s="81" t="n"/>
      <c r="S603" s="81" t="n"/>
      <c r="T603" s="81" t="n"/>
      <c r="U603" s="81" t="n"/>
      <c r="V603" s="81" t="n"/>
      <c r="Y603" s="127" t="n"/>
    </row>
    <row r="604">
      <c r="N604" s="81" t="n"/>
      <c r="O604" s="81" t="n"/>
      <c r="P604" s="81" t="n"/>
      <c r="Q604" s="81" t="n"/>
      <c r="R604" s="81" t="n"/>
      <c r="S604" s="81" t="n"/>
      <c r="T604" s="81" t="n"/>
      <c r="U604" s="81" t="n"/>
      <c r="V604" s="81" t="n"/>
      <c r="Y604" s="127" t="n"/>
    </row>
    <row r="605">
      <c r="N605" s="81" t="n"/>
      <c r="O605" s="81" t="n"/>
      <c r="P605" s="81" t="n"/>
      <c r="Q605" s="81" t="n"/>
      <c r="R605" s="81" t="n"/>
      <c r="S605" s="81" t="n"/>
      <c r="T605" s="81" t="n"/>
      <c r="U605" s="81" t="n"/>
      <c r="V605" s="81" t="n"/>
      <c r="Y605" s="127" t="n"/>
    </row>
    <row r="606">
      <c r="N606" s="81" t="n"/>
      <c r="O606" s="81" t="n"/>
      <c r="P606" s="81" t="n"/>
      <c r="Q606" s="81" t="n"/>
      <c r="R606" s="81" t="n"/>
      <c r="S606" s="81" t="n"/>
      <c r="T606" s="81" t="n"/>
      <c r="U606" s="81" t="n"/>
      <c r="V606" s="81" t="n"/>
      <c r="Y606" s="127" t="n"/>
    </row>
    <row r="607">
      <c r="N607" s="81" t="n"/>
      <c r="O607" s="81" t="n"/>
      <c r="P607" s="81" t="n"/>
      <c r="Q607" s="81" t="n"/>
      <c r="R607" s="81" t="n"/>
      <c r="S607" s="81" t="n"/>
      <c r="T607" s="81" t="n"/>
      <c r="U607" s="81" t="n"/>
      <c r="V607" s="81" t="n"/>
      <c r="Y607" s="127" t="n"/>
    </row>
    <row r="608">
      <c r="N608" s="81" t="n"/>
      <c r="O608" s="81" t="n"/>
      <c r="P608" s="81" t="n"/>
      <c r="Q608" s="81" t="n"/>
      <c r="R608" s="81" t="n"/>
      <c r="S608" s="81" t="n"/>
      <c r="T608" s="81" t="n"/>
      <c r="U608" s="81" t="n"/>
      <c r="V608" s="81" t="n"/>
      <c r="Y608" s="127" t="n"/>
    </row>
    <row r="609">
      <c r="N609" s="81" t="n"/>
      <c r="O609" s="81" t="n"/>
      <c r="P609" s="81" t="n"/>
      <c r="Q609" s="81" t="n"/>
      <c r="R609" s="81" t="n"/>
      <c r="S609" s="81" t="n"/>
      <c r="T609" s="81" t="n"/>
      <c r="U609" s="81" t="n"/>
      <c r="V609" s="81" t="n"/>
      <c r="Y609" s="127" t="n"/>
    </row>
    <row r="610">
      <c r="N610" s="81" t="n"/>
      <c r="O610" s="81" t="n"/>
      <c r="P610" s="81" t="n"/>
      <c r="Q610" s="81" t="n"/>
      <c r="R610" s="81" t="n"/>
      <c r="S610" s="81" t="n"/>
      <c r="T610" s="81" t="n"/>
      <c r="U610" s="81" t="n"/>
      <c r="V610" s="81" t="n"/>
      <c r="Y610" s="127" t="n"/>
    </row>
    <row r="611">
      <c r="N611" s="81" t="n"/>
      <c r="O611" s="81" t="n"/>
      <c r="P611" s="81" t="n"/>
      <c r="Q611" s="81" t="n"/>
      <c r="R611" s="81" t="n"/>
      <c r="S611" s="81" t="n"/>
      <c r="T611" s="81" t="n"/>
      <c r="U611" s="81" t="n"/>
      <c r="V611" s="81" t="n"/>
      <c r="Y611" s="127" t="n"/>
    </row>
    <row r="612">
      <c r="N612" s="81" t="n"/>
      <c r="O612" s="81" t="n"/>
      <c r="P612" s="81" t="n"/>
      <c r="Q612" s="81" t="n"/>
      <c r="R612" s="81" t="n"/>
      <c r="S612" s="81" t="n"/>
      <c r="T612" s="81" t="n"/>
      <c r="U612" s="81" t="n"/>
      <c r="V612" s="81" t="n"/>
      <c r="Y612" s="127" t="n"/>
    </row>
    <row r="613">
      <c r="N613" s="81" t="n"/>
      <c r="O613" s="81" t="n"/>
      <c r="P613" s="81" t="n"/>
      <c r="Q613" s="81" t="n"/>
      <c r="R613" s="81" t="n"/>
      <c r="S613" s="81" t="n"/>
      <c r="T613" s="81" t="n"/>
      <c r="U613" s="81" t="n"/>
      <c r="V613" s="81" t="n"/>
      <c r="Y613" s="127" t="n"/>
    </row>
    <row r="614">
      <c r="N614" s="81" t="n"/>
      <c r="O614" s="81" t="n"/>
      <c r="P614" s="81" t="n"/>
      <c r="Q614" s="81" t="n"/>
      <c r="R614" s="81" t="n"/>
      <c r="S614" s="81" t="n"/>
      <c r="T614" s="81" t="n"/>
      <c r="U614" s="81" t="n"/>
      <c r="V614" s="81" t="n"/>
      <c r="Y614" s="127" t="n"/>
    </row>
    <row r="615">
      <c r="N615" s="81" t="n"/>
      <c r="O615" s="81" t="n"/>
      <c r="P615" s="81" t="n"/>
      <c r="Q615" s="81" t="n"/>
      <c r="R615" s="81" t="n"/>
      <c r="S615" s="81" t="n"/>
      <c r="T615" s="81" t="n"/>
      <c r="U615" s="81" t="n"/>
      <c r="V615" s="81" t="n"/>
      <c r="Y615" s="127" t="n"/>
    </row>
    <row r="616">
      <c r="N616" s="81" t="n"/>
      <c r="O616" s="81" t="n"/>
      <c r="P616" s="81" t="n"/>
      <c r="Q616" s="81" t="n"/>
      <c r="R616" s="81" t="n"/>
      <c r="S616" s="81" t="n"/>
      <c r="T616" s="81" t="n"/>
      <c r="U616" s="81" t="n"/>
      <c r="V616" s="81" t="n"/>
      <c r="Y616" s="127" t="n"/>
    </row>
    <row r="617">
      <c r="N617" s="81" t="n"/>
      <c r="O617" s="81" t="n"/>
      <c r="P617" s="81" t="n"/>
      <c r="Q617" s="81" t="n"/>
      <c r="R617" s="81" t="n"/>
      <c r="S617" s="81" t="n"/>
      <c r="T617" s="81" t="n"/>
      <c r="U617" s="81" t="n"/>
      <c r="V617" s="81" t="n"/>
      <c r="Y617" s="127" t="n"/>
    </row>
    <row r="618">
      <c r="N618" s="81" t="n"/>
      <c r="O618" s="81" t="n"/>
      <c r="P618" s="81" t="n"/>
      <c r="Q618" s="81" t="n"/>
      <c r="R618" s="81" t="n"/>
      <c r="S618" s="81" t="n"/>
      <c r="T618" s="81" t="n"/>
      <c r="U618" s="81" t="n"/>
      <c r="V618" s="81" t="n"/>
      <c r="Y618" s="127" t="n"/>
    </row>
    <row r="619">
      <c r="N619" s="81" t="n"/>
      <c r="O619" s="81" t="n"/>
      <c r="P619" s="81" t="n"/>
      <c r="Q619" s="81" t="n"/>
      <c r="R619" s="81" t="n"/>
      <c r="S619" s="81" t="n"/>
      <c r="T619" s="81" t="n"/>
      <c r="U619" s="81" t="n"/>
      <c r="V619" s="81" t="n"/>
      <c r="Y619" s="127" t="n"/>
    </row>
    <row r="620">
      <c r="N620" s="81" t="n"/>
      <c r="O620" s="81" t="n"/>
      <c r="P620" s="81" t="n"/>
      <c r="Q620" s="81" t="n"/>
      <c r="R620" s="81" t="n"/>
      <c r="S620" s="81" t="n"/>
      <c r="T620" s="81" t="n"/>
      <c r="U620" s="81" t="n"/>
      <c r="V620" s="81" t="n"/>
      <c r="Y620" s="127" t="n"/>
    </row>
    <row r="621">
      <c r="N621" s="81" t="n"/>
      <c r="O621" s="81" t="n"/>
      <c r="P621" s="81" t="n"/>
      <c r="Q621" s="81" t="n"/>
      <c r="R621" s="81" t="n"/>
      <c r="S621" s="81" t="n"/>
      <c r="T621" s="81" t="n"/>
      <c r="U621" s="81" t="n"/>
      <c r="V621" s="81" t="n"/>
      <c r="Y621" s="127" t="n"/>
    </row>
    <row r="622">
      <c r="N622" s="81" t="n"/>
      <c r="O622" s="81" t="n"/>
      <c r="P622" s="81" t="n"/>
      <c r="Q622" s="81" t="n"/>
      <c r="R622" s="81" t="n"/>
      <c r="S622" s="81" t="n"/>
      <c r="T622" s="81" t="n"/>
      <c r="U622" s="81" t="n"/>
      <c r="V622" s="81" t="n"/>
      <c r="Y622" s="127" t="n"/>
    </row>
    <row r="623">
      <c r="N623" s="81" t="n"/>
      <c r="O623" s="81" t="n"/>
      <c r="P623" s="81" t="n"/>
      <c r="Q623" s="81" t="n"/>
      <c r="R623" s="81" t="n"/>
      <c r="S623" s="81" t="n"/>
      <c r="T623" s="81" t="n"/>
      <c r="U623" s="81" t="n"/>
      <c r="V623" s="81" t="n"/>
      <c r="Y623" s="127" t="n"/>
    </row>
    <row r="624">
      <c r="N624" s="81" t="n"/>
      <c r="O624" s="81" t="n"/>
      <c r="P624" s="81" t="n"/>
      <c r="Q624" s="81" t="n"/>
      <c r="R624" s="81" t="n"/>
      <c r="S624" s="81" t="n"/>
      <c r="T624" s="81" t="n"/>
      <c r="U624" s="81" t="n"/>
      <c r="V624" s="81" t="n"/>
      <c r="Y624" s="127" t="n"/>
    </row>
    <row r="625">
      <c r="N625" s="81" t="n"/>
      <c r="O625" s="81" t="n"/>
      <c r="P625" s="81" t="n"/>
      <c r="Q625" s="81" t="n"/>
      <c r="R625" s="81" t="n"/>
      <c r="S625" s="81" t="n"/>
      <c r="T625" s="81" t="n"/>
      <c r="U625" s="81" t="n"/>
      <c r="V625" s="81" t="n"/>
      <c r="Y625" s="127" t="n"/>
    </row>
    <row r="626">
      <c r="N626" s="81" t="n"/>
      <c r="O626" s="81" t="n"/>
      <c r="P626" s="81" t="n"/>
      <c r="Q626" s="81" t="n"/>
      <c r="R626" s="81" t="n"/>
      <c r="S626" s="81" t="n"/>
      <c r="T626" s="81" t="n"/>
      <c r="U626" s="81" t="n"/>
      <c r="V626" s="81" t="n"/>
      <c r="Y626" s="127" t="n"/>
    </row>
    <row r="627">
      <c r="N627" s="81" t="n"/>
      <c r="O627" s="81" t="n"/>
      <c r="P627" s="81" t="n"/>
      <c r="Q627" s="81" t="n"/>
      <c r="R627" s="81" t="n"/>
      <c r="S627" s="81" t="n"/>
      <c r="T627" s="81" t="n"/>
      <c r="U627" s="81" t="n"/>
      <c r="V627" s="81" t="n"/>
      <c r="Y627" s="127" t="n"/>
    </row>
    <row r="628">
      <c r="N628" s="81" t="n"/>
      <c r="O628" s="81" t="n"/>
      <c r="P628" s="81" t="n"/>
      <c r="Q628" s="81" t="n"/>
      <c r="R628" s="81" t="n"/>
      <c r="S628" s="81" t="n"/>
      <c r="T628" s="81" t="n"/>
      <c r="U628" s="81" t="n"/>
      <c r="V628" s="81" t="n"/>
      <c r="Y628" s="127" t="n"/>
    </row>
    <row r="629">
      <c r="N629" s="81" t="n"/>
      <c r="O629" s="81" t="n"/>
      <c r="P629" s="81" t="n"/>
      <c r="Q629" s="81" t="n"/>
      <c r="R629" s="81" t="n"/>
      <c r="S629" s="81" t="n"/>
      <c r="T629" s="81" t="n"/>
      <c r="U629" s="81" t="n"/>
      <c r="V629" s="81" t="n"/>
      <c r="Y629" s="127" t="n"/>
    </row>
    <row r="630">
      <c r="N630" s="81" t="n"/>
      <c r="O630" s="81" t="n"/>
      <c r="P630" s="81" t="n"/>
      <c r="Q630" s="81" t="n"/>
      <c r="R630" s="81" t="n"/>
      <c r="S630" s="81" t="n"/>
      <c r="T630" s="81" t="n"/>
      <c r="U630" s="81" t="n"/>
      <c r="V630" s="81" t="n"/>
      <c r="Y630" s="127" t="n"/>
    </row>
    <row r="631">
      <c r="N631" s="81" t="n"/>
      <c r="O631" s="81" t="n"/>
      <c r="P631" s="81" t="n"/>
      <c r="Q631" s="81" t="n"/>
      <c r="R631" s="81" t="n"/>
      <c r="S631" s="81" t="n"/>
      <c r="T631" s="81" t="n"/>
      <c r="U631" s="81" t="n"/>
      <c r="V631" s="81" t="n"/>
      <c r="Y631" s="127" t="n"/>
    </row>
    <row r="632">
      <c r="N632" s="81" t="n"/>
      <c r="O632" s="81" t="n"/>
      <c r="P632" s="81" t="n"/>
      <c r="Q632" s="81" t="n"/>
      <c r="R632" s="81" t="n"/>
      <c r="S632" s="81" t="n"/>
      <c r="T632" s="81" t="n"/>
      <c r="U632" s="81" t="n"/>
      <c r="V632" s="81" t="n"/>
      <c r="Y632" s="127" t="n"/>
    </row>
    <row r="633">
      <c r="N633" s="81" t="n"/>
      <c r="O633" s="81" t="n"/>
      <c r="P633" s="81" t="n"/>
      <c r="Q633" s="81" t="n"/>
      <c r="R633" s="81" t="n"/>
      <c r="S633" s="81" t="n"/>
      <c r="T633" s="81" t="n"/>
      <c r="U633" s="81" t="n"/>
      <c r="V633" s="81" t="n"/>
      <c r="Y633" s="127" t="n"/>
    </row>
    <row r="634">
      <c r="N634" s="81" t="n"/>
      <c r="O634" s="81" t="n"/>
      <c r="P634" s="81" t="n"/>
      <c r="Q634" s="81" t="n"/>
      <c r="R634" s="81" t="n"/>
      <c r="S634" s="81" t="n"/>
      <c r="T634" s="81" t="n"/>
      <c r="U634" s="81" t="n"/>
      <c r="V634" s="81" t="n"/>
      <c r="Y634" s="127" t="n"/>
    </row>
    <row r="635">
      <c r="N635" s="81" t="n"/>
      <c r="O635" s="81" t="n"/>
      <c r="P635" s="81" t="n"/>
      <c r="Q635" s="81" t="n"/>
      <c r="R635" s="81" t="n"/>
      <c r="S635" s="81" t="n"/>
      <c r="T635" s="81" t="n"/>
      <c r="U635" s="81" t="n"/>
      <c r="V635" s="81" t="n"/>
      <c r="Y635" s="127" t="n"/>
    </row>
    <row r="636">
      <c r="N636" s="81" t="n"/>
      <c r="O636" s="81" t="n"/>
      <c r="P636" s="81" t="n"/>
      <c r="Q636" s="81" t="n"/>
      <c r="R636" s="81" t="n"/>
      <c r="S636" s="81" t="n"/>
      <c r="T636" s="81" t="n"/>
      <c r="U636" s="81" t="n"/>
      <c r="V636" s="81" t="n"/>
      <c r="Y636" s="127" t="n"/>
    </row>
    <row r="637">
      <c r="N637" s="81" t="n"/>
      <c r="O637" s="81" t="n"/>
      <c r="P637" s="81" t="n"/>
      <c r="Q637" s="81" t="n"/>
      <c r="R637" s="81" t="n"/>
      <c r="S637" s="81" t="n"/>
      <c r="T637" s="81" t="n"/>
      <c r="U637" s="81" t="n"/>
      <c r="V637" s="81" t="n"/>
      <c r="Y637" s="127" t="n"/>
    </row>
    <row r="638">
      <c r="N638" s="81" t="n"/>
      <c r="O638" s="81" t="n"/>
      <c r="P638" s="81" t="n"/>
      <c r="Q638" s="81" t="n"/>
      <c r="R638" s="81" t="n"/>
      <c r="S638" s="81" t="n"/>
      <c r="T638" s="81" t="n"/>
      <c r="U638" s="81" t="n"/>
      <c r="V638" s="81" t="n"/>
      <c r="Y638" s="127" t="n"/>
    </row>
    <row r="639">
      <c r="N639" s="81" t="n"/>
      <c r="O639" s="81" t="n"/>
      <c r="P639" s="81" t="n"/>
      <c r="Q639" s="81" t="n"/>
      <c r="R639" s="81" t="n"/>
      <c r="S639" s="81" t="n"/>
      <c r="T639" s="81" t="n"/>
      <c r="U639" s="81" t="n"/>
      <c r="V639" s="81" t="n"/>
      <c r="Y639" s="127" t="n"/>
    </row>
    <row r="640">
      <c r="N640" s="81" t="n"/>
      <c r="O640" s="81" t="n"/>
      <c r="P640" s="81" t="n"/>
      <c r="Q640" s="81" t="n"/>
      <c r="R640" s="81" t="n"/>
      <c r="S640" s="81" t="n"/>
      <c r="T640" s="81" t="n"/>
      <c r="U640" s="81" t="n"/>
      <c r="V640" s="81" t="n"/>
      <c r="Y640" s="127" t="n"/>
    </row>
    <row r="641">
      <c r="N641" s="81" t="n"/>
      <c r="O641" s="81" t="n"/>
      <c r="P641" s="81" t="n"/>
      <c r="Q641" s="81" t="n"/>
      <c r="R641" s="81" t="n"/>
      <c r="S641" s="81" t="n"/>
      <c r="T641" s="81" t="n"/>
      <c r="U641" s="81" t="n"/>
      <c r="V641" s="81" t="n"/>
      <c r="Y641" s="127" t="n"/>
    </row>
    <row r="642">
      <c r="N642" s="81" t="n"/>
      <c r="O642" s="81" t="n"/>
      <c r="P642" s="81" t="n"/>
      <c r="Q642" s="81" t="n"/>
      <c r="R642" s="81" t="n"/>
      <c r="S642" s="81" t="n"/>
      <c r="T642" s="81" t="n"/>
      <c r="U642" s="81" t="n"/>
      <c r="V642" s="81" t="n"/>
      <c r="Y642" s="127" t="n"/>
    </row>
    <row r="643">
      <c r="N643" s="81" t="n"/>
      <c r="O643" s="81" t="n"/>
      <c r="P643" s="81" t="n"/>
      <c r="Q643" s="81" t="n"/>
      <c r="R643" s="81" t="n"/>
      <c r="S643" s="81" t="n"/>
      <c r="T643" s="81" t="n"/>
      <c r="U643" s="81" t="n"/>
      <c r="V643" s="81" t="n"/>
      <c r="Y643" s="127" t="n"/>
    </row>
    <row r="644">
      <c r="N644" s="81" t="n"/>
      <c r="O644" s="81" t="n"/>
      <c r="P644" s="81" t="n"/>
      <c r="Q644" s="81" t="n"/>
      <c r="R644" s="81" t="n"/>
      <c r="S644" s="81" t="n"/>
      <c r="T644" s="81" t="n"/>
      <c r="U644" s="81" t="n"/>
      <c r="V644" s="81" t="n"/>
      <c r="Y644" s="127" t="n"/>
    </row>
    <row r="645">
      <c r="N645" s="81" t="n"/>
      <c r="O645" s="81" t="n"/>
      <c r="P645" s="81" t="n"/>
      <c r="Q645" s="81" t="n"/>
      <c r="R645" s="81" t="n"/>
      <c r="S645" s="81" t="n"/>
      <c r="T645" s="81" t="n"/>
      <c r="U645" s="81" t="n"/>
      <c r="V645" s="81" t="n"/>
      <c r="Y645" s="127" t="n"/>
    </row>
    <row r="646">
      <c r="N646" s="81" t="n"/>
      <c r="O646" s="81" t="n"/>
      <c r="P646" s="81" t="n"/>
      <c r="Q646" s="81" t="n"/>
      <c r="R646" s="81" t="n"/>
      <c r="S646" s="81" t="n"/>
      <c r="T646" s="81" t="n"/>
      <c r="U646" s="81" t="n"/>
      <c r="V646" s="81" t="n"/>
      <c r="Y646" s="127" t="n"/>
    </row>
    <row r="647">
      <c r="N647" s="81" t="n"/>
      <c r="O647" s="81" t="n"/>
      <c r="P647" s="81" t="n"/>
      <c r="Q647" s="81" t="n"/>
      <c r="R647" s="81" t="n"/>
      <c r="S647" s="81" t="n"/>
      <c r="T647" s="81" t="n"/>
      <c r="U647" s="81" t="n"/>
      <c r="V647" s="81" t="n"/>
      <c r="Y647" s="127" t="n"/>
    </row>
    <row r="648">
      <c r="N648" s="81" t="n"/>
      <c r="O648" s="81" t="n"/>
      <c r="P648" s="81" t="n"/>
      <c r="Q648" s="81" t="n"/>
      <c r="R648" s="81" t="n"/>
      <c r="S648" s="81" t="n"/>
      <c r="T648" s="81" t="n"/>
      <c r="U648" s="81" t="n"/>
      <c r="V648" s="81" t="n"/>
      <c r="Y648" s="127" t="n"/>
    </row>
    <row r="649">
      <c r="N649" s="81" t="n"/>
      <c r="O649" s="81" t="n"/>
      <c r="P649" s="81" t="n"/>
      <c r="Q649" s="81" t="n"/>
      <c r="R649" s="81" t="n"/>
      <c r="S649" s="81" t="n"/>
      <c r="T649" s="81" t="n"/>
      <c r="U649" s="81" t="n"/>
      <c r="V649" s="81" t="n"/>
      <c r="Y649" s="127" t="n"/>
    </row>
    <row r="650">
      <c r="N650" s="81" t="n"/>
      <c r="O650" s="81" t="n"/>
      <c r="P650" s="81" t="n"/>
      <c r="Q650" s="81" t="n"/>
      <c r="R650" s="81" t="n"/>
      <c r="S650" s="81" t="n"/>
      <c r="T650" s="81" t="n"/>
      <c r="U650" s="81" t="n"/>
      <c r="V650" s="81" t="n"/>
      <c r="Y650" s="127" t="n"/>
    </row>
    <row r="651">
      <c r="N651" s="81" t="n"/>
      <c r="O651" s="81" t="n"/>
      <c r="P651" s="81" t="n"/>
      <c r="Q651" s="81" t="n"/>
      <c r="R651" s="81" t="n"/>
      <c r="S651" s="81" t="n"/>
      <c r="T651" s="81" t="n"/>
      <c r="U651" s="81" t="n"/>
      <c r="V651" s="81" t="n"/>
      <c r="Y651" s="127" t="n"/>
    </row>
    <row r="652">
      <c r="N652" s="81" t="n"/>
      <c r="O652" s="81" t="n"/>
      <c r="P652" s="81" t="n"/>
      <c r="Q652" s="81" t="n"/>
      <c r="R652" s="81" t="n"/>
      <c r="S652" s="81" t="n"/>
      <c r="T652" s="81" t="n"/>
      <c r="U652" s="81" t="n"/>
      <c r="V652" s="81" t="n"/>
      <c r="Y652" s="127" t="n"/>
    </row>
    <row r="653">
      <c r="N653" s="81" t="n"/>
      <c r="O653" s="81" t="n"/>
      <c r="P653" s="81" t="n"/>
      <c r="Q653" s="81" t="n"/>
      <c r="R653" s="81" t="n"/>
      <c r="S653" s="81" t="n"/>
      <c r="T653" s="81" t="n"/>
      <c r="U653" s="81" t="n"/>
      <c r="V653" s="81" t="n"/>
      <c r="Y653" s="127" t="n"/>
    </row>
    <row r="654">
      <c r="N654" s="81" t="n"/>
      <c r="O654" s="81" t="n"/>
      <c r="P654" s="81" t="n"/>
      <c r="Q654" s="81" t="n"/>
      <c r="R654" s="81" t="n"/>
      <c r="S654" s="81" t="n"/>
      <c r="T654" s="81" t="n"/>
      <c r="U654" s="81" t="n"/>
      <c r="V654" s="81" t="n"/>
      <c r="Y654" s="127" t="n"/>
    </row>
    <row r="655">
      <c r="N655" s="81" t="n"/>
      <c r="O655" s="81" t="n"/>
      <c r="P655" s="81" t="n"/>
      <c r="Q655" s="81" t="n"/>
      <c r="R655" s="81" t="n"/>
      <c r="S655" s="81" t="n"/>
      <c r="T655" s="81" t="n"/>
      <c r="U655" s="81" t="n"/>
      <c r="V655" s="81" t="n"/>
      <c r="Y655" s="127" t="n"/>
    </row>
    <row r="656">
      <c r="N656" s="81" t="n"/>
      <c r="O656" s="81" t="n"/>
      <c r="P656" s="81" t="n"/>
      <c r="Q656" s="81" t="n"/>
      <c r="R656" s="81" t="n"/>
      <c r="S656" s="81" t="n"/>
      <c r="T656" s="81" t="n"/>
      <c r="U656" s="81" t="n"/>
      <c r="V656" s="81" t="n"/>
      <c r="Y656" s="127" t="n"/>
    </row>
  </sheetData>
  <autoFilter ref="A3:BM3"/>
  <mergeCells count="22"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  <mergeCell ref="B2:B3"/>
    <mergeCell ref="A2:A3"/>
    <mergeCell ref="D2:D3"/>
    <mergeCell ref="W2:W3"/>
    <mergeCell ref="X2:X3"/>
    <mergeCell ref="C2:C3"/>
    <mergeCell ref="F2:F3"/>
    <mergeCell ref="E2:E3"/>
  </mergeCells>
  <conditionalFormatting sqref="O4">
    <cfRule dxfId="1" priority="3" stopIfTrue="1" type="expression">
      <formula>O4&lt;$AU4</formula>
    </cfRule>
    <cfRule dxfId="0" priority="4" stopIfTrue="1" type="expression">
      <formula>O4&gt;$AU4</formula>
    </cfRule>
  </conditionalFormatting>
  <conditionalFormatting sqref="O5:O631">
    <cfRule dxfId="1" priority="1" stopIfTrue="1" type="expression">
      <formula>O5&lt;$AU5</formula>
    </cfRule>
    <cfRule dxfId="0" priority="2" stopIfTrue="1" type="expression">
      <formula>O5&gt;$AU5</formula>
    </cfRule>
  </conditionalFormatting>
  <hyperlinks>
    <hyperlink display="العودة للفهرس" location="index!A1" ref="W1"/>
    <hyperlink display="العودة للفهرس" location="index!A1" ref="AE1"/>
  </hyperlinks>
  <pageMargins bottom="0.75" footer="0.3" header="0.3" left="0.7" right="0.7" top="0.75"/>
  <pageSetup orientation="portrait" scale="25"/>
</worksheet>
</file>

<file path=xl/worksheets/sheet4.xml><?xml version="1.0" encoding="utf-8"?>
<worksheet xmlns="http://schemas.openxmlformats.org/spreadsheetml/2006/main">
  <sheetPr codeName="Sheet19">
    <outlinePr summaryBelow="1" summaryRight="1"/>
    <pageSetUpPr/>
  </sheetPr>
  <dimension ref="A1:CW2409"/>
  <sheetViews>
    <sheetView rightToLeft="1" view="pageBreakPreview" workbookViewId="0" zoomScale="60" zoomScaleNormal="60">
      <pane activePane="bottomRight" state="frozen" topLeftCell="G4" xSplit="6" ySplit="3"/>
      <selection activeCell="A35" sqref="A35"/>
      <selection activeCell="A35" pane="topRight" sqref="A35"/>
      <selection activeCell="A35" pane="bottomLeft" sqref="A35"/>
      <selection activeCell="C2" pane="bottomRight" sqref="C2:C3"/>
    </sheetView>
  </sheetViews>
  <sheetFormatPr baseColWidth="8" defaultRowHeight="21"/>
  <cols>
    <col customWidth="1" hidden="1" max="2" min="1" style="74" width="9.140625"/>
    <col bestFit="1" customWidth="1" max="3" min="3" style="74" width="14.5703125"/>
    <col customWidth="1" hidden="1" max="5" min="4" style="74" width="9.140625"/>
    <col customWidth="1" max="6" min="6" style="74" width="14.140625"/>
    <col customWidth="1" max="7" min="7" style="98" width="26.7109375"/>
    <col customWidth="1" max="8" min="8" style="99" width="24.85546875"/>
    <col customWidth="1" max="9" min="9" style="100" width="15.7109375"/>
    <col customWidth="1" max="11" min="10" style="100" width="8.28515625"/>
    <col customWidth="1" max="12" min="12" style="288" width="10.42578125"/>
    <col customWidth="1" max="13" min="13" style="289" width="11.28515625"/>
    <col customWidth="1" max="14" min="14" style="290" width="13"/>
    <col customWidth="1" hidden="1" max="15" min="15" style="29" width="10.28515625"/>
    <col customWidth="1" hidden="1" max="19" min="16" style="74" width="10.28515625"/>
    <col customWidth="1" hidden="1" max="20" min="20" style="101" width="10.42578125"/>
    <col customWidth="1" hidden="1" max="21" min="21" style="30" width="10.42578125"/>
    <col customWidth="1" hidden="1" max="22" min="22" style="29" width="10.28515625"/>
    <col customWidth="1" hidden="1" max="26" min="23" style="74" width="10.28515625"/>
    <col customWidth="1" hidden="1" max="27" min="27" style="101" width="10.42578125"/>
    <col customWidth="1" hidden="1" max="28" min="28" style="30" width="10.42578125"/>
    <col customWidth="1" hidden="1" max="29" min="29" style="29" width="10.28515625"/>
    <col customWidth="1" hidden="1" max="33" min="30" style="74" width="10.28515625"/>
    <col customWidth="1" hidden="1" max="34" min="34" style="102" width="10.42578125"/>
    <col customWidth="1" hidden="1" max="35" min="35" style="31" width="10.42578125"/>
    <col customWidth="1" max="36" min="36" style="78" width="11.7109375"/>
    <col customWidth="1" max="37" min="37" style="103" width="10.5703125"/>
    <col customWidth="1" max="38" min="38" style="104" width="10.5703125"/>
    <col customWidth="1" max="39" min="39" style="105" width="11.7109375"/>
    <col customWidth="1" max="40" min="40" style="106" width="10.5703125"/>
    <col customWidth="1" hidden="1" max="49" min="41" style="107" width="8.42578125"/>
    <col customWidth="1" max="50" min="50" style="108" width="15.28515625"/>
    <col customWidth="1" max="51" min="51" style="107" width="15.5703125"/>
    <col customWidth="1" max="52" min="52" style="103" width="12.42578125"/>
    <col customWidth="1" max="53" min="53" style="107" width="15.5703125"/>
    <col customWidth="1" hidden="1" max="58" min="54" style="107" width="15.85546875"/>
    <col customWidth="1" hidden="1" max="59" min="59" style="109" width="24"/>
    <col customWidth="1" hidden="1" max="60" min="60" style="74" width="21.42578125"/>
    <col customWidth="1" hidden="1" max="61" min="61" style="74" width="20.28515625"/>
    <col customWidth="1" hidden="1" max="62" min="62" style="74" width="23.140625"/>
    <col customWidth="1" hidden="1" max="63" min="63" style="74" width="9.140625"/>
    <col customWidth="1" max="74" min="64" style="74" width="9.140625"/>
    <col customWidth="1" max="16384" min="75" style="74" width="9.140625"/>
  </cols>
  <sheetData>
    <row customFormat="1" customHeight="1" ht="41.25" r="1" s="85" thickBot="1">
      <c r="A1" s="116" t="n"/>
      <c r="B1" s="116" t="n"/>
      <c r="C1" s="116" t="n"/>
      <c r="D1" s="116" t="n"/>
      <c r="E1" s="116" t="n"/>
      <c r="F1" s="116" t="inlineStr">
        <is>
          <t>إدارة الجودة</t>
        </is>
      </c>
      <c r="G1" s="90" t="inlineStr">
        <is>
          <t>تقرير الوزن الجاف ومعدلات وتوالف الاسطمبات</t>
        </is>
      </c>
      <c r="H1" s="232" t="n"/>
      <c r="I1" s="232" t="n"/>
      <c r="J1" s="91" t="inlineStr">
        <is>
          <t>شهر</t>
        </is>
      </c>
      <c r="K1" s="92">
        <f>B4</f>
        <v/>
      </c>
      <c r="L1" s="291" t="inlineStr">
        <is>
          <t>عام</t>
        </is>
      </c>
      <c r="M1" s="236">
        <f>A4</f>
        <v/>
      </c>
      <c r="N1" s="219" t="n"/>
      <c r="O1" s="215" t="n"/>
      <c r="P1" s="216" t="n"/>
      <c r="Q1" s="216" t="n"/>
      <c r="R1" s="216" t="n"/>
      <c r="S1" s="217" t="n"/>
      <c r="T1" s="23" t="n"/>
      <c r="U1" s="23" t="n"/>
      <c r="V1" s="215" t="n"/>
      <c r="W1" s="216" t="n"/>
      <c r="X1" s="216" t="n"/>
      <c r="Y1" s="216" t="n"/>
      <c r="Z1" s="217" t="n"/>
      <c r="AA1" s="23" t="n"/>
      <c r="AB1" s="23" t="n"/>
      <c r="AC1" s="215" t="n"/>
      <c r="AD1" s="216" t="n"/>
      <c r="AE1" s="216" t="n"/>
      <c r="AF1" s="216" t="n"/>
      <c r="AG1" s="217" t="n"/>
      <c r="AH1" s="154" t="n"/>
      <c r="AI1" s="154" t="n"/>
      <c r="AJ1" s="93" t="n"/>
      <c r="AK1" s="93" t="n"/>
      <c r="AL1" s="93" t="n"/>
      <c r="AM1" s="93" t="n"/>
      <c r="AN1" s="93" t="n"/>
      <c r="AO1" s="93" t="n"/>
      <c r="AP1" s="93" t="n"/>
      <c r="AQ1" s="93" t="n"/>
      <c r="AR1" s="93" t="n"/>
      <c r="AS1" s="93" t="n"/>
      <c r="AT1" s="93" t="n"/>
      <c r="AU1" s="93" t="n"/>
      <c r="AV1" s="93" t="n"/>
      <c r="AW1" s="93" t="n"/>
      <c r="AX1" s="93" t="n"/>
      <c r="AY1" s="93" t="n"/>
      <c r="AZ1" s="93" t="n"/>
      <c r="BA1" s="66" t="inlineStr">
        <is>
          <t>العودة للفهرس</t>
        </is>
      </c>
      <c r="BB1" s="24" t="n"/>
      <c r="BC1" s="24" t="n"/>
      <c r="BD1" s="24" t="n"/>
      <c r="BE1" s="24" t="n"/>
      <c r="BF1" s="24" t="n"/>
      <c r="BG1" s="25" t="n"/>
    </row>
    <row customFormat="1" customHeight="1" ht="52.5" r="2" s="85">
      <c r="A2" s="232" t="inlineStr">
        <is>
          <t>year</t>
        </is>
      </c>
      <c r="B2" s="232" t="inlineStr">
        <is>
          <t>month</t>
        </is>
      </c>
      <c r="C2" s="232" t="inlineStr">
        <is>
          <t>day</t>
        </is>
      </c>
      <c r="D2" s="234" t="inlineStr">
        <is>
          <t>mold_id</t>
        </is>
      </c>
      <c r="E2" s="234" t="inlineStr">
        <is>
          <t>item_id</t>
        </is>
      </c>
      <c r="F2" s="232" t="inlineStr">
        <is>
          <t>machine_id</t>
        </is>
      </c>
      <c r="G2" s="233" t="inlineStr">
        <is>
          <t>product_name</t>
        </is>
      </c>
      <c r="H2" s="233" t="inlineStr">
        <is>
          <t>product_code</t>
        </is>
      </c>
      <c r="I2" s="235" t="inlineStr">
        <is>
          <t>machie_size</t>
        </is>
      </c>
      <c r="J2" s="235" t="inlineStr">
        <is>
          <t>Set</t>
        </is>
      </c>
      <c r="K2" s="233" t="inlineStr">
        <is>
          <t>No. on Set</t>
        </is>
      </c>
      <c r="L2" s="285" t="inlineStr">
        <is>
          <t>الوزن جاف طبقا للمواصفة</t>
        </is>
      </c>
      <c r="M2" s="292" t="inlineStr">
        <is>
          <t>الوزن جاف طبقا للمواصفة</t>
        </is>
      </c>
      <c r="N2" s="226" t="n"/>
      <c r="O2" s="238" t="inlineStr">
        <is>
          <t>وزن جاف فعلي بالوردية الاولي
 (بالجم/طقم)</t>
        </is>
      </c>
      <c r="P2" s="239" t="n"/>
      <c r="Q2" s="239" t="n"/>
      <c r="R2" s="239" t="n"/>
      <c r="S2" s="231" t="n"/>
      <c r="T2" s="240" t="inlineStr">
        <is>
          <t>CT وردية  اولي
طقم/الثانية</t>
        </is>
      </c>
      <c r="U2" s="231" t="n"/>
      <c r="V2" s="238" t="inlineStr">
        <is>
          <t>وزن جاف فعلي بالوردية الثانية
 (بالجم/طقم)</t>
        </is>
      </c>
      <c r="W2" s="239" t="n"/>
      <c r="X2" s="239" t="n"/>
      <c r="Y2" s="239" t="n"/>
      <c r="Z2" s="231" t="n"/>
      <c r="AA2" s="240" t="inlineStr">
        <is>
          <t>CT وردية  الثانية
طقم/الثانية</t>
        </is>
      </c>
      <c r="AB2" s="231" t="n"/>
      <c r="AC2" s="241" t="inlineStr">
        <is>
          <t>وزن جاف فعلي بالوردية الثالثة
بالجم/طقم</t>
        </is>
      </c>
      <c r="AD2" s="239" t="n"/>
      <c r="AE2" s="239" t="n"/>
      <c r="AF2" s="239" t="n"/>
      <c r="AG2" s="231" t="n"/>
      <c r="AH2" s="230" t="inlineStr">
        <is>
          <t>CT وردية ليلة ثالثة
طقم/الثانية</t>
        </is>
      </c>
      <c r="AI2" s="231" t="n"/>
      <c r="AJ2" s="285" t="inlineStr">
        <is>
          <t>متوسط الوزن الجاف للوردتيتين</t>
        </is>
      </c>
      <c r="AK2" s="221" t="inlineStr">
        <is>
          <t>المعدل المعيارى/ساعة</t>
        </is>
      </c>
      <c r="AL2" s="223" t="inlineStr">
        <is>
          <t xml:space="preserve">C.T معيارى </t>
        </is>
      </c>
      <c r="AM2" s="222" t="inlineStr">
        <is>
          <t>المعدل الفعلى
/ ساعة</t>
        </is>
      </c>
      <c r="AN2" s="224" t="inlineStr">
        <is>
          <t>c.T
 متوسط الورديتن
طقم/الثانية</t>
        </is>
      </c>
      <c r="AO2" s="248" t="inlineStr">
        <is>
          <t>التالف (بالصنف) لاجمالي الوردتين</t>
        </is>
      </c>
      <c r="AP2" s="239" t="n"/>
      <c r="AQ2" s="239" t="n"/>
      <c r="AR2" s="239" t="n"/>
      <c r="AS2" s="239" t="n"/>
      <c r="AT2" s="239" t="n"/>
      <c r="AU2" s="239" t="n"/>
      <c r="AV2" s="239" t="n"/>
      <c r="AW2" s="231" t="n"/>
      <c r="AX2" s="247" t="inlineStr">
        <is>
          <t>اجمالي التالف بالصنف</t>
        </is>
      </c>
      <c r="AY2" s="244" t="inlineStr">
        <is>
          <t>اجمالى الانتاج</t>
        </is>
      </c>
      <c r="AZ2" s="229" t="inlineStr">
        <is>
          <t>معياري التوالف</t>
        </is>
      </c>
      <c r="BA2" s="246" t="inlineStr">
        <is>
          <t>نسبة التالف</t>
        </is>
      </c>
      <c r="BB2" s="228" t="inlineStr">
        <is>
          <t>التحقق من التالف</t>
        </is>
      </c>
      <c r="BC2" s="228" t="inlineStr">
        <is>
          <t>الوزن المعياري للاسكراب بالكجم</t>
        </is>
      </c>
      <c r="BD2" s="228" t="inlineStr">
        <is>
          <t>الوزن المعياري للانتاج</t>
        </is>
      </c>
      <c r="BE2" s="228" t="inlineStr">
        <is>
          <t>وزن الاسكراب بالكجم</t>
        </is>
      </c>
      <c r="BF2" s="228" t="inlineStr">
        <is>
          <t>وزن الانتاج بالكجم</t>
        </is>
      </c>
      <c r="BG2" s="242" t="inlineStr">
        <is>
          <t>customer name</t>
        </is>
      </c>
      <c r="BH2" s="242" t="inlineStr">
        <is>
          <t>customer company'es name</t>
        </is>
      </c>
      <c r="BI2" s="242" t="inlineStr">
        <is>
          <t>customer`s classifications</t>
        </is>
      </c>
      <c r="BJ2" s="242" t="inlineStr">
        <is>
          <t>customers item code</t>
        </is>
      </c>
      <c r="BK2" s="243" t="n"/>
    </row>
    <row customFormat="1" customHeight="1" ht="52.5" r="3" s="85">
      <c r="A3" s="212" t="n"/>
      <c r="B3" s="212" t="n"/>
      <c r="C3" s="212" t="n"/>
      <c r="D3" s="214" t="n"/>
      <c r="E3" s="214" t="n"/>
      <c r="F3" s="212" t="n"/>
      <c r="G3" s="212" t="n"/>
      <c r="H3" s="212" t="n"/>
      <c r="I3" s="212" t="n"/>
      <c r="J3" s="212" t="n"/>
      <c r="K3" s="212" t="n"/>
      <c r="L3" s="212" t="n"/>
      <c r="M3" s="284" t="inlineStr">
        <is>
          <t xml:space="preserve">From </t>
        </is>
      </c>
      <c r="N3" s="292" t="inlineStr">
        <is>
          <t>To</t>
        </is>
      </c>
      <c r="O3" s="26" t="n">
        <v>0.3958333333333333</v>
      </c>
      <c r="P3" s="94" t="n">
        <v>0.4791666666666667</v>
      </c>
      <c r="Q3" s="94" t="n">
        <v>0.1041666666666667</v>
      </c>
      <c r="R3" s="94" t="n">
        <v>0.1875</v>
      </c>
      <c r="S3" s="94" t="n">
        <v>0.2708333333333333</v>
      </c>
      <c r="T3" s="95" t="n">
        <v>0.4166666666666667</v>
      </c>
      <c r="U3" s="95" t="n">
        <v>5.3</v>
      </c>
      <c r="V3" s="26" t="n">
        <v>0.3958333333333333</v>
      </c>
      <c r="W3" s="94" t="n">
        <v>0.4791666666666667</v>
      </c>
      <c r="X3" s="94" t="n">
        <v>0.1041666666666667</v>
      </c>
      <c r="Y3" s="94" t="n">
        <v>0.1875</v>
      </c>
      <c r="Z3" s="94" t="n">
        <v>0.2708333333333333</v>
      </c>
      <c r="AA3" s="95" t="n">
        <v>0.4166666666666667</v>
      </c>
      <c r="AB3" s="95" t="n">
        <v>5.3</v>
      </c>
      <c r="AC3" s="94" t="n">
        <v>0.3958333333333333</v>
      </c>
      <c r="AD3" s="94" t="n">
        <v>0.4791666666666667</v>
      </c>
      <c r="AE3" s="94" t="n">
        <v>0.1041666666666667</v>
      </c>
      <c r="AF3" s="94" t="n">
        <v>0.1875</v>
      </c>
      <c r="AG3" s="94" t="n">
        <v>0.2708333333333333</v>
      </c>
      <c r="AH3" s="96" t="n">
        <v>0.4166666666666667</v>
      </c>
      <c r="AI3" s="27" t="n">
        <v>5.3</v>
      </c>
      <c r="AJ3" s="212" t="n"/>
      <c r="AK3" s="212" t="n"/>
      <c r="AL3" s="212" t="n"/>
      <c r="AM3" s="212" t="n"/>
      <c r="AN3" s="212" t="n"/>
      <c r="AO3" s="97" t="inlineStr">
        <is>
          <t xml:space="preserve">نقص  </t>
        </is>
      </c>
      <c r="AP3" s="97" t="inlineStr">
        <is>
          <t>فرولة</t>
        </is>
      </c>
      <c r="AQ3" s="97" t="inlineStr">
        <is>
          <t>كسر</t>
        </is>
      </c>
      <c r="AR3" s="97" t="inlineStr">
        <is>
          <t xml:space="preserve">تقوس  </t>
        </is>
      </c>
      <c r="AS3" s="97" t="inlineStr">
        <is>
          <t>انكماش</t>
        </is>
      </c>
      <c r="AT3" s="97" t="inlineStr">
        <is>
          <t>ابعاد</t>
        </is>
      </c>
      <c r="AU3" s="97" t="inlineStr">
        <is>
          <t>وزن</t>
        </is>
      </c>
      <c r="AV3" s="97" t="inlineStr">
        <is>
          <t>اتساخ</t>
        </is>
      </c>
      <c r="AW3" s="97" t="inlineStr">
        <is>
          <t>تلون</t>
        </is>
      </c>
      <c r="AX3" s="212" t="n"/>
      <c r="AY3" s="245" t="n"/>
      <c r="AZ3" s="212" t="n"/>
      <c r="BA3" s="212" t="n"/>
      <c r="BB3" s="212" t="n"/>
      <c r="BC3" s="212" t="n"/>
      <c r="BD3" s="212" t="n"/>
      <c r="BE3" s="212" t="n"/>
      <c r="BF3" s="212" t="n"/>
      <c r="BG3" s="214" t="n"/>
      <c r="BH3" s="214" t="n"/>
      <c r="BI3" s="214" t="n"/>
      <c r="BJ3" s="214" t="n"/>
      <c r="BK3" s="214" t="n"/>
    </row>
    <row customFormat="1" customHeight="1" ht="31.5" r="4" s="86">
      <c r="A4" s="73" t="n">
        <v>2021</v>
      </c>
      <c r="B4" s="74" t="n">
        <v>1</v>
      </c>
      <c r="C4" s="293" t="n">
        <v>44196</v>
      </c>
      <c r="D4" s="74" t="n">
        <v>301</v>
      </c>
      <c r="E4" s="74" t="n">
        <v>225</v>
      </c>
      <c r="F4" s="74" t="n">
        <v>2</v>
      </c>
      <c r="G4" s="75" t="inlineStr">
        <is>
          <t>علبة صندوق سمك 20 ك فلات الجديدة</t>
        </is>
      </c>
      <c r="H4" s="76" t="inlineStr">
        <is>
          <t>FMBOXI20FB0000</t>
        </is>
      </c>
      <c r="I4" s="76" t="inlineStr">
        <is>
          <t>1400*1700</t>
        </is>
      </c>
      <c r="J4" s="76" t="n">
        <v>6</v>
      </c>
      <c r="K4" s="76" t="n">
        <v>1</v>
      </c>
      <c r="L4" s="294" t="n">
        <v>372</v>
      </c>
      <c r="M4" s="295" t="n">
        <v>345.96</v>
      </c>
      <c r="N4" s="296" t="n">
        <v>398.04</v>
      </c>
      <c r="O4" s="111" t="n"/>
      <c r="P4" s="111" t="n"/>
      <c r="Q4" s="111" t="n"/>
      <c r="R4" s="111" t="n"/>
      <c r="S4" s="111" t="n"/>
      <c r="T4" s="77" t="n"/>
      <c r="U4" s="77" t="n"/>
      <c r="V4" s="111" t="n"/>
      <c r="W4" s="111" t="n"/>
      <c r="X4" s="111" t="n"/>
      <c r="Y4" s="111" t="n"/>
      <c r="Z4" s="111" t="n"/>
      <c r="AA4" s="77" t="n"/>
      <c r="AB4" s="77" t="n"/>
      <c r="AC4" s="111" t="n"/>
      <c r="AD4" s="111" t="n"/>
      <c r="AE4" s="111" t="n"/>
      <c r="AF4" s="111" t="n"/>
      <c r="AG4" s="111" t="n"/>
      <c r="AH4" s="77" t="n"/>
      <c r="AI4" s="77" t="n"/>
      <c r="AJ4" s="78" t="n"/>
      <c r="AK4" s="79" t="n">
        <v>169</v>
      </c>
      <c r="AL4" s="80" t="n">
        <v>128</v>
      </c>
      <c r="AM4" s="77" t="n"/>
      <c r="AN4" s="77" t="n"/>
      <c r="AO4" s="81" t="n">
        <v>2</v>
      </c>
      <c r="AP4" s="81" t="n"/>
      <c r="AQ4" s="81" t="n"/>
      <c r="AR4" s="81" t="n"/>
      <c r="AS4" s="81" t="n"/>
      <c r="AT4" s="81" t="n"/>
      <c r="AU4" s="81" t="n"/>
      <c r="AV4" s="81" t="n"/>
      <c r="AW4" s="81" t="n"/>
      <c r="AX4" s="82" t="n">
        <v>2</v>
      </c>
      <c r="AY4" s="83" t="n">
        <v>182</v>
      </c>
      <c r="AZ4" s="181" t="n">
        <v>0.015</v>
      </c>
      <c r="BA4" s="84" t="n">
        <v>0.011</v>
      </c>
      <c r="BB4" s="83" t="n">
        <v>1</v>
      </c>
      <c r="BC4" s="83" t="n">
        <v>0</v>
      </c>
      <c r="BD4" s="83" t="n">
        <v>0.5</v>
      </c>
      <c r="BE4" s="83" t="n"/>
      <c r="BF4" s="83" t="n"/>
      <c r="BG4" s="28" t="inlineStr">
        <is>
          <t>عملاء متنوعون</t>
        </is>
      </c>
      <c r="BH4" s="85" t="inlineStr">
        <is>
          <t>عملاء متنوعون</t>
        </is>
      </c>
      <c r="BI4" s="85" t="n"/>
      <c r="BJ4" s="85" t="n"/>
      <c r="BK4" s="85" t="n">
        <v>53</v>
      </c>
      <c r="BL4" s="85" t="n"/>
      <c r="BM4" s="85" t="n"/>
      <c r="BN4" s="85" t="n"/>
      <c r="BO4" s="85" t="n"/>
      <c r="BP4" s="85" t="n"/>
      <c r="BQ4" s="85" t="n"/>
      <c r="BR4" s="85" t="n"/>
      <c r="BS4" s="85" t="n"/>
      <c r="BT4" s="85" t="n"/>
      <c r="BU4" s="85" t="n"/>
      <c r="BV4" s="85" t="n"/>
      <c r="BW4" s="85" t="n"/>
      <c r="BX4" s="85" t="n"/>
      <c r="BY4" s="85" t="n"/>
      <c r="BZ4" s="85" t="n"/>
      <c r="CA4" s="85" t="n"/>
      <c r="CB4" s="85" t="n"/>
      <c r="CC4" s="85" t="n"/>
      <c r="CD4" s="85" t="n"/>
      <c r="CE4" s="85" t="n"/>
      <c r="CF4" s="85" t="n"/>
      <c r="CG4" s="85" t="n"/>
      <c r="CH4" s="85" t="n"/>
      <c r="CI4" s="85" t="n"/>
      <c r="CJ4" s="85" t="n"/>
      <c r="CK4" s="85" t="n"/>
      <c r="CL4" s="85" t="n"/>
      <c r="CM4" s="85" t="n"/>
      <c r="CN4" s="85" t="n"/>
      <c r="CO4" s="85" t="n"/>
      <c r="CP4" s="85" t="n"/>
      <c r="CQ4" s="85" t="n"/>
      <c r="CR4" s="85" t="n"/>
      <c r="CS4" s="85" t="n"/>
      <c r="CT4" s="85" t="n"/>
      <c r="CU4" s="85" t="n"/>
      <c r="CV4" s="85" t="n"/>
      <c r="CW4" s="85" t="n"/>
    </row>
    <row customFormat="1" customHeight="1" ht="31.5" r="5" s="86">
      <c r="A5" s="73" t="n">
        <v>2021</v>
      </c>
      <c r="B5" s="74" t="n">
        <v>1</v>
      </c>
      <c r="C5" s="293" t="n">
        <v>44196</v>
      </c>
      <c r="D5" s="74" t="n">
        <v>377</v>
      </c>
      <c r="E5" s="74" t="n">
        <v>439</v>
      </c>
      <c r="F5" s="74" t="n">
        <v>2</v>
      </c>
      <c r="G5" s="75" t="inlineStr">
        <is>
          <t>زانوسى العبد 305</t>
        </is>
      </c>
      <c r="H5" s="76" t="inlineStr">
        <is>
          <t>FMABDI30500000</t>
        </is>
      </c>
      <c r="I5" s="76" t="inlineStr">
        <is>
          <t>1400*1700</t>
        </is>
      </c>
      <c r="J5" s="76" t="n">
        <v>4</v>
      </c>
      <c r="K5" s="76" t="n">
        <v>1</v>
      </c>
      <c r="L5" s="294" t="n">
        <v>343</v>
      </c>
      <c r="M5" s="295" t="n">
        <v>308.7</v>
      </c>
      <c r="N5" s="296" t="n">
        <v>377.3</v>
      </c>
      <c r="O5" s="111" t="n"/>
      <c r="P5" s="111" t="n"/>
      <c r="Q5" s="111" t="n"/>
      <c r="R5" s="111" t="n"/>
      <c r="S5" s="111" t="n">
        <v>339</v>
      </c>
      <c r="T5" s="77" t="n"/>
      <c r="U5" s="77" t="n">
        <v>299</v>
      </c>
      <c r="V5" s="111" t="n">
        <v>364</v>
      </c>
      <c r="W5" s="111" t="n">
        <v>347</v>
      </c>
      <c r="X5" s="111" t="n">
        <v>355</v>
      </c>
      <c r="Y5" s="111" t="n"/>
      <c r="Z5" s="111" t="n">
        <v>360</v>
      </c>
      <c r="AA5" s="77" t="n">
        <v>320</v>
      </c>
      <c r="AB5" s="77" t="n">
        <v>327</v>
      </c>
      <c r="AC5" s="111" t="n"/>
      <c r="AD5" s="111" t="n"/>
      <c r="AE5" s="111" t="n"/>
      <c r="AF5" s="111" t="n"/>
      <c r="AG5" s="111" t="n"/>
      <c r="AH5" s="77" t="n"/>
      <c r="AI5" s="77" t="n"/>
      <c r="AJ5" s="78" t="n">
        <v>353</v>
      </c>
      <c r="AK5" s="79" t="n">
        <v>45</v>
      </c>
      <c r="AL5" s="80" t="n">
        <v>320</v>
      </c>
      <c r="AM5" s="77" t="n">
        <v>46</v>
      </c>
      <c r="AN5" s="77" t="n">
        <v>315</v>
      </c>
      <c r="AO5" s="81" t="n">
        <v>3</v>
      </c>
      <c r="AP5" s="81" t="n"/>
      <c r="AQ5" s="81" t="n">
        <v>7</v>
      </c>
      <c r="AR5" s="81" t="n"/>
      <c r="AS5" s="81" t="n"/>
      <c r="AT5" s="81" t="n"/>
      <c r="AU5" s="81" t="n"/>
      <c r="AV5" s="81" t="n"/>
      <c r="AW5" s="81" t="n"/>
      <c r="AX5" s="82" t="n">
        <v>10</v>
      </c>
      <c r="AY5" s="83" t="n">
        <v>370</v>
      </c>
      <c r="AZ5" s="181" t="n">
        <v>0.015</v>
      </c>
      <c r="BA5" s="84" t="n">
        <v>0.027</v>
      </c>
      <c r="BB5" s="83" t="n"/>
      <c r="BC5" s="83" t="n">
        <v>0</v>
      </c>
      <c r="BD5" s="83" t="n">
        <v>1.1</v>
      </c>
      <c r="BE5" s="83" t="n">
        <v>3.5</v>
      </c>
      <c r="BF5" s="83" t="n">
        <v>130.6</v>
      </c>
      <c r="BG5" s="28" t="inlineStr">
        <is>
          <t>الكترولوكس</t>
        </is>
      </c>
      <c r="BH5" s="85" t="inlineStr">
        <is>
          <t>القاهرة للصناعات المغذية غسالات</t>
        </is>
      </c>
      <c r="BI5" s="85" t="inlineStr">
        <is>
          <t>VOS0445</t>
        </is>
      </c>
      <c r="BJ5" s="85" t="n"/>
      <c r="BK5" s="85" t="n">
        <v>53</v>
      </c>
      <c r="BL5" s="85" t="n"/>
      <c r="BM5" s="85" t="n"/>
      <c r="BN5" s="85" t="n"/>
      <c r="BO5" s="85" t="n"/>
      <c r="BP5" s="85" t="n"/>
      <c r="BQ5" s="85" t="n"/>
      <c r="BR5" s="85" t="n"/>
      <c r="BS5" s="85" t="n"/>
      <c r="BT5" s="85" t="n"/>
      <c r="BU5" s="85" t="n"/>
      <c r="BV5" s="85" t="n"/>
      <c r="BW5" s="85" t="n"/>
      <c r="BX5" s="85" t="n"/>
      <c r="BY5" s="85" t="n"/>
      <c r="BZ5" s="85" t="n"/>
      <c r="CA5" s="85" t="n"/>
      <c r="CB5" s="85" t="n"/>
      <c r="CC5" s="85" t="n"/>
      <c r="CD5" s="85" t="n"/>
      <c r="CE5" s="85" t="n"/>
      <c r="CF5" s="85" t="n"/>
      <c r="CG5" s="85" t="n"/>
      <c r="CH5" s="85" t="n"/>
      <c r="CI5" s="85" t="n"/>
      <c r="CJ5" s="85" t="n"/>
      <c r="CK5" s="85" t="n"/>
      <c r="CL5" s="85" t="n"/>
      <c r="CM5" s="85" t="n"/>
      <c r="CN5" s="85" t="n"/>
      <c r="CO5" s="85" t="n"/>
      <c r="CP5" s="85" t="n"/>
      <c r="CQ5" s="85" t="n"/>
      <c r="CR5" s="85" t="n"/>
      <c r="CS5" s="85" t="n"/>
      <c r="CT5" s="85" t="n"/>
      <c r="CU5" s="85" t="n"/>
      <c r="CV5" s="85" t="n"/>
      <c r="CW5" s="85" t="n"/>
    </row>
    <row customFormat="1" customHeight="1" ht="31.5" r="6" s="86">
      <c r="A6" s="73" t="n">
        <v>2021</v>
      </c>
      <c r="B6" s="74" t="n">
        <v>1</v>
      </c>
      <c r="C6" s="293" t="n">
        <v>44196</v>
      </c>
      <c r="D6" s="74" t="n">
        <v>376</v>
      </c>
      <c r="E6" s="74" t="n">
        <v>438</v>
      </c>
      <c r="F6" s="74" t="n">
        <v>3</v>
      </c>
      <c r="G6" s="75" t="inlineStr">
        <is>
          <t xml:space="preserve">LG43LM63/UM73 </t>
        </is>
      </c>
      <c r="H6" s="76" t="inlineStr">
        <is>
          <t>FMLGEI43LM6373</t>
        </is>
      </c>
      <c r="I6" s="76" t="inlineStr">
        <is>
          <t>1400*1700</t>
        </is>
      </c>
      <c r="J6" s="76" t="n">
        <v>3</v>
      </c>
      <c r="K6" s="76" t="n">
        <v>2</v>
      </c>
      <c r="L6" s="294" t="n">
        <v>336</v>
      </c>
      <c r="M6" s="295" t="n">
        <v>316.176</v>
      </c>
      <c r="N6" s="296" t="n">
        <v>359.856</v>
      </c>
      <c r="O6" s="111" t="n">
        <v>335</v>
      </c>
      <c r="P6" s="111" t="n">
        <v>347</v>
      </c>
      <c r="Q6" s="111" t="n">
        <v>344</v>
      </c>
      <c r="R6" s="111" t="n">
        <v>352</v>
      </c>
      <c r="S6" s="111" t="n">
        <v>351</v>
      </c>
      <c r="T6" s="77" t="n">
        <v>123</v>
      </c>
      <c r="U6" s="77" t="n">
        <v>120</v>
      </c>
      <c r="V6" s="111" t="n">
        <v>354</v>
      </c>
      <c r="W6" s="111" t="n">
        <v>348</v>
      </c>
      <c r="X6" s="111" t="n">
        <v>342</v>
      </c>
      <c r="Y6" s="111" t="n"/>
      <c r="Z6" s="111" t="n">
        <v>345</v>
      </c>
      <c r="AA6" s="77" t="n">
        <v>126</v>
      </c>
      <c r="AB6" s="77" t="n">
        <v>126</v>
      </c>
      <c r="AC6" s="111" t="n"/>
      <c r="AD6" s="111" t="n"/>
      <c r="AE6" s="111" t="n"/>
      <c r="AF6" s="111" t="n"/>
      <c r="AG6" s="111" t="n"/>
      <c r="AH6" s="77" t="n"/>
      <c r="AI6" s="77" t="n"/>
      <c r="AJ6" s="78" t="n">
        <v>346.4</v>
      </c>
      <c r="AK6" s="79" t="n">
        <v>67</v>
      </c>
      <c r="AL6" s="80" t="n">
        <v>161</v>
      </c>
      <c r="AM6" s="77" t="n">
        <v>87</v>
      </c>
      <c r="AN6" s="77" t="n">
        <v>124</v>
      </c>
      <c r="AO6" s="81" t="n">
        <v>3</v>
      </c>
      <c r="AP6" s="81" t="n"/>
      <c r="AQ6" s="81" t="n">
        <v>5</v>
      </c>
      <c r="AR6" s="81" t="n"/>
      <c r="AS6" s="81" t="n">
        <v>7</v>
      </c>
      <c r="AT6" s="81" t="n"/>
      <c r="AU6" s="81" t="n"/>
      <c r="AV6" s="81" t="n"/>
      <c r="AW6" s="81" t="n"/>
      <c r="AX6" s="82" t="n">
        <v>15</v>
      </c>
      <c r="AY6" s="83" t="n">
        <v>1695</v>
      </c>
      <c r="AZ6" s="181" t="n">
        <v>0.015</v>
      </c>
      <c r="BA6" s="84" t="n">
        <v>0.008999999999999999</v>
      </c>
      <c r="BB6" s="83" t="n">
        <v>1</v>
      </c>
      <c r="BC6" s="83" t="n">
        <v>0</v>
      </c>
      <c r="BD6" s="83" t="n">
        <v>5</v>
      </c>
      <c r="BE6" s="83" t="n">
        <v>5.2</v>
      </c>
      <c r="BF6" s="83" t="n">
        <v>587.1</v>
      </c>
      <c r="BG6" s="28" t="inlineStr">
        <is>
          <t>LG</t>
        </is>
      </c>
      <c r="BH6" s="85" t="inlineStr">
        <is>
          <t>HE</t>
        </is>
      </c>
      <c r="BI6" s="85" t="inlineStr">
        <is>
          <t>mfz66236501</t>
        </is>
      </c>
      <c r="BJ6" s="85" t="inlineStr">
        <is>
          <t>mma</t>
        </is>
      </c>
      <c r="BK6" s="85" t="n">
        <v>53</v>
      </c>
      <c r="BL6" s="85" t="n"/>
      <c r="BM6" s="85" t="n"/>
      <c r="BN6" s="85" t="n"/>
      <c r="BO6" s="85" t="n"/>
      <c r="BP6" s="85" t="n"/>
      <c r="BQ6" s="85" t="n"/>
      <c r="BR6" s="85" t="n"/>
      <c r="BS6" s="85" t="n"/>
      <c r="BT6" s="85" t="n"/>
      <c r="BU6" s="85" t="n"/>
      <c r="BV6" s="85" t="n"/>
      <c r="BW6" s="85" t="n"/>
      <c r="BX6" s="85" t="n"/>
      <c r="BY6" s="85" t="n"/>
      <c r="BZ6" s="85" t="n"/>
      <c r="CA6" s="85" t="n"/>
      <c r="CB6" s="85" t="n"/>
      <c r="CC6" s="85" t="n"/>
      <c r="CD6" s="85" t="n"/>
      <c r="CE6" s="85" t="n"/>
      <c r="CF6" s="85" t="n"/>
      <c r="CG6" s="85" t="n"/>
      <c r="CH6" s="85" t="n"/>
      <c r="CI6" s="85" t="n"/>
      <c r="CJ6" s="85" t="n"/>
      <c r="CK6" s="85" t="n"/>
      <c r="CL6" s="85" t="n"/>
      <c r="CM6" s="85" t="n"/>
      <c r="CN6" s="85" t="n"/>
      <c r="CO6" s="85" t="n"/>
      <c r="CP6" s="85" t="n"/>
      <c r="CQ6" s="85" t="n"/>
      <c r="CR6" s="85" t="n"/>
      <c r="CS6" s="85" t="n"/>
      <c r="CT6" s="85" t="n"/>
      <c r="CU6" s="85" t="n"/>
      <c r="CV6" s="85" t="n"/>
      <c r="CW6" s="85" t="n"/>
    </row>
    <row customFormat="1" customHeight="1" ht="31.5" r="7" s="86">
      <c r="A7" s="73" t="n">
        <v>2021</v>
      </c>
      <c r="B7" s="74" t="n">
        <v>1</v>
      </c>
      <c r="C7" s="293" t="n">
        <v>44196</v>
      </c>
      <c r="D7" s="74" t="n">
        <v>148</v>
      </c>
      <c r="E7" s="74" t="n">
        <v>347</v>
      </c>
      <c r="F7" s="74" t="n">
        <v>4</v>
      </c>
      <c r="G7" s="75" t="inlineStr">
        <is>
          <t>شتلات 216 سيكم بني سويف</t>
        </is>
      </c>
      <c r="H7" s="76" t="inlineStr">
        <is>
          <t>FMNABB00000000</t>
        </is>
      </c>
      <c r="I7" s="76" t="inlineStr">
        <is>
          <t>1100*1200</t>
        </is>
      </c>
      <c r="J7" s="76" t="n">
        <v>1</v>
      </c>
      <c r="K7" s="76" t="n">
        <v>1</v>
      </c>
      <c r="L7" s="294" t="n">
        <v>500</v>
      </c>
      <c r="M7" s="295" t="n">
        <v>465</v>
      </c>
      <c r="N7" s="296" t="n">
        <v>535</v>
      </c>
      <c r="O7" s="111" t="n">
        <v>466</v>
      </c>
      <c r="P7" s="111" t="n">
        <v>473</v>
      </c>
      <c r="Q7" s="111" t="n">
        <v>473</v>
      </c>
      <c r="R7" s="111" t="n">
        <v>490</v>
      </c>
      <c r="S7" s="111" t="n">
        <v>492</v>
      </c>
      <c r="T7" s="77" t="n">
        <v>159</v>
      </c>
      <c r="U7" s="77" t="n">
        <v>152</v>
      </c>
      <c r="V7" s="111" t="n">
        <v>511</v>
      </c>
      <c r="W7" s="111" t="n">
        <v>489</v>
      </c>
      <c r="X7" s="111" t="n">
        <v>473</v>
      </c>
      <c r="Y7" s="111" t="n"/>
      <c r="Z7" s="111" t="n">
        <v>492</v>
      </c>
      <c r="AA7" s="77" t="n">
        <v>161</v>
      </c>
      <c r="AB7" s="77" t="n">
        <v>161</v>
      </c>
      <c r="AC7" s="111" t="n"/>
      <c r="AD7" s="111" t="n"/>
      <c r="AE7" s="111" t="n"/>
      <c r="AF7" s="111" t="n"/>
      <c r="AG7" s="111" t="n"/>
      <c r="AH7" s="77" t="n"/>
      <c r="AI7" s="77" t="n"/>
      <c r="AJ7" s="78" t="n">
        <v>484.3</v>
      </c>
      <c r="AK7" s="79" t="n">
        <v>40</v>
      </c>
      <c r="AL7" s="80" t="n">
        <v>144</v>
      </c>
      <c r="AM7" s="77" t="n">
        <v>45</v>
      </c>
      <c r="AN7" s="77" t="n">
        <v>158</v>
      </c>
      <c r="AO7" s="81" t="n">
        <v>5</v>
      </c>
      <c r="AP7" s="81" t="n"/>
      <c r="AQ7" s="81" t="n">
        <v>1</v>
      </c>
      <c r="AR7" s="81" t="n"/>
      <c r="AS7" s="81" t="n"/>
      <c r="AT7" s="81" t="n"/>
      <c r="AU7" s="81" t="n"/>
      <c r="AV7" s="81" t="n"/>
      <c r="AW7" s="81" t="n"/>
      <c r="AX7" s="82" t="n">
        <v>6</v>
      </c>
      <c r="AY7" s="83" t="n">
        <v>426</v>
      </c>
      <c r="AZ7" s="181" t="n">
        <v>0.015</v>
      </c>
      <c r="BA7" s="84" t="n">
        <v>0.014</v>
      </c>
      <c r="BB7" s="83" t="n">
        <v>1</v>
      </c>
      <c r="BC7" s="83" t="n">
        <v>0</v>
      </c>
      <c r="BD7" s="83" t="n">
        <v>0.9</v>
      </c>
      <c r="BE7" s="83" t="n">
        <v>2.9</v>
      </c>
      <c r="BF7" s="83" t="n">
        <v>206.3</v>
      </c>
      <c r="BG7" s="28" t="inlineStr">
        <is>
          <t>مشتل اسنا</t>
        </is>
      </c>
      <c r="BH7" s="85" t="inlineStr">
        <is>
          <t>مشتل اسنا</t>
        </is>
      </c>
      <c r="BI7" s="85" t="n"/>
      <c r="BJ7" s="85" t="n"/>
      <c r="BK7" s="85" t="n">
        <v>53</v>
      </c>
      <c r="BL7" s="85" t="n"/>
      <c r="BM7" s="85" t="n"/>
      <c r="BN7" s="85" t="n"/>
      <c r="BO7" s="85" t="n"/>
      <c r="BP7" s="85" t="n"/>
      <c r="BQ7" s="85" t="n"/>
      <c r="BR7" s="85" t="n"/>
      <c r="BS7" s="85" t="n"/>
      <c r="BT7" s="85" t="n"/>
      <c r="BU7" s="85" t="n"/>
      <c r="BV7" s="85" t="n"/>
      <c r="BW7" s="85" t="n"/>
      <c r="BX7" s="85" t="n"/>
      <c r="BY7" s="85" t="n"/>
      <c r="BZ7" s="85" t="n"/>
      <c r="CA7" s="85" t="n"/>
      <c r="CB7" s="85" t="n"/>
      <c r="CC7" s="85" t="n"/>
      <c r="CD7" s="85" t="n"/>
      <c r="CE7" s="85" t="n"/>
      <c r="CF7" s="85" t="n"/>
      <c r="CG7" s="85" t="n"/>
      <c r="CH7" s="85" t="n"/>
      <c r="CI7" s="85" t="n"/>
      <c r="CJ7" s="85" t="n"/>
      <c r="CK7" s="85" t="n"/>
      <c r="CL7" s="85" t="n"/>
      <c r="CM7" s="85" t="n"/>
      <c r="CN7" s="85" t="n"/>
      <c r="CO7" s="85" t="n"/>
      <c r="CP7" s="85" t="n"/>
      <c r="CQ7" s="85" t="n"/>
      <c r="CR7" s="85" t="n"/>
      <c r="CS7" s="85" t="n"/>
      <c r="CT7" s="85" t="n"/>
      <c r="CU7" s="85" t="n"/>
      <c r="CV7" s="85" t="n"/>
      <c r="CW7" s="85" t="n"/>
    </row>
    <row customFormat="1" customHeight="1" ht="31.5" r="8" s="86">
      <c r="A8" s="73" t="n">
        <v>2021</v>
      </c>
      <c r="B8" s="74" t="n">
        <v>1</v>
      </c>
      <c r="C8" s="293" t="n">
        <v>44196</v>
      </c>
      <c r="D8" s="74" t="n">
        <v>148</v>
      </c>
      <c r="E8" s="74" t="n">
        <v>348</v>
      </c>
      <c r="F8" s="74" t="n">
        <v>4</v>
      </c>
      <c r="G8" s="75" t="inlineStr">
        <is>
          <t>شتلات 150 سيكم / اسنا</t>
        </is>
      </c>
      <c r="H8" s="76" t="inlineStr">
        <is>
          <t>FMSEKB150N0000</t>
        </is>
      </c>
      <c r="I8" s="76" t="inlineStr">
        <is>
          <t>1100*1200</t>
        </is>
      </c>
      <c r="J8" s="76" t="n">
        <v>1</v>
      </c>
      <c r="K8" s="76" t="n">
        <v>1</v>
      </c>
      <c r="L8" s="294" t="n">
        <v>500</v>
      </c>
      <c r="M8" s="295" t="n">
        <v>465</v>
      </c>
      <c r="N8" s="296" t="n">
        <v>535</v>
      </c>
      <c r="O8" s="111" t="n">
        <v>478</v>
      </c>
      <c r="P8" s="111" t="n">
        <v>502</v>
      </c>
      <c r="Q8" s="111" t="n">
        <v>501</v>
      </c>
      <c r="R8" s="111" t="n">
        <v>489</v>
      </c>
      <c r="S8" s="111" t="n">
        <v>490</v>
      </c>
      <c r="T8" s="77" t="n">
        <v>159</v>
      </c>
      <c r="U8" s="77" t="n">
        <v>152</v>
      </c>
      <c r="V8" s="111" t="n">
        <v>493</v>
      </c>
      <c r="W8" s="111" t="n">
        <v>456</v>
      </c>
      <c r="X8" s="111" t="n">
        <v>446</v>
      </c>
      <c r="Y8" s="111" t="n"/>
      <c r="Z8" s="111" t="n">
        <v>459</v>
      </c>
      <c r="AA8" s="77" t="n">
        <v>161</v>
      </c>
      <c r="AB8" s="77" t="n">
        <v>161</v>
      </c>
      <c r="AC8" s="111" t="n"/>
      <c r="AD8" s="111" t="n"/>
      <c r="AE8" s="111" t="n"/>
      <c r="AF8" s="111" t="n"/>
      <c r="AG8" s="111" t="n"/>
      <c r="AH8" s="77" t="n"/>
      <c r="AI8" s="77" t="n"/>
      <c r="AJ8" s="78" t="n">
        <v>479</v>
      </c>
      <c r="AK8" s="79" t="n">
        <v>40</v>
      </c>
      <c r="AL8" s="80" t="n">
        <v>144</v>
      </c>
      <c r="AM8" s="77" t="n">
        <v>45</v>
      </c>
      <c r="AN8" s="77" t="n">
        <v>158</v>
      </c>
      <c r="AO8" s="81" t="n">
        <v>4</v>
      </c>
      <c r="AP8" s="81" t="n"/>
      <c r="AQ8" s="81" t="n">
        <v>5</v>
      </c>
      <c r="AR8" s="81" t="n">
        <v>2</v>
      </c>
      <c r="AS8" s="81" t="n">
        <v>1</v>
      </c>
      <c r="AT8" s="81" t="n"/>
      <c r="AU8" s="81" t="n"/>
      <c r="AV8" s="81" t="n"/>
      <c r="AW8" s="81" t="n"/>
      <c r="AX8" s="82" t="n">
        <v>12</v>
      </c>
      <c r="AY8" s="83" t="n">
        <v>1258</v>
      </c>
      <c r="AZ8" s="181" t="n">
        <v>0.015</v>
      </c>
      <c r="BA8" s="84" t="n">
        <v>0.01</v>
      </c>
      <c r="BB8" s="83" t="n">
        <v>1</v>
      </c>
      <c r="BC8" s="83" t="n">
        <v>0</v>
      </c>
      <c r="BD8" s="83" t="n">
        <v>2.5</v>
      </c>
      <c r="BE8" s="83" t="n">
        <v>5.7</v>
      </c>
      <c r="BF8" s="83" t="n">
        <v>602.6</v>
      </c>
      <c r="BG8" s="28" t="inlineStr">
        <is>
          <t>مشتل اسنا</t>
        </is>
      </c>
      <c r="BH8" s="85" t="inlineStr">
        <is>
          <t>مشتل اسنا</t>
        </is>
      </c>
      <c r="BI8" s="85" t="n"/>
      <c r="BJ8" s="85" t="n"/>
      <c r="BK8" s="85" t="n">
        <v>53</v>
      </c>
      <c r="BL8" s="85" t="n"/>
      <c r="BM8" s="85" t="n"/>
      <c r="BN8" s="85" t="n"/>
      <c r="BO8" s="85" t="n"/>
      <c r="BP8" s="85" t="n"/>
      <c r="BQ8" s="85" t="n"/>
      <c r="BR8" s="85" t="n"/>
      <c r="BS8" s="85" t="n"/>
      <c r="BT8" s="85" t="n"/>
      <c r="BU8" s="85" t="n"/>
      <c r="BV8" s="85" t="n"/>
      <c r="BW8" s="85" t="n"/>
      <c r="BX8" s="85" t="n"/>
      <c r="BY8" s="85" t="n"/>
      <c r="BZ8" s="85" t="n"/>
      <c r="CA8" s="85" t="n"/>
      <c r="CB8" s="85" t="n"/>
      <c r="CC8" s="85" t="n"/>
      <c r="CD8" s="85" t="n"/>
      <c r="CE8" s="85" t="n"/>
      <c r="CF8" s="85" t="n"/>
      <c r="CG8" s="85" t="n"/>
      <c r="CH8" s="85" t="n"/>
      <c r="CI8" s="85" t="n"/>
      <c r="CJ8" s="85" t="n"/>
      <c r="CK8" s="85" t="n"/>
      <c r="CL8" s="85" t="n"/>
      <c r="CM8" s="85" t="n"/>
      <c r="CN8" s="85" t="n"/>
      <c r="CO8" s="85" t="n"/>
      <c r="CP8" s="85" t="n"/>
      <c r="CQ8" s="85" t="n"/>
      <c r="CR8" s="85" t="n"/>
      <c r="CS8" s="85" t="n"/>
      <c r="CT8" s="85" t="n"/>
      <c r="CU8" s="85" t="n"/>
      <c r="CV8" s="85" t="n"/>
      <c r="CW8" s="85" t="n"/>
    </row>
    <row customFormat="1" customHeight="1" ht="31.5" r="9" s="86">
      <c r="A9" s="73" t="n">
        <v>2021</v>
      </c>
      <c r="B9" s="74" t="n">
        <v>1</v>
      </c>
      <c r="C9" s="293" t="n">
        <v>44196</v>
      </c>
      <c r="D9" s="74" t="n">
        <v>47</v>
      </c>
      <c r="E9" s="74" t="n">
        <v>122</v>
      </c>
      <c r="F9" s="74" t="n">
        <v>5</v>
      </c>
      <c r="G9" s="75" t="inlineStr">
        <is>
          <t>LgWashing Mashine Base</t>
        </is>
      </c>
      <c r="H9" s="76" t="inlineStr">
        <is>
          <t>FMLGEI1000000</t>
        </is>
      </c>
      <c r="I9" s="76" t="inlineStr">
        <is>
          <t>1700*1400</t>
        </is>
      </c>
      <c r="J9" s="76" t="n">
        <v>2</v>
      </c>
      <c r="K9" s="76" t="n">
        <v>1</v>
      </c>
      <c r="L9" s="294" t="n">
        <v>280</v>
      </c>
      <c r="M9" s="295" t="n">
        <v>267.4</v>
      </c>
      <c r="N9" s="296" t="n">
        <v>292.6</v>
      </c>
      <c r="O9" s="111" t="n">
        <v>283</v>
      </c>
      <c r="P9" s="111" t="n">
        <v>290</v>
      </c>
      <c r="Q9" s="111" t="n">
        <v>288</v>
      </c>
      <c r="R9" s="111" t="n">
        <v>282</v>
      </c>
      <c r="S9" s="111" t="n">
        <v>286</v>
      </c>
      <c r="T9" s="77" t="n">
        <v>104</v>
      </c>
      <c r="U9" s="77" t="n">
        <v>99</v>
      </c>
      <c r="V9" s="111" t="n">
        <v>261</v>
      </c>
      <c r="W9" s="111" t="n">
        <v>275</v>
      </c>
      <c r="X9" s="111" t="n">
        <v>272</v>
      </c>
      <c r="Y9" s="111" t="n"/>
      <c r="Z9" s="111" t="n">
        <v>278</v>
      </c>
      <c r="AA9" s="77" t="n">
        <v>106</v>
      </c>
      <c r="AB9" s="77" t="n">
        <v>106</v>
      </c>
      <c r="AC9" s="111" t="n"/>
      <c r="AD9" s="111" t="n"/>
      <c r="AE9" s="111" t="n"/>
      <c r="AF9" s="111" t="n"/>
      <c r="AG9" s="111" t="n"/>
      <c r="AH9" s="77" t="n"/>
      <c r="AI9" s="77" t="n"/>
      <c r="AJ9" s="78" t="n">
        <v>279.4</v>
      </c>
      <c r="AK9" s="79" t="n">
        <v>63</v>
      </c>
      <c r="AL9" s="80" t="n">
        <v>115</v>
      </c>
      <c r="AM9" s="77" t="n">
        <v>69</v>
      </c>
      <c r="AN9" s="77" t="n">
        <v>104</v>
      </c>
      <c r="AO9" s="81" t="n">
        <v>3</v>
      </c>
      <c r="AP9" s="81" t="n">
        <v>2</v>
      </c>
      <c r="AQ9" s="81" t="n">
        <v>3</v>
      </c>
      <c r="AR9" s="81" t="n"/>
      <c r="AS9" s="81" t="n">
        <v>3</v>
      </c>
      <c r="AT9" s="81" t="n"/>
      <c r="AU9" s="81" t="n"/>
      <c r="AV9" s="81" t="n"/>
      <c r="AW9" s="81" t="n"/>
      <c r="AX9" s="82" t="n">
        <v>11</v>
      </c>
      <c r="AY9" s="83" t="n">
        <v>111</v>
      </c>
      <c r="AZ9" s="181" t="n">
        <v>0.015</v>
      </c>
      <c r="BA9" s="84" t="n">
        <v>0.099</v>
      </c>
      <c r="BB9" s="83" t="n"/>
      <c r="BC9" s="83" t="n">
        <v>0</v>
      </c>
      <c r="BD9" s="83" t="n">
        <v>0.4</v>
      </c>
      <c r="BE9" s="83" t="n">
        <v>3.1</v>
      </c>
      <c r="BF9" s="83" t="n">
        <v>31</v>
      </c>
      <c r="BG9" s="28" t="inlineStr">
        <is>
          <t>LG</t>
        </is>
      </c>
      <c r="BH9" s="85" t="inlineStr">
        <is>
          <t>HE</t>
        </is>
      </c>
      <c r="BI9" s="85" t="inlineStr">
        <is>
          <t>AGG76599801</t>
        </is>
      </c>
      <c r="BJ9" s="85" t="inlineStr">
        <is>
          <t>mmf</t>
        </is>
      </c>
      <c r="BK9" s="85" t="n">
        <v>53</v>
      </c>
      <c r="BL9" s="85" t="n"/>
      <c r="BM9" s="85" t="n"/>
      <c r="BN9" s="85" t="n"/>
      <c r="BO9" s="85" t="n"/>
      <c r="BP9" s="85" t="n"/>
      <c r="BQ9" s="85" t="n"/>
      <c r="BR9" s="85" t="n"/>
      <c r="BS9" s="85" t="n"/>
      <c r="BT9" s="85" t="n"/>
      <c r="BU9" s="85" t="n"/>
      <c r="BV9" s="85" t="n"/>
      <c r="BW9" s="85" t="n"/>
      <c r="BX9" s="85" t="n"/>
      <c r="BY9" s="85" t="n"/>
      <c r="BZ9" s="85" t="n"/>
      <c r="CA9" s="85" t="n"/>
      <c r="CB9" s="85" t="n"/>
      <c r="CC9" s="85" t="n"/>
      <c r="CD9" s="85" t="n"/>
      <c r="CE9" s="85" t="n"/>
      <c r="CF9" s="85" t="n"/>
      <c r="CG9" s="85" t="n"/>
      <c r="CH9" s="85" t="n"/>
      <c r="CI9" s="85" t="n"/>
      <c r="CJ9" s="85" t="n"/>
      <c r="CK9" s="85" t="n"/>
      <c r="CL9" s="85" t="n"/>
      <c r="CM9" s="85" t="n"/>
      <c r="CN9" s="85" t="n"/>
      <c r="CO9" s="85" t="n"/>
      <c r="CP9" s="85" t="n"/>
      <c r="CQ9" s="85" t="n"/>
      <c r="CR9" s="85" t="n"/>
      <c r="CS9" s="85" t="n"/>
      <c r="CT9" s="85" t="n"/>
      <c r="CU9" s="85" t="n"/>
      <c r="CV9" s="85" t="n"/>
      <c r="CW9" s="85" t="n"/>
    </row>
    <row customFormat="1" customHeight="1" ht="31.5" r="10" s="86">
      <c r="A10" s="73" t="n">
        <v>2021</v>
      </c>
      <c r="B10" s="74" t="n">
        <v>1</v>
      </c>
      <c r="C10" s="293" t="n">
        <v>44196</v>
      </c>
      <c r="D10" s="74" t="n">
        <v>182</v>
      </c>
      <c r="E10" s="74" t="n">
        <v>331</v>
      </c>
      <c r="F10" s="74" t="n">
        <v>6</v>
      </c>
      <c r="G10" s="75" t="inlineStr">
        <is>
          <t>LG 43UJ63</t>
        </is>
      </c>
      <c r="H10" s="76" t="inlineStr">
        <is>
          <t>FMLGEI43630000</t>
        </is>
      </c>
      <c r="I10" s="76" t="inlineStr">
        <is>
          <t>1400*1700</t>
        </is>
      </c>
      <c r="J10" s="76" t="n">
        <v>4</v>
      </c>
      <c r="K10" s="76" t="n">
        <v>2</v>
      </c>
      <c r="L10" s="294" t="n">
        <v>325</v>
      </c>
      <c r="M10" s="295" t="n">
        <v>305.825</v>
      </c>
      <c r="N10" s="296" t="n">
        <v>348.075</v>
      </c>
      <c r="O10" s="111" t="n">
        <v>360</v>
      </c>
      <c r="P10" s="111" t="n">
        <v>337</v>
      </c>
      <c r="Q10" s="111" t="n">
        <v>344</v>
      </c>
      <c r="R10" s="111" t="n">
        <v>335</v>
      </c>
      <c r="S10" s="111" t="n"/>
      <c r="T10" s="77" t="n">
        <v>140</v>
      </c>
      <c r="U10" s="77" t="n"/>
      <c r="V10" s="111" t="n"/>
      <c r="W10" s="111" t="n"/>
      <c r="X10" s="111" t="n"/>
      <c r="Y10" s="111" t="n"/>
      <c r="Z10" s="111" t="n"/>
      <c r="AA10" s="77" t="n"/>
      <c r="AB10" s="77" t="n"/>
      <c r="AC10" s="111" t="n"/>
      <c r="AD10" s="111" t="n"/>
      <c r="AE10" s="111" t="n"/>
      <c r="AF10" s="111" t="n"/>
      <c r="AG10" s="111" t="n"/>
      <c r="AH10" s="77" t="n"/>
      <c r="AI10" s="77" t="n"/>
      <c r="AJ10" s="78" t="n">
        <v>344</v>
      </c>
      <c r="AK10" s="79" t="n">
        <v>110</v>
      </c>
      <c r="AL10" s="80" t="n">
        <v>131</v>
      </c>
      <c r="AM10" s="77" t="n">
        <v>103</v>
      </c>
      <c r="AN10" s="77" t="n">
        <v>140</v>
      </c>
      <c r="AO10" s="81" t="n">
        <v>3</v>
      </c>
      <c r="AP10" s="81" t="n">
        <v>1</v>
      </c>
      <c r="AQ10" s="81" t="n"/>
      <c r="AR10" s="81" t="n"/>
      <c r="AS10" s="81" t="n"/>
      <c r="AT10" s="81" t="n"/>
      <c r="AU10" s="81" t="n"/>
      <c r="AV10" s="81" t="n"/>
      <c r="AW10" s="81" t="n"/>
      <c r="AX10" s="82" t="n">
        <v>4</v>
      </c>
      <c r="AY10" s="83" t="n">
        <v>1036</v>
      </c>
      <c r="AZ10" s="181" t="n">
        <v>0.015</v>
      </c>
      <c r="BA10" s="84" t="n">
        <v>0.004</v>
      </c>
      <c r="BB10" s="83" t="n">
        <v>1</v>
      </c>
      <c r="BC10" s="83" t="n">
        <v>0</v>
      </c>
      <c r="BD10" s="83" t="n">
        <v>3.2</v>
      </c>
      <c r="BE10" s="83" t="n">
        <v>1.4</v>
      </c>
      <c r="BF10" s="83" t="n">
        <v>356.4</v>
      </c>
      <c r="BG10" s="28" t="inlineStr">
        <is>
          <t>LG</t>
        </is>
      </c>
      <c r="BH10" s="85" t="inlineStr">
        <is>
          <t>HE</t>
        </is>
      </c>
      <c r="BI10" s="85" t="inlineStr">
        <is>
          <t>MFZ65333701</t>
        </is>
      </c>
      <c r="BJ10" s="85" t="inlineStr">
        <is>
          <t>mma</t>
        </is>
      </c>
      <c r="BK10" s="85" t="n">
        <v>53</v>
      </c>
      <c r="BL10" s="85" t="n"/>
      <c r="BM10" s="85" t="n"/>
      <c r="BN10" s="85" t="n"/>
      <c r="BO10" s="85" t="n"/>
      <c r="BP10" s="85" t="n"/>
      <c r="BQ10" s="85" t="n"/>
      <c r="BR10" s="85" t="n"/>
      <c r="BS10" s="85" t="n"/>
      <c r="BT10" s="85" t="n"/>
      <c r="BU10" s="85" t="n"/>
      <c r="BV10" s="85" t="n"/>
      <c r="BW10" s="85" t="n"/>
      <c r="BX10" s="85" t="n"/>
      <c r="BY10" s="85" t="n"/>
      <c r="BZ10" s="85" t="n"/>
      <c r="CA10" s="85" t="n"/>
      <c r="CB10" s="85" t="n"/>
      <c r="CC10" s="85" t="n"/>
      <c r="CD10" s="85" t="n"/>
      <c r="CE10" s="85" t="n"/>
      <c r="CF10" s="85" t="n"/>
      <c r="CG10" s="85" t="n"/>
      <c r="CH10" s="85" t="n"/>
      <c r="CI10" s="85" t="n"/>
      <c r="CJ10" s="85" t="n"/>
      <c r="CK10" s="85" t="n"/>
      <c r="CL10" s="85" t="n"/>
      <c r="CM10" s="85" t="n"/>
      <c r="CN10" s="85" t="n"/>
      <c r="CO10" s="85" t="n"/>
      <c r="CP10" s="85" t="n"/>
      <c r="CQ10" s="85" t="n"/>
      <c r="CR10" s="85" t="n"/>
      <c r="CS10" s="85" t="n"/>
      <c r="CT10" s="85" t="n"/>
      <c r="CU10" s="85" t="n"/>
      <c r="CV10" s="85" t="n"/>
      <c r="CW10" s="85" t="n"/>
    </row>
    <row customFormat="1" customHeight="1" ht="31.5" r="11" s="86">
      <c r="A11" s="73" t="n">
        <v>2021</v>
      </c>
      <c r="B11" s="74" t="n">
        <v>1</v>
      </c>
      <c r="C11" s="293" t="n">
        <v>44196</v>
      </c>
      <c r="D11" s="74" t="n">
        <v>241</v>
      </c>
      <c r="E11" s="74" t="n">
        <v>165</v>
      </c>
      <c r="F11" s="74" t="n">
        <v>6</v>
      </c>
      <c r="G11" s="75" t="inlineStr">
        <is>
          <t>فوم صندوق سمك التابوت</t>
        </is>
      </c>
      <c r="H11" s="76" t="inlineStr">
        <is>
          <t>FMBOXI30T00000</t>
        </is>
      </c>
      <c r="I11" s="76" t="inlineStr">
        <is>
          <t>1400*1700</t>
        </is>
      </c>
      <c r="J11" s="76" t="n">
        <v>2</v>
      </c>
      <c r="K11" s="76" t="n">
        <v>2</v>
      </c>
      <c r="L11" s="294" t="n">
        <v>706</v>
      </c>
      <c r="M11" s="295" t="n">
        <v>656.58</v>
      </c>
      <c r="N11" s="296" t="n">
        <v>755.42</v>
      </c>
      <c r="O11" s="111" t="n"/>
      <c r="P11" s="111" t="n"/>
      <c r="Q11" s="111" t="n"/>
      <c r="R11" s="111" t="n"/>
      <c r="S11" s="111" t="n">
        <v>734</v>
      </c>
      <c r="T11" s="77" t="n"/>
      <c r="U11" s="77" t="n">
        <v>128</v>
      </c>
      <c r="V11" s="111" t="n">
        <v>672</v>
      </c>
      <c r="W11" s="111" t="n">
        <v>660</v>
      </c>
      <c r="X11" s="111" t="n">
        <v>683</v>
      </c>
      <c r="Y11" s="111" t="n"/>
      <c r="Z11" s="111" t="n">
        <v>665</v>
      </c>
      <c r="AA11" s="77" t="n">
        <v>132</v>
      </c>
      <c r="AB11" s="77" t="n">
        <v>132</v>
      </c>
      <c r="AC11" s="111" t="n"/>
      <c r="AD11" s="111" t="n"/>
      <c r="AE11" s="111" t="n"/>
      <c r="AF11" s="111" t="n"/>
      <c r="AG11" s="111" t="n"/>
      <c r="AH11" s="77" t="n"/>
      <c r="AI11" s="77" t="n"/>
      <c r="AJ11" s="78" t="n">
        <v>682.8</v>
      </c>
      <c r="AK11" s="79" t="n">
        <v>60</v>
      </c>
      <c r="AL11" s="80" t="n">
        <v>120</v>
      </c>
      <c r="AM11" s="77" t="n">
        <v>55</v>
      </c>
      <c r="AN11" s="77" t="n">
        <v>131</v>
      </c>
      <c r="AO11" s="81" t="n">
        <v>3</v>
      </c>
      <c r="AP11" s="81" t="n"/>
      <c r="AQ11" s="81" t="n">
        <v>2</v>
      </c>
      <c r="AR11" s="81" t="n">
        <v>1</v>
      </c>
      <c r="AS11" s="81" t="n"/>
      <c r="AT11" s="81" t="n"/>
      <c r="AU11" s="81" t="n"/>
      <c r="AV11" s="81" t="n"/>
      <c r="AW11" s="81" t="n"/>
      <c r="AX11" s="82" t="n">
        <v>6</v>
      </c>
      <c r="AY11" s="83" t="n">
        <v>726</v>
      </c>
      <c r="AZ11" s="181" t="n">
        <v>0.015</v>
      </c>
      <c r="BA11" s="84" t="n">
        <v>0.008</v>
      </c>
      <c r="BB11" s="83" t="n">
        <v>1</v>
      </c>
      <c r="BC11" s="83" t="n">
        <v>0</v>
      </c>
      <c r="BD11" s="83" t="n">
        <v>1</v>
      </c>
      <c r="BE11" s="83" t="n">
        <v>4.1</v>
      </c>
      <c r="BF11" s="83" t="n">
        <v>495.7</v>
      </c>
      <c r="BG11" s="28" t="inlineStr">
        <is>
          <t>عملاء متنوعون</t>
        </is>
      </c>
      <c r="BH11" s="85" t="inlineStr">
        <is>
          <t>عملاء متنوعون</t>
        </is>
      </c>
      <c r="BI11" s="85" t="n"/>
      <c r="BJ11" s="85" t="n"/>
      <c r="BK11" s="85" t="n">
        <v>53</v>
      </c>
      <c r="BL11" s="85" t="n"/>
      <c r="BM11" s="85" t="n"/>
      <c r="BN11" s="85" t="n"/>
      <c r="BO11" s="85" t="n"/>
      <c r="BP11" s="85" t="n"/>
      <c r="BQ11" s="85" t="n"/>
      <c r="BR11" s="85" t="n"/>
      <c r="BS11" s="85" t="n"/>
      <c r="BT11" s="85" t="n"/>
      <c r="BU11" s="85" t="n"/>
      <c r="BV11" s="85" t="n"/>
      <c r="BW11" s="85" t="n"/>
      <c r="BX11" s="85" t="n"/>
      <c r="BY11" s="85" t="n"/>
      <c r="BZ11" s="85" t="n"/>
      <c r="CA11" s="85" t="n"/>
      <c r="CB11" s="85" t="n"/>
      <c r="CC11" s="85" t="n"/>
      <c r="CD11" s="85" t="n"/>
      <c r="CE11" s="85" t="n"/>
      <c r="CF11" s="85" t="n"/>
      <c r="CG11" s="85" t="n"/>
      <c r="CH11" s="85" t="n"/>
      <c r="CI11" s="85" t="n"/>
      <c r="CJ11" s="85" t="n"/>
      <c r="CK11" s="85" t="n"/>
      <c r="CL11" s="85" t="n"/>
      <c r="CM11" s="85" t="n"/>
      <c r="CN11" s="85" t="n"/>
      <c r="CO11" s="85" t="n"/>
      <c r="CP11" s="85" t="n"/>
      <c r="CQ11" s="85" t="n"/>
      <c r="CR11" s="85" t="n"/>
      <c r="CS11" s="85" t="n"/>
      <c r="CT11" s="85" t="n"/>
      <c r="CU11" s="85" t="n"/>
      <c r="CV11" s="85" t="n"/>
      <c r="CW11" s="85" t="n"/>
    </row>
    <row customFormat="1" customHeight="1" ht="31.5" r="12" s="86">
      <c r="A12" s="73" t="n">
        <v>2021</v>
      </c>
      <c r="B12" s="74" t="n">
        <v>1</v>
      </c>
      <c r="C12" s="293" t="n">
        <v>44196</v>
      </c>
      <c r="D12" s="74" t="n">
        <v>138</v>
      </c>
      <c r="E12" s="74" t="n">
        <v>559</v>
      </c>
      <c r="F12" s="74" t="n">
        <v>7</v>
      </c>
      <c r="G12" s="75" t="inlineStr">
        <is>
          <t>صندوق سمك 23ك فلات تصدير</t>
        </is>
      </c>
      <c r="H12" s="76" t="inlineStr">
        <is>
          <t>FMBOXI23F00000</t>
        </is>
      </c>
      <c r="I12" s="76" t="inlineStr">
        <is>
          <t>1400*1700</t>
        </is>
      </c>
      <c r="J12" s="76" t="n">
        <v>3</v>
      </c>
      <c r="K12" s="76" t="n">
        <v>2</v>
      </c>
      <c r="L12" s="294" t="n">
        <v>610</v>
      </c>
      <c r="M12" s="295" t="n">
        <v>579.5</v>
      </c>
      <c r="N12" s="296" t="n">
        <v>640.5</v>
      </c>
      <c r="O12" s="111" t="n">
        <v>637</v>
      </c>
      <c r="P12" s="111" t="n">
        <v>635</v>
      </c>
      <c r="Q12" s="111" t="n">
        <v>610</v>
      </c>
      <c r="R12" s="111" t="n">
        <v>623</v>
      </c>
      <c r="S12" s="111" t="n">
        <v>609</v>
      </c>
      <c r="T12" s="77" t="n">
        <v>114</v>
      </c>
      <c r="U12" s="77" t="n">
        <v>110</v>
      </c>
      <c r="V12" s="111" t="n">
        <v>611</v>
      </c>
      <c r="W12" s="111" t="n">
        <v>593</v>
      </c>
      <c r="X12" s="111" t="n">
        <v>601</v>
      </c>
      <c r="Y12" s="111" t="n"/>
      <c r="Z12" s="111" t="n">
        <v>587</v>
      </c>
      <c r="AA12" s="77" t="n">
        <v>116</v>
      </c>
      <c r="AB12" s="77" t="n">
        <v>116</v>
      </c>
      <c r="AC12" s="111" t="n"/>
      <c r="AD12" s="111" t="n"/>
      <c r="AE12" s="111" t="n"/>
      <c r="AF12" s="111" t="n"/>
      <c r="AG12" s="111" t="n"/>
      <c r="AH12" s="77" t="n"/>
      <c r="AI12" s="77" t="n"/>
      <c r="AJ12" s="78" t="n">
        <v>611.8</v>
      </c>
      <c r="AK12" s="79" t="n">
        <v>90</v>
      </c>
      <c r="AL12" s="80" t="n">
        <v>120</v>
      </c>
      <c r="AM12" s="77" t="n">
        <v>95</v>
      </c>
      <c r="AN12" s="77" t="n">
        <v>114</v>
      </c>
      <c r="AO12" s="81" t="n">
        <v>4</v>
      </c>
      <c r="AP12" s="81" t="n"/>
      <c r="AQ12" s="81" t="n">
        <v>2</v>
      </c>
      <c r="AR12" s="81" t="n"/>
      <c r="AS12" s="81" t="n">
        <v>2</v>
      </c>
      <c r="AT12" s="81" t="n"/>
      <c r="AU12" s="81" t="n"/>
      <c r="AV12" s="81" t="n"/>
      <c r="AW12" s="81" t="n"/>
      <c r="AX12" s="82" t="n">
        <v>8</v>
      </c>
      <c r="AY12" s="83" t="n">
        <v>1799</v>
      </c>
      <c r="AZ12" s="181" t="n">
        <v>0.015</v>
      </c>
      <c r="BA12" s="84" t="n">
        <v>0.004</v>
      </c>
      <c r="BB12" s="83" t="n">
        <v>1</v>
      </c>
      <c r="BC12" s="83" t="n">
        <v>0</v>
      </c>
      <c r="BD12" s="83" t="n">
        <v>2.9</v>
      </c>
      <c r="BE12" s="83" t="n">
        <v>4.9</v>
      </c>
      <c r="BF12" s="83" t="n">
        <v>1100.6</v>
      </c>
      <c r="BG12" s="28" t="inlineStr">
        <is>
          <t>عملاء متنوعون</t>
        </is>
      </c>
      <c r="BH12" s="85" t="inlineStr">
        <is>
          <t>عملاء متنوعون</t>
        </is>
      </c>
      <c r="BI12" s="85" t="n"/>
      <c r="BJ12" s="85" t="n"/>
      <c r="BK12" s="85" t="n">
        <v>53</v>
      </c>
      <c r="BL12" s="85" t="n"/>
      <c r="BM12" s="85" t="n"/>
      <c r="BN12" s="85" t="n"/>
      <c r="BO12" s="85" t="n"/>
      <c r="BP12" s="85" t="n"/>
      <c r="BQ12" s="85" t="n"/>
      <c r="BR12" s="85" t="n"/>
      <c r="BS12" s="85" t="n"/>
      <c r="BT12" s="85" t="n"/>
      <c r="BU12" s="85" t="n"/>
      <c r="BV12" s="85" t="n"/>
      <c r="BW12" s="85" t="n"/>
      <c r="BX12" s="85" t="n"/>
      <c r="BY12" s="85" t="n"/>
      <c r="BZ12" s="85" t="n"/>
      <c r="CA12" s="85" t="n"/>
      <c r="CB12" s="85" t="n"/>
      <c r="CC12" s="85" t="n"/>
      <c r="CD12" s="85" t="n"/>
      <c r="CE12" s="85" t="n"/>
      <c r="CF12" s="85" t="n"/>
      <c r="CG12" s="85" t="n"/>
      <c r="CH12" s="85" t="n"/>
      <c r="CI12" s="85" t="n"/>
      <c r="CJ12" s="85" t="n"/>
      <c r="CK12" s="85" t="n"/>
      <c r="CL12" s="85" t="n"/>
      <c r="CM12" s="85" t="n"/>
      <c r="CN12" s="85" t="n"/>
      <c r="CO12" s="85" t="n"/>
      <c r="CP12" s="85" t="n"/>
      <c r="CQ12" s="85" t="n"/>
      <c r="CR12" s="85" t="n"/>
      <c r="CS12" s="85" t="n"/>
      <c r="CT12" s="85" t="n"/>
      <c r="CU12" s="85" t="n"/>
      <c r="CV12" s="85" t="n"/>
      <c r="CW12" s="85" t="n"/>
    </row>
    <row customFormat="1" customHeight="1" ht="31.5" r="13" s="86">
      <c r="A13" s="73" t="n">
        <v>2021</v>
      </c>
      <c r="B13" s="74" t="n">
        <v>1</v>
      </c>
      <c r="C13" s="293" t="n">
        <v>44196</v>
      </c>
      <c r="D13" s="74" t="n">
        <v>384</v>
      </c>
      <c r="E13" s="74" t="n">
        <v>556</v>
      </c>
      <c r="F13" s="74" t="n">
        <v>8</v>
      </c>
      <c r="G13" s="75" t="inlineStr">
        <is>
          <t>LG 65 UM 73 top&amp;bottom</t>
        </is>
      </c>
      <c r="H13" s="76" t="inlineStr">
        <is>
          <t>FMLGEI65UM7301</t>
        </is>
      </c>
      <c r="I13" s="76" t="inlineStr">
        <is>
          <t>1400*1700</t>
        </is>
      </c>
      <c r="J13" s="76" t="n">
        <v>1</v>
      </c>
      <c r="K13" s="76" t="n">
        <v>6</v>
      </c>
      <c r="L13" s="294" t="n">
        <v>1066</v>
      </c>
      <c r="M13" s="295" t="n">
        <v>1003.106</v>
      </c>
      <c r="N13" s="296" t="n">
        <v>1141.686</v>
      </c>
      <c r="O13" s="111" t="n">
        <v>1042</v>
      </c>
      <c r="P13" s="111" t="n">
        <v>974</v>
      </c>
      <c r="Q13" s="111" t="n">
        <v>1074</v>
      </c>
      <c r="R13" s="111" t="n">
        <v>1066</v>
      </c>
      <c r="S13" s="111" t="n">
        <v>1118</v>
      </c>
      <c r="T13" s="77" t="n">
        <v>137</v>
      </c>
      <c r="U13" s="77" t="n">
        <v>133</v>
      </c>
      <c r="V13" s="111" t="n">
        <v>1102</v>
      </c>
      <c r="W13" s="111" t="n">
        <v>1067</v>
      </c>
      <c r="X13" s="111" t="n">
        <v>1029</v>
      </c>
      <c r="Y13" s="111" t="n"/>
      <c r="Z13" s="111" t="n">
        <v>1011</v>
      </c>
      <c r="AA13" s="77" t="n">
        <v>143</v>
      </c>
      <c r="AB13" s="77" t="n">
        <v>143</v>
      </c>
      <c r="AC13" s="111" t="n"/>
      <c r="AD13" s="111" t="n"/>
      <c r="AE13" s="111" t="n"/>
      <c r="AF13" s="111" t="n"/>
      <c r="AG13" s="111" t="n"/>
      <c r="AH13" s="77" t="n"/>
      <c r="AI13" s="77" t="n"/>
      <c r="AJ13" s="78" t="n">
        <v>1053.6</v>
      </c>
      <c r="AK13" s="79" t="n">
        <v>20</v>
      </c>
      <c r="AL13" s="80" t="n">
        <v>180</v>
      </c>
      <c r="AM13" s="77" t="n">
        <v>26</v>
      </c>
      <c r="AN13" s="77" t="n">
        <v>139</v>
      </c>
      <c r="AO13" s="81" t="n">
        <v>2</v>
      </c>
      <c r="AP13" s="81" t="n"/>
      <c r="AQ13" s="81" t="n">
        <v>3</v>
      </c>
      <c r="AR13" s="81" t="n"/>
      <c r="AS13" s="81" t="n">
        <v>2</v>
      </c>
      <c r="AT13" s="81" t="n"/>
      <c r="AU13" s="81" t="n"/>
      <c r="AV13" s="81" t="n"/>
      <c r="AW13" s="81" t="n"/>
      <c r="AX13" s="82" t="n">
        <v>7</v>
      </c>
      <c r="AY13" s="83" t="n">
        <v>463</v>
      </c>
      <c r="AZ13" s="181" t="n">
        <v>0.015</v>
      </c>
      <c r="BA13" s="84" t="n">
        <v>0.015</v>
      </c>
      <c r="BB13" s="83" t="n">
        <v>1</v>
      </c>
      <c r="BC13" s="83" t="n">
        <v>0</v>
      </c>
      <c r="BD13" s="83" t="n">
        <v>0.4</v>
      </c>
      <c r="BE13" s="83" t="n">
        <v>7.4</v>
      </c>
      <c r="BF13" s="83" t="n">
        <v>487.8</v>
      </c>
      <c r="BG13" s="28" t="inlineStr">
        <is>
          <t>LG</t>
        </is>
      </c>
      <c r="BH13" s="85" t="inlineStr">
        <is>
          <t>HE</t>
        </is>
      </c>
      <c r="BI13" s="85" t="inlineStr">
        <is>
          <t>MFZ66236702</t>
        </is>
      </c>
      <c r="BJ13" s="85" t="n"/>
      <c r="BK13" s="85" t="n">
        <v>53</v>
      </c>
      <c r="BL13" s="85" t="n"/>
      <c r="BM13" s="85" t="n"/>
      <c r="BN13" s="85" t="n"/>
      <c r="BO13" s="85" t="n"/>
      <c r="BP13" s="85" t="n"/>
      <c r="BQ13" s="85" t="n"/>
      <c r="BR13" s="85" t="n"/>
      <c r="BS13" s="85" t="n"/>
      <c r="BT13" s="85" t="n"/>
      <c r="BU13" s="85" t="n"/>
      <c r="BV13" s="85" t="n"/>
      <c r="BW13" s="85" t="n"/>
      <c r="BX13" s="85" t="n"/>
      <c r="BY13" s="85" t="n"/>
      <c r="BZ13" s="85" t="n"/>
      <c r="CA13" s="85" t="n"/>
      <c r="CB13" s="85" t="n"/>
      <c r="CC13" s="85" t="n"/>
      <c r="CD13" s="85" t="n"/>
      <c r="CE13" s="85" t="n"/>
      <c r="CF13" s="85" t="n"/>
      <c r="CG13" s="85" t="n"/>
      <c r="CH13" s="85" t="n"/>
      <c r="CI13" s="85" t="n"/>
      <c r="CJ13" s="85" t="n"/>
      <c r="CK13" s="85" t="n"/>
      <c r="CL13" s="85" t="n"/>
      <c r="CM13" s="85" t="n"/>
      <c r="CN13" s="85" t="n"/>
      <c r="CO13" s="85" t="n"/>
      <c r="CP13" s="85" t="n"/>
      <c r="CQ13" s="85" t="n"/>
      <c r="CR13" s="85" t="n"/>
      <c r="CS13" s="85" t="n"/>
      <c r="CT13" s="85" t="n"/>
      <c r="CU13" s="85" t="n"/>
      <c r="CV13" s="85" t="n"/>
      <c r="CW13" s="85" t="n"/>
    </row>
    <row customFormat="1" customHeight="1" ht="31.5" r="14" s="86">
      <c r="A14" s="73" t="n">
        <v>2021</v>
      </c>
      <c r="B14" s="74" t="n">
        <v>1</v>
      </c>
      <c r="C14" s="293" t="n">
        <v>44196</v>
      </c>
      <c r="D14" s="74" t="n">
        <v>384</v>
      </c>
      <c r="E14" s="74" t="n">
        <v>557</v>
      </c>
      <c r="F14" s="74" t="n">
        <v>8</v>
      </c>
      <c r="G14" s="75" t="inlineStr">
        <is>
          <t>LG 65 UM 73 sides</t>
        </is>
      </c>
      <c r="H14" s="76" t="inlineStr">
        <is>
          <t>FMLGEI65UM7302</t>
        </is>
      </c>
      <c r="I14" s="76" t="inlineStr">
        <is>
          <t>1400*1700</t>
        </is>
      </c>
      <c r="J14" s="76" t="n">
        <v>1</v>
      </c>
      <c r="K14" s="76" t="n">
        <v>6</v>
      </c>
      <c r="L14" s="294" t="n">
        <v>182</v>
      </c>
      <c r="M14" s="295" t="n">
        <v>171.262</v>
      </c>
      <c r="N14" s="296" t="n">
        <v>194.922</v>
      </c>
      <c r="O14" s="111" t="n">
        <v>219</v>
      </c>
      <c r="P14" s="111" t="n">
        <v>193</v>
      </c>
      <c r="Q14" s="111" t="n">
        <v>190</v>
      </c>
      <c r="R14" s="111" t="n">
        <v>187</v>
      </c>
      <c r="S14" s="111" t="n">
        <v>221</v>
      </c>
      <c r="T14" s="77" t="n">
        <v>137</v>
      </c>
      <c r="U14" s="77" t="n">
        <v>133</v>
      </c>
      <c r="V14" s="111" t="n">
        <v>196</v>
      </c>
      <c r="W14" s="111" t="n">
        <v>190</v>
      </c>
      <c r="X14" s="111" t="n">
        <v>190</v>
      </c>
      <c r="Y14" s="111" t="n"/>
      <c r="Z14" s="111" t="n">
        <v>185</v>
      </c>
      <c r="AA14" s="77" t="n">
        <v>143</v>
      </c>
      <c r="AB14" s="77" t="n">
        <v>143</v>
      </c>
      <c r="AC14" s="111" t="n"/>
      <c r="AD14" s="111" t="n"/>
      <c r="AE14" s="111" t="n"/>
      <c r="AF14" s="111" t="n"/>
      <c r="AG14" s="111" t="n"/>
      <c r="AH14" s="77" t="n"/>
      <c r="AI14" s="77" t="n"/>
      <c r="AJ14" s="78" t="n">
        <v>196.8</v>
      </c>
      <c r="AK14" s="79" t="n">
        <v>20</v>
      </c>
      <c r="AL14" s="80" t="n">
        <v>180</v>
      </c>
      <c r="AM14" s="77" t="n">
        <v>26</v>
      </c>
      <c r="AN14" s="77" t="n">
        <v>139</v>
      </c>
      <c r="AO14" s="81" t="n">
        <v>2</v>
      </c>
      <c r="AP14" s="81" t="n"/>
      <c r="AQ14" s="81" t="n">
        <v>3</v>
      </c>
      <c r="AR14" s="81" t="n"/>
      <c r="AS14" s="81" t="n">
        <v>3</v>
      </c>
      <c r="AT14" s="81" t="n"/>
      <c r="AU14" s="81" t="n"/>
      <c r="AV14" s="81" t="n"/>
      <c r="AW14" s="81" t="n"/>
      <c r="AX14" s="82" t="n">
        <v>7</v>
      </c>
      <c r="AY14" s="83" t="n">
        <v>463</v>
      </c>
      <c r="AZ14" s="181" t="n">
        <v>0.015</v>
      </c>
      <c r="BA14" s="84" t="n">
        <v>0.015</v>
      </c>
      <c r="BB14" s="83" t="n">
        <v>1</v>
      </c>
      <c r="BC14" s="83" t="n">
        <v>0</v>
      </c>
      <c r="BD14" s="83" t="n">
        <v>2.5</v>
      </c>
      <c r="BE14" s="83" t="n">
        <v>1.4</v>
      </c>
      <c r="BF14" s="83" t="n">
        <v>91.09999999999999</v>
      </c>
      <c r="BG14" s="28" t="inlineStr">
        <is>
          <t>LG</t>
        </is>
      </c>
      <c r="BH14" s="85" t="inlineStr">
        <is>
          <t>HE</t>
        </is>
      </c>
      <c r="BI14" s="85" t="inlineStr">
        <is>
          <t>MFZ66236702</t>
        </is>
      </c>
      <c r="BJ14" s="85" t="inlineStr">
        <is>
          <t xml:space="preserve">mma </t>
        </is>
      </c>
      <c r="BK14" s="85" t="n">
        <v>53</v>
      </c>
      <c r="BL14" s="85" t="n"/>
      <c r="BM14" s="85" t="n"/>
      <c r="BN14" s="85" t="n"/>
      <c r="BO14" s="85" t="n"/>
      <c r="BP14" s="85" t="n"/>
      <c r="BQ14" s="85" t="n"/>
      <c r="BR14" s="85" t="n"/>
      <c r="BS14" s="85" t="n"/>
      <c r="BT14" s="85" t="n"/>
      <c r="BU14" s="85" t="n"/>
      <c r="BV14" s="85" t="n"/>
      <c r="BW14" s="85" t="n"/>
      <c r="BX14" s="85" t="n"/>
      <c r="BY14" s="85" t="n"/>
      <c r="BZ14" s="85" t="n"/>
      <c r="CA14" s="85" t="n"/>
      <c r="CB14" s="85" t="n"/>
      <c r="CC14" s="85" t="n"/>
      <c r="CD14" s="85" t="n"/>
      <c r="CE14" s="85" t="n"/>
      <c r="CF14" s="85" t="n"/>
      <c r="CG14" s="85" t="n"/>
      <c r="CH14" s="85" t="n"/>
      <c r="CI14" s="85" t="n"/>
      <c r="CJ14" s="85" t="n"/>
      <c r="CK14" s="85" t="n"/>
      <c r="CL14" s="85" t="n"/>
      <c r="CM14" s="85" t="n"/>
      <c r="CN14" s="85" t="n"/>
      <c r="CO14" s="85" t="n"/>
      <c r="CP14" s="85" t="n"/>
      <c r="CQ14" s="85" t="n"/>
      <c r="CR14" s="85" t="n"/>
      <c r="CS14" s="85" t="n"/>
      <c r="CT14" s="85" t="n"/>
      <c r="CU14" s="85" t="n"/>
      <c r="CV14" s="85" t="n"/>
      <c r="CW14" s="85" t="n"/>
    </row>
    <row customFormat="1" customHeight="1" ht="31.5" r="15" s="86">
      <c r="A15" s="73" t="n">
        <v>2021</v>
      </c>
      <c r="B15" s="74" t="n">
        <v>1</v>
      </c>
      <c r="C15" s="293" t="n">
        <v>44196</v>
      </c>
      <c r="D15" s="74" t="n">
        <v>159</v>
      </c>
      <c r="E15" s="74" t="n">
        <v>299</v>
      </c>
      <c r="F15" s="74" t="n">
        <v>28</v>
      </c>
      <c r="G15" s="75" t="inlineStr">
        <is>
          <t>سخان غاز 6لتر</t>
        </is>
      </c>
      <c r="H15" s="76" t="inlineStr">
        <is>
          <t>FMDAHI5L000000</t>
        </is>
      </c>
      <c r="I15" s="76" t="inlineStr">
        <is>
          <t>1200*1100</t>
        </is>
      </c>
      <c r="J15" s="76" t="n">
        <v>3</v>
      </c>
      <c r="K15" s="76" t="n">
        <v>2</v>
      </c>
      <c r="L15" s="294" t="n">
        <v>115</v>
      </c>
      <c r="M15" s="295" t="n">
        <v>106.95</v>
      </c>
      <c r="N15" s="296" t="n">
        <v>123.05</v>
      </c>
      <c r="O15" s="111" t="n">
        <v>103</v>
      </c>
      <c r="P15" s="111" t="n">
        <v>111</v>
      </c>
      <c r="Q15" s="111" t="n">
        <v>108</v>
      </c>
      <c r="R15" s="111" t="n">
        <v>113</v>
      </c>
      <c r="S15" s="111" t="n"/>
      <c r="T15" s="77" t="n">
        <v>123</v>
      </c>
      <c r="U15" s="77" t="n">
        <v>120</v>
      </c>
      <c r="V15" s="111" t="n">
        <v>100</v>
      </c>
      <c r="W15" s="111" t="n">
        <v>109</v>
      </c>
      <c r="X15" s="111" t="n">
        <v>107</v>
      </c>
      <c r="Y15" s="111" t="n"/>
      <c r="Z15" s="111" t="n">
        <v>108</v>
      </c>
      <c r="AA15" s="77" t="n">
        <v>114</v>
      </c>
      <c r="AB15" s="77" t="n">
        <v>114</v>
      </c>
      <c r="AC15" s="111" t="n"/>
      <c r="AD15" s="111" t="n"/>
      <c r="AE15" s="111" t="n"/>
      <c r="AF15" s="111" t="n"/>
      <c r="AG15" s="111" t="n"/>
      <c r="AH15" s="77" t="n"/>
      <c r="AI15" s="77" t="n"/>
      <c r="AJ15" s="78" t="n">
        <v>107.4</v>
      </c>
      <c r="AK15" s="79" t="n">
        <v>70</v>
      </c>
      <c r="AL15" s="80" t="n">
        <v>154</v>
      </c>
      <c r="AM15" s="77" t="n">
        <v>92</v>
      </c>
      <c r="AN15" s="77" t="n">
        <v>118</v>
      </c>
      <c r="AO15" s="81" t="n">
        <v>4</v>
      </c>
      <c r="AP15" s="81" t="n">
        <v>2</v>
      </c>
      <c r="AQ15" s="81" t="n">
        <v>3</v>
      </c>
      <c r="AR15" s="81" t="n">
        <v>3</v>
      </c>
      <c r="AS15" s="81" t="n"/>
      <c r="AT15" s="81" t="n"/>
      <c r="AU15" s="81" t="n"/>
      <c r="AV15" s="81" t="n"/>
      <c r="AW15" s="81" t="n"/>
      <c r="AX15" s="82" t="n">
        <v>11</v>
      </c>
      <c r="AY15" s="83" t="n">
        <v>1931</v>
      </c>
      <c r="AZ15" s="181" t="n">
        <v>0.02</v>
      </c>
      <c r="BA15" s="84" t="n">
        <v>0.006</v>
      </c>
      <c r="BB15" s="83" t="n">
        <v>1</v>
      </c>
      <c r="BC15" s="83" t="n">
        <v>0.1</v>
      </c>
      <c r="BD15" s="83" t="n">
        <v>16.8</v>
      </c>
      <c r="BE15" s="83" t="n">
        <v>1.2</v>
      </c>
      <c r="BF15" s="83" t="n">
        <v>207.4</v>
      </c>
      <c r="BG15" s="28" t="inlineStr">
        <is>
          <t>الكترولوكس</t>
        </is>
      </c>
      <c r="BH15" s="85" t="inlineStr">
        <is>
          <t>القاهرة للصناعات المغذية سخانات</t>
        </is>
      </c>
      <c r="BI15" s="85" t="n"/>
      <c r="BJ15" s="85" t="n"/>
      <c r="BK15" s="85" t="n">
        <v>53</v>
      </c>
      <c r="BL15" s="85" t="n"/>
      <c r="BM15" s="85" t="n"/>
      <c r="BN15" s="85" t="n"/>
      <c r="BO15" s="85" t="n"/>
      <c r="BP15" s="85" t="n"/>
      <c r="BQ15" s="85" t="n"/>
      <c r="BR15" s="85" t="n"/>
      <c r="BS15" s="85" t="n"/>
      <c r="BT15" s="85" t="n"/>
      <c r="BU15" s="85" t="n"/>
      <c r="BV15" s="85" t="n"/>
      <c r="BW15" s="85" t="n"/>
      <c r="BX15" s="85" t="n"/>
      <c r="BY15" s="85" t="n"/>
      <c r="BZ15" s="85" t="n"/>
      <c r="CA15" s="85" t="n"/>
      <c r="CB15" s="85" t="n"/>
      <c r="CC15" s="85" t="n"/>
      <c r="CD15" s="85" t="n"/>
      <c r="CE15" s="85" t="n"/>
      <c r="CF15" s="85" t="n"/>
      <c r="CG15" s="85" t="n"/>
      <c r="CH15" s="85" t="n"/>
      <c r="CI15" s="85" t="n"/>
      <c r="CJ15" s="85" t="n"/>
      <c r="CK15" s="85" t="n"/>
      <c r="CL15" s="85" t="n"/>
      <c r="CM15" s="85" t="n"/>
      <c r="CN15" s="85" t="n"/>
      <c r="CO15" s="85" t="n"/>
      <c r="CP15" s="85" t="n"/>
      <c r="CQ15" s="85" t="n"/>
      <c r="CR15" s="85" t="n"/>
      <c r="CS15" s="85" t="n"/>
      <c r="CT15" s="85" t="n"/>
      <c r="CU15" s="85" t="n"/>
      <c r="CV15" s="85" t="n"/>
      <c r="CW15" s="85" t="n"/>
    </row>
    <row customFormat="1" customHeight="1" ht="31.5" r="16" s="86">
      <c r="A16" s="73" t="n">
        <v>2021</v>
      </c>
      <c r="B16" s="74" t="n">
        <v>1</v>
      </c>
      <c r="C16" s="293" t="n">
        <v>44196</v>
      </c>
      <c r="D16" s="74" t="n">
        <v>53</v>
      </c>
      <c r="E16" s="74" t="n">
        <v>131</v>
      </c>
      <c r="F16" s="74" t="n">
        <v>30</v>
      </c>
      <c r="G16" s="75" t="inlineStr">
        <is>
          <t>فوم كوش 130</t>
        </is>
      </c>
      <c r="H16" s="76" t="inlineStr">
        <is>
          <t>FMDACI51300000</t>
        </is>
      </c>
      <c r="I16" s="76" t="inlineStr">
        <is>
          <t>1100*1200</t>
        </is>
      </c>
      <c r="J16" s="76" t="n">
        <v>25</v>
      </c>
      <c r="K16" s="76" t="n">
        <v>1</v>
      </c>
      <c r="L16" s="294" t="n">
        <v>10</v>
      </c>
      <c r="M16" s="295" t="n">
        <v>9.300000000000001</v>
      </c>
      <c r="N16" s="296" t="n">
        <v>10.7</v>
      </c>
      <c r="O16" s="111" t="n">
        <v>9</v>
      </c>
      <c r="P16" s="111" t="n">
        <v>10</v>
      </c>
      <c r="Q16" s="111" t="n">
        <v>10</v>
      </c>
      <c r="R16" s="111" t="n">
        <v>11</v>
      </c>
      <c r="S16" s="111" t="n">
        <v>12</v>
      </c>
      <c r="T16" s="77" t="n">
        <v>104</v>
      </c>
      <c r="U16" s="77" t="n">
        <v>100</v>
      </c>
      <c r="V16" s="111" t="n"/>
      <c r="W16" s="111" t="n"/>
      <c r="X16" s="111" t="n"/>
      <c r="Y16" s="111" t="n"/>
      <c r="Z16" s="111" t="n"/>
      <c r="AA16" s="77" t="n"/>
      <c r="AB16" s="77" t="n"/>
      <c r="AC16" s="111" t="n"/>
      <c r="AD16" s="111" t="n"/>
      <c r="AE16" s="111" t="n"/>
      <c r="AF16" s="111" t="n"/>
      <c r="AG16" s="111" t="n"/>
      <c r="AH16" s="77" t="n"/>
      <c r="AI16" s="77" t="n"/>
      <c r="AJ16" s="78" t="n">
        <v>10.2</v>
      </c>
      <c r="AK16" s="79" t="n">
        <v>772</v>
      </c>
      <c r="AL16" s="80" t="n">
        <v>117</v>
      </c>
      <c r="AM16" s="77" t="n">
        <v>882</v>
      </c>
      <c r="AN16" s="77" t="n">
        <v>102</v>
      </c>
      <c r="AO16" s="81" t="n">
        <v>9</v>
      </c>
      <c r="AP16" s="81" t="n"/>
      <c r="AQ16" s="81" t="n">
        <v>4</v>
      </c>
      <c r="AR16" s="81" t="n"/>
      <c r="AS16" s="81" t="n">
        <v>7</v>
      </c>
      <c r="AT16" s="81" t="n"/>
      <c r="AU16" s="81" t="n"/>
      <c r="AV16" s="81" t="n"/>
      <c r="AW16" s="81" t="n"/>
      <c r="AX16" s="82" t="n">
        <v>20</v>
      </c>
      <c r="AY16" s="83" t="n">
        <v>11220</v>
      </c>
      <c r="AZ16" s="181" t="n">
        <v>0.02</v>
      </c>
      <c r="BA16" s="84" t="n">
        <v>0.002</v>
      </c>
      <c r="BB16" s="83" t="n">
        <v>1</v>
      </c>
      <c r="BC16" s="83" t="n">
        <v>2</v>
      </c>
      <c r="BD16" s="83" t="n">
        <v>1122</v>
      </c>
      <c r="BE16" s="83" t="n">
        <v>0.2</v>
      </c>
      <c r="BF16" s="83" t="n">
        <v>114.4</v>
      </c>
      <c r="BG16" s="28" t="inlineStr">
        <is>
          <t>الكترولوكس</t>
        </is>
      </c>
      <c r="BH16" s="85" t="inlineStr">
        <is>
          <t>القاهرة للصناعات المغذية بوتاجازات</t>
        </is>
      </c>
      <c r="BI16" s="85" t="inlineStr">
        <is>
          <t>A00467101</t>
        </is>
      </c>
      <c r="BJ16" s="85" t="n"/>
      <c r="BK16" s="85" t="n">
        <v>53</v>
      </c>
      <c r="BL16" s="85" t="n"/>
      <c r="BM16" s="85" t="n"/>
      <c r="BN16" s="85" t="n"/>
      <c r="BO16" s="85" t="n"/>
      <c r="BP16" s="85" t="n"/>
      <c r="BQ16" s="85" t="n"/>
      <c r="BR16" s="85" t="n"/>
      <c r="BS16" s="85" t="n"/>
      <c r="BT16" s="85" t="n"/>
      <c r="BU16" s="85" t="n"/>
      <c r="BV16" s="85" t="n"/>
      <c r="BW16" s="85" t="n"/>
      <c r="BX16" s="85" t="n"/>
      <c r="BY16" s="85" t="n"/>
      <c r="BZ16" s="85" t="n"/>
      <c r="CA16" s="85" t="n"/>
      <c r="CB16" s="85" t="n"/>
      <c r="CC16" s="85" t="n"/>
      <c r="CD16" s="85" t="n"/>
      <c r="CE16" s="85" t="n"/>
      <c r="CF16" s="85" t="n"/>
      <c r="CG16" s="85" t="n"/>
      <c r="CH16" s="85" t="n"/>
      <c r="CI16" s="85" t="n"/>
      <c r="CJ16" s="85" t="n"/>
      <c r="CK16" s="85" t="n"/>
      <c r="CL16" s="85" t="n"/>
      <c r="CM16" s="85" t="n"/>
      <c r="CN16" s="85" t="n"/>
      <c r="CO16" s="85" t="n"/>
      <c r="CP16" s="85" t="n"/>
      <c r="CQ16" s="85" t="n"/>
      <c r="CR16" s="85" t="n"/>
      <c r="CS16" s="85" t="n"/>
      <c r="CT16" s="85" t="n"/>
      <c r="CU16" s="85" t="n"/>
      <c r="CV16" s="85" t="n"/>
      <c r="CW16" s="85" t="n"/>
    </row>
    <row customFormat="1" customHeight="1" ht="31.5" r="17" s="86">
      <c r="A17" s="73" t="n">
        <v>2021</v>
      </c>
      <c r="B17" s="74" t="n">
        <v>1</v>
      </c>
      <c r="C17" s="293" t="n">
        <v>44196</v>
      </c>
      <c r="D17" s="74" t="n">
        <v>334</v>
      </c>
      <c r="E17" s="74" t="n">
        <v>254</v>
      </c>
      <c r="F17" s="74" t="n">
        <v>46</v>
      </c>
      <c r="G17" s="75" t="inlineStr">
        <is>
          <t>طقم سخان بلونايل ذو 4 اطقم</t>
        </is>
      </c>
      <c r="H17" s="76" t="inlineStr">
        <is>
          <t>FMDAHI40000000</t>
        </is>
      </c>
      <c r="I17" s="76" t="inlineStr">
        <is>
          <t>1600*1800</t>
        </is>
      </c>
      <c r="J17" s="76" t="n">
        <v>4</v>
      </c>
      <c r="K17" s="76" t="n">
        <v>2</v>
      </c>
      <c r="L17" s="294" t="n">
        <v>203</v>
      </c>
      <c r="M17" s="295" t="n">
        <v>188.79</v>
      </c>
      <c r="N17" s="296" t="n">
        <v>217.21</v>
      </c>
      <c r="O17" s="111" t="n"/>
      <c r="P17" s="111" t="n">
        <v>203</v>
      </c>
      <c r="Q17" s="111" t="n">
        <v>218</v>
      </c>
      <c r="R17" s="111" t="n">
        <v>213</v>
      </c>
      <c r="S17" s="111" t="n">
        <v>209</v>
      </c>
      <c r="T17" s="77" t="n"/>
      <c r="U17" s="77" t="n">
        <v>132</v>
      </c>
      <c r="V17" s="111" t="n">
        <v>215</v>
      </c>
      <c r="W17" s="111" t="n">
        <v>203</v>
      </c>
      <c r="X17" s="111" t="n">
        <v>205</v>
      </c>
      <c r="Y17" s="111" t="n"/>
      <c r="Z17" s="111" t="n">
        <v>200</v>
      </c>
      <c r="AA17" s="77" t="n">
        <v>129</v>
      </c>
      <c r="AB17" s="77" t="n">
        <v>130</v>
      </c>
      <c r="AC17" s="111" t="n"/>
      <c r="AD17" s="111" t="n"/>
      <c r="AE17" s="111" t="n"/>
      <c r="AF17" s="111" t="n"/>
      <c r="AG17" s="111" t="n"/>
      <c r="AH17" s="77" t="n"/>
      <c r="AI17" s="77" t="n"/>
      <c r="AJ17" s="78" t="n">
        <v>208.3</v>
      </c>
      <c r="AK17" s="79" t="n">
        <v>88</v>
      </c>
      <c r="AL17" s="80" t="n">
        <v>164</v>
      </c>
      <c r="AM17" s="77" t="n">
        <v>110</v>
      </c>
      <c r="AN17" s="77" t="n">
        <v>130</v>
      </c>
      <c r="AO17" s="81" t="n">
        <v>5</v>
      </c>
      <c r="AP17" s="81" t="n"/>
      <c r="AQ17" s="81" t="n">
        <v>3</v>
      </c>
      <c r="AR17" s="81" t="n"/>
      <c r="AS17" s="81" t="n"/>
      <c r="AT17" s="81" t="n"/>
      <c r="AU17" s="81" t="n"/>
      <c r="AV17" s="81" t="n"/>
      <c r="AW17" s="81" t="n"/>
      <c r="AX17" s="82" t="n">
        <v>8</v>
      </c>
      <c r="AY17" s="83" t="n">
        <v>1688</v>
      </c>
      <c r="AZ17" s="181" t="n">
        <v>0.02</v>
      </c>
      <c r="BA17" s="84" t="n">
        <v>0.005</v>
      </c>
      <c r="BB17" s="83" t="n">
        <v>1</v>
      </c>
      <c r="BC17" s="83" t="n">
        <v>0</v>
      </c>
      <c r="BD17" s="83" t="n">
        <v>8.300000000000001</v>
      </c>
      <c r="BE17" s="83" t="n">
        <v>1.7</v>
      </c>
      <c r="BF17" s="83" t="n">
        <v>351.6</v>
      </c>
      <c r="BG17" s="28" t="inlineStr">
        <is>
          <t>الكترولوكس</t>
        </is>
      </c>
      <c r="BH17" s="85" t="inlineStr">
        <is>
          <t>القاهرة للصناعات المغذية سخانات</t>
        </is>
      </c>
      <c r="BI17" s="85" t="inlineStr">
        <is>
          <t>PHEWP0112</t>
        </is>
      </c>
      <c r="BJ17" s="85" t="n"/>
      <c r="BK17" s="85" t="n">
        <v>53</v>
      </c>
      <c r="BL17" s="85" t="n"/>
      <c r="BM17" s="85" t="n"/>
      <c r="BN17" s="85" t="n"/>
      <c r="BO17" s="85" t="n"/>
      <c r="BP17" s="85" t="n"/>
      <c r="BQ17" s="85" t="n"/>
      <c r="BR17" s="85" t="n"/>
      <c r="BS17" s="85" t="n"/>
      <c r="BT17" s="85" t="n"/>
      <c r="BU17" s="85" t="n"/>
      <c r="BV17" s="85" t="n"/>
      <c r="BW17" s="85" t="n"/>
      <c r="BX17" s="85" t="n"/>
      <c r="BY17" s="85" t="n"/>
      <c r="BZ17" s="85" t="n"/>
      <c r="CA17" s="85" t="n"/>
      <c r="CB17" s="85" t="n"/>
      <c r="CC17" s="85" t="n"/>
      <c r="CD17" s="85" t="n"/>
      <c r="CE17" s="85" t="n"/>
      <c r="CF17" s="85" t="n"/>
      <c r="CG17" s="85" t="n"/>
      <c r="CH17" s="85" t="n"/>
      <c r="CI17" s="85" t="n"/>
      <c r="CJ17" s="85" t="n"/>
      <c r="CK17" s="85" t="n"/>
      <c r="CL17" s="85" t="n"/>
      <c r="CM17" s="85" t="n"/>
      <c r="CN17" s="85" t="n"/>
      <c r="CO17" s="85" t="n"/>
      <c r="CP17" s="85" t="n"/>
      <c r="CQ17" s="85" t="n"/>
      <c r="CR17" s="85" t="n"/>
      <c r="CS17" s="85" t="n"/>
      <c r="CT17" s="85" t="n"/>
      <c r="CU17" s="85" t="n"/>
      <c r="CV17" s="85" t="n"/>
      <c r="CW17" s="85" t="n"/>
    </row>
    <row customFormat="1" customHeight="1" ht="31.5" r="18" s="86">
      <c r="A18" s="73" t="n">
        <v>2021</v>
      </c>
      <c r="B18" s="74" t="n">
        <v>1</v>
      </c>
      <c r="C18" s="293" t="n">
        <v>44196</v>
      </c>
      <c r="D18" s="74" t="n">
        <v>4</v>
      </c>
      <c r="E18" s="74" t="n">
        <v>11</v>
      </c>
      <c r="F18" s="74" t="n">
        <v>49</v>
      </c>
      <c r="G18" s="75" t="inlineStr">
        <is>
          <t>فوم جانب حمايه يمين</t>
        </is>
      </c>
      <c r="H18" s="76" t="inlineStr">
        <is>
          <t>FMDACI30000000</t>
        </is>
      </c>
      <c r="I18" s="76" t="inlineStr">
        <is>
          <t>1600*1800</t>
        </is>
      </c>
      <c r="J18" s="76" t="n">
        <v>2</v>
      </c>
      <c r="K18" s="76" t="n">
        <v>2</v>
      </c>
      <c r="L18" s="294" t="n">
        <v>212</v>
      </c>
      <c r="M18" s="295" t="n">
        <v>197.16</v>
      </c>
      <c r="N18" s="296" t="n">
        <v>226.84</v>
      </c>
      <c r="O18" s="111" t="n"/>
      <c r="P18" s="111" t="n"/>
      <c r="Q18" s="111" t="n"/>
      <c r="R18" s="111" t="n"/>
      <c r="S18" s="111" t="n"/>
      <c r="T18" s="77" t="n"/>
      <c r="U18" s="77" t="n"/>
      <c r="V18" s="111" t="n"/>
      <c r="W18" s="111" t="n"/>
      <c r="X18" s="111" t="n">
        <v>215</v>
      </c>
      <c r="Y18" s="111" t="n"/>
      <c r="Z18" s="111" t="n">
        <v>221</v>
      </c>
      <c r="AA18" s="77" t="n"/>
      <c r="AB18" s="77" t="n">
        <v>198</v>
      </c>
      <c r="AC18" s="111" t="n"/>
      <c r="AD18" s="111" t="n"/>
      <c r="AE18" s="111" t="n"/>
      <c r="AF18" s="111" t="n"/>
      <c r="AG18" s="111" t="n"/>
      <c r="AH18" s="77" t="n"/>
      <c r="AI18" s="77" t="n"/>
      <c r="AJ18" s="78" t="n">
        <v>218</v>
      </c>
      <c r="AK18" s="79" t="n">
        <v>37</v>
      </c>
      <c r="AL18" s="80" t="n">
        <v>195</v>
      </c>
      <c r="AM18" s="77" t="n">
        <v>36</v>
      </c>
      <c r="AN18" s="77" t="n">
        <v>198</v>
      </c>
      <c r="AO18" s="81" t="n">
        <v>2</v>
      </c>
      <c r="AP18" s="81" t="n"/>
      <c r="AQ18" s="81" t="n">
        <v>5</v>
      </c>
      <c r="AR18" s="81" t="n"/>
      <c r="AS18" s="81" t="n"/>
      <c r="AT18" s="81" t="n"/>
      <c r="AU18" s="81" t="n"/>
      <c r="AV18" s="81" t="n"/>
      <c r="AW18" s="81" t="n"/>
      <c r="AX18" s="82" t="n">
        <v>7</v>
      </c>
      <c r="AY18" s="83" t="n">
        <v>7</v>
      </c>
      <c r="AZ18" s="181" t="n">
        <v>0.02</v>
      </c>
      <c r="BA18" s="84" t="n">
        <v>1</v>
      </c>
      <c r="BB18" s="83" t="n"/>
      <c r="BC18" s="83" t="n">
        <v>0</v>
      </c>
      <c r="BD18" s="83" t="n">
        <v>0</v>
      </c>
      <c r="BE18" s="83" t="n">
        <v>1.5</v>
      </c>
      <c r="BF18" s="83" t="n">
        <v>1.5</v>
      </c>
      <c r="BG18" s="28" t="inlineStr">
        <is>
          <t>الكترولوكس</t>
        </is>
      </c>
      <c r="BH18" s="85" t="inlineStr">
        <is>
          <t>القاهرة للصناعات المغذية بوتاجازات</t>
        </is>
      </c>
      <c r="BI18" s="85" t="inlineStr">
        <is>
          <t>808902001</t>
        </is>
      </c>
      <c r="BJ18" s="85" t="n"/>
      <c r="BK18" s="85" t="n">
        <v>53</v>
      </c>
      <c r="BL18" s="85" t="n"/>
      <c r="BM18" s="85" t="n"/>
      <c r="BN18" s="85" t="n"/>
      <c r="BO18" s="85" t="n"/>
      <c r="BP18" s="85" t="n"/>
      <c r="BQ18" s="85" t="n"/>
      <c r="BR18" s="85" t="n"/>
      <c r="BS18" s="85" t="n"/>
      <c r="BT18" s="85" t="n"/>
      <c r="BU18" s="85" t="n"/>
      <c r="BV18" s="85" t="n"/>
      <c r="BW18" s="85" t="n"/>
      <c r="BX18" s="85" t="n"/>
      <c r="BY18" s="85" t="n"/>
      <c r="BZ18" s="85" t="n"/>
      <c r="CA18" s="85" t="n"/>
      <c r="CB18" s="85" t="n"/>
      <c r="CC18" s="85" t="n"/>
      <c r="CD18" s="85" t="n"/>
      <c r="CE18" s="85" t="n"/>
      <c r="CF18" s="85" t="n"/>
      <c r="CG18" s="85" t="n"/>
      <c r="CH18" s="85" t="n"/>
      <c r="CI18" s="85" t="n"/>
      <c r="CJ18" s="85" t="n"/>
      <c r="CK18" s="85" t="n"/>
      <c r="CL18" s="85" t="n"/>
      <c r="CM18" s="85" t="n"/>
      <c r="CN18" s="85" t="n"/>
      <c r="CO18" s="85" t="n"/>
      <c r="CP18" s="85" t="n"/>
      <c r="CQ18" s="85" t="n"/>
      <c r="CR18" s="85" t="n"/>
      <c r="CS18" s="85" t="n"/>
      <c r="CT18" s="85" t="n"/>
      <c r="CU18" s="85" t="n"/>
      <c r="CV18" s="85" t="n"/>
      <c r="CW18" s="85" t="n"/>
    </row>
    <row customFormat="1" customHeight="1" ht="31.5" r="19" s="86">
      <c r="A19" s="73" t="n">
        <v>2021</v>
      </c>
      <c r="B19" s="74" t="n">
        <v>1</v>
      </c>
      <c r="C19" s="293" t="n">
        <v>44196</v>
      </c>
      <c r="D19" s="74" t="n">
        <v>4</v>
      </c>
      <c r="E19" s="74" t="n">
        <v>12</v>
      </c>
      <c r="F19" s="74" t="n">
        <v>49</v>
      </c>
      <c r="G19" s="75" t="inlineStr">
        <is>
          <t>فوم جانب حمايه شمال</t>
        </is>
      </c>
      <c r="H19" s="76" t="inlineStr">
        <is>
          <t>FMDACI40000000</t>
        </is>
      </c>
      <c r="I19" s="76" t="inlineStr">
        <is>
          <t>1600*1800</t>
        </is>
      </c>
      <c r="J19" s="76" t="n">
        <v>2</v>
      </c>
      <c r="K19" s="76" t="n">
        <v>2</v>
      </c>
      <c r="L19" s="294" t="n">
        <v>212</v>
      </c>
      <c r="M19" s="295" t="n">
        <v>197.16</v>
      </c>
      <c r="N19" s="296" t="n">
        <v>226.84</v>
      </c>
      <c r="O19" s="111" t="n"/>
      <c r="P19" s="111" t="n"/>
      <c r="Q19" s="111" t="n"/>
      <c r="R19" s="111" t="n"/>
      <c r="S19" s="111" t="n"/>
      <c r="T19" s="77" t="n"/>
      <c r="U19" s="77" t="n"/>
      <c r="V19" s="111" t="n"/>
      <c r="W19" s="111" t="n"/>
      <c r="X19" s="111" t="n">
        <v>207</v>
      </c>
      <c r="Y19" s="111" t="n"/>
      <c r="Z19" s="111" t="n">
        <v>213</v>
      </c>
      <c r="AA19" s="77" t="n"/>
      <c r="AB19" s="77" t="n">
        <v>198</v>
      </c>
      <c r="AC19" s="111" t="n"/>
      <c r="AD19" s="111" t="n"/>
      <c r="AE19" s="111" t="n"/>
      <c r="AF19" s="111" t="n"/>
      <c r="AG19" s="111" t="n"/>
      <c r="AH19" s="77" t="n"/>
      <c r="AI19" s="77" t="n"/>
      <c r="AJ19" s="78" t="n">
        <v>210</v>
      </c>
      <c r="AK19" s="79" t="n">
        <v>37</v>
      </c>
      <c r="AL19" s="80" t="n">
        <v>195</v>
      </c>
      <c r="AM19" s="77" t="n">
        <v>36</v>
      </c>
      <c r="AN19" s="77" t="n">
        <v>198</v>
      </c>
      <c r="AO19" s="81" t="n">
        <v>3</v>
      </c>
      <c r="AP19" s="81" t="n"/>
      <c r="AQ19" s="81" t="n">
        <v>6</v>
      </c>
      <c r="AR19" s="81" t="n"/>
      <c r="AS19" s="81" t="n"/>
      <c r="AT19" s="81" t="n"/>
      <c r="AU19" s="81" t="n"/>
      <c r="AV19" s="81" t="n"/>
      <c r="AW19" s="81" t="n"/>
      <c r="AX19" s="82" t="n">
        <v>9</v>
      </c>
      <c r="AY19" s="83" t="n">
        <v>9</v>
      </c>
      <c r="AZ19" s="181" t="n">
        <v>0.02</v>
      </c>
      <c r="BA19" s="84" t="n">
        <v>1</v>
      </c>
      <c r="BB19" s="83" t="n"/>
      <c r="BC19" s="83" t="n">
        <v>0</v>
      </c>
      <c r="BD19" s="83" t="n">
        <v>0</v>
      </c>
      <c r="BE19" s="83" t="n">
        <v>1.9</v>
      </c>
      <c r="BF19" s="83" t="n">
        <v>1.9</v>
      </c>
      <c r="BG19" s="28" t="inlineStr">
        <is>
          <t>الكترولوكس</t>
        </is>
      </c>
      <c r="BH19" s="85" t="inlineStr">
        <is>
          <t>القاهرة للصناعات المغذية بوتاجازات</t>
        </is>
      </c>
      <c r="BI19" s="85" t="inlineStr">
        <is>
          <t>808901901</t>
        </is>
      </c>
      <c r="BJ19" s="85" t="n"/>
      <c r="BK19" s="85" t="n">
        <v>53</v>
      </c>
      <c r="BL19" s="85" t="n"/>
      <c r="BM19" s="85" t="n"/>
      <c r="BN19" s="85" t="n"/>
      <c r="BO19" s="85" t="n"/>
      <c r="BP19" s="85" t="n"/>
      <c r="BQ19" s="85" t="n"/>
      <c r="BR19" s="85" t="n"/>
      <c r="BS19" s="85" t="n"/>
      <c r="BT19" s="85" t="n"/>
      <c r="BU19" s="85" t="n"/>
      <c r="BV19" s="85" t="n"/>
      <c r="BW19" s="85" t="n"/>
      <c r="BX19" s="85" t="n"/>
      <c r="BY19" s="85" t="n"/>
      <c r="BZ19" s="85" t="n"/>
      <c r="CA19" s="85" t="n"/>
      <c r="CB19" s="85" t="n"/>
      <c r="CC19" s="85" t="n"/>
      <c r="CD19" s="85" t="n"/>
      <c r="CE19" s="85" t="n"/>
      <c r="CF19" s="85" t="n"/>
      <c r="CG19" s="85" t="n"/>
      <c r="CH19" s="85" t="n"/>
      <c r="CI19" s="85" t="n"/>
      <c r="CJ19" s="85" t="n"/>
      <c r="CK19" s="85" t="n"/>
      <c r="CL19" s="85" t="n"/>
      <c r="CM19" s="85" t="n"/>
      <c r="CN19" s="85" t="n"/>
      <c r="CO19" s="85" t="n"/>
      <c r="CP19" s="85" t="n"/>
      <c r="CQ19" s="85" t="n"/>
      <c r="CR19" s="85" t="n"/>
      <c r="CS19" s="85" t="n"/>
      <c r="CT19" s="85" t="n"/>
      <c r="CU19" s="85" t="n"/>
      <c r="CV19" s="85" t="n"/>
      <c r="CW19" s="85" t="n"/>
    </row>
    <row customFormat="1" customHeight="1" ht="31.5" r="20" s="86">
      <c r="A20" s="73" t="n">
        <v>2021</v>
      </c>
      <c r="B20" s="74" t="n">
        <v>1</v>
      </c>
      <c r="C20" s="293" t="n">
        <v>44198</v>
      </c>
      <c r="D20" s="74" t="n">
        <v>377</v>
      </c>
      <c r="E20" s="74" t="n">
        <v>439</v>
      </c>
      <c r="F20" s="74" t="n">
        <v>2</v>
      </c>
      <c r="G20" s="75" t="inlineStr">
        <is>
          <t>زانوسى العبد 305</t>
        </is>
      </c>
      <c r="H20" s="76" t="inlineStr">
        <is>
          <t>FMABDI30500000</t>
        </is>
      </c>
      <c r="I20" s="76" t="inlineStr">
        <is>
          <t>1400*1700</t>
        </is>
      </c>
      <c r="J20" s="76" t="n">
        <v>4</v>
      </c>
      <c r="K20" s="76" t="n">
        <v>1</v>
      </c>
      <c r="L20" s="294" t="n">
        <v>343</v>
      </c>
      <c r="M20" s="295" t="n">
        <v>308.7</v>
      </c>
      <c r="N20" s="296" t="n">
        <v>377.3</v>
      </c>
      <c r="O20" s="111" t="n"/>
      <c r="P20" s="111" t="n">
        <v>325</v>
      </c>
      <c r="Q20" s="111" t="n"/>
      <c r="R20" s="111" t="n"/>
      <c r="S20" s="111" t="n">
        <v>328</v>
      </c>
      <c r="T20" s="77" t="n">
        <v>157</v>
      </c>
      <c r="U20" s="77" t="n">
        <v>157</v>
      </c>
      <c r="V20" s="111" t="n"/>
      <c r="W20" s="111" t="n">
        <v>358</v>
      </c>
      <c r="X20" s="111" t="n">
        <v>369</v>
      </c>
      <c r="Y20" s="111" t="n">
        <v>350</v>
      </c>
      <c r="Z20" s="111" t="n"/>
      <c r="AA20" s="77" t="n">
        <v>285</v>
      </c>
      <c r="AB20" s="77" t="n">
        <v>259</v>
      </c>
      <c r="AC20" s="111" t="n"/>
      <c r="AD20" s="111" t="n"/>
      <c r="AE20" s="111" t="n"/>
      <c r="AF20" s="111" t="n"/>
      <c r="AG20" s="111" t="n"/>
      <c r="AH20" s="77" t="n"/>
      <c r="AI20" s="77" t="n"/>
      <c r="AJ20" s="78" t="n">
        <v>346</v>
      </c>
      <c r="AK20" s="79" t="n">
        <v>45</v>
      </c>
      <c r="AL20" s="80" t="n">
        <v>320</v>
      </c>
      <c r="AM20" s="77" t="n">
        <v>67</v>
      </c>
      <c r="AN20" s="77" t="n">
        <v>215</v>
      </c>
      <c r="AO20" s="81" t="n">
        <v>2</v>
      </c>
      <c r="AP20" s="81" t="n">
        <v>2</v>
      </c>
      <c r="AQ20" s="81" t="n">
        <v>18</v>
      </c>
      <c r="AR20" s="81" t="n">
        <v>3</v>
      </c>
      <c r="AS20" s="81" t="n"/>
      <c r="AT20" s="81" t="n"/>
      <c r="AU20" s="81" t="n"/>
      <c r="AV20" s="81" t="n"/>
      <c r="AW20" s="81" t="n"/>
      <c r="AX20" s="82" t="n">
        <v>25</v>
      </c>
      <c r="AY20" s="83" t="n">
        <v>485</v>
      </c>
      <c r="AZ20" s="181" t="n">
        <v>0.015</v>
      </c>
      <c r="BA20" s="84" t="n">
        <v>0.052</v>
      </c>
      <c r="BB20" s="83" t="n"/>
      <c r="BC20" s="83" t="n">
        <v>0.1</v>
      </c>
      <c r="BD20" s="83" t="n">
        <v>1.4</v>
      </c>
      <c r="BE20" s="83" t="n">
        <v>8.699999999999999</v>
      </c>
      <c r="BF20" s="83" t="n">
        <v>167.8</v>
      </c>
      <c r="BG20" s="28" t="inlineStr">
        <is>
          <t>الكترولوكس</t>
        </is>
      </c>
      <c r="BH20" s="85" t="inlineStr">
        <is>
          <t>القاهرة للصناعات المغذية غسالات</t>
        </is>
      </c>
      <c r="BI20" s="85" t="inlineStr">
        <is>
          <t>VOS0445</t>
        </is>
      </c>
      <c r="BJ20" s="85" t="n"/>
      <c r="BK20" s="85" t="n">
        <v>53</v>
      </c>
      <c r="BL20" s="85" t="n"/>
      <c r="BM20" s="85" t="n"/>
      <c r="BN20" s="85" t="n"/>
      <c r="BO20" s="85" t="n"/>
      <c r="BP20" s="85" t="n"/>
      <c r="BQ20" s="85" t="n"/>
      <c r="BR20" s="85" t="n"/>
      <c r="BS20" s="85" t="n"/>
      <c r="BT20" s="85" t="n"/>
      <c r="BU20" s="85" t="n"/>
      <c r="BV20" s="85" t="n"/>
      <c r="BW20" s="85" t="n"/>
      <c r="BX20" s="85" t="n"/>
      <c r="BY20" s="85" t="n"/>
      <c r="BZ20" s="85" t="n"/>
      <c r="CA20" s="85" t="n"/>
      <c r="CB20" s="85" t="n"/>
      <c r="CC20" s="85" t="n"/>
      <c r="CD20" s="85" t="n"/>
      <c r="CE20" s="85" t="n"/>
      <c r="CF20" s="85" t="n"/>
      <c r="CG20" s="85" t="n"/>
      <c r="CH20" s="85" t="n"/>
      <c r="CI20" s="85" t="n"/>
      <c r="CJ20" s="85" t="n"/>
      <c r="CK20" s="85" t="n"/>
      <c r="CL20" s="85" t="n"/>
      <c r="CM20" s="85" t="n"/>
      <c r="CN20" s="85" t="n"/>
      <c r="CO20" s="85" t="n"/>
      <c r="CP20" s="85" t="n"/>
      <c r="CQ20" s="85" t="n"/>
      <c r="CR20" s="85" t="n"/>
      <c r="CS20" s="85" t="n"/>
      <c r="CT20" s="85" t="n"/>
      <c r="CU20" s="85" t="n"/>
      <c r="CV20" s="85" t="n"/>
      <c r="CW20" s="85" t="n"/>
    </row>
    <row customFormat="1" customHeight="1" ht="31.5" r="21" s="86">
      <c r="A21" s="73" t="n">
        <v>2021</v>
      </c>
      <c r="B21" s="74" t="n">
        <v>1</v>
      </c>
      <c r="C21" s="293" t="n">
        <v>44198</v>
      </c>
      <c r="D21" s="74" t="n">
        <v>376</v>
      </c>
      <c r="E21" s="74" t="n">
        <v>438</v>
      </c>
      <c r="F21" s="74" t="n">
        <v>3</v>
      </c>
      <c r="G21" s="75" t="inlineStr">
        <is>
          <t xml:space="preserve">LG43LM63/UM73 </t>
        </is>
      </c>
      <c r="H21" s="76" t="inlineStr">
        <is>
          <t>FMLGEI43LM6373</t>
        </is>
      </c>
      <c r="I21" s="76" t="inlineStr">
        <is>
          <t>1400*1700</t>
        </is>
      </c>
      <c r="J21" s="76" t="n">
        <v>3</v>
      </c>
      <c r="K21" s="76" t="n">
        <v>2</v>
      </c>
      <c r="L21" s="294" t="n">
        <v>336</v>
      </c>
      <c r="M21" s="295" t="n">
        <v>316.176</v>
      </c>
      <c r="N21" s="296" t="n">
        <v>359.856</v>
      </c>
      <c r="O21" s="111" t="n"/>
      <c r="P21" s="111" t="n">
        <v>333</v>
      </c>
      <c r="Q21" s="111" t="n">
        <v>336</v>
      </c>
      <c r="R21" s="111" t="n">
        <v>331</v>
      </c>
      <c r="S21" s="111" t="n">
        <v>333</v>
      </c>
      <c r="T21" s="77" t="n">
        <v>122</v>
      </c>
      <c r="U21" s="77" t="n">
        <v>120</v>
      </c>
      <c r="V21" s="111" t="n"/>
      <c r="W21" s="111" t="n">
        <v>330</v>
      </c>
      <c r="X21" s="111" t="n">
        <v>321</v>
      </c>
      <c r="Y21" s="111" t="n">
        <v>332</v>
      </c>
      <c r="Z21" s="111" t="n">
        <v>355</v>
      </c>
      <c r="AA21" s="77" t="n">
        <v>129</v>
      </c>
      <c r="AB21" s="77" t="n">
        <v>128</v>
      </c>
      <c r="AC21" s="111" t="n"/>
      <c r="AD21" s="111" t="n"/>
      <c r="AE21" s="111" t="n"/>
      <c r="AF21" s="111" t="n"/>
      <c r="AG21" s="111" t="n"/>
      <c r="AH21" s="77" t="n"/>
      <c r="AI21" s="77" t="n"/>
      <c r="AJ21" s="78" t="n">
        <v>333.9</v>
      </c>
      <c r="AK21" s="79" t="n">
        <v>67</v>
      </c>
      <c r="AL21" s="80" t="n">
        <v>161</v>
      </c>
      <c r="AM21" s="77" t="n">
        <v>87</v>
      </c>
      <c r="AN21" s="77" t="n">
        <v>125</v>
      </c>
      <c r="AO21" s="81" t="n">
        <v>6</v>
      </c>
      <c r="AP21" s="81" t="n">
        <v>9</v>
      </c>
      <c r="AQ21" s="81" t="n">
        <v>6</v>
      </c>
      <c r="AR21" s="81" t="n"/>
      <c r="AS21" s="81" t="n"/>
      <c r="AT21" s="81" t="n"/>
      <c r="AU21" s="81" t="n"/>
      <c r="AV21" s="81" t="n"/>
      <c r="AW21" s="81" t="n"/>
      <c r="AX21" s="82" t="n">
        <v>21</v>
      </c>
      <c r="AY21" s="83" t="n">
        <v>693</v>
      </c>
      <c r="AZ21" s="181" t="n">
        <v>0.015</v>
      </c>
      <c r="BA21" s="84" t="n">
        <v>0.03</v>
      </c>
      <c r="BB21" s="83" t="n"/>
      <c r="BC21" s="83" t="n">
        <v>0.1</v>
      </c>
      <c r="BD21" s="83" t="n">
        <v>2.1</v>
      </c>
      <c r="BE21" s="83" t="n">
        <v>7</v>
      </c>
      <c r="BF21" s="83" t="n">
        <v>231.4</v>
      </c>
      <c r="BG21" s="28" t="inlineStr">
        <is>
          <t>LG</t>
        </is>
      </c>
      <c r="BH21" s="85" t="inlineStr">
        <is>
          <t>HE</t>
        </is>
      </c>
      <c r="BI21" s="85" t="inlineStr">
        <is>
          <t>mfz66236501</t>
        </is>
      </c>
      <c r="BJ21" s="85" t="inlineStr">
        <is>
          <t>mma</t>
        </is>
      </c>
      <c r="BK21" s="85" t="n">
        <v>53</v>
      </c>
      <c r="BL21" s="85" t="n"/>
      <c r="BM21" s="85" t="n"/>
      <c r="BN21" s="85" t="n"/>
      <c r="BO21" s="85" t="n"/>
      <c r="BP21" s="85" t="n"/>
      <c r="BQ21" s="85" t="n"/>
      <c r="BR21" s="85" t="n"/>
      <c r="BS21" s="85" t="n"/>
      <c r="BT21" s="85" t="n"/>
      <c r="BU21" s="85" t="n"/>
      <c r="BV21" s="85" t="n"/>
      <c r="BW21" s="85" t="n"/>
      <c r="BX21" s="85" t="n"/>
      <c r="BY21" s="85" t="n"/>
      <c r="BZ21" s="85" t="n"/>
      <c r="CA21" s="85" t="n"/>
      <c r="CB21" s="85" t="n"/>
      <c r="CC21" s="85" t="n"/>
      <c r="CD21" s="85" t="n"/>
      <c r="CE21" s="85" t="n"/>
      <c r="CF21" s="85" t="n"/>
      <c r="CG21" s="85" t="n"/>
      <c r="CH21" s="85" t="n"/>
      <c r="CI21" s="85" t="n"/>
      <c r="CJ21" s="85" t="n"/>
      <c r="CK21" s="85" t="n"/>
      <c r="CL21" s="85" t="n"/>
      <c r="CM21" s="85" t="n"/>
      <c r="CN21" s="85" t="n"/>
      <c r="CO21" s="85" t="n"/>
      <c r="CP21" s="85" t="n"/>
      <c r="CQ21" s="85" t="n"/>
      <c r="CR21" s="85" t="n"/>
      <c r="CS21" s="85" t="n"/>
      <c r="CT21" s="85" t="n"/>
      <c r="CU21" s="85" t="n"/>
      <c r="CV21" s="85" t="n"/>
      <c r="CW21" s="85" t="n"/>
    </row>
    <row customFormat="1" customHeight="1" ht="31.5" r="22" s="86">
      <c r="A22" s="73" t="n">
        <v>2021</v>
      </c>
      <c r="B22" s="74" t="n">
        <v>1</v>
      </c>
      <c r="C22" s="293" t="n">
        <v>44198</v>
      </c>
      <c r="D22" s="74" t="n">
        <v>148</v>
      </c>
      <c r="E22" s="74" t="n">
        <v>347</v>
      </c>
      <c r="F22" s="74" t="n">
        <v>4</v>
      </c>
      <c r="G22" s="75" t="inlineStr">
        <is>
          <t>شتلات 216 سيكم بني سويف</t>
        </is>
      </c>
      <c r="H22" s="76" t="inlineStr">
        <is>
          <t>FMNABB00000000</t>
        </is>
      </c>
      <c r="I22" s="76" t="inlineStr">
        <is>
          <t>1100*1200</t>
        </is>
      </c>
      <c r="J22" s="76" t="n">
        <v>1</v>
      </c>
      <c r="K22" s="76" t="n">
        <v>1</v>
      </c>
      <c r="L22" s="294" t="n">
        <v>500</v>
      </c>
      <c r="M22" s="295" t="n">
        <v>465</v>
      </c>
      <c r="N22" s="296" t="n">
        <v>535</v>
      </c>
      <c r="O22" s="111" t="n"/>
      <c r="P22" s="111" t="n">
        <v>476</v>
      </c>
      <c r="Q22" s="111" t="n">
        <v>479</v>
      </c>
      <c r="R22" s="111" t="n">
        <v>552</v>
      </c>
      <c r="S22" s="111" t="n">
        <v>521</v>
      </c>
      <c r="T22" s="77" t="n">
        <v>162</v>
      </c>
      <c r="U22" s="77" t="n">
        <v>162</v>
      </c>
      <c r="V22" s="111" t="n">
        <v>461</v>
      </c>
      <c r="W22" s="111" t="n">
        <v>512</v>
      </c>
      <c r="X22" s="111" t="n">
        <v>479</v>
      </c>
      <c r="Y22" s="111" t="n">
        <v>458</v>
      </c>
      <c r="Z22" s="111" t="n">
        <v>473</v>
      </c>
      <c r="AA22" s="77" t="n">
        <v>162</v>
      </c>
      <c r="AB22" s="77" t="n">
        <v>165</v>
      </c>
      <c r="AC22" s="111" t="n"/>
      <c r="AD22" s="111" t="n"/>
      <c r="AE22" s="111" t="n"/>
      <c r="AF22" s="111" t="n"/>
      <c r="AG22" s="111" t="n"/>
      <c r="AH22" s="77" t="n"/>
      <c r="AI22" s="77" t="n"/>
      <c r="AJ22" s="78" t="n">
        <v>490.1</v>
      </c>
      <c r="AK22" s="79" t="n">
        <v>40</v>
      </c>
      <c r="AL22" s="80" t="n">
        <v>144</v>
      </c>
      <c r="AM22" s="77" t="n">
        <v>44</v>
      </c>
      <c r="AN22" s="77" t="n">
        <v>163</v>
      </c>
      <c r="AO22" s="81" t="n">
        <v>8</v>
      </c>
      <c r="AP22" s="81" t="n">
        <v>4</v>
      </c>
      <c r="AQ22" s="81" t="n">
        <v>2</v>
      </c>
      <c r="AR22" s="81" t="n"/>
      <c r="AS22" s="81" t="n"/>
      <c r="AT22" s="81" t="n"/>
      <c r="AU22" s="81" t="n"/>
      <c r="AV22" s="81" t="n"/>
      <c r="AW22" s="81" t="n"/>
      <c r="AX22" s="82" t="n">
        <v>14</v>
      </c>
      <c r="AY22" s="83" t="n">
        <v>420</v>
      </c>
      <c r="AZ22" s="181" t="n">
        <v>0.015</v>
      </c>
      <c r="BA22" s="84" t="n">
        <v>0.033</v>
      </c>
      <c r="BB22" s="83" t="n"/>
      <c r="BC22" s="83" t="n">
        <v>0</v>
      </c>
      <c r="BD22" s="83" t="n">
        <v>0.8</v>
      </c>
      <c r="BE22" s="83" t="n">
        <v>6.9</v>
      </c>
      <c r="BF22" s="83" t="n">
        <v>205.8</v>
      </c>
      <c r="BG22" s="28" t="inlineStr">
        <is>
          <t>مشتل اسنا</t>
        </is>
      </c>
      <c r="BH22" s="85" t="inlineStr">
        <is>
          <t>مشتل اسنا</t>
        </is>
      </c>
      <c r="BI22" s="85" t="n"/>
      <c r="BJ22" s="85" t="n"/>
      <c r="BK22" s="85" t="n">
        <v>53</v>
      </c>
      <c r="BL22" s="85" t="n"/>
      <c r="BM22" s="85" t="n"/>
      <c r="BN22" s="85" t="n"/>
      <c r="BO22" s="85" t="n"/>
      <c r="BP22" s="85" t="n"/>
      <c r="BQ22" s="85" t="n"/>
      <c r="BR22" s="85" t="n"/>
      <c r="BS22" s="85" t="n"/>
      <c r="BT22" s="85" t="n"/>
      <c r="BU22" s="85" t="n"/>
      <c r="BV22" s="85" t="n"/>
      <c r="BW22" s="85" t="n"/>
      <c r="BX22" s="85" t="n"/>
      <c r="BY22" s="85" t="n"/>
      <c r="BZ22" s="85" t="n"/>
      <c r="CA22" s="85" t="n"/>
      <c r="CB22" s="85" t="n"/>
      <c r="CC22" s="85" t="n"/>
      <c r="CD22" s="85" t="n"/>
      <c r="CE22" s="85" t="n"/>
      <c r="CF22" s="85" t="n"/>
      <c r="CG22" s="85" t="n"/>
      <c r="CH22" s="85" t="n"/>
      <c r="CI22" s="85" t="n"/>
      <c r="CJ22" s="85" t="n"/>
      <c r="CK22" s="85" t="n"/>
      <c r="CL22" s="85" t="n"/>
      <c r="CM22" s="85" t="n"/>
      <c r="CN22" s="85" t="n"/>
      <c r="CO22" s="85" t="n"/>
      <c r="CP22" s="85" t="n"/>
      <c r="CQ22" s="85" t="n"/>
      <c r="CR22" s="85" t="n"/>
      <c r="CS22" s="85" t="n"/>
      <c r="CT22" s="85" t="n"/>
      <c r="CU22" s="85" t="n"/>
      <c r="CV22" s="85" t="n"/>
      <c r="CW22" s="85" t="n"/>
    </row>
    <row customFormat="1" customHeight="1" ht="31.5" r="23" s="86">
      <c r="A23" s="73" t="n">
        <v>2021</v>
      </c>
      <c r="B23" s="74" t="n">
        <v>1</v>
      </c>
      <c r="C23" s="293" t="n">
        <v>44198</v>
      </c>
      <c r="D23" s="74" t="n">
        <v>148</v>
      </c>
      <c r="E23" s="74" t="n">
        <v>348</v>
      </c>
      <c r="F23" s="74" t="n">
        <v>4</v>
      </c>
      <c r="G23" s="75" t="inlineStr">
        <is>
          <t>شتلات 150 سيكم / اسنا</t>
        </is>
      </c>
      <c r="H23" s="76" t="inlineStr">
        <is>
          <t>FMSEKB150N0000</t>
        </is>
      </c>
      <c r="I23" s="76" t="inlineStr">
        <is>
          <t>1100*1200</t>
        </is>
      </c>
      <c r="J23" s="76" t="n">
        <v>1</v>
      </c>
      <c r="K23" s="76" t="n">
        <v>1</v>
      </c>
      <c r="L23" s="294" t="n">
        <v>500</v>
      </c>
      <c r="M23" s="295" t="n">
        <v>465</v>
      </c>
      <c r="N23" s="296" t="n">
        <v>535</v>
      </c>
      <c r="O23" s="111" t="n"/>
      <c r="P23" s="111" t="n">
        <v>475</v>
      </c>
      <c r="Q23" s="111" t="n">
        <v>462</v>
      </c>
      <c r="R23" s="111" t="n">
        <v>529</v>
      </c>
      <c r="S23" s="111" t="n">
        <v>497</v>
      </c>
      <c r="T23" s="77" t="n">
        <v>162</v>
      </c>
      <c r="U23" s="77" t="n">
        <v>162</v>
      </c>
      <c r="V23" s="111" t="n">
        <v>453</v>
      </c>
      <c r="W23" s="111" t="n">
        <v>485</v>
      </c>
      <c r="X23" s="111" t="n">
        <v>476</v>
      </c>
      <c r="Y23" s="111" t="n">
        <v>437</v>
      </c>
      <c r="Z23" s="111" t="n">
        <v>462</v>
      </c>
      <c r="AA23" s="77" t="n">
        <v>162</v>
      </c>
      <c r="AB23" s="77" t="n">
        <v>165</v>
      </c>
      <c r="AC23" s="111" t="n"/>
      <c r="AD23" s="111" t="n"/>
      <c r="AE23" s="111" t="n"/>
      <c r="AF23" s="111" t="n"/>
      <c r="AG23" s="111" t="n"/>
      <c r="AH23" s="77" t="n"/>
      <c r="AI23" s="77" t="n"/>
      <c r="AJ23" s="78" t="n">
        <v>474.9</v>
      </c>
      <c r="AK23" s="79" t="n">
        <v>40</v>
      </c>
      <c r="AL23" s="80" t="n">
        <v>144</v>
      </c>
      <c r="AM23" s="77" t="n">
        <v>44</v>
      </c>
      <c r="AN23" s="77" t="n">
        <v>163</v>
      </c>
      <c r="AO23" s="81" t="n">
        <v>5</v>
      </c>
      <c r="AP23" s="81" t="n">
        <v>6</v>
      </c>
      <c r="AQ23" s="81" t="n">
        <v>2</v>
      </c>
      <c r="AR23" s="81" t="n"/>
      <c r="AS23" s="81" t="n"/>
      <c r="AT23" s="81" t="n"/>
      <c r="AU23" s="81" t="n"/>
      <c r="AV23" s="81" t="n"/>
      <c r="AW23" s="81" t="n"/>
      <c r="AX23" s="82" t="n">
        <v>13</v>
      </c>
      <c r="AY23" s="83" t="n">
        <v>1483</v>
      </c>
      <c r="AZ23" s="181" t="n">
        <v>0.015</v>
      </c>
      <c r="BA23" s="84" t="n">
        <v>0.008999999999999999</v>
      </c>
      <c r="BB23" s="83" t="n">
        <v>1</v>
      </c>
      <c r="BC23" s="83" t="n">
        <v>0</v>
      </c>
      <c r="BD23" s="83" t="n">
        <v>3</v>
      </c>
      <c r="BE23" s="83" t="n">
        <v>6.2</v>
      </c>
      <c r="BF23" s="83" t="n">
        <v>704.3</v>
      </c>
      <c r="BG23" s="28" t="inlineStr">
        <is>
          <t>مشتل اسنا</t>
        </is>
      </c>
      <c r="BH23" s="85" t="inlineStr">
        <is>
          <t>مشتل اسنا</t>
        </is>
      </c>
      <c r="BI23" s="85" t="n"/>
      <c r="BJ23" s="85" t="n"/>
      <c r="BK23" s="85" t="n">
        <v>53</v>
      </c>
      <c r="BL23" s="85" t="n"/>
      <c r="BM23" s="85" t="n"/>
      <c r="BN23" s="85" t="n"/>
      <c r="BO23" s="85" t="n"/>
      <c r="BP23" s="85" t="n"/>
      <c r="BQ23" s="85" t="n"/>
      <c r="BR23" s="85" t="n"/>
      <c r="BS23" s="85" t="n"/>
      <c r="BT23" s="85" t="n"/>
      <c r="BU23" s="85" t="n"/>
      <c r="BV23" s="85" t="n"/>
      <c r="BW23" s="85" t="n"/>
      <c r="BX23" s="85" t="n"/>
      <c r="BY23" s="85" t="n"/>
      <c r="BZ23" s="85" t="n"/>
      <c r="CA23" s="85" t="n"/>
      <c r="CB23" s="85" t="n"/>
      <c r="CC23" s="85" t="n"/>
      <c r="CD23" s="85" t="n"/>
      <c r="CE23" s="85" t="n"/>
      <c r="CF23" s="85" t="n"/>
      <c r="CG23" s="85" t="n"/>
      <c r="CH23" s="85" t="n"/>
      <c r="CI23" s="85" t="n"/>
      <c r="CJ23" s="85" t="n"/>
      <c r="CK23" s="85" t="n"/>
      <c r="CL23" s="85" t="n"/>
      <c r="CM23" s="85" t="n"/>
      <c r="CN23" s="85" t="n"/>
      <c r="CO23" s="85" t="n"/>
      <c r="CP23" s="85" t="n"/>
      <c r="CQ23" s="85" t="n"/>
      <c r="CR23" s="85" t="n"/>
      <c r="CS23" s="85" t="n"/>
      <c r="CT23" s="85" t="n"/>
      <c r="CU23" s="85" t="n"/>
      <c r="CV23" s="85" t="n"/>
      <c r="CW23" s="85" t="n"/>
    </row>
    <row customFormat="1" customHeight="1" ht="31.5" r="24" s="86">
      <c r="A24" s="73" t="n">
        <v>2021</v>
      </c>
      <c r="B24" s="74" t="n">
        <v>1</v>
      </c>
      <c r="C24" s="293" t="n">
        <v>44198</v>
      </c>
      <c r="D24" s="74" t="n">
        <v>47</v>
      </c>
      <c r="E24" s="74" t="n">
        <v>122</v>
      </c>
      <c r="F24" s="74" t="n">
        <v>5</v>
      </c>
      <c r="G24" s="75" t="inlineStr">
        <is>
          <t>LgWashing Mashine Base</t>
        </is>
      </c>
      <c r="H24" s="76" t="inlineStr">
        <is>
          <t>FMLGEI1000000</t>
        </is>
      </c>
      <c r="I24" s="76" t="inlineStr">
        <is>
          <t>1700*1400</t>
        </is>
      </c>
      <c r="J24" s="76" t="n">
        <v>2</v>
      </c>
      <c r="K24" s="76" t="n">
        <v>1</v>
      </c>
      <c r="L24" s="294" t="n">
        <v>280</v>
      </c>
      <c r="M24" s="295" t="n">
        <v>267.4</v>
      </c>
      <c r="N24" s="296" t="n">
        <v>292.6</v>
      </c>
      <c r="O24" s="111" t="n"/>
      <c r="P24" s="111" t="n">
        <v>263</v>
      </c>
      <c r="Q24" s="111" t="n">
        <v>275</v>
      </c>
      <c r="R24" s="111" t="n">
        <v>259</v>
      </c>
      <c r="S24" s="111" t="n">
        <v>284</v>
      </c>
      <c r="T24" s="77" t="n">
        <v>107</v>
      </c>
      <c r="U24" s="77" t="n">
        <v>104</v>
      </c>
      <c r="V24" s="111" t="n">
        <v>288</v>
      </c>
      <c r="W24" s="111" t="n">
        <v>259</v>
      </c>
      <c r="X24" s="111" t="n">
        <v>290</v>
      </c>
      <c r="Y24" s="111" t="n">
        <v>278</v>
      </c>
      <c r="Z24" s="111" t="n">
        <v>281</v>
      </c>
      <c r="AA24" s="77" t="n">
        <v>107</v>
      </c>
      <c r="AB24" s="77" t="n">
        <v>107</v>
      </c>
      <c r="AC24" s="111" t="n"/>
      <c r="AD24" s="111" t="n"/>
      <c r="AE24" s="111" t="n"/>
      <c r="AF24" s="111" t="n"/>
      <c r="AG24" s="111" t="n"/>
      <c r="AH24" s="77" t="n"/>
      <c r="AI24" s="77" t="n"/>
      <c r="AJ24" s="78" t="n">
        <v>275.2</v>
      </c>
      <c r="AK24" s="79" t="n">
        <v>63</v>
      </c>
      <c r="AL24" s="80" t="n">
        <v>115</v>
      </c>
      <c r="AM24" s="77" t="n">
        <v>68</v>
      </c>
      <c r="AN24" s="77" t="n">
        <v>106</v>
      </c>
      <c r="AO24" s="81" t="n">
        <v>5</v>
      </c>
      <c r="AP24" s="81" t="n">
        <v>5</v>
      </c>
      <c r="AQ24" s="81" t="n">
        <v>2</v>
      </c>
      <c r="AR24" s="81" t="n"/>
      <c r="AS24" s="81" t="n"/>
      <c r="AT24" s="81" t="n"/>
      <c r="AU24" s="81" t="n"/>
      <c r="AV24" s="81" t="n"/>
      <c r="AW24" s="81" t="n"/>
      <c r="AX24" s="82" t="n">
        <v>12</v>
      </c>
      <c r="AY24" s="83" t="n">
        <v>12</v>
      </c>
      <c r="AZ24" s="181" t="n">
        <v>0.015</v>
      </c>
      <c r="BA24" s="84" t="n">
        <v>1</v>
      </c>
      <c r="BB24" s="83" t="n"/>
      <c r="BC24" s="83" t="n">
        <v>0</v>
      </c>
      <c r="BD24" s="83" t="n">
        <v>0</v>
      </c>
      <c r="BE24" s="83" t="n">
        <v>3.3</v>
      </c>
      <c r="BF24" s="83" t="n">
        <v>3.3</v>
      </c>
      <c r="BG24" s="28" t="inlineStr">
        <is>
          <t>LG</t>
        </is>
      </c>
      <c r="BH24" s="85" t="inlineStr">
        <is>
          <t>HE</t>
        </is>
      </c>
      <c r="BI24" s="85" t="inlineStr">
        <is>
          <t>AGG76599801</t>
        </is>
      </c>
      <c r="BJ24" s="85" t="inlineStr">
        <is>
          <t>mmf</t>
        </is>
      </c>
      <c r="BK24" s="85" t="n">
        <v>53</v>
      </c>
      <c r="BL24" s="85" t="n"/>
      <c r="BM24" s="85" t="n"/>
      <c r="BN24" s="85" t="n"/>
      <c r="BO24" s="85" t="n"/>
      <c r="BP24" s="85" t="n"/>
      <c r="BQ24" s="85" t="n"/>
      <c r="BR24" s="85" t="n"/>
      <c r="BS24" s="85" t="n"/>
      <c r="BT24" s="85" t="n"/>
      <c r="BU24" s="85" t="n"/>
      <c r="BV24" s="85" t="n"/>
      <c r="BW24" s="85" t="n"/>
      <c r="BX24" s="85" t="n"/>
      <c r="BY24" s="85" t="n"/>
      <c r="BZ24" s="85" t="n"/>
      <c r="CA24" s="85" t="n"/>
      <c r="CB24" s="85" t="n"/>
      <c r="CC24" s="85" t="n"/>
      <c r="CD24" s="85" t="n"/>
      <c r="CE24" s="85" t="n"/>
      <c r="CF24" s="85" t="n"/>
      <c r="CG24" s="85" t="n"/>
      <c r="CH24" s="85" t="n"/>
      <c r="CI24" s="85" t="n"/>
      <c r="CJ24" s="85" t="n"/>
      <c r="CK24" s="85" t="n"/>
      <c r="CL24" s="85" t="n"/>
      <c r="CM24" s="85" t="n"/>
      <c r="CN24" s="85" t="n"/>
      <c r="CO24" s="85" t="n"/>
      <c r="CP24" s="85" t="n"/>
      <c r="CQ24" s="85" t="n"/>
      <c r="CR24" s="85" t="n"/>
      <c r="CS24" s="85" t="n"/>
      <c r="CT24" s="85" t="n"/>
      <c r="CU24" s="85" t="n"/>
      <c r="CV24" s="85" t="n"/>
      <c r="CW24" s="85" t="n"/>
    </row>
    <row customFormat="1" customHeight="1" ht="31.5" r="25" s="86">
      <c r="A25" s="73" t="n">
        <v>2021</v>
      </c>
      <c r="B25" s="74" t="n">
        <v>1</v>
      </c>
      <c r="C25" s="293" t="n">
        <v>44198</v>
      </c>
      <c r="D25" s="74" t="n">
        <v>212</v>
      </c>
      <c r="E25" s="74" t="n">
        <v>140</v>
      </c>
      <c r="F25" s="74" t="n">
        <v>6</v>
      </c>
      <c r="G25" s="75" t="inlineStr">
        <is>
          <t>فوم قاعده 60*90 (مجمعه)</t>
        </is>
      </c>
      <c r="H25" s="76" t="inlineStr">
        <is>
          <t>FMDACI16090000</t>
        </is>
      </c>
      <c r="I25" s="76" t="inlineStr">
        <is>
          <t>1400*1700</t>
        </is>
      </c>
      <c r="J25" s="76" t="n">
        <v>2</v>
      </c>
      <c r="K25" s="76" t="n">
        <v>2</v>
      </c>
      <c r="L25" s="294" t="n">
        <v>485</v>
      </c>
      <c r="M25" s="295" t="n">
        <v>451.05</v>
      </c>
      <c r="N25" s="296" t="n">
        <v>518.95</v>
      </c>
      <c r="O25" s="111" t="n"/>
      <c r="P25" s="111" t="n"/>
      <c r="Q25" s="111" t="n"/>
      <c r="R25" s="111" t="n"/>
      <c r="S25" s="111" t="n"/>
      <c r="T25" s="77" t="n"/>
      <c r="U25" s="77" t="n"/>
      <c r="V25" s="111" t="n">
        <v>545</v>
      </c>
      <c r="W25" s="111" t="n">
        <v>491</v>
      </c>
      <c r="X25" s="111" t="n">
        <v>565</v>
      </c>
      <c r="Y25" s="111" t="n">
        <v>457</v>
      </c>
      <c r="Z25" s="111" t="n">
        <v>439</v>
      </c>
      <c r="AA25" s="77" t="n">
        <v>141</v>
      </c>
      <c r="AB25" s="77" t="n">
        <v>145</v>
      </c>
      <c r="AC25" s="111" t="n"/>
      <c r="AD25" s="111" t="n"/>
      <c r="AE25" s="111" t="n"/>
      <c r="AF25" s="111" t="n"/>
      <c r="AG25" s="111" t="n"/>
      <c r="AH25" s="77" t="n"/>
      <c r="AI25" s="77" t="n"/>
      <c r="AJ25" s="78" t="n">
        <v>499.4</v>
      </c>
      <c r="AK25" s="79" t="n">
        <v>60</v>
      </c>
      <c r="AL25" s="80" t="n">
        <v>120</v>
      </c>
      <c r="AM25" s="77" t="n">
        <v>50</v>
      </c>
      <c r="AN25" s="77" t="n">
        <v>143</v>
      </c>
      <c r="AO25" s="81" t="n">
        <v>4</v>
      </c>
      <c r="AP25" s="81" t="n">
        <v>3</v>
      </c>
      <c r="AQ25" s="81" t="n"/>
      <c r="AR25" s="81" t="n"/>
      <c r="AS25" s="81" t="n"/>
      <c r="AT25" s="81" t="n"/>
      <c r="AU25" s="81" t="n"/>
      <c r="AV25" s="81" t="n"/>
      <c r="AW25" s="81" t="n"/>
      <c r="AX25" s="82" t="n">
        <v>7</v>
      </c>
      <c r="AY25" s="83" t="n">
        <v>490</v>
      </c>
      <c r="AZ25" s="181" t="n">
        <v>0.015</v>
      </c>
      <c r="BA25" s="84" t="n">
        <v>0.014</v>
      </c>
      <c r="BB25" s="83" t="n">
        <v>1</v>
      </c>
      <c r="BC25" s="83" t="n">
        <v>0</v>
      </c>
      <c r="BD25" s="83" t="n">
        <v>1</v>
      </c>
      <c r="BE25" s="83" t="n">
        <v>3.5</v>
      </c>
      <c r="BF25" s="83" t="n">
        <v>244.7</v>
      </c>
      <c r="BG25" s="28" t="inlineStr">
        <is>
          <t>الكترولوكس</t>
        </is>
      </c>
      <c r="BH25" s="85" t="inlineStr">
        <is>
          <t>القاهرة للصناعات المغذية بوتاجازات</t>
        </is>
      </c>
      <c r="BI25" s="85" t="inlineStr">
        <is>
          <t>808901801</t>
        </is>
      </c>
      <c r="BJ25" s="85" t="n"/>
      <c r="BK25" s="85" t="n">
        <v>53</v>
      </c>
      <c r="BL25" s="85" t="n"/>
      <c r="BM25" s="85" t="n"/>
      <c r="BN25" s="85" t="n"/>
      <c r="BO25" s="85" t="n"/>
      <c r="BP25" s="85" t="n"/>
      <c r="BQ25" s="85" t="n"/>
      <c r="BR25" s="85" t="n"/>
      <c r="BS25" s="85" t="n"/>
      <c r="BT25" s="85" t="n"/>
      <c r="BU25" s="85" t="n"/>
      <c r="BV25" s="85" t="n"/>
      <c r="BW25" s="85" t="n"/>
      <c r="BX25" s="85" t="n"/>
      <c r="BY25" s="85" t="n"/>
      <c r="BZ25" s="85" t="n"/>
      <c r="CA25" s="85" t="n"/>
      <c r="CB25" s="85" t="n"/>
      <c r="CC25" s="85" t="n"/>
      <c r="CD25" s="85" t="n"/>
      <c r="CE25" s="85" t="n"/>
      <c r="CF25" s="85" t="n"/>
      <c r="CG25" s="85" t="n"/>
      <c r="CH25" s="85" t="n"/>
      <c r="CI25" s="85" t="n"/>
      <c r="CJ25" s="85" t="n"/>
      <c r="CK25" s="85" t="n"/>
      <c r="CL25" s="85" t="n"/>
      <c r="CM25" s="85" t="n"/>
      <c r="CN25" s="85" t="n"/>
      <c r="CO25" s="85" t="n"/>
      <c r="CP25" s="85" t="n"/>
      <c r="CQ25" s="85" t="n"/>
      <c r="CR25" s="85" t="n"/>
      <c r="CS25" s="85" t="n"/>
      <c r="CT25" s="85" t="n"/>
      <c r="CU25" s="85" t="n"/>
      <c r="CV25" s="85" t="n"/>
      <c r="CW25" s="85" t="n"/>
    </row>
    <row customFormat="1" customHeight="1" ht="31.5" r="26" s="86">
      <c r="A26" s="73" t="n">
        <v>2021</v>
      </c>
      <c r="B26" s="74" t="n">
        <v>1</v>
      </c>
      <c r="C26" s="293" t="n">
        <v>44198</v>
      </c>
      <c r="D26" s="74" t="n">
        <v>212</v>
      </c>
      <c r="E26" s="74" t="n">
        <v>178</v>
      </c>
      <c r="F26" s="74" t="n">
        <v>6</v>
      </c>
      <c r="G26" s="75" t="inlineStr">
        <is>
          <t>فوم دعامه 60*90 (مجمعه)</t>
        </is>
      </c>
      <c r="H26" s="76" t="inlineStr">
        <is>
          <t>FMDACI66090000</t>
        </is>
      </c>
      <c r="I26" s="76" t="inlineStr">
        <is>
          <t>1400*1700</t>
        </is>
      </c>
      <c r="J26" s="76" t="n">
        <v>2</v>
      </c>
      <c r="K26" s="76" t="n">
        <v>2</v>
      </c>
      <c r="L26" s="294" t="n">
        <v>50</v>
      </c>
      <c r="M26" s="295" t="n">
        <v>46.5</v>
      </c>
      <c r="N26" s="296" t="n">
        <v>53.5</v>
      </c>
      <c r="O26" s="111" t="n"/>
      <c r="P26" s="111" t="n"/>
      <c r="Q26" s="111" t="n"/>
      <c r="R26" s="111" t="n"/>
      <c r="S26" s="111" t="n"/>
      <c r="T26" s="77" t="n"/>
      <c r="U26" s="77" t="n"/>
      <c r="V26" s="111" t="n">
        <v>51</v>
      </c>
      <c r="W26" s="111" t="n">
        <v>49</v>
      </c>
      <c r="X26" s="111" t="n">
        <v>69</v>
      </c>
      <c r="Y26" s="111" t="n">
        <v>48</v>
      </c>
      <c r="Z26" s="111" t="n">
        <v>43</v>
      </c>
      <c r="AA26" s="77" t="n">
        <v>141</v>
      </c>
      <c r="AB26" s="77" t="n">
        <v>145</v>
      </c>
      <c r="AC26" s="111" t="n"/>
      <c r="AD26" s="111" t="n"/>
      <c r="AE26" s="111" t="n"/>
      <c r="AF26" s="111" t="n"/>
      <c r="AG26" s="111" t="n"/>
      <c r="AH26" s="77" t="n"/>
      <c r="AI26" s="77" t="n"/>
      <c r="AJ26" s="78" t="n">
        <v>52</v>
      </c>
      <c r="AK26" s="79" t="n">
        <v>60</v>
      </c>
      <c r="AL26" s="80" t="n">
        <v>120</v>
      </c>
      <c r="AM26" s="77" t="n">
        <v>50</v>
      </c>
      <c r="AN26" s="77" t="n">
        <v>143</v>
      </c>
      <c r="AO26" s="81" t="n">
        <v>5</v>
      </c>
      <c r="AP26" s="81" t="n">
        <v>6</v>
      </c>
      <c r="AQ26" s="81" t="n"/>
      <c r="AR26" s="81" t="n"/>
      <c r="AS26" s="81" t="n"/>
      <c r="AT26" s="81" t="n"/>
      <c r="AU26" s="81" t="n"/>
      <c r="AV26" s="81" t="n"/>
      <c r="AW26" s="81" t="n"/>
      <c r="AX26" s="82" t="n">
        <v>11</v>
      </c>
      <c r="AY26" s="83" t="n">
        <v>501</v>
      </c>
      <c r="AZ26" s="181" t="n">
        <v>0.015</v>
      </c>
      <c r="BA26" s="84" t="n">
        <v>0.022</v>
      </c>
      <c r="BB26" s="83" t="n"/>
      <c r="BC26" s="83" t="n">
        <v>0.2</v>
      </c>
      <c r="BD26" s="83" t="n">
        <v>10</v>
      </c>
      <c r="BE26" s="83" t="n">
        <v>0.6</v>
      </c>
      <c r="BF26" s="83" t="n">
        <v>26.1</v>
      </c>
      <c r="BG26" s="28" t="inlineStr">
        <is>
          <t>الكترولوكس</t>
        </is>
      </c>
      <c r="BH26" s="85" t="inlineStr">
        <is>
          <t>القاهرة للصناعات المغذية بوتاجازات</t>
        </is>
      </c>
      <c r="BI26" s="85" t="inlineStr">
        <is>
          <t>808902102</t>
        </is>
      </c>
      <c r="BJ26" s="85" t="n"/>
      <c r="BK26" s="85" t="n">
        <v>53</v>
      </c>
      <c r="BL26" s="85" t="n"/>
      <c r="BM26" s="85" t="n"/>
      <c r="BN26" s="85" t="n"/>
      <c r="BO26" s="85" t="n"/>
      <c r="BP26" s="85" t="n"/>
      <c r="BQ26" s="85" t="n"/>
      <c r="BR26" s="85" t="n"/>
      <c r="BS26" s="85" t="n"/>
      <c r="BT26" s="85" t="n"/>
      <c r="BU26" s="85" t="n"/>
      <c r="BV26" s="85" t="n"/>
      <c r="BW26" s="85" t="n"/>
      <c r="BX26" s="85" t="n"/>
      <c r="BY26" s="85" t="n"/>
      <c r="BZ26" s="85" t="n"/>
      <c r="CA26" s="85" t="n"/>
      <c r="CB26" s="85" t="n"/>
      <c r="CC26" s="85" t="n"/>
      <c r="CD26" s="85" t="n"/>
      <c r="CE26" s="85" t="n"/>
      <c r="CF26" s="85" t="n"/>
      <c r="CG26" s="85" t="n"/>
      <c r="CH26" s="85" t="n"/>
      <c r="CI26" s="85" t="n"/>
      <c r="CJ26" s="85" t="n"/>
      <c r="CK26" s="85" t="n"/>
      <c r="CL26" s="85" t="n"/>
      <c r="CM26" s="85" t="n"/>
      <c r="CN26" s="85" t="n"/>
      <c r="CO26" s="85" t="n"/>
      <c r="CP26" s="85" t="n"/>
      <c r="CQ26" s="85" t="n"/>
      <c r="CR26" s="85" t="n"/>
      <c r="CS26" s="85" t="n"/>
      <c r="CT26" s="85" t="n"/>
      <c r="CU26" s="85" t="n"/>
      <c r="CV26" s="85" t="n"/>
      <c r="CW26" s="85" t="n"/>
    </row>
    <row customFormat="1" customHeight="1" ht="31.5" r="27" s="86">
      <c r="A27" s="73" t="n">
        <v>2021</v>
      </c>
      <c r="B27" s="74" t="n">
        <v>1</v>
      </c>
      <c r="C27" s="293" t="n">
        <v>44198</v>
      </c>
      <c r="D27" s="74" t="n">
        <v>241</v>
      </c>
      <c r="E27" s="74" t="n">
        <v>165</v>
      </c>
      <c r="F27" s="74" t="n">
        <v>6</v>
      </c>
      <c r="G27" s="75" t="inlineStr">
        <is>
          <t>فوم صندوق سمك التابوت</t>
        </is>
      </c>
      <c r="H27" s="76" t="inlineStr">
        <is>
          <t>FMBOXI30T00000</t>
        </is>
      </c>
      <c r="I27" s="76" t="inlineStr">
        <is>
          <t>1400*1700</t>
        </is>
      </c>
      <c r="J27" s="76" t="n">
        <v>2</v>
      </c>
      <c r="K27" s="76" t="n">
        <v>2</v>
      </c>
      <c r="L27" s="294" t="n">
        <v>706</v>
      </c>
      <c r="M27" s="295" t="n">
        <v>656.58</v>
      </c>
      <c r="N27" s="296" t="n">
        <v>755.42</v>
      </c>
      <c r="O27" s="111" t="n"/>
      <c r="P27" s="111" t="n">
        <v>663</v>
      </c>
      <c r="Q27" s="111" t="n">
        <v>673</v>
      </c>
      <c r="R27" s="111" t="n">
        <v>623</v>
      </c>
      <c r="S27" s="111" t="n"/>
      <c r="T27" s="77" t="n">
        <v>134</v>
      </c>
      <c r="U27" s="77" t="n"/>
      <c r="V27" s="111" t="n"/>
      <c r="W27" s="111" t="n"/>
      <c r="X27" s="111" t="n"/>
      <c r="Y27" s="111" t="n"/>
      <c r="Z27" s="111" t="n"/>
      <c r="AA27" s="77" t="n"/>
      <c r="AB27" s="77" t="n"/>
      <c r="AC27" s="111" t="n"/>
      <c r="AD27" s="111" t="n"/>
      <c r="AE27" s="111" t="n"/>
      <c r="AF27" s="111" t="n"/>
      <c r="AG27" s="111" t="n"/>
      <c r="AH27" s="77" t="n"/>
      <c r="AI27" s="77" t="n"/>
      <c r="AJ27" s="78" t="n">
        <v>653</v>
      </c>
      <c r="AK27" s="79" t="n">
        <v>60</v>
      </c>
      <c r="AL27" s="80" t="n">
        <v>120</v>
      </c>
      <c r="AM27" s="77" t="n">
        <v>54</v>
      </c>
      <c r="AN27" s="77" t="n">
        <v>134</v>
      </c>
      <c r="AO27" s="81" t="n">
        <v>1</v>
      </c>
      <c r="AP27" s="81" t="n">
        <v>1</v>
      </c>
      <c r="AQ27" s="81" t="n">
        <v>1</v>
      </c>
      <c r="AR27" s="81" t="n"/>
      <c r="AS27" s="81" t="n"/>
      <c r="AT27" s="81" t="n"/>
      <c r="AU27" s="81" t="n"/>
      <c r="AV27" s="81" t="n"/>
      <c r="AW27" s="81" t="n"/>
      <c r="AX27" s="82" t="n">
        <v>2</v>
      </c>
      <c r="AY27" s="83" t="n">
        <v>392</v>
      </c>
      <c r="AZ27" s="181" t="n">
        <v>0.015</v>
      </c>
      <c r="BA27" s="84" t="n">
        <v>0.005</v>
      </c>
      <c r="BB27" s="83" t="n">
        <v>1</v>
      </c>
      <c r="BC27" s="83" t="n">
        <v>0</v>
      </c>
      <c r="BD27" s="83" t="n">
        <v>0.6</v>
      </c>
      <c r="BE27" s="83" t="n">
        <v>1.3</v>
      </c>
      <c r="BF27" s="83" t="n">
        <v>256</v>
      </c>
      <c r="BG27" s="28" t="inlineStr">
        <is>
          <t>عملاء متنوعون</t>
        </is>
      </c>
      <c r="BH27" s="85" t="inlineStr">
        <is>
          <t>عملاء متنوعون</t>
        </is>
      </c>
      <c r="BI27" s="85" t="n"/>
      <c r="BJ27" s="85" t="n"/>
      <c r="BK27" s="85" t="n">
        <v>53</v>
      </c>
      <c r="BL27" s="85" t="n"/>
      <c r="BM27" s="85" t="n"/>
      <c r="BN27" s="85" t="n"/>
      <c r="BO27" s="85" t="n"/>
      <c r="BP27" s="85" t="n"/>
      <c r="BQ27" s="85" t="n"/>
      <c r="BR27" s="85" t="n"/>
      <c r="BS27" s="85" t="n"/>
      <c r="BT27" s="85" t="n"/>
      <c r="BU27" s="85" t="n"/>
      <c r="BV27" s="85" t="n"/>
      <c r="BW27" s="85" t="n"/>
      <c r="BX27" s="85" t="n"/>
      <c r="BY27" s="85" t="n"/>
      <c r="BZ27" s="85" t="n"/>
      <c r="CA27" s="85" t="n"/>
      <c r="CB27" s="85" t="n"/>
      <c r="CC27" s="85" t="n"/>
      <c r="CD27" s="85" t="n"/>
      <c r="CE27" s="85" t="n"/>
      <c r="CF27" s="85" t="n"/>
      <c r="CG27" s="85" t="n"/>
      <c r="CH27" s="85" t="n"/>
      <c r="CI27" s="85" t="n"/>
      <c r="CJ27" s="85" t="n"/>
      <c r="CK27" s="85" t="n"/>
      <c r="CL27" s="85" t="n"/>
      <c r="CM27" s="85" t="n"/>
      <c r="CN27" s="85" t="n"/>
      <c r="CO27" s="85" t="n"/>
      <c r="CP27" s="85" t="n"/>
      <c r="CQ27" s="85" t="n"/>
      <c r="CR27" s="85" t="n"/>
      <c r="CS27" s="85" t="n"/>
      <c r="CT27" s="85" t="n"/>
      <c r="CU27" s="85" t="n"/>
      <c r="CV27" s="85" t="n"/>
      <c r="CW27" s="85" t="n"/>
    </row>
    <row customFormat="1" customHeight="1" ht="31.5" r="28" s="86">
      <c r="A28" s="73" t="n">
        <v>2021</v>
      </c>
      <c r="B28" s="74" t="n">
        <v>1</v>
      </c>
      <c r="C28" s="293" t="n">
        <v>44198</v>
      </c>
      <c r="D28" s="74" t="n">
        <v>32</v>
      </c>
      <c r="E28" s="74" t="n">
        <v>92</v>
      </c>
      <c r="F28" s="74" t="n">
        <v>7</v>
      </c>
      <c r="G28" s="75" t="inlineStr">
        <is>
          <t>قاعده غساله فوم 4.3 سم PDAWP6058</t>
        </is>
      </c>
      <c r="H28" s="76" t="inlineStr">
        <is>
          <t>FMDAIIW0000000</t>
        </is>
      </c>
      <c r="I28" s="76" t="inlineStr">
        <is>
          <t>1400*1700</t>
        </is>
      </c>
      <c r="J28" s="76" t="n">
        <v>2</v>
      </c>
      <c r="K28" s="76" t="n">
        <v>3</v>
      </c>
      <c r="L28" s="294" t="n">
        <v>361</v>
      </c>
      <c r="M28" s="295" t="n">
        <v>335.73</v>
      </c>
      <c r="N28" s="296" t="n">
        <v>386.27</v>
      </c>
      <c r="O28" s="111" t="n"/>
      <c r="P28" s="111" t="n"/>
      <c r="Q28" s="111" t="n"/>
      <c r="R28" s="111" t="n"/>
      <c r="S28" s="111" t="n"/>
      <c r="T28" s="77" t="n"/>
      <c r="U28" s="77" t="n"/>
      <c r="V28" s="111" t="n">
        <v>381</v>
      </c>
      <c r="W28" s="111" t="n">
        <v>375</v>
      </c>
      <c r="X28" s="111" t="n">
        <v>369</v>
      </c>
      <c r="Y28" s="111" t="n">
        <v>370</v>
      </c>
      <c r="Z28" s="111" t="n">
        <v>377</v>
      </c>
      <c r="AA28" s="77" t="n">
        <v>99</v>
      </c>
      <c r="AB28" s="77" t="n">
        <v>95</v>
      </c>
      <c r="AC28" s="111" t="n"/>
      <c r="AD28" s="111" t="n"/>
      <c r="AE28" s="111" t="n"/>
      <c r="AF28" s="111" t="n"/>
      <c r="AG28" s="111" t="n"/>
      <c r="AH28" s="77" t="n"/>
      <c r="AI28" s="77" t="n"/>
      <c r="AJ28" s="78" t="n">
        <v>374.4</v>
      </c>
      <c r="AK28" s="79" t="n">
        <v>74</v>
      </c>
      <c r="AL28" s="80" t="n">
        <v>97</v>
      </c>
      <c r="AM28" s="77" t="n">
        <v>74</v>
      </c>
      <c r="AN28" s="77" t="n">
        <v>97</v>
      </c>
      <c r="AO28" s="81" t="n">
        <v>3</v>
      </c>
      <c r="AP28" s="81" t="n">
        <v>4</v>
      </c>
      <c r="AQ28" s="81" t="n"/>
      <c r="AR28" s="81" t="n"/>
      <c r="AS28" s="81" t="n"/>
      <c r="AT28" s="81" t="n"/>
      <c r="AU28" s="81" t="n"/>
      <c r="AV28" s="81" t="n"/>
      <c r="AW28" s="81" t="n"/>
      <c r="AX28" s="82" t="n">
        <v>7</v>
      </c>
      <c r="AY28" s="83" t="n">
        <v>887</v>
      </c>
      <c r="AZ28" s="181" t="n">
        <v>0.015</v>
      </c>
      <c r="BA28" s="84" t="n">
        <v>0.008</v>
      </c>
      <c r="BB28" s="83" t="n">
        <v>1</v>
      </c>
      <c r="BC28" s="83" t="n">
        <v>0</v>
      </c>
      <c r="BD28" s="83" t="n">
        <v>2.5</v>
      </c>
      <c r="BE28" s="83" t="n">
        <v>2.6</v>
      </c>
      <c r="BF28" s="83" t="n">
        <v>332.1</v>
      </c>
      <c r="BG28" s="28" t="inlineStr">
        <is>
          <t>الكترولوكس</t>
        </is>
      </c>
      <c r="BH28" s="85" t="inlineStr">
        <is>
          <t>القاهرة للصناعات المغذية غسالات</t>
        </is>
      </c>
      <c r="BI28" s="85" t="inlineStr">
        <is>
          <t>PDAWP7199</t>
        </is>
      </c>
      <c r="BJ28" s="85" t="inlineStr">
        <is>
          <t>دلتا</t>
        </is>
      </c>
      <c r="BK28" s="85" t="n">
        <v>53</v>
      </c>
      <c r="BL28" s="85" t="n"/>
      <c r="BM28" s="85" t="n"/>
      <c r="BN28" s="85" t="n"/>
      <c r="BO28" s="85" t="n"/>
      <c r="BP28" s="85" t="n"/>
      <c r="BQ28" s="85" t="n"/>
      <c r="BR28" s="85" t="n"/>
      <c r="BS28" s="85" t="n"/>
      <c r="BT28" s="85" t="n"/>
      <c r="BU28" s="85" t="n"/>
      <c r="BV28" s="85" t="n"/>
      <c r="BW28" s="85" t="n"/>
      <c r="BX28" s="85" t="n"/>
      <c r="BY28" s="85" t="n"/>
      <c r="BZ28" s="85" t="n"/>
      <c r="CA28" s="85" t="n"/>
      <c r="CB28" s="85" t="n"/>
      <c r="CC28" s="85" t="n"/>
      <c r="CD28" s="85" t="n"/>
      <c r="CE28" s="85" t="n"/>
      <c r="CF28" s="85" t="n"/>
      <c r="CG28" s="85" t="n"/>
      <c r="CH28" s="85" t="n"/>
      <c r="CI28" s="85" t="n"/>
      <c r="CJ28" s="85" t="n"/>
      <c r="CK28" s="85" t="n"/>
      <c r="CL28" s="85" t="n"/>
      <c r="CM28" s="85" t="n"/>
      <c r="CN28" s="85" t="n"/>
      <c r="CO28" s="85" t="n"/>
      <c r="CP28" s="85" t="n"/>
      <c r="CQ28" s="85" t="n"/>
      <c r="CR28" s="85" t="n"/>
      <c r="CS28" s="85" t="n"/>
      <c r="CT28" s="85" t="n"/>
      <c r="CU28" s="85" t="n"/>
      <c r="CV28" s="85" t="n"/>
      <c r="CW28" s="85" t="n"/>
    </row>
    <row customFormat="1" customHeight="1" ht="31.5" r="29" s="86">
      <c r="A29" s="73" t="n">
        <v>2021</v>
      </c>
      <c r="B29" s="74" t="n">
        <v>1</v>
      </c>
      <c r="C29" s="293" t="n">
        <v>44198</v>
      </c>
      <c r="D29" s="74" t="n">
        <v>32</v>
      </c>
      <c r="E29" s="74" t="n">
        <v>93</v>
      </c>
      <c r="F29" s="74" t="n">
        <v>7</v>
      </c>
      <c r="G29" s="75" t="inlineStr">
        <is>
          <t>فوم حمايه لوحه التحكم فيكتوريا CDAWP6090</t>
        </is>
      </c>
      <c r="H29" s="76" t="inlineStr">
        <is>
          <t>FMDAIIF2000000</t>
        </is>
      </c>
      <c r="I29" s="76" t="inlineStr">
        <is>
          <t>1400*1700</t>
        </is>
      </c>
      <c r="J29" s="76" t="n">
        <v>2</v>
      </c>
      <c r="K29" s="76" t="n">
        <v>3</v>
      </c>
      <c r="L29" s="294" t="n">
        <v>59</v>
      </c>
      <c r="M29" s="295" t="n">
        <v>54.87</v>
      </c>
      <c r="N29" s="296" t="n">
        <v>63.13</v>
      </c>
      <c r="O29" s="111" t="n"/>
      <c r="P29" s="111" t="n"/>
      <c r="Q29" s="111" t="n"/>
      <c r="R29" s="111" t="n"/>
      <c r="S29" s="111" t="n"/>
      <c r="T29" s="77" t="n"/>
      <c r="U29" s="77" t="n"/>
      <c r="V29" s="111" t="n">
        <v>56</v>
      </c>
      <c r="W29" s="111" t="n">
        <v>58</v>
      </c>
      <c r="X29" s="111" t="n">
        <v>58</v>
      </c>
      <c r="Y29" s="111" t="n">
        <v>56</v>
      </c>
      <c r="Z29" s="111" t="n">
        <v>58</v>
      </c>
      <c r="AA29" s="77" t="n">
        <v>99</v>
      </c>
      <c r="AB29" s="77" t="n">
        <v>95</v>
      </c>
      <c r="AC29" s="111" t="n"/>
      <c r="AD29" s="111" t="n"/>
      <c r="AE29" s="111" t="n"/>
      <c r="AF29" s="111" t="n"/>
      <c r="AG29" s="111" t="n"/>
      <c r="AH29" s="77" t="n"/>
      <c r="AI29" s="77" t="n"/>
      <c r="AJ29" s="78" t="n">
        <v>57.2</v>
      </c>
      <c r="AK29" s="79" t="n">
        <v>74</v>
      </c>
      <c r="AL29" s="80" t="n">
        <v>97</v>
      </c>
      <c r="AM29" s="77" t="n">
        <v>74</v>
      </c>
      <c r="AN29" s="77" t="n">
        <v>97</v>
      </c>
      <c r="AO29" s="81" t="n">
        <v>5</v>
      </c>
      <c r="AP29" s="81" t="n">
        <v>4</v>
      </c>
      <c r="AQ29" s="81" t="n"/>
      <c r="AR29" s="81" t="n"/>
      <c r="AS29" s="81" t="n"/>
      <c r="AT29" s="81" t="n"/>
      <c r="AU29" s="81" t="n"/>
      <c r="AV29" s="81" t="n"/>
      <c r="AW29" s="81" t="n"/>
      <c r="AX29" s="82" t="n">
        <v>9</v>
      </c>
      <c r="AY29" s="83" t="n">
        <v>819</v>
      </c>
      <c r="AZ29" s="181" t="n">
        <v>0.015</v>
      </c>
      <c r="BA29" s="84" t="n">
        <v>0.011</v>
      </c>
      <c r="BB29" s="83" t="n">
        <v>1</v>
      </c>
      <c r="BC29" s="83" t="n">
        <v>0.2</v>
      </c>
      <c r="BD29" s="83" t="n">
        <v>13.9</v>
      </c>
      <c r="BE29" s="83" t="n">
        <v>0.5</v>
      </c>
      <c r="BF29" s="83" t="n">
        <v>46.8</v>
      </c>
      <c r="BG29" s="28" t="inlineStr">
        <is>
          <t>الكترولوكس</t>
        </is>
      </c>
      <c r="BH29" s="85" t="inlineStr">
        <is>
          <t>القاهرة للصناعات المغذية غسالات</t>
        </is>
      </c>
      <c r="BI29" s="85" t="inlineStr">
        <is>
          <t>PDAWA6157</t>
        </is>
      </c>
      <c r="BJ29" s="85" t="inlineStr">
        <is>
          <t>دلتا</t>
        </is>
      </c>
      <c r="BK29" s="85" t="n">
        <v>53</v>
      </c>
      <c r="BL29" s="85" t="n"/>
      <c r="BM29" s="85" t="n"/>
      <c r="BN29" s="85" t="n"/>
      <c r="BO29" s="85" t="n"/>
      <c r="BP29" s="85" t="n"/>
      <c r="BQ29" s="85" t="n"/>
      <c r="BR29" s="85" t="n"/>
      <c r="BS29" s="85" t="n"/>
      <c r="BT29" s="85" t="n"/>
      <c r="BU29" s="85" t="n"/>
      <c r="BV29" s="85" t="n"/>
      <c r="BW29" s="85" t="n"/>
      <c r="BX29" s="85" t="n"/>
      <c r="BY29" s="85" t="n"/>
      <c r="BZ29" s="85" t="n"/>
      <c r="CA29" s="85" t="n"/>
      <c r="CB29" s="85" t="n"/>
      <c r="CC29" s="85" t="n"/>
      <c r="CD29" s="85" t="n"/>
      <c r="CE29" s="85" t="n"/>
      <c r="CF29" s="85" t="n"/>
      <c r="CG29" s="85" t="n"/>
      <c r="CH29" s="85" t="n"/>
      <c r="CI29" s="85" t="n"/>
      <c r="CJ29" s="85" t="n"/>
      <c r="CK29" s="85" t="n"/>
      <c r="CL29" s="85" t="n"/>
      <c r="CM29" s="85" t="n"/>
      <c r="CN29" s="85" t="n"/>
      <c r="CO29" s="85" t="n"/>
      <c r="CP29" s="85" t="n"/>
      <c r="CQ29" s="85" t="n"/>
      <c r="CR29" s="85" t="n"/>
      <c r="CS29" s="85" t="n"/>
      <c r="CT29" s="85" t="n"/>
      <c r="CU29" s="85" t="n"/>
      <c r="CV29" s="85" t="n"/>
      <c r="CW29" s="85" t="n"/>
    </row>
    <row customFormat="1" customHeight="1" ht="31.5" r="30" s="86">
      <c r="A30" s="73" t="n">
        <v>2021</v>
      </c>
      <c r="B30" s="74" t="n">
        <v>1</v>
      </c>
      <c r="C30" s="293" t="n">
        <v>44198</v>
      </c>
      <c r="D30" s="74" t="n">
        <v>138</v>
      </c>
      <c r="E30" s="74" t="n">
        <v>559</v>
      </c>
      <c r="F30" s="74" t="n">
        <v>7</v>
      </c>
      <c r="G30" s="75" t="inlineStr">
        <is>
          <t>صندوق سمك 23ك فلات تصدير</t>
        </is>
      </c>
      <c r="H30" s="76" t="inlineStr">
        <is>
          <t>FMBOXI23F00000</t>
        </is>
      </c>
      <c r="I30" s="76" t="inlineStr">
        <is>
          <t>1400*1700</t>
        </is>
      </c>
      <c r="J30" s="76" t="n">
        <v>3</v>
      </c>
      <c r="K30" s="76" t="n">
        <v>2</v>
      </c>
      <c r="L30" s="294" t="n">
        <v>610</v>
      </c>
      <c r="M30" s="295" t="n">
        <v>579.5</v>
      </c>
      <c r="N30" s="296" t="n">
        <v>640.5</v>
      </c>
      <c r="O30" s="111" t="n"/>
      <c r="P30" s="111" t="n">
        <v>604</v>
      </c>
      <c r="Q30" s="111" t="n"/>
      <c r="R30" s="111" t="n"/>
      <c r="S30" s="111" t="n"/>
      <c r="T30" s="77" t="n">
        <v>114</v>
      </c>
      <c r="U30" s="77" t="n"/>
      <c r="V30" s="111" t="n"/>
      <c r="W30" s="111" t="n"/>
      <c r="X30" s="111" t="n"/>
      <c r="Y30" s="111" t="n"/>
      <c r="Z30" s="111" t="n"/>
      <c r="AA30" s="77" t="n"/>
      <c r="AB30" s="77" t="n"/>
      <c r="AC30" s="111" t="n"/>
      <c r="AD30" s="111" t="n"/>
      <c r="AE30" s="111" t="n"/>
      <c r="AF30" s="111" t="n"/>
      <c r="AG30" s="111" t="n"/>
      <c r="AH30" s="77" t="n"/>
      <c r="AI30" s="77" t="n"/>
      <c r="AJ30" s="78" t="n">
        <v>604</v>
      </c>
      <c r="AK30" s="79" t="n">
        <v>90</v>
      </c>
      <c r="AL30" s="80" t="n">
        <v>120</v>
      </c>
      <c r="AM30" s="77" t="n">
        <v>95</v>
      </c>
      <c r="AN30" s="77" t="n">
        <v>114</v>
      </c>
      <c r="AO30" s="81" t="n">
        <v>1</v>
      </c>
      <c r="AP30" s="81" t="n">
        <v>1</v>
      </c>
      <c r="AQ30" s="81" t="n"/>
      <c r="AR30" s="81" t="n"/>
      <c r="AS30" s="81" t="n"/>
      <c r="AT30" s="81" t="n"/>
      <c r="AU30" s="81" t="n"/>
      <c r="AV30" s="81" t="n"/>
      <c r="AW30" s="81" t="n"/>
      <c r="AX30" s="82" t="n">
        <v>2</v>
      </c>
      <c r="AY30" s="83" t="n">
        <v>236</v>
      </c>
      <c r="AZ30" s="181" t="n">
        <v>0.015</v>
      </c>
      <c r="BA30" s="84" t="n">
        <v>0.008</v>
      </c>
      <c r="BB30" s="83" t="n">
        <v>1</v>
      </c>
      <c r="BC30" s="83" t="n">
        <v>0</v>
      </c>
      <c r="BD30" s="83" t="n">
        <v>0.4</v>
      </c>
      <c r="BE30" s="83" t="n">
        <v>1.2</v>
      </c>
      <c r="BF30" s="83" t="n">
        <v>142.5</v>
      </c>
      <c r="BG30" s="28" t="inlineStr">
        <is>
          <t>عملاء متنوعون</t>
        </is>
      </c>
      <c r="BH30" s="85" t="inlineStr">
        <is>
          <t>عملاء متنوعون</t>
        </is>
      </c>
      <c r="BI30" s="85" t="n"/>
      <c r="BJ30" s="85" t="n"/>
      <c r="BK30" s="85" t="n">
        <v>53</v>
      </c>
      <c r="BL30" s="85" t="n"/>
      <c r="BM30" s="85" t="n"/>
      <c r="BN30" s="85" t="n"/>
      <c r="BO30" s="85" t="n"/>
      <c r="BP30" s="85" t="n"/>
      <c r="BQ30" s="85" t="n"/>
      <c r="BR30" s="85" t="n"/>
      <c r="BS30" s="85" t="n"/>
      <c r="BT30" s="85" t="n"/>
      <c r="BU30" s="85" t="n"/>
      <c r="BV30" s="85" t="n"/>
      <c r="BW30" s="85" t="n"/>
      <c r="BX30" s="85" t="n"/>
      <c r="BY30" s="85" t="n"/>
      <c r="BZ30" s="85" t="n"/>
      <c r="CA30" s="85" t="n"/>
      <c r="CB30" s="85" t="n"/>
      <c r="CC30" s="85" t="n"/>
      <c r="CD30" s="85" t="n"/>
      <c r="CE30" s="85" t="n"/>
      <c r="CF30" s="85" t="n"/>
      <c r="CG30" s="85" t="n"/>
      <c r="CH30" s="85" t="n"/>
      <c r="CI30" s="85" t="n"/>
      <c r="CJ30" s="85" t="n"/>
      <c r="CK30" s="85" t="n"/>
      <c r="CL30" s="85" t="n"/>
      <c r="CM30" s="85" t="n"/>
      <c r="CN30" s="85" t="n"/>
      <c r="CO30" s="85" t="n"/>
      <c r="CP30" s="85" t="n"/>
      <c r="CQ30" s="85" t="n"/>
      <c r="CR30" s="85" t="n"/>
      <c r="CS30" s="85" t="n"/>
      <c r="CT30" s="85" t="n"/>
      <c r="CU30" s="85" t="n"/>
      <c r="CV30" s="85" t="n"/>
      <c r="CW30" s="85" t="n"/>
    </row>
    <row customFormat="1" customHeight="1" ht="31.5" r="31" s="86">
      <c r="A31" s="73" t="n">
        <v>2021</v>
      </c>
      <c r="B31" s="74" t="n">
        <v>1</v>
      </c>
      <c r="C31" s="293" t="n">
        <v>44198</v>
      </c>
      <c r="D31" s="74" t="n">
        <v>384</v>
      </c>
      <c r="E31" s="74" t="n">
        <v>556</v>
      </c>
      <c r="F31" s="74" t="n">
        <v>8</v>
      </c>
      <c r="G31" s="75" t="inlineStr">
        <is>
          <t>LG 65 UM 73 top&amp;bottom</t>
        </is>
      </c>
      <c r="H31" s="76" t="inlineStr">
        <is>
          <t>FMLGEI65UM7301</t>
        </is>
      </c>
      <c r="I31" s="76" t="inlineStr">
        <is>
          <t>1400*1700</t>
        </is>
      </c>
      <c r="J31" s="76" t="n">
        <v>1</v>
      </c>
      <c r="K31" s="76" t="n">
        <v>6</v>
      </c>
      <c r="L31" s="294" t="n">
        <v>1066</v>
      </c>
      <c r="M31" s="295" t="n">
        <v>1003.106</v>
      </c>
      <c r="N31" s="296" t="n">
        <v>1141.686</v>
      </c>
      <c r="O31" s="111" t="n">
        <v>272</v>
      </c>
      <c r="P31" s="111" t="n">
        <v>1011</v>
      </c>
      <c r="Q31" s="111" t="n">
        <v>1011</v>
      </c>
      <c r="R31" s="111" t="n">
        <v>1015</v>
      </c>
      <c r="S31" s="111" t="n">
        <v>760</v>
      </c>
      <c r="T31" s="77" t="n">
        <v>131</v>
      </c>
      <c r="U31" s="77" t="n">
        <v>134</v>
      </c>
      <c r="V31" s="111" t="n"/>
      <c r="W31" s="111" t="n">
        <v>1117</v>
      </c>
      <c r="X31" s="111" t="n">
        <v>1066</v>
      </c>
      <c r="Y31" s="111" t="n">
        <v>1197</v>
      </c>
      <c r="Z31" s="111" t="n">
        <v>1046</v>
      </c>
      <c r="AA31" s="77" t="n">
        <v>148</v>
      </c>
      <c r="AB31" s="77" t="n">
        <v>146</v>
      </c>
      <c r="AC31" s="111" t="n"/>
      <c r="AD31" s="111" t="n"/>
      <c r="AE31" s="111" t="n"/>
      <c r="AF31" s="111" t="n"/>
      <c r="AG31" s="111" t="n"/>
      <c r="AH31" s="77" t="n"/>
      <c r="AI31" s="77" t="n"/>
      <c r="AJ31" s="78" t="n">
        <v>1061.9</v>
      </c>
      <c r="AK31" s="79" t="n">
        <v>20</v>
      </c>
      <c r="AL31" s="80" t="n">
        <v>180</v>
      </c>
      <c r="AM31" s="77" t="n">
        <v>26</v>
      </c>
      <c r="AN31" s="77" t="n">
        <v>140</v>
      </c>
      <c r="AO31" s="81" t="n">
        <v>4</v>
      </c>
      <c r="AP31" s="81" t="n">
        <v>3</v>
      </c>
      <c r="AQ31" s="81" t="n">
        <v>2</v>
      </c>
      <c r="AR31" s="81" t="n"/>
      <c r="AS31" s="81" t="n"/>
      <c r="AT31" s="81" t="n"/>
      <c r="AU31" s="81" t="n"/>
      <c r="AV31" s="81" t="n"/>
      <c r="AW31" s="81" t="n"/>
      <c r="AX31" s="82" t="n">
        <v>8</v>
      </c>
      <c r="AY31" s="83" t="n">
        <v>128</v>
      </c>
      <c r="AZ31" s="181" t="n">
        <v>0.015</v>
      </c>
      <c r="BA31" s="84" t="n">
        <v>0.063</v>
      </c>
      <c r="BB31" s="83" t="n"/>
      <c r="BC31" s="83" t="n">
        <v>0</v>
      </c>
      <c r="BD31" s="83" t="n">
        <v>0.1</v>
      </c>
      <c r="BE31" s="83" t="n">
        <v>8.5</v>
      </c>
      <c r="BF31" s="83" t="n">
        <v>135.9</v>
      </c>
      <c r="BG31" s="28" t="inlineStr">
        <is>
          <t>LG</t>
        </is>
      </c>
      <c r="BH31" s="85" t="inlineStr">
        <is>
          <t>HE</t>
        </is>
      </c>
      <c r="BI31" s="85" t="inlineStr">
        <is>
          <t>MFZ66236702</t>
        </is>
      </c>
      <c r="BJ31" s="85" t="n"/>
      <c r="BK31" s="85" t="n">
        <v>53</v>
      </c>
      <c r="BL31" s="85" t="n"/>
      <c r="BM31" s="85" t="n"/>
      <c r="BN31" s="85" t="n"/>
      <c r="BO31" s="85" t="n"/>
      <c r="BP31" s="85" t="n"/>
      <c r="BQ31" s="85" t="n"/>
      <c r="BR31" s="85" t="n"/>
      <c r="BS31" s="85" t="n"/>
      <c r="BT31" s="85" t="n"/>
      <c r="BU31" s="85" t="n"/>
      <c r="BV31" s="85" t="n"/>
      <c r="BW31" s="85" t="n"/>
      <c r="BX31" s="85" t="n"/>
      <c r="BY31" s="85" t="n"/>
      <c r="BZ31" s="85" t="n"/>
      <c r="CA31" s="85" t="n"/>
      <c r="CB31" s="85" t="n"/>
      <c r="CC31" s="85" t="n"/>
      <c r="CD31" s="85" t="n"/>
      <c r="CE31" s="85" t="n"/>
      <c r="CF31" s="85" t="n"/>
      <c r="CG31" s="85" t="n"/>
      <c r="CH31" s="85" t="n"/>
      <c r="CI31" s="85" t="n"/>
      <c r="CJ31" s="85" t="n"/>
      <c r="CK31" s="85" t="n"/>
      <c r="CL31" s="85" t="n"/>
      <c r="CM31" s="85" t="n"/>
      <c r="CN31" s="85" t="n"/>
      <c r="CO31" s="85" t="n"/>
      <c r="CP31" s="85" t="n"/>
      <c r="CQ31" s="85" t="n"/>
      <c r="CR31" s="85" t="n"/>
      <c r="CS31" s="85" t="n"/>
      <c r="CT31" s="85" t="n"/>
      <c r="CU31" s="85" t="n"/>
      <c r="CV31" s="85" t="n"/>
      <c r="CW31" s="85" t="n"/>
    </row>
    <row customFormat="1" customHeight="1" ht="31.5" r="32" s="86">
      <c r="A32" s="73" t="n">
        <v>2021</v>
      </c>
      <c r="B32" s="74" t="n">
        <v>1</v>
      </c>
      <c r="C32" s="293" t="n">
        <v>44198</v>
      </c>
      <c r="D32" s="74" t="n">
        <v>384</v>
      </c>
      <c r="E32" s="74" t="n">
        <v>557</v>
      </c>
      <c r="F32" s="74" t="n">
        <v>8</v>
      </c>
      <c r="G32" s="75" t="inlineStr">
        <is>
          <t>LG 65 UM 73 sides</t>
        </is>
      </c>
      <c r="H32" s="76" t="inlineStr">
        <is>
          <t>FMLGEI65UM7302</t>
        </is>
      </c>
      <c r="I32" s="76" t="inlineStr">
        <is>
          <t>1400*1700</t>
        </is>
      </c>
      <c r="J32" s="76" t="n">
        <v>1</v>
      </c>
      <c r="K32" s="76" t="n">
        <v>6</v>
      </c>
      <c r="L32" s="294" t="n">
        <v>182</v>
      </c>
      <c r="M32" s="295" t="n">
        <v>171.262</v>
      </c>
      <c r="N32" s="296" t="n">
        <v>194.922</v>
      </c>
      <c r="O32" s="111" t="n"/>
      <c r="P32" s="111" t="n">
        <v>176</v>
      </c>
      <c r="Q32" s="111" t="n">
        <v>191</v>
      </c>
      <c r="R32" s="111" t="n">
        <v>179</v>
      </c>
      <c r="S32" s="111" t="n">
        <v>188</v>
      </c>
      <c r="T32" s="77" t="n">
        <v>131</v>
      </c>
      <c r="U32" s="77" t="n">
        <v>134</v>
      </c>
      <c r="V32" s="111" t="n"/>
      <c r="W32" s="111" t="n">
        <v>220</v>
      </c>
      <c r="X32" s="111" t="n">
        <v>192</v>
      </c>
      <c r="Y32" s="111" t="n">
        <v>235</v>
      </c>
      <c r="Z32" s="111" t="n">
        <v>176</v>
      </c>
      <c r="AA32" s="77" t="n">
        <v>148</v>
      </c>
      <c r="AB32" s="77" t="n">
        <v>146</v>
      </c>
      <c r="AC32" s="111" t="n"/>
      <c r="AD32" s="111" t="n"/>
      <c r="AE32" s="111" t="n"/>
      <c r="AF32" s="111" t="n"/>
      <c r="AG32" s="111" t="n"/>
      <c r="AH32" s="77" t="n"/>
      <c r="AI32" s="77" t="n"/>
      <c r="AJ32" s="78" t="n">
        <v>194.6</v>
      </c>
      <c r="AK32" s="79" t="n">
        <v>20</v>
      </c>
      <c r="AL32" s="80" t="n">
        <v>180</v>
      </c>
      <c r="AM32" s="77" t="n">
        <v>26</v>
      </c>
      <c r="AN32" s="77" t="n">
        <v>140</v>
      </c>
      <c r="AO32" s="81" t="n">
        <v>4</v>
      </c>
      <c r="AP32" s="81" t="n">
        <v>4</v>
      </c>
      <c r="AQ32" s="81" t="n">
        <v>2</v>
      </c>
      <c r="AR32" s="81" t="n"/>
      <c r="AS32" s="81" t="n"/>
      <c r="AT32" s="81" t="n"/>
      <c r="AU32" s="81" t="n"/>
      <c r="AV32" s="81" t="n"/>
      <c r="AW32" s="81" t="n"/>
      <c r="AX32" s="82" t="n">
        <v>9</v>
      </c>
      <c r="AY32" s="83" t="n">
        <v>15</v>
      </c>
      <c r="AZ32" s="181" t="n">
        <v>0.015</v>
      </c>
      <c r="BA32" s="84" t="n">
        <v>0.6</v>
      </c>
      <c r="BB32" s="83" t="n"/>
      <c r="BC32" s="83" t="n">
        <v>0</v>
      </c>
      <c r="BD32" s="83" t="n">
        <v>0.1</v>
      </c>
      <c r="BE32" s="83" t="n">
        <v>1.8</v>
      </c>
      <c r="BF32" s="83" t="n">
        <v>2.9</v>
      </c>
      <c r="BG32" s="28" t="inlineStr">
        <is>
          <t>LG</t>
        </is>
      </c>
      <c r="BH32" s="85" t="inlineStr">
        <is>
          <t>HE</t>
        </is>
      </c>
      <c r="BI32" s="85" t="inlineStr">
        <is>
          <t>MFZ66236702</t>
        </is>
      </c>
      <c r="BJ32" s="85" t="inlineStr">
        <is>
          <t xml:space="preserve">mma </t>
        </is>
      </c>
      <c r="BK32" s="85" t="n">
        <v>53</v>
      </c>
      <c r="BL32" s="85" t="n"/>
      <c r="BM32" s="85" t="n"/>
      <c r="BN32" s="85" t="n"/>
      <c r="BO32" s="85" t="n"/>
      <c r="BP32" s="85" t="n"/>
      <c r="BQ32" s="85" t="n"/>
      <c r="BR32" s="85" t="n"/>
      <c r="BS32" s="85" t="n"/>
      <c r="BT32" s="85" t="n"/>
      <c r="BU32" s="85" t="n"/>
      <c r="BV32" s="85" t="n"/>
      <c r="BW32" s="85" t="n"/>
      <c r="BX32" s="85" t="n"/>
      <c r="BY32" s="85" t="n"/>
      <c r="BZ32" s="85" t="n"/>
      <c r="CA32" s="85" t="n"/>
      <c r="CB32" s="85" t="n"/>
      <c r="CC32" s="85" t="n"/>
      <c r="CD32" s="85" t="n"/>
      <c r="CE32" s="85" t="n"/>
      <c r="CF32" s="85" t="n"/>
      <c r="CG32" s="85" t="n"/>
      <c r="CH32" s="85" t="n"/>
      <c r="CI32" s="85" t="n"/>
      <c r="CJ32" s="85" t="n"/>
      <c r="CK32" s="85" t="n"/>
      <c r="CL32" s="85" t="n"/>
      <c r="CM32" s="85" t="n"/>
      <c r="CN32" s="85" t="n"/>
      <c r="CO32" s="85" t="n"/>
      <c r="CP32" s="85" t="n"/>
      <c r="CQ32" s="85" t="n"/>
      <c r="CR32" s="85" t="n"/>
      <c r="CS32" s="85" t="n"/>
      <c r="CT32" s="85" t="n"/>
      <c r="CU32" s="85" t="n"/>
      <c r="CV32" s="85" t="n"/>
      <c r="CW32" s="85" t="n"/>
    </row>
    <row customFormat="1" customHeight="1" ht="31.5" r="33" s="86">
      <c r="A33" s="73" t="n">
        <v>2021</v>
      </c>
      <c r="B33" s="74" t="n">
        <v>1</v>
      </c>
      <c r="C33" s="293" t="n">
        <v>44198</v>
      </c>
      <c r="D33" s="74" t="n">
        <v>159</v>
      </c>
      <c r="E33" s="74" t="n">
        <v>299</v>
      </c>
      <c r="F33" s="74" t="n">
        <v>28</v>
      </c>
      <c r="G33" s="75" t="inlineStr">
        <is>
          <t>سخان غاز 6لتر</t>
        </is>
      </c>
      <c r="H33" s="76" t="inlineStr">
        <is>
          <t>FMDAHI5L000000</t>
        </is>
      </c>
      <c r="I33" s="76" t="inlineStr">
        <is>
          <t>1200*1100</t>
        </is>
      </c>
      <c r="J33" s="76" t="n">
        <v>3</v>
      </c>
      <c r="K33" s="76" t="n">
        <v>2</v>
      </c>
      <c r="L33" s="294" t="n">
        <v>115</v>
      </c>
      <c r="M33" s="295" t="n">
        <v>106.95</v>
      </c>
      <c r="N33" s="296" t="n">
        <v>123.05</v>
      </c>
      <c r="O33" s="111" t="n"/>
      <c r="P33" s="111" t="n">
        <v>107</v>
      </c>
      <c r="Q33" s="111" t="n">
        <v>109</v>
      </c>
      <c r="R33" s="111" t="n">
        <v>108</v>
      </c>
      <c r="S33" s="111" t="n">
        <v>106</v>
      </c>
      <c r="T33" s="77" t="n">
        <v>121</v>
      </c>
      <c r="U33" s="77" t="n">
        <v>124</v>
      </c>
      <c r="V33" s="111" t="n"/>
      <c r="W33" s="111" t="n">
        <v>115</v>
      </c>
      <c r="X33" s="111" t="n">
        <v>118</v>
      </c>
      <c r="Y33" s="111" t="n">
        <v>105</v>
      </c>
      <c r="Z33" s="111" t="n">
        <v>111</v>
      </c>
      <c r="AA33" s="77" t="n">
        <v>117</v>
      </c>
      <c r="AB33" s="77" t="n">
        <v>117</v>
      </c>
      <c r="AC33" s="111" t="n"/>
      <c r="AD33" s="111" t="n"/>
      <c r="AE33" s="111" t="n"/>
      <c r="AF33" s="111" t="n"/>
      <c r="AG33" s="111" t="n"/>
      <c r="AH33" s="77" t="n"/>
      <c r="AI33" s="77" t="n"/>
      <c r="AJ33" s="78" t="n">
        <v>109.9</v>
      </c>
      <c r="AK33" s="79" t="n">
        <v>70</v>
      </c>
      <c r="AL33" s="80" t="n">
        <v>154</v>
      </c>
      <c r="AM33" s="77" t="n">
        <v>90</v>
      </c>
      <c r="AN33" s="77" t="n">
        <v>120</v>
      </c>
      <c r="AO33" s="81" t="n">
        <v>3</v>
      </c>
      <c r="AP33" s="81" t="n">
        <v>2</v>
      </c>
      <c r="AQ33" s="81" t="n">
        <v>7</v>
      </c>
      <c r="AR33" s="81" t="n"/>
      <c r="AS33" s="81" t="n"/>
      <c r="AT33" s="81" t="n"/>
      <c r="AU33" s="81" t="n"/>
      <c r="AV33" s="81" t="n"/>
      <c r="AW33" s="81" t="n"/>
      <c r="AX33" s="82" t="n">
        <v>12</v>
      </c>
      <c r="AY33" s="83" t="n">
        <v>1524</v>
      </c>
      <c r="AZ33" s="181" t="n">
        <v>0.02</v>
      </c>
      <c r="BA33" s="84" t="n">
        <v>0.008</v>
      </c>
      <c r="BB33" s="83" t="n">
        <v>1</v>
      </c>
      <c r="BC33" s="83" t="n">
        <v>0.1</v>
      </c>
      <c r="BD33" s="83" t="n">
        <v>13.3</v>
      </c>
      <c r="BE33" s="83" t="n">
        <v>1.3</v>
      </c>
      <c r="BF33" s="83" t="n">
        <v>167.5</v>
      </c>
      <c r="BG33" s="28" t="inlineStr">
        <is>
          <t>الكترولوكس</t>
        </is>
      </c>
      <c r="BH33" s="85" t="inlineStr">
        <is>
          <t>القاهرة للصناعات المغذية سخانات</t>
        </is>
      </c>
      <c r="BI33" s="85" t="n"/>
      <c r="BJ33" s="85" t="n"/>
      <c r="BK33" s="85" t="n">
        <v>53</v>
      </c>
      <c r="BL33" s="85" t="n"/>
      <c r="BM33" s="85" t="n"/>
      <c r="BN33" s="85" t="n"/>
      <c r="BO33" s="85" t="n"/>
      <c r="BP33" s="85" t="n"/>
      <c r="BQ33" s="85" t="n"/>
      <c r="BR33" s="85" t="n"/>
      <c r="BS33" s="85" t="n"/>
      <c r="BT33" s="85" t="n"/>
      <c r="BU33" s="85" t="n"/>
      <c r="BV33" s="85" t="n"/>
      <c r="BW33" s="85" t="n"/>
      <c r="BX33" s="85" t="n"/>
      <c r="BY33" s="85" t="n"/>
      <c r="BZ33" s="85" t="n"/>
      <c r="CA33" s="85" t="n"/>
      <c r="CB33" s="85" t="n"/>
      <c r="CC33" s="85" t="n"/>
      <c r="CD33" s="85" t="n"/>
      <c r="CE33" s="85" t="n"/>
      <c r="CF33" s="85" t="n"/>
      <c r="CG33" s="85" t="n"/>
      <c r="CH33" s="85" t="n"/>
      <c r="CI33" s="85" t="n"/>
      <c r="CJ33" s="85" t="n"/>
      <c r="CK33" s="85" t="n"/>
      <c r="CL33" s="85" t="n"/>
      <c r="CM33" s="85" t="n"/>
      <c r="CN33" s="85" t="n"/>
      <c r="CO33" s="85" t="n"/>
      <c r="CP33" s="85" t="n"/>
      <c r="CQ33" s="85" t="n"/>
      <c r="CR33" s="85" t="n"/>
      <c r="CS33" s="85" t="n"/>
      <c r="CT33" s="85" t="n"/>
      <c r="CU33" s="85" t="n"/>
      <c r="CV33" s="85" t="n"/>
      <c r="CW33" s="85" t="n"/>
    </row>
    <row customFormat="1" customHeight="1" ht="31.5" r="34" s="86">
      <c r="A34" s="73" t="n">
        <v>2021</v>
      </c>
      <c r="B34" s="74" t="n">
        <v>1</v>
      </c>
      <c r="C34" s="293" t="n">
        <v>44198</v>
      </c>
      <c r="D34" s="74" t="n">
        <v>334</v>
      </c>
      <c r="E34" s="74" t="n">
        <v>254</v>
      </c>
      <c r="F34" s="74" t="n">
        <v>46</v>
      </c>
      <c r="G34" s="75" t="inlineStr">
        <is>
          <t>طقم سخان بلونايل ذو 4 اطقم</t>
        </is>
      </c>
      <c r="H34" s="76" t="inlineStr">
        <is>
          <t>FMDAHI40000000</t>
        </is>
      </c>
      <c r="I34" s="76" t="inlineStr">
        <is>
          <t>1600*1800</t>
        </is>
      </c>
      <c r="J34" s="76" t="n">
        <v>4</v>
      </c>
      <c r="K34" s="76" t="n">
        <v>2</v>
      </c>
      <c r="L34" s="294" t="n">
        <v>203</v>
      </c>
      <c r="M34" s="295" t="n">
        <v>188.79</v>
      </c>
      <c r="N34" s="296" t="n">
        <v>217.21</v>
      </c>
      <c r="O34" s="111" t="n"/>
      <c r="P34" s="111" t="n">
        <v>210</v>
      </c>
      <c r="Q34" s="111" t="n">
        <v>198</v>
      </c>
      <c r="R34" s="111" t="n">
        <v>211</v>
      </c>
      <c r="S34" s="111" t="n">
        <v>208</v>
      </c>
      <c r="T34" s="77" t="n">
        <v>144</v>
      </c>
      <c r="U34" s="77" t="n">
        <v>136</v>
      </c>
      <c r="V34" s="111" t="n">
        <v>213</v>
      </c>
      <c r="W34" s="111" t="n">
        <v>210</v>
      </c>
      <c r="X34" s="111" t="n">
        <v>216</v>
      </c>
      <c r="Y34" s="111" t="n">
        <v>208</v>
      </c>
      <c r="Z34" s="111" t="n">
        <v>210</v>
      </c>
      <c r="AA34" s="77" t="n">
        <v>128</v>
      </c>
      <c r="AB34" s="77" t="n">
        <v>132</v>
      </c>
      <c r="AC34" s="111" t="n"/>
      <c r="AD34" s="111" t="n"/>
      <c r="AE34" s="111" t="n"/>
      <c r="AF34" s="111" t="n"/>
      <c r="AG34" s="111" t="n"/>
      <c r="AH34" s="77" t="n"/>
      <c r="AI34" s="77" t="n"/>
      <c r="AJ34" s="78" t="n">
        <v>209.3</v>
      </c>
      <c r="AK34" s="79" t="n">
        <v>88</v>
      </c>
      <c r="AL34" s="80" t="n">
        <v>164</v>
      </c>
      <c r="AM34" s="77" t="n">
        <v>107</v>
      </c>
      <c r="AN34" s="77" t="n">
        <v>135</v>
      </c>
      <c r="AO34" s="81" t="n">
        <v>6</v>
      </c>
      <c r="AP34" s="81" t="n">
        <v>7</v>
      </c>
      <c r="AQ34" s="81" t="n">
        <v>4</v>
      </c>
      <c r="AR34" s="81" t="n"/>
      <c r="AS34" s="81" t="n"/>
      <c r="AT34" s="81" t="n"/>
      <c r="AU34" s="81" t="n"/>
      <c r="AV34" s="81" t="n"/>
      <c r="AW34" s="81" t="n"/>
      <c r="AX34" s="82" t="n">
        <v>16</v>
      </c>
      <c r="AY34" s="83" t="n">
        <v>1456</v>
      </c>
      <c r="AZ34" s="181" t="n">
        <v>0.02</v>
      </c>
      <c r="BA34" s="84" t="n">
        <v>0.011</v>
      </c>
      <c r="BB34" s="83" t="n">
        <v>1</v>
      </c>
      <c r="BC34" s="83" t="n">
        <v>0.1</v>
      </c>
      <c r="BD34" s="83" t="n">
        <v>7.2</v>
      </c>
      <c r="BE34" s="83" t="n">
        <v>3.3</v>
      </c>
      <c r="BF34" s="83" t="n">
        <v>304.7</v>
      </c>
      <c r="BG34" s="28" t="inlineStr">
        <is>
          <t>الكترولوكس</t>
        </is>
      </c>
      <c r="BH34" s="85" t="inlineStr">
        <is>
          <t>القاهرة للصناعات المغذية سخانات</t>
        </is>
      </c>
      <c r="BI34" s="85" t="inlineStr">
        <is>
          <t>PHEWP0112</t>
        </is>
      </c>
      <c r="BJ34" s="85" t="n"/>
      <c r="BK34" s="85" t="n">
        <v>53</v>
      </c>
      <c r="BL34" s="85" t="n"/>
      <c r="BM34" s="85" t="n"/>
      <c r="BN34" s="85" t="n"/>
      <c r="BO34" s="85" t="n"/>
      <c r="BP34" s="85" t="n"/>
      <c r="BQ34" s="85" t="n"/>
      <c r="BR34" s="85" t="n"/>
      <c r="BS34" s="85" t="n"/>
      <c r="BT34" s="85" t="n"/>
      <c r="BU34" s="85" t="n"/>
      <c r="BV34" s="85" t="n"/>
      <c r="BW34" s="85" t="n"/>
      <c r="BX34" s="85" t="n"/>
      <c r="BY34" s="85" t="n"/>
      <c r="BZ34" s="85" t="n"/>
      <c r="CA34" s="85" t="n"/>
      <c r="CB34" s="85" t="n"/>
      <c r="CC34" s="85" t="n"/>
      <c r="CD34" s="85" t="n"/>
      <c r="CE34" s="85" t="n"/>
      <c r="CF34" s="85" t="n"/>
      <c r="CG34" s="85" t="n"/>
      <c r="CH34" s="85" t="n"/>
      <c r="CI34" s="85" t="n"/>
      <c r="CJ34" s="85" t="n"/>
      <c r="CK34" s="85" t="n"/>
      <c r="CL34" s="85" t="n"/>
      <c r="CM34" s="85" t="n"/>
      <c r="CN34" s="85" t="n"/>
      <c r="CO34" s="85" t="n"/>
      <c r="CP34" s="85" t="n"/>
      <c r="CQ34" s="85" t="n"/>
      <c r="CR34" s="85" t="n"/>
      <c r="CS34" s="85" t="n"/>
      <c r="CT34" s="85" t="n"/>
      <c r="CU34" s="85" t="n"/>
      <c r="CV34" s="85" t="n"/>
      <c r="CW34" s="85" t="n"/>
    </row>
    <row customFormat="1" customHeight="1" ht="31.5" r="35" s="86">
      <c r="A35" s="73" t="n">
        <v>2021</v>
      </c>
      <c r="B35" s="74" t="n">
        <v>1</v>
      </c>
      <c r="C35" s="293" t="n">
        <v>44198</v>
      </c>
      <c r="D35" s="74" t="n">
        <v>4</v>
      </c>
      <c r="E35" s="74" t="n">
        <v>11</v>
      </c>
      <c r="F35" s="74" t="n">
        <v>49</v>
      </c>
      <c r="G35" s="75" t="inlineStr">
        <is>
          <t>فوم جانب حمايه يمين</t>
        </is>
      </c>
      <c r="H35" s="76" t="inlineStr">
        <is>
          <t>FMDACI30000000</t>
        </is>
      </c>
      <c r="I35" s="76" t="inlineStr">
        <is>
          <t>1600*1800</t>
        </is>
      </c>
      <c r="J35" s="76" t="n">
        <v>2</v>
      </c>
      <c r="K35" s="76" t="n">
        <v>2</v>
      </c>
      <c r="L35" s="294" t="n">
        <v>212</v>
      </c>
      <c r="M35" s="295" t="n">
        <v>197.16</v>
      </c>
      <c r="N35" s="296" t="n">
        <v>226.84</v>
      </c>
      <c r="O35" s="111" t="n"/>
      <c r="P35" s="111" t="n"/>
      <c r="Q35" s="111" t="n"/>
      <c r="R35" s="111" t="n">
        <v>228</v>
      </c>
      <c r="S35" s="111" t="n">
        <v>236</v>
      </c>
      <c r="T35" s="77" t="n"/>
      <c r="U35" s="77" t="n">
        <v>213</v>
      </c>
      <c r="V35" s="111" t="n"/>
      <c r="W35" s="111" t="n">
        <v>221</v>
      </c>
      <c r="X35" s="111" t="n">
        <v>215</v>
      </c>
      <c r="Y35" s="111" t="n"/>
      <c r="Z35" s="111" t="n"/>
      <c r="AA35" s="77" t="n">
        <v>181</v>
      </c>
      <c r="AB35" s="77" t="n"/>
      <c r="AC35" s="111" t="n"/>
      <c r="AD35" s="111" t="n"/>
      <c r="AE35" s="111" t="n"/>
      <c r="AF35" s="111" t="n"/>
      <c r="AG35" s="111" t="n"/>
      <c r="AH35" s="77" t="n"/>
      <c r="AI35" s="77" t="n"/>
      <c r="AJ35" s="78" t="n">
        <v>225</v>
      </c>
      <c r="AK35" s="79" t="n">
        <v>37</v>
      </c>
      <c r="AL35" s="80" t="n">
        <v>195</v>
      </c>
      <c r="AM35" s="77" t="n">
        <v>37</v>
      </c>
      <c r="AN35" s="77" t="n">
        <v>197</v>
      </c>
      <c r="AO35" s="81" t="n">
        <v>7</v>
      </c>
      <c r="AP35" s="81" t="n">
        <v>11</v>
      </c>
      <c r="AQ35" s="81" t="n">
        <v>11</v>
      </c>
      <c r="AR35" s="81" t="n"/>
      <c r="AS35" s="81" t="n"/>
      <c r="AT35" s="81" t="n"/>
      <c r="AU35" s="81" t="n"/>
      <c r="AV35" s="81" t="n"/>
      <c r="AW35" s="81" t="n"/>
      <c r="AX35" s="82" t="n">
        <v>29</v>
      </c>
      <c r="AY35" s="83" t="n">
        <v>389</v>
      </c>
      <c r="AZ35" s="181" t="n">
        <v>0.02</v>
      </c>
      <c r="BA35" s="84" t="n">
        <v>0.075</v>
      </c>
      <c r="BB35" s="83" t="n"/>
      <c r="BC35" s="83" t="n">
        <v>0.1</v>
      </c>
      <c r="BD35" s="83" t="n">
        <v>1.8</v>
      </c>
      <c r="BE35" s="83" t="n">
        <v>6.5</v>
      </c>
      <c r="BF35" s="83" t="n">
        <v>87.5</v>
      </c>
      <c r="BG35" s="28" t="inlineStr">
        <is>
          <t>الكترولوكس</t>
        </is>
      </c>
      <c r="BH35" s="85" t="inlineStr">
        <is>
          <t>القاهرة للصناعات المغذية بوتاجازات</t>
        </is>
      </c>
      <c r="BI35" s="85" t="inlineStr">
        <is>
          <t>808902001</t>
        </is>
      </c>
      <c r="BJ35" s="85" t="n"/>
      <c r="BK35" s="85" t="n">
        <v>53</v>
      </c>
      <c r="BL35" s="85" t="n"/>
      <c r="BM35" s="85" t="n"/>
      <c r="BN35" s="85" t="n"/>
      <c r="BO35" s="85" t="n"/>
      <c r="BP35" s="85" t="n"/>
      <c r="BQ35" s="85" t="n"/>
      <c r="BR35" s="85" t="n"/>
      <c r="BS35" s="85" t="n"/>
      <c r="BT35" s="85" t="n"/>
      <c r="BU35" s="85" t="n"/>
      <c r="BV35" s="85" t="n"/>
      <c r="BW35" s="85" t="n"/>
      <c r="BX35" s="85" t="n"/>
      <c r="BY35" s="85" t="n"/>
      <c r="BZ35" s="85" t="n"/>
      <c r="CA35" s="85" t="n"/>
      <c r="CB35" s="85" t="n"/>
      <c r="CC35" s="85" t="n"/>
      <c r="CD35" s="85" t="n"/>
      <c r="CE35" s="85" t="n"/>
      <c r="CF35" s="85" t="n"/>
      <c r="CG35" s="85" t="n"/>
      <c r="CH35" s="85" t="n"/>
      <c r="CI35" s="85" t="n"/>
      <c r="CJ35" s="85" t="n"/>
      <c r="CK35" s="85" t="n"/>
      <c r="CL35" s="85" t="n"/>
      <c r="CM35" s="85" t="n"/>
      <c r="CN35" s="85" t="n"/>
      <c r="CO35" s="85" t="n"/>
      <c r="CP35" s="85" t="n"/>
      <c r="CQ35" s="85" t="n"/>
      <c r="CR35" s="85" t="n"/>
      <c r="CS35" s="85" t="n"/>
      <c r="CT35" s="85" t="n"/>
      <c r="CU35" s="85" t="n"/>
      <c r="CV35" s="85" t="n"/>
      <c r="CW35" s="85" t="n"/>
    </row>
    <row customFormat="1" customHeight="1" ht="31.5" r="36" s="86">
      <c r="A36" s="73" t="n">
        <v>2021</v>
      </c>
      <c r="B36" s="74" t="n">
        <v>1</v>
      </c>
      <c r="C36" s="293" t="n">
        <v>44198</v>
      </c>
      <c r="D36" s="74" t="n">
        <v>4</v>
      </c>
      <c r="E36" s="74" t="n">
        <v>12</v>
      </c>
      <c r="F36" s="74" t="n">
        <v>49</v>
      </c>
      <c r="G36" s="75" t="inlineStr">
        <is>
          <t>فوم جانب حمايه شمال</t>
        </is>
      </c>
      <c r="H36" s="76" t="inlineStr">
        <is>
          <t>FMDACI40000000</t>
        </is>
      </c>
      <c r="I36" s="76" t="inlineStr">
        <is>
          <t>1600*1800</t>
        </is>
      </c>
      <c r="J36" s="76" t="n">
        <v>2</v>
      </c>
      <c r="K36" s="76" t="n">
        <v>2</v>
      </c>
      <c r="L36" s="294" t="n">
        <v>212</v>
      </c>
      <c r="M36" s="295" t="n">
        <v>197.16</v>
      </c>
      <c r="N36" s="296" t="n">
        <v>226.84</v>
      </c>
      <c r="O36" s="111" t="n"/>
      <c r="P36" s="111" t="n"/>
      <c r="Q36" s="111" t="n"/>
      <c r="R36" s="111" t="n">
        <v>228</v>
      </c>
      <c r="S36" s="111" t="n">
        <v>234</v>
      </c>
      <c r="T36" s="77" t="n"/>
      <c r="U36" s="77" t="n">
        <v>213</v>
      </c>
      <c r="V36" s="111" t="n"/>
      <c r="W36" s="111" t="n">
        <v>218</v>
      </c>
      <c r="X36" s="111" t="n">
        <v>223</v>
      </c>
      <c r="Y36" s="111" t="n"/>
      <c r="Z36" s="111" t="n"/>
      <c r="AA36" s="77" t="n">
        <v>181</v>
      </c>
      <c r="AB36" s="77" t="n"/>
      <c r="AC36" s="111" t="n"/>
      <c r="AD36" s="111" t="n"/>
      <c r="AE36" s="111" t="n"/>
      <c r="AF36" s="111" t="n"/>
      <c r="AG36" s="111" t="n"/>
      <c r="AH36" s="77" t="n"/>
      <c r="AI36" s="77" t="n"/>
      <c r="AJ36" s="78" t="n">
        <v>225.8</v>
      </c>
      <c r="AK36" s="79" t="n">
        <v>37</v>
      </c>
      <c r="AL36" s="80" t="n">
        <v>195</v>
      </c>
      <c r="AM36" s="77" t="n">
        <v>37</v>
      </c>
      <c r="AN36" s="77" t="n">
        <v>197</v>
      </c>
      <c r="AO36" s="81" t="n">
        <v>15</v>
      </c>
      <c r="AP36" s="81" t="n">
        <v>7</v>
      </c>
      <c r="AQ36" s="81" t="n">
        <v>3</v>
      </c>
      <c r="AR36" s="81" t="n"/>
      <c r="AS36" s="81" t="n"/>
      <c r="AT36" s="81" t="n"/>
      <c r="AU36" s="81" t="n"/>
      <c r="AV36" s="81" t="n"/>
      <c r="AW36" s="81" t="n"/>
      <c r="AX36" s="82" t="n">
        <v>25</v>
      </c>
      <c r="AY36" s="83" t="n">
        <v>385</v>
      </c>
      <c r="AZ36" s="181" t="n">
        <v>0.02</v>
      </c>
      <c r="BA36" s="84" t="n">
        <v>0.065</v>
      </c>
      <c r="BB36" s="83" t="n"/>
      <c r="BC36" s="83" t="n">
        <v>0.1</v>
      </c>
      <c r="BD36" s="83" t="n">
        <v>1.8</v>
      </c>
      <c r="BE36" s="83" t="n">
        <v>5.6</v>
      </c>
      <c r="BF36" s="83" t="n">
        <v>86.90000000000001</v>
      </c>
      <c r="BG36" s="28" t="inlineStr">
        <is>
          <t>الكترولوكس</t>
        </is>
      </c>
      <c r="BH36" s="85" t="inlineStr">
        <is>
          <t>القاهرة للصناعات المغذية بوتاجازات</t>
        </is>
      </c>
      <c r="BI36" s="85" t="inlineStr">
        <is>
          <t>808901901</t>
        </is>
      </c>
      <c r="BJ36" s="85" t="n"/>
      <c r="BK36" s="85" t="n">
        <v>53</v>
      </c>
      <c r="BL36" s="85" t="n"/>
      <c r="BM36" s="85" t="n"/>
      <c r="BN36" s="85" t="n"/>
      <c r="BO36" s="85" t="n"/>
      <c r="BP36" s="85" t="n"/>
      <c r="BQ36" s="85" t="n"/>
      <c r="BR36" s="85" t="n"/>
      <c r="BS36" s="85" t="n"/>
      <c r="BT36" s="85" t="n"/>
      <c r="BU36" s="85" t="n"/>
      <c r="BV36" s="85" t="n"/>
      <c r="BW36" s="85" t="n"/>
      <c r="BX36" s="85" t="n"/>
      <c r="BY36" s="85" t="n"/>
      <c r="BZ36" s="85" t="n"/>
      <c r="CA36" s="85" t="n"/>
      <c r="CB36" s="85" t="n"/>
      <c r="CC36" s="85" t="n"/>
      <c r="CD36" s="85" t="n"/>
      <c r="CE36" s="85" t="n"/>
      <c r="CF36" s="85" t="n"/>
      <c r="CG36" s="85" t="n"/>
      <c r="CH36" s="85" t="n"/>
      <c r="CI36" s="85" t="n"/>
      <c r="CJ36" s="85" t="n"/>
      <c r="CK36" s="85" t="n"/>
      <c r="CL36" s="85" t="n"/>
      <c r="CM36" s="85" t="n"/>
      <c r="CN36" s="85" t="n"/>
      <c r="CO36" s="85" t="n"/>
      <c r="CP36" s="85" t="n"/>
      <c r="CQ36" s="85" t="n"/>
      <c r="CR36" s="85" t="n"/>
      <c r="CS36" s="85" t="n"/>
      <c r="CT36" s="85" t="n"/>
      <c r="CU36" s="85" t="n"/>
      <c r="CV36" s="85" t="n"/>
      <c r="CW36" s="85" t="n"/>
    </row>
    <row customFormat="1" customHeight="1" ht="31.5" r="37" s="86">
      <c r="A37" s="73" t="n">
        <v>2021</v>
      </c>
      <c r="B37" s="74" t="n">
        <v>1</v>
      </c>
      <c r="C37" s="293" t="n">
        <v>44199</v>
      </c>
      <c r="D37" s="74" t="n">
        <v>377</v>
      </c>
      <c r="E37" s="74" t="n">
        <v>439</v>
      </c>
      <c r="F37" s="74" t="n">
        <v>2</v>
      </c>
      <c r="G37" s="75" t="inlineStr">
        <is>
          <t>زانوسى العبد 305</t>
        </is>
      </c>
      <c r="H37" s="76" t="inlineStr">
        <is>
          <t>FMABDI30500000</t>
        </is>
      </c>
      <c r="I37" s="76" t="inlineStr">
        <is>
          <t>1400*1700</t>
        </is>
      </c>
      <c r="J37" s="76" t="n">
        <v>4</v>
      </c>
      <c r="K37" s="76" t="n">
        <v>1</v>
      </c>
      <c r="L37" s="294" t="n">
        <v>343</v>
      </c>
      <c r="M37" s="295" t="n">
        <v>308.7</v>
      </c>
      <c r="N37" s="296" t="n">
        <v>377.3</v>
      </c>
      <c r="O37" s="111" t="n">
        <v>351</v>
      </c>
      <c r="P37" s="111" t="n">
        <v>337</v>
      </c>
      <c r="Q37" s="111" t="n"/>
      <c r="R37" s="111" t="n">
        <v>360</v>
      </c>
      <c r="S37" s="111" t="n">
        <v>347</v>
      </c>
      <c r="T37" s="77" t="n">
        <v>335</v>
      </c>
      <c r="U37" s="77" t="n">
        <v>323</v>
      </c>
      <c r="V37" s="111" t="n">
        <v>380</v>
      </c>
      <c r="W37" s="111" t="n"/>
      <c r="X37" s="111" t="n">
        <v>358</v>
      </c>
      <c r="Y37" s="111" t="n">
        <v>339</v>
      </c>
      <c r="Z37" s="111" t="n">
        <v>337</v>
      </c>
      <c r="AA37" s="77" t="n">
        <v>289</v>
      </c>
      <c r="AB37" s="77" t="n">
        <v>315</v>
      </c>
      <c r="AC37" s="111" t="n"/>
      <c r="AD37" s="111" t="n"/>
      <c r="AE37" s="111" t="n"/>
      <c r="AF37" s="111" t="n"/>
      <c r="AG37" s="111" t="n"/>
      <c r="AH37" s="77" t="n"/>
      <c r="AI37" s="77" t="n"/>
      <c r="AJ37" s="78" t="n">
        <v>351.1</v>
      </c>
      <c r="AK37" s="79" t="n">
        <v>45</v>
      </c>
      <c r="AL37" s="80" t="n">
        <v>320</v>
      </c>
      <c r="AM37" s="77" t="n">
        <v>46</v>
      </c>
      <c r="AN37" s="77" t="n">
        <v>316</v>
      </c>
      <c r="AO37" s="81" t="n">
        <v>12</v>
      </c>
      <c r="AP37" s="81" t="n"/>
      <c r="AQ37" s="81" t="n">
        <v>19</v>
      </c>
      <c r="AR37" s="81" t="n"/>
      <c r="AS37" s="81" t="n"/>
      <c r="AT37" s="81" t="n"/>
      <c r="AU37" s="81" t="n"/>
      <c r="AV37" s="81" t="n"/>
      <c r="AW37" s="81" t="n"/>
      <c r="AX37" s="82" t="n">
        <v>31</v>
      </c>
      <c r="AY37" s="83" t="n">
        <v>571</v>
      </c>
      <c r="AZ37" s="181" t="n">
        <v>0.015</v>
      </c>
      <c r="BA37" s="84" t="n">
        <v>0.054</v>
      </c>
      <c r="BB37" s="83" t="n"/>
      <c r="BC37" s="83" t="n">
        <v>0.1</v>
      </c>
      <c r="BD37" s="83" t="n">
        <v>1.7</v>
      </c>
      <c r="BE37" s="83" t="n">
        <v>10.9</v>
      </c>
      <c r="BF37" s="83" t="n">
        <v>200.5</v>
      </c>
      <c r="BG37" s="28" t="inlineStr">
        <is>
          <t>الكترولوكس</t>
        </is>
      </c>
      <c r="BH37" s="85" t="inlineStr">
        <is>
          <t>القاهرة للصناعات المغذية غسالات</t>
        </is>
      </c>
      <c r="BI37" s="85" t="inlineStr">
        <is>
          <t>VOS0445</t>
        </is>
      </c>
      <c r="BJ37" s="85" t="n"/>
      <c r="BK37" s="85" t="n">
        <v>53</v>
      </c>
      <c r="BL37" s="85" t="n"/>
      <c r="BM37" s="85" t="n"/>
      <c r="BN37" s="85" t="n"/>
      <c r="BO37" s="85" t="n"/>
      <c r="BP37" s="85" t="n"/>
      <c r="BQ37" s="85" t="n"/>
      <c r="BR37" s="85" t="n"/>
      <c r="BS37" s="85" t="n"/>
      <c r="BT37" s="85" t="n"/>
      <c r="BU37" s="85" t="n"/>
      <c r="BV37" s="85" t="n"/>
      <c r="BW37" s="85" t="n"/>
      <c r="BX37" s="85" t="n"/>
      <c r="BY37" s="85" t="n"/>
      <c r="BZ37" s="85" t="n"/>
      <c r="CA37" s="85" t="n"/>
      <c r="CB37" s="85" t="n"/>
      <c r="CC37" s="85" t="n"/>
      <c r="CD37" s="85" t="n"/>
      <c r="CE37" s="85" t="n"/>
      <c r="CF37" s="85" t="n"/>
      <c r="CG37" s="85" t="n"/>
      <c r="CH37" s="85" t="n"/>
      <c r="CI37" s="85" t="n"/>
      <c r="CJ37" s="85" t="n"/>
      <c r="CK37" s="85" t="n"/>
      <c r="CL37" s="85" t="n"/>
      <c r="CM37" s="85" t="n"/>
      <c r="CN37" s="85" t="n"/>
      <c r="CO37" s="85" t="n"/>
      <c r="CP37" s="85" t="n"/>
      <c r="CQ37" s="85" t="n"/>
      <c r="CR37" s="85" t="n"/>
      <c r="CS37" s="85" t="n"/>
      <c r="CT37" s="85" t="n"/>
      <c r="CU37" s="85" t="n"/>
      <c r="CV37" s="85" t="n"/>
      <c r="CW37" s="85" t="n"/>
    </row>
    <row customFormat="1" customHeight="1" ht="31.5" r="38" s="86">
      <c r="A38" s="73" t="n">
        <v>2021</v>
      </c>
      <c r="B38" s="74" t="n">
        <v>1</v>
      </c>
      <c r="C38" s="293" t="n">
        <v>44199</v>
      </c>
      <c r="D38" s="74" t="n">
        <v>376</v>
      </c>
      <c r="E38" s="74" t="n">
        <v>438</v>
      </c>
      <c r="F38" s="74" t="n">
        <v>3</v>
      </c>
      <c r="G38" s="75" t="inlineStr">
        <is>
          <t xml:space="preserve">LG43LM63/UM73 </t>
        </is>
      </c>
      <c r="H38" s="76" t="inlineStr">
        <is>
          <t>FMLGEI43LM6373</t>
        </is>
      </c>
      <c r="I38" s="76" t="inlineStr">
        <is>
          <t>1400*1700</t>
        </is>
      </c>
      <c r="J38" s="76" t="n">
        <v>3</v>
      </c>
      <c r="K38" s="76" t="n">
        <v>2</v>
      </c>
      <c r="L38" s="294" t="n">
        <v>336</v>
      </c>
      <c r="M38" s="295" t="n">
        <v>316.176</v>
      </c>
      <c r="N38" s="296" t="n">
        <v>359.856</v>
      </c>
      <c r="O38" s="111" t="n">
        <v>352</v>
      </c>
      <c r="P38" s="111" t="n">
        <v>344</v>
      </c>
      <c r="Q38" s="111" t="n"/>
      <c r="R38" s="111" t="n"/>
      <c r="S38" s="111" t="n"/>
      <c r="T38" s="77" t="n">
        <v>129</v>
      </c>
      <c r="U38" s="77" t="n"/>
      <c r="V38" s="111" t="n"/>
      <c r="W38" s="111" t="n"/>
      <c r="X38" s="111" t="n"/>
      <c r="Y38" s="111" t="n"/>
      <c r="Z38" s="111" t="n"/>
      <c r="AA38" s="77" t="n"/>
      <c r="AB38" s="77" t="n"/>
      <c r="AC38" s="111" t="n"/>
      <c r="AD38" s="111" t="n"/>
      <c r="AE38" s="111" t="n"/>
      <c r="AF38" s="111" t="n"/>
      <c r="AG38" s="111" t="n"/>
      <c r="AH38" s="77" t="n"/>
      <c r="AI38" s="77" t="n"/>
      <c r="AJ38" s="78" t="n">
        <v>348</v>
      </c>
      <c r="AK38" s="79" t="n">
        <v>67</v>
      </c>
      <c r="AL38" s="80" t="n">
        <v>161</v>
      </c>
      <c r="AM38" s="77" t="n">
        <v>84</v>
      </c>
      <c r="AN38" s="77" t="n">
        <v>129</v>
      </c>
      <c r="AO38" s="81" t="n">
        <v>4</v>
      </c>
      <c r="AP38" s="81" t="n"/>
      <c r="AQ38" s="81" t="n">
        <v>3</v>
      </c>
      <c r="AR38" s="81" t="n"/>
      <c r="AS38" s="81" t="n">
        <v>2</v>
      </c>
      <c r="AT38" s="81" t="n"/>
      <c r="AU38" s="81" t="n"/>
      <c r="AV38" s="81" t="n"/>
      <c r="AW38" s="81" t="n"/>
      <c r="AX38" s="82" t="n">
        <v>8</v>
      </c>
      <c r="AY38" s="83" t="n">
        <v>1472</v>
      </c>
      <c r="AZ38" s="181" t="n">
        <v>0.015</v>
      </c>
      <c r="BA38" s="84" t="n">
        <v>0.005</v>
      </c>
      <c r="BB38" s="83" t="n">
        <v>1</v>
      </c>
      <c r="BC38" s="83" t="n">
        <v>0</v>
      </c>
      <c r="BD38" s="83" t="n">
        <v>4.4</v>
      </c>
      <c r="BE38" s="83" t="n">
        <v>2.8</v>
      </c>
      <c r="BF38" s="83" t="n">
        <v>512.3</v>
      </c>
      <c r="BG38" s="28" t="inlineStr">
        <is>
          <t>LG</t>
        </is>
      </c>
      <c r="BH38" s="85" t="inlineStr">
        <is>
          <t>HE</t>
        </is>
      </c>
      <c r="BI38" s="85" t="inlineStr">
        <is>
          <t>mfz66236501</t>
        </is>
      </c>
      <c r="BJ38" s="85" t="inlineStr">
        <is>
          <t>mma</t>
        </is>
      </c>
      <c r="BK38" s="85" t="n">
        <v>53</v>
      </c>
      <c r="BL38" s="85" t="n"/>
      <c r="BM38" s="85" t="n"/>
      <c r="BN38" s="85" t="n"/>
      <c r="BO38" s="85" t="n"/>
      <c r="BP38" s="85" t="n"/>
      <c r="BQ38" s="85" t="n"/>
      <c r="BR38" s="85" t="n"/>
      <c r="BS38" s="85" t="n"/>
      <c r="BT38" s="85" t="n"/>
      <c r="BU38" s="85" t="n"/>
      <c r="BV38" s="85" t="n"/>
      <c r="BW38" s="85" t="n"/>
      <c r="BX38" s="85" t="n"/>
      <c r="BY38" s="85" t="n"/>
      <c r="BZ38" s="85" t="n"/>
      <c r="CA38" s="85" t="n"/>
      <c r="CB38" s="85" t="n"/>
      <c r="CC38" s="85" t="n"/>
      <c r="CD38" s="85" t="n"/>
      <c r="CE38" s="85" t="n"/>
      <c r="CF38" s="85" t="n"/>
      <c r="CG38" s="85" t="n"/>
      <c r="CH38" s="85" t="n"/>
      <c r="CI38" s="85" t="n"/>
      <c r="CJ38" s="85" t="n"/>
      <c r="CK38" s="85" t="n"/>
      <c r="CL38" s="85" t="n"/>
      <c r="CM38" s="85" t="n"/>
      <c r="CN38" s="85" t="n"/>
      <c r="CO38" s="85" t="n"/>
      <c r="CP38" s="85" t="n"/>
      <c r="CQ38" s="85" t="n"/>
      <c r="CR38" s="85" t="n"/>
      <c r="CS38" s="85" t="n"/>
      <c r="CT38" s="85" t="n"/>
      <c r="CU38" s="85" t="n"/>
      <c r="CV38" s="85" t="n"/>
      <c r="CW38" s="85" t="n"/>
    </row>
    <row customFormat="1" customHeight="1" ht="31.5" r="39" s="86">
      <c r="A39" s="73" t="n">
        <v>2021</v>
      </c>
      <c r="B39" s="74" t="n">
        <v>1</v>
      </c>
      <c r="C39" s="293" t="n">
        <v>44199</v>
      </c>
      <c r="D39" s="74" t="n">
        <v>406</v>
      </c>
      <c r="E39" s="74" t="n">
        <v>623</v>
      </c>
      <c r="F39" s="74" t="n">
        <v>3</v>
      </c>
      <c r="G39" s="75" t="inlineStr">
        <is>
          <t>قاعدة غساله 10 كيلو فوق اتوماتيك p0000001388248</t>
        </is>
      </c>
      <c r="H39" s="76" t="inlineStr">
        <is>
          <t>FMCFII11088248</t>
        </is>
      </c>
      <c r="I39" s="76" t="inlineStr">
        <is>
          <t>1400*1700</t>
        </is>
      </c>
      <c r="J39" s="76" t="n">
        <v>1</v>
      </c>
      <c r="K39" s="76" t="n">
        <v>5</v>
      </c>
      <c r="L39" s="294" t="n">
        <v>599</v>
      </c>
      <c r="M39" s="295" t="n">
        <v>551.0201</v>
      </c>
      <c r="N39" s="296" t="n">
        <v>646.9799</v>
      </c>
      <c r="O39" s="111" t="n"/>
      <c r="P39" s="111" t="n"/>
      <c r="Q39" s="111" t="n"/>
      <c r="R39" s="111" t="n"/>
      <c r="S39" s="111" t="n"/>
      <c r="T39" s="77" t="n"/>
      <c r="U39" s="77" t="n"/>
      <c r="V39" s="111" t="n">
        <v>640</v>
      </c>
      <c r="W39" s="111" t="n"/>
      <c r="X39" s="111" t="n">
        <v>635</v>
      </c>
      <c r="Y39" s="111" t="n">
        <v>630</v>
      </c>
      <c r="Z39" s="111" t="n">
        <v>638</v>
      </c>
      <c r="AA39" s="77" t="n">
        <v>136</v>
      </c>
      <c r="AB39" s="77" t="n">
        <v>130</v>
      </c>
      <c r="AC39" s="111" t="n"/>
      <c r="AD39" s="111" t="n"/>
      <c r="AE39" s="111" t="n"/>
      <c r="AF39" s="111" t="n"/>
      <c r="AG39" s="111" t="n"/>
      <c r="AH39" s="77" t="n"/>
      <c r="AI39" s="77" t="n"/>
      <c r="AJ39" s="78" t="n">
        <v>635.8</v>
      </c>
      <c r="AK39" s="79" t="n">
        <v>18</v>
      </c>
      <c r="AL39" s="80" t="n">
        <v>200</v>
      </c>
      <c r="AM39" s="77" t="n">
        <v>27</v>
      </c>
      <c r="AN39" s="77" t="n">
        <v>133</v>
      </c>
      <c r="AO39" s="81" t="n">
        <v>2</v>
      </c>
      <c r="AP39" s="81" t="n"/>
      <c r="AQ39" s="81" t="n">
        <v>1</v>
      </c>
      <c r="AR39" s="81" t="n"/>
      <c r="AS39" s="81" t="n"/>
      <c r="AT39" s="81" t="n"/>
      <c r="AU39" s="81" t="n"/>
      <c r="AV39" s="81" t="n"/>
      <c r="AW39" s="81" t="n"/>
      <c r="AX39" s="82" t="n">
        <v>3</v>
      </c>
      <c r="AY39" s="83" t="n">
        <v>273</v>
      </c>
      <c r="AZ39" s="181" t="n">
        <v>0.015</v>
      </c>
      <c r="BA39" s="84" t="n">
        <v>0.011</v>
      </c>
      <c r="BB39" s="83" t="n">
        <v>1</v>
      </c>
      <c r="BC39" s="83" t="n">
        <v>0</v>
      </c>
      <c r="BD39" s="83" t="n">
        <v>0.5</v>
      </c>
      <c r="BE39" s="83" t="n">
        <v>1.9</v>
      </c>
      <c r="BF39" s="83" t="n">
        <v>173.6</v>
      </c>
      <c r="BG39" s="28" t="inlineStr">
        <is>
          <t>الكترولوكس</t>
        </is>
      </c>
      <c r="BH39" s="85" t="inlineStr">
        <is>
          <t>القاهرة للصناعات المغذية غسالات</t>
        </is>
      </c>
      <c r="BI39" s="85" t="inlineStr">
        <is>
          <t>p0000001388248</t>
        </is>
      </c>
      <c r="BJ39" s="85" t="n"/>
      <c r="BK39" s="85" t="n">
        <v>53</v>
      </c>
      <c r="BL39" s="85" t="n"/>
      <c r="BM39" s="85" t="n"/>
      <c r="BN39" s="85" t="n"/>
      <c r="BO39" s="85" t="n"/>
      <c r="BP39" s="85" t="n"/>
      <c r="BQ39" s="85" t="n"/>
      <c r="BR39" s="85" t="n"/>
      <c r="BS39" s="85" t="n"/>
      <c r="BT39" s="85" t="n"/>
      <c r="BU39" s="85" t="n"/>
      <c r="BV39" s="85" t="n"/>
      <c r="BW39" s="85" t="n"/>
      <c r="BX39" s="85" t="n"/>
      <c r="BY39" s="85" t="n"/>
      <c r="BZ39" s="85" t="n"/>
      <c r="CA39" s="85" t="n"/>
      <c r="CB39" s="85" t="n"/>
      <c r="CC39" s="85" t="n"/>
      <c r="CD39" s="85" t="n"/>
      <c r="CE39" s="85" t="n"/>
      <c r="CF39" s="85" t="n"/>
      <c r="CG39" s="85" t="n"/>
      <c r="CH39" s="85" t="n"/>
      <c r="CI39" s="85" t="n"/>
      <c r="CJ39" s="85" t="n"/>
      <c r="CK39" s="85" t="n"/>
      <c r="CL39" s="85" t="n"/>
      <c r="CM39" s="85" t="n"/>
      <c r="CN39" s="85" t="n"/>
      <c r="CO39" s="85" t="n"/>
      <c r="CP39" s="85" t="n"/>
      <c r="CQ39" s="85" t="n"/>
      <c r="CR39" s="85" t="n"/>
      <c r="CS39" s="85" t="n"/>
      <c r="CT39" s="85" t="n"/>
      <c r="CU39" s="85" t="n"/>
      <c r="CV39" s="85" t="n"/>
      <c r="CW39" s="85" t="n"/>
    </row>
    <row customFormat="1" customHeight="1" ht="31.5" r="40" s="86">
      <c r="A40" s="73" t="n">
        <v>2021</v>
      </c>
      <c r="B40" s="74" t="n">
        <v>1</v>
      </c>
      <c r="C40" s="293" t="n">
        <v>44199</v>
      </c>
      <c r="D40" s="74" t="n">
        <v>406</v>
      </c>
      <c r="E40" s="74" t="n">
        <v>624</v>
      </c>
      <c r="F40" s="74" t="n">
        <v>3</v>
      </c>
      <c r="G40" s="75" t="inlineStr">
        <is>
          <t>كفر غساله 10 كيلو فوق اتوماتيك 16338000004067</t>
        </is>
      </c>
      <c r="H40" s="76" t="inlineStr">
        <is>
          <t>FMCFII71004067</t>
        </is>
      </c>
      <c r="I40" s="76" t="inlineStr">
        <is>
          <t>1400*1700</t>
        </is>
      </c>
      <c r="J40" s="76" t="n">
        <v>1</v>
      </c>
      <c r="K40" s="76" t="n">
        <v>5</v>
      </c>
      <c r="L40" s="294" t="n">
        <v>374</v>
      </c>
      <c r="M40" s="295" t="n">
        <v>344.0426</v>
      </c>
      <c r="N40" s="296" t="n">
        <v>403.9574</v>
      </c>
      <c r="O40" s="111" t="n"/>
      <c r="P40" s="111" t="n"/>
      <c r="Q40" s="111" t="n"/>
      <c r="R40" s="111" t="n"/>
      <c r="S40" s="111" t="n"/>
      <c r="T40" s="77" t="n"/>
      <c r="U40" s="77" t="n"/>
      <c r="V40" s="111" t="n">
        <v>396</v>
      </c>
      <c r="W40" s="111" t="n"/>
      <c r="X40" s="111" t="n">
        <v>390</v>
      </c>
      <c r="Y40" s="111" t="n">
        <v>395</v>
      </c>
      <c r="Z40" s="111" t="n">
        <v>380</v>
      </c>
      <c r="AA40" s="77" t="n">
        <v>136</v>
      </c>
      <c r="AB40" s="77" t="n">
        <v>130</v>
      </c>
      <c r="AC40" s="111" t="n"/>
      <c r="AD40" s="111" t="n"/>
      <c r="AE40" s="111" t="n"/>
      <c r="AF40" s="111" t="n"/>
      <c r="AG40" s="111" t="n"/>
      <c r="AH40" s="77" t="n"/>
      <c r="AI40" s="77" t="n"/>
      <c r="AJ40" s="78" t="n">
        <v>390.3</v>
      </c>
      <c r="AK40" s="79" t="n">
        <v>18</v>
      </c>
      <c r="AL40" s="80" t="n">
        <v>200</v>
      </c>
      <c r="AM40" s="77" t="n">
        <v>27</v>
      </c>
      <c r="AN40" s="77" t="n">
        <v>133</v>
      </c>
      <c r="AO40" s="81" t="n">
        <v>1</v>
      </c>
      <c r="AP40" s="81" t="n"/>
      <c r="AQ40" s="81" t="n">
        <v>2</v>
      </c>
      <c r="AR40" s="81" t="n"/>
      <c r="AS40" s="81" t="n"/>
      <c r="AT40" s="81" t="n"/>
      <c r="AU40" s="81" t="n"/>
      <c r="AV40" s="81" t="n"/>
      <c r="AW40" s="81" t="n"/>
      <c r="AX40" s="82" t="n">
        <v>3</v>
      </c>
      <c r="AY40" s="83" t="n">
        <v>273</v>
      </c>
      <c r="AZ40" s="181" t="n">
        <v>0.015</v>
      </c>
      <c r="BA40" s="84" t="n">
        <v>0.011</v>
      </c>
      <c r="BB40" s="83" t="n">
        <v>1</v>
      </c>
      <c r="BC40" s="83" t="n">
        <v>0</v>
      </c>
      <c r="BD40" s="83" t="n">
        <v>0.7</v>
      </c>
      <c r="BE40" s="83" t="n">
        <v>1.2</v>
      </c>
      <c r="BF40" s="83" t="n">
        <v>106.6</v>
      </c>
      <c r="BG40" s="28" t="inlineStr">
        <is>
          <t>الكترولوكس</t>
        </is>
      </c>
      <c r="BH40" s="85" t="inlineStr">
        <is>
          <t>القاهرة للصناعات المغذية غسالات</t>
        </is>
      </c>
      <c r="BI40" s="85" t="inlineStr">
        <is>
          <t>1.6338E+13</t>
        </is>
      </c>
      <c r="BJ40" s="85" t="n"/>
      <c r="BK40" s="85" t="n">
        <v>53</v>
      </c>
      <c r="BL40" s="85" t="n"/>
      <c r="BM40" s="85" t="n"/>
      <c r="BN40" s="85" t="n"/>
      <c r="BO40" s="85" t="n"/>
      <c r="BP40" s="85" t="n"/>
      <c r="BQ40" s="85" t="n"/>
      <c r="BR40" s="85" t="n"/>
      <c r="BS40" s="85" t="n"/>
      <c r="BT40" s="85" t="n"/>
      <c r="BU40" s="85" t="n"/>
      <c r="BV40" s="85" t="n"/>
      <c r="BW40" s="85" t="n"/>
      <c r="BX40" s="85" t="n"/>
      <c r="BY40" s="85" t="n"/>
      <c r="BZ40" s="85" t="n"/>
      <c r="CA40" s="85" t="n"/>
      <c r="CB40" s="85" t="n"/>
      <c r="CC40" s="85" t="n"/>
      <c r="CD40" s="85" t="n"/>
      <c r="CE40" s="85" t="n"/>
      <c r="CF40" s="85" t="n"/>
      <c r="CG40" s="85" t="n"/>
      <c r="CH40" s="85" t="n"/>
      <c r="CI40" s="85" t="n"/>
      <c r="CJ40" s="85" t="n"/>
      <c r="CK40" s="85" t="n"/>
      <c r="CL40" s="85" t="n"/>
      <c r="CM40" s="85" t="n"/>
      <c r="CN40" s="85" t="n"/>
      <c r="CO40" s="85" t="n"/>
      <c r="CP40" s="85" t="n"/>
      <c r="CQ40" s="85" t="n"/>
      <c r="CR40" s="85" t="n"/>
      <c r="CS40" s="85" t="n"/>
      <c r="CT40" s="85" t="n"/>
      <c r="CU40" s="85" t="n"/>
      <c r="CV40" s="85" t="n"/>
      <c r="CW40" s="85" t="n"/>
    </row>
    <row customFormat="1" customHeight="1" ht="31.5" r="41" s="86">
      <c r="A41" s="73" t="n">
        <v>2021</v>
      </c>
      <c r="B41" s="74" t="n">
        <v>1</v>
      </c>
      <c r="C41" s="293" t="n">
        <v>44199</v>
      </c>
      <c r="D41" s="74" t="n">
        <v>406</v>
      </c>
      <c r="E41" s="74" t="n">
        <v>625</v>
      </c>
      <c r="F41" s="74" t="n">
        <v>3</v>
      </c>
      <c r="G41" s="75" t="inlineStr">
        <is>
          <t>جزء وسط غساله 10 كيلو فوق اتوماتيك 16338000004075</t>
        </is>
      </c>
      <c r="H41" s="76" t="inlineStr">
        <is>
          <t>FMCFII61004075</t>
        </is>
      </c>
      <c r="I41" s="76" t="inlineStr">
        <is>
          <t>1400*1700</t>
        </is>
      </c>
      <c r="J41" s="76" t="n">
        <v>1</v>
      </c>
      <c r="K41" s="76" t="n">
        <v>5</v>
      </c>
      <c r="L41" s="294" t="n">
        <v>140</v>
      </c>
      <c r="M41" s="295" t="n">
        <v>129.01</v>
      </c>
      <c r="N41" s="296" t="n">
        <v>150.99</v>
      </c>
      <c r="O41" s="111" t="n"/>
      <c r="P41" s="111" t="n"/>
      <c r="Q41" s="111" t="n"/>
      <c r="R41" s="111" t="n"/>
      <c r="S41" s="111" t="n"/>
      <c r="T41" s="77" t="n"/>
      <c r="U41" s="77" t="n"/>
      <c r="V41" s="111" t="n">
        <v>146</v>
      </c>
      <c r="W41" s="111" t="n"/>
      <c r="X41" s="111" t="n">
        <v>150</v>
      </c>
      <c r="Y41" s="111" t="n">
        <v>149</v>
      </c>
      <c r="Z41" s="111" t="n">
        <v>143</v>
      </c>
      <c r="AA41" s="77" t="n">
        <v>136</v>
      </c>
      <c r="AB41" s="77" t="n">
        <v>130</v>
      </c>
      <c r="AC41" s="111" t="n"/>
      <c r="AD41" s="111" t="n"/>
      <c r="AE41" s="111" t="n"/>
      <c r="AF41" s="111" t="n"/>
      <c r="AG41" s="111" t="n"/>
      <c r="AH41" s="77" t="n"/>
      <c r="AI41" s="77" t="n"/>
      <c r="AJ41" s="78" t="n">
        <v>147</v>
      </c>
      <c r="AK41" s="79" t="n">
        <v>18</v>
      </c>
      <c r="AL41" s="80" t="n">
        <v>200</v>
      </c>
      <c r="AM41" s="77" t="n">
        <v>27</v>
      </c>
      <c r="AN41" s="77" t="n">
        <v>133</v>
      </c>
      <c r="AO41" s="81" t="n">
        <v>2</v>
      </c>
      <c r="AP41" s="81" t="n"/>
      <c r="AQ41" s="81" t="n">
        <v>2</v>
      </c>
      <c r="AR41" s="81" t="n"/>
      <c r="AS41" s="81" t="n"/>
      <c r="AT41" s="81" t="n"/>
      <c r="AU41" s="81" t="n"/>
      <c r="AV41" s="81" t="n"/>
      <c r="AW41" s="81" t="n"/>
      <c r="AX41" s="82" t="n">
        <v>4</v>
      </c>
      <c r="AY41" s="83" t="n">
        <v>274</v>
      </c>
      <c r="AZ41" s="181" t="n">
        <v>0.015</v>
      </c>
      <c r="BA41" s="84" t="n">
        <v>0.015</v>
      </c>
      <c r="BB41" s="83" t="n">
        <v>1</v>
      </c>
      <c r="BC41" s="83" t="n">
        <v>0</v>
      </c>
      <c r="BD41" s="83" t="n">
        <v>2</v>
      </c>
      <c r="BE41" s="83" t="n">
        <v>0.6</v>
      </c>
      <c r="BF41" s="83" t="n">
        <v>40.3</v>
      </c>
      <c r="BG41" s="28" t="inlineStr">
        <is>
          <t>الكترولوكس</t>
        </is>
      </c>
      <c r="BH41" s="85" t="inlineStr">
        <is>
          <t>القاهرة للصناعات المغذية غسالات</t>
        </is>
      </c>
      <c r="BI41" s="85" t="inlineStr">
        <is>
          <t>1.6338E+13</t>
        </is>
      </c>
      <c r="BJ41" s="85" t="n"/>
      <c r="BK41" s="85" t="n">
        <v>53</v>
      </c>
      <c r="BL41" s="85" t="n"/>
      <c r="BM41" s="85" t="n"/>
      <c r="BN41" s="85" t="n"/>
      <c r="BO41" s="85" t="n"/>
      <c r="BP41" s="85" t="n"/>
      <c r="BQ41" s="85" t="n"/>
      <c r="BR41" s="85" t="n"/>
      <c r="BS41" s="85" t="n"/>
      <c r="BT41" s="85" t="n"/>
      <c r="BU41" s="85" t="n"/>
      <c r="BV41" s="85" t="n"/>
      <c r="BW41" s="85" t="n"/>
      <c r="BX41" s="85" t="n"/>
      <c r="BY41" s="85" t="n"/>
      <c r="BZ41" s="85" t="n"/>
      <c r="CA41" s="85" t="n"/>
      <c r="CB41" s="85" t="n"/>
      <c r="CC41" s="85" t="n"/>
      <c r="CD41" s="85" t="n"/>
      <c r="CE41" s="85" t="n"/>
      <c r="CF41" s="85" t="n"/>
      <c r="CG41" s="85" t="n"/>
      <c r="CH41" s="85" t="n"/>
      <c r="CI41" s="85" t="n"/>
      <c r="CJ41" s="85" t="n"/>
      <c r="CK41" s="85" t="n"/>
      <c r="CL41" s="85" t="n"/>
      <c r="CM41" s="85" t="n"/>
      <c r="CN41" s="85" t="n"/>
      <c r="CO41" s="85" t="n"/>
      <c r="CP41" s="85" t="n"/>
      <c r="CQ41" s="85" t="n"/>
      <c r="CR41" s="85" t="n"/>
      <c r="CS41" s="85" t="n"/>
      <c r="CT41" s="85" t="n"/>
      <c r="CU41" s="85" t="n"/>
      <c r="CV41" s="85" t="n"/>
      <c r="CW41" s="85" t="n"/>
    </row>
    <row customFormat="1" customHeight="1" ht="31.5" r="42" s="86">
      <c r="A42" s="73" t="n">
        <v>2021</v>
      </c>
      <c r="B42" s="74" t="n">
        <v>1</v>
      </c>
      <c r="C42" s="293" t="n">
        <v>44199</v>
      </c>
      <c r="D42" s="74" t="n">
        <v>406</v>
      </c>
      <c r="E42" s="74" t="n">
        <v>626</v>
      </c>
      <c r="F42" s="74" t="n">
        <v>3</v>
      </c>
      <c r="G42" s="75" t="inlineStr">
        <is>
          <t>زوايا غساله 10 كيلو فوق اتوماتيك 16338000004073</t>
        </is>
      </c>
      <c r="H42" s="76" t="inlineStr">
        <is>
          <t>FMCFII21004073</t>
        </is>
      </c>
      <c r="I42" s="76" t="inlineStr">
        <is>
          <t>1400*1700</t>
        </is>
      </c>
      <c r="J42" s="76" t="n">
        <v>1</v>
      </c>
      <c r="K42" s="76" t="n">
        <v>5</v>
      </c>
      <c r="L42" s="294" t="n">
        <v>138</v>
      </c>
      <c r="M42" s="295" t="n">
        <v>127.029</v>
      </c>
      <c r="N42" s="296" t="n">
        <v>148.971</v>
      </c>
      <c r="O42" s="111" t="n"/>
      <c r="P42" s="111" t="n"/>
      <c r="Q42" s="111" t="n"/>
      <c r="R42" s="111" t="n"/>
      <c r="S42" s="111" t="n"/>
      <c r="T42" s="77" t="n"/>
      <c r="U42" s="77" t="n"/>
      <c r="V42" s="111" t="n">
        <v>306</v>
      </c>
      <c r="W42" s="111" t="n"/>
      <c r="X42" s="111" t="n">
        <v>292</v>
      </c>
      <c r="Y42" s="111" t="n">
        <v>288</v>
      </c>
      <c r="Z42" s="111" t="n">
        <v>293</v>
      </c>
      <c r="AA42" s="77" t="n">
        <v>136</v>
      </c>
      <c r="AB42" s="77" t="n">
        <v>130</v>
      </c>
      <c r="AC42" s="111" t="n"/>
      <c r="AD42" s="111" t="n"/>
      <c r="AE42" s="111" t="n"/>
      <c r="AF42" s="111" t="n"/>
      <c r="AG42" s="111" t="n"/>
      <c r="AH42" s="77" t="n"/>
      <c r="AI42" s="77" t="n"/>
      <c r="AJ42" s="78" t="n">
        <v>294.8</v>
      </c>
      <c r="AK42" s="79" t="n">
        <v>18</v>
      </c>
      <c r="AL42" s="80" t="n">
        <v>200</v>
      </c>
      <c r="AM42" s="77" t="n">
        <v>27</v>
      </c>
      <c r="AN42" s="77" t="n">
        <v>133</v>
      </c>
      <c r="AO42" s="81" t="n">
        <v>4</v>
      </c>
      <c r="AP42" s="81" t="n"/>
      <c r="AQ42" s="81" t="n">
        <v>3</v>
      </c>
      <c r="AR42" s="81" t="n"/>
      <c r="AS42" s="81" t="n"/>
      <c r="AT42" s="81" t="n"/>
      <c r="AU42" s="81" t="n"/>
      <c r="AV42" s="81" t="n"/>
      <c r="AW42" s="81" t="n"/>
      <c r="AX42" s="82" t="n">
        <v>7</v>
      </c>
      <c r="AY42" s="83" t="n">
        <v>547</v>
      </c>
      <c r="AZ42" s="181" t="n">
        <v>0.015</v>
      </c>
      <c r="BA42" s="84" t="n">
        <v>0.013</v>
      </c>
      <c r="BB42" s="83" t="n">
        <v>1</v>
      </c>
      <c r="BC42" s="83" t="n">
        <v>0.1</v>
      </c>
      <c r="BD42" s="83" t="n">
        <v>4</v>
      </c>
      <c r="BE42" s="83" t="n">
        <v>2.1</v>
      </c>
      <c r="BF42" s="83" t="n">
        <v>161.3</v>
      </c>
      <c r="BG42" s="28" t="inlineStr">
        <is>
          <t>الكترولوكس</t>
        </is>
      </c>
      <c r="BH42" s="85" t="inlineStr">
        <is>
          <t>القاهرة للصناعات المغذية غسالات</t>
        </is>
      </c>
      <c r="BI42" s="85" t="inlineStr">
        <is>
          <t>1.6338E+13</t>
        </is>
      </c>
      <c r="BJ42" s="85" t="n"/>
      <c r="BK42" s="85" t="n">
        <v>53</v>
      </c>
      <c r="BL42" s="85" t="n"/>
      <c r="BM42" s="85" t="n"/>
      <c r="BN42" s="85" t="n"/>
      <c r="BO42" s="85" t="n"/>
      <c r="BP42" s="85" t="n"/>
      <c r="BQ42" s="85" t="n"/>
      <c r="BR42" s="85" t="n"/>
      <c r="BS42" s="85" t="n"/>
      <c r="BT42" s="85" t="n"/>
      <c r="BU42" s="85" t="n"/>
      <c r="BV42" s="85" t="n"/>
      <c r="BW42" s="85" t="n"/>
      <c r="BX42" s="85" t="n"/>
      <c r="BY42" s="85" t="n"/>
      <c r="BZ42" s="85" t="n"/>
      <c r="CA42" s="85" t="n"/>
      <c r="CB42" s="85" t="n"/>
      <c r="CC42" s="85" t="n"/>
      <c r="CD42" s="85" t="n"/>
      <c r="CE42" s="85" t="n"/>
      <c r="CF42" s="85" t="n"/>
      <c r="CG42" s="85" t="n"/>
      <c r="CH42" s="85" t="n"/>
      <c r="CI42" s="85" t="n"/>
      <c r="CJ42" s="85" t="n"/>
      <c r="CK42" s="85" t="n"/>
      <c r="CL42" s="85" t="n"/>
      <c r="CM42" s="85" t="n"/>
      <c r="CN42" s="85" t="n"/>
      <c r="CO42" s="85" t="n"/>
      <c r="CP42" s="85" t="n"/>
      <c r="CQ42" s="85" t="n"/>
      <c r="CR42" s="85" t="n"/>
      <c r="CS42" s="85" t="n"/>
      <c r="CT42" s="85" t="n"/>
      <c r="CU42" s="85" t="n"/>
      <c r="CV42" s="85" t="n"/>
      <c r="CW42" s="85" t="n"/>
    </row>
    <row customFormat="1" customHeight="1" ht="31.5" r="43" s="86">
      <c r="A43" s="73" t="n">
        <v>2021</v>
      </c>
      <c r="B43" s="74" t="n">
        <v>1</v>
      </c>
      <c r="C43" s="293" t="n">
        <v>44199</v>
      </c>
      <c r="D43" s="74" t="n">
        <v>148</v>
      </c>
      <c r="E43" s="74" t="n">
        <v>347</v>
      </c>
      <c r="F43" s="74" t="n">
        <v>4</v>
      </c>
      <c r="G43" s="75" t="inlineStr">
        <is>
          <t>شتلات 216 سيكم بني سويف</t>
        </is>
      </c>
      <c r="H43" s="76" t="inlineStr">
        <is>
          <t>FMNABB00000000</t>
        </is>
      </c>
      <c r="I43" s="76" t="inlineStr">
        <is>
          <t>1100*1200</t>
        </is>
      </c>
      <c r="J43" s="76" t="n">
        <v>1</v>
      </c>
      <c r="K43" s="76" t="n">
        <v>1</v>
      </c>
      <c r="L43" s="294" t="n">
        <v>500</v>
      </c>
      <c r="M43" s="295" t="n">
        <v>465</v>
      </c>
      <c r="N43" s="296" t="n">
        <v>535</v>
      </c>
      <c r="O43" s="111" t="n">
        <v>498</v>
      </c>
      <c r="P43" s="111" t="n"/>
      <c r="Q43" s="111" t="n"/>
      <c r="R43" s="111" t="n"/>
      <c r="S43" s="111" t="n"/>
      <c r="T43" s="77" t="n">
        <v>163</v>
      </c>
      <c r="U43" s="77" t="n"/>
      <c r="V43" s="111" t="n"/>
      <c r="W43" s="111" t="n"/>
      <c r="X43" s="111" t="n"/>
      <c r="Y43" s="111" t="n"/>
      <c r="Z43" s="111" t="n"/>
      <c r="AA43" s="77" t="n"/>
      <c r="AB43" s="77" t="n"/>
      <c r="AC43" s="111" t="n"/>
      <c r="AD43" s="111" t="n"/>
      <c r="AE43" s="111" t="n"/>
      <c r="AF43" s="111" t="n"/>
      <c r="AG43" s="111" t="n"/>
      <c r="AH43" s="77" t="n"/>
      <c r="AI43" s="77" t="n"/>
      <c r="AJ43" s="78" t="n">
        <v>498</v>
      </c>
      <c r="AK43" s="79" t="n">
        <v>40</v>
      </c>
      <c r="AL43" s="80" t="n">
        <v>144</v>
      </c>
      <c r="AM43" s="77" t="n">
        <v>44</v>
      </c>
      <c r="AN43" s="77" t="n">
        <v>163</v>
      </c>
      <c r="AO43" s="81" t="n">
        <v>2</v>
      </c>
      <c r="AP43" s="81" t="n"/>
      <c r="AQ43" s="81" t="n"/>
      <c r="AR43" s="81" t="n"/>
      <c r="AS43" s="81" t="n"/>
      <c r="AT43" s="81" t="n"/>
      <c r="AU43" s="81" t="n"/>
      <c r="AV43" s="81" t="n"/>
      <c r="AW43" s="81" t="n"/>
      <c r="AX43" s="82" t="n">
        <v>2</v>
      </c>
      <c r="AY43" s="83" t="n">
        <v>86</v>
      </c>
      <c r="AZ43" s="181" t="n">
        <v>0.015</v>
      </c>
      <c r="BA43" s="84" t="n">
        <v>0.023</v>
      </c>
      <c r="BB43" s="83" t="n"/>
      <c r="BC43" s="83" t="n">
        <v>0</v>
      </c>
      <c r="BD43" s="83" t="n">
        <v>0.2</v>
      </c>
      <c r="BE43" s="83" t="n">
        <v>1</v>
      </c>
      <c r="BF43" s="83" t="n">
        <v>42.8</v>
      </c>
      <c r="BG43" s="28" t="inlineStr">
        <is>
          <t>مشتل اسنا</t>
        </is>
      </c>
      <c r="BH43" s="85" t="inlineStr">
        <is>
          <t>مشتل اسنا</t>
        </is>
      </c>
      <c r="BI43" s="85" t="n"/>
      <c r="BJ43" s="85" t="n"/>
      <c r="BK43" s="85" t="n">
        <v>53</v>
      </c>
      <c r="BL43" s="85" t="n"/>
      <c r="BM43" s="85" t="n"/>
      <c r="BN43" s="85" t="n"/>
      <c r="BO43" s="85" t="n"/>
      <c r="BP43" s="85" t="n"/>
      <c r="BQ43" s="85" t="n"/>
      <c r="BR43" s="85" t="n"/>
      <c r="BS43" s="85" t="n"/>
      <c r="BT43" s="85" t="n"/>
      <c r="BU43" s="85" t="n"/>
      <c r="BV43" s="85" t="n"/>
      <c r="BW43" s="85" t="n"/>
      <c r="BX43" s="85" t="n"/>
      <c r="BY43" s="85" t="n"/>
      <c r="BZ43" s="85" t="n"/>
      <c r="CA43" s="85" t="n"/>
      <c r="CB43" s="85" t="n"/>
      <c r="CC43" s="85" t="n"/>
      <c r="CD43" s="85" t="n"/>
      <c r="CE43" s="85" t="n"/>
      <c r="CF43" s="85" t="n"/>
      <c r="CG43" s="85" t="n"/>
      <c r="CH43" s="85" t="n"/>
      <c r="CI43" s="85" t="n"/>
      <c r="CJ43" s="85" t="n"/>
      <c r="CK43" s="85" t="n"/>
      <c r="CL43" s="85" t="n"/>
      <c r="CM43" s="85" t="n"/>
      <c r="CN43" s="85" t="n"/>
      <c r="CO43" s="85" t="n"/>
      <c r="CP43" s="85" t="n"/>
      <c r="CQ43" s="85" t="n"/>
      <c r="CR43" s="85" t="n"/>
      <c r="CS43" s="85" t="n"/>
      <c r="CT43" s="85" t="n"/>
      <c r="CU43" s="85" t="n"/>
      <c r="CV43" s="85" t="n"/>
      <c r="CW43" s="85" t="n"/>
    </row>
    <row customFormat="1" customHeight="1" ht="31.5" r="44" s="86">
      <c r="A44" s="73" t="n">
        <v>2021</v>
      </c>
      <c r="B44" s="74" t="n">
        <v>1</v>
      </c>
      <c r="C44" s="293" t="n">
        <v>44199</v>
      </c>
      <c r="D44" s="74" t="n">
        <v>148</v>
      </c>
      <c r="E44" s="74" t="n">
        <v>348</v>
      </c>
      <c r="F44" s="74" t="n">
        <v>4</v>
      </c>
      <c r="G44" s="75" t="inlineStr">
        <is>
          <t>شتلات 150 سيكم / اسنا</t>
        </is>
      </c>
      <c r="H44" s="76" t="inlineStr">
        <is>
          <t>FMSEKB150N0000</t>
        </is>
      </c>
      <c r="I44" s="76" t="inlineStr">
        <is>
          <t>1100*1200</t>
        </is>
      </c>
      <c r="J44" s="76" t="n">
        <v>1</v>
      </c>
      <c r="K44" s="76" t="n">
        <v>1</v>
      </c>
      <c r="L44" s="294" t="n">
        <v>500</v>
      </c>
      <c r="M44" s="295" t="n">
        <v>465</v>
      </c>
      <c r="N44" s="296" t="n">
        <v>535</v>
      </c>
      <c r="O44" s="111" t="n">
        <v>478</v>
      </c>
      <c r="P44" s="111" t="n"/>
      <c r="Q44" s="111" t="n"/>
      <c r="R44" s="111" t="n"/>
      <c r="S44" s="111" t="n"/>
      <c r="T44" s="77" t="n">
        <v>163</v>
      </c>
      <c r="U44" s="77" t="n"/>
      <c r="V44" s="111" t="n"/>
      <c r="W44" s="111" t="n"/>
      <c r="X44" s="111" t="n"/>
      <c r="Y44" s="111" t="n"/>
      <c r="Z44" s="111" t="n"/>
      <c r="AA44" s="77" t="n"/>
      <c r="AB44" s="77" t="n"/>
      <c r="AC44" s="111" t="n"/>
      <c r="AD44" s="111" t="n"/>
      <c r="AE44" s="111" t="n"/>
      <c r="AF44" s="111" t="n"/>
      <c r="AG44" s="111" t="n"/>
      <c r="AH44" s="77" t="n"/>
      <c r="AI44" s="77" t="n"/>
      <c r="AJ44" s="78" t="n">
        <v>477.5</v>
      </c>
      <c r="AK44" s="79" t="n">
        <v>40</v>
      </c>
      <c r="AL44" s="80" t="n">
        <v>144</v>
      </c>
      <c r="AM44" s="77" t="n">
        <v>44</v>
      </c>
      <c r="AN44" s="77" t="n">
        <v>163</v>
      </c>
      <c r="AO44" s="81" t="n">
        <v>5</v>
      </c>
      <c r="AP44" s="81" t="n"/>
      <c r="AQ44" s="81" t="n"/>
      <c r="AR44" s="81" t="n"/>
      <c r="AS44" s="81" t="n"/>
      <c r="AT44" s="81" t="n"/>
      <c r="AU44" s="81" t="n"/>
      <c r="AV44" s="81" t="n"/>
      <c r="AW44" s="81" t="n"/>
      <c r="AX44" s="82" t="n">
        <v>5</v>
      </c>
      <c r="AY44" s="83" t="n">
        <v>103</v>
      </c>
      <c r="AZ44" s="181" t="n">
        <v>0.015</v>
      </c>
      <c r="BA44" s="84" t="n">
        <v>0.049</v>
      </c>
      <c r="BB44" s="83" t="n"/>
      <c r="BC44" s="83" t="n">
        <v>0</v>
      </c>
      <c r="BD44" s="83" t="n">
        <v>0.2</v>
      </c>
      <c r="BE44" s="83" t="n">
        <v>2.4</v>
      </c>
      <c r="BF44" s="83" t="n">
        <v>49.2</v>
      </c>
      <c r="BG44" s="28" t="inlineStr">
        <is>
          <t>مشتل اسنا</t>
        </is>
      </c>
      <c r="BH44" s="85" t="inlineStr">
        <is>
          <t>مشتل اسنا</t>
        </is>
      </c>
      <c r="BI44" s="85" t="n"/>
      <c r="BJ44" s="85" t="n"/>
      <c r="BK44" s="85" t="n">
        <v>53</v>
      </c>
      <c r="BL44" s="85" t="n"/>
      <c r="BM44" s="85" t="n"/>
      <c r="BN44" s="85" t="n"/>
      <c r="BO44" s="85" t="n"/>
      <c r="BP44" s="85" t="n"/>
      <c r="BQ44" s="85" t="n"/>
      <c r="BR44" s="85" t="n"/>
      <c r="BS44" s="85" t="n"/>
      <c r="BT44" s="85" t="n"/>
      <c r="BU44" s="85" t="n"/>
      <c r="BV44" s="85" t="n"/>
      <c r="BW44" s="85" t="n"/>
      <c r="BX44" s="85" t="n"/>
      <c r="BY44" s="85" t="n"/>
      <c r="BZ44" s="85" t="n"/>
      <c r="CA44" s="85" t="n"/>
      <c r="CB44" s="85" t="n"/>
      <c r="CC44" s="85" t="n"/>
      <c r="CD44" s="85" t="n"/>
      <c r="CE44" s="85" t="n"/>
      <c r="CF44" s="85" t="n"/>
      <c r="CG44" s="85" t="n"/>
      <c r="CH44" s="85" t="n"/>
      <c r="CI44" s="85" t="n"/>
      <c r="CJ44" s="85" t="n"/>
      <c r="CK44" s="85" t="n"/>
      <c r="CL44" s="85" t="n"/>
      <c r="CM44" s="85" t="n"/>
      <c r="CN44" s="85" t="n"/>
      <c r="CO44" s="85" t="n"/>
      <c r="CP44" s="85" t="n"/>
      <c r="CQ44" s="85" t="n"/>
      <c r="CR44" s="85" t="n"/>
      <c r="CS44" s="85" t="n"/>
      <c r="CT44" s="85" t="n"/>
      <c r="CU44" s="85" t="n"/>
      <c r="CV44" s="85" t="n"/>
      <c r="CW44" s="85" t="n"/>
    </row>
    <row customFormat="1" customHeight="1" ht="31.5" r="45" s="86">
      <c r="A45" s="73" t="n">
        <v>2021</v>
      </c>
      <c r="B45" s="74" t="n">
        <v>1</v>
      </c>
      <c r="C45" s="293" t="n">
        <v>44199</v>
      </c>
      <c r="D45" s="74" t="n">
        <v>295</v>
      </c>
      <c r="E45" s="74" t="n">
        <v>219</v>
      </c>
      <c r="F45" s="74" t="n">
        <v>4</v>
      </c>
      <c r="G45" s="75" t="inlineStr">
        <is>
          <t>غطاء صندوق سمك 20 ك فلات الجديدة</t>
        </is>
      </c>
      <c r="H45" s="76" t="inlineStr">
        <is>
          <t>FMBOXI20FC0000</t>
        </is>
      </c>
      <c r="I45" s="76" t="inlineStr">
        <is>
          <t>1400*1700</t>
        </is>
      </c>
      <c r="J45" s="76" t="n">
        <v>6</v>
      </c>
      <c r="K45" s="76" t="n">
        <v>1</v>
      </c>
      <c r="L45" s="294" t="n">
        <v>114.1666667</v>
      </c>
      <c r="M45" s="295" t="n">
        <v>106.175</v>
      </c>
      <c r="N45" s="296" t="n">
        <v>122.1583333</v>
      </c>
      <c r="O45" s="111" t="n"/>
      <c r="P45" s="111" t="n"/>
      <c r="Q45" s="111" t="n"/>
      <c r="R45" s="111" t="n"/>
      <c r="S45" s="111" t="n"/>
      <c r="T45" s="77" t="n"/>
      <c r="U45" s="77" t="n"/>
      <c r="V45" s="111" t="n">
        <v>145</v>
      </c>
      <c r="W45" s="111" t="n"/>
      <c r="X45" s="111" t="n">
        <v>118</v>
      </c>
      <c r="Y45" s="111" t="n">
        <v>150</v>
      </c>
      <c r="Z45" s="111" t="n">
        <v>150</v>
      </c>
      <c r="AA45" s="77" t="n">
        <v>112</v>
      </c>
      <c r="AB45" s="77" t="n">
        <v>112</v>
      </c>
      <c r="AC45" s="111" t="n"/>
      <c r="AD45" s="111" t="n"/>
      <c r="AE45" s="111" t="n"/>
      <c r="AF45" s="111" t="n"/>
      <c r="AG45" s="111" t="n"/>
      <c r="AH45" s="77" t="n"/>
      <c r="AI45" s="77" t="n"/>
      <c r="AJ45" s="78" t="n">
        <v>140.8</v>
      </c>
      <c r="AK45" s="79" t="n">
        <v>238</v>
      </c>
      <c r="AL45" s="80" t="n">
        <v>91</v>
      </c>
      <c r="AM45" s="77" t="n">
        <v>193</v>
      </c>
      <c r="AN45" s="77" t="n">
        <v>112</v>
      </c>
      <c r="AO45" s="81" t="n">
        <v>8</v>
      </c>
      <c r="AP45" s="81" t="n"/>
      <c r="AQ45" s="81" t="n">
        <v>4</v>
      </c>
      <c r="AR45" s="81" t="n"/>
      <c r="AS45" s="81" t="n"/>
      <c r="AT45" s="81" t="n"/>
      <c r="AU45" s="81" t="n"/>
      <c r="AV45" s="81" t="n"/>
      <c r="AW45" s="81" t="n"/>
      <c r="AX45" s="82" t="n">
        <v>12</v>
      </c>
      <c r="AY45" s="83" t="n">
        <v>1902</v>
      </c>
      <c r="AZ45" s="181" t="n">
        <v>0.015</v>
      </c>
      <c r="BA45" s="84" t="n">
        <v>0.006</v>
      </c>
      <c r="BB45" s="83" t="n">
        <v>1</v>
      </c>
      <c r="BC45" s="83" t="n">
        <v>0.1</v>
      </c>
      <c r="BD45" s="83" t="n">
        <v>16.7</v>
      </c>
      <c r="BE45" s="83" t="n">
        <v>1.7</v>
      </c>
      <c r="BF45" s="83" t="n">
        <v>267.8</v>
      </c>
      <c r="BG45" s="28" t="inlineStr">
        <is>
          <t>عملاء متنوعون</t>
        </is>
      </c>
      <c r="BH45" s="85" t="inlineStr">
        <is>
          <t>عملاء متنوعون</t>
        </is>
      </c>
      <c r="BI45" s="85" t="n"/>
      <c r="BJ45" s="85" t="n"/>
      <c r="BK45" s="85" t="n">
        <v>53</v>
      </c>
      <c r="BL45" s="85" t="n"/>
      <c r="BM45" s="85" t="n"/>
      <c r="BN45" s="85" t="n"/>
      <c r="BO45" s="85" t="n"/>
      <c r="BP45" s="85" t="n"/>
      <c r="BQ45" s="85" t="n"/>
      <c r="BR45" s="85" t="n"/>
      <c r="BS45" s="85" t="n"/>
      <c r="BT45" s="85" t="n"/>
      <c r="BU45" s="85" t="n"/>
      <c r="BV45" s="85" t="n"/>
      <c r="BW45" s="85" t="n"/>
      <c r="BX45" s="85" t="n"/>
      <c r="BY45" s="85" t="n"/>
      <c r="BZ45" s="85" t="n"/>
      <c r="CA45" s="85" t="n"/>
      <c r="CB45" s="85" t="n"/>
      <c r="CC45" s="85" t="n"/>
      <c r="CD45" s="85" t="n"/>
      <c r="CE45" s="85" t="n"/>
      <c r="CF45" s="85" t="n"/>
      <c r="CG45" s="85" t="n"/>
      <c r="CH45" s="85" t="n"/>
      <c r="CI45" s="85" t="n"/>
      <c r="CJ45" s="85" t="n"/>
      <c r="CK45" s="85" t="n"/>
      <c r="CL45" s="85" t="n"/>
      <c r="CM45" s="85" t="n"/>
      <c r="CN45" s="85" t="n"/>
      <c r="CO45" s="85" t="n"/>
      <c r="CP45" s="85" t="n"/>
      <c r="CQ45" s="85" t="n"/>
      <c r="CR45" s="85" t="n"/>
      <c r="CS45" s="85" t="n"/>
      <c r="CT45" s="85" t="n"/>
      <c r="CU45" s="85" t="n"/>
      <c r="CV45" s="85" t="n"/>
      <c r="CW45" s="85" t="n"/>
    </row>
    <row customFormat="1" customHeight="1" ht="31.5" r="46" s="86">
      <c r="A46" s="73" t="n">
        <v>2021</v>
      </c>
      <c r="B46" s="74" t="n">
        <v>1</v>
      </c>
      <c r="C46" s="293" t="n">
        <v>44199</v>
      </c>
      <c r="D46" s="74" t="n">
        <v>47</v>
      </c>
      <c r="E46" s="74" t="n">
        <v>122</v>
      </c>
      <c r="F46" s="74" t="n">
        <v>5</v>
      </c>
      <c r="G46" s="75" t="inlineStr">
        <is>
          <t>LgWashing Mashine Base</t>
        </is>
      </c>
      <c r="H46" s="76" t="inlineStr">
        <is>
          <t>FMLGEI1000000</t>
        </is>
      </c>
      <c r="I46" s="76" t="inlineStr">
        <is>
          <t>1700*1400</t>
        </is>
      </c>
      <c r="J46" s="76" t="n">
        <v>2</v>
      </c>
      <c r="K46" s="76" t="n">
        <v>1</v>
      </c>
      <c r="L46" s="294" t="n">
        <v>280</v>
      </c>
      <c r="M46" s="295" t="n">
        <v>267.4</v>
      </c>
      <c r="N46" s="296" t="n">
        <v>292.6</v>
      </c>
      <c r="O46" s="111" t="n">
        <v>271</v>
      </c>
      <c r="P46" s="111" t="n"/>
      <c r="Q46" s="111" t="n"/>
      <c r="R46" s="111" t="n">
        <v>263</v>
      </c>
      <c r="S46" s="111" t="n">
        <v>272</v>
      </c>
      <c r="T46" s="77" t="n">
        <v>109</v>
      </c>
      <c r="U46" s="77" t="n">
        <v>109</v>
      </c>
      <c r="V46" s="111" t="n">
        <v>301</v>
      </c>
      <c r="W46" s="111" t="n"/>
      <c r="X46" s="111" t="n">
        <v>290</v>
      </c>
      <c r="Y46" s="111" t="n">
        <v>285</v>
      </c>
      <c r="Z46" s="111" t="n">
        <v>287</v>
      </c>
      <c r="AA46" s="77" t="n">
        <v>113</v>
      </c>
      <c r="AB46" s="77" t="n">
        <v>110</v>
      </c>
      <c r="AC46" s="111" t="n"/>
      <c r="AD46" s="111" t="n"/>
      <c r="AE46" s="111" t="n"/>
      <c r="AF46" s="111" t="n"/>
      <c r="AG46" s="111" t="n"/>
      <c r="AH46" s="77" t="n"/>
      <c r="AI46" s="77" t="n"/>
      <c r="AJ46" s="78" t="n">
        <v>281.3</v>
      </c>
      <c r="AK46" s="79" t="n">
        <v>63</v>
      </c>
      <c r="AL46" s="80" t="n">
        <v>115</v>
      </c>
      <c r="AM46" s="77" t="n">
        <v>65</v>
      </c>
      <c r="AN46" s="77" t="n">
        <v>110</v>
      </c>
      <c r="AO46" s="81" t="n">
        <v>5</v>
      </c>
      <c r="AP46" s="81" t="n"/>
      <c r="AQ46" s="81" t="n">
        <v>8</v>
      </c>
      <c r="AR46" s="81" t="n"/>
      <c r="AS46" s="81" t="n"/>
      <c r="AT46" s="81" t="n"/>
      <c r="AU46" s="81" t="n"/>
      <c r="AV46" s="81" t="n"/>
      <c r="AW46" s="81" t="n"/>
      <c r="AX46" s="82" t="n">
        <v>13</v>
      </c>
      <c r="AY46" s="83" t="n">
        <v>1133</v>
      </c>
      <c r="AZ46" s="181" t="n">
        <v>0.015</v>
      </c>
      <c r="BA46" s="84" t="n">
        <v>0.011</v>
      </c>
      <c r="BB46" s="83" t="n">
        <v>1</v>
      </c>
      <c r="BC46" s="83" t="n">
        <v>0</v>
      </c>
      <c r="BD46" s="83" t="n">
        <v>4</v>
      </c>
      <c r="BE46" s="83" t="n">
        <v>3.7</v>
      </c>
      <c r="BF46" s="83" t="n">
        <v>318.7</v>
      </c>
      <c r="BG46" s="28" t="inlineStr">
        <is>
          <t>LG</t>
        </is>
      </c>
      <c r="BH46" s="85" t="inlineStr">
        <is>
          <t>HE</t>
        </is>
      </c>
      <c r="BI46" s="85" t="inlineStr">
        <is>
          <t>AGG76599801</t>
        </is>
      </c>
      <c r="BJ46" s="85" t="inlineStr">
        <is>
          <t>mmf</t>
        </is>
      </c>
      <c r="BK46" s="85" t="n">
        <v>53</v>
      </c>
      <c r="BL46" s="85" t="n"/>
      <c r="BM46" s="85" t="n"/>
      <c r="BN46" s="85" t="n"/>
      <c r="BO46" s="85" t="n"/>
      <c r="BP46" s="85" t="n"/>
      <c r="BQ46" s="85" t="n"/>
      <c r="BR46" s="85" t="n"/>
      <c r="BS46" s="85" t="n"/>
      <c r="BT46" s="85" t="n"/>
      <c r="BU46" s="85" t="n"/>
      <c r="BV46" s="85" t="n"/>
      <c r="BW46" s="85" t="n"/>
      <c r="BX46" s="85" t="n"/>
      <c r="BY46" s="85" t="n"/>
      <c r="BZ46" s="85" t="n"/>
      <c r="CA46" s="85" t="n"/>
      <c r="CB46" s="85" t="n"/>
      <c r="CC46" s="85" t="n"/>
      <c r="CD46" s="85" t="n"/>
      <c r="CE46" s="85" t="n"/>
      <c r="CF46" s="85" t="n"/>
      <c r="CG46" s="85" t="n"/>
      <c r="CH46" s="85" t="n"/>
      <c r="CI46" s="85" t="n"/>
      <c r="CJ46" s="85" t="n"/>
      <c r="CK46" s="85" t="n"/>
      <c r="CL46" s="85" t="n"/>
      <c r="CM46" s="85" t="n"/>
      <c r="CN46" s="85" t="n"/>
      <c r="CO46" s="85" t="n"/>
      <c r="CP46" s="85" t="n"/>
      <c r="CQ46" s="85" t="n"/>
      <c r="CR46" s="85" t="n"/>
      <c r="CS46" s="85" t="n"/>
      <c r="CT46" s="85" t="n"/>
      <c r="CU46" s="85" t="n"/>
      <c r="CV46" s="85" t="n"/>
      <c r="CW46" s="85" t="n"/>
    </row>
    <row customFormat="1" customHeight="1" ht="31.5" r="47" s="86">
      <c r="A47" s="73" t="n">
        <v>2021</v>
      </c>
      <c r="B47" s="74" t="n">
        <v>1</v>
      </c>
      <c r="C47" s="293" t="n">
        <v>44199</v>
      </c>
      <c r="D47" s="74" t="n">
        <v>212</v>
      </c>
      <c r="E47" s="74" t="n">
        <v>140</v>
      </c>
      <c r="F47" s="74" t="n">
        <v>6</v>
      </c>
      <c r="G47" s="75" t="inlineStr">
        <is>
          <t>فوم قاعده 60*90 (مجمعه)</t>
        </is>
      </c>
      <c r="H47" s="76" t="inlineStr">
        <is>
          <t>FMDACI16090000</t>
        </is>
      </c>
      <c r="I47" s="76" t="inlineStr">
        <is>
          <t>1400*1700</t>
        </is>
      </c>
      <c r="J47" s="76" t="n">
        <v>2</v>
      </c>
      <c r="K47" s="76" t="n">
        <v>2</v>
      </c>
      <c r="L47" s="294" t="n">
        <v>485</v>
      </c>
      <c r="M47" s="295" t="n">
        <v>451.05</v>
      </c>
      <c r="N47" s="296" t="n">
        <v>518.95</v>
      </c>
      <c r="O47" s="111" t="n">
        <v>468</v>
      </c>
      <c r="P47" s="111" t="n">
        <v>453</v>
      </c>
      <c r="Q47" s="111" t="n"/>
      <c r="R47" s="111" t="n">
        <v>455</v>
      </c>
      <c r="S47" s="111" t="n">
        <v>430</v>
      </c>
      <c r="T47" s="77" t="n">
        <v>144</v>
      </c>
      <c r="U47" s="77" t="n">
        <v>145</v>
      </c>
      <c r="V47" s="111" t="n">
        <v>540</v>
      </c>
      <c r="W47" s="111" t="n"/>
      <c r="X47" s="111" t="n">
        <v>510</v>
      </c>
      <c r="Y47" s="111" t="n">
        <v>503</v>
      </c>
      <c r="Z47" s="111" t="n">
        <v>500</v>
      </c>
      <c r="AA47" s="77" t="n">
        <v>155</v>
      </c>
      <c r="AB47" s="77" t="n">
        <v>155</v>
      </c>
      <c r="AC47" s="111" t="n"/>
      <c r="AD47" s="111" t="n"/>
      <c r="AE47" s="111" t="n"/>
      <c r="AF47" s="111" t="n"/>
      <c r="AG47" s="111" t="n"/>
      <c r="AH47" s="77" t="n"/>
      <c r="AI47" s="77" t="n"/>
      <c r="AJ47" s="78" t="n">
        <v>482.4</v>
      </c>
      <c r="AK47" s="79" t="n">
        <v>60</v>
      </c>
      <c r="AL47" s="80" t="n">
        <v>120</v>
      </c>
      <c r="AM47" s="77" t="n">
        <v>48</v>
      </c>
      <c r="AN47" s="77" t="n">
        <v>150</v>
      </c>
      <c r="AO47" s="81" t="n">
        <v>9</v>
      </c>
      <c r="AP47" s="81" t="n"/>
      <c r="AQ47" s="81" t="n">
        <v>5</v>
      </c>
      <c r="AR47" s="81" t="n"/>
      <c r="AS47" s="81" t="n"/>
      <c r="AT47" s="81" t="n"/>
      <c r="AU47" s="81" t="n"/>
      <c r="AV47" s="81" t="n"/>
      <c r="AW47" s="81" t="n"/>
      <c r="AX47" s="82" t="n">
        <v>14</v>
      </c>
      <c r="AY47" s="83" t="n">
        <v>1106</v>
      </c>
      <c r="AZ47" s="181" t="n">
        <v>0.015</v>
      </c>
      <c r="BA47" s="84" t="n">
        <v>0.013</v>
      </c>
      <c r="BB47" s="83" t="n">
        <v>1</v>
      </c>
      <c r="BC47" s="83" t="n">
        <v>0</v>
      </c>
      <c r="BD47" s="83" t="n">
        <v>2.3</v>
      </c>
      <c r="BE47" s="83" t="n">
        <v>6.8</v>
      </c>
      <c r="BF47" s="83" t="n">
        <v>533.5</v>
      </c>
      <c r="BG47" s="28" t="inlineStr">
        <is>
          <t>الكترولوكس</t>
        </is>
      </c>
      <c r="BH47" s="85" t="inlineStr">
        <is>
          <t>القاهرة للصناعات المغذية بوتاجازات</t>
        </is>
      </c>
      <c r="BI47" s="85" t="inlineStr">
        <is>
          <t>808901801</t>
        </is>
      </c>
      <c r="BJ47" s="85" t="n"/>
      <c r="BK47" s="85" t="n">
        <v>53</v>
      </c>
      <c r="BL47" s="85" t="n"/>
      <c r="BM47" s="85" t="n"/>
      <c r="BN47" s="85" t="n"/>
      <c r="BO47" s="85" t="n"/>
      <c r="BP47" s="85" t="n"/>
      <c r="BQ47" s="85" t="n"/>
      <c r="BR47" s="85" t="n"/>
      <c r="BS47" s="85" t="n"/>
      <c r="BT47" s="85" t="n"/>
      <c r="BU47" s="85" t="n"/>
      <c r="BV47" s="85" t="n"/>
      <c r="BW47" s="85" t="n"/>
      <c r="BX47" s="85" t="n"/>
      <c r="BY47" s="85" t="n"/>
      <c r="BZ47" s="85" t="n"/>
      <c r="CA47" s="85" t="n"/>
      <c r="CB47" s="85" t="n"/>
      <c r="CC47" s="85" t="n"/>
      <c r="CD47" s="85" t="n"/>
      <c r="CE47" s="85" t="n"/>
      <c r="CF47" s="85" t="n"/>
      <c r="CG47" s="85" t="n"/>
      <c r="CH47" s="85" t="n"/>
      <c r="CI47" s="85" t="n"/>
      <c r="CJ47" s="85" t="n"/>
      <c r="CK47" s="85" t="n"/>
      <c r="CL47" s="85" t="n"/>
      <c r="CM47" s="85" t="n"/>
      <c r="CN47" s="85" t="n"/>
      <c r="CO47" s="85" t="n"/>
      <c r="CP47" s="85" t="n"/>
      <c r="CQ47" s="85" t="n"/>
      <c r="CR47" s="85" t="n"/>
      <c r="CS47" s="85" t="n"/>
      <c r="CT47" s="85" t="n"/>
      <c r="CU47" s="85" t="n"/>
      <c r="CV47" s="85" t="n"/>
      <c r="CW47" s="85" t="n"/>
    </row>
    <row customFormat="1" customHeight="1" ht="31.5" r="48" s="86">
      <c r="A48" s="73" t="n">
        <v>2021</v>
      </c>
      <c r="B48" s="74" t="n">
        <v>1</v>
      </c>
      <c r="C48" s="293" t="n">
        <v>44199</v>
      </c>
      <c r="D48" s="74" t="n">
        <v>212</v>
      </c>
      <c r="E48" s="74" t="n">
        <v>178</v>
      </c>
      <c r="F48" s="74" t="n">
        <v>6</v>
      </c>
      <c r="G48" s="75" t="inlineStr">
        <is>
          <t>فوم دعامه 60*90 (مجمعه)</t>
        </is>
      </c>
      <c r="H48" s="76" t="inlineStr">
        <is>
          <t>FMDACI66090000</t>
        </is>
      </c>
      <c r="I48" s="76" t="inlineStr">
        <is>
          <t>1400*1700</t>
        </is>
      </c>
      <c r="J48" s="76" t="n">
        <v>2</v>
      </c>
      <c r="K48" s="76" t="n">
        <v>2</v>
      </c>
      <c r="L48" s="294" t="n">
        <v>50</v>
      </c>
      <c r="M48" s="295" t="n">
        <v>46.5</v>
      </c>
      <c r="N48" s="296" t="n">
        <v>53.5</v>
      </c>
      <c r="O48" s="111" t="n">
        <v>50</v>
      </c>
      <c r="P48" s="111" t="n">
        <v>49</v>
      </c>
      <c r="Q48" s="111" t="n"/>
      <c r="R48" s="111" t="n">
        <v>48</v>
      </c>
      <c r="S48" s="111" t="n">
        <v>47</v>
      </c>
      <c r="T48" s="77" t="n">
        <v>144</v>
      </c>
      <c r="U48" s="77" t="n">
        <v>145</v>
      </c>
      <c r="V48" s="111" t="n">
        <v>61</v>
      </c>
      <c r="W48" s="111" t="n"/>
      <c r="X48" s="111" t="n">
        <v>53</v>
      </c>
      <c r="Y48" s="111" t="n">
        <v>51</v>
      </c>
      <c r="Z48" s="111" t="n">
        <v>53</v>
      </c>
      <c r="AA48" s="77" t="n">
        <v>155</v>
      </c>
      <c r="AB48" s="77" t="n">
        <v>155</v>
      </c>
      <c r="AC48" s="111" t="n"/>
      <c r="AD48" s="111" t="n"/>
      <c r="AE48" s="111" t="n"/>
      <c r="AF48" s="111" t="n"/>
      <c r="AG48" s="111" t="n"/>
      <c r="AH48" s="77" t="n"/>
      <c r="AI48" s="77" t="n"/>
      <c r="AJ48" s="78" t="n">
        <v>51.5</v>
      </c>
      <c r="AK48" s="79" t="n">
        <v>60</v>
      </c>
      <c r="AL48" s="80" t="n">
        <v>120</v>
      </c>
      <c r="AM48" s="77" t="n">
        <v>48</v>
      </c>
      <c r="AN48" s="77" t="n">
        <v>150</v>
      </c>
      <c r="AO48" s="81" t="n">
        <v>10</v>
      </c>
      <c r="AP48" s="81" t="n"/>
      <c r="AQ48" s="81" t="n">
        <v>8</v>
      </c>
      <c r="AR48" s="81" t="n"/>
      <c r="AS48" s="81" t="n"/>
      <c r="AT48" s="81" t="n"/>
      <c r="AU48" s="81" t="n"/>
      <c r="AV48" s="81" t="n"/>
      <c r="AW48" s="81" t="n"/>
      <c r="AX48" s="82" t="n">
        <v>18</v>
      </c>
      <c r="AY48" s="83" t="n">
        <v>998</v>
      </c>
      <c r="AZ48" s="181" t="n">
        <v>0.015</v>
      </c>
      <c r="BA48" s="84" t="n">
        <v>0.018</v>
      </c>
      <c r="BB48" s="83" t="n"/>
      <c r="BC48" s="83" t="n">
        <v>0.4</v>
      </c>
      <c r="BD48" s="83" t="n">
        <v>20</v>
      </c>
      <c r="BE48" s="83" t="n">
        <v>0.9</v>
      </c>
      <c r="BF48" s="83" t="n">
        <v>51.4</v>
      </c>
      <c r="BG48" s="28" t="inlineStr">
        <is>
          <t>الكترولوكس</t>
        </is>
      </c>
      <c r="BH48" s="85" t="inlineStr">
        <is>
          <t>القاهرة للصناعات المغذية بوتاجازات</t>
        </is>
      </c>
      <c r="BI48" s="85" t="inlineStr">
        <is>
          <t>808902102</t>
        </is>
      </c>
      <c r="BJ48" s="85" t="n"/>
      <c r="BK48" s="85" t="n">
        <v>53</v>
      </c>
      <c r="BL48" s="85" t="n"/>
      <c r="BM48" s="85" t="n"/>
      <c r="BN48" s="85" t="n"/>
      <c r="BO48" s="85" t="n"/>
      <c r="BP48" s="85" t="n"/>
      <c r="BQ48" s="85" t="n"/>
      <c r="BR48" s="85" t="n"/>
      <c r="BS48" s="85" t="n"/>
      <c r="BT48" s="85" t="n"/>
      <c r="BU48" s="85" t="n"/>
      <c r="BV48" s="85" t="n"/>
      <c r="BW48" s="85" t="n"/>
      <c r="BX48" s="85" t="n"/>
      <c r="BY48" s="85" t="n"/>
      <c r="BZ48" s="85" t="n"/>
      <c r="CA48" s="85" t="n"/>
      <c r="CB48" s="85" t="n"/>
      <c r="CC48" s="85" t="n"/>
      <c r="CD48" s="85" t="n"/>
      <c r="CE48" s="85" t="n"/>
      <c r="CF48" s="85" t="n"/>
      <c r="CG48" s="85" t="n"/>
      <c r="CH48" s="85" t="n"/>
      <c r="CI48" s="85" t="n"/>
      <c r="CJ48" s="85" t="n"/>
      <c r="CK48" s="85" t="n"/>
      <c r="CL48" s="85" t="n"/>
      <c r="CM48" s="85" t="n"/>
      <c r="CN48" s="85" t="n"/>
      <c r="CO48" s="85" t="n"/>
      <c r="CP48" s="85" t="n"/>
      <c r="CQ48" s="85" t="n"/>
      <c r="CR48" s="85" t="n"/>
      <c r="CS48" s="85" t="n"/>
      <c r="CT48" s="85" t="n"/>
      <c r="CU48" s="85" t="n"/>
      <c r="CV48" s="85" t="n"/>
      <c r="CW48" s="85" t="n"/>
    </row>
    <row customFormat="1" customHeight="1" ht="31.5" r="49" s="86">
      <c r="A49" s="73" t="n">
        <v>2021</v>
      </c>
      <c r="B49" s="74" t="n">
        <v>1</v>
      </c>
      <c r="C49" s="293" t="n">
        <v>44199</v>
      </c>
      <c r="D49" s="74" t="n">
        <v>241</v>
      </c>
      <c r="E49" s="74" t="n">
        <v>165</v>
      </c>
      <c r="F49" s="74" t="n">
        <v>6</v>
      </c>
      <c r="G49" s="75" t="inlineStr">
        <is>
          <t>فوم صندوق سمك التابوت</t>
        </is>
      </c>
      <c r="H49" s="76" t="inlineStr">
        <is>
          <t>FMBOXI30T00000</t>
        </is>
      </c>
      <c r="I49" s="76" t="inlineStr">
        <is>
          <t>1400*1700</t>
        </is>
      </c>
      <c r="J49" s="76" t="n">
        <v>2</v>
      </c>
      <c r="K49" s="76" t="n">
        <v>2</v>
      </c>
      <c r="L49" s="294" t="n">
        <v>706</v>
      </c>
      <c r="M49" s="295" t="n">
        <v>656.58</v>
      </c>
      <c r="N49" s="296" t="n">
        <v>755.42</v>
      </c>
      <c r="O49" s="111" t="n"/>
      <c r="P49" s="111" t="n"/>
      <c r="Q49" s="111" t="n"/>
      <c r="R49" s="111" t="n"/>
      <c r="S49" s="111" t="n"/>
      <c r="T49" s="77" t="n"/>
      <c r="U49" s="77" t="n"/>
      <c r="V49" s="111" t="n"/>
      <c r="W49" s="111" t="n"/>
      <c r="X49" s="111" t="n"/>
      <c r="Y49" s="111" t="n"/>
      <c r="Z49" s="111" t="n"/>
      <c r="AA49" s="77" t="n"/>
      <c r="AB49" s="77" t="n"/>
      <c r="AC49" s="111" t="n"/>
      <c r="AD49" s="111" t="n"/>
      <c r="AE49" s="111" t="n"/>
      <c r="AF49" s="111" t="n"/>
      <c r="AG49" s="111" t="n"/>
      <c r="AH49" s="77" t="n"/>
      <c r="AI49" s="77" t="n"/>
      <c r="AJ49" s="78" t="n"/>
      <c r="AK49" s="79" t="n">
        <v>60</v>
      </c>
      <c r="AL49" s="80" t="n">
        <v>120</v>
      </c>
      <c r="AM49" s="77" t="n"/>
      <c r="AN49" s="77" t="n"/>
      <c r="AO49" s="81" t="n"/>
      <c r="AP49" s="81" t="n"/>
      <c r="AQ49" s="81" t="n"/>
      <c r="AR49" s="81" t="n"/>
      <c r="AS49" s="81" t="n"/>
      <c r="AT49" s="81" t="n"/>
      <c r="AU49" s="81" t="n"/>
      <c r="AV49" s="81" t="n"/>
      <c r="AW49" s="81" t="n"/>
      <c r="AX49" s="82" t="n"/>
      <c r="AY49" s="83" t="n">
        <v>10</v>
      </c>
      <c r="AZ49" s="181" t="n">
        <v>0.015</v>
      </c>
      <c r="BA49" s="84" t="n"/>
      <c r="BB49" s="83" t="n"/>
      <c r="BC49" s="83" t="n"/>
      <c r="BD49" s="83" t="n">
        <v>0</v>
      </c>
      <c r="BE49" s="83" t="n"/>
      <c r="BF49" s="83" t="n"/>
      <c r="BG49" s="28" t="inlineStr">
        <is>
          <t>عملاء متنوعون</t>
        </is>
      </c>
      <c r="BH49" s="85" t="inlineStr">
        <is>
          <t>عملاء متنوعون</t>
        </is>
      </c>
      <c r="BI49" s="85" t="n"/>
      <c r="BJ49" s="85" t="n"/>
      <c r="BK49" s="85" t="n">
        <v>53</v>
      </c>
      <c r="BL49" s="85" t="n"/>
      <c r="BM49" s="85" t="n"/>
      <c r="BN49" s="85" t="n"/>
      <c r="BO49" s="85" t="n"/>
      <c r="BP49" s="85" t="n"/>
      <c r="BQ49" s="85" t="n"/>
      <c r="BR49" s="85" t="n"/>
      <c r="BS49" s="85" t="n"/>
      <c r="BT49" s="85" t="n"/>
      <c r="BU49" s="85" t="n"/>
      <c r="BV49" s="85" t="n"/>
      <c r="BW49" s="85" t="n"/>
      <c r="BX49" s="85" t="n"/>
      <c r="BY49" s="85" t="n"/>
      <c r="BZ49" s="85" t="n"/>
      <c r="CA49" s="85" t="n"/>
      <c r="CB49" s="85" t="n"/>
      <c r="CC49" s="85" t="n"/>
      <c r="CD49" s="85" t="n"/>
      <c r="CE49" s="85" t="n"/>
      <c r="CF49" s="85" t="n"/>
      <c r="CG49" s="85" t="n"/>
      <c r="CH49" s="85" t="n"/>
      <c r="CI49" s="85" t="n"/>
      <c r="CJ49" s="85" t="n"/>
      <c r="CK49" s="85" t="n"/>
      <c r="CL49" s="85" t="n"/>
      <c r="CM49" s="85" t="n"/>
      <c r="CN49" s="85" t="n"/>
      <c r="CO49" s="85" t="n"/>
      <c r="CP49" s="85" t="n"/>
      <c r="CQ49" s="85" t="n"/>
      <c r="CR49" s="85" t="n"/>
      <c r="CS49" s="85" t="n"/>
      <c r="CT49" s="85" t="n"/>
      <c r="CU49" s="85" t="n"/>
      <c r="CV49" s="85" t="n"/>
      <c r="CW49" s="85" t="n"/>
    </row>
    <row customFormat="1" customHeight="1" ht="31.5" r="50" s="86">
      <c r="A50" s="73" t="n">
        <v>2021</v>
      </c>
      <c r="B50" s="74" t="n">
        <v>1</v>
      </c>
      <c r="C50" s="293" t="n">
        <v>44199</v>
      </c>
      <c r="D50" s="74" t="n">
        <v>32</v>
      </c>
      <c r="E50" s="74" t="n">
        <v>92</v>
      </c>
      <c r="F50" s="74" t="n">
        <v>7</v>
      </c>
      <c r="G50" s="75" t="inlineStr">
        <is>
          <t>قاعده غساله فوم 4.3 سم PDAWP6058</t>
        </is>
      </c>
      <c r="H50" s="76" t="inlineStr">
        <is>
          <t>FMDAIIW0000000</t>
        </is>
      </c>
      <c r="I50" s="76" t="inlineStr">
        <is>
          <t>1400*1700</t>
        </is>
      </c>
      <c r="J50" s="76" t="n">
        <v>2</v>
      </c>
      <c r="K50" s="76" t="n">
        <v>3</v>
      </c>
      <c r="L50" s="294" t="n">
        <v>361</v>
      </c>
      <c r="M50" s="295" t="n">
        <v>335.73</v>
      </c>
      <c r="N50" s="296" t="n">
        <v>386.27</v>
      </c>
      <c r="O50" s="111" t="n">
        <v>375</v>
      </c>
      <c r="P50" s="111" t="n">
        <v>347</v>
      </c>
      <c r="Q50" s="111" t="n"/>
      <c r="R50" s="111" t="n">
        <v>359</v>
      </c>
      <c r="S50" s="111" t="n">
        <v>371</v>
      </c>
      <c r="T50" s="77" t="n">
        <v>104</v>
      </c>
      <c r="U50" s="77" t="n">
        <v>104</v>
      </c>
      <c r="V50" s="111" t="n">
        <v>404</v>
      </c>
      <c r="W50" s="111" t="n"/>
      <c r="X50" s="111" t="n">
        <v>385</v>
      </c>
      <c r="Y50" s="111" t="n">
        <v>411</v>
      </c>
      <c r="Z50" s="111" t="n">
        <v>386</v>
      </c>
      <c r="AA50" s="77" t="n">
        <v>100</v>
      </c>
      <c r="AB50" s="77" t="n">
        <v>95</v>
      </c>
      <c r="AC50" s="111" t="n"/>
      <c r="AD50" s="111" t="n"/>
      <c r="AE50" s="111" t="n"/>
      <c r="AF50" s="111" t="n"/>
      <c r="AG50" s="111" t="n"/>
      <c r="AH50" s="77" t="n"/>
      <c r="AI50" s="77" t="n"/>
      <c r="AJ50" s="78" t="n">
        <v>379.8</v>
      </c>
      <c r="AK50" s="79" t="n">
        <v>74</v>
      </c>
      <c r="AL50" s="80" t="n">
        <v>97</v>
      </c>
      <c r="AM50" s="77" t="n">
        <v>71</v>
      </c>
      <c r="AN50" s="77" t="n">
        <v>101</v>
      </c>
      <c r="AO50" s="81" t="n">
        <v>9</v>
      </c>
      <c r="AP50" s="81" t="n"/>
      <c r="AQ50" s="81" t="n">
        <v>4</v>
      </c>
      <c r="AR50" s="81" t="n"/>
      <c r="AS50" s="81" t="n"/>
      <c r="AT50" s="81" t="n"/>
      <c r="AU50" s="81" t="n"/>
      <c r="AV50" s="81" t="n"/>
      <c r="AW50" s="81" t="n"/>
      <c r="AX50" s="82" t="n">
        <v>13</v>
      </c>
      <c r="AY50" s="83" t="n">
        <v>1669</v>
      </c>
      <c r="AZ50" s="181" t="n">
        <v>0.015</v>
      </c>
      <c r="BA50" s="84" t="n">
        <v>0.008</v>
      </c>
      <c r="BB50" s="83" t="n">
        <v>1</v>
      </c>
      <c r="BC50" s="83" t="n">
        <v>0</v>
      </c>
      <c r="BD50" s="83" t="n">
        <v>4.6</v>
      </c>
      <c r="BE50" s="83" t="n">
        <v>4.9</v>
      </c>
      <c r="BF50" s="83" t="n">
        <v>633.9</v>
      </c>
      <c r="BG50" s="28" t="inlineStr">
        <is>
          <t>الكترولوكس</t>
        </is>
      </c>
      <c r="BH50" s="85" t="inlineStr">
        <is>
          <t>القاهرة للصناعات المغذية غسالات</t>
        </is>
      </c>
      <c r="BI50" s="85" t="inlineStr">
        <is>
          <t>PDAWP7199</t>
        </is>
      </c>
      <c r="BJ50" s="85" t="inlineStr">
        <is>
          <t>دلتا</t>
        </is>
      </c>
      <c r="BK50" s="85" t="n">
        <v>53</v>
      </c>
      <c r="BL50" s="85" t="n"/>
      <c r="BM50" s="85" t="n"/>
      <c r="BN50" s="85" t="n"/>
      <c r="BO50" s="85" t="n"/>
      <c r="BP50" s="85" t="n"/>
      <c r="BQ50" s="85" t="n"/>
      <c r="BR50" s="85" t="n"/>
      <c r="BS50" s="85" t="n"/>
      <c r="BT50" s="85" t="n"/>
      <c r="BU50" s="85" t="n"/>
      <c r="BV50" s="85" t="n"/>
      <c r="BW50" s="85" t="n"/>
      <c r="BX50" s="85" t="n"/>
      <c r="BY50" s="85" t="n"/>
      <c r="BZ50" s="85" t="n"/>
      <c r="CA50" s="85" t="n"/>
      <c r="CB50" s="85" t="n"/>
      <c r="CC50" s="85" t="n"/>
      <c r="CD50" s="85" t="n"/>
      <c r="CE50" s="85" t="n"/>
      <c r="CF50" s="85" t="n"/>
      <c r="CG50" s="85" t="n"/>
      <c r="CH50" s="85" t="n"/>
      <c r="CI50" s="85" t="n"/>
      <c r="CJ50" s="85" t="n"/>
      <c r="CK50" s="85" t="n"/>
      <c r="CL50" s="85" t="n"/>
      <c r="CM50" s="85" t="n"/>
      <c r="CN50" s="85" t="n"/>
      <c r="CO50" s="85" t="n"/>
      <c r="CP50" s="85" t="n"/>
      <c r="CQ50" s="85" t="n"/>
      <c r="CR50" s="85" t="n"/>
      <c r="CS50" s="85" t="n"/>
      <c r="CT50" s="85" t="n"/>
      <c r="CU50" s="85" t="n"/>
      <c r="CV50" s="85" t="n"/>
      <c r="CW50" s="85" t="n"/>
    </row>
    <row customFormat="1" customHeight="1" ht="31.5" r="51" s="86">
      <c r="A51" s="73" t="n">
        <v>2021</v>
      </c>
      <c r="B51" s="74" t="n">
        <v>1</v>
      </c>
      <c r="C51" s="293" t="n">
        <v>44199</v>
      </c>
      <c r="D51" s="74" t="n">
        <v>32</v>
      </c>
      <c r="E51" s="74" t="n">
        <v>93</v>
      </c>
      <c r="F51" s="74" t="n">
        <v>7</v>
      </c>
      <c r="G51" s="75" t="inlineStr">
        <is>
          <t>فوم حمايه لوحه التحكم فيكتوريا CDAWP6090</t>
        </is>
      </c>
      <c r="H51" s="76" t="inlineStr">
        <is>
          <t>FMDAIIF2000000</t>
        </is>
      </c>
      <c r="I51" s="76" t="inlineStr">
        <is>
          <t>1400*1700</t>
        </is>
      </c>
      <c r="J51" s="76" t="n">
        <v>2</v>
      </c>
      <c r="K51" s="76" t="n">
        <v>3</v>
      </c>
      <c r="L51" s="294" t="n">
        <v>59</v>
      </c>
      <c r="M51" s="295" t="n">
        <v>54.87</v>
      </c>
      <c r="N51" s="296" t="n">
        <v>63.13</v>
      </c>
      <c r="O51" s="111" t="n">
        <v>61</v>
      </c>
      <c r="P51" s="111" t="n">
        <v>58</v>
      </c>
      <c r="Q51" s="111" t="n"/>
      <c r="R51" s="111" t="n">
        <v>60</v>
      </c>
      <c r="S51" s="111" t="n">
        <v>62</v>
      </c>
      <c r="T51" s="77" t="n">
        <v>104</v>
      </c>
      <c r="U51" s="77" t="n">
        <v>104</v>
      </c>
      <c r="V51" s="111" t="n">
        <v>68</v>
      </c>
      <c r="W51" s="111" t="n"/>
      <c r="X51" s="111" t="n">
        <v>61</v>
      </c>
      <c r="Y51" s="111" t="n">
        <v>59</v>
      </c>
      <c r="Z51" s="111" t="n">
        <v>63</v>
      </c>
      <c r="AA51" s="77" t="n">
        <v>100</v>
      </c>
      <c r="AB51" s="77" t="n">
        <v>95</v>
      </c>
      <c r="AC51" s="111" t="n"/>
      <c r="AD51" s="111" t="n"/>
      <c r="AE51" s="111" t="n"/>
      <c r="AF51" s="111" t="n"/>
      <c r="AG51" s="111" t="n"/>
      <c r="AH51" s="77" t="n"/>
      <c r="AI51" s="77" t="n"/>
      <c r="AJ51" s="78" t="n">
        <v>61.5</v>
      </c>
      <c r="AK51" s="79" t="n">
        <v>74</v>
      </c>
      <c r="AL51" s="80" t="n">
        <v>97</v>
      </c>
      <c r="AM51" s="77" t="n">
        <v>71</v>
      </c>
      <c r="AN51" s="77" t="n">
        <v>101</v>
      </c>
      <c r="AO51" s="81" t="n">
        <v>13</v>
      </c>
      <c r="AP51" s="81" t="n"/>
      <c r="AQ51" s="81" t="n">
        <v>6</v>
      </c>
      <c r="AR51" s="81" t="n"/>
      <c r="AS51" s="81" t="n"/>
      <c r="AT51" s="81" t="n"/>
      <c r="AU51" s="81" t="n"/>
      <c r="AV51" s="81" t="n"/>
      <c r="AW51" s="81" t="n"/>
      <c r="AX51" s="82" t="n">
        <v>19</v>
      </c>
      <c r="AY51" s="83" t="n">
        <v>1585</v>
      </c>
      <c r="AZ51" s="181" t="n">
        <v>0.015</v>
      </c>
      <c r="BA51" s="84" t="n">
        <v>0.012</v>
      </c>
      <c r="BB51" s="83" t="n">
        <v>1</v>
      </c>
      <c r="BC51" s="83" t="n">
        <v>0.3</v>
      </c>
      <c r="BD51" s="83" t="n">
        <v>26.9</v>
      </c>
      <c r="BE51" s="83" t="n">
        <v>1.2</v>
      </c>
      <c r="BF51" s="83" t="n">
        <v>97.5</v>
      </c>
      <c r="BG51" s="28" t="inlineStr">
        <is>
          <t>الكترولوكس</t>
        </is>
      </c>
      <c r="BH51" s="85" t="inlineStr">
        <is>
          <t>القاهرة للصناعات المغذية غسالات</t>
        </is>
      </c>
      <c r="BI51" s="85" t="inlineStr">
        <is>
          <t>PDAWA6157</t>
        </is>
      </c>
      <c r="BJ51" s="85" t="inlineStr">
        <is>
          <t>دلتا</t>
        </is>
      </c>
      <c r="BK51" s="85" t="n">
        <v>53</v>
      </c>
      <c r="BL51" s="85" t="n"/>
      <c r="BM51" s="85" t="n"/>
      <c r="BN51" s="85" t="n"/>
      <c r="BO51" s="85" t="n"/>
      <c r="BP51" s="85" t="n"/>
      <c r="BQ51" s="85" t="n"/>
      <c r="BR51" s="85" t="n"/>
      <c r="BS51" s="85" t="n"/>
      <c r="BT51" s="85" t="n"/>
      <c r="BU51" s="85" t="n"/>
      <c r="BV51" s="85" t="n"/>
      <c r="BW51" s="85" t="n"/>
      <c r="BX51" s="85" t="n"/>
      <c r="BY51" s="85" t="n"/>
      <c r="BZ51" s="85" t="n"/>
      <c r="CA51" s="85" t="n"/>
      <c r="CB51" s="85" t="n"/>
      <c r="CC51" s="85" t="n"/>
      <c r="CD51" s="85" t="n"/>
      <c r="CE51" s="85" t="n"/>
      <c r="CF51" s="85" t="n"/>
      <c r="CG51" s="85" t="n"/>
      <c r="CH51" s="85" t="n"/>
      <c r="CI51" s="85" t="n"/>
      <c r="CJ51" s="85" t="n"/>
      <c r="CK51" s="85" t="n"/>
      <c r="CL51" s="85" t="n"/>
      <c r="CM51" s="85" t="n"/>
      <c r="CN51" s="85" t="n"/>
      <c r="CO51" s="85" t="n"/>
      <c r="CP51" s="85" t="n"/>
      <c r="CQ51" s="85" t="n"/>
      <c r="CR51" s="85" t="n"/>
      <c r="CS51" s="85" t="n"/>
      <c r="CT51" s="85" t="n"/>
      <c r="CU51" s="85" t="n"/>
      <c r="CV51" s="85" t="n"/>
      <c r="CW51" s="85" t="n"/>
    </row>
    <row customFormat="1" customHeight="1" ht="31.5" r="52" s="86">
      <c r="A52" s="73" t="n">
        <v>2021</v>
      </c>
      <c r="B52" s="74" t="n">
        <v>1</v>
      </c>
      <c r="C52" s="293" t="n">
        <v>44199</v>
      </c>
      <c r="D52" s="74" t="n">
        <v>384</v>
      </c>
      <c r="E52" s="74" t="n">
        <v>556</v>
      </c>
      <c r="F52" s="74" t="n">
        <v>8</v>
      </c>
      <c r="G52" s="75" t="inlineStr">
        <is>
          <t>LG 65 UM 73 top&amp;bottom</t>
        </is>
      </c>
      <c r="H52" s="76" t="inlineStr">
        <is>
          <t>FMLGEI65UM7301</t>
        </is>
      </c>
      <c r="I52" s="76" t="inlineStr">
        <is>
          <t>1400*1700</t>
        </is>
      </c>
      <c r="J52" s="76" t="n">
        <v>1</v>
      </c>
      <c r="K52" s="76" t="n">
        <v>6</v>
      </c>
      <c r="L52" s="294" t="n">
        <v>1066</v>
      </c>
      <c r="M52" s="295" t="n">
        <v>1003.106</v>
      </c>
      <c r="N52" s="296" t="n">
        <v>1141.686</v>
      </c>
      <c r="O52" s="111" t="n"/>
      <c r="P52" s="111" t="n">
        <v>1100</v>
      </c>
      <c r="Q52" s="111" t="n"/>
      <c r="R52" s="111" t="n">
        <v>1084</v>
      </c>
      <c r="S52" s="111" t="n">
        <v>1046</v>
      </c>
      <c r="T52" s="77" t="n"/>
      <c r="U52" s="77" t="n">
        <v>142</v>
      </c>
      <c r="V52" s="111" t="n">
        <v>1117</v>
      </c>
      <c r="W52" s="111" t="n"/>
      <c r="X52" s="111" t="n">
        <v>1099</v>
      </c>
      <c r="Y52" s="111" t="n">
        <v>1076</v>
      </c>
      <c r="Z52" s="111" t="n">
        <v>1074</v>
      </c>
      <c r="AA52" s="77" t="n">
        <v>142</v>
      </c>
      <c r="AB52" s="77" t="n">
        <v>140</v>
      </c>
      <c r="AC52" s="111" t="n"/>
      <c r="AD52" s="111" t="n"/>
      <c r="AE52" s="111" t="n"/>
      <c r="AF52" s="111" t="n"/>
      <c r="AG52" s="111" t="n"/>
      <c r="AH52" s="77" t="n"/>
      <c r="AI52" s="77" t="n"/>
      <c r="AJ52" s="78" t="n">
        <v>1085.1</v>
      </c>
      <c r="AK52" s="79" t="n">
        <v>20</v>
      </c>
      <c r="AL52" s="80" t="n">
        <v>180</v>
      </c>
      <c r="AM52" s="77" t="n">
        <v>25</v>
      </c>
      <c r="AN52" s="77" t="n">
        <v>141</v>
      </c>
      <c r="AO52" s="81" t="n">
        <v>4</v>
      </c>
      <c r="AP52" s="81" t="n">
        <v>3</v>
      </c>
      <c r="AQ52" s="81" t="n">
        <v>3</v>
      </c>
      <c r="AR52" s="81" t="n"/>
      <c r="AS52" s="81" t="n">
        <v>1</v>
      </c>
      <c r="AT52" s="81" t="n"/>
      <c r="AU52" s="81" t="n"/>
      <c r="AV52" s="81" t="n"/>
      <c r="AW52" s="81" t="n"/>
      <c r="AX52" s="82" t="n">
        <v>10</v>
      </c>
      <c r="AY52" s="83" t="n">
        <v>610</v>
      </c>
      <c r="AZ52" s="181" t="n">
        <v>0.015</v>
      </c>
      <c r="BA52" s="84" t="n">
        <v>0.016</v>
      </c>
      <c r="BB52" s="83" t="n"/>
      <c r="BC52" s="83" t="n">
        <v>0</v>
      </c>
      <c r="BD52" s="83" t="n">
        <v>0.6</v>
      </c>
      <c r="BE52" s="83" t="n">
        <v>10.9</v>
      </c>
      <c r="BF52" s="83" t="n">
        <v>661.9</v>
      </c>
      <c r="BG52" s="28" t="inlineStr">
        <is>
          <t>LG</t>
        </is>
      </c>
      <c r="BH52" s="85" t="inlineStr">
        <is>
          <t>HE</t>
        </is>
      </c>
      <c r="BI52" s="85" t="inlineStr">
        <is>
          <t>MFZ66236702</t>
        </is>
      </c>
      <c r="BJ52" s="85" t="n"/>
      <c r="BK52" s="85" t="n">
        <v>53</v>
      </c>
      <c r="BL52" s="85" t="n"/>
      <c r="BM52" s="85" t="n"/>
      <c r="BN52" s="85" t="n"/>
      <c r="BO52" s="85" t="n"/>
      <c r="BP52" s="85" t="n"/>
      <c r="BQ52" s="85" t="n"/>
      <c r="BR52" s="85" t="n"/>
      <c r="BS52" s="85" t="n"/>
      <c r="BT52" s="85" t="n"/>
      <c r="BU52" s="85" t="n"/>
      <c r="BV52" s="85" t="n"/>
      <c r="BW52" s="85" t="n"/>
      <c r="BX52" s="85" t="n"/>
      <c r="BY52" s="85" t="n"/>
      <c r="BZ52" s="85" t="n"/>
      <c r="CA52" s="85" t="n"/>
      <c r="CB52" s="85" t="n"/>
      <c r="CC52" s="85" t="n"/>
      <c r="CD52" s="85" t="n"/>
      <c r="CE52" s="85" t="n"/>
      <c r="CF52" s="85" t="n"/>
      <c r="CG52" s="85" t="n"/>
      <c r="CH52" s="85" t="n"/>
      <c r="CI52" s="85" t="n"/>
      <c r="CJ52" s="85" t="n"/>
      <c r="CK52" s="85" t="n"/>
      <c r="CL52" s="85" t="n"/>
      <c r="CM52" s="85" t="n"/>
      <c r="CN52" s="85" t="n"/>
      <c r="CO52" s="85" t="n"/>
      <c r="CP52" s="85" t="n"/>
      <c r="CQ52" s="85" t="n"/>
      <c r="CR52" s="85" t="n"/>
      <c r="CS52" s="85" t="n"/>
      <c r="CT52" s="85" t="n"/>
      <c r="CU52" s="85" t="n"/>
      <c r="CV52" s="85" t="n"/>
      <c r="CW52" s="85" t="n"/>
    </row>
    <row customFormat="1" customHeight="1" ht="31.5" r="53" s="86">
      <c r="A53" s="73" t="n">
        <v>2021</v>
      </c>
      <c r="B53" s="74" t="n">
        <v>1</v>
      </c>
      <c r="C53" s="293" t="n">
        <v>44199</v>
      </c>
      <c r="D53" s="74" t="n">
        <v>384</v>
      </c>
      <c r="E53" s="74" t="n">
        <v>557</v>
      </c>
      <c r="F53" s="74" t="n">
        <v>8</v>
      </c>
      <c r="G53" s="75" t="inlineStr">
        <is>
          <t>LG 65 UM 73 sides</t>
        </is>
      </c>
      <c r="H53" s="76" t="inlineStr">
        <is>
          <t>FMLGEI65UM7302</t>
        </is>
      </c>
      <c r="I53" s="76" t="inlineStr">
        <is>
          <t>1400*1700</t>
        </is>
      </c>
      <c r="J53" s="76" t="n">
        <v>1</v>
      </c>
      <c r="K53" s="76" t="n">
        <v>6</v>
      </c>
      <c r="L53" s="294" t="n">
        <v>182</v>
      </c>
      <c r="M53" s="295" t="n">
        <v>171.262</v>
      </c>
      <c r="N53" s="296" t="n">
        <v>194.922</v>
      </c>
      <c r="O53" s="111" t="n"/>
      <c r="P53" s="111" t="n">
        <v>197</v>
      </c>
      <c r="Q53" s="111" t="n"/>
      <c r="R53" s="111" t="n">
        <v>192</v>
      </c>
      <c r="S53" s="111" t="n">
        <v>192</v>
      </c>
      <c r="T53" s="77" t="n"/>
      <c r="U53" s="77" t="n">
        <v>142</v>
      </c>
      <c r="V53" s="111" t="n">
        <v>217</v>
      </c>
      <c r="W53" s="111" t="n"/>
      <c r="X53" s="111" t="n">
        <v>190</v>
      </c>
      <c r="Y53" s="111" t="n">
        <v>185</v>
      </c>
      <c r="Z53" s="111" t="n">
        <v>189</v>
      </c>
      <c r="AA53" s="77" t="n">
        <v>142</v>
      </c>
      <c r="AB53" s="77" t="n">
        <v>140</v>
      </c>
      <c r="AC53" s="111" t="n"/>
      <c r="AD53" s="111" t="n"/>
      <c r="AE53" s="111" t="n"/>
      <c r="AF53" s="111" t="n"/>
      <c r="AG53" s="111" t="n"/>
      <c r="AH53" s="77" t="n"/>
      <c r="AI53" s="77" t="n"/>
      <c r="AJ53" s="78" t="n">
        <v>194.6</v>
      </c>
      <c r="AK53" s="79" t="n">
        <v>20</v>
      </c>
      <c r="AL53" s="80" t="n">
        <v>180</v>
      </c>
      <c r="AM53" s="77" t="n">
        <v>25</v>
      </c>
      <c r="AN53" s="77" t="n">
        <v>141</v>
      </c>
      <c r="AO53" s="81" t="n">
        <v>4</v>
      </c>
      <c r="AP53" s="81" t="n">
        <v>3</v>
      </c>
      <c r="AQ53" s="81" t="n">
        <v>3</v>
      </c>
      <c r="AR53" s="81" t="n"/>
      <c r="AS53" s="81" t="n">
        <v>1</v>
      </c>
      <c r="AT53" s="81" t="n"/>
      <c r="AU53" s="81" t="n"/>
      <c r="AV53" s="81" t="n"/>
      <c r="AW53" s="81" t="n"/>
      <c r="AX53" s="82" t="n">
        <v>10</v>
      </c>
      <c r="AY53" s="83" t="n">
        <v>610</v>
      </c>
      <c r="AZ53" s="181" t="n">
        <v>0.015</v>
      </c>
      <c r="BA53" s="84" t="n">
        <v>0.016</v>
      </c>
      <c r="BB53" s="83" t="n"/>
      <c r="BC53" s="83" t="n">
        <v>0.1</v>
      </c>
      <c r="BD53" s="83" t="n">
        <v>3.4</v>
      </c>
      <c r="BE53" s="83" t="n">
        <v>1.9</v>
      </c>
      <c r="BF53" s="83" t="n">
        <v>118.7</v>
      </c>
      <c r="BG53" s="28" t="inlineStr">
        <is>
          <t>LG</t>
        </is>
      </c>
      <c r="BH53" s="85" t="inlineStr">
        <is>
          <t>HE</t>
        </is>
      </c>
      <c r="BI53" s="85" t="inlineStr">
        <is>
          <t>MFZ66236702</t>
        </is>
      </c>
      <c r="BJ53" s="85" t="inlineStr">
        <is>
          <t xml:space="preserve">mma </t>
        </is>
      </c>
      <c r="BK53" s="85" t="n">
        <v>53</v>
      </c>
      <c r="BL53" s="85" t="n"/>
      <c r="BM53" s="85" t="n"/>
      <c r="BN53" s="85" t="n"/>
      <c r="BO53" s="85" t="n"/>
      <c r="BP53" s="85" t="n"/>
      <c r="BQ53" s="85" t="n"/>
      <c r="BR53" s="85" t="n"/>
      <c r="BS53" s="85" t="n"/>
      <c r="BT53" s="85" t="n"/>
      <c r="BU53" s="85" t="n"/>
      <c r="BV53" s="85" t="n"/>
      <c r="BW53" s="85" t="n"/>
      <c r="BX53" s="85" t="n"/>
      <c r="BY53" s="85" t="n"/>
      <c r="BZ53" s="85" t="n"/>
      <c r="CA53" s="85" t="n"/>
      <c r="CB53" s="85" t="n"/>
      <c r="CC53" s="85" t="n"/>
      <c r="CD53" s="85" t="n"/>
      <c r="CE53" s="85" t="n"/>
      <c r="CF53" s="85" t="n"/>
      <c r="CG53" s="85" t="n"/>
      <c r="CH53" s="85" t="n"/>
      <c r="CI53" s="85" t="n"/>
      <c r="CJ53" s="85" t="n"/>
      <c r="CK53" s="85" t="n"/>
      <c r="CL53" s="85" t="n"/>
      <c r="CM53" s="85" t="n"/>
      <c r="CN53" s="85" t="n"/>
      <c r="CO53" s="85" t="n"/>
      <c r="CP53" s="85" t="n"/>
      <c r="CQ53" s="85" t="n"/>
      <c r="CR53" s="85" t="n"/>
      <c r="CS53" s="85" t="n"/>
      <c r="CT53" s="85" t="n"/>
      <c r="CU53" s="85" t="n"/>
      <c r="CV53" s="85" t="n"/>
      <c r="CW53" s="85" t="n"/>
    </row>
    <row customFormat="1" customHeight="1" ht="31.5" r="54" s="86">
      <c r="A54" s="73" t="n">
        <v>2021</v>
      </c>
      <c r="B54" s="74" t="n">
        <v>1</v>
      </c>
      <c r="C54" s="293" t="n">
        <v>44199</v>
      </c>
      <c r="D54" s="74" t="n">
        <v>159</v>
      </c>
      <c r="E54" s="74" t="n">
        <v>299</v>
      </c>
      <c r="F54" s="74" t="n">
        <v>28</v>
      </c>
      <c r="G54" s="75" t="inlineStr">
        <is>
          <t>سخان غاز 6لتر</t>
        </is>
      </c>
      <c r="H54" s="76" t="inlineStr">
        <is>
          <t>FMDAHI5L000000</t>
        </is>
      </c>
      <c r="I54" s="76" t="inlineStr">
        <is>
          <t>1200*1100</t>
        </is>
      </c>
      <c r="J54" s="76" t="n">
        <v>3</v>
      </c>
      <c r="K54" s="76" t="n">
        <v>2</v>
      </c>
      <c r="L54" s="294" t="n">
        <v>115</v>
      </c>
      <c r="M54" s="295" t="n">
        <v>106.95</v>
      </c>
      <c r="N54" s="296" t="n">
        <v>123.05</v>
      </c>
      <c r="O54" s="111" t="n">
        <v>103</v>
      </c>
      <c r="P54" s="111" t="n">
        <v>109</v>
      </c>
      <c r="Q54" s="111" t="n"/>
      <c r="R54" s="111" t="n">
        <v>108</v>
      </c>
      <c r="S54" s="111" t="n">
        <v>104</v>
      </c>
      <c r="T54" s="77" t="n">
        <v>138</v>
      </c>
      <c r="U54" s="77" t="n">
        <v>137</v>
      </c>
      <c r="V54" s="111" t="n"/>
      <c r="W54" s="111" t="n"/>
      <c r="X54" s="111" t="n">
        <v>103</v>
      </c>
      <c r="Y54" s="111" t="n">
        <v>109</v>
      </c>
      <c r="Z54" s="111" t="n">
        <v>106</v>
      </c>
      <c r="AA54" s="77" t="n"/>
      <c r="AB54" s="77" t="n">
        <v>108</v>
      </c>
      <c r="AC54" s="111" t="n"/>
      <c r="AD54" s="111" t="n"/>
      <c r="AE54" s="111" t="n"/>
      <c r="AF54" s="111" t="n"/>
      <c r="AG54" s="111" t="n"/>
      <c r="AH54" s="77" t="n"/>
      <c r="AI54" s="77" t="n"/>
      <c r="AJ54" s="78" t="n">
        <v>106</v>
      </c>
      <c r="AK54" s="79" t="n">
        <v>70</v>
      </c>
      <c r="AL54" s="80" t="n">
        <v>154</v>
      </c>
      <c r="AM54" s="77" t="n">
        <v>85</v>
      </c>
      <c r="AN54" s="77" t="n">
        <v>128</v>
      </c>
      <c r="AO54" s="81" t="n">
        <v>8</v>
      </c>
      <c r="AP54" s="81" t="n"/>
      <c r="AQ54" s="81" t="n">
        <v>8</v>
      </c>
      <c r="AR54" s="81" t="n"/>
      <c r="AS54" s="81" t="n">
        <v>1</v>
      </c>
      <c r="AT54" s="81" t="n"/>
      <c r="AU54" s="81" t="n"/>
      <c r="AV54" s="81" t="n"/>
      <c r="AW54" s="81" t="n"/>
      <c r="AX54" s="82" t="n">
        <v>16</v>
      </c>
      <c r="AY54" s="83" t="n">
        <v>1552</v>
      </c>
      <c r="AZ54" s="181" t="n">
        <v>0.02</v>
      </c>
      <c r="BA54" s="84" t="n">
        <v>0.01</v>
      </c>
      <c r="BB54" s="83" t="n">
        <v>1</v>
      </c>
      <c r="BC54" s="83" t="n">
        <v>0.1</v>
      </c>
      <c r="BD54" s="83" t="n">
        <v>13.5</v>
      </c>
      <c r="BE54" s="83" t="n">
        <v>1.7</v>
      </c>
      <c r="BF54" s="83" t="n">
        <v>164.5</v>
      </c>
      <c r="BG54" s="28" t="inlineStr">
        <is>
          <t>الكترولوكس</t>
        </is>
      </c>
      <c r="BH54" s="85" t="inlineStr">
        <is>
          <t>القاهرة للصناعات المغذية سخانات</t>
        </is>
      </c>
      <c r="BI54" s="85" t="n"/>
      <c r="BJ54" s="85" t="n"/>
      <c r="BK54" s="85" t="n">
        <v>53</v>
      </c>
      <c r="BL54" s="85" t="n"/>
      <c r="BM54" s="85" t="n"/>
      <c r="BN54" s="85" t="n"/>
      <c r="BO54" s="85" t="n"/>
      <c r="BP54" s="85" t="n"/>
      <c r="BQ54" s="85" t="n"/>
      <c r="BR54" s="85" t="n"/>
      <c r="BS54" s="85" t="n"/>
      <c r="BT54" s="85" t="n"/>
      <c r="BU54" s="85" t="n"/>
      <c r="BV54" s="85" t="n"/>
      <c r="BW54" s="85" t="n"/>
      <c r="BX54" s="85" t="n"/>
      <c r="BY54" s="85" t="n"/>
      <c r="BZ54" s="85" t="n"/>
      <c r="CA54" s="85" t="n"/>
      <c r="CB54" s="85" t="n"/>
      <c r="CC54" s="85" t="n"/>
      <c r="CD54" s="85" t="n"/>
      <c r="CE54" s="85" t="n"/>
      <c r="CF54" s="85" t="n"/>
      <c r="CG54" s="85" t="n"/>
      <c r="CH54" s="85" t="n"/>
      <c r="CI54" s="85" t="n"/>
      <c r="CJ54" s="85" t="n"/>
      <c r="CK54" s="85" t="n"/>
      <c r="CL54" s="85" t="n"/>
      <c r="CM54" s="85" t="n"/>
      <c r="CN54" s="85" t="n"/>
      <c r="CO54" s="85" t="n"/>
      <c r="CP54" s="85" t="n"/>
      <c r="CQ54" s="85" t="n"/>
      <c r="CR54" s="85" t="n"/>
      <c r="CS54" s="85" t="n"/>
      <c r="CT54" s="85" t="n"/>
      <c r="CU54" s="85" t="n"/>
      <c r="CV54" s="85" t="n"/>
      <c r="CW54" s="85" t="n"/>
    </row>
    <row customFormat="1" customHeight="1" ht="31.5" r="55" s="86">
      <c r="A55" s="73" t="n">
        <v>2021</v>
      </c>
      <c r="B55" s="74" t="n">
        <v>1</v>
      </c>
      <c r="C55" s="293" t="n">
        <v>44199</v>
      </c>
      <c r="D55" s="74" t="n">
        <v>53</v>
      </c>
      <c r="E55" s="74" t="n">
        <v>131</v>
      </c>
      <c r="F55" s="74" t="n">
        <v>30</v>
      </c>
      <c r="G55" s="75" t="inlineStr">
        <is>
          <t>فوم كوش 130</t>
        </is>
      </c>
      <c r="H55" s="76" t="inlineStr">
        <is>
          <t>FMDACI51300000</t>
        </is>
      </c>
      <c r="I55" s="76" t="inlineStr">
        <is>
          <t>1100*1200</t>
        </is>
      </c>
      <c r="J55" s="76" t="n">
        <v>25</v>
      </c>
      <c r="K55" s="76" t="n">
        <v>1</v>
      </c>
      <c r="L55" s="294" t="n">
        <v>10</v>
      </c>
      <c r="M55" s="295" t="n">
        <v>9.300000000000001</v>
      </c>
      <c r="N55" s="296" t="n">
        <v>10.7</v>
      </c>
      <c r="O55" s="111" t="n">
        <v>9</v>
      </c>
      <c r="P55" s="111" t="n">
        <v>10</v>
      </c>
      <c r="Q55" s="111" t="n"/>
      <c r="R55" s="111" t="n">
        <v>10</v>
      </c>
      <c r="S55" s="111" t="n">
        <v>9</v>
      </c>
      <c r="T55" s="77" t="n">
        <v>97</v>
      </c>
      <c r="U55" s="77" t="n">
        <v>98</v>
      </c>
      <c r="V55" s="111" t="n">
        <v>10</v>
      </c>
      <c r="W55" s="111" t="n"/>
      <c r="X55" s="111" t="n">
        <v>11</v>
      </c>
      <c r="Y55" s="111" t="n">
        <v>11</v>
      </c>
      <c r="Z55" s="111" t="n">
        <v>10</v>
      </c>
      <c r="AA55" s="77" t="n">
        <v>115</v>
      </c>
      <c r="AB55" s="77" t="n">
        <v>98</v>
      </c>
      <c r="AC55" s="111" t="n"/>
      <c r="AD55" s="111" t="n"/>
      <c r="AE55" s="111" t="n"/>
      <c r="AF55" s="111" t="n"/>
      <c r="AG55" s="111" t="n"/>
      <c r="AH55" s="77" t="n"/>
      <c r="AI55" s="77" t="n"/>
      <c r="AJ55" s="78" t="n">
        <v>9.800000000000001</v>
      </c>
      <c r="AK55" s="79" t="n">
        <v>772</v>
      </c>
      <c r="AL55" s="80" t="n">
        <v>117</v>
      </c>
      <c r="AM55" s="77" t="n">
        <v>882</v>
      </c>
      <c r="AN55" s="77" t="n">
        <v>102</v>
      </c>
      <c r="AO55" s="81" t="n">
        <v>17</v>
      </c>
      <c r="AP55" s="81" t="n">
        <v>25</v>
      </c>
      <c r="AQ55" s="81" t="n">
        <v>14</v>
      </c>
      <c r="AR55" s="81" t="n"/>
      <c r="AS55" s="81" t="n"/>
      <c r="AT55" s="81" t="n"/>
      <c r="AU55" s="81" t="n"/>
      <c r="AV55" s="81" t="n"/>
      <c r="AW55" s="81" t="n"/>
      <c r="AX55" s="82" t="n">
        <v>56</v>
      </c>
      <c r="AY55" s="83" t="n">
        <v>16056</v>
      </c>
      <c r="AZ55" s="181" t="n">
        <v>0.02</v>
      </c>
      <c r="BA55" s="84" t="n">
        <v>0.003</v>
      </c>
      <c r="BB55" s="83" t="n">
        <v>1</v>
      </c>
      <c r="BC55" s="83" t="n">
        <v>5.6</v>
      </c>
      <c r="BD55" s="83" t="n">
        <v>1605.6</v>
      </c>
      <c r="BE55" s="83" t="n">
        <v>0.5</v>
      </c>
      <c r="BF55" s="83" t="n">
        <v>157.3</v>
      </c>
      <c r="BG55" s="28" t="inlineStr">
        <is>
          <t>الكترولوكس</t>
        </is>
      </c>
      <c r="BH55" s="85" t="inlineStr">
        <is>
          <t>القاهرة للصناعات المغذية بوتاجازات</t>
        </is>
      </c>
      <c r="BI55" s="85" t="inlineStr">
        <is>
          <t>A00467101</t>
        </is>
      </c>
      <c r="BJ55" s="85" t="n"/>
      <c r="BK55" s="85" t="n">
        <v>53</v>
      </c>
      <c r="BL55" s="85" t="n"/>
      <c r="BM55" s="85" t="n"/>
      <c r="BN55" s="85" t="n"/>
      <c r="BO55" s="85" t="n"/>
      <c r="BP55" s="85" t="n"/>
      <c r="BQ55" s="85" t="n"/>
      <c r="BR55" s="85" t="n"/>
      <c r="BS55" s="85" t="n"/>
      <c r="BT55" s="85" t="n"/>
      <c r="BU55" s="85" t="n"/>
      <c r="BV55" s="85" t="n"/>
      <c r="BW55" s="85" t="n"/>
      <c r="BX55" s="85" t="n"/>
      <c r="BY55" s="85" t="n"/>
      <c r="BZ55" s="85" t="n"/>
      <c r="CA55" s="85" t="n"/>
      <c r="CB55" s="85" t="n"/>
      <c r="CC55" s="85" t="n"/>
      <c r="CD55" s="85" t="n"/>
      <c r="CE55" s="85" t="n"/>
      <c r="CF55" s="85" t="n"/>
      <c r="CG55" s="85" t="n"/>
      <c r="CH55" s="85" t="n"/>
      <c r="CI55" s="85" t="n"/>
      <c r="CJ55" s="85" t="n"/>
      <c r="CK55" s="85" t="n"/>
      <c r="CL55" s="85" t="n"/>
      <c r="CM55" s="85" t="n"/>
      <c r="CN55" s="85" t="n"/>
      <c r="CO55" s="85" t="n"/>
      <c r="CP55" s="85" t="n"/>
      <c r="CQ55" s="85" t="n"/>
      <c r="CR55" s="85" t="n"/>
      <c r="CS55" s="85" t="n"/>
      <c r="CT55" s="85" t="n"/>
      <c r="CU55" s="85" t="n"/>
      <c r="CV55" s="85" t="n"/>
      <c r="CW55" s="85" t="n"/>
    </row>
    <row customFormat="1" customHeight="1" ht="31.5" r="56" s="86">
      <c r="A56" s="73" t="n">
        <v>2021</v>
      </c>
      <c r="B56" s="74" t="n">
        <v>1</v>
      </c>
      <c r="C56" s="293" t="n">
        <v>44199</v>
      </c>
      <c r="D56" s="74" t="n">
        <v>334</v>
      </c>
      <c r="E56" s="74" t="n">
        <v>254</v>
      </c>
      <c r="F56" s="74" t="n">
        <v>46</v>
      </c>
      <c r="G56" s="75" t="inlineStr">
        <is>
          <t>طقم سخان بلونايل ذو 4 اطقم</t>
        </is>
      </c>
      <c r="H56" s="76" t="inlineStr">
        <is>
          <t>FMDAHI40000000</t>
        </is>
      </c>
      <c r="I56" s="76" t="inlineStr">
        <is>
          <t>1600*1800</t>
        </is>
      </c>
      <c r="J56" s="76" t="n">
        <v>4</v>
      </c>
      <c r="K56" s="76" t="n">
        <v>2</v>
      </c>
      <c r="L56" s="294" t="n">
        <v>203</v>
      </c>
      <c r="M56" s="295" t="n">
        <v>188.79</v>
      </c>
      <c r="N56" s="296" t="n">
        <v>217.21</v>
      </c>
      <c r="O56" s="111" t="n">
        <v>211</v>
      </c>
      <c r="P56" s="111" t="n">
        <v>203</v>
      </c>
      <c r="Q56" s="111" t="n"/>
      <c r="R56" s="111" t="n">
        <v>206</v>
      </c>
      <c r="S56" s="111" t="n">
        <v>197</v>
      </c>
      <c r="T56" s="77" t="n">
        <v>137</v>
      </c>
      <c r="U56" s="77" t="n">
        <v>137</v>
      </c>
      <c r="V56" s="111" t="n">
        <v>218</v>
      </c>
      <c r="W56" s="111" t="n"/>
      <c r="X56" s="111" t="n">
        <v>210</v>
      </c>
      <c r="Y56" s="111" t="n">
        <v>203</v>
      </c>
      <c r="Z56" s="111" t="n">
        <v>215</v>
      </c>
      <c r="AA56" s="77" t="n">
        <v>132</v>
      </c>
      <c r="AB56" s="77" t="n">
        <v>125</v>
      </c>
      <c r="AC56" s="111" t="n"/>
      <c r="AD56" s="111" t="n"/>
      <c r="AE56" s="111" t="n"/>
      <c r="AF56" s="111" t="n"/>
      <c r="AG56" s="111" t="n"/>
      <c r="AH56" s="77" t="n"/>
      <c r="AI56" s="77" t="n"/>
      <c r="AJ56" s="78" t="n">
        <v>207.9</v>
      </c>
      <c r="AK56" s="79" t="n">
        <v>88</v>
      </c>
      <c r="AL56" s="80" t="n">
        <v>164</v>
      </c>
      <c r="AM56" s="77" t="n">
        <v>108</v>
      </c>
      <c r="AN56" s="77" t="n">
        <v>133</v>
      </c>
      <c r="AO56" s="81" t="n">
        <v>9</v>
      </c>
      <c r="AP56" s="81" t="n"/>
      <c r="AQ56" s="81" t="n">
        <v>8</v>
      </c>
      <c r="AR56" s="81" t="n"/>
      <c r="AS56" s="81" t="n"/>
      <c r="AT56" s="81" t="n"/>
      <c r="AU56" s="81" t="n"/>
      <c r="AV56" s="81" t="n"/>
      <c r="AW56" s="81" t="n"/>
      <c r="AX56" s="82" t="n">
        <v>17</v>
      </c>
      <c r="AY56" s="83" t="n">
        <v>1877</v>
      </c>
      <c r="AZ56" s="181" t="n">
        <v>0.02</v>
      </c>
      <c r="BA56" s="84" t="n">
        <v>0.008999999999999999</v>
      </c>
      <c r="BB56" s="83" t="n">
        <v>1</v>
      </c>
      <c r="BC56" s="83" t="n">
        <v>0.1</v>
      </c>
      <c r="BD56" s="83" t="n">
        <v>9.199999999999999</v>
      </c>
      <c r="BE56" s="83" t="n">
        <v>3.5</v>
      </c>
      <c r="BF56" s="83" t="n">
        <v>390.2</v>
      </c>
      <c r="BG56" s="28" t="inlineStr">
        <is>
          <t>الكترولوكس</t>
        </is>
      </c>
      <c r="BH56" s="85" t="inlineStr">
        <is>
          <t>القاهرة للصناعات المغذية سخانات</t>
        </is>
      </c>
      <c r="BI56" s="85" t="inlineStr">
        <is>
          <t>PHEWP0112</t>
        </is>
      </c>
      <c r="BJ56" s="85" t="n"/>
      <c r="BK56" s="85" t="n">
        <v>53</v>
      </c>
      <c r="BL56" s="85" t="n"/>
      <c r="BM56" s="85" t="n"/>
      <c r="BN56" s="85" t="n"/>
      <c r="BO56" s="85" t="n"/>
      <c r="BP56" s="85" t="n"/>
      <c r="BQ56" s="85" t="n"/>
      <c r="BR56" s="85" t="n"/>
      <c r="BS56" s="85" t="n"/>
      <c r="BT56" s="85" t="n"/>
      <c r="BU56" s="85" t="n"/>
      <c r="BV56" s="85" t="n"/>
      <c r="BW56" s="85" t="n"/>
      <c r="BX56" s="85" t="n"/>
      <c r="BY56" s="85" t="n"/>
      <c r="BZ56" s="85" t="n"/>
      <c r="CA56" s="85" t="n"/>
      <c r="CB56" s="85" t="n"/>
      <c r="CC56" s="85" t="n"/>
      <c r="CD56" s="85" t="n"/>
      <c r="CE56" s="85" t="n"/>
      <c r="CF56" s="85" t="n"/>
      <c r="CG56" s="85" t="n"/>
      <c r="CH56" s="85" t="n"/>
      <c r="CI56" s="85" t="n"/>
      <c r="CJ56" s="85" t="n"/>
      <c r="CK56" s="85" t="n"/>
      <c r="CL56" s="85" t="n"/>
      <c r="CM56" s="85" t="n"/>
      <c r="CN56" s="85" t="n"/>
      <c r="CO56" s="85" t="n"/>
      <c r="CP56" s="85" t="n"/>
      <c r="CQ56" s="85" t="n"/>
      <c r="CR56" s="85" t="n"/>
      <c r="CS56" s="85" t="n"/>
      <c r="CT56" s="85" t="n"/>
      <c r="CU56" s="85" t="n"/>
      <c r="CV56" s="85" t="n"/>
      <c r="CW56" s="85" t="n"/>
    </row>
    <row customFormat="1" customHeight="1" ht="31.5" r="57" s="86">
      <c r="A57" s="73" t="n">
        <v>2021</v>
      </c>
      <c r="B57" s="74" t="n">
        <v>1</v>
      </c>
      <c r="C57" s="293" t="n">
        <v>44199</v>
      </c>
      <c r="D57" s="74" t="n">
        <v>4</v>
      </c>
      <c r="E57" s="74" t="n">
        <v>11</v>
      </c>
      <c r="F57" s="74" t="n">
        <v>49</v>
      </c>
      <c r="G57" s="75" t="inlineStr">
        <is>
          <t>فوم جانب حمايه يمين</t>
        </is>
      </c>
      <c r="H57" s="76" t="inlineStr">
        <is>
          <t>FMDACI30000000</t>
        </is>
      </c>
      <c r="I57" s="76" t="inlineStr">
        <is>
          <t>1600*1800</t>
        </is>
      </c>
      <c r="J57" s="76" t="n">
        <v>2</v>
      </c>
      <c r="K57" s="76" t="n">
        <v>2</v>
      </c>
      <c r="L57" s="294" t="n">
        <v>212</v>
      </c>
      <c r="M57" s="295" t="n">
        <v>197.16</v>
      </c>
      <c r="N57" s="296" t="n">
        <v>226.84</v>
      </c>
      <c r="O57" s="111" t="n">
        <v>215</v>
      </c>
      <c r="P57" s="111" t="n">
        <v>206</v>
      </c>
      <c r="Q57" s="111" t="n"/>
      <c r="R57" s="111" t="n">
        <v>215</v>
      </c>
      <c r="S57" s="111" t="n">
        <v>204</v>
      </c>
      <c r="T57" s="77" t="n">
        <v>198</v>
      </c>
      <c r="U57" s="77" t="n">
        <v>198</v>
      </c>
      <c r="V57" s="111" t="n">
        <v>225</v>
      </c>
      <c r="W57" s="111" t="n"/>
      <c r="X57" s="111" t="n">
        <v>233</v>
      </c>
      <c r="Y57" s="111" t="n">
        <v>218</v>
      </c>
      <c r="Z57" s="111" t="n">
        <v>208</v>
      </c>
      <c r="AA57" s="77" t="n">
        <v>198</v>
      </c>
      <c r="AB57" s="77" t="n">
        <v>196</v>
      </c>
      <c r="AC57" s="111" t="n"/>
      <c r="AD57" s="111" t="n"/>
      <c r="AE57" s="111" t="n"/>
      <c r="AF57" s="111" t="n"/>
      <c r="AG57" s="111" t="n"/>
      <c r="AH57" s="77" t="n"/>
      <c r="AI57" s="77" t="n"/>
      <c r="AJ57" s="78" t="n">
        <v>215.5</v>
      </c>
      <c r="AK57" s="79" t="n">
        <v>37</v>
      </c>
      <c r="AL57" s="80" t="n">
        <v>195</v>
      </c>
      <c r="AM57" s="77" t="n">
        <v>36</v>
      </c>
      <c r="AN57" s="77" t="n">
        <v>198</v>
      </c>
      <c r="AO57" s="81" t="n">
        <v>4</v>
      </c>
      <c r="AP57" s="81" t="n"/>
      <c r="AQ57" s="81" t="n">
        <v>14</v>
      </c>
      <c r="AR57" s="81" t="n"/>
      <c r="AS57" s="81" t="n"/>
      <c r="AT57" s="81" t="n"/>
      <c r="AU57" s="81" t="n"/>
      <c r="AV57" s="81" t="n"/>
      <c r="AW57" s="81" t="n"/>
      <c r="AX57" s="82" t="n">
        <v>18</v>
      </c>
      <c r="AY57" s="83" t="n">
        <v>618</v>
      </c>
      <c r="AZ57" s="181" t="n">
        <v>0.02</v>
      </c>
      <c r="BA57" s="84" t="n">
        <v>0.029</v>
      </c>
      <c r="BB57" s="83" t="n"/>
      <c r="BC57" s="83" t="n">
        <v>0.1</v>
      </c>
      <c r="BD57" s="83" t="n">
        <v>2.9</v>
      </c>
      <c r="BE57" s="83" t="n">
        <v>3.9</v>
      </c>
      <c r="BF57" s="83" t="n">
        <v>133.2</v>
      </c>
      <c r="BG57" s="28" t="inlineStr">
        <is>
          <t>الكترولوكس</t>
        </is>
      </c>
      <c r="BH57" s="85" t="inlineStr">
        <is>
          <t>القاهرة للصناعات المغذية بوتاجازات</t>
        </is>
      </c>
      <c r="BI57" s="85" t="inlineStr">
        <is>
          <t>808902001</t>
        </is>
      </c>
      <c r="BJ57" s="85" t="n"/>
      <c r="BK57" s="85" t="n">
        <v>53</v>
      </c>
      <c r="BL57" s="85" t="n"/>
      <c r="BM57" s="85" t="n"/>
      <c r="BN57" s="85" t="n"/>
      <c r="BO57" s="85" t="n"/>
      <c r="BP57" s="85" t="n"/>
      <c r="BQ57" s="85" t="n"/>
      <c r="BR57" s="85" t="n"/>
      <c r="BS57" s="85" t="n"/>
      <c r="BT57" s="85" t="n"/>
      <c r="BU57" s="85" t="n"/>
      <c r="BV57" s="85" t="n"/>
      <c r="BW57" s="85" t="n"/>
      <c r="BX57" s="85" t="n"/>
      <c r="BY57" s="85" t="n"/>
      <c r="BZ57" s="85" t="n"/>
      <c r="CA57" s="85" t="n"/>
      <c r="CB57" s="85" t="n"/>
      <c r="CC57" s="85" t="n"/>
      <c r="CD57" s="85" t="n"/>
      <c r="CE57" s="85" t="n"/>
      <c r="CF57" s="85" t="n"/>
      <c r="CG57" s="85" t="n"/>
      <c r="CH57" s="85" t="n"/>
      <c r="CI57" s="85" t="n"/>
      <c r="CJ57" s="85" t="n"/>
      <c r="CK57" s="85" t="n"/>
      <c r="CL57" s="85" t="n"/>
      <c r="CM57" s="85" t="n"/>
      <c r="CN57" s="85" t="n"/>
      <c r="CO57" s="85" t="n"/>
      <c r="CP57" s="85" t="n"/>
      <c r="CQ57" s="85" t="n"/>
      <c r="CR57" s="85" t="n"/>
      <c r="CS57" s="85" t="n"/>
      <c r="CT57" s="85" t="n"/>
      <c r="CU57" s="85" t="n"/>
      <c r="CV57" s="85" t="n"/>
      <c r="CW57" s="85" t="n"/>
    </row>
    <row customFormat="1" customHeight="1" ht="31.5" r="58" s="86">
      <c r="A58" s="73" t="n">
        <v>2021</v>
      </c>
      <c r="B58" s="74" t="n">
        <v>1</v>
      </c>
      <c r="C58" s="293" t="n">
        <v>44199</v>
      </c>
      <c r="D58" s="74" t="n">
        <v>4</v>
      </c>
      <c r="E58" s="74" t="n">
        <v>12</v>
      </c>
      <c r="F58" s="74" t="n">
        <v>49</v>
      </c>
      <c r="G58" s="75" t="inlineStr">
        <is>
          <t>فوم جانب حمايه شمال</t>
        </is>
      </c>
      <c r="H58" s="76" t="inlineStr">
        <is>
          <t>FMDACI40000000</t>
        </is>
      </c>
      <c r="I58" s="76" t="inlineStr">
        <is>
          <t>1600*1800</t>
        </is>
      </c>
      <c r="J58" s="76" t="n">
        <v>2</v>
      </c>
      <c r="K58" s="76" t="n">
        <v>2</v>
      </c>
      <c r="L58" s="294" t="n">
        <v>212</v>
      </c>
      <c r="M58" s="295" t="n">
        <v>197.16</v>
      </c>
      <c r="N58" s="296" t="n">
        <v>226.84</v>
      </c>
      <c r="O58" s="111" t="n">
        <v>204</v>
      </c>
      <c r="P58" s="111" t="n">
        <v>200</v>
      </c>
      <c r="Q58" s="111" t="n"/>
      <c r="R58" s="111" t="n">
        <v>207</v>
      </c>
      <c r="S58" s="111" t="n">
        <v>195</v>
      </c>
      <c r="T58" s="77" t="n">
        <v>198</v>
      </c>
      <c r="U58" s="77" t="n">
        <v>198</v>
      </c>
      <c r="V58" s="111" t="n">
        <v>218</v>
      </c>
      <c r="W58" s="111" t="n"/>
      <c r="X58" s="111" t="n">
        <v>229</v>
      </c>
      <c r="Y58" s="111" t="n">
        <v>205</v>
      </c>
      <c r="Z58" s="111" t="n">
        <v>211</v>
      </c>
      <c r="AA58" s="77" t="n">
        <v>198</v>
      </c>
      <c r="AB58" s="77" t="n">
        <v>196</v>
      </c>
      <c r="AC58" s="111" t="n"/>
      <c r="AD58" s="111" t="n"/>
      <c r="AE58" s="111" t="n"/>
      <c r="AF58" s="111" t="n"/>
      <c r="AG58" s="111" t="n"/>
      <c r="AH58" s="77" t="n"/>
      <c r="AI58" s="77" t="n"/>
      <c r="AJ58" s="78" t="n">
        <v>208.6</v>
      </c>
      <c r="AK58" s="79" t="n">
        <v>37</v>
      </c>
      <c r="AL58" s="80" t="n">
        <v>195</v>
      </c>
      <c r="AM58" s="77" t="n">
        <v>36</v>
      </c>
      <c r="AN58" s="77" t="n">
        <v>198</v>
      </c>
      <c r="AO58" s="81" t="n">
        <v>11</v>
      </c>
      <c r="AP58" s="81" t="n"/>
      <c r="AQ58" s="81" t="n">
        <v>5</v>
      </c>
      <c r="AR58" s="81" t="n"/>
      <c r="AS58" s="81" t="n"/>
      <c r="AT58" s="81" t="n"/>
      <c r="AU58" s="81" t="n"/>
      <c r="AV58" s="81" t="n"/>
      <c r="AW58" s="81" t="n"/>
      <c r="AX58" s="82" t="n">
        <v>16</v>
      </c>
      <c r="AY58" s="83" t="n">
        <v>616</v>
      </c>
      <c r="AZ58" s="181" t="n">
        <v>0.02</v>
      </c>
      <c r="BA58" s="84" t="n">
        <v>0.026</v>
      </c>
      <c r="BB58" s="83" t="n"/>
      <c r="BC58" s="83" t="n">
        <v>0.1</v>
      </c>
      <c r="BD58" s="83" t="n">
        <v>2.9</v>
      </c>
      <c r="BE58" s="83" t="n">
        <v>3.3</v>
      </c>
      <c r="BF58" s="83" t="n">
        <v>128.5</v>
      </c>
      <c r="BG58" s="28" t="inlineStr">
        <is>
          <t>الكترولوكس</t>
        </is>
      </c>
      <c r="BH58" s="85" t="inlineStr">
        <is>
          <t>القاهرة للصناعات المغذية بوتاجازات</t>
        </is>
      </c>
      <c r="BI58" s="85" t="inlineStr">
        <is>
          <t>808901901</t>
        </is>
      </c>
      <c r="BJ58" s="85" t="n"/>
      <c r="BK58" s="85" t="n">
        <v>53</v>
      </c>
      <c r="BL58" s="85" t="n"/>
      <c r="BM58" s="85" t="n"/>
      <c r="BN58" s="85" t="n"/>
      <c r="BO58" s="85" t="n"/>
      <c r="BP58" s="85" t="n"/>
      <c r="BQ58" s="85" t="n"/>
      <c r="BR58" s="85" t="n"/>
      <c r="BS58" s="85" t="n"/>
      <c r="BT58" s="85" t="n"/>
      <c r="BU58" s="85" t="n"/>
      <c r="BV58" s="85" t="n"/>
      <c r="BW58" s="85" t="n"/>
      <c r="BX58" s="85" t="n"/>
      <c r="BY58" s="85" t="n"/>
      <c r="BZ58" s="85" t="n"/>
      <c r="CA58" s="85" t="n"/>
      <c r="CB58" s="85" t="n"/>
      <c r="CC58" s="85" t="n"/>
      <c r="CD58" s="85" t="n"/>
      <c r="CE58" s="85" t="n"/>
      <c r="CF58" s="85" t="n"/>
      <c r="CG58" s="85" t="n"/>
      <c r="CH58" s="85" t="n"/>
      <c r="CI58" s="85" t="n"/>
      <c r="CJ58" s="85" t="n"/>
      <c r="CK58" s="85" t="n"/>
      <c r="CL58" s="85" t="n"/>
      <c r="CM58" s="85" t="n"/>
      <c r="CN58" s="85" t="n"/>
      <c r="CO58" s="85" t="n"/>
      <c r="CP58" s="85" t="n"/>
      <c r="CQ58" s="85" t="n"/>
      <c r="CR58" s="85" t="n"/>
      <c r="CS58" s="85" t="n"/>
      <c r="CT58" s="85" t="n"/>
      <c r="CU58" s="85" t="n"/>
      <c r="CV58" s="85" t="n"/>
      <c r="CW58" s="85" t="n"/>
    </row>
    <row customFormat="1" customHeight="1" ht="31.5" r="59" s="86">
      <c r="A59" s="73" t="n">
        <v>2021</v>
      </c>
      <c r="B59" s="74" t="n">
        <v>1</v>
      </c>
      <c r="C59" s="293" t="n">
        <v>44200</v>
      </c>
      <c r="D59" s="74" t="n">
        <v>377</v>
      </c>
      <c r="E59" s="74" t="n">
        <v>439</v>
      </c>
      <c r="F59" s="74" t="n">
        <v>2</v>
      </c>
      <c r="G59" s="75" t="inlineStr">
        <is>
          <t>زانوسى العبد 305</t>
        </is>
      </c>
      <c r="H59" s="76" t="inlineStr">
        <is>
          <t>FMABDI30500000</t>
        </is>
      </c>
      <c r="I59" s="76" t="inlineStr">
        <is>
          <t>1400*1700</t>
        </is>
      </c>
      <c r="J59" s="76" t="n">
        <v>4</v>
      </c>
      <c r="K59" s="76" t="n">
        <v>1</v>
      </c>
      <c r="L59" s="294" t="n">
        <v>343</v>
      </c>
      <c r="M59" s="295" t="n">
        <v>308.7</v>
      </c>
      <c r="N59" s="296" t="n">
        <v>377.3</v>
      </c>
      <c r="O59" s="111" t="n">
        <v>356</v>
      </c>
      <c r="P59" s="111" t="n">
        <v>344</v>
      </c>
      <c r="Q59" s="111" t="n">
        <v>352</v>
      </c>
      <c r="R59" s="111" t="n"/>
      <c r="S59" s="111" t="n">
        <v>361</v>
      </c>
      <c r="T59" s="77" t="n">
        <v>305</v>
      </c>
      <c r="U59" s="77" t="n">
        <v>293</v>
      </c>
      <c r="V59" s="111" t="n">
        <v>398</v>
      </c>
      <c r="W59" s="111" t="n">
        <v>365</v>
      </c>
      <c r="X59" s="111" t="n">
        <v>348</v>
      </c>
      <c r="Y59" s="111" t="n">
        <v>373</v>
      </c>
      <c r="Z59" s="111" t="n">
        <v>338</v>
      </c>
      <c r="AA59" s="77" t="n">
        <v>335</v>
      </c>
      <c r="AB59" s="77" t="n">
        <v>345</v>
      </c>
      <c r="AC59" s="111" t="n"/>
      <c r="AD59" s="111" t="n"/>
      <c r="AE59" s="111" t="n"/>
      <c r="AF59" s="111" t="n"/>
      <c r="AG59" s="111" t="n"/>
      <c r="AH59" s="77" t="n"/>
      <c r="AI59" s="77" t="n"/>
      <c r="AJ59" s="78" t="n">
        <v>359.4</v>
      </c>
      <c r="AK59" s="79" t="n">
        <v>45</v>
      </c>
      <c r="AL59" s="80" t="n">
        <v>320</v>
      </c>
      <c r="AM59" s="77" t="n">
        <v>45</v>
      </c>
      <c r="AN59" s="77" t="n">
        <v>320</v>
      </c>
      <c r="AO59" s="81" t="n">
        <v>7</v>
      </c>
      <c r="AP59" s="81" t="n"/>
      <c r="AQ59" s="81" t="n">
        <v>5</v>
      </c>
      <c r="AR59" s="81" t="n"/>
      <c r="AS59" s="81" t="n">
        <v>1</v>
      </c>
      <c r="AT59" s="81" t="n"/>
      <c r="AU59" s="81" t="n"/>
      <c r="AV59" s="81" t="n"/>
      <c r="AW59" s="81" t="n"/>
      <c r="AX59" s="82" t="n">
        <v>13</v>
      </c>
      <c r="AY59" s="83" t="n">
        <v>833</v>
      </c>
      <c r="AZ59" s="181" t="n">
        <v>0.015</v>
      </c>
      <c r="BA59" s="84" t="n">
        <v>0.016</v>
      </c>
      <c r="BB59" s="83" t="n"/>
      <c r="BC59" s="83" t="n">
        <v>0</v>
      </c>
      <c r="BD59" s="83" t="n">
        <v>2.4</v>
      </c>
      <c r="BE59" s="83" t="n">
        <v>4.7</v>
      </c>
      <c r="BF59" s="83" t="n">
        <v>299.4</v>
      </c>
      <c r="BG59" s="28" t="inlineStr">
        <is>
          <t>الكترولوكس</t>
        </is>
      </c>
      <c r="BH59" s="85" t="inlineStr">
        <is>
          <t>القاهرة للصناعات المغذية غسالات</t>
        </is>
      </c>
      <c r="BI59" s="85" t="inlineStr">
        <is>
          <t>VOS0445</t>
        </is>
      </c>
      <c r="BJ59" s="85" t="n"/>
      <c r="BK59" s="85" t="n">
        <v>1</v>
      </c>
      <c r="BL59" s="85" t="n"/>
      <c r="BM59" s="85" t="n"/>
      <c r="BN59" s="85" t="n"/>
      <c r="BO59" s="85" t="n"/>
      <c r="BP59" s="85" t="n"/>
      <c r="BQ59" s="85" t="n"/>
      <c r="BR59" s="85" t="n"/>
      <c r="BS59" s="85" t="n"/>
      <c r="BT59" s="85" t="n"/>
      <c r="BU59" s="85" t="n"/>
      <c r="BV59" s="85" t="n"/>
      <c r="BW59" s="85" t="n"/>
      <c r="BX59" s="85" t="n"/>
      <c r="BY59" s="85" t="n"/>
      <c r="BZ59" s="85" t="n"/>
      <c r="CA59" s="85" t="n"/>
      <c r="CB59" s="85" t="n"/>
      <c r="CC59" s="85" t="n"/>
      <c r="CD59" s="85" t="n"/>
      <c r="CE59" s="85" t="n"/>
      <c r="CF59" s="85" t="n"/>
      <c r="CG59" s="85" t="n"/>
      <c r="CH59" s="85" t="n"/>
      <c r="CI59" s="85" t="n"/>
      <c r="CJ59" s="85" t="n"/>
      <c r="CK59" s="85" t="n"/>
      <c r="CL59" s="85" t="n"/>
      <c r="CM59" s="85" t="n"/>
      <c r="CN59" s="85" t="n"/>
      <c r="CO59" s="85" t="n"/>
      <c r="CP59" s="85" t="n"/>
      <c r="CQ59" s="85" t="n"/>
      <c r="CR59" s="85" t="n"/>
      <c r="CS59" s="85" t="n"/>
      <c r="CT59" s="85" t="n"/>
      <c r="CU59" s="85" t="n"/>
      <c r="CV59" s="85" t="n"/>
      <c r="CW59" s="85" t="n"/>
    </row>
    <row customFormat="1" customHeight="1" ht="31.5" r="60" s="86">
      <c r="A60" s="73" t="n">
        <v>2021</v>
      </c>
      <c r="B60" s="74" t="n">
        <v>1</v>
      </c>
      <c r="C60" s="293" t="n">
        <v>44200</v>
      </c>
      <c r="D60" s="74" t="n">
        <v>376</v>
      </c>
      <c r="E60" s="74" t="n">
        <v>438</v>
      </c>
      <c r="F60" s="74" t="n">
        <v>3</v>
      </c>
      <c r="G60" s="75" t="inlineStr">
        <is>
          <t xml:space="preserve">LG43LM63/UM73 </t>
        </is>
      </c>
      <c r="H60" s="76" t="inlineStr">
        <is>
          <t>FMLGEI43LM6373</t>
        </is>
      </c>
      <c r="I60" s="76" t="inlineStr">
        <is>
          <t>1400*1700</t>
        </is>
      </c>
      <c r="J60" s="76" t="n">
        <v>3</v>
      </c>
      <c r="K60" s="76" t="n">
        <v>2</v>
      </c>
      <c r="L60" s="294" t="n">
        <v>336</v>
      </c>
      <c r="M60" s="295" t="n">
        <v>316.176</v>
      </c>
      <c r="N60" s="296" t="n">
        <v>359.856</v>
      </c>
      <c r="O60" s="111" t="n"/>
      <c r="P60" s="111" t="n"/>
      <c r="Q60" s="111" t="n"/>
      <c r="R60" s="111" t="n"/>
      <c r="S60" s="111" t="n"/>
      <c r="T60" s="77" t="n"/>
      <c r="U60" s="77" t="n"/>
      <c r="V60" s="111" t="n"/>
      <c r="W60" s="111" t="n"/>
      <c r="X60" s="111" t="n"/>
      <c r="Y60" s="111" t="n"/>
      <c r="Z60" s="111" t="n"/>
      <c r="AA60" s="77" t="n"/>
      <c r="AB60" s="77" t="n"/>
      <c r="AC60" s="111" t="n"/>
      <c r="AD60" s="111" t="n"/>
      <c r="AE60" s="111" t="n"/>
      <c r="AF60" s="111" t="n"/>
      <c r="AG60" s="111" t="n"/>
      <c r="AH60" s="77" t="n"/>
      <c r="AI60" s="77" t="n"/>
      <c r="AJ60" s="78" t="n"/>
      <c r="AK60" s="79" t="n">
        <v>67</v>
      </c>
      <c r="AL60" s="80" t="n">
        <v>161</v>
      </c>
      <c r="AM60" s="77" t="n"/>
      <c r="AN60" s="77" t="n"/>
      <c r="AO60" s="81" t="n"/>
      <c r="AP60" s="81" t="n"/>
      <c r="AQ60" s="81" t="n"/>
      <c r="AR60" s="81" t="n"/>
      <c r="AS60" s="81" t="n"/>
      <c r="AT60" s="81" t="n"/>
      <c r="AU60" s="81" t="n"/>
      <c r="AV60" s="81" t="n"/>
      <c r="AW60" s="81" t="n"/>
      <c r="AX60" s="82" t="n"/>
      <c r="AY60" s="83" t="n">
        <v>72</v>
      </c>
      <c r="AZ60" s="181" t="n">
        <v>0.015</v>
      </c>
      <c r="BA60" s="84" t="n"/>
      <c r="BB60" s="83" t="n"/>
      <c r="BC60" s="83" t="n"/>
      <c r="BD60" s="83" t="n">
        <v>0.2</v>
      </c>
      <c r="BE60" s="83" t="n"/>
      <c r="BF60" s="83" t="n"/>
      <c r="BG60" s="28" t="inlineStr">
        <is>
          <t>LG</t>
        </is>
      </c>
      <c r="BH60" s="85" t="inlineStr">
        <is>
          <t>HE</t>
        </is>
      </c>
      <c r="BI60" s="85" t="inlineStr">
        <is>
          <t>mfz66236501</t>
        </is>
      </c>
      <c r="BJ60" s="85" t="inlineStr">
        <is>
          <t>mma</t>
        </is>
      </c>
      <c r="BK60" s="85" t="n">
        <v>1</v>
      </c>
      <c r="BL60" s="85" t="n"/>
      <c r="BM60" s="85" t="n"/>
      <c r="BN60" s="85" t="n"/>
      <c r="BO60" s="85" t="n"/>
      <c r="BP60" s="85" t="n"/>
      <c r="BQ60" s="85" t="n"/>
      <c r="BR60" s="85" t="n"/>
      <c r="BS60" s="85" t="n"/>
      <c r="BT60" s="85" t="n"/>
      <c r="BU60" s="85" t="n"/>
      <c r="BV60" s="85" t="n"/>
      <c r="BW60" s="85" t="n"/>
      <c r="BX60" s="85" t="n"/>
      <c r="BY60" s="85" t="n"/>
      <c r="BZ60" s="85" t="n"/>
      <c r="CA60" s="85" t="n"/>
      <c r="CB60" s="85" t="n"/>
      <c r="CC60" s="85" t="n"/>
      <c r="CD60" s="85" t="n"/>
      <c r="CE60" s="85" t="n"/>
      <c r="CF60" s="85" t="n"/>
      <c r="CG60" s="85" t="n"/>
      <c r="CH60" s="85" t="n"/>
      <c r="CI60" s="85" t="n"/>
      <c r="CJ60" s="85" t="n"/>
      <c r="CK60" s="85" t="n"/>
      <c r="CL60" s="85" t="n"/>
      <c r="CM60" s="85" t="n"/>
      <c r="CN60" s="85" t="n"/>
      <c r="CO60" s="85" t="n"/>
      <c r="CP60" s="85" t="n"/>
      <c r="CQ60" s="85" t="n"/>
      <c r="CR60" s="85" t="n"/>
      <c r="CS60" s="85" t="n"/>
      <c r="CT60" s="85" t="n"/>
      <c r="CU60" s="85" t="n"/>
      <c r="CV60" s="85" t="n"/>
      <c r="CW60" s="85" t="n"/>
    </row>
    <row customFormat="1" customHeight="1" ht="31.5" r="61" s="86">
      <c r="A61" s="73" t="n">
        <v>2021</v>
      </c>
      <c r="B61" s="74" t="n">
        <v>1</v>
      </c>
      <c r="C61" s="293" t="n">
        <v>44200</v>
      </c>
      <c r="D61" s="74" t="n">
        <v>406</v>
      </c>
      <c r="E61" s="74" t="n">
        <v>623</v>
      </c>
      <c r="F61" s="74" t="n">
        <v>3</v>
      </c>
      <c r="G61" s="75" t="inlineStr">
        <is>
          <t>قاعدة غساله 10 كيلو فوق اتوماتيك p0000001388248</t>
        </is>
      </c>
      <c r="H61" s="76" t="inlineStr">
        <is>
          <t>FMCFII11088248</t>
        </is>
      </c>
      <c r="I61" s="76" t="inlineStr">
        <is>
          <t>1400*1700</t>
        </is>
      </c>
      <c r="J61" s="76" t="n">
        <v>1</v>
      </c>
      <c r="K61" s="76" t="n">
        <v>5</v>
      </c>
      <c r="L61" s="294" t="n">
        <v>599</v>
      </c>
      <c r="M61" s="295" t="n">
        <v>551.0201</v>
      </c>
      <c r="N61" s="296" t="n">
        <v>646.9799</v>
      </c>
      <c r="O61" s="111" t="n">
        <v>615</v>
      </c>
      <c r="P61" s="111" t="n"/>
      <c r="Q61" s="111" t="n">
        <v>528</v>
      </c>
      <c r="R61" s="111" t="n"/>
      <c r="S61" s="111" t="n">
        <v>587</v>
      </c>
      <c r="T61" s="77" t="n">
        <v>135</v>
      </c>
      <c r="U61" s="77" t="n">
        <v>135</v>
      </c>
      <c r="V61" s="111" t="n">
        <v>645</v>
      </c>
      <c r="W61" s="111" t="n">
        <v>643</v>
      </c>
      <c r="X61" s="111" t="n">
        <v>593</v>
      </c>
      <c r="Y61" s="111" t="n">
        <v>565</v>
      </c>
      <c r="Z61" s="111" t="n">
        <v>570</v>
      </c>
      <c r="AA61" s="77" t="n">
        <v>145</v>
      </c>
      <c r="AB61" s="77" t="n">
        <v>140</v>
      </c>
      <c r="AC61" s="111" t="n"/>
      <c r="AD61" s="111" t="n"/>
      <c r="AE61" s="111" t="n"/>
      <c r="AF61" s="111" t="n"/>
      <c r="AG61" s="111" t="n"/>
      <c r="AH61" s="77" t="n"/>
      <c r="AI61" s="77" t="n"/>
      <c r="AJ61" s="78" t="n">
        <v>593.3</v>
      </c>
      <c r="AK61" s="79" t="n">
        <v>18</v>
      </c>
      <c r="AL61" s="80" t="n">
        <v>200</v>
      </c>
      <c r="AM61" s="77" t="n">
        <v>26</v>
      </c>
      <c r="AN61" s="77" t="n">
        <v>139</v>
      </c>
      <c r="AO61" s="81" t="n">
        <v>4</v>
      </c>
      <c r="AP61" s="81" t="n"/>
      <c r="AQ61" s="81" t="n">
        <v>3</v>
      </c>
      <c r="AR61" s="81" t="n"/>
      <c r="AS61" s="81" t="n"/>
      <c r="AT61" s="81" t="n"/>
      <c r="AU61" s="81" t="n"/>
      <c r="AV61" s="81" t="n"/>
      <c r="AW61" s="81" t="n"/>
      <c r="AX61" s="82" t="n">
        <v>7</v>
      </c>
      <c r="AY61" s="83" t="n">
        <v>472</v>
      </c>
      <c r="AZ61" s="181" t="n">
        <v>0.015</v>
      </c>
      <c r="BA61" s="84" t="n">
        <v>0.015</v>
      </c>
      <c r="BB61" s="83" t="n">
        <v>1</v>
      </c>
      <c r="BC61" s="83" t="n">
        <v>0</v>
      </c>
      <c r="BD61" s="83" t="n">
        <v>0.8</v>
      </c>
      <c r="BE61" s="83" t="n">
        <v>4.2</v>
      </c>
      <c r="BF61" s="83" t="n">
        <v>280</v>
      </c>
      <c r="BG61" s="28" t="inlineStr">
        <is>
          <t>الكترولوكس</t>
        </is>
      </c>
      <c r="BH61" s="85" t="inlineStr">
        <is>
          <t>القاهرة للصناعات المغذية غسالات</t>
        </is>
      </c>
      <c r="BI61" s="85" t="inlineStr">
        <is>
          <t>p0000001388248</t>
        </is>
      </c>
      <c r="BJ61" s="85" t="n"/>
      <c r="BK61" s="85" t="n">
        <v>1</v>
      </c>
      <c r="BL61" s="85" t="n"/>
      <c r="BM61" s="85" t="n"/>
      <c r="BN61" s="85" t="n"/>
      <c r="BO61" s="85" t="n"/>
      <c r="BP61" s="85" t="n"/>
      <c r="BQ61" s="85" t="n"/>
      <c r="BR61" s="85" t="n"/>
      <c r="BS61" s="85" t="n"/>
      <c r="BT61" s="85" t="n"/>
      <c r="BU61" s="85" t="n"/>
      <c r="BV61" s="85" t="n"/>
      <c r="BW61" s="85" t="n"/>
      <c r="BX61" s="85" t="n"/>
      <c r="BY61" s="85" t="n"/>
      <c r="BZ61" s="85" t="n"/>
      <c r="CA61" s="85" t="n"/>
      <c r="CB61" s="85" t="n"/>
      <c r="CC61" s="85" t="n"/>
      <c r="CD61" s="85" t="n"/>
      <c r="CE61" s="85" t="n"/>
      <c r="CF61" s="85" t="n"/>
      <c r="CG61" s="85" t="n"/>
      <c r="CH61" s="85" t="n"/>
      <c r="CI61" s="85" t="n"/>
      <c r="CJ61" s="85" t="n"/>
      <c r="CK61" s="85" t="n"/>
      <c r="CL61" s="85" t="n"/>
      <c r="CM61" s="85" t="n"/>
      <c r="CN61" s="85" t="n"/>
      <c r="CO61" s="85" t="n"/>
      <c r="CP61" s="85" t="n"/>
      <c r="CQ61" s="85" t="n"/>
      <c r="CR61" s="85" t="n"/>
      <c r="CS61" s="85" t="n"/>
      <c r="CT61" s="85" t="n"/>
      <c r="CU61" s="85" t="n"/>
      <c r="CV61" s="85" t="n"/>
      <c r="CW61" s="85" t="n"/>
    </row>
    <row customFormat="1" customHeight="1" ht="31.5" r="62" s="86">
      <c r="A62" s="73" t="n">
        <v>2021</v>
      </c>
      <c r="B62" s="74" t="n">
        <v>1</v>
      </c>
      <c r="C62" s="293" t="n">
        <v>44200</v>
      </c>
      <c r="D62" s="74" t="n">
        <v>406</v>
      </c>
      <c r="E62" s="74" t="n">
        <v>624</v>
      </c>
      <c r="F62" s="74" t="n">
        <v>3</v>
      </c>
      <c r="G62" s="75" t="inlineStr">
        <is>
          <t>كفر غساله 10 كيلو فوق اتوماتيك 16338000004067</t>
        </is>
      </c>
      <c r="H62" s="76" t="inlineStr">
        <is>
          <t>FMCFII71004067</t>
        </is>
      </c>
      <c r="I62" s="76" t="inlineStr">
        <is>
          <t>1400*1700</t>
        </is>
      </c>
      <c r="J62" s="76" t="n">
        <v>1</v>
      </c>
      <c r="K62" s="76" t="n">
        <v>5</v>
      </c>
      <c r="L62" s="294" t="n">
        <v>374</v>
      </c>
      <c r="M62" s="295" t="n">
        <v>344.0426</v>
      </c>
      <c r="N62" s="296" t="n">
        <v>403.9574</v>
      </c>
      <c r="O62" s="111" t="n">
        <v>389</v>
      </c>
      <c r="P62" s="111" t="n"/>
      <c r="Q62" s="111" t="n">
        <v>325</v>
      </c>
      <c r="R62" s="111" t="n"/>
      <c r="S62" s="111" t="n">
        <v>372</v>
      </c>
      <c r="T62" s="77" t="n">
        <v>135</v>
      </c>
      <c r="U62" s="77" t="n">
        <v>135</v>
      </c>
      <c r="V62" s="111" t="n">
        <v>420</v>
      </c>
      <c r="W62" s="111" t="n">
        <v>401</v>
      </c>
      <c r="X62" s="111" t="n">
        <v>387</v>
      </c>
      <c r="Y62" s="111" t="n">
        <v>390</v>
      </c>
      <c r="Z62" s="111" t="n">
        <v>387</v>
      </c>
      <c r="AA62" s="77" t="n">
        <v>145</v>
      </c>
      <c r="AB62" s="77" t="n">
        <v>140</v>
      </c>
      <c r="AC62" s="111" t="n"/>
      <c r="AD62" s="111" t="n"/>
      <c r="AE62" s="111" t="n"/>
      <c r="AF62" s="111" t="n"/>
      <c r="AG62" s="111" t="n"/>
      <c r="AH62" s="77" t="n"/>
      <c r="AI62" s="77" t="n"/>
      <c r="AJ62" s="78" t="n">
        <v>383.9</v>
      </c>
      <c r="AK62" s="79" t="n">
        <v>18</v>
      </c>
      <c r="AL62" s="80" t="n">
        <v>200</v>
      </c>
      <c r="AM62" s="77" t="n">
        <v>26</v>
      </c>
      <c r="AN62" s="77" t="n">
        <v>139</v>
      </c>
      <c r="AO62" s="81" t="n">
        <v>5</v>
      </c>
      <c r="AP62" s="81" t="n"/>
      <c r="AQ62" s="81" t="n">
        <v>3</v>
      </c>
      <c r="AR62" s="81" t="n"/>
      <c r="AS62" s="81" t="n"/>
      <c r="AT62" s="81" t="n"/>
      <c r="AU62" s="81" t="n"/>
      <c r="AV62" s="81" t="n"/>
      <c r="AW62" s="81" t="n"/>
      <c r="AX62" s="82" t="n">
        <v>8</v>
      </c>
      <c r="AY62" s="83" t="n">
        <v>473</v>
      </c>
      <c r="AZ62" s="181" t="n">
        <v>0.015</v>
      </c>
      <c r="BA62" s="84" t="n">
        <v>0.017</v>
      </c>
      <c r="BB62" s="83" t="n"/>
      <c r="BC62" s="83" t="n">
        <v>0</v>
      </c>
      <c r="BD62" s="83" t="n">
        <v>1.3</v>
      </c>
      <c r="BE62" s="83" t="n">
        <v>3.1</v>
      </c>
      <c r="BF62" s="83" t="n">
        <v>181.6</v>
      </c>
      <c r="BG62" s="28" t="inlineStr">
        <is>
          <t>الكترولوكس</t>
        </is>
      </c>
      <c r="BH62" s="85" t="inlineStr">
        <is>
          <t>القاهرة للصناعات المغذية غسالات</t>
        </is>
      </c>
      <c r="BI62" s="85" t="inlineStr">
        <is>
          <t>1.6338E+13</t>
        </is>
      </c>
      <c r="BJ62" s="85" t="n"/>
      <c r="BK62" s="85" t="n">
        <v>1</v>
      </c>
      <c r="BL62" s="85" t="n"/>
      <c r="BM62" s="85" t="n"/>
      <c r="BN62" s="85" t="n"/>
      <c r="BO62" s="85" t="n"/>
      <c r="BP62" s="85" t="n"/>
      <c r="BQ62" s="85" t="n"/>
      <c r="BR62" s="85" t="n"/>
      <c r="BS62" s="85" t="n"/>
      <c r="BT62" s="85" t="n"/>
      <c r="BU62" s="85" t="n"/>
      <c r="BV62" s="85" t="n"/>
      <c r="BW62" s="85" t="n"/>
      <c r="BX62" s="85" t="n"/>
      <c r="BY62" s="85" t="n"/>
      <c r="BZ62" s="85" t="n"/>
      <c r="CA62" s="85" t="n"/>
      <c r="CB62" s="85" t="n"/>
      <c r="CC62" s="85" t="n"/>
      <c r="CD62" s="85" t="n"/>
      <c r="CE62" s="85" t="n"/>
      <c r="CF62" s="85" t="n"/>
      <c r="CG62" s="85" t="n"/>
      <c r="CH62" s="85" t="n"/>
      <c r="CI62" s="85" t="n"/>
      <c r="CJ62" s="85" t="n"/>
      <c r="CK62" s="85" t="n"/>
      <c r="CL62" s="85" t="n"/>
      <c r="CM62" s="85" t="n"/>
      <c r="CN62" s="85" t="n"/>
      <c r="CO62" s="85" t="n"/>
      <c r="CP62" s="85" t="n"/>
      <c r="CQ62" s="85" t="n"/>
      <c r="CR62" s="85" t="n"/>
      <c r="CS62" s="85" t="n"/>
      <c r="CT62" s="85" t="n"/>
      <c r="CU62" s="85" t="n"/>
      <c r="CV62" s="85" t="n"/>
      <c r="CW62" s="85" t="n"/>
    </row>
    <row customFormat="1" customHeight="1" ht="31.5" r="63" s="86">
      <c r="A63" s="73" t="n">
        <v>2021</v>
      </c>
      <c r="B63" s="74" t="n">
        <v>1</v>
      </c>
      <c r="C63" s="293" t="n">
        <v>44200</v>
      </c>
      <c r="D63" s="74" t="n">
        <v>406</v>
      </c>
      <c r="E63" s="74" t="n">
        <v>625</v>
      </c>
      <c r="F63" s="74" t="n">
        <v>3</v>
      </c>
      <c r="G63" s="75" t="inlineStr">
        <is>
          <t>جزء وسط غساله 10 كيلو فوق اتوماتيك 16338000004075</t>
        </is>
      </c>
      <c r="H63" s="76" t="inlineStr">
        <is>
          <t>FMCFII61004075</t>
        </is>
      </c>
      <c r="I63" s="76" t="inlineStr">
        <is>
          <t>1400*1700</t>
        </is>
      </c>
      <c r="J63" s="76" t="n">
        <v>1</v>
      </c>
      <c r="K63" s="76" t="n">
        <v>5</v>
      </c>
      <c r="L63" s="294" t="n">
        <v>140</v>
      </c>
      <c r="M63" s="295" t="n">
        <v>129.01</v>
      </c>
      <c r="N63" s="296" t="n">
        <v>150.99</v>
      </c>
      <c r="O63" s="111" t="n">
        <v>147</v>
      </c>
      <c r="P63" s="111" t="n"/>
      <c r="Q63" s="111" t="n">
        <v>124</v>
      </c>
      <c r="R63" s="111" t="n"/>
      <c r="S63" s="111" t="n">
        <v>137</v>
      </c>
      <c r="T63" s="77" t="n">
        <v>135</v>
      </c>
      <c r="U63" s="77" t="n">
        <v>135</v>
      </c>
      <c r="V63" s="111" t="n">
        <v>145</v>
      </c>
      <c r="W63" s="111" t="n">
        <v>135</v>
      </c>
      <c r="X63" s="111" t="n">
        <v>145</v>
      </c>
      <c r="Y63" s="111" t="n">
        <v>131</v>
      </c>
      <c r="Z63" s="111" t="n">
        <v>136</v>
      </c>
      <c r="AA63" s="77" t="n">
        <v>145</v>
      </c>
      <c r="AB63" s="77" t="n">
        <v>140</v>
      </c>
      <c r="AC63" s="111" t="n"/>
      <c r="AD63" s="111" t="n"/>
      <c r="AE63" s="111" t="n"/>
      <c r="AF63" s="111" t="n"/>
      <c r="AG63" s="111" t="n"/>
      <c r="AH63" s="77" t="n"/>
      <c r="AI63" s="77" t="n"/>
      <c r="AJ63" s="78" t="n">
        <v>137.5</v>
      </c>
      <c r="AK63" s="79" t="n">
        <v>18</v>
      </c>
      <c r="AL63" s="80" t="n">
        <v>200</v>
      </c>
      <c r="AM63" s="77" t="n">
        <v>26</v>
      </c>
      <c r="AN63" s="77" t="n">
        <v>139</v>
      </c>
      <c r="AO63" s="81" t="n">
        <v>7</v>
      </c>
      <c r="AP63" s="81" t="n"/>
      <c r="AQ63" s="81" t="n">
        <v>1</v>
      </c>
      <c r="AR63" s="81" t="n"/>
      <c r="AS63" s="81" t="n"/>
      <c r="AT63" s="81" t="n"/>
      <c r="AU63" s="81" t="n"/>
      <c r="AV63" s="81" t="n"/>
      <c r="AW63" s="81" t="n"/>
      <c r="AX63" s="82" t="n">
        <v>8</v>
      </c>
      <c r="AY63" s="83" t="n">
        <v>473</v>
      </c>
      <c r="AZ63" s="181" t="n">
        <v>0.015</v>
      </c>
      <c r="BA63" s="84" t="n">
        <v>0.017</v>
      </c>
      <c r="BB63" s="83" t="n"/>
      <c r="BC63" s="83" t="n">
        <v>0.1</v>
      </c>
      <c r="BD63" s="83" t="n">
        <v>3.4</v>
      </c>
      <c r="BE63" s="83" t="n">
        <v>1.1</v>
      </c>
      <c r="BF63" s="83" t="n">
        <v>65</v>
      </c>
      <c r="BG63" s="28" t="inlineStr">
        <is>
          <t>الكترولوكس</t>
        </is>
      </c>
      <c r="BH63" s="85" t="inlineStr">
        <is>
          <t>القاهرة للصناعات المغذية غسالات</t>
        </is>
      </c>
      <c r="BI63" s="85" t="inlineStr">
        <is>
          <t>1.6338E+13</t>
        </is>
      </c>
      <c r="BJ63" s="85" t="n"/>
      <c r="BK63" s="85" t="n">
        <v>1</v>
      </c>
      <c r="BL63" s="85" t="n"/>
      <c r="BM63" s="85" t="n"/>
      <c r="BN63" s="85" t="n"/>
      <c r="BO63" s="85" t="n"/>
      <c r="BP63" s="85" t="n"/>
      <c r="BQ63" s="85" t="n"/>
      <c r="BR63" s="85" t="n"/>
      <c r="BS63" s="85" t="n"/>
      <c r="BT63" s="85" t="n"/>
      <c r="BU63" s="85" t="n"/>
      <c r="BV63" s="85" t="n"/>
      <c r="BW63" s="85" t="n"/>
      <c r="BX63" s="85" t="n"/>
      <c r="BY63" s="85" t="n"/>
      <c r="BZ63" s="85" t="n"/>
      <c r="CA63" s="85" t="n"/>
      <c r="CB63" s="85" t="n"/>
      <c r="CC63" s="85" t="n"/>
      <c r="CD63" s="85" t="n"/>
      <c r="CE63" s="85" t="n"/>
      <c r="CF63" s="85" t="n"/>
      <c r="CG63" s="85" t="n"/>
      <c r="CH63" s="85" t="n"/>
      <c r="CI63" s="85" t="n"/>
      <c r="CJ63" s="85" t="n"/>
      <c r="CK63" s="85" t="n"/>
      <c r="CL63" s="85" t="n"/>
      <c r="CM63" s="85" t="n"/>
      <c r="CN63" s="85" t="n"/>
      <c r="CO63" s="85" t="n"/>
      <c r="CP63" s="85" t="n"/>
      <c r="CQ63" s="85" t="n"/>
      <c r="CR63" s="85" t="n"/>
      <c r="CS63" s="85" t="n"/>
      <c r="CT63" s="85" t="n"/>
      <c r="CU63" s="85" t="n"/>
      <c r="CV63" s="85" t="n"/>
      <c r="CW63" s="85" t="n"/>
    </row>
    <row customFormat="1" customHeight="1" ht="31.5" r="64" s="86">
      <c r="A64" s="73" t="n">
        <v>2021</v>
      </c>
      <c r="B64" s="74" t="n">
        <v>1</v>
      </c>
      <c r="C64" s="293" t="n">
        <v>44200</v>
      </c>
      <c r="D64" s="74" t="n">
        <v>406</v>
      </c>
      <c r="E64" s="74" t="n">
        <v>626</v>
      </c>
      <c r="F64" s="74" t="n">
        <v>3</v>
      </c>
      <c r="G64" s="75" t="inlineStr">
        <is>
          <t>زوايا غساله 10 كيلو فوق اتوماتيك 16338000004073</t>
        </is>
      </c>
      <c r="H64" s="76" t="inlineStr">
        <is>
          <t>FMCFII21004073</t>
        </is>
      </c>
      <c r="I64" s="76" t="inlineStr">
        <is>
          <t>1400*1700</t>
        </is>
      </c>
      <c r="J64" s="76" t="n">
        <v>1</v>
      </c>
      <c r="K64" s="76" t="n">
        <v>5</v>
      </c>
      <c r="L64" s="294" t="n">
        <v>138</v>
      </c>
      <c r="M64" s="295" t="n">
        <v>127.029</v>
      </c>
      <c r="N64" s="296" t="n">
        <v>148.971</v>
      </c>
      <c r="O64" s="111" t="n">
        <v>278</v>
      </c>
      <c r="P64" s="111" t="n"/>
      <c r="Q64" s="111" t="n">
        <v>248</v>
      </c>
      <c r="R64" s="111" t="n"/>
      <c r="S64" s="111" t="n">
        <v>286</v>
      </c>
      <c r="T64" s="77" t="n">
        <v>135</v>
      </c>
      <c r="U64" s="77" t="n">
        <v>135</v>
      </c>
      <c r="V64" s="111" t="n">
        <v>304</v>
      </c>
      <c r="W64" s="111" t="n">
        <v>293</v>
      </c>
      <c r="X64" s="111" t="n">
        <v>270</v>
      </c>
      <c r="Y64" s="111" t="n">
        <v>279</v>
      </c>
      <c r="Z64" s="111" t="n">
        <v>274</v>
      </c>
      <c r="AA64" s="77" t="n">
        <v>145</v>
      </c>
      <c r="AB64" s="77" t="n">
        <v>140</v>
      </c>
      <c r="AC64" s="111" t="n"/>
      <c r="AD64" s="111" t="n"/>
      <c r="AE64" s="111" t="n"/>
      <c r="AF64" s="111" t="n"/>
      <c r="AG64" s="111" t="n"/>
      <c r="AH64" s="77" t="n"/>
      <c r="AI64" s="77" t="n"/>
      <c r="AJ64" s="78" t="n">
        <v>279</v>
      </c>
      <c r="AK64" s="79" t="n">
        <v>18</v>
      </c>
      <c r="AL64" s="80" t="n">
        <v>200</v>
      </c>
      <c r="AM64" s="77" t="n">
        <v>26</v>
      </c>
      <c r="AN64" s="77" t="n">
        <v>139</v>
      </c>
      <c r="AO64" s="81" t="n">
        <v>11</v>
      </c>
      <c r="AP64" s="81" t="n"/>
      <c r="AQ64" s="81" t="n">
        <v>8</v>
      </c>
      <c r="AR64" s="81" t="n"/>
      <c r="AS64" s="81" t="n"/>
      <c r="AT64" s="81" t="n"/>
      <c r="AU64" s="81" t="n"/>
      <c r="AV64" s="81" t="n"/>
      <c r="AW64" s="81" t="n"/>
      <c r="AX64" s="82" t="n">
        <v>19</v>
      </c>
      <c r="AY64" s="83" t="n">
        <v>484</v>
      </c>
      <c r="AZ64" s="181" t="n">
        <v>0.015</v>
      </c>
      <c r="BA64" s="84" t="n">
        <v>0.039</v>
      </c>
      <c r="BB64" s="83" t="n"/>
      <c r="BC64" s="83" t="n">
        <v>0.1</v>
      </c>
      <c r="BD64" s="83" t="n">
        <v>3.5</v>
      </c>
      <c r="BE64" s="83" t="n">
        <v>5.3</v>
      </c>
      <c r="BF64" s="83" t="n">
        <v>135</v>
      </c>
      <c r="BG64" s="28" t="inlineStr">
        <is>
          <t>الكترولوكس</t>
        </is>
      </c>
      <c r="BH64" s="85" t="inlineStr">
        <is>
          <t>القاهرة للصناعات المغذية غسالات</t>
        </is>
      </c>
      <c r="BI64" s="85" t="inlineStr">
        <is>
          <t>1.6338E+13</t>
        </is>
      </c>
      <c r="BJ64" s="85" t="n"/>
      <c r="BK64" s="85" t="n">
        <v>1</v>
      </c>
      <c r="BL64" s="85" t="n"/>
      <c r="BM64" s="85" t="n"/>
      <c r="BN64" s="85" t="n"/>
      <c r="BO64" s="85" t="n"/>
      <c r="BP64" s="85" t="n"/>
      <c r="BQ64" s="85" t="n"/>
      <c r="BR64" s="85" t="n"/>
      <c r="BS64" s="85" t="n"/>
      <c r="BT64" s="85" t="n"/>
      <c r="BU64" s="85" t="n"/>
      <c r="BV64" s="85" t="n"/>
      <c r="BW64" s="85" t="n"/>
      <c r="BX64" s="85" t="n"/>
      <c r="BY64" s="85" t="n"/>
      <c r="BZ64" s="85" t="n"/>
      <c r="CA64" s="85" t="n"/>
      <c r="CB64" s="85" t="n"/>
      <c r="CC64" s="85" t="n"/>
      <c r="CD64" s="85" t="n"/>
      <c r="CE64" s="85" t="n"/>
      <c r="CF64" s="85" t="n"/>
      <c r="CG64" s="85" t="n"/>
      <c r="CH64" s="85" t="n"/>
      <c r="CI64" s="85" t="n"/>
      <c r="CJ64" s="85" t="n"/>
      <c r="CK64" s="85" t="n"/>
      <c r="CL64" s="85" t="n"/>
      <c r="CM64" s="85" t="n"/>
      <c r="CN64" s="85" t="n"/>
      <c r="CO64" s="85" t="n"/>
      <c r="CP64" s="85" t="n"/>
      <c r="CQ64" s="85" t="n"/>
      <c r="CR64" s="85" t="n"/>
      <c r="CS64" s="85" t="n"/>
      <c r="CT64" s="85" t="n"/>
      <c r="CU64" s="85" t="n"/>
      <c r="CV64" s="85" t="n"/>
      <c r="CW64" s="85" t="n"/>
    </row>
    <row customFormat="1" customHeight="1" ht="31.5" r="65" s="86">
      <c r="A65" s="73" t="n">
        <v>2021</v>
      </c>
      <c r="B65" s="74" t="n">
        <v>1</v>
      </c>
      <c r="C65" s="293" t="n">
        <v>44200</v>
      </c>
      <c r="D65" s="74" t="n">
        <v>295</v>
      </c>
      <c r="E65" s="74" t="n">
        <v>219</v>
      </c>
      <c r="F65" s="74" t="n">
        <v>4</v>
      </c>
      <c r="G65" s="75" t="inlineStr">
        <is>
          <t>غطاء صندوق سمك 20 ك فلات الجديدة</t>
        </is>
      </c>
      <c r="H65" s="76" t="inlineStr">
        <is>
          <t>FMBOXI20FC0000</t>
        </is>
      </c>
      <c r="I65" s="76" t="inlineStr">
        <is>
          <t>1400*1700</t>
        </is>
      </c>
      <c r="J65" s="76" t="n">
        <v>6</v>
      </c>
      <c r="K65" s="76" t="n">
        <v>1</v>
      </c>
      <c r="L65" s="294" t="n">
        <v>114.1666667</v>
      </c>
      <c r="M65" s="295" t="n">
        <v>106.175</v>
      </c>
      <c r="N65" s="296" t="n">
        <v>122.1583333</v>
      </c>
      <c r="O65" s="111" t="n">
        <v>121</v>
      </c>
      <c r="P65" s="111" t="n"/>
      <c r="Q65" s="111" t="n"/>
      <c r="R65" s="111" t="n"/>
      <c r="S65" s="111" t="n"/>
      <c r="T65" s="77" t="n"/>
      <c r="U65" s="77" t="n"/>
      <c r="V65" s="111" t="n"/>
      <c r="W65" s="111" t="n"/>
      <c r="X65" s="111" t="n"/>
      <c r="Y65" s="111" t="n"/>
      <c r="Z65" s="111" t="n"/>
      <c r="AA65" s="77" t="n"/>
      <c r="AB65" s="77" t="n"/>
      <c r="AC65" s="111" t="n"/>
      <c r="AD65" s="111" t="n"/>
      <c r="AE65" s="111" t="n"/>
      <c r="AF65" s="111" t="n"/>
      <c r="AG65" s="111" t="n"/>
      <c r="AH65" s="77" t="n"/>
      <c r="AI65" s="77" t="n"/>
      <c r="AJ65" s="78" t="n">
        <v>121</v>
      </c>
      <c r="AK65" s="79" t="n">
        <v>238</v>
      </c>
      <c r="AL65" s="80" t="n">
        <v>91</v>
      </c>
      <c r="AM65" s="77" t="n"/>
      <c r="AN65" s="77" t="n"/>
      <c r="AO65" s="81" t="n">
        <v>3</v>
      </c>
      <c r="AP65" s="81" t="n"/>
      <c r="AQ65" s="81" t="n"/>
      <c r="AR65" s="81" t="n"/>
      <c r="AS65" s="81" t="n"/>
      <c r="AT65" s="81" t="n"/>
      <c r="AU65" s="81" t="n"/>
      <c r="AV65" s="81" t="n"/>
      <c r="AW65" s="81" t="n"/>
      <c r="AX65" s="82" t="n">
        <v>3</v>
      </c>
      <c r="AY65" s="83" t="n">
        <v>624</v>
      </c>
      <c r="AZ65" s="181" t="n">
        <v>0.015</v>
      </c>
      <c r="BA65" s="84" t="n">
        <v>0.005</v>
      </c>
      <c r="BB65" s="83" t="n">
        <v>1</v>
      </c>
      <c r="BC65" s="83" t="n">
        <v>0</v>
      </c>
      <c r="BD65" s="83" t="n">
        <v>5.5</v>
      </c>
      <c r="BE65" s="83" t="n">
        <v>0.4</v>
      </c>
      <c r="BF65" s="83" t="n">
        <v>75.5</v>
      </c>
      <c r="BG65" s="28" t="inlineStr">
        <is>
          <t>عملاء متنوعون</t>
        </is>
      </c>
      <c r="BH65" s="85" t="inlineStr">
        <is>
          <t>عملاء متنوعون</t>
        </is>
      </c>
      <c r="BI65" s="85" t="n"/>
      <c r="BJ65" s="85" t="n"/>
      <c r="BK65" s="85" t="n">
        <v>1</v>
      </c>
      <c r="BL65" s="85" t="n"/>
      <c r="BM65" s="85" t="n"/>
      <c r="BN65" s="85" t="n"/>
      <c r="BO65" s="85" t="n"/>
      <c r="BP65" s="85" t="n"/>
      <c r="BQ65" s="85" t="n"/>
      <c r="BR65" s="85" t="n"/>
      <c r="BS65" s="85" t="n"/>
      <c r="BT65" s="85" t="n"/>
      <c r="BU65" s="85" t="n"/>
      <c r="BV65" s="85" t="n"/>
      <c r="BW65" s="85" t="n"/>
      <c r="BX65" s="85" t="n"/>
      <c r="BY65" s="85" t="n"/>
      <c r="BZ65" s="85" t="n"/>
      <c r="CA65" s="85" t="n"/>
      <c r="CB65" s="85" t="n"/>
      <c r="CC65" s="85" t="n"/>
      <c r="CD65" s="85" t="n"/>
      <c r="CE65" s="85" t="n"/>
      <c r="CF65" s="85" t="n"/>
      <c r="CG65" s="85" t="n"/>
      <c r="CH65" s="85" t="n"/>
      <c r="CI65" s="85" t="n"/>
      <c r="CJ65" s="85" t="n"/>
      <c r="CK65" s="85" t="n"/>
      <c r="CL65" s="85" t="n"/>
      <c r="CM65" s="85" t="n"/>
      <c r="CN65" s="85" t="n"/>
      <c r="CO65" s="85" t="n"/>
      <c r="CP65" s="85" t="n"/>
      <c r="CQ65" s="85" t="n"/>
      <c r="CR65" s="85" t="n"/>
      <c r="CS65" s="85" t="n"/>
      <c r="CT65" s="85" t="n"/>
      <c r="CU65" s="85" t="n"/>
      <c r="CV65" s="85" t="n"/>
      <c r="CW65" s="85" t="n"/>
    </row>
    <row customFormat="1" customHeight="1" ht="31.5" r="66" s="86">
      <c r="A66" s="73" t="n">
        <v>2021</v>
      </c>
      <c r="B66" s="74" t="n">
        <v>1</v>
      </c>
      <c r="C66" s="293" t="n">
        <v>44200</v>
      </c>
      <c r="D66" s="74" t="n">
        <v>378</v>
      </c>
      <c r="E66" s="74" t="n">
        <v>440</v>
      </c>
      <c r="F66" s="74" t="n">
        <v>4</v>
      </c>
      <c r="G66" s="75" t="inlineStr">
        <is>
          <t>فوم طقم سخان زانوسى</t>
        </is>
      </c>
      <c r="H66" s="76" t="inlineStr">
        <is>
          <t>FMDAHIN30000000</t>
        </is>
      </c>
      <c r="I66" s="76" t="inlineStr">
        <is>
          <t>1400*1700</t>
        </is>
      </c>
      <c r="J66" s="76" t="n">
        <v>3</v>
      </c>
      <c r="K66" s="76" t="n">
        <v>2</v>
      </c>
      <c r="L66" s="294" t="n">
        <v>258</v>
      </c>
      <c r="M66" s="295" t="n">
        <v>239.94</v>
      </c>
      <c r="N66" s="296" t="n">
        <v>276.06</v>
      </c>
      <c r="O66" s="111" t="n"/>
      <c r="P66" s="111" t="n"/>
      <c r="Q66" s="111" t="n"/>
      <c r="R66" s="111" t="n"/>
      <c r="S66" s="111" t="n">
        <v>251</v>
      </c>
      <c r="T66" s="77" t="n"/>
      <c r="U66" s="77" t="n">
        <v>134</v>
      </c>
      <c r="V66" s="111" t="n">
        <v>253</v>
      </c>
      <c r="W66" s="111" t="n">
        <v>239</v>
      </c>
      <c r="X66" s="111" t="n">
        <v>266</v>
      </c>
      <c r="Y66" s="111" t="n">
        <v>250</v>
      </c>
      <c r="Z66" s="111" t="n">
        <v>262</v>
      </c>
      <c r="AA66" s="77" t="n">
        <v>136</v>
      </c>
      <c r="AB66" s="77" t="n">
        <v>136</v>
      </c>
      <c r="AC66" s="111" t="n"/>
      <c r="AD66" s="111" t="n"/>
      <c r="AE66" s="111" t="n"/>
      <c r="AF66" s="111" t="n"/>
      <c r="AG66" s="111" t="n"/>
      <c r="AH66" s="77" t="n"/>
      <c r="AI66" s="77" t="n"/>
      <c r="AJ66" s="78" t="n">
        <v>253.5</v>
      </c>
      <c r="AK66" s="79" t="n">
        <v>90</v>
      </c>
      <c r="AL66" s="80" t="n">
        <v>120</v>
      </c>
      <c r="AM66" s="77" t="n">
        <v>80</v>
      </c>
      <c r="AN66" s="77" t="n">
        <v>135</v>
      </c>
      <c r="AO66" s="81" t="n">
        <v>10</v>
      </c>
      <c r="AP66" s="81" t="n"/>
      <c r="AQ66" s="81" t="n">
        <v>9</v>
      </c>
      <c r="AR66" s="81" t="n"/>
      <c r="AS66" s="81" t="n"/>
      <c r="AT66" s="81" t="n"/>
      <c r="AU66" s="81" t="n"/>
      <c r="AV66" s="81" t="n"/>
      <c r="AW66" s="81" t="n"/>
      <c r="AX66" s="82" t="n">
        <v>19</v>
      </c>
      <c r="AY66" s="83" t="n">
        <v>1059</v>
      </c>
      <c r="AZ66" s="181" t="n">
        <v>0.015</v>
      </c>
      <c r="BA66" s="84" t="n">
        <v>0.018</v>
      </c>
      <c r="BB66" s="83" t="n"/>
      <c r="BC66" s="83" t="n">
        <v>0.1</v>
      </c>
      <c r="BD66" s="83" t="n">
        <v>4.1</v>
      </c>
      <c r="BE66" s="83" t="n">
        <v>4.8</v>
      </c>
      <c r="BF66" s="83" t="n">
        <v>268.5</v>
      </c>
      <c r="BG66" s="28" t="inlineStr">
        <is>
          <t>الكترولوكس</t>
        </is>
      </c>
      <c r="BH66" s="85" t="inlineStr">
        <is>
          <t>القاهرة للصناعات المغذية سخانات</t>
        </is>
      </c>
      <c r="BI66" s="85" t="n"/>
      <c r="BJ66" s="85" t="n"/>
      <c r="BK66" s="85" t="n">
        <v>1</v>
      </c>
      <c r="BL66" s="85" t="n"/>
      <c r="BM66" s="85" t="n"/>
      <c r="BN66" s="85" t="n"/>
      <c r="BO66" s="85" t="n"/>
      <c r="BP66" s="85" t="n"/>
      <c r="BQ66" s="85" t="n"/>
      <c r="BR66" s="85" t="n"/>
      <c r="BS66" s="85" t="n"/>
      <c r="BT66" s="85" t="n"/>
      <c r="BU66" s="85" t="n"/>
      <c r="BV66" s="85" t="n"/>
      <c r="BW66" s="85" t="n"/>
      <c r="BX66" s="85" t="n"/>
      <c r="BY66" s="85" t="n"/>
      <c r="BZ66" s="85" t="n"/>
      <c r="CA66" s="85" t="n"/>
      <c r="CB66" s="85" t="n"/>
      <c r="CC66" s="85" t="n"/>
      <c r="CD66" s="85" t="n"/>
      <c r="CE66" s="85" t="n"/>
      <c r="CF66" s="85" t="n"/>
      <c r="CG66" s="85" t="n"/>
      <c r="CH66" s="85" t="n"/>
      <c r="CI66" s="85" t="n"/>
      <c r="CJ66" s="85" t="n"/>
      <c r="CK66" s="85" t="n"/>
      <c r="CL66" s="85" t="n"/>
      <c r="CM66" s="85" t="n"/>
      <c r="CN66" s="85" t="n"/>
      <c r="CO66" s="85" t="n"/>
      <c r="CP66" s="85" t="n"/>
      <c r="CQ66" s="85" t="n"/>
      <c r="CR66" s="85" t="n"/>
      <c r="CS66" s="85" t="n"/>
      <c r="CT66" s="85" t="n"/>
      <c r="CU66" s="85" t="n"/>
      <c r="CV66" s="85" t="n"/>
      <c r="CW66" s="85" t="n"/>
    </row>
    <row customFormat="1" customHeight="1" ht="31.5" r="67" s="86">
      <c r="A67" s="73" t="n">
        <v>2021</v>
      </c>
      <c r="B67" s="74" t="n">
        <v>1</v>
      </c>
      <c r="C67" s="293" t="n">
        <v>44200</v>
      </c>
      <c r="D67" s="74" t="n">
        <v>47</v>
      </c>
      <c r="E67" s="74" t="n">
        <v>122</v>
      </c>
      <c r="F67" s="74" t="n">
        <v>5</v>
      </c>
      <c r="G67" s="75" t="inlineStr">
        <is>
          <t>LgWashing Mashine Base</t>
        </is>
      </c>
      <c r="H67" s="76" t="inlineStr">
        <is>
          <t>FMLGEI1000000</t>
        </is>
      </c>
      <c r="I67" s="76" t="inlineStr">
        <is>
          <t>1700*1400</t>
        </is>
      </c>
      <c r="J67" s="76" t="n">
        <v>2</v>
      </c>
      <c r="K67" s="76" t="n">
        <v>1</v>
      </c>
      <c r="L67" s="294" t="n">
        <v>280</v>
      </c>
      <c r="M67" s="295" t="n">
        <v>267.4</v>
      </c>
      <c r="N67" s="296" t="n">
        <v>292.6</v>
      </c>
      <c r="O67" s="111" t="n">
        <v>275</v>
      </c>
      <c r="P67" s="111" t="n">
        <v>272</v>
      </c>
      <c r="Q67" s="111" t="n">
        <v>257</v>
      </c>
      <c r="R67" s="111" t="n"/>
      <c r="S67" s="111" t="n">
        <v>269</v>
      </c>
      <c r="T67" s="77" t="n">
        <v>112</v>
      </c>
      <c r="U67" s="77" t="n">
        <v>112</v>
      </c>
      <c r="V67" s="111" t="n">
        <v>300</v>
      </c>
      <c r="W67" s="111" t="n">
        <v>292</v>
      </c>
      <c r="X67" s="111" t="n">
        <v>285</v>
      </c>
      <c r="Y67" s="111" t="n">
        <v>288</v>
      </c>
      <c r="Z67" s="111" t="n">
        <v>275</v>
      </c>
      <c r="AA67" s="77" t="n">
        <v>111</v>
      </c>
      <c r="AB67" s="77" t="n">
        <v>110</v>
      </c>
      <c r="AC67" s="111" t="n"/>
      <c r="AD67" s="111" t="n"/>
      <c r="AE67" s="111" t="n"/>
      <c r="AF67" s="111" t="n"/>
      <c r="AG67" s="111" t="n"/>
      <c r="AH67" s="77" t="n"/>
      <c r="AI67" s="77" t="n"/>
      <c r="AJ67" s="78" t="n">
        <v>279.2</v>
      </c>
      <c r="AK67" s="79" t="n">
        <v>63</v>
      </c>
      <c r="AL67" s="80" t="n">
        <v>115</v>
      </c>
      <c r="AM67" s="77" t="n">
        <v>65</v>
      </c>
      <c r="AN67" s="77" t="n">
        <v>111</v>
      </c>
      <c r="AO67" s="81" t="n">
        <v>7</v>
      </c>
      <c r="AP67" s="81" t="n"/>
      <c r="AQ67" s="81" t="n">
        <v>6</v>
      </c>
      <c r="AR67" s="81" t="n"/>
      <c r="AS67" s="81" t="n"/>
      <c r="AT67" s="81" t="n"/>
      <c r="AU67" s="81" t="n"/>
      <c r="AV67" s="81" t="n"/>
      <c r="AW67" s="81" t="n"/>
      <c r="AX67" s="82" t="n">
        <v>13</v>
      </c>
      <c r="AY67" s="83" t="n">
        <v>493</v>
      </c>
      <c r="AZ67" s="181" t="n">
        <v>0.015</v>
      </c>
      <c r="BA67" s="84" t="n">
        <v>0.026</v>
      </c>
      <c r="BB67" s="83" t="n"/>
      <c r="BC67" s="83" t="n">
        <v>0</v>
      </c>
      <c r="BD67" s="83" t="n">
        <v>1.8</v>
      </c>
      <c r="BE67" s="83" t="n">
        <v>3.6</v>
      </c>
      <c r="BF67" s="83" t="n">
        <v>137.6</v>
      </c>
      <c r="BG67" s="28" t="inlineStr">
        <is>
          <t>LG</t>
        </is>
      </c>
      <c r="BH67" s="85" t="inlineStr">
        <is>
          <t>HE</t>
        </is>
      </c>
      <c r="BI67" s="85" t="inlineStr">
        <is>
          <t>AGG76599801</t>
        </is>
      </c>
      <c r="BJ67" s="85" t="inlineStr">
        <is>
          <t>mmf</t>
        </is>
      </c>
      <c r="BK67" s="85" t="n">
        <v>1</v>
      </c>
      <c r="BL67" s="85" t="n"/>
      <c r="BM67" s="85" t="n"/>
      <c r="BN67" s="85" t="n"/>
      <c r="BO67" s="85" t="n"/>
      <c r="BP67" s="85" t="n"/>
      <c r="BQ67" s="85" t="n"/>
      <c r="BR67" s="85" t="n"/>
      <c r="BS67" s="85" t="n"/>
      <c r="BT67" s="85" t="n"/>
      <c r="BU67" s="85" t="n"/>
      <c r="BV67" s="85" t="n"/>
      <c r="BW67" s="85" t="n"/>
      <c r="BX67" s="85" t="n"/>
      <c r="BY67" s="85" t="n"/>
      <c r="BZ67" s="85" t="n"/>
      <c r="CA67" s="85" t="n"/>
      <c r="CB67" s="85" t="n"/>
      <c r="CC67" s="85" t="n"/>
      <c r="CD67" s="85" t="n"/>
      <c r="CE67" s="85" t="n"/>
      <c r="CF67" s="85" t="n"/>
      <c r="CG67" s="85" t="n"/>
      <c r="CH67" s="85" t="n"/>
      <c r="CI67" s="85" t="n"/>
      <c r="CJ67" s="85" t="n"/>
      <c r="CK67" s="85" t="n"/>
      <c r="CL67" s="85" t="n"/>
      <c r="CM67" s="85" t="n"/>
      <c r="CN67" s="85" t="n"/>
      <c r="CO67" s="85" t="n"/>
      <c r="CP67" s="85" t="n"/>
      <c r="CQ67" s="85" t="n"/>
      <c r="CR67" s="85" t="n"/>
      <c r="CS67" s="85" t="n"/>
      <c r="CT67" s="85" t="n"/>
      <c r="CU67" s="85" t="n"/>
      <c r="CV67" s="85" t="n"/>
      <c r="CW67" s="85" t="n"/>
    </row>
    <row customFormat="1" customHeight="1" ht="31.5" r="68" s="86">
      <c r="A68" s="73" t="n">
        <v>2021</v>
      </c>
      <c r="B68" s="74" t="n">
        <v>1</v>
      </c>
      <c r="C68" s="293" t="n">
        <v>44200</v>
      </c>
      <c r="D68" s="74" t="n">
        <v>212</v>
      </c>
      <c r="E68" s="74" t="n">
        <v>140</v>
      </c>
      <c r="F68" s="74" t="n">
        <v>6</v>
      </c>
      <c r="G68" s="75" t="inlineStr">
        <is>
          <t>فوم قاعده 60*90 (مجمعه)</t>
        </is>
      </c>
      <c r="H68" s="76" t="inlineStr">
        <is>
          <t>FMDACI16090000</t>
        </is>
      </c>
      <c r="I68" s="76" t="inlineStr">
        <is>
          <t>1400*1700</t>
        </is>
      </c>
      <c r="J68" s="76" t="n">
        <v>2</v>
      </c>
      <c r="K68" s="76" t="n">
        <v>2</v>
      </c>
      <c r="L68" s="294" t="n">
        <v>485</v>
      </c>
      <c r="M68" s="295" t="n">
        <v>451.05</v>
      </c>
      <c r="N68" s="296" t="n">
        <v>518.95</v>
      </c>
      <c r="O68" s="111" t="n">
        <v>435</v>
      </c>
      <c r="P68" s="111" t="n">
        <v>456</v>
      </c>
      <c r="Q68" s="111" t="n">
        <v>452</v>
      </c>
      <c r="R68" s="111" t="n"/>
      <c r="S68" s="111" t="n">
        <v>443</v>
      </c>
      <c r="T68" s="77" t="n">
        <v>155</v>
      </c>
      <c r="U68" s="77" t="n">
        <v>148</v>
      </c>
      <c r="V68" s="111" t="n">
        <v>525</v>
      </c>
      <c r="W68" s="111" t="n">
        <v>513</v>
      </c>
      <c r="X68" s="111" t="n">
        <v>503</v>
      </c>
      <c r="Y68" s="111" t="n">
        <v>480</v>
      </c>
      <c r="Z68" s="111" t="n">
        <v>493</v>
      </c>
      <c r="AA68" s="77" t="n">
        <v>178</v>
      </c>
      <c r="AB68" s="77" t="n">
        <v>169</v>
      </c>
      <c r="AC68" s="111" t="n"/>
      <c r="AD68" s="111" t="n"/>
      <c r="AE68" s="111" t="n"/>
      <c r="AF68" s="111" t="n"/>
      <c r="AG68" s="111" t="n"/>
      <c r="AH68" s="77" t="n"/>
      <c r="AI68" s="77" t="n"/>
      <c r="AJ68" s="78" t="n">
        <v>477.8</v>
      </c>
      <c r="AK68" s="79" t="n">
        <v>60</v>
      </c>
      <c r="AL68" s="80" t="n">
        <v>120</v>
      </c>
      <c r="AM68" s="77" t="n">
        <v>44</v>
      </c>
      <c r="AN68" s="77" t="n">
        <v>163</v>
      </c>
      <c r="AO68" s="81" t="n">
        <v>10</v>
      </c>
      <c r="AP68" s="81" t="n"/>
      <c r="AQ68" s="81" t="n">
        <v>4</v>
      </c>
      <c r="AR68" s="81" t="n"/>
      <c r="AS68" s="81" t="n"/>
      <c r="AT68" s="81" t="n"/>
      <c r="AU68" s="81" t="n"/>
      <c r="AV68" s="81" t="n"/>
      <c r="AW68" s="81" t="n"/>
      <c r="AX68" s="82" t="n">
        <v>14</v>
      </c>
      <c r="AY68" s="83" t="n">
        <v>959</v>
      </c>
      <c r="AZ68" s="181" t="n">
        <v>0.015</v>
      </c>
      <c r="BA68" s="84" t="n">
        <v>0.015</v>
      </c>
      <c r="BB68" s="83" t="n">
        <v>1</v>
      </c>
      <c r="BC68" s="83" t="n">
        <v>0</v>
      </c>
      <c r="BD68" s="83" t="n">
        <v>2</v>
      </c>
      <c r="BE68" s="83" t="n">
        <v>6.7</v>
      </c>
      <c r="BF68" s="83" t="n">
        <v>458.2</v>
      </c>
      <c r="BG68" s="28" t="inlineStr">
        <is>
          <t>الكترولوكس</t>
        </is>
      </c>
      <c r="BH68" s="85" t="inlineStr">
        <is>
          <t>القاهرة للصناعات المغذية بوتاجازات</t>
        </is>
      </c>
      <c r="BI68" s="85" t="inlineStr">
        <is>
          <t>808901801</t>
        </is>
      </c>
      <c r="BJ68" s="85" t="n"/>
      <c r="BK68" s="85" t="n">
        <v>1</v>
      </c>
      <c r="BL68" s="85" t="n"/>
      <c r="BM68" s="85" t="n"/>
      <c r="BN68" s="85" t="n"/>
      <c r="BO68" s="85" t="n"/>
      <c r="BP68" s="85" t="n"/>
      <c r="BQ68" s="85" t="n"/>
      <c r="BR68" s="85" t="n"/>
      <c r="BS68" s="85" t="n"/>
      <c r="BT68" s="85" t="n"/>
      <c r="BU68" s="85" t="n"/>
      <c r="BV68" s="85" t="n"/>
      <c r="BW68" s="85" t="n"/>
      <c r="BX68" s="85" t="n"/>
      <c r="BY68" s="85" t="n"/>
      <c r="BZ68" s="85" t="n"/>
      <c r="CA68" s="85" t="n"/>
      <c r="CB68" s="85" t="n"/>
      <c r="CC68" s="85" t="n"/>
      <c r="CD68" s="85" t="n"/>
      <c r="CE68" s="85" t="n"/>
      <c r="CF68" s="85" t="n"/>
      <c r="CG68" s="85" t="n"/>
      <c r="CH68" s="85" t="n"/>
      <c r="CI68" s="85" t="n"/>
      <c r="CJ68" s="85" t="n"/>
      <c r="CK68" s="85" t="n"/>
      <c r="CL68" s="85" t="n"/>
      <c r="CM68" s="85" t="n"/>
      <c r="CN68" s="85" t="n"/>
      <c r="CO68" s="85" t="n"/>
      <c r="CP68" s="85" t="n"/>
      <c r="CQ68" s="85" t="n"/>
      <c r="CR68" s="85" t="n"/>
      <c r="CS68" s="85" t="n"/>
      <c r="CT68" s="85" t="n"/>
      <c r="CU68" s="85" t="n"/>
      <c r="CV68" s="85" t="n"/>
      <c r="CW68" s="85" t="n"/>
    </row>
    <row customFormat="1" customHeight="1" ht="31.5" r="69" s="86">
      <c r="A69" s="73" t="n">
        <v>2021</v>
      </c>
      <c r="B69" s="74" t="n">
        <v>1</v>
      </c>
      <c r="C69" s="293" t="n">
        <v>44200</v>
      </c>
      <c r="D69" s="74" t="n">
        <v>212</v>
      </c>
      <c r="E69" s="74" t="n">
        <v>178</v>
      </c>
      <c r="F69" s="74" t="n">
        <v>6</v>
      </c>
      <c r="G69" s="75" t="inlineStr">
        <is>
          <t>فوم دعامه 60*90 (مجمعه)</t>
        </is>
      </c>
      <c r="H69" s="76" t="inlineStr">
        <is>
          <t>FMDACI66090000</t>
        </is>
      </c>
      <c r="I69" s="76" t="inlineStr">
        <is>
          <t>1400*1700</t>
        </is>
      </c>
      <c r="J69" s="76" t="n">
        <v>2</v>
      </c>
      <c r="K69" s="76" t="n">
        <v>2</v>
      </c>
      <c r="L69" s="294" t="n">
        <v>50</v>
      </c>
      <c r="M69" s="295" t="n">
        <v>46.5</v>
      </c>
      <c r="N69" s="296" t="n">
        <v>53.5</v>
      </c>
      <c r="O69" s="111" t="n">
        <v>48</v>
      </c>
      <c r="P69" s="111" t="n">
        <v>50</v>
      </c>
      <c r="Q69" s="111" t="n">
        <v>51</v>
      </c>
      <c r="R69" s="111" t="n"/>
      <c r="S69" s="111" t="n">
        <v>48</v>
      </c>
      <c r="T69" s="77" t="n">
        <v>155</v>
      </c>
      <c r="U69" s="77" t="n">
        <v>148</v>
      </c>
      <c r="V69" s="111" t="n">
        <v>56</v>
      </c>
      <c r="W69" s="111" t="n">
        <v>53</v>
      </c>
      <c r="X69" s="111" t="n">
        <v>51</v>
      </c>
      <c r="Y69" s="111" t="n">
        <v>48</v>
      </c>
      <c r="Z69" s="111" t="n">
        <v>50</v>
      </c>
      <c r="AA69" s="77" t="n">
        <v>178</v>
      </c>
      <c r="AB69" s="77" t="n">
        <v>169</v>
      </c>
      <c r="AC69" s="111" t="n"/>
      <c r="AD69" s="111" t="n"/>
      <c r="AE69" s="111" t="n"/>
      <c r="AF69" s="111" t="n"/>
      <c r="AG69" s="111" t="n"/>
      <c r="AH69" s="77" t="n"/>
      <c r="AI69" s="77" t="n"/>
      <c r="AJ69" s="78" t="n">
        <v>50.6</v>
      </c>
      <c r="AK69" s="79" t="n">
        <v>60</v>
      </c>
      <c r="AL69" s="80" t="n">
        <v>120</v>
      </c>
      <c r="AM69" s="77" t="n">
        <v>44</v>
      </c>
      <c r="AN69" s="77" t="n">
        <v>163</v>
      </c>
      <c r="AO69" s="81" t="n">
        <v>7</v>
      </c>
      <c r="AP69" s="81" t="n"/>
      <c r="AQ69" s="81" t="n">
        <v>14</v>
      </c>
      <c r="AR69" s="81" t="n"/>
      <c r="AS69" s="81" t="n"/>
      <c r="AT69" s="81" t="n"/>
      <c r="AU69" s="81" t="n"/>
      <c r="AV69" s="81" t="n"/>
      <c r="AW69" s="81" t="n"/>
      <c r="AX69" s="82" t="n">
        <v>21</v>
      </c>
      <c r="AY69" s="83" t="n">
        <v>1001</v>
      </c>
      <c r="AZ69" s="181" t="n">
        <v>0.015</v>
      </c>
      <c r="BA69" s="84" t="n">
        <v>0.021</v>
      </c>
      <c r="BB69" s="83" t="n"/>
      <c r="BC69" s="83" t="n">
        <v>0.4</v>
      </c>
      <c r="BD69" s="83" t="n">
        <v>20</v>
      </c>
      <c r="BE69" s="83" t="n">
        <v>1.1</v>
      </c>
      <c r="BF69" s="83" t="n">
        <v>50.7</v>
      </c>
      <c r="BG69" s="28" t="inlineStr">
        <is>
          <t>الكترولوكس</t>
        </is>
      </c>
      <c r="BH69" s="85" t="inlineStr">
        <is>
          <t>القاهرة للصناعات المغذية بوتاجازات</t>
        </is>
      </c>
      <c r="BI69" s="85" t="inlineStr">
        <is>
          <t>808902102</t>
        </is>
      </c>
      <c r="BJ69" s="85" t="n"/>
      <c r="BK69" s="85" t="n">
        <v>1</v>
      </c>
      <c r="BL69" s="85" t="n"/>
      <c r="BM69" s="85" t="n"/>
      <c r="BN69" s="85" t="n"/>
      <c r="BO69" s="85" t="n"/>
      <c r="BP69" s="85" t="n"/>
      <c r="BQ69" s="85" t="n"/>
      <c r="BR69" s="85" t="n"/>
      <c r="BS69" s="85" t="n"/>
      <c r="BT69" s="85" t="n"/>
      <c r="BU69" s="85" t="n"/>
      <c r="BV69" s="85" t="n"/>
      <c r="BW69" s="85" t="n"/>
      <c r="BX69" s="85" t="n"/>
      <c r="BY69" s="85" t="n"/>
      <c r="BZ69" s="85" t="n"/>
      <c r="CA69" s="85" t="n"/>
      <c r="CB69" s="85" t="n"/>
      <c r="CC69" s="85" t="n"/>
      <c r="CD69" s="85" t="n"/>
      <c r="CE69" s="85" t="n"/>
      <c r="CF69" s="85" t="n"/>
      <c r="CG69" s="85" t="n"/>
      <c r="CH69" s="85" t="n"/>
      <c r="CI69" s="85" t="n"/>
      <c r="CJ69" s="85" t="n"/>
      <c r="CK69" s="85" t="n"/>
      <c r="CL69" s="85" t="n"/>
      <c r="CM69" s="85" t="n"/>
      <c r="CN69" s="85" t="n"/>
      <c r="CO69" s="85" t="n"/>
      <c r="CP69" s="85" t="n"/>
      <c r="CQ69" s="85" t="n"/>
      <c r="CR69" s="85" t="n"/>
      <c r="CS69" s="85" t="n"/>
      <c r="CT69" s="85" t="n"/>
      <c r="CU69" s="85" t="n"/>
      <c r="CV69" s="85" t="n"/>
      <c r="CW69" s="85" t="n"/>
    </row>
    <row customFormat="1" customHeight="1" ht="31.5" r="70" s="86">
      <c r="A70" s="73" t="n">
        <v>2021</v>
      </c>
      <c r="B70" s="74" t="n">
        <v>1</v>
      </c>
      <c r="C70" s="293" t="n">
        <v>44200</v>
      </c>
      <c r="D70" s="74" t="n">
        <v>32</v>
      </c>
      <c r="E70" s="74" t="n">
        <v>92</v>
      </c>
      <c r="F70" s="74" t="n">
        <v>7</v>
      </c>
      <c r="G70" s="75" t="inlineStr">
        <is>
          <t>قاعده غساله فوم 4.3 سم PDAWP6058</t>
        </is>
      </c>
      <c r="H70" s="76" t="inlineStr">
        <is>
          <t>FMDAIIW0000000</t>
        </is>
      </c>
      <c r="I70" s="76" t="inlineStr">
        <is>
          <t>1400*1700</t>
        </is>
      </c>
      <c r="J70" s="76" t="n">
        <v>2</v>
      </c>
      <c r="K70" s="76" t="n">
        <v>3</v>
      </c>
      <c r="L70" s="294" t="n">
        <v>361</v>
      </c>
      <c r="M70" s="295" t="n">
        <v>335.73</v>
      </c>
      <c r="N70" s="296" t="n">
        <v>386.27</v>
      </c>
      <c r="O70" s="111" t="n">
        <v>369</v>
      </c>
      <c r="P70" s="111" t="n">
        <v>371</v>
      </c>
      <c r="Q70" s="111" t="n">
        <v>358</v>
      </c>
      <c r="R70" s="111" t="n"/>
      <c r="S70" s="111" t="n">
        <v>345</v>
      </c>
      <c r="T70" s="77" t="n">
        <v>100</v>
      </c>
      <c r="U70" s="77" t="n">
        <v>100</v>
      </c>
      <c r="V70" s="111" t="n">
        <v>411</v>
      </c>
      <c r="W70" s="111" t="n">
        <v>383</v>
      </c>
      <c r="X70" s="111" t="n">
        <v>390</v>
      </c>
      <c r="Y70" s="111" t="n">
        <v>381</v>
      </c>
      <c r="Z70" s="111" t="n">
        <v>375</v>
      </c>
      <c r="AA70" s="77" t="n">
        <v>104</v>
      </c>
      <c r="AB70" s="77" t="n">
        <v>99</v>
      </c>
      <c r="AC70" s="111" t="n"/>
      <c r="AD70" s="111" t="n"/>
      <c r="AE70" s="111" t="n"/>
      <c r="AF70" s="111" t="n"/>
      <c r="AG70" s="111" t="n"/>
      <c r="AH70" s="77" t="n"/>
      <c r="AI70" s="77" t="n"/>
      <c r="AJ70" s="78" t="n">
        <v>375.9</v>
      </c>
      <c r="AK70" s="79" t="n">
        <v>74</v>
      </c>
      <c r="AL70" s="80" t="n">
        <v>97</v>
      </c>
      <c r="AM70" s="77" t="n">
        <v>71</v>
      </c>
      <c r="AN70" s="77" t="n">
        <v>101</v>
      </c>
      <c r="AO70" s="81" t="n">
        <v>11</v>
      </c>
      <c r="AP70" s="81" t="n"/>
      <c r="AQ70" s="81" t="n">
        <v>3</v>
      </c>
      <c r="AR70" s="81" t="n"/>
      <c r="AS70" s="81" t="n"/>
      <c r="AT70" s="81" t="n"/>
      <c r="AU70" s="81" t="n"/>
      <c r="AV70" s="81" t="n"/>
      <c r="AW70" s="81" t="n"/>
      <c r="AX70" s="82" t="n">
        <v>14</v>
      </c>
      <c r="AY70" s="83" t="n">
        <v>1510</v>
      </c>
      <c r="AZ70" s="181" t="n">
        <v>0.015</v>
      </c>
      <c r="BA70" s="84" t="n">
        <v>0.008999999999999999</v>
      </c>
      <c r="BB70" s="83" t="n">
        <v>1</v>
      </c>
      <c r="BC70" s="83" t="n">
        <v>0</v>
      </c>
      <c r="BD70" s="83" t="n">
        <v>4.2</v>
      </c>
      <c r="BE70" s="83" t="n">
        <v>5.3</v>
      </c>
      <c r="BF70" s="83" t="n">
        <v>567.6</v>
      </c>
      <c r="BG70" s="28" t="inlineStr">
        <is>
          <t>الكترولوكس</t>
        </is>
      </c>
      <c r="BH70" s="85" t="inlineStr">
        <is>
          <t>القاهرة للصناعات المغذية غسالات</t>
        </is>
      </c>
      <c r="BI70" s="85" t="inlineStr">
        <is>
          <t>PDAWP7199</t>
        </is>
      </c>
      <c r="BJ70" s="85" t="inlineStr">
        <is>
          <t>دلتا</t>
        </is>
      </c>
      <c r="BK70" s="85" t="n">
        <v>1</v>
      </c>
      <c r="BL70" s="85" t="n"/>
      <c r="BM70" s="85" t="n"/>
      <c r="BN70" s="85" t="n"/>
      <c r="BO70" s="85" t="n"/>
      <c r="BP70" s="85" t="n"/>
      <c r="BQ70" s="85" t="n"/>
      <c r="BR70" s="85" t="n"/>
      <c r="BS70" s="85" t="n"/>
      <c r="BT70" s="85" t="n"/>
      <c r="BU70" s="85" t="n"/>
      <c r="BV70" s="85" t="n"/>
      <c r="BW70" s="85" t="n"/>
      <c r="BX70" s="85" t="n"/>
      <c r="BY70" s="85" t="n"/>
      <c r="BZ70" s="85" t="n"/>
      <c r="CA70" s="85" t="n"/>
      <c r="CB70" s="85" t="n"/>
      <c r="CC70" s="85" t="n"/>
      <c r="CD70" s="85" t="n"/>
      <c r="CE70" s="85" t="n"/>
      <c r="CF70" s="85" t="n"/>
      <c r="CG70" s="85" t="n"/>
      <c r="CH70" s="85" t="n"/>
      <c r="CI70" s="85" t="n"/>
      <c r="CJ70" s="85" t="n"/>
      <c r="CK70" s="85" t="n"/>
      <c r="CL70" s="85" t="n"/>
      <c r="CM70" s="85" t="n"/>
      <c r="CN70" s="85" t="n"/>
      <c r="CO70" s="85" t="n"/>
      <c r="CP70" s="85" t="n"/>
      <c r="CQ70" s="85" t="n"/>
      <c r="CR70" s="85" t="n"/>
      <c r="CS70" s="85" t="n"/>
      <c r="CT70" s="85" t="n"/>
      <c r="CU70" s="85" t="n"/>
      <c r="CV70" s="85" t="n"/>
      <c r="CW70" s="85" t="n"/>
    </row>
    <row customFormat="1" customHeight="1" ht="31.5" r="71" s="86">
      <c r="A71" s="73" t="n">
        <v>2021</v>
      </c>
      <c r="B71" s="74" t="n">
        <v>1</v>
      </c>
      <c r="C71" s="293" t="n">
        <v>44200</v>
      </c>
      <c r="D71" s="74" t="n">
        <v>32</v>
      </c>
      <c r="E71" s="74" t="n">
        <v>93</v>
      </c>
      <c r="F71" s="74" t="n">
        <v>7</v>
      </c>
      <c r="G71" s="75" t="inlineStr">
        <is>
          <t>فوم حمايه لوحه التحكم فيكتوريا CDAWP6090</t>
        </is>
      </c>
      <c r="H71" s="76" t="inlineStr">
        <is>
          <t>FMDAIIF2000000</t>
        </is>
      </c>
      <c r="I71" s="76" t="inlineStr">
        <is>
          <t>1400*1700</t>
        </is>
      </c>
      <c r="J71" s="76" t="n">
        <v>2</v>
      </c>
      <c r="K71" s="76" t="n">
        <v>3</v>
      </c>
      <c r="L71" s="294" t="n">
        <v>59</v>
      </c>
      <c r="M71" s="295" t="n">
        <v>54.87</v>
      </c>
      <c r="N71" s="296" t="n">
        <v>63.13</v>
      </c>
      <c r="O71" s="111" t="n">
        <v>59</v>
      </c>
      <c r="P71" s="111" t="n">
        <v>62</v>
      </c>
      <c r="Q71" s="111" t="n">
        <v>57</v>
      </c>
      <c r="R71" s="111" t="n"/>
      <c r="S71" s="111" t="n">
        <v>57</v>
      </c>
      <c r="T71" s="77" t="n">
        <v>100</v>
      </c>
      <c r="U71" s="77" t="n">
        <v>100</v>
      </c>
      <c r="V71" s="111" t="n">
        <v>66</v>
      </c>
      <c r="W71" s="111" t="n">
        <v>61</v>
      </c>
      <c r="X71" s="111" t="n">
        <v>60</v>
      </c>
      <c r="Y71" s="111" t="n">
        <v>59</v>
      </c>
      <c r="Z71" s="111" t="n">
        <v>58</v>
      </c>
      <c r="AA71" s="77" t="n">
        <v>104</v>
      </c>
      <c r="AB71" s="77" t="n">
        <v>99</v>
      </c>
      <c r="AC71" s="111" t="n"/>
      <c r="AD71" s="111" t="n"/>
      <c r="AE71" s="111" t="n"/>
      <c r="AF71" s="111" t="n"/>
      <c r="AG71" s="111" t="n"/>
      <c r="AH71" s="77" t="n"/>
      <c r="AI71" s="77" t="n"/>
      <c r="AJ71" s="78" t="n">
        <v>59.9</v>
      </c>
      <c r="AK71" s="79" t="n">
        <v>74</v>
      </c>
      <c r="AL71" s="80" t="n">
        <v>97</v>
      </c>
      <c r="AM71" s="77" t="n">
        <v>71</v>
      </c>
      <c r="AN71" s="77" t="n">
        <v>101</v>
      </c>
      <c r="AO71" s="81" t="n">
        <v>9</v>
      </c>
      <c r="AP71" s="81" t="n"/>
      <c r="AQ71" s="81" t="n">
        <v>9</v>
      </c>
      <c r="AR71" s="81" t="n"/>
      <c r="AS71" s="81" t="n"/>
      <c r="AT71" s="81" t="n"/>
      <c r="AU71" s="81" t="n"/>
      <c r="AV71" s="81" t="n"/>
      <c r="AW71" s="81" t="n"/>
      <c r="AX71" s="82" t="n">
        <v>18</v>
      </c>
      <c r="AY71" s="83" t="n">
        <v>1422</v>
      </c>
      <c r="AZ71" s="181" t="n">
        <v>0.015</v>
      </c>
      <c r="BA71" s="84" t="n">
        <v>0.013</v>
      </c>
      <c r="BB71" s="83" t="n">
        <v>1</v>
      </c>
      <c r="BC71" s="83" t="n">
        <v>0.3</v>
      </c>
      <c r="BD71" s="83" t="n">
        <v>24.1</v>
      </c>
      <c r="BE71" s="83" t="n">
        <v>1.1</v>
      </c>
      <c r="BF71" s="83" t="n">
        <v>85.2</v>
      </c>
      <c r="BG71" s="28" t="inlineStr">
        <is>
          <t>الكترولوكس</t>
        </is>
      </c>
      <c r="BH71" s="85" t="inlineStr">
        <is>
          <t>القاهرة للصناعات المغذية غسالات</t>
        </is>
      </c>
      <c r="BI71" s="85" t="inlineStr">
        <is>
          <t>PDAWA6157</t>
        </is>
      </c>
      <c r="BJ71" s="85" t="inlineStr">
        <is>
          <t>دلتا</t>
        </is>
      </c>
      <c r="BK71" s="85" t="n">
        <v>1</v>
      </c>
      <c r="BL71" s="85" t="n"/>
      <c r="BM71" s="85" t="n"/>
      <c r="BN71" s="85" t="n"/>
      <c r="BO71" s="85" t="n"/>
      <c r="BP71" s="85" t="n"/>
      <c r="BQ71" s="85" t="n"/>
      <c r="BR71" s="85" t="n"/>
      <c r="BS71" s="85" t="n"/>
      <c r="BT71" s="85" t="n"/>
      <c r="BU71" s="85" t="n"/>
      <c r="BV71" s="85" t="n"/>
      <c r="BW71" s="85" t="n"/>
      <c r="BX71" s="85" t="n"/>
      <c r="BY71" s="85" t="n"/>
      <c r="BZ71" s="85" t="n"/>
      <c r="CA71" s="85" t="n"/>
      <c r="CB71" s="85" t="n"/>
      <c r="CC71" s="85" t="n"/>
      <c r="CD71" s="85" t="n"/>
      <c r="CE71" s="85" t="n"/>
      <c r="CF71" s="85" t="n"/>
      <c r="CG71" s="85" t="n"/>
      <c r="CH71" s="85" t="n"/>
      <c r="CI71" s="85" t="n"/>
      <c r="CJ71" s="85" t="n"/>
      <c r="CK71" s="85" t="n"/>
      <c r="CL71" s="85" t="n"/>
      <c r="CM71" s="85" t="n"/>
      <c r="CN71" s="85" t="n"/>
      <c r="CO71" s="85" t="n"/>
      <c r="CP71" s="85" t="n"/>
      <c r="CQ71" s="85" t="n"/>
      <c r="CR71" s="85" t="n"/>
      <c r="CS71" s="85" t="n"/>
      <c r="CT71" s="85" t="n"/>
      <c r="CU71" s="85" t="n"/>
      <c r="CV71" s="85" t="n"/>
      <c r="CW71" s="85" t="n"/>
    </row>
    <row customFormat="1" customHeight="1" ht="31.5" r="72" s="86">
      <c r="A72" s="73" t="n">
        <v>2021</v>
      </c>
      <c r="B72" s="74" t="n">
        <v>1</v>
      </c>
      <c r="C72" s="293" t="n">
        <v>44200</v>
      </c>
      <c r="D72" s="74" t="n">
        <v>384</v>
      </c>
      <c r="E72" s="74" t="n">
        <v>556</v>
      </c>
      <c r="F72" s="74" t="n">
        <v>8</v>
      </c>
      <c r="G72" s="75" t="inlineStr">
        <is>
          <t>LG 65 UM 73 top&amp;bottom</t>
        </is>
      </c>
      <c r="H72" s="76" t="inlineStr">
        <is>
          <t>FMLGEI65UM7301</t>
        </is>
      </c>
      <c r="I72" s="76" t="inlineStr">
        <is>
          <t>1400*1700</t>
        </is>
      </c>
      <c r="J72" s="76" t="n">
        <v>1</v>
      </c>
      <c r="K72" s="76" t="n">
        <v>6</v>
      </c>
      <c r="L72" s="294" t="n">
        <v>1066</v>
      </c>
      <c r="M72" s="295" t="n">
        <v>1003.106</v>
      </c>
      <c r="N72" s="296" t="n">
        <v>1141.686</v>
      </c>
      <c r="O72" s="111" t="n">
        <v>1077</v>
      </c>
      <c r="P72" s="111" t="n">
        <v>1030</v>
      </c>
      <c r="Q72" s="111" t="n">
        <v>1019</v>
      </c>
      <c r="R72" s="111" t="n"/>
      <c r="S72" s="111" t="n">
        <v>1027</v>
      </c>
      <c r="T72" s="77" t="n">
        <v>140</v>
      </c>
      <c r="U72" s="77" t="n">
        <v>138</v>
      </c>
      <c r="V72" s="111" t="n">
        <v>1166</v>
      </c>
      <c r="W72" s="111" t="n">
        <v>1108</v>
      </c>
      <c r="X72" s="111" t="n">
        <v>1082</v>
      </c>
      <c r="Y72" s="111" t="n">
        <v>1058</v>
      </c>
      <c r="Z72" s="111" t="n">
        <v>1079</v>
      </c>
      <c r="AA72" s="77" t="n">
        <v>141</v>
      </c>
      <c r="AB72" s="77" t="n">
        <v>141</v>
      </c>
      <c r="AC72" s="111" t="n"/>
      <c r="AD72" s="111" t="n"/>
      <c r="AE72" s="111" t="n"/>
      <c r="AF72" s="111" t="n"/>
      <c r="AG72" s="111" t="n"/>
      <c r="AH72" s="77" t="n"/>
      <c r="AI72" s="77" t="n"/>
      <c r="AJ72" s="78" t="n">
        <v>1071.8</v>
      </c>
      <c r="AK72" s="79" t="n">
        <v>20</v>
      </c>
      <c r="AL72" s="80" t="n">
        <v>180</v>
      </c>
      <c r="AM72" s="77" t="n">
        <v>26</v>
      </c>
      <c r="AN72" s="77" t="n">
        <v>140</v>
      </c>
      <c r="AO72" s="81" t="n">
        <v>4</v>
      </c>
      <c r="AP72" s="81" t="n">
        <v>3</v>
      </c>
      <c r="AQ72" s="81" t="n">
        <v>3</v>
      </c>
      <c r="AR72" s="81" t="n"/>
      <c r="AS72" s="81" t="n">
        <v>1</v>
      </c>
      <c r="AT72" s="81" t="n"/>
      <c r="AU72" s="81" t="n"/>
      <c r="AV72" s="81" t="n"/>
      <c r="AW72" s="81" t="n"/>
      <c r="AX72" s="82" t="n">
        <v>11</v>
      </c>
      <c r="AY72" s="83" t="n">
        <v>443</v>
      </c>
      <c r="AZ72" s="181" t="n">
        <v>0.015</v>
      </c>
      <c r="BA72" s="84" t="n">
        <v>0.025</v>
      </c>
      <c r="BB72" s="83" t="n"/>
      <c r="BC72" s="83" t="n">
        <v>0</v>
      </c>
      <c r="BD72" s="83" t="n">
        <v>0.4</v>
      </c>
      <c r="BE72" s="83" t="n">
        <v>11.8</v>
      </c>
      <c r="BF72" s="83" t="n">
        <v>474.8</v>
      </c>
      <c r="BG72" s="28" t="inlineStr">
        <is>
          <t>LG</t>
        </is>
      </c>
      <c r="BH72" s="85" t="inlineStr">
        <is>
          <t>HE</t>
        </is>
      </c>
      <c r="BI72" s="85" t="inlineStr">
        <is>
          <t>MFZ66236702</t>
        </is>
      </c>
      <c r="BJ72" s="85" t="n"/>
      <c r="BK72" s="85" t="n">
        <v>1</v>
      </c>
      <c r="BL72" s="85" t="n"/>
      <c r="BM72" s="85" t="n"/>
      <c r="BN72" s="85" t="n"/>
      <c r="BO72" s="85" t="n"/>
      <c r="BP72" s="85" t="n"/>
      <c r="BQ72" s="85" t="n"/>
      <c r="BR72" s="85" t="n"/>
      <c r="BS72" s="85" t="n"/>
      <c r="BT72" s="85" t="n"/>
      <c r="BU72" s="85" t="n"/>
      <c r="BV72" s="85" t="n"/>
      <c r="BW72" s="85" t="n"/>
      <c r="BX72" s="85" t="n"/>
      <c r="BY72" s="85" t="n"/>
      <c r="BZ72" s="85" t="n"/>
      <c r="CA72" s="85" t="n"/>
      <c r="CB72" s="85" t="n"/>
      <c r="CC72" s="85" t="n"/>
      <c r="CD72" s="85" t="n"/>
      <c r="CE72" s="85" t="n"/>
      <c r="CF72" s="85" t="n"/>
      <c r="CG72" s="85" t="n"/>
      <c r="CH72" s="85" t="n"/>
      <c r="CI72" s="85" t="n"/>
      <c r="CJ72" s="85" t="n"/>
      <c r="CK72" s="85" t="n"/>
      <c r="CL72" s="85" t="n"/>
      <c r="CM72" s="85" t="n"/>
      <c r="CN72" s="85" t="n"/>
      <c r="CO72" s="85" t="n"/>
      <c r="CP72" s="85" t="n"/>
      <c r="CQ72" s="85" t="n"/>
      <c r="CR72" s="85" t="n"/>
      <c r="CS72" s="85" t="n"/>
      <c r="CT72" s="85" t="n"/>
      <c r="CU72" s="85" t="n"/>
      <c r="CV72" s="85" t="n"/>
      <c r="CW72" s="85" t="n"/>
    </row>
    <row customFormat="1" customHeight="1" ht="31.5" r="73" s="86">
      <c r="A73" s="73" t="n">
        <v>2021</v>
      </c>
      <c r="B73" s="74" t="n">
        <v>1</v>
      </c>
      <c r="C73" s="293" t="n">
        <v>44200</v>
      </c>
      <c r="D73" s="74" t="n">
        <v>384</v>
      </c>
      <c r="E73" s="74" t="n">
        <v>557</v>
      </c>
      <c r="F73" s="74" t="n">
        <v>8</v>
      </c>
      <c r="G73" s="75" t="inlineStr">
        <is>
          <t>LG 65 UM 73 sides</t>
        </is>
      </c>
      <c r="H73" s="76" t="inlineStr">
        <is>
          <t>FMLGEI65UM7302</t>
        </is>
      </c>
      <c r="I73" s="76" t="inlineStr">
        <is>
          <t>1400*1700</t>
        </is>
      </c>
      <c r="J73" s="76" t="n">
        <v>1</v>
      </c>
      <c r="K73" s="76" t="n">
        <v>6</v>
      </c>
      <c r="L73" s="294" t="n">
        <v>182</v>
      </c>
      <c r="M73" s="295" t="n">
        <v>171.262</v>
      </c>
      <c r="N73" s="296" t="n">
        <v>194.922</v>
      </c>
      <c r="O73" s="111" t="n">
        <v>198</v>
      </c>
      <c r="P73" s="111" t="n">
        <v>190</v>
      </c>
      <c r="Q73" s="111" t="n">
        <v>187</v>
      </c>
      <c r="R73" s="111" t="n"/>
      <c r="S73" s="111" t="n"/>
      <c r="T73" s="77" t="n">
        <v>140</v>
      </c>
      <c r="U73" s="77" t="n">
        <v>138</v>
      </c>
      <c r="V73" s="111" t="n">
        <v>221</v>
      </c>
      <c r="W73" s="111" t="n">
        <v>189</v>
      </c>
      <c r="X73" s="111" t="n">
        <v>181</v>
      </c>
      <c r="Y73" s="111" t="n">
        <v>207</v>
      </c>
      <c r="Z73" s="111" t="n">
        <v>193</v>
      </c>
      <c r="AA73" s="77" t="n">
        <v>141</v>
      </c>
      <c r="AB73" s="77" t="n">
        <v>141</v>
      </c>
      <c r="AC73" s="111" t="n"/>
      <c r="AD73" s="111" t="n"/>
      <c r="AE73" s="111" t="n"/>
      <c r="AF73" s="111" t="n"/>
      <c r="AG73" s="111" t="n"/>
      <c r="AH73" s="77" t="n"/>
      <c r="AI73" s="77" t="n"/>
      <c r="AJ73" s="78" t="n">
        <v>195.8</v>
      </c>
      <c r="AK73" s="79" t="n">
        <v>20</v>
      </c>
      <c r="AL73" s="80" t="n">
        <v>180</v>
      </c>
      <c r="AM73" s="77" t="n">
        <v>26</v>
      </c>
      <c r="AN73" s="77" t="n">
        <v>140</v>
      </c>
      <c r="AO73" s="81" t="n">
        <v>4</v>
      </c>
      <c r="AP73" s="81" t="n">
        <v>3</v>
      </c>
      <c r="AQ73" s="81" t="n">
        <v>4</v>
      </c>
      <c r="AR73" s="81" t="n"/>
      <c r="AS73" s="81" t="n">
        <v>2</v>
      </c>
      <c r="AT73" s="81" t="n"/>
      <c r="AU73" s="81" t="n"/>
      <c r="AV73" s="81" t="n"/>
      <c r="AW73" s="81" t="n"/>
      <c r="AX73" s="82" t="n">
        <v>12</v>
      </c>
      <c r="AY73" s="83" t="n">
        <v>444</v>
      </c>
      <c r="AZ73" s="181" t="n">
        <v>0.015</v>
      </c>
      <c r="BA73" s="84" t="n">
        <v>0.027</v>
      </c>
      <c r="BB73" s="83" t="n"/>
      <c r="BC73" s="83" t="n">
        <v>0.1</v>
      </c>
      <c r="BD73" s="83" t="n">
        <v>2.4</v>
      </c>
      <c r="BE73" s="83" t="n">
        <v>2.3</v>
      </c>
      <c r="BF73" s="83" t="n">
        <v>86.90000000000001</v>
      </c>
      <c r="BG73" s="28" t="inlineStr">
        <is>
          <t>LG</t>
        </is>
      </c>
      <c r="BH73" s="85" t="inlineStr">
        <is>
          <t>HE</t>
        </is>
      </c>
      <c r="BI73" s="85" t="inlineStr">
        <is>
          <t>MFZ66236702</t>
        </is>
      </c>
      <c r="BJ73" s="85" t="inlineStr">
        <is>
          <t xml:space="preserve">mma </t>
        </is>
      </c>
      <c r="BK73" s="85" t="n">
        <v>1</v>
      </c>
      <c r="BL73" s="85" t="n"/>
      <c r="BM73" s="85" t="n"/>
      <c r="BN73" s="85" t="n"/>
      <c r="BO73" s="85" t="n"/>
      <c r="BP73" s="85" t="n"/>
      <c r="BQ73" s="85" t="n"/>
      <c r="BR73" s="85" t="n"/>
      <c r="BS73" s="85" t="n"/>
      <c r="BT73" s="85" t="n"/>
      <c r="BU73" s="85" t="n"/>
      <c r="BV73" s="85" t="n"/>
      <c r="BW73" s="85" t="n"/>
      <c r="BX73" s="85" t="n"/>
      <c r="BY73" s="85" t="n"/>
      <c r="BZ73" s="85" t="n"/>
      <c r="CA73" s="85" t="n"/>
      <c r="CB73" s="85" t="n"/>
      <c r="CC73" s="85" t="n"/>
      <c r="CD73" s="85" t="n"/>
      <c r="CE73" s="85" t="n"/>
      <c r="CF73" s="85" t="n"/>
      <c r="CG73" s="85" t="n"/>
      <c r="CH73" s="85" t="n"/>
      <c r="CI73" s="85" t="n"/>
      <c r="CJ73" s="85" t="n"/>
      <c r="CK73" s="85" t="n"/>
      <c r="CL73" s="85" t="n"/>
      <c r="CM73" s="85" t="n"/>
      <c r="CN73" s="85" t="n"/>
      <c r="CO73" s="85" t="n"/>
      <c r="CP73" s="85" t="n"/>
      <c r="CQ73" s="85" t="n"/>
      <c r="CR73" s="85" t="n"/>
      <c r="CS73" s="85" t="n"/>
      <c r="CT73" s="85" t="n"/>
      <c r="CU73" s="85" t="n"/>
      <c r="CV73" s="85" t="n"/>
      <c r="CW73" s="85" t="n"/>
    </row>
    <row customFormat="1" customHeight="1" ht="31.5" r="74" s="86">
      <c r="A74" s="73" t="n">
        <v>2021</v>
      </c>
      <c r="B74" s="74" t="n">
        <v>1</v>
      </c>
      <c r="C74" s="293" t="n">
        <v>44200</v>
      </c>
      <c r="D74" s="74" t="n">
        <v>159</v>
      </c>
      <c r="E74" s="74" t="n">
        <v>299</v>
      </c>
      <c r="F74" s="74" t="n">
        <v>28</v>
      </c>
      <c r="G74" s="75" t="inlineStr">
        <is>
          <t>سخان غاز 6لتر</t>
        </is>
      </c>
      <c r="H74" s="76" t="inlineStr">
        <is>
          <t>FMDAHI5L000000</t>
        </is>
      </c>
      <c r="I74" s="76" t="inlineStr">
        <is>
          <t>1200*1100</t>
        </is>
      </c>
      <c r="J74" s="76" t="n">
        <v>3</v>
      </c>
      <c r="K74" s="76" t="n">
        <v>2</v>
      </c>
      <c r="L74" s="294" t="n">
        <v>115</v>
      </c>
      <c r="M74" s="295" t="n">
        <v>106.95</v>
      </c>
      <c r="N74" s="296" t="n">
        <v>123.05</v>
      </c>
      <c r="O74" s="111" t="n">
        <v>110</v>
      </c>
      <c r="P74" s="111" t="n">
        <v>103</v>
      </c>
      <c r="Q74" s="111" t="n">
        <v>108</v>
      </c>
      <c r="R74" s="111" t="n"/>
      <c r="S74" s="111" t="n">
        <v>105</v>
      </c>
      <c r="T74" s="77" t="n">
        <v>144</v>
      </c>
      <c r="U74" s="77" t="n">
        <v>142</v>
      </c>
      <c r="V74" s="111" t="n">
        <v>103</v>
      </c>
      <c r="W74" s="111" t="n">
        <v>111</v>
      </c>
      <c r="X74" s="111" t="n">
        <v>113</v>
      </c>
      <c r="Y74" s="111" t="n">
        <v>109</v>
      </c>
      <c r="Z74" s="111" t="n">
        <v>115</v>
      </c>
      <c r="AA74" s="77" t="n">
        <v>143</v>
      </c>
      <c r="AB74" s="77" t="n">
        <v>135</v>
      </c>
      <c r="AC74" s="111" t="n"/>
      <c r="AD74" s="111" t="n"/>
      <c r="AE74" s="111" t="n"/>
      <c r="AF74" s="111" t="n"/>
      <c r="AG74" s="111" t="n"/>
      <c r="AH74" s="77" t="n"/>
      <c r="AI74" s="77" t="n"/>
      <c r="AJ74" s="78" t="n">
        <v>108.6</v>
      </c>
      <c r="AK74" s="79" t="n">
        <v>70</v>
      </c>
      <c r="AL74" s="80" t="n">
        <v>154</v>
      </c>
      <c r="AM74" s="77" t="n">
        <v>77</v>
      </c>
      <c r="AN74" s="77" t="n">
        <v>141</v>
      </c>
      <c r="AO74" s="81" t="n">
        <v>9</v>
      </c>
      <c r="AP74" s="81" t="n"/>
      <c r="AQ74" s="81" t="n">
        <v>5</v>
      </c>
      <c r="AR74" s="81" t="n"/>
      <c r="AS74" s="81" t="n">
        <v>6</v>
      </c>
      <c r="AT74" s="81" t="n"/>
      <c r="AU74" s="81" t="n"/>
      <c r="AV74" s="81" t="n"/>
      <c r="AW74" s="81" t="n"/>
      <c r="AX74" s="82" t="n">
        <v>19</v>
      </c>
      <c r="AY74" s="83" t="n">
        <v>1483</v>
      </c>
      <c r="AZ74" s="181" t="n">
        <v>0.02</v>
      </c>
      <c r="BA74" s="84" t="n">
        <v>0.013</v>
      </c>
      <c r="BB74" s="83" t="n">
        <v>1</v>
      </c>
      <c r="BC74" s="83" t="n">
        <v>0.2</v>
      </c>
      <c r="BD74" s="83" t="n">
        <v>12.9</v>
      </c>
      <c r="BE74" s="83" t="n">
        <v>2.1</v>
      </c>
      <c r="BF74" s="83" t="n">
        <v>161.1</v>
      </c>
      <c r="BG74" s="28" t="inlineStr">
        <is>
          <t>الكترولوكس</t>
        </is>
      </c>
      <c r="BH74" s="85" t="inlineStr">
        <is>
          <t>القاهرة للصناعات المغذية سخانات</t>
        </is>
      </c>
      <c r="BI74" s="85" t="n"/>
      <c r="BJ74" s="85" t="n"/>
      <c r="BK74" s="85" t="n">
        <v>1</v>
      </c>
      <c r="BL74" s="85" t="n"/>
      <c r="BM74" s="85" t="n"/>
      <c r="BN74" s="85" t="n"/>
      <c r="BO74" s="85" t="n"/>
      <c r="BP74" s="85" t="n"/>
      <c r="BQ74" s="85" t="n"/>
      <c r="BR74" s="85" t="n"/>
      <c r="BS74" s="85" t="n"/>
      <c r="BT74" s="85" t="n"/>
      <c r="BU74" s="85" t="n"/>
      <c r="BV74" s="85" t="n"/>
      <c r="BW74" s="85" t="n"/>
      <c r="BX74" s="85" t="n"/>
      <c r="BY74" s="85" t="n"/>
      <c r="BZ74" s="85" t="n"/>
      <c r="CA74" s="85" t="n"/>
      <c r="CB74" s="85" t="n"/>
      <c r="CC74" s="85" t="n"/>
      <c r="CD74" s="85" t="n"/>
      <c r="CE74" s="85" t="n"/>
      <c r="CF74" s="85" t="n"/>
      <c r="CG74" s="85" t="n"/>
      <c r="CH74" s="85" t="n"/>
      <c r="CI74" s="85" t="n"/>
      <c r="CJ74" s="85" t="n"/>
      <c r="CK74" s="85" t="n"/>
      <c r="CL74" s="85" t="n"/>
      <c r="CM74" s="85" t="n"/>
      <c r="CN74" s="85" t="n"/>
      <c r="CO74" s="85" t="n"/>
      <c r="CP74" s="85" t="n"/>
      <c r="CQ74" s="85" t="n"/>
      <c r="CR74" s="85" t="n"/>
      <c r="CS74" s="85" t="n"/>
      <c r="CT74" s="85" t="n"/>
      <c r="CU74" s="85" t="n"/>
      <c r="CV74" s="85" t="n"/>
      <c r="CW74" s="85" t="n"/>
    </row>
    <row customFormat="1" customHeight="1" ht="31.5" r="75" s="86">
      <c r="A75" s="73" t="n">
        <v>2021</v>
      </c>
      <c r="B75" s="74" t="n">
        <v>1</v>
      </c>
      <c r="C75" s="293" t="n">
        <v>44200</v>
      </c>
      <c r="D75" s="74" t="n">
        <v>53</v>
      </c>
      <c r="E75" s="74" t="n">
        <v>131</v>
      </c>
      <c r="F75" s="74" t="n">
        <v>30</v>
      </c>
      <c r="G75" s="75" t="inlineStr">
        <is>
          <t>فوم كوش 130</t>
        </is>
      </c>
      <c r="H75" s="76" t="inlineStr">
        <is>
          <t>FMDACI51300000</t>
        </is>
      </c>
      <c r="I75" s="76" t="inlineStr">
        <is>
          <t>1100*1200</t>
        </is>
      </c>
      <c r="J75" s="76" t="n">
        <v>25</v>
      </c>
      <c r="K75" s="76" t="n">
        <v>1</v>
      </c>
      <c r="L75" s="294" t="n">
        <v>10</v>
      </c>
      <c r="M75" s="295" t="n">
        <v>9.300000000000001</v>
      </c>
      <c r="N75" s="296" t="n">
        <v>10.7</v>
      </c>
      <c r="O75" s="111" t="n">
        <v>9</v>
      </c>
      <c r="P75" s="111" t="n">
        <v>10</v>
      </c>
      <c r="Q75" s="111" t="n">
        <v>9</v>
      </c>
      <c r="R75" s="111" t="n"/>
      <c r="S75" s="111" t="n">
        <v>9</v>
      </c>
      <c r="T75" s="77" t="n">
        <v>98</v>
      </c>
      <c r="U75" s="77" t="n">
        <v>98</v>
      </c>
      <c r="V75" s="111" t="n">
        <v>9</v>
      </c>
      <c r="W75" s="111" t="n">
        <v>10</v>
      </c>
      <c r="X75" s="111" t="n">
        <v>10</v>
      </c>
      <c r="Y75" s="111" t="n">
        <v>11</v>
      </c>
      <c r="Z75" s="111" t="n">
        <v>11</v>
      </c>
      <c r="AA75" s="77" t="n">
        <v>120</v>
      </c>
      <c r="AB75" s="77" t="n">
        <v>103</v>
      </c>
      <c r="AC75" s="111" t="n"/>
      <c r="AD75" s="111" t="n"/>
      <c r="AE75" s="111" t="n"/>
      <c r="AF75" s="111" t="n"/>
      <c r="AG75" s="111" t="n"/>
      <c r="AH75" s="77" t="n"/>
      <c r="AI75" s="77" t="n"/>
      <c r="AJ75" s="78" t="n">
        <v>9.699999999999999</v>
      </c>
      <c r="AK75" s="79" t="n">
        <v>772</v>
      </c>
      <c r="AL75" s="80" t="n">
        <v>117</v>
      </c>
      <c r="AM75" s="77" t="n">
        <v>859</v>
      </c>
      <c r="AN75" s="77" t="n">
        <v>105</v>
      </c>
      <c r="AO75" s="81" t="n">
        <v>16</v>
      </c>
      <c r="AP75" s="81" t="n">
        <v>25</v>
      </c>
      <c r="AQ75" s="81" t="n">
        <v>19</v>
      </c>
      <c r="AR75" s="81" t="n"/>
      <c r="AS75" s="81" t="n">
        <v>1</v>
      </c>
      <c r="AT75" s="81" t="n"/>
      <c r="AU75" s="81" t="n"/>
      <c r="AV75" s="81" t="n"/>
      <c r="AW75" s="81" t="n"/>
      <c r="AX75" s="82" t="n">
        <v>61</v>
      </c>
      <c r="AY75" s="83" t="n">
        <v>17261</v>
      </c>
      <c r="AZ75" s="181" t="n">
        <v>0.02</v>
      </c>
      <c r="BA75" s="84" t="n">
        <v>0.004</v>
      </c>
      <c r="BB75" s="83" t="n">
        <v>1</v>
      </c>
      <c r="BC75" s="83" t="n">
        <v>6.1</v>
      </c>
      <c r="BD75" s="83" t="n">
        <v>1726.1</v>
      </c>
      <c r="BE75" s="83" t="n">
        <v>0.6</v>
      </c>
      <c r="BF75" s="83" t="n">
        <v>167.4</v>
      </c>
      <c r="BG75" s="28" t="inlineStr">
        <is>
          <t>الكترولوكس</t>
        </is>
      </c>
      <c r="BH75" s="85" t="inlineStr">
        <is>
          <t>القاهرة للصناعات المغذية بوتاجازات</t>
        </is>
      </c>
      <c r="BI75" s="85" t="inlineStr">
        <is>
          <t>A00467101</t>
        </is>
      </c>
      <c r="BJ75" s="85" t="n"/>
      <c r="BK75" s="85" t="n">
        <v>1</v>
      </c>
      <c r="BL75" s="85" t="n"/>
      <c r="BM75" s="85" t="n"/>
      <c r="BN75" s="85" t="n"/>
      <c r="BO75" s="85" t="n"/>
      <c r="BP75" s="85" t="n"/>
      <c r="BQ75" s="85" t="n"/>
      <c r="BR75" s="85" t="n"/>
      <c r="BS75" s="85" t="n"/>
      <c r="BT75" s="85" t="n"/>
      <c r="BU75" s="85" t="n"/>
      <c r="BV75" s="85" t="n"/>
      <c r="BW75" s="85" t="n"/>
      <c r="BX75" s="85" t="n"/>
      <c r="BY75" s="85" t="n"/>
      <c r="BZ75" s="85" t="n"/>
      <c r="CA75" s="85" t="n"/>
      <c r="CB75" s="85" t="n"/>
      <c r="CC75" s="85" t="n"/>
      <c r="CD75" s="85" t="n"/>
      <c r="CE75" s="85" t="n"/>
      <c r="CF75" s="85" t="n"/>
      <c r="CG75" s="85" t="n"/>
      <c r="CH75" s="85" t="n"/>
      <c r="CI75" s="85" t="n"/>
      <c r="CJ75" s="85" t="n"/>
      <c r="CK75" s="85" t="n"/>
      <c r="CL75" s="85" t="n"/>
      <c r="CM75" s="85" t="n"/>
      <c r="CN75" s="85" t="n"/>
      <c r="CO75" s="85" t="n"/>
      <c r="CP75" s="85" t="n"/>
      <c r="CQ75" s="85" t="n"/>
      <c r="CR75" s="85" t="n"/>
      <c r="CS75" s="85" t="n"/>
      <c r="CT75" s="85" t="n"/>
      <c r="CU75" s="85" t="n"/>
      <c r="CV75" s="85" t="n"/>
      <c r="CW75" s="85" t="n"/>
    </row>
    <row customFormat="1" customHeight="1" ht="31.5" r="76" s="86">
      <c r="A76" s="73" t="n">
        <v>2021</v>
      </c>
      <c r="B76" s="74" t="n">
        <v>1</v>
      </c>
      <c r="C76" s="293" t="n">
        <v>44200</v>
      </c>
      <c r="D76" s="74" t="n">
        <v>123</v>
      </c>
      <c r="E76" s="74" t="n">
        <v>645</v>
      </c>
      <c r="F76" s="74" t="n">
        <v>34</v>
      </c>
      <c r="G76" s="75" t="inlineStr">
        <is>
          <t>Stop Coller S4</t>
        </is>
      </c>
      <c r="H76" s="76" t="inlineStr">
        <is>
          <t>FMENCI0S400000</t>
        </is>
      </c>
      <c r="I76" s="76" t="inlineStr">
        <is>
          <t>1100*1300</t>
        </is>
      </c>
      <c r="J76" s="76" t="n">
        <v>4</v>
      </c>
      <c r="K76" s="76" t="n">
        <v>1</v>
      </c>
      <c r="L76" s="294" t="n">
        <v>133</v>
      </c>
      <c r="M76" s="295" t="n">
        <v>123.69</v>
      </c>
      <c r="N76" s="296" t="n">
        <v>142.31</v>
      </c>
      <c r="O76" s="111" t="n"/>
      <c r="P76" s="111" t="n"/>
      <c r="Q76" s="111" t="n"/>
      <c r="R76" s="111" t="n"/>
      <c r="S76" s="111" t="n">
        <v>150</v>
      </c>
      <c r="T76" s="77" t="n"/>
      <c r="U76" s="77" t="n">
        <v>182</v>
      </c>
      <c r="V76" s="111" t="n">
        <v>163</v>
      </c>
      <c r="W76" s="111" t="n">
        <v>141</v>
      </c>
      <c r="X76" s="111" t="n">
        <v>135</v>
      </c>
      <c r="Y76" s="111" t="n">
        <v>129</v>
      </c>
      <c r="Z76" s="111" t="n">
        <v>138</v>
      </c>
      <c r="AA76" s="77" t="n">
        <v>178</v>
      </c>
      <c r="AB76" s="77" t="n">
        <v>173</v>
      </c>
      <c r="AC76" s="111" t="n"/>
      <c r="AD76" s="111" t="n"/>
      <c r="AE76" s="111" t="n"/>
      <c r="AF76" s="111" t="n"/>
      <c r="AG76" s="111" t="n"/>
      <c r="AH76" s="77" t="n"/>
      <c r="AI76" s="77" t="n"/>
      <c r="AJ76" s="78" t="n">
        <v>142.7</v>
      </c>
      <c r="AK76" s="79" t="n">
        <v>80</v>
      </c>
      <c r="AL76" s="80" t="n">
        <v>180</v>
      </c>
      <c r="AM76" s="77" t="n">
        <v>81</v>
      </c>
      <c r="AN76" s="77" t="n">
        <v>178</v>
      </c>
      <c r="AO76" s="81" t="n">
        <v>6</v>
      </c>
      <c r="AP76" s="81" t="n"/>
      <c r="AQ76" s="81" t="n">
        <v>2</v>
      </c>
      <c r="AR76" s="81" t="n"/>
      <c r="AS76" s="81" t="n"/>
      <c r="AT76" s="81" t="n"/>
      <c r="AU76" s="81" t="n"/>
      <c r="AV76" s="81" t="n"/>
      <c r="AW76" s="81" t="n"/>
      <c r="AX76" s="82" t="n">
        <v>8</v>
      </c>
      <c r="AY76" s="83" t="n">
        <v>8</v>
      </c>
      <c r="AZ76" s="181" t="n">
        <v>0.02</v>
      </c>
      <c r="BA76" s="84" t="n">
        <v>1</v>
      </c>
      <c r="BB76" s="83" t="n"/>
      <c r="BC76" s="83" t="n">
        <v>0.1</v>
      </c>
      <c r="BD76" s="83" t="n">
        <v>0.1</v>
      </c>
      <c r="BE76" s="83" t="n">
        <v>1.1</v>
      </c>
      <c r="BF76" s="83" t="n">
        <v>1.1</v>
      </c>
      <c r="BG76" s="28" t="inlineStr">
        <is>
          <t>اطلانتيك</t>
        </is>
      </c>
      <c r="BH76" s="85" t="inlineStr">
        <is>
          <t>اطلانتيك</t>
        </is>
      </c>
      <c r="BI76" s="85" t="n"/>
      <c r="BJ76" s="85" t="n"/>
      <c r="BK76" s="85" t="n">
        <v>1</v>
      </c>
      <c r="BL76" s="85" t="n"/>
      <c r="BM76" s="85" t="n"/>
      <c r="BN76" s="85" t="n"/>
      <c r="BO76" s="85" t="n"/>
      <c r="BP76" s="85" t="n"/>
      <c r="BQ76" s="85" t="n"/>
      <c r="BR76" s="85" t="n"/>
      <c r="BS76" s="85" t="n"/>
      <c r="BT76" s="85" t="n"/>
      <c r="BU76" s="85" t="n"/>
      <c r="BV76" s="85" t="n"/>
      <c r="BW76" s="85" t="n"/>
      <c r="BX76" s="85" t="n"/>
      <c r="BY76" s="85" t="n"/>
      <c r="BZ76" s="85" t="n"/>
      <c r="CA76" s="85" t="n"/>
      <c r="CB76" s="85" t="n"/>
      <c r="CC76" s="85" t="n"/>
      <c r="CD76" s="85" t="n"/>
      <c r="CE76" s="85" t="n"/>
      <c r="CF76" s="85" t="n"/>
      <c r="CG76" s="85" t="n"/>
      <c r="CH76" s="85" t="n"/>
      <c r="CI76" s="85" t="n"/>
      <c r="CJ76" s="85" t="n"/>
      <c r="CK76" s="85" t="n"/>
      <c r="CL76" s="85" t="n"/>
      <c r="CM76" s="85" t="n"/>
      <c r="CN76" s="85" t="n"/>
      <c r="CO76" s="85" t="n"/>
      <c r="CP76" s="85" t="n"/>
      <c r="CQ76" s="85" t="n"/>
      <c r="CR76" s="85" t="n"/>
      <c r="CS76" s="85" t="n"/>
      <c r="CT76" s="85" t="n"/>
      <c r="CU76" s="85" t="n"/>
      <c r="CV76" s="85" t="n"/>
      <c r="CW76" s="85" t="n"/>
    </row>
    <row customFormat="1" customHeight="1" ht="31.5" r="77" s="86">
      <c r="A77" s="73" t="n">
        <v>2021</v>
      </c>
      <c r="B77" s="74" t="n">
        <v>1</v>
      </c>
      <c r="C77" s="293" t="n">
        <v>44200</v>
      </c>
      <c r="D77" s="74" t="n">
        <v>334</v>
      </c>
      <c r="E77" s="74" t="n">
        <v>254</v>
      </c>
      <c r="F77" s="74" t="n">
        <v>46</v>
      </c>
      <c r="G77" s="75" t="inlineStr">
        <is>
          <t>طقم سخان بلونايل ذو 4 اطقم</t>
        </is>
      </c>
      <c r="H77" s="76" t="inlineStr">
        <is>
          <t>FMDAHI40000000</t>
        </is>
      </c>
      <c r="I77" s="76" t="inlineStr">
        <is>
          <t>1600*1800</t>
        </is>
      </c>
      <c r="J77" s="76" t="n">
        <v>4</v>
      </c>
      <c r="K77" s="76" t="n">
        <v>2</v>
      </c>
      <c r="L77" s="294" t="n">
        <v>203</v>
      </c>
      <c r="M77" s="295" t="n">
        <v>188.79</v>
      </c>
      <c r="N77" s="296" t="n">
        <v>217.21</v>
      </c>
      <c r="O77" s="111" t="n">
        <v>209</v>
      </c>
      <c r="P77" s="111" t="n">
        <v>197</v>
      </c>
      <c r="Q77" s="111" t="n">
        <v>201</v>
      </c>
      <c r="R77" s="111" t="n"/>
      <c r="S77" s="111" t="n">
        <v>198</v>
      </c>
      <c r="T77" s="77" t="n">
        <v>130</v>
      </c>
      <c r="U77" s="77" t="n">
        <v>132</v>
      </c>
      <c r="V77" s="111" t="n">
        <v>212</v>
      </c>
      <c r="W77" s="111" t="n">
        <v>213</v>
      </c>
      <c r="X77" s="111" t="n">
        <v>218</v>
      </c>
      <c r="Y77" s="111" t="n">
        <v>200</v>
      </c>
      <c r="Z77" s="111" t="n">
        <v>213</v>
      </c>
      <c r="AA77" s="77" t="n">
        <v>134</v>
      </c>
      <c r="AB77" s="77" t="n">
        <v>132</v>
      </c>
      <c r="AC77" s="111" t="n"/>
      <c r="AD77" s="111" t="n"/>
      <c r="AE77" s="111" t="n"/>
      <c r="AF77" s="111" t="n"/>
      <c r="AG77" s="111" t="n"/>
      <c r="AH77" s="77" t="n"/>
      <c r="AI77" s="77" t="n"/>
      <c r="AJ77" s="78" t="n">
        <v>206.8</v>
      </c>
      <c r="AK77" s="79" t="n">
        <v>88</v>
      </c>
      <c r="AL77" s="80" t="n">
        <v>164</v>
      </c>
      <c r="AM77" s="77" t="n">
        <v>109</v>
      </c>
      <c r="AN77" s="77" t="n">
        <v>132</v>
      </c>
      <c r="AO77" s="81" t="n">
        <v>7</v>
      </c>
      <c r="AP77" s="81" t="n"/>
      <c r="AQ77" s="81" t="n">
        <v>5</v>
      </c>
      <c r="AR77" s="81" t="n">
        <v>4</v>
      </c>
      <c r="AS77" s="81" t="n">
        <v>4</v>
      </c>
      <c r="AT77" s="81" t="n"/>
      <c r="AU77" s="81" t="n"/>
      <c r="AV77" s="81" t="n"/>
      <c r="AW77" s="81" t="n"/>
      <c r="AX77" s="82" t="n">
        <v>19</v>
      </c>
      <c r="AY77" s="83" t="n">
        <v>2539</v>
      </c>
      <c r="AZ77" s="181" t="n">
        <v>0.02</v>
      </c>
      <c r="BA77" s="84" t="n">
        <v>0.007</v>
      </c>
      <c r="BB77" s="83" t="n">
        <v>1</v>
      </c>
      <c r="BC77" s="83" t="n">
        <v>0.1</v>
      </c>
      <c r="BD77" s="83" t="n">
        <v>12.5</v>
      </c>
      <c r="BE77" s="83" t="n">
        <v>3.9</v>
      </c>
      <c r="BF77" s="83" t="n">
        <v>525.1</v>
      </c>
      <c r="BG77" s="28" t="inlineStr">
        <is>
          <t>الكترولوكس</t>
        </is>
      </c>
      <c r="BH77" s="85" t="inlineStr">
        <is>
          <t>القاهرة للصناعات المغذية سخانات</t>
        </is>
      </c>
      <c r="BI77" s="85" t="inlineStr">
        <is>
          <t>PHEWP0112</t>
        </is>
      </c>
      <c r="BJ77" s="85" t="n"/>
      <c r="BK77" s="85" t="n">
        <v>1</v>
      </c>
      <c r="BL77" s="85" t="n"/>
      <c r="BM77" s="85" t="n"/>
      <c r="BN77" s="85" t="n"/>
      <c r="BO77" s="85" t="n"/>
      <c r="BP77" s="85" t="n"/>
      <c r="BQ77" s="85" t="n"/>
      <c r="BR77" s="85" t="n"/>
      <c r="BS77" s="85" t="n"/>
      <c r="BT77" s="85" t="n"/>
      <c r="BU77" s="85" t="n"/>
      <c r="BV77" s="85" t="n"/>
      <c r="BW77" s="85" t="n"/>
      <c r="BX77" s="85" t="n"/>
      <c r="BY77" s="85" t="n"/>
      <c r="BZ77" s="85" t="n"/>
      <c r="CA77" s="85" t="n"/>
      <c r="CB77" s="85" t="n"/>
      <c r="CC77" s="85" t="n"/>
      <c r="CD77" s="85" t="n"/>
      <c r="CE77" s="85" t="n"/>
      <c r="CF77" s="85" t="n"/>
      <c r="CG77" s="85" t="n"/>
      <c r="CH77" s="85" t="n"/>
      <c r="CI77" s="85" t="n"/>
      <c r="CJ77" s="85" t="n"/>
      <c r="CK77" s="85" t="n"/>
      <c r="CL77" s="85" t="n"/>
      <c r="CM77" s="85" t="n"/>
      <c r="CN77" s="85" t="n"/>
      <c r="CO77" s="85" t="n"/>
      <c r="CP77" s="85" t="n"/>
      <c r="CQ77" s="85" t="n"/>
      <c r="CR77" s="85" t="n"/>
      <c r="CS77" s="85" t="n"/>
      <c r="CT77" s="85" t="n"/>
      <c r="CU77" s="85" t="n"/>
      <c r="CV77" s="85" t="n"/>
      <c r="CW77" s="85" t="n"/>
    </row>
    <row customFormat="1" customHeight="1" ht="31.5" r="78" s="86">
      <c r="A78" s="73" t="n">
        <v>2021</v>
      </c>
      <c r="B78" s="74" t="n">
        <v>1</v>
      </c>
      <c r="C78" s="293" t="n">
        <v>44200</v>
      </c>
      <c r="D78" s="74" t="n">
        <v>4</v>
      </c>
      <c r="E78" s="74" t="n">
        <v>11</v>
      </c>
      <c r="F78" s="74" t="n">
        <v>49</v>
      </c>
      <c r="G78" s="75" t="inlineStr">
        <is>
          <t>فوم جانب حمايه يمين</t>
        </is>
      </c>
      <c r="H78" s="76" t="inlineStr">
        <is>
          <t>FMDACI30000000</t>
        </is>
      </c>
      <c r="I78" s="76" t="inlineStr">
        <is>
          <t>1600*1800</t>
        </is>
      </c>
      <c r="J78" s="76" t="n">
        <v>2</v>
      </c>
      <c r="K78" s="76" t="n">
        <v>2</v>
      </c>
      <c r="L78" s="294" t="n">
        <v>212</v>
      </c>
      <c r="M78" s="295" t="n">
        <v>197.16</v>
      </c>
      <c r="N78" s="296" t="n">
        <v>226.84</v>
      </c>
      <c r="O78" s="111" t="n">
        <v>214</v>
      </c>
      <c r="P78" s="111" t="n">
        <v>218</v>
      </c>
      <c r="Q78" s="111" t="n">
        <v>215</v>
      </c>
      <c r="R78" s="111" t="n"/>
      <c r="S78" s="111" t="n">
        <v>211</v>
      </c>
      <c r="T78" s="77" t="n">
        <v>189</v>
      </c>
      <c r="U78" s="77" t="n">
        <v>190</v>
      </c>
      <c r="V78" s="111" t="n">
        <v>217</v>
      </c>
      <c r="W78" s="111" t="n">
        <v>203</v>
      </c>
      <c r="X78" s="111" t="n">
        <v>218</v>
      </c>
      <c r="Y78" s="111" t="n">
        <v>233</v>
      </c>
      <c r="Z78" s="111" t="n">
        <v>225</v>
      </c>
      <c r="AA78" s="77" t="n">
        <v>187</v>
      </c>
      <c r="AB78" s="77" t="n">
        <v>187</v>
      </c>
      <c r="AC78" s="111" t="n"/>
      <c r="AD78" s="111" t="n"/>
      <c r="AE78" s="111" t="n"/>
      <c r="AF78" s="111" t="n"/>
      <c r="AG78" s="111" t="n"/>
      <c r="AH78" s="77" t="n"/>
      <c r="AI78" s="77" t="n"/>
      <c r="AJ78" s="78" t="n">
        <v>217.1</v>
      </c>
      <c r="AK78" s="79" t="n">
        <v>37</v>
      </c>
      <c r="AL78" s="80" t="n">
        <v>195</v>
      </c>
      <c r="AM78" s="77" t="n">
        <v>38</v>
      </c>
      <c r="AN78" s="77" t="n">
        <v>188</v>
      </c>
      <c r="AO78" s="81" t="n">
        <v>13</v>
      </c>
      <c r="AP78" s="81" t="n"/>
      <c r="AQ78" s="81" t="n">
        <v>3</v>
      </c>
      <c r="AR78" s="81" t="n"/>
      <c r="AS78" s="81" t="n"/>
      <c r="AT78" s="81" t="n"/>
      <c r="AU78" s="81" t="n"/>
      <c r="AV78" s="81" t="n"/>
      <c r="AW78" s="81" t="n"/>
      <c r="AX78" s="82" t="n">
        <v>16</v>
      </c>
      <c r="AY78" s="83" t="n">
        <v>576</v>
      </c>
      <c r="AZ78" s="181" t="n">
        <v>0.02</v>
      </c>
      <c r="BA78" s="84" t="n">
        <v>0.028</v>
      </c>
      <c r="BB78" s="83" t="n"/>
      <c r="BC78" s="83" t="n">
        <v>0.1</v>
      </c>
      <c r="BD78" s="83" t="n">
        <v>2.7</v>
      </c>
      <c r="BE78" s="83" t="n">
        <v>3.5</v>
      </c>
      <c r="BF78" s="83" t="n">
        <v>125</v>
      </c>
      <c r="BG78" s="28" t="inlineStr">
        <is>
          <t>الكترولوكس</t>
        </is>
      </c>
      <c r="BH78" s="85" t="inlineStr">
        <is>
          <t>القاهرة للصناعات المغذية بوتاجازات</t>
        </is>
      </c>
      <c r="BI78" s="85" t="inlineStr">
        <is>
          <t>808902001</t>
        </is>
      </c>
      <c r="BJ78" s="85" t="n"/>
      <c r="BK78" s="85" t="n">
        <v>1</v>
      </c>
      <c r="BL78" s="85" t="n"/>
      <c r="BM78" s="85" t="n"/>
      <c r="BN78" s="85" t="n"/>
      <c r="BO78" s="85" t="n"/>
      <c r="BP78" s="85" t="n"/>
      <c r="BQ78" s="85" t="n"/>
      <c r="BR78" s="85" t="n"/>
      <c r="BS78" s="85" t="n"/>
      <c r="BT78" s="85" t="n"/>
      <c r="BU78" s="85" t="n"/>
      <c r="BV78" s="85" t="n"/>
      <c r="BW78" s="85" t="n"/>
      <c r="BX78" s="85" t="n"/>
      <c r="BY78" s="85" t="n"/>
      <c r="BZ78" s="85" t="n"/>
      <c r="CA78" s="85" t="n"/>
      <c r="CB78" s="85" t="n"/>
      <c r="CC78" s="85" t="n"/>
      <c r="CD78" s="85" t="n"/>
      <c r="CE78" s="85" t="n"/>
      <c r="CF78" s="85" t="n"/>
      <c r="CG78" s="85" t="n"/>
      <c r="CH78" s="85" t="n"/>
      <c r="CI78" s="85" t="n"/>
      <c r="CJ78" s="85" t="n"/>
      <c r="CK78" s="85" t="n"/>
      <c r="CL78" s="85" t="n"/>
      <c r="CM78" s="85" t="n"/>
      <c r="CN78" s="85" t="n"/>
      <c r="CO78" s="85" t="n"/>
      <c r="CP78" s="85" t="n"/>
      <c r="CQ78" s="85" t="n"/>
      <c r="CR78" s="85" t="n"/>
      <c r="CS78" s="85" t="n"/>
      <c r="CT78" s="85" t="n"/>
      <c r="CU78" s="85" t="n"/>
      <c r="CV78" s="85" t="n"/>
      <c r="CW78" s="85" t="n"/>
    </row>
    <row customFormat="1" customHeight="1" ht="31.5" r="79" s="86">
      <c r="A79" s="73" t="n">
        <v>2021</v>
      </c>
      <c r="B79" s="74" t="n">
        <v>1</v>
      </c>
      <c r="C79" s="293" t="n">
        <v>44200</v>
      </c>
      <c r="D79" s="74" t="n">
        <v>4</v>
      </c>
      <c r="E79" s="74" t="n">
        <v>12</v>
      </c>
      <c r="F79" s="74" t="n">
        <v>49</v>
      </c>
      <c r="G79" s="75" t="inlineStr">
        <is>
          <t>فوم جانب حمايه شمال</t>
        </is>
      </c>
      <c r="H79" s="76" t="inlineStr">
        <is>
          <t>FMDACI40000000</t>
        </is>
      </c>
      <c r="I79" s="76" t="inlineStr">
        <is>
          <t>1600*1800</t>
        </is>
      </c>
      <c r="J79" s="76" t="n">
        <v>2</v>
      </c>
      <c r="K79" s="76" t="n">
        <v>2</v>
      </c>
      <c r="L79" s="294" t="n">
        <v>212</v>
      </c>
      <c r="M79" s="295" t="n">
        <v>197.16</v>
      </c>
      <c r="N79" s="296" t="n">
        <v>226.84</v>
      </c>
      <c r="O79" s="111" t="n">
        <v>206</v>
      </c>
      <c r="P79" s="111" t="n">
        <v>211</v>
      </c>
      <c r="Q79" s="111" t="n">
        <v>208</v>
      </c>
      <c r="R79" s="111" t="n"/>
      <c r="S79" s="111" t="n">
        <v>205</v>
      </c>
      <c r="T79" s="77" t="n">
        <v>189</v>
      </c>
      <c r="U79" s="77" t="n">
        <v>190</v>
      </c>
      <c r="V79" s="111" t="n">
        <v>225</v>
      </c>
      <c r="W79" s="111" t="n">
        <v>200</v>
      </c>
      <c r="X79" s="111" t="n">
        <v>209</v>
      </c>
      <c r="Y79" s="111" t="n">
        <v>238</v>
      </c>
      <c r="Z79" s="111" t="n">
        <v>219</v>
      </c>
      <c r="AA79" s="77" t="n">
        <v>187</v>
      </c>
      <c r="AB79" s="77" t="n">
        <v>187</v>
      </c>
      <c r="AC79" s="111" t="n"/>
      <c r="AD79" s="111" t="n"/>
      <c r="AE79" s="111" t="n"/>
      <c r="AF79" s="111" t="n"/>
      <c r="AG79" s="111" t="n"/>
      <c r="AH79" s="77" t="n"/>
      <c r="AI79" s="77" t="n"/>
      <c r="AJ79" s="78" t="n">
        <v>213.4</v>
      </c>
      <c r="AK79" s="79" t="n">
        <v>37</v>
      </c>
      <c r="AL79" s="80" t="n">
        <v>195</v>
      </c>
      <c r="AM79" s="77" t="n">
        <v>38</v>
      </c>
      <c r="AN79" s="77" t="n">
        <v>188</v>
      </c>
      <c r="AO79" s="81" t="n">
        <v>12</v>
      </c>
      <c r="AP79" s="81" t="n"/>
      <c r="AQ79" s="81" t="n">
        <v>8</v>
      </c>
      <c r="AR79" s="81" t="n"/>
      <c r="AS79" s="81" t="n"/>
      <c r="AT79" s="81" t="n"/>
      <c r="AU79" s="81" t="n"/>
      <c r="AV79" s="81" t="n"/>
      <c r="AW79" s="81" t="n"/>
      <c r="AX79" s="82" t="n">
        <v>20</v>
      </c>
      <c r="AY79" s="83" t="n">
        <v>580</v>
      </c>
      <c r="AZ79" s="181" t="n">
        <v>0.02</v>
      </c>
      <c r="BA79" s="84" t="n">
        <v>0.034</v>
      </c>
      <c r="BB79" s="83" t="n"/>
      <c r="BC79" s="83" t="n">
        <v>0.1</v>
      </c>
      <c r="BD79" s="83" t="n">
        <v>2.7</v>
      </c>
      <c r="BE79" s="83" t="n">
        <v>4.3</v>
      </c>
      <c r="BF79" s="83" t="n">
        <v>123.8</v>
      </c>
      <c r="BG79" s="28" t="inlineStr">
        <is>
          <t>الكترولوكس</t>
        </is>
      </c>
      <c r="BH79" s="85" t="inlineStr">
        <is>
          <t>القاهرة للصناعات المغذية بوتاجازات</t>
        </is>
      </c>
      <c r="BI79" s="85" t="inlineStr">
        <is>
          <t>808901901</t>
        </is>
      </c>
      <c r="BJ79" s="85" t="n"/>
      <c r="BK79" s="85" t="n">
        <v>1</v>
      </c>
      <c r="BL79" s="85" t="n"/>
      <c r="BM79" s="85" t="n"/>
      <c r="BN79" s="85" t="n"/>
      <c r="BO79" s="85" t="n"/>
      <c r="BP79" s="85" t="n"/>
      <c r="BQ79" s="85" t="n"/>
      <c r="BR79" s="85" t="n"/>
      <c r="BS79" s="85" t="n"/>
      <c r="BT79" s="85" t="n"/>
      <c r="BU79" s="85" t="n"/>
      <c r="BV79" s="85" t="n"/>
      <c r="BW79" s="85" t="n"/>
      <c r="BX79" s="85" t="n"/>
      <c r="BY79" s="85" t="n"/>
      <c r="BZ79" s="85" t="n"/>
      <c r="CA79" s="85" t="n"/>
      <c r="CB79" s="85" t="n"/>
      <c r="CC79" s="85" t="n"/>
      <c r="CD79" s="85" t="n"/>
      <c r="CE79" s="85" t="n"/>
      <c r="CF79" s="85" t="n"/>
      <c r="CG79" s="85" t="n"/>
      <c r="CH79" s="85" t="n"/>
      <c r="CI79" s="85" t="n"/>
      <c r="CJ79" s="85" t="n"/>
      <c r="CK79" s="85" t="n"/>
      <c r="CL79" s="85" t="n"/>
      <c r="CM79" s="85" t="n"/>
      <c r="CN79" s="85" t="n"/>
      <c r="CO79" s="85" t="n"/>
      <c r="CP79" s="85" t="n"/>
      <c r="CQ79" s="85" t="n"/>
      <c r="CR79" s="85" t="n"/>
      <c r="CS79" s="85" t="n"/>
      <c r="CT79" s="85" t="n"/>
      <c r="CU79" s="85" t="n"/>
      <c r="CV79" s="85" t="n"/>
      <c r="CW79" s="85" t="n"/>
    </row>
    <row customFormat="1" customHeight="1" ht="31.5" r="80" s="86">
      <c r="A80" s="73" t="n">
        <v>2021</v>
      </c>
      <c r="B80" s="74" t="n">
        <v>1</v>
      </c>
      <c r="C80" s="293" t="n">
        <v>44201</v>
      </c>
      <c r="D80" s="74" t="n">
        <v>377</v>
      </c>
      <c r="E80" s="74" t="n">
        <v>439</v>
      </c>
      <c r="F80" s="74" t="n">
        <v>2</v>
      </c>
      <c r="G80" s="75" t="inlineStr">
        <is>
          <t>زانوسى العبد 305</t>
        </is>
      </c>
      <c r="H80" s="76" t="inlineStr">
        <is>
          <t>FMABDI30500000</t>
        </is>
      </c>
      <c r="I80" s="76" t="inlineStr">
        <is>
          <t>1400*1700</t>
        </is>
      </c>
      <c r="J80" s="76" t="n">
        <v>4</v>
      </c>
      <c r="K80" s="76" t="n">
        <v>1</v>
      </c>
      <c r="L80" s="294" t="n">
        <v>343</v>
      </c>
      <c r="M80" s="295" t="n">
        <v>308.7</v>
      </c>
      <c r="N80" s="296" t="n">
        <v>377.3</v>
      </c>
      <c r="O80" s="111" t="n"/>
      <c r="P80" s="111" t="n"/>
      <c r="Q80" s="111" t="n"/>
      <c r="R80" s="111" t="n"/>
      <c r="S80" s="111" t="n"/>
      <c r="T80" s="77" t="n"/>
      <c r="U80" s="77" t="n"/>
      <c r="V80" s="111" t="n"/>
      <c r="W80" s="111" t="n"/>
      <c r="X80" s="111" t="n"/>
      <c r="Y80" s="111" t="n"/>
      <c r="Z80" s="111" t="n"/>
      <c r="AA80" s="77" t="n"/>
      <c r="AB80" s="77" t="n"/>
      <c r="AC80" s="111" t="n"/>
      <c r="AD80" s="111" t="n"/>
      <c r="AE80" s="111" t="n"/>
      <c r="AF80" s="111" t="n"/>
      <c r="AG80" s="111" t="n"/>
      <c r="AH80" s="77" t="n"/>
      <c r="AI80" s="77" t="n"/>
      <c r="AJ80" s="78" t="n"/>
      <c r="AK80" s="79" t="n">
        <v>45</v>
      </c>
      <c r="AL80" s="80" t="n">
        <v>320</v>
      </c>
      <c r="AM80" s="77" t="n"/>
      <c r="AN80" s="77" t="n"/>
      <c r="AO80" s="81" t="n">
        <v>2</v>
      </c>
      <c r="AP80" s="81" t="n">
        <v>2</v>
      </c>
      <c r="AQ80" s="81" t="n">
        <v>1</v>
      </c>
      <c r="AR80" s="81" t="n"/>
      <c r="AS80" s="81" t="n"/>
      <c r="AT80" s="81" t="n"/>
      <c r="AU80" s="81" t="n"/>
      <c r="AV80" s="81" t="n"/>
      <c r="AW80" s="81" t="n"/>
      <c r="AX80" s="82" t="n">
        <v>5</v>
      </c>
      <c r="AY80" s="83" t="n">
        <v>85</v>
      </c>
      <c r="AZ80" s="181" t="n">
        <v>0.015</v>
      </c>
      <c r="BA80" s="84" t="n">
        <v>0.059</v>
      </c>
      <c r="BB80" s="83" t="n"/>
      <c r="BC80" s="83" t="n">
        <v>0</v>
      </c>
      <c r="BD80" s="83" t="n">
        <v>0.2</v>
      </c>
      <c r="BE80" s="83" t="n"/>
      <c r="BF80" s="83" t="n"/>
      <c r="BG80" s="28" t="inlineStr">
        <is>
          <t>الكترولوكس</t>
        </is>
      </c>
      <c r="BH80" s="85" t="inlineStr">
        <is>
          <t>القاهرة للصناعات المغذية غسالات</t>
        </is>
      </c>
      <c r="BI80" s="85" t="inlineStr">
        <is>
          <t>VOS0445</t>
        </is>
      </c>
      <c r="BJ80" s="85" t="n"/>
      <c r="BK80" s="85" t="n">
        <v>1</v>
      </c>
      <c r="BL80" s="85" t="n"/>
      <c r="BM80" s="85" t="n"/>
      <c r="BN80" s="85" t="n"/>
      <c r="BO80" s="85" t="n"/>
      <c r="BP80" s="85" t="n"/>
      <c r="BQ80" s="85" t="n"/>
      <c r="BR80" s="85" t="n"/>
      <c r="BS80" s="85" t="n"/>
      <c r="BT80" s="85" t="n"/>
      <c r="BU80" s="85" t="n"/>
      <c r="BV80" s="85" t="n"/>
      <c r="BW80" s="85" t="n"/>
      <c r="BX80" s="85" t="n"/>
      <c r="BY80" s="85" t="n"/>
      <c r="BZ80" s="85" t="n"/>
      <c r="CA80" s="85" t="n"/>
      <c r="CB80" s="85" t="n"/>
      <c r="CC80" s="85" t="n"/>
      <c r="CD80" s="85" t="n"/>
      <c r="CE80" s="85" t="n"/>
      <c r="CF80" s="85" t="n"/>
      <c r="CG80" s="85" t="n"/>
      <c r="CH80" s="85" t="n"/>
      <c r="CI80" s="85" t="n"/>
      <c r="CJ80" s="85" t="n"/>
      <c r="CK80" s="85" t="n"/>
      <c r="CL80" s="85" t="n"/>
      <c r="CM80" s="85" t="n"/>
      <c r="CN80" s="85" t="n"/>
      <c r="CO80" s="85" t="n"/>
      <c r="CP80" s="85" t="n"/>
      <c r="CQ80" s="85" t="n"/>
      <c r="CR80" s="85" t="n"/>
      <c r="CS80" s="85" t="n"/>
      <c r="CT80" s="85" t="n"/>
      <c r="CU80" s="85" t="n"/>
      <c r="CV80" s="85" t="n"/>
      <c r="CW80" s="85" t="n"/>
    </row>
    <row customFormat="1" customHeight="1" ht="31.5" r="81" s="86">
      <c r="A81" s="73" t="n">
        <v>2021</v>
      </c>
      <c r="B81" s="74" t="n">
        <v>1</v>
      </c>
      <c r="C81" s="293" t="n">
        <v>44201</v>
      </c>
      <c r="D81" s="74" t="n">
        <v>381</v>
      </c>
      <c r="E81" s="74" t="n">
        <v>445</v>
      </c>
      <c r="F81" s="74" t="n">
        <v>2</v>
      </c>
      <c r="G81" s="75" t="inlineStr">
        <is>
          <t>زانوسى العبد 303</t>
        </is>
      </c>
      <c r="H81" s="76" t="inlineStr">
        <is>
          <t>FMABDI30300000</t>
        </is>
      </c>
      <c r="I81" s="76" t="inlineStr">
        <is>
          <t>1400*1700</t>
        </is>
      </c>
      <c r="J81" s="76" t="n">
        <v>3</v>
      </c>
      <c r="K81" s="76" t="n">
        <v>4</v>
      </c>
      <c r="L81" s="294" t="n">
        <v>28</v>
      </c>
      <c r="M81" s="295" t="n">
        <v>25.2</v>
      </c>
      <c r="N81" s="296" t="n">
        <v>30.8</v>
      </c>
      <c r="O81" s="111" t="n"/>
      <c r="P81" s="111" t="n"/>
      <c r="Q81" s="111" t="n"/>
      <c r="R81" s="111" t="n"/>
      <c r="S81" s="111" t="n">
        <v>28</v>
      </c>
      <c r="T81" s="77" t="n"/>
      <c r="U81" s="77" t="n">
        <v>196</v>
      </c>
      <c r="V81" s="111" t="n">
        <v>36</v>
      </c>
      <c r="W81" s="111" t="n">
        <v>30</v>
      </c>
      <c r="X81" s="111" t="n">
        <v>28</v>
      </c>
      <c r="Y81" s="111" t="n">
        <v>27</v>
      </c>
      <c r="Z81" s="111" t="n">
        <v>28</v>
      </c>
      <c r="AA81" s="77" t="n">
        <v>125</v>
      </c>
      <c r="AB81" s="77" t="n">
        <v>123</v>
      </c>
      <c r="AC81" s="111" t="n"/>
      <c r="AD81" s="111" t="n"/>
      <c r="AE81" s="111" t="n"/>
      <c r="AF81" s="111" t="n"/>
      <c r="AG81" s="111" t="n"/>
      <c r="AH81" s="77" t="n"/>
      <c r="AI81" s="77" t="n"/>
      <c r="AJ81" s="78" t="n">
        <v>29.2</v>
      </c>
      <c r="AK81" s="79" t="n">
        <v>60</v>
      </c>
      <c r="AL81" s="80" t="n">
        <v>180</v>
      </c>
      <c r="AM81" s="77" t="n">
        <v>73</v>
      </c>
      <c r="AN81" s="77" t="n">
        <v>148</v>
      </c>
      <c r="AO81" s="81" t="n">
        <v>8</v>
      </c>
      <c r="AP81" s="81" t="n">
        <v>2</v>
      </c>
      <c r="AQ81" s="81" t="n">
        <v>3</v>
      </c>
      <c r="AR81" s="81" t="n"/>
      <c r="AS81" s="81" t="n"/>
      <c r="AT81" s="81" t="n"/>
      <c r="AU81" s="81" t="n"/>
      <c r="AV81" s="81" t="n"/>
      <c r="AW81" s="81" t="n"/>
      <c r="AX81" s="82" t="n">
        <v>13</v>
      </c>
      <c r="AY81" s="83" t="n">
        <v>1013</v>
      </c>
      <c r="AZ81" s="181" t="n">
        <v>0.015</v>
      </c>
      <c r="BA81" s="84" t="n">
        <v>0.013</v>
      </c>
      <c r="BB81" s="83" t="n">
        <v>1</v>
      </c>
      <c r="BC81" s="83" t="n">
        <v>0.5</v>
      </c>
      <c r="BD81" s="83" t="n">
        <v>36.2</v>
      </c>
      <c r="BE81" s="83" t="n">
        <v>0.4</v>
      </c>
      <c r="BF81" s="83" t="n">
        <v>29.6</v>
      </c>
      <c r="BG81" s="28" t="inlineStr">
        <is>
          <t>الكترولوكس</t>
        </is>
      </c>
      <c r="BH81" s="85" t="inlineStr">
        <is>
          <t>القاهرة للصناعات المغذية غسالات</t>
        </is>
      </c>
      <c r="BI81" s="85" t="inlineStr">
        <is>
          <t>CDFRP2305</t>
        </is>
      </c>
      <c r="BJ81" s="85" t="n"/>
      <c r="BK81" s="85" t="n">
        <v>1</v>
      </c>
      <c r="BL81" s="85" t="n"/>
      <c r="BM81" s="85" t="n"/>
      <c r="BN81" s="85" t="n"/>
      <c r="BO81" s="85" t="n"/>
      <c r="BP81" s="85" t="n"/>
      <c r="BQ81" s="85" t="n"/>
      <c r="BR81" s="85" t="n"/>
      <c r="BS81" s="85" t="n"/>
      <c r="BT81" s="85" t="n"/>
      <c r="BU81" s="85" t="n"/>
      <c r="BV81" s="85" t="n"/>
      <c r="BW81" s="85" t="n"/>
      <c r="BX81" s="85" t="n"/>
      <c r="BY81" s="85" t="n"/>
      <c r="BZ81" s="85" t="n"/>
      <c r="CA81" s="85" t="n"/>
      <c r="CB81" s="85" t="n"/>
      <c r="CC81" s="85" t="n"/>
      <c r="CD81" s="85" t="n"/>
      <c r="CE81" s="85" t="n"/>
      <c r="CF81" s="85" t="n"/>
      <c r="CG81" s="85" t="n"/>
      <c r="CH81" s="85" t="n"/>
      <c r="CI81" s="85" t="n"/>
      <c r="CJ81" s="85" t="n"/>
      <c r="CK81" s="85" t="n"/>
      <c r="CL81" s="85" t="n"/>
      <c r="CM81" s="85" t="n"/>
      <c r="CN81" s="85" t="n"/>
      <c r="CO81" s="85" t="n"/>
      <c r="CP81" s="85" t="n"/>
      <c r="CQ81" s="85" t="n"/>
      <c r="CR81" s="85" t="n"/>
      <c r="CS81" s="85" t="n"/>
      <c r="CT81" s="85" t="n"/>
      <c r="CU81" s="85" t="n"/>
      <c r="CV81" s="85" t="n"/>
      <c r="CW81" s="85" t="n"/>
    </row>
    <row customFormat="1" customHeight="1" ht="31.5" r="82" s="86">
      <c r="A82" s="73" t="n">
        <v>2021</v>
      </c>
      <c r="B82" s="74" t="n">
        <v>1</v>
      </c>
      <c r="C82" s="293" t="n">
        <v>44201</v>
      </c>
      <c r="D82" s="74" t="n">
        <v>381</v>
      </c>
      <c r="E82" s="74" t="n">
        <v>446</v>
      </c>
      <c r="F82" s="74" t="n">
        <v>2</v>
      </c>
      <c r="G82" s="75" t="inlineStr">
        <is>
          <t>زانوسى العبد 304</t>
        </is>
      </c>
      <c r="H82" s="76" t="inlineStr">
        <is>
          <t>FMABDI30400000</t>
        </is>
      </c>
      <c r="I82" s="76" t="inlineStr">
        <is>
          <t>1400*1700</t>
        </is>
      </c>
      <c r="J82" s="76" t="n">
        <v>3</v>
      </c>
      <c r="K82" s="76" t="n">
        <v>4</v>
      </c>
      <c r="L82" s="294" t="n">
        <v>167</v>
      </c>
      <c r="M82" s="295" t="n">
        <v>150.3</v>
      </c>
      <c r="N82" s="296" t="n">
        <v>183.7</v>
      </c>
      <c r="O82" s="111" t="n"/>
      <c r="P82" s="111" t="n"/>
      <c r="Q82" s="111" t="n"/>
      <c r="R82" s="111" t="n"/>
      <c r="S82" s="111" t="n">
        <v>171</v>
      </c>
      <c r="T82" s="77" t="n"/>
      <c r="U82" s="77" t="n">
        <v>196</v>
      </c>
      <c r="V82" s="111" t="n">
        <v>204</v>
      </c>
      <c r="W82" s="111" t="n">
        <v>179</v>
      </c>
      <c r="X82" s="111" t="n">
        <v>175</v>
      </c>
      <c r="Y82" s="111" t="n">
        <v>163</v>
      </c>
      <c r="Z82" s="111" t="n">
        <v>168</v>
      </c>
      <c r="AA82" s="77" t="n">
        <v>125</v>
      </c>
      <c r="AB82" s="77" t="n">
        <v>123</v>
      </c>
      <c r="AC82" s="111" t="n"/>
      <c r="AD82" s="111" t="n"/>
      <c r="AE82" s="111" t="n"/>
      <c r="AF82" s="111" t="n"/>
      <c r="AG82" s="111" t="n"/>
      <c r="AH82" s="77" t="n"/>
      <c r="AI82" s="77" t="n"/>
      <c r="AJ82" s="78" t="n">
        <v>176.7</v>
      </c>
      <c r="AK82" s="79" t="n">
        <v>60</v>
      </c>
      <c r="AL82" s="80" t="n">
        <v>180</v>
      </c>
      <c r="AM82" s="77" t="n">
        <v>73</v>
      </c>
      <c r="AN82" s="77" t="n">
        <v>148</v>
      </c>
      <c r="AO82" s="81" t="n">
        <v>5</v>
      </c>
      <c r="AP82" s="81" t="n">
        <v>2</v>
      </c>
      <c r="AQ82" s="81" t="n">
        <v>5</v>
      </c>
      <c r="AR82" s="81" t="n"/>
      <c r="AS82" s="81" t="n"/>
      <c r="AT82" s="81" t="n"/>
      <c r="AU82" s="81" t="n"/>
      <c r="AV82" s="81" t="n"/>
      <c r="AW82" s="81" t="n"/>
      <c r="AX82" s="82" t="n">
        <v>12</v>
      </c>
      <c r="AY82" s="83" t="n">
        <v>762</v>
      </c>
      <c r="AZ82" s="181" t="n">
        <v>0.015</v>
      </c>
      <c r="BA82" s="84" t="n">
        <v>0.016</v>
      </c>
      <c r="BB82" s="83" t="n"/>
      <c r="BC82" s="83" t="n">
        <v>0.1</v>
      </c>
      <c r="BD82" s="83" t="n">
        <v>4.6</v>
      </c>
      <c r="BE82" s="83" t="n">
        <v>2.1</v>
      </c>
      <c r="BF82" s="83" t="n">
        <v>134.6</v>
      </c>
      <c r="BG82" s="28" t="inlineStr">
        <is>
          <t>الكترولوكس</t>
        </is>
      </c>
      <c r="BH82" s="85" t="inlineStr">
        <is>
          <t>القاهرة للصناعات المغذية غسالات</t>
        </is>
      </c>
      <c r="BI82" s="85" t="inlineStr">
        <is>
          <t>CDFRP2306</t>
        </is>
      </c>
      <c r="BJ82" s="85" t="n"/>
      <c r="BK82" s="85" t="n">
        <v>1</v>
      </c>
      <c r="BL82" s="85" t="n"/>
      <c r="BM82" s="85" t="n"/>
      <c r="BN82" s="85" t="n"/>
      <c r="BO82" s="85" t="n"/>
      <c r="BP82" s="85" t="n"/>
      <c r="BQ82" s="85" t="n"/>
      <c r="BR82" s="85" t="n"/>
      <c r="BS82" s="85" t="n"/>
      <c r="BT82" s="85" t="n"/>
      <c r="BU82" s="85" t="n"/>
      <c r="BV82" s="85" t="n"/>
      <c r="BW82" s="85" t="n"/>
      <c r="BX82" s="85" t="n"/>
      <c r="BY82" s="85" t="n"/>
      <c r="BZ82" s="85" t="n"/>
      <c r="CA82" s="85" t="n"/>
      <c r="CB82" s="85" t="n"/>
      <c r="CC82" s="85" t="n"/>
      <c r="CD82" s="85" t="n"/>
      <c r="CE82" s="85" t="n"/>
      <c r="CF82" s="85" t="n"/>
      <c r="CG82" s="85" t="n"/>
      <c r="CH82" s="85" t="n"/>
      <c r="CI82" s="85" t="n"/>
      <c r="CJ82" s="85" t="n"/>
      <c r="CK82" s="85" t="n"/>
      <c r="CL82" s="85" t="n"/>
      <c r="CM82" s="85" t="n"/>
      <c r="CN82" s="85" t="n"/>
      <c r="CO82" s="85" t="n"/>
      <c r="CP82" s="85" t="n"/>
      <c r="CQ82" s="85" t="n"/>
      <c r="CR82" s="85" t="n"/>
      <c r="CS82" s="85" t="n"/>
      <c r="CT82" s="85" t="n"/>
      <c r="CU82" s="85" t="n"/>
      <c r="CV82" s="85" t="n"/>
      <c r="CW82" s="85" t="n"/>
    </row>
    <row customFormat="1" customHeight="1" ht="31.5" r="83" s="86">
      <c r="A83" s="73" t="n">
        <v>2021</v>
      </c>
      <c r="B83" s="74" t="n">
        <v>1</v>
      </c>
      <c r="C83" s="293" t="n">
        <v>44201</v>
      </c>
      <c r="D83" s="74" t="n">
        <v>381</v>
      </c>
      <c r="E83" s="74" t="n">
        <v>447</v>
      </c>
      <c r="F83" s="74" t="n">
        <v>2</v>
      </c>
      <c r="G83" s="75" t="inlineStr">
        <is>
          <t>زانوسي العبد 308</t>
        </is>
      </c>
      <c r="H83" s="76" t="inlineStr">
        <is>
          <t>FMABDI30800000</t>
        </is>
      </c>
      <c r="I83" s="76" t="inlineStr">
        <is>
          <t>1400*1700</t>
        </is>
      </c>
      <c r="J83" s="76" t="n">
        <v>3</v>
      </c>
      <c r="K83" s="76" t="n">
        <v>4</v>
      </c>
      <c r="L83" s="294" t="n">
        <v>177</v>
      </c>
      <c r="M83" s="295" t="n">
        <v>159.3</v>
      </c>
      <c r="N83" s="296" t="n">
        <v>194.7</v>
      </c>
      <c r="O83" s="111" t="n"/>
      <c r="P83" s="111" t="n"/>
      <c r="Q83" s="111" t="n"/>
      <c r="R83" s="111" t="n"/>
      <c r="S83" s="111" t="n">
        <v>173</v>
      </c>
      <c r="T83" s="77" t="n"/>
      <c r="U83" s="77" t="n">
        <v>196</v>
      </c>
      <c r="V83" s="111" t="n">
        <v>234</v>
      </c>
      <c r="W83" s="111" t="n">
        <v>190</v>
      </c>
      <c r="X83" s="111" t="n">
        <v>193</v>
      </c>
      <c r="Y83" s="111" t="n">
        <v>185</v>
      </c>
      <c r="Z83" s="111" t="n">
        <v>179</v>
      </c>
      <c r="AA83" s="77" t="n">
        <v>125</v>
      </c>
      <c r="AB83" s="77" t="n">
        <v>123</v>
      </c>
      <c r="AC83" s="111" t="n"/>
      <c r="AD83" s="111" t="n"/>
      <c r="AE83" s="111" t="n"/>
      <c r="AF83" s="111" t="n"/>
      <c r="AG83" s="111" t="n"/>
      <c r="AH83" s="77" t="n"/>
      <c r="AI83" s="77" t="n"/>
      <c r="AJ83" s="78" t="n">
        <v>192.3</v>
      </c>
      <c r="AK83" s="79" t="n">
        <v>60</v>
      </c>
      <c r="AL83" s="80" t="n">
        <v>180</v>
      </c>
      <c r="AM83" s="77" t="n">
        <v>73</v>
      </c>
      <c r="AN83" s="77" t="n">
        <v>148</v>
      </c>
      <c r="AO83" s="81" t="n">
        <v>7</v>
      </c>
      <c r="AP83" s="81" t="n">
        <v>1</v>
      </c>
      <c r="AQ83" s="81" t="n">
        <v>4</v>
      </c>
      <c r="AR83" s="81" t="n"/>
      <c r="AS83" s="81" t="n"/>
      <c r="AT83" s="81" t="n"/>
      <c r="AU83" s="81" t="n"/>
      <c r="AV83" s="81" t="n"/>
      <c r="AW83" s="81" t="n"/>
      <c r="AX83" s="82" t="n">
        <v>12</v>
      </c>
      <c r="AY83" s="83" t="n">
        <v>652</v>
      </c>
      <c r="AZ83" s="181" t="n">
        <v>0.015</v>
      </c>
      <c r="BA83" s="84" t="n">
        <v>0.018</v>
      </c>
      <c r="BB83" s="83" t="n"/>
      <c r="BC83" s="83" t="n">
        <v>0.1</v>
      </c>
      <c r="BD83" s="83" t="n">
        <v>3.7</v>
      </c>
      <c r="BE83" s="83" t="n">
        <v>2.3</v>
      </c>
      <c r="BF83" s="83" t="n">
        <v>125.4</v>
      </c>
      <c r="BG83" s="28" t="inlineStr">
        <is>
          <t>الكترولوكس</t>
        </is>
      </c>
      <c r="BH83" s="85" t="inlineStr">
        <is>
          <t>القاهرة للصناعات المغذية غسالات</t>
        </is>
      </c>
      <c r="BI83" s="85" t="inlineStr">
        <is>
          <t>CDFRP2308</t>
        </is>
      </c>
      <c r="BJ83" s="85" t="n"/>
      <c r="BK83" s="85" t="n">
        <v>1</v>
      </c>
      <c r="BL83" s="85" t="n"/>
      <c r="BM83" s="85" t="n"/>
      <c r="BN83" s="85" t="n"/>
      <c r="BO83" s="85" t="n"/>
      <c r="BP83" s="85" t="n"/>
      <c r="BQ83" s="85" t="n"/>
      <c r="BR83" s="85" t="n"/>
      <c r="BS83" s="85" t="n"/>
      <c r="BT83" s="85" t="n"/>
      <c r="BU83" s="85" t="n"/>
      <c r="BV83" s="85" t="n"/>
      <c r="BW83" s="85" t="n"/>
      <c r="BX83" s="85" t="n"/>
      <c r="BY83" s="85" t="n"/>
      <c r="BZ83" s="85" t="n"/>
      <c r="CA83" s="85" t="n"/>
      <c r="CB83" s="85" t="n"/>
      <c r="CC83" s="85" t="n"/>
      <c r="CD83" s="85" t="n"/>
      <c r="CE83" s="85" t="n"/>
      <c r="CF83" s="85" t="n"/>
      <c r="CG83" s="85" t="n"/>
      <c r="CH83" s="85" t="n"/>
      <c r="CI83" s="85" t="n"/>
      <c r="CJ83" s="85" t="n"/>
      <c r="CK83" s="85" t="n"/>
      <c r="CL83" s="85" t="n"/>
      <c r="CM83" s="85" t="n"/>
      <c r="CN83" s="85" t="n"/>
      <c r="CO83" s="85" t="n"/>
      <c r="CP83" s="85" t="n"/>
      <c r="CQ83" s="85" t="n"/>
      <c r="CR83" s="85" t="n"/>
      <c r="CS83" s="85" t="n"/>
      <c r="CT83" s="85" t="n"/>
      <c r="CU83" s="85" t="n"/>
      <c r="CV83" s="85" t="n"/>
      <c r="CW83" s="85" t="n"/>
    </row>
    <row customFormat="1" customHeight="1" ht="31.5" r="84" s="86">
      <c r="A84" s="73" t="n">
        <v>2021</v>
      </c>
      <c r="B84" s="74" t="n">
        <v>1</v>
      </c>
      <c r="C84" s="293" t="n">
        <v>44201</v>
      </c>
      <c r="D84" s="74" t="n">
        <v>381</v>
      </c>
      <c r="E84" s="74" t="n">
        <v>448</v>
      </c>
      <c r="F84" s="74" t="n">
        <v>2</v>
      </c>
      <c r="G84" s="75" t="inlineStr">
        <is>
          <t>زانوسي العبد 314</t>
        </is>
      </c>
      <c r="H84" s="76" t="inlineStr">
        <is>
          <t>FMABDI31400000</t>
        </is>
      </c>
      <c r="I84" s="76" t="inlineStr">
        <is>
          <t>1400*1700</t>
        </is>
      </c>
      <c r="J84" s="76" t="n">
        <v>3</v>
      </c>
      <c r="K84" s="76" t="n">
        <v>4</v>
      </c>
      <c r="L84" s="294" t="n">
        <v>23</v>
      </c>
      <c r="M84" s="295" t="n">
        <v>20.7</v>
      </c>
      <c r="N84" s="296" t="n">
        <v>25.3</v>
      </c>
      <c r="O84" s="111" t="n"/>
      <c r="P84" s="111" t="n"/>
      <c r="Q84" s="111" t="n"/>
      <c r="R84" s="111" t="n"/>
      <c r="S84" s="111" t="n">
        <v>23</v>
      </c>
      <c r="T84" s="77" t="n"/>
      <c r="U84" s="77" t="n">
        <v>196</v>
      </c>
      <c r="V84" s="111" t="n">
        <v>24</v>
      </c>
      <c r="W84" s="111" t="n">
        <v>23</v>
      </c>
      <c r="X84" s="111" t="n">
        <v>25</v>
      </c>
      <c r="Y84" s="111" t="n">
        <v>22</v>
      </c>
      <c r="Z84" s="111" t="n">
        <v>22</v>
      </c>
      <c r="AA84" s="77" t="n">
        <v>125</v>
      </c>
      <c r="AB84" s="77" t="n">
        <v>123</v>
      </c>
      <c r="AC84" s="111" t="n"/>
      <c r="AD84" s="111" t="n"/>
      <c r="AE84" s="111" t="n"/>
      <c r="AF84" s="111" t="n"/>
      <c r="AG84" s="111" t="n"/>
      <c r="AH84" s="77" t="n"/>
      <c r="AI84" s="77" t="n"/>
      <c r="AJ84" s="78" t="n">
        <v>23.1</v>
      </c>
      <c r="AK84" s="79" t="n">
        <v>60</v>
      </c>
      <c r="AL84" s="80" t="n">
        <v>180</v>
      </c>
      <c r="AM84" s="77" t="n">
        <v>73</v>
      </c>
      <c r="AN84" s="77" t="n">
        <v>148</v>
      </c>
      <c r="AO84" s="81" t="n">
        <v>4</v>
      </c>
      <c r="AP84" s="81" t="n">
        <v>1</v>
      </c>
      <c r="AQ84" s="81" t="n">
        <v>4</v>
      </c>
      <c r="AR84" s="81" t="n"/>
      <c r="AS84" s="81" t="n"/>
      <c r="AT84" s="81" t="n"/>
      <c r="AU84" s="81" t="n"/>
      <c r="AV84" s="81" t="n"/>
      <c r="AW84" s="81" t="n"/>
      <c r="AX84" s="82" t="n">
        <v>9</v>
      </c>
      <c r="AY84" s="83" t="n">
        <v>649</v>
      </c>
      <c r="AZ84" s="181" t="n">
        <v>0.015</v>
      </c>
      <c r="BA84" s="84" t="n">
        <v>0.014</v>
      </c>
      <c r="BB84" s="83" t="n">
        <v>1</v>
      </c>
      <c r="BC84" s="83" t="n">
        <v>0.4</v>
      </c>
      <c r="BD84" s="83" t="n">
        <v>28.2</v>
      </c>
      <c r="BE84" s="83" t="n">
        <v>0.2</v>
      </c>
      <c r="BF84" s="83" t="n">
        <v>15</v>
      </c>
      <c r="BG84" s="28" t="inlineStr">
        <is>
          <t>الكترولوكس</t>
        </is>
      </c>
      <c r="BH84" s="85" t="inlineStr">
        <is>
          <t>القاهرة للصناعات المغذية غسالات</t>
        </is>
      </c>
      <c r="BI84" s="85" t="inlineStr">
        <is>
          <t>CDFRP2314</t>
        </is>
      </c>
      <c r="BJ84" s="85" t="n"/>
      <c r="BK84" s="85" t="n">
        <v>1</v>
      </c>
      <c r="BL84" s="85" t="n"/>
      <c r="BM84" s="85" t="n"/>
      <c r="BN84" s="85" t="n"/>
      <c r="BO84" s="85" t="n"/>
      <c r="BP84" s="85" t="n"/>
      <c r="BQ84" s="85" t="n"/>
      <c r="BR84" s="85" t="n"/>
      <c r="BS84" s="85" t="n"/>
      <c r="BT84" s="85" t="n"/>
      <c r="BU84" s="85" t="n"/>
      <c r="BV84" s="85" t="n"/>
      <c r="BW84" s="85" t="n"/>
      <c r="BX84" s="85" t="n"/>
      <c r="BY84" s="85" t="n"/>
      <c r="BZ84" s="85" t="n"/>
      <c r="CA84" s="85" t="n"/>
      <c r="CB84" s="85" t="n"/>
      <c r="CC84" s="85" t="n"/>
      <c r="CD84" s="85" t="n"/>
      <c r="CE84" s="85" t="n"/>
      <c r="CF84" s="85" t="n"/>
      <c r="CG84" s="85" t="n"/>
      <c r="CH84" s="85" t="n"/>
      <c r="CI84" s="85" t="n"/>
      <c r="CJ84" s="85" t="n"/>
      <c r="CK84" s="85" t="n"/>
      <c r="CL84" s="85" t="n"/>
      <c r="CM84" s="85" t="n"/>
      <c r="CN84" s="85" t="n"/>
      <c r="CO84" s="85" t="n"/>
      <c r="CP84" s="85" t="n"/>
      <c r="CQ84" s="85" t="n"/>
      <c r="CR84" s="85" t="n"/>
      <c r="CS84" s="85" t="n"/>
      <c r="CT84" s="85" t="n"/>
      <c r="CU84" s="85" t="n"/>
      <c r="CV84" s="85" t="n"/>
      <c r="CW84" s="85" t="n"/>
    </row>
    <row customFormat="1" customHeight="1" ht="31.5" r="85" s="86">
      <c r="A85" s="73" t="n">
        <v>2021</v>
      </c>
      <c r="B85" s="74" t="n">
        <v>1</v>
      </c>
      <c r="C85" s="293" t="n">
        <v>44201</v>
      </c>
      <c r="D85" s="74" t="n">
        <v>138</v>
      </c>
      <c r="E85" s="74" t="n">
        <v>559</v>
      </c>
      <c r="F85" s="74" t="n">
        <v>3</v>
      </c>
      <c r="G85" s="75" t="inlineStr">
        <is>
          <t>صندوق سمك 23ك فلات تصدير</t>
        </is>
      </c>
      <c r="H85" s="76" t="inlineStr">
        <is>
          <t>FMBOXI23F00000</t>
        </is>
      </c>
      <c r="I85" s="76" t="inlineStr">
        <is>
          <t>1400*1700</t>
        </is>
      </c>
      <c r="J85" s="76" t="n">
        <v>3</v>
      </c>
      <c r="K85" s="76" t="n">
        <v>2</v>
      </c>
      <c r="L85" s="294" t="n">
        <v>610</v>
      </c>
      <c r="M85" s="295" t="n">
        <v>579.5</v>
      </c>
      <c r="N85" s="296" t="n">
        <v>640.5</v>
      </c>
      <c r="O85" s="111" t="n"/>
      <c r="P85" s="111" t="n"/>
      <c r="Q85" s="111" t="n"/>
      <c r="R85" s="111" t="n"/>
      <c r="S85" s="111" t="n"/>
      <c r="T85" s="77" t="n"/>
      <c r="U85" s="77" t="n"/>
      <c r="V85" s="111" t="n">
        <v>665</v>
      </c>
      <c r="W85" s="111" t="n">
        <v>630</v>
      </c>
      <c r="X85" s="111" t="n">
        <v>598</v>
      </c>
      <c r="Y85" s="111" t="n">
        <v>610</v>
      </c>
      <c r="Z85" s="111" t="n">
        <v>613</v>
      </c>
      <c r="AA85" s="77" t="n">
        <v>123</v>
      </c>
      <c r="AB85" s="77" t="n">
        <v>117</v>
      </c>
      <c r="AC85" s="111" t="n"/>
      <c r="AD85" s="111" t="n"/>
      <c r="AE85" s="111" t="n"/>
      <c r="AF85" s="111" t="n"/>
      <c r="AG85" s="111" t="n"/>
      <c r="AH85" s="77" t="n"/>
      <c r="AI85" s="77" t="n"/>
      <c r="AJ85" s="78" t="n">
        <v>623.2</v>
      </c>
      <c r="AK85" s="79" t="n">
        <v>90</v>
      </c>
      <c r="AL85" s="80" t="n">
        <v>120</v>
      </c>
      <c r="AM85" s="77" t="n">
        <v>90</v>
      </c>
      <c r="AN85" s="77" t="n">
        <v>120</v>
      </c>
      <c r="AO85" s="81" t="n">
        <v>5</v>
      </c>
      <c r="AP85" s="81" t="n">
        <v>2</v>
      </c>
      <c r="AQ85" s="81" t="n">
        <v>2</v>
      </c>
      <c r="AR85" s="81" t="n"/>
      <c r="AS85" s="81" t="n"/>
      <c r="AT85" s="81" t="n"/>
      <c r="AU85" s="81" t="n"/>
      <c r="AV85" s="81" t="n"/>
      <c r="AW85" s="81" t="n"/>
      <c r="AX85" s="82" t="n">
        <v>9</v>
      </c>
      <c r="AY85" s="83" t="n">
        <v>801</v>
      </c>
      <c r="AZ85" s="181" t="n">
        <v>0.015</v>
      </c>
      <c r="BA85" s="84" t="n">
        <v>0.011</v>
      </c>
      <c r="BB85" s="83" t="n">
        <v>1</v>
      </c>
      <c r="BC85" s="83" t="n">
        <v>0</v>
      </c>
      <c r="BD85" s="83" t="n">
        <v>1.3</v>
      </c>
      <c r="BE85" s="83" t="n">
        <v>5.6</v>
      </c>
      <c r="BF85" s="83" t="n">
        <v>499.2</v>
      </c>
      <c r="BG85" s="28" t="inlineStr">
        <is>
          <t>عملاء متنوعون</t>
        </is>
      </c>
      <c r="BH85" s="85" t="inlineStr">
        <is>
          <t>عملاء متنوعون</t>
        </is>
      </c>
      <c r="BI85" s="85" t="n"/>
      <c r="BJ85" s="85" t="n"/>
      <c r="BK85" s="85" t="n">
        <v>1</v>
      </c>
      <c r="BL85" s="85" t="n"/>
      <c r="BM85" s="85" t="n"/>
      <c r="BN85" s="85" t="n"/>
      <c r="BO85" s="85" t="n"/>
      <c r="BP85" s="85" t="n"/>
      <c r="BQ85" s="85" t="n"/>
      <c r="BR85" s="85" t="n"/>
      <c r="BS85" s="85" t="n"/>
      <c r="BT85" s="85" t="n"/>
      <c r="BU85" s="85" t="n"/>
      <c r="BV85" s="85" t="n"/>
      <c r="BW85" s="85" t="n"/>
      <c r="BX85" s="85" t="n"/>
      <c r="BY85" s="85" t="n"/>
      <c r="BZ85" s="85" t="n"/>
      <c r="CA85" s="85" t="n"/>
      <c r="CB85" s="85" t="n"/>
      <c r="CC85" s="85" t="n"/>
      <c r="CD85" s="85" t="n"/>
      <c r="CE85" s="85" t="n"/>
      <c r="CF85" s="85" t="n"/>
      <c r="CG85" s="85" t="n"/>
      <c r="CH85" s="85" t="n"/>
      <c r="CI85" s="85" t="n"/>
      <c r="CJ85" s="85" t="n"/>
      <c r="CK85" s="85" t="n"/>
      <c r="CL85" s="85" t="n"/>
      <c r="CM85" s="85" t="n"/>
      <c r="CN85" s="85" t="n"/>
      <c r="CO85" s="85" t="n"/>
      <c r="CP85" s="85" t="n"/>
      <c r="CQ85" s="85" t="n"/>
      <c r="CR85" s="85" t="n"/>
      <c r="CS85" s="85" t="n"/>
      <c r="CT85" s="85" t="n"/>
      <c r="CU85" s="85" t="n"/>
      <c r="CV85" s="85" t="n"/>
      <c r="CW85" s="85" t="n"/>
    </row>
    <row customFormat="1" customHeight="1" ht="31.5" r="86" s="86">
      <c r="A86" s="73" t="n">
        <v>2021</v>
      </c>
      <c r="B86" s="74" t="n">
        <v>1</v>
      </c>
      <c r="C86" s="293" t="n">
        <v>44201</v>
      </c>
      <c r="D86" s="74" t="n">
        <v>406</v>
      </c>
      <c r="E86" s="74" t="n">
        <v>623</v>
      </c>
      <c r="F86" s="74" t="n">
        <v>3</v>
      </c>
      <c r="G86" s="75" t="inlineStr">
        <is>
          <t>قاعدة غساله 10 كيلو فوق اتوماتيك p0000001388248</t>
        </is>
      </c>
      <c r="H86" s="76" t="inlineStr">
        <is>
          <t>FMCFII11088248</t>
        </is>
      </c>
      <c r="I86" s="76" t="inlineStr">
        <is>
          <t>1400*1700</t>
        </is>
      </c>
      <c r="J86" s="76" t="n">
        <v>1</v>
      </c>
      <c r="K86" s="76" t="n">
        <v>5</v>
      </c>
      <c r="L86" s="294" t="n">
        <v>599</v>
      </c>
      <c r="M86" s="295" t="n">
        <v>551.0201</v>
      </c>
      <c r="N86" s="296" t="n">
        <v>646.9799</v>
      </c>
      <c r="O86" s="111" t="n">
        <v>626</v>
      </c>
      <c r="P86" s="111" t="n">
        <v>632</v>
      </c>
      <c r="Q86" s="111" t="n">
        <v>652</v>
      </c>
      <c r="R86" s="111" t="n">
        <v>635</v>
      </c>
      <c r="S86" s="111" t="n"/>
      <c r="T86" s="77" t="n">
        <v>138</v>
      </c>
      <c r="U86" s="77" t="n">
        <v>142</v>
      </c>
      <c r="V86" s="111" t="n"/>
      <c r="W86" s="111" t="n"/>
      <c r="X86" s="111" t="n"/>
      <c r="Y86" s="111" t="n"/>
      <c r="Z86" s="111" t="n"/>
      <c r="AA86" s="77" t="n"/>
      <c r="AB86" s="77" t="n"/>
      <c r="AC86" s="111" t="n"/>
      <c r="AD86" s="111" t="n"/>
      <c r="AE86" s="111" t="n"/>
      <c r="AF86" s="111" t="n"/>
      <c r="AG86" s="111" t="n"/>
      <c r="AH86" s="77" t="n"/>
      <c r="AI86" s="77" t="n"/>
      <c r="AJ86" s="78" t="n">
        <v>636.3</v>
      </c>
      <c r="AK86" s="79" t="n">
        <v>18</v>
      </c>
      <c r="AL86" s="80" t="n">
        <v>200</v>
      </c>
      <c r="AM86" s="77" t="n">
        <v>26</v>
      </c>
      <c r="AN86" s="77" t="n">
        <v>140</v>
      </c>
      <c r="AO86" s="81" t="n">
        <v>4</v>
      </c>
      <c r="AP86" s="81" t="n">
        <v>2</v>
      </c>
      <c r="AQ86" s="81" t="n">
        <v>4</v>
      </c>
      <c r="AR86" s="81" t="n"/>
      <c r="AS86" s="81" t="n"/>
      <c r="AT86" s="81" t="n"/>
      <c r="AU86" s="81" t="n"/>
      <c r="AV86" s="81" t="n"/>
      <c r="AW86" s="81" t="n"/>
      <c r="AX86" s="82" t="n">
        <v>10</v>
      </c>
      <c r="AY86" s="83" t="n">
        <v>85</v>
      </c>
      <c r="AZ86" s="181" t="n">
        <v>0.015</v>
      </c>
      <c r="BA86" s="84" t="n">
        <v>0.118</v>
      </c>
      <c r="BB86" s="83" t="n"/>
      <c r="BC86" s="83" t="n">
        <v>0</v>
      </c>
      <c r="BD86" s="83" t="n">
        <v>0.1</v>
      </c>
      <c r="BE86" s="83" t="n">
        <v>6.4</v>
      </c>
      <c r="BF86" s="83" t="n">
        <v>54.1</v>
      </c>
      <c r="BG86" s="28" t="inlineStr">
        <is>
          <t>الكترولوكس</t>
        </is>
      </c>
      <c r="BH86" s="85" t="inlineStr">
        <is>
          <t>القاهرة للصناعات المغذية غسالات</t>
        </is>
      </c>
      <c r="BI86" s="85" t="inlineStr">
        <is>
          <t>p0000001388248</t>
        </is>
      </c>
      <c r="BJ86" s="85" t="n"/>
      <c r="BK86" s="85" t="n">
        <v>1</v>
      </c>
      <c r="BL86" s="85" t="n"/>
      <c r="BM86" s="85" t="n"/>
      <c r="BN86" s="85" t="n"/>
      <c r="BO86" s="85" t="n"/>
      <c r="BP86" s="85" t="n"/>
      <c r="BQ86" s="85" t="n"/>
      <c r="BR86" s="85" t="n"/>
      <c r="BS86" s="85" t="n"/>
      <c r="BT86" s="85" t="n"/>
      <c r="BU86" s="85" t="n"/>
      <c r="BV86" s="85" t="n"/>
      <c r="BW86" s="85" t="n"/>
      <c r="BX86" s="85" t="n"/>
      <c r="BY86" s="85" t="n"/>
      <c r="BZ86" s="85" t="n"/>
      <c r="CA86" s="85" t="n"/>
      <c r="CB86" s="85" t="n"/>
      <c r="CC86" s="85" t="n"/>
      <c r="CD86" s="85" t="n"/>
      <c r="CE86" s="85" t="n"/>
      <c r="CF86" s="85" t="n"/>
      <c r="CG86" s="85" t="n"/>
      <c r="CH86" s="85" t="n"/>
      <c r="CI86" s="85" t="n"/>
      <c r="CJ86" s="85" t="n"/>
      <c r="CK86" s="85" t="n"/>
      <c r="CL86" s="85" t="n"/>
      <c r="CM86" s="85" t="n"/>
      <c r="CN86" s="85" t="n"/>
      <c r="CO86" s="85" t="n"/>
      <c r="CP86" s="85" t="n"/>
      <c r="CQ86" s="85" t="n"/>
      <c r="CR86" s="85" t="n"/>
      <c r="CS86" s="85" t="n"/>
      <c r="CT86" s="85" t="n"/>
      <c r="CU86" s="85" t="n"/>
      <c r="CV86" s="85" t="n"/>
      <c r="CW86" s="85" t="n"/>
    </row>
    <row customFormat="1" customHeight="1" ht="31.5" r="87" s="86">
      <c r="A87" s="73" t="n">
        <v>2021</v>
      </c>
      <c r="B87" s="74" t="n">
        <v>1</v>
      </c>
      <c r="C87" s="293" t="n">
        <v>44201</v>
      </c>
      <c r="D87" s="74" t="n">
        <v>406</v>
      </c>
      <c r="E87" s="74" t="n">
        <v>624</v>
      </c>
      <c r="F87" s="74" t="n">
        <v>3</v>
      </c>
      <c r="G87" s="75" t="inlineStr">
        <is>
          <t>كفر غساله 10 كيلو فوق اتوماتيك 16338000004067</t>
        </is>
      </c>
      <c r="H87" s="76" t="inlineStr">
        <is>
          <t>FMCFII71004067</t>
        </is>
      </c>
      <c r="I87" s="76" t="inlineStr">
        <is>
          <t>1400*1700</t>
        </is>
      </c>
      <c r="J87" s="76" t="n">
        <v>1</v>
      </c>
      <c r="K87" s="76" t="n">
        <v>5</v>
      </c>
      <c r="L87" s="294" t="n">
        <v>374</v>
      </c>
      <c r="M87" s="295" t="n">
        <v>344.0426</v>
      </c>
      <c r="N87" s="296" t="n">
        <v>403.9574</v>
      </c>
      <c r="O87" s="111" t="n">
        <v>381</v>
      </c>
      <c r="P87" s="111" t="n">
        <v>384</v>
      </c>
      <c r="Q87" s="111" t="n">
        <v>394</v>
      </c>
      <c r="R87" s="111" t="n">
        <v>382</v>
      </c>
      <c r="S87" s="111" t="n"/>
      <c r="T87" s="77" t="n">
        <v>138</v>
      </c>
      <c r="U87" s="77" t="n">
        <v>142</v>
      </c>
      <c r="V87" s="111" t="n"/>
      <c r="W87" s="111" t="n"/>
      <c r="X87" s="111" t="n"/>
      <c r="Y87" s="111" t="n"/>
      <c r="Z87" s="111" t="n"/>
      <c r="AA87" s="77" t="n"/>
      <c r="AB87" s="77" t="n"/>
      <c r="AC87" s="111" t="n"/>
      <c r="AD87" s="111" t="n"/>
      <c r="AE87" s="111" t="n"/>
      <c r="AF87" s="111" t="n"/>
      <c r="AG87" s="111" t="n"/>
      <c r="AH87" s="77" t="n"/>
      <c r="AI87" s="77" t="n"/>
      <c r="AJ87" s="78" t="n">
        <v>385.3</v>
      </c>
      <c r="AK87" s="79" t="n">
        <v>18</v>
      </c>
      <c r="AL87" s="80" t="n">
        <v>200</v>
      </c>
      <c r="AM87" s="77" t="n">
        <v>26</v>
      </c>
      <c r="AN87" s="77" t="n">
        <v>140</v>
      </c>
      <c r="AO87" s="81" t="n">
        <v>2</v>
      </c>
      <c r="AP87" s="81" t="n">
        <v>1</v>
      </c>
      <c r="AQ87" s="81" t="n">
        <v>1</v>
      </c>
      <c r="AR87" s="81" t="n"/>
      <c r="AS87" s="81" t="n"/>
      <c r="AT87" s="81" t="n"/>
      <c r="AU87" s="81" t="n"/>
      <c r="AV87" s="81" t="n"/>
      <c r="AW87" s="81" t="n"/>
      <c r="AX87" s="82" t="n">
        <v>4</v>
      </c>
      <c r="AY87" s="83" t="n">
        <v>79</v>
      </c>
      <c r="AZ87" s="181" t="n">
        <v>0.015</v>
      </c>
      <c r="BA87" s="84" t="n">
        <v>0.051</v>
      </c>
      <c r="BB87" s="83" t="n"/>
      <c r="BC87" s="83" t="n">
        <v>0</v>
      </c>
      <c r="BD87" s="83" t="n">
        <v>0.2</v>
      </c>
      <c r="BE87" s="83" t="n">
        <v>1.5</v>
      </c>
      <c r="BF87" s="83" t="n">
        <v>30.4</v>
      </c>
      <c r="BG87" s="28" t="inlineStr">
        <is>
          <t>الكترولوكس</t>
        </is>
      </c>
      <c r="BH87" s="85" t="inlineStr">
        <is>
          <t>القاهرة للصناعات المغذية غسالات</t>
        </is>
      </c>
      <c r="BI87" s="85" t="inlineStr">
        <is>
          <t>1.6338E+13</t>
        </is>
      </c>
      <c r="BJ87" s="85" t="n"/>
      <c r="BK87" s="85" t="n">
        <v>1</v>
      </c>
      <c r="BL87" s="85" t="n"/>
      <c r="BM87" s="85" t="n"/>
      <c r="BN87" s="85" t="n"/>
      <c r="BO87" s="85" t="n"/>
      <c r="BP87" s="85" t="n"/>
      <c r="BQ87" s="85" t="n"/>
      <c r="BR87" s="85" t="n"/>
      <c r="BS87" s="85" t="n"/>
      <c r="BT87" s="85" t="n"/>
      <c r="BU87" s="85" t="n"/>
      <c r="BV87" s="85" t="n"/>
      <c r="BW87" s="85" t="n"/>
      <c r="BX87" s="85" t="n"/>
      <c r="BY87" s="85" t="n"/>
      <c r="BZ87" s="85" t="n"/>
      <c r="CA87" s="85" t="n"/>
      <c r="CB87" s="85" t="n"/>
      <c r="CC87" s="85" t="n"/>
      <c r="CD87" s="85" t="n"/>
      <c r="CE87" s="85" t="n"/>
      <c r="CF87" s="85" t="n"/>
      <c r="CG87" s="85" t="n"/>
      <c r="CH87" s="85" t="n"/>
      <c r="CI87" s="85" t="n"/>
      <c r="CJ87" s="85" t="n"/>
      <c r="CK87" s="85" t="n"/>
      <c r="CL87" s="85" t="n"/>
      <c r="CM87" s="85" t="n"/>
      <c r="CN87" s="85" t="n"/>
      <c r="CO87" s="85" t="n"/>
      <c r="CP87" s="85" t="n"/>
      <c r="CQ87" s="85" t="n"/>
      <c r="CR87" s="85" t="n"/>
      <c r="CS87" s="85" t="n"/>
      <c r="CT87" s="85" t="n"/>
      <c r="CU87" s="85" t="n"/>
      <c r="CV87" s="85" t="n"/>
      <c r="CW87" s="85" t="n"/>
    </row>
    <row customFormat="1" customHeight="1" ht="31.5" r="88" s="86">
      <c r="A88" s="73" t="n">
        <v>2021</v>
      </c>
      <c r="B88" s="74" t="n">
        <v>1</v>
      </c>
      <c r="C88" s="293" t="n">
        <v>44201</v>
      </c>
      <c r="D88" s="74" t="n">
        <v>406</v>
      </c>
      <c r="E88" s="74" t="n">
        <v>625</v>
      </c>
      <c r="F88" s="74" t="n">
        <v>3</v>
      </c>
      <c r="G88" s="75" t="inlineStr">
        <is>
          <t>جزء وسط غساله 10 كيلو فوق اتوماتيك 16338000004075</t>
        </is>
      </c>
      <c r="H88" s="76" t="inlineStr">
        <is>
          <t>FMCFII61004075</t>
        </is>
      </c>
      <c r="I88" s="76" t="inlineStr">
        <is>
          <t>1400*1700</t>
        </is>
      </c>
      <c r="J88" s="76" t="n">
        <v>1</v>
      </c>
      <c r="K88" s="76" t="n">
        <v>5</v>
      </c>
      <c r="L88" s="294" t="n">
        <v>140</v>
      </c>
      <c r="M88" s="295" t="n">
        <v>129.01</v>
      </c>
      <c r="N88" s="296" t="n">
        <v>150.99</v>
      </c>
      <c r="O88" s="111" t="n">
        <v>140</v>
      </c>
      <c r="P88" s="111" t="n">
        <v>142</v>
      </c>
      <c r="Q88" s="111" t="n">
        <v>144</v>
      </c>
      <c r="R88" s="111" t="n">
        <v>141</v>
      </c>
      <c r="S88" s="111" t="n"/>
      <c r="T88" s="77" t="n">
        <v>138</v>
      </c>
      <c r="U88" s="77" t="n">
        <v>142</v>
      </c>
      <c r="V88" s="111" t="n"/>
      <c r="W88" s="111" t="n"/>
      <c r="X88" s="111" t="n"/>
      <c r="Y88" s="111" t="n"/>
      <c r="Z88" s="111" t="n"/>
      <c r="AA88" s="77" t="n"/>
      <c r="AB88" s="77" t="n"/>
      <c r="AC88" s="111" t="n"/>
      <c r="AD88" s="111" t="n"/>
      <c r="AE88" s="111" t="n"/>
      <c r="AF88" s="111" t="n"/>
      <c r="AG88" s="111" t="n"/>
      <c r="AH88" s="77" t="n"/>
      <c r="AI88" s="77" t="n"/>
      <c r="AJ88" s="78" t="n">
        <v>141.8</v>
      </c>
      <c r="AK88" s="79" t="n">
        <v>18</v>
      </c>
      <c r="AL88" s="80" t="n">
        <v>200</v>
      </c>
      <c r="AM88" s="77" t="n">
        <v>26</v>
      </c>
      <c r="AN88" s="77" t="n">
        <v>140</v>
      </c>
      <c r="AO88" s="81" t="n">
        <v>1</v>
      </c>
      <c r="AP88" s="81" t="n">
        <v>1</v>
      </c>
      <c r="AQ88" s="81" t="n">
        <v>1</v>
      </c>
      <c r="AR88" s="81" t="n"/>
      <c r="AS88" s="81" t="n"/>
      <c r="AT88" s="81" t="n"/>
      <c r="AU88" s="81" t="n"/>
      <c r="AV88" s="81" t="n"/>
      <c r="AW88" s="81" t="n"/>
      <c r="AX88" s="82" t="n">
        <v>3</v>
      </c>
      <c r="AY88" s="83" t="n">
        <v>153</v>
      </c>
      <c r="AZ88" s="181" t="n">
        <v>0.015</v>
      </c>
      <c r="BA88" s="84" t="n">
        <v>0.02</v>
      </c>
      <c r="BB88" s="83" t="n"/>
      <c r="BC88" s="83" t="n">
        <v>0</v>
      </c>
      <c r="BD88" s="83" t="n">
        <v>1.1</v>
      </c>
      <c r="BE88" s="83" t="n">
        <v>0.4</v>
      </c>
      <c r="BF88" s="83" t="n">
        <v>21.7</v>
      </c>
      <c r="BG88" s="28" t="inlineStr">
        <is>
          <t>الكترولوكس</t>
        </is>
      </c>
      <c r="BH88" s="85" t="inlineStr">
        <is>
          <t>القاهرة للصناعات المغذية غسالات</t>
        </is>
      </c>
      <c r="BI88" s="85" t="inlineStr">
        <is>
          <t>1.6338E+13</t>
        </is>
      </c>
      <c r="BJ88" s="85" t="n"/>
      <c r="BK88" s="85" t="n">
        <v>1</v>
      </c>
      <c r="BL88" s="85" t="n"/>
      <c r="BM88" s="85" t="n"/>
      <c r="BN88" s="85" t="n"/>
      <c r="BO88" s="85" t="n"/>
      <c r="BP88" s="85" t="n"/>
      <c r="BQ88" s="85" t="n"/>
      <c r="BR88" s="85" t="n"/>
      <c r="BS88" s="85" t="n"/>
      <c r="BT88" s="85" t="n"/>
      <c r="BU88" s="85" t="n"/>
      <c r="BV88" s="85" t="n"/>
      <c r="BW88" s="85" t="n"/>
      <c r="BX88" s="85" t="n"/>
      <c r="BY88" s="85" t="n"/>
      <c r="BZ88" s="85" t="n"/>
      <c r="CA88" s="85" t="n"/>
      <c r="CB88" s="85" t="n"/>
      <c r="CC88" s="85" t="n"/>
      <c r="CD88" s="85" t="n"/>
      <c r="CE88" s="85" t="n"/>
      <c r="CF88" s="85" t="n"/>
      <c r="CG88" s="85" t="n"/>
      <c r="CH88" s="85" t="n"/>
      <c r="CI88" s="85" t="n"/>
      <c r="CJ88" s="85" t="n"/>
      <c r="CK88" s="85" t="n"/>
      <c r="CL88" s="85" t="n"/>
      <c r="CM88" s="85" t="n"/>
      <c r="CN88" s="85" t="n"/>
      <c r="CO88" s="85" t="n"/>
      <c r="CP88" s="85" t="n"/>
      <c r="CQ88" s="85" t="n"/>
      <c r="CR88" s="85" t="n"/>
      <c r="CS88" s="85" t="n"/>
      <c r="CT88" s="85" t="n"/>
      <c r="CU88" s="85" t="n"/>
      <c r="CV88" s="85" t="n"/>
      <c r="CW88" s="85" t="n"/>
    </row>
    <row customFormat="1" customHeight="1" ht="31.5" r="89" s="86">
      <c r="A89" s="73" t="n">
        <v>2021</v>
      </c>
      <c r="B89" s="74" t="n">
        <v>1</v>
      </c>
      <c r="C89" s="293" t="n">
        <v>44201</v>
      </c>
      <c r="D89" s="74" t="n">
        <v>406</v>
      </c>
      <c r="E89" s="74" t="n">
        <v>626</v>
      </c>
      <c r="F89" s="74" t="n">
        <v>3</v>
      </c>
      <c r="G89" s="75" t="inlineStr">
        <is>
          <t>زوايا غساله 10 كيلو فوق اتوماتيك 16338000004073</t>
        </is>
      </c>
      <c r="H89" s="76" t="inlineStr">
        <is>
          <t>FMCFII21004073</t>
        </is>
      </c>
      <c r="I89" s="76" t="inlineStr">
        <is>
          <t>1400*1700</t>
        </is>
      </c>
      <c r="J89" s="76" t="n">
        <v>1</v>
      </c>
      <c r="K89" s="76" t="n">
        <v>5</v>
      </c>
      <c r="L89" s="294" t="n">
        <v>138</v>
      </c>
      <c r="M89" s="295" t="n">
        <v>127.029</v>
      </c>
      <c r="N89" s="296" t="n">
        <v>148.971</v>
      </c>
      <c r="O89" s="111" t="n">
        <v>288</v>
      </c>
      <c r="P89" s="111" t="n">
        <v>286</v>
      </c>
      <c r="Q89" s="111" t="n">
        <v>287</v>
      </c>
      <c r="R89" s="111" t="n">
        <v>284</v>
      </c>
      <c r="S89" s="111" t="n"/>
      <c r="T89" s="77" t="n">
        <v>138</v>
      </c>
      <c r="U89" s="77" t="n">
        <v>142</v>
      </c>
      <c r="V89" s="111" t="n"/>
      <c r="W89" s="111" t="n"/>
      <c r="X89" s="111" t="n"/>
      <c r="Y89" s="111" t="n"/>
      <c r="Z89" s="111" t="n"/>
      <c r="AA89" s="77" t="n"/>
      <c r="AB89" s="77" t="n"/>
      <c r="AC89" s="111" t="n"/>
      <c r="AD89" s="111" t="n"/>
      <c r="AE89" s="111" t="n"/>
      <c r="AF89" s="111" t="n"/>
      <c r="AG89" s="111" t="n"/>
      <c r="AH89" s="77" t="n"/>
      <c r="AI89" s="77" t="n"/>
      <c r="AJ89" s="78" t="n">
        <v>286.3</v>
      </c>
      <c r="AK89" s="79" t="n">
        <v>18</v>
      </c>
      <c r="AL89" s="80" t="n">
        <v>200</v>
      </c>
      <c r="AM89" s="77" t="n">
        <v>26</v>
      </c>
      <c r="AN89" s="77" t="n">
        <v>140</v>
      </c>
      <c r="AO89" s="81" t="n">
        <v>4</v>
      </c>
      <c r="AP89" s="81" t="n">
        <v>3</v>
      </c>
      <c r="AQ89" s="81" t="n">
        <v>4</v>
      </c>
      <c r="AR89" s="81" t="n"/>
      <c r="AS89" s="81" t="n"/>
      <c r="AT89" s="81" t="n"/>
      <c r="AU89" s="81" t="n"/>
      <c r="AV89" s="81" t="n"/>
      <c r="AW89" s="81" t="n"/>
      <c r="AX89" s="82" t="n">
        <v>11</v>
      </c>
      <c r="AY89" s="83" t="n">
        <v>161</v>
      </c>
      <c r="AZ89" s="181" t="n">
        <v>0.015</v>
      </c>
      <c r="BA89" s="84" t="n">
        <v>0.068</v>
      </c>
      <c r="BB89" s="83" t="n"/>
      <c r="BC89" s="83" t="n">
        <v>0.1</v>
      </c>
      <c r="BD89" s="83" t="n">
        <v>1.2</v>
      </c>
      <c r="BE89" s="83" t="n">
        <v>3.1</v>
      </c>
      <c r="BF89" s="83" t="n">
        <v>46.1</v>
      </c>
      <c r="BG89" s="28" t="inlineStr">
        <is>
          <t>الكترولوكس</t>
        </is>
      </c>
      <c r="BH89" s="85" t="inlineStr">
        <is>
          <t>القاهرة للصناعات المغذية غسالات</t>
        </is>
      </c>
      <c r="BI89" s="85" t="inlineStr">
        <is>
          <t>1.6338E+13</t>
        </is>
      </c>
      <c r="BJ89" s="85" t="n"/>
      <c r="BK89" s="85" t="n">
        <v>1</v>
      </c>
      <c r="BL89" s="85" t="n"/>
      <c r="BM89" s="85" t="n"/>
      <c r="BN89" s="85" t="n"/>
      <c r="BO89" s="85" t="n"/>
      <c r="BP89" s="85" t="n"/>
      <c r="BQ89" s="85" t="n"/>
      <c r="BR89" s="85" t="n"/>
      <c r="BS89" s="85" t="n"/>
      <c r="BT89" s="85" t="n"/>
      <c r="BU89" s="85" t="n"/>
      <c r="BV89" s="85" t="n"/>
      <c r="BW89" s="85" t="n"/>
      <c r="BX89" s="85" t="n"/>
      <c r="BY89" s="85" t="n"/>
      <c r="BZ89" s="85" t="n"/>
      <c r="CA89" s="85" t="n"/>
      <c r="CB89" s="85" t="n"/>
      <c r="CC89" s="85" t="n"/>
      <c r="CD89" s="85" t="n"/>
      <c r="CE89" s="85" t="n"/>
      <c r="CF89" s="85" t="n"/>
      <c r="CG89" s="85" t="n"/>
      <c r="CH89" s="85" t="n"/>
      <c r="CI89" s="85" t="n"/>
      <c r="CJ89" s="85" t="n"/>
      <c r="CK89" s="85" t="n"/>
      <c r="CL89" s="85" t="n"/>
      <c r="CM89" s="85" t="n"/>
      <c r="CN89" s="85" t="n"/>
      <c r="CO89" s="85" t="n"/>
      <c r="CP89" s="85" t="n"/>
      <c r="CQ89" s="85" t="n"/>
      <c r="CR89" s="85" t="n"/>
      <c r="CS89" s="85" t="n"/>
      <c r="CT89" s="85" t="n"/>
      <c r="CU89" s="85" t="n"/>
      <c r="CV89" s="85" t="n"/>
      <c r="CW89" s="85" t="n"/>
    </row>
    <row customFormat="1" customHeight="1" ht="31.5" r="90" s="86">
      <c r="A90" s="73" t="n">
        <v>2021</v>
      </c>
      <c r="B90" s="74" t="n">
        <v>1</v>
      </c>
      <c r="C90" s="293" t="n">
        <v>44201</v>
      </c>
      <c r="D90" s="74" t="n">
        <v>137</v>
      </c>
      <c r="E90" s="74" t="n">
        <v>273</v>
      </c>
      <c r="F90" s="74" t="n">
        <v>4</v>
      </c>
      <c r="G90" s="75" t="inlineStr">
        <is>
          <t>صندوق سمك 25 ك بني سويف</t>
        </is>
      </c>
      <c r="H90" s="76" t="inlineStr">
        <is>
          <t>FM000B25000000</t>
        </is>
      </c>
      <c r="I90" s="76" t="inlineStr">
        <is>
          <t>1400*1700</t>
        </is>
      </c>
      <c r="J90" s="76" t="n">
        <v>3</v>
      </c>
      <c r="K90" s="76" t="n">
        <v>2</v>
      </c>
      <c r="L90" s="294" t="n">
        <v>564</v>
      </c>
      <c r="M90" s="295" t="n">
        <v>524.52</v>
      </c>
      <c r="N90" s="296" t="n">
        <v>603.48</v>
      </c>
      <c r="O90" s="111" t="n"/>
      <c r="P90" s="111" t="n"/>
      <c r="Q90" s="111" t="n"/>
      <c r="R90" s="111" t="n"/>
      <c r="S90" s="111" t="n"/>
      <c r="T90" s="77" t="n"/>
      <c r="U90" s="77" t="n"/>
      <c r="V90" s="111" t="n"/>
      <c r="W90" s="111" t="n"/>
      <c r="X90" s="111" t="n">
        <v>608</v>
      </c>
      <c r="Y90" s="111" t="n">
        <v>595</v>
      </c>
      <c r="Z90" s="111" t="n">
        <v>588</v>
      </c>
      <c r="AA90" s="77" t="n"/>
      <c r="AB90" s="77" t="n">
        <v>151</v>
      </c>
      <c r="AC90" s="111" t="n"/>
      <c r="AD90" s="111" t="n"/>
      <c r="AE90" s="111" t="n"/>
      <c r="AF90" s="111" t="n"/>
      <c r="AG90" s="111" t="n"/>
      <c r="AH90" s="77" t="n"/>
      <c r="AI90" s="77" t="n"/>
      <c r="AJ90" s="78" t="n">
        <v>597</v>
      </c>
      <c r="AK90" s="79" t="n">
        <v>93</v>
      </c>
      <c r="AL90" s="80" t="n">
        <v>116</v>
      </c>
      <c r="AM90" s="77" t="n">
        <v>72</v>
      </c>
      <c r="AN90" s="77" t="n">
        <v>151</v>
      </c>
      <c r="AO90" s="81" t="n">
        <v>6</v>
      </c>
      <c r="AP90" s="81" t="n">
        <v>3</v>
      </c>
      <c r="AQ90" s="81" t="n">
        <v>3</v>
      </c>
      <c r="AR90" s="81" t="n"/>
      <c r="AS90" s="81" t="n"/>
      <c r="AT90" s="81" t="n"/>
      <c r="AU90" s="81" t="n"/>
      <c r="AV90" s="81" t="n"/>
      <c r="AW90" s="81" t="n"/>
      <c r="AX90" s="82" t="n">
        <v>12</v>
      </c>
      <c r="AY90" s="83" t="n">
        <v>132</v>
      </c>
      <c r="AZ90" s="181" t="n">
        <v>0.015</v>
      </c>
      <c r="BA90" s="84" t="n">
        <v>0.091</v>
      </c>
      <c r="BB90" s="83" t="n"/>
      <c r="BC90" s="83" t="n">
        <v>0</v>
      </c>
      <c r="BD90" s="83" t="n">
        <v>0.2</v>
      </c>
      <c r="BE90" s="83" t="n">
        <v>7.2</v>
      </c>
      <c r="BF90" s="83" t="n">
        <v>78.8</v>
      </c>
      <c r="BG90" s="28" t="inlineStr">
        <is>
          <t>عملاء متنوعون</t>
        </is>
      </c>
      <c r="BH90" s="85" t="n"/>
      <c r="BI90" s="85" t="n"/>
      <c r="BJ90" s="85" t="n"/>
      <c r="BK90" s="85" t="n">
        <v>1</v>
      </c>
      <c r="BL90" s="85" t="n"/>
      <c r="BM90" s="85" t="n"/>
      <c r="BN90" s="85" t="n"/>
      <c r="BO90" s="85" t="n"/>
      <c r="BP90" s="85" t="n"/>
      <c r="BQ90" s="85" t="n"/>
      <c r="BR90" s="85" t="n"/>
      <c r="BS90" s="85" t="n"/>
      <c r="BT90" s="85" t="n"/>
      <c r="BU90" s="85" t="n"/>
      <c r="BV90" s="85" t="n"/>
      <c r="BW90" s="85" t="n"/>
      <c r="BX90" s="85" t="n"/>
      <c r="BY90" s="85" t="n"/>
      <c r="BZ90" s="85" t="n"/>
      <c r="CA90" s="85" t="n"/>
      <c r="CB90" s="85" t="n"/>
      <c r="CC90" s="85" t="n"/>
      <c r="CD90" s="85" t="n"/>
      <c r="CE90" s="85" t="n"/>
      <c r="CF90" s="85" t="n"/>
      <c r="CG90" s="85" t="n"/>
      <c r="CH90" s="85" t="n"/>
      <c r="CI90" s="85" t="n"/>
      <c r="CJ90" s="85" t="n"/>
      <c r="CK90" s="85" t="n"/>
      <c r="CL90" s="85" t="n"/>
      <c r="CM90" s="85" t="n"/>
      <c r="CN90" s="85" t="n"/>
      <c r="CO90" s="85" t="n"/>
      <c r="CP90" s="85" t="n"/>
      <c r="CQ90" s="85" t="n"/>
      <c r="CR90" s="85" t="n"/>
      <c r="CS90" s="85" t="n"/>
      <c r="CT90" s="85" t="n"/>
      <c r="CU90" s="85" t="n"/>
      <c r="CV90" s="85" t="n"/>
      <c r="CW90" s="85" t="n"/>
    </row>
    <row customFormat="1" customHeight="1" ht="31.5" r="91" s="86">
      <c r="A91" s="73" t="n">
        <v>2021</v>
      </c>
      <c r="B91" s="74" t="n">
        <v>1</v>
      </c>
      <c r="C91" s="293" t="n">
        <v>44201</v>
      </c>
      <c r="D91" s="74" t="n">
        <v>378</v>
      </c>
      <c r="E91" s="74" t="n">
        <v>440</v>
      </c>
      <c r="F91" s="74" t="n">
        <v>4</v>
      </c>
      <c r="G91" s="75" t="inlineStr">
        <is>
          <t>فوم طقم سخان زانوسى</t>
        </is>
      </c>
      <c r="H91" s="76" t="inlineStr">
        <is>
          <t>FMDAHIN30000000</t>
        </is>
      </c>
      <c r="I91" s="76" t="inlineStr">
        <is>
          <t>1400*1700</t>
        </is>
      </c>
      <c r="J91" s="76" t="n">
        <v>3</v>
      </c>
      <c r="K91" s="76" t="n">
        <v>2</v>
      </c>
      <c r="L91" s="294" t="n">
        <v>258</v>
      </c>
      <c r="M91" s="295" t="n">
        <v>239.94</v>
      </c>
      <c r="N91" s="296" t="n">
        <v>276.06</v>
      </c>
      <c r="O91" s="111" t="n">
        <v>241</v>
      </c>
      <c r="P91" s="111" t="n">
        <v>253</v>
      </c>
      <c r="Q91" s="111" t="n">
        <v>251</v>
      </c>
      <c r="R91" s="111" t="n">
        <v>255</v>
      </c>
      <c r="S91" s="111" t="n">
        <v>264</v>
      </c>
      <c r="T91" s="77" t="n">
        <v>138</v>
      </c>
      <c r="U91" s="77" t="n">
        <v>137</v>
      </c>
      <c r="V91" s="111" t="n"/>
      <c r="W91" s="111" t="n"/>
      <c r="X91" s="111" t="n"/>
      <c r="Y91" s="111" t="n"/>
      <c r="Z91" s="111" t="n"/>
      <c r="AA91" s="77" t="n"/>
      <c r="AB91" s="77" t="n"/>
      <c r="AC91" s="111" t="n"/>
      <c r="AD91" s="111" t="n"/>
      <c r="AE91" s="111" t="n"/>
      <c r="AF91" s="111" t="n"/>
      <c r="AG91" s="111" t="n"/>
      <c r="AH91" s="77" t="n"/>
      <c r="AI91" s="77" t="n"/>
      <c r="AJ91" s="78" t="n">
        <v>252.8</v>
      </c>
      <c r="AK91" s="79" t="n">
        <v>90</v>
      </c>
      <c r="AL91" s="80" t="n">
        <v>120</v>
      </c>
      <c r="AM91" s="77" t="n">
        <v>79</v>
      </c>
      <c r="AN91" s="77" t="n">
        <v>138</v>
      </c>
      <c r="AO91" s="81" t="n">
        <v>3</v>
      </c>
      <c r="AP91" s="81" t="n">
        <v>2</v>
      </c>
      <c r="AQ91" s="81" t="n">
        <v>3</v>
      </c>
      <c r="AR91" s="81" t="n"/>
      <c r="AS91" s="81" t="n"/>
      <c r="AT91" s="81" t="n"/>
      <c r="AU91" s="81" t="n"/>
      <c r="AV91" s="81" t="n"/>
      <c r="AW91" s="81" t="n"/>
      <c r="AX91" s="82" t="n">
        <v>8</v>
      </c>
      <c r="AY91" s="83" t="n">
        <v>2134</v>
      </c>
      <c r="AZ91" s="181" t="n">
        <v>0.015</v>
      </c>
      <c r="BA91" s="84" t="n">
        <v>0.004</v>
      </c>
      <c r="BB91" s="83" t="n">
        <v>1</v>
      </c>
      <c r="BC91" s="83" t="n">
        <v>0</v>
      </c>
      <c r="BD91" s="83" t="n">
        <v>8.300000000000001</v>
      </c>
      <c r="BE91" s="83" t="n">
        <v>2</v>
      </c>
      <c r="BF91" s="83" t="n">
        <v>539.5</v>
      </c>
      <c r="BG91" s="28" t="inlineStr">
        <is>
          <t>الكترولوكس</t>
        </is>
      </c>
      <c r="BH91" s="85" t="inlineStr">
        <is>
          <t>القاهرة للصناعات المغذية سخانات</t>
        </is>
      </c>
      <c r="BI91" s="85" t="n"/>
      <c r="BJ91" s="85" t="n"/>
      <c r="BK91" s="85" t="n">
        <v>1</v>
      </c>
      <c r="BL91" s="85" t="n"/>
      <c r="BM91" s="85" t="n"/>
      <c r="BN91" s="85" t="n"/>
      <c r="BO91" s="85" t="n"/>
      <c r="BP91" s="85" t="n"/>
      <c r="BQ91" s="85" t="n"/>
      <c r="BR91" s="85" t="n"/>
      <c r="BS91" s="85" t="n"/>
      <c r="BT91" s="85" t="n"/>
      <c r="BU91" s="85" t="n"/>
      <c r="BV91" s="85" t="n"/>
      <c r="BW91" s="85" t="n"/>
      <c r="BX91" s="85" t="n"/>
      <c r="BY91" s="85" t="n"/>
      <c r="BZ91" s="85" t="n"/>
      <c r="CA91" s="85" t="n"/>
      <c r="CB91" s="85" t="n"/>
      <c r="CC91" s="85" t="n"/>
      <c r="CD91" s="85" t="n"/>
      <c r="CE91" s="85" t="n"/>
      <c r="CF91" s="85" t="n"/>
      <c r="CG91" s="85" t="n"/>
      <c r="CH91" s="85" t="n"/>
      <c r="CI91" s="85" t="n"/>
      <c r="CJ91" s="85" t="n"/>
      <c r="CK91" s="85" t="n"/>
      <c r="CL91" s="85" t="n"/>
      <c r="CM91" s="85" t="n"/>
      <c r="CN91" s="85" t="n"/>
      <c r="CO91" s="85" t="n"/>
      <c r="CP91" s="85" t="n"/>
      <c r="CQ91" s="85" t="n"/>
      <c r="CR91" s="85" t="n"/>
      <c r="CS91" s="85" t="n"/>
      <c r="CT91" s="85" t="n"/>
      <c r="CU91" s="85" t="n"/>
      <c r="CV91" s="85" t="n"/>
      <c r="CW91" s="85" t="n"/>
    </row>
    <row customFormat="1" customHeight="1" ht="31.5" r="92" s="86">
      <c r="A92" s="73" t="n">
        <v>2021</v>
      </c>
      <c r="B92" s="74" t="n">
        <v>1</v>
      </c>
      <c r="C92" s="293" t="n">
        <v>44201</v>
      </c>
      <c r="D92" s="74" t="n">
        <v>47</v>
      </c>
      <c r="E92" s="74" t="n">
        <v>122</v>
      </c>
      <c r="F92" s="74" t="n">
        <v>5</v>
      </c>
      <c r="G92" s="75" t="inlineStr">
        <is>
          <t>LgWashing Mashine Base</t>
        </is>
      </c>
      <c r="H92" s="76" t="inlineStr">
        <is>
          <t>FMLGEI1000000</t>
        </is>
      </c>
      <c r="I92" s="76" t="inlineStr">
        <is>
          <t>1700*1400</t>
        </is>
      </c>
      <c r="J92" s="76" t="n">
        <v>2</v>
      </c>
      <c r="K92" s="76" t="n">
        <v>1</v>
      </c>
      <c r="L92" s="294" t="n">
        <v>280</v>
      </c>
      <c r="M92" s="295" t="n">
        <v>267.4</v>
      </c>
      <c r="N92" s="296" t="n">
        <v>292.6</v>
      </c>
      <c r="O92" s="111" t="n">
        <v>327</v>
      </c>
      <c r="P92" s="111" t="n">
        <v>286</v>
      </c>
      <c r="Q92" s="111" t="n">
        <v>284</v>
      </c>
      <c r="R92" s="111" t="n">
        <v>281</v>
      </c>
      <c r="S92" s="111" t="n">
        <v>288</v>
      </c>
      <c r="T92" s="77" t="n">
        <v>101</v>
      </c>
      <c r="U92" s="77" t="n">
        <v>104</v>
      </c>
      <c r="V92" s="111" t="n">
        <v>289</v>
      </c>
      <c r="W92" s="111" t="n">
        <v>280</v>
      </c>
      <c r="X92" s="111" t="n">
        <v>273</v>
      </c>
      <c r="Y92" s="111" t="n">
        <v>303</v>
      </c>
      <c r="Z92" s="111" t="n">
        <v>282</v>
      </c>
      <c r="AA92" s="77" t="n">
        <v>115</v>
      </c>
      <c r="AB92" s="77" t="n">
        <v>103</v>
      </c>
      <c r="AC92" s="111" t="n"/>
      <c r="AD92" s="111" t="n"/>
      <c r="AE92" s="111" t="n"/>
      <c r="AF92" s="111" t="n"/>
      <c r="AG92" s="111" t="n"/>
      <c r="AH92" s="77" t="n"/>
      <c r="AI92" s="77" t="n"/>
      <c r="AJ92" s="78" t="n">
        <v>289.3</v>
      </c>
      <c r="AK92" s="79" t="n">
        <v>63</v>
      </c>
      <c r="AL92" s="80" t="n">
        <v>115</v>
      </c>
      <c r="AM92" s="77" t="n">
        <v>68</v>
      </c>
      <c r="AN92" s="77" t="n">
        <v>106</v>
      </c>
      <c r="AO92" s="81" t="n">
        <v>7</v>
      </c>
      <c r="AP92" s="81" t="n">
        <v>2</v>
      </c>
      <c r="AQ92" s="81" t="n">
        <v>14</v>
      </c>
      <c r="AR92" s="81" t="n"/>
      <c r="AS92" s="81" t="n"/>
      <c r="AT92" s="81" t="n"/>
      <c r="AU92" s="81" t="n"/>
      <c r="AV92" s="81" t="n"/>
      <c r="AW92" s="81" t="n"/>
      <c r="AX92" s="82" t="n">
        <v>23</v>
      </c>
      <c r="AY92" s="83" t="n">
        <v>223</v>
      </c>
      <c r="AZ92" s="181" t="n">
        <v>0.015</v>
      </c>
      <c r="BA92" s="84" t="n">
        <v>0.103</v>
      </c>
      <c r="BB92" s="83" t="n"/>
      <c r="BC92" s="83" t="n">
        <v>0.1</v>
      </c>
      <c r="BD92" s="83" t="n">
        <v>0.8</v>
      </c>
      <c r="BE92" s="83" t="n">
        <v>6.7</v>
      </c>
      <c r="BF92" s="83" t="n">
        <v>64.5</v>
      </c>
      <c r="BG92" s="28" t="inlineStr">
        <is>
          <t>LG</t>
        </is>
      </c>
      <c r="BH92" s="85" t="inlineStr">
        <is>
          <t>HE</t>
        </is>
      </c>
      <c r="BI92" s="85" t="inlineStr">
        <is>
          <t>AGG76599801</t>
        </is>
      </c>
      <c r="BJ92" s="85" t="inlineStr">
        <is>
          <t>mmf</t>
        </is>
      </c>
      <c r="BK92" s="85" t="n">
        <v>1</v>
      </c>
      <c r="BL92" s="85" t="n"/>
      <c r="BM92" s="85" t="n"/>
      <c r="BN92" s="85" t="n"/>
      <c r="BO92" s="85" t="n"/>
      <c r="BP92" s="85" t="n"/>
      <c r="BQ92" s="85" t="n"/>
      <c r="BR92" s="85" t="n"/>
      <c r="BS92" s="85" t="n"/>
      <c r="BT92" s="85" t="n"/>
      <c r="BU92" s="85" t="n"/>
      <c r="BV92" s="85" t="n"/>
      <c r="BW92" s="85" t="n"/>
      <c r="BX92" s="85" t="n"/>
      <c r="BY92" s="85" t="n"/>
      <c r="BZ92" s="85" t="n"/>
      <c r="CA92" s="85" t="n"/>
      <c r="CB92" s="85" t="n"/>
      <c r="CC92" s="85" t="n"/>
      <c r="CD92" s="85" t="n"/>
      <c r="CE92" s="85" t="n"/>
      <c r="CF92" s="85" t="n"/>
      <c r="CG92" s="85" t="n"/>
      <c r="CH92" s="85" t="n"/>
      <c r="CI92" s="85" t="n"/>
      <c r="CJ92" s="85" t="n"/>
      <c r="CK92" s="85" t="n"/>
      <c r="CL92" s="85" t="n"/>
      <c r="CM92" s="85" t="n"/>
      <c r="CN92" s="85" t="n"/>
      <c r="CO92" s="85" t="n"/>
      <c r="CP92" s="85" t="n"/>
      <c r="CQ92" s="85" t="n"/>
      <c r="CR92" s="85" t="n"/>
      <c r="CS92" s="85" t="n"/>
      <c r="CT92" s="85" t="n"/>
      <c r="CU92" s="85" t="n"/>
      <c r="CV92" s="85" t="n"/>
      <c r="CW92" s="85" t="n"/>
    </row>
    <row customFormat="1" customHeight="1" ht="31.5" r="93" s="86">
      <c r="A93" s="73" t="n">
        <v>2021</v>
      </c>
      <c r="B93" s="74" t="n">
        <v>1</v>
      </c>
      <c r="C93" s="293" t="n">
        <v>44201</v>
      </c>
      <c r="D93" s="74" t="n">
        <v>212</v>
      </c>
      <c r="E93" s="74" t="n">
        <v>140</v>
      </c>
      <c r="F93" s="74" t="n">
        <v>6</v>
      </c>
      <c r="G93" s="75" t="inlineStr">
        <is>
          <t>فوم قاعده 60*90 (مجمعه)</t>
        </is>
      </c>
      <c r="H93" s="76" t="inlineStr">
        <is>
          <t>FMDACI16090000</t>
        </is>
      </c>
      <c r="I93" s="76" t="inlineStr">
        <is>
          <t>1400*1700</t>
        </is>
      </c>
      <c r="J93" s="76" t="n">
        <v>2</v>
      </c>
      <c r="K93" s="76" t="n">
        <v>2</v>
      </c>
      <c r="L93" s="294" t="n">
        <v>485</v>
      </c>
      <c r="M93" s="295" t="n">
        <v>451.05</v>
      </c>
      <c r="N93" s="296" t="n">
        <v>518.95</v>
      </c>
      <c r="O93" s="111" t="n">
        <v>499</v>
      </c>
      <c r="P93" s="111" t="n">
        <v>485</v>
      </c>
      <c r="Q93" s="111" t="n">
        <v>522</v>
      </c>
      <c r="R93" s="111" t="n"/>
      <c r="S93" s="111" t="n"/>
      <c r="T93" s="77" t="n">
        <v>156</v>
      </c>
      <c r="U93" s="77" t="n"/>
      <c r="V93" s="111" t="n"/>
      <c r="W93" s="111" t="n"/>
      <c r="X93" s="111" t="n"/>
      <c r="Y93" s="111" t="n"/>
      <c r="Z93" s="111" t="n"/>
      <c r="AA93" s="77" t="n"/>
      <c r="AB93" s="77" t="n"/>
      <c r="AC93" s="111" t="n"/>
      <c r="AD93" s="111" t="n"/>
      <c r="AE93" s="111" t="n"/>
      <c r="AF93" s="111" t="n"/>
      <c r="AG93" s="111" t="n"/>
      <c r="AH93" s="77" t="n"/>
      <c r="AI93" s="77" t="n"/>
      <c r="AJ93" s="78" t="n">
        <v>502</v>
      </c>
      <c r="AK93" s="79" t="n">
        <v>60</v>
      </c>
      <c r="AL93" s="80" t="n">
        <v>120</v>
      </c>
      <c r="AM93" s="77" t="n">
        <v>46</v>
      </c>
      <c r="AN93" s="77" t="n">
        <v>156</v>
      </c>
      <c r="AO93" s="81" t="n">
        <v>5</v>
      </c>
      <c r="AP93" s="81" t="n">
        <v>2</v>
      </c>
      <c r="AQ93" s="81" t="n">
        <v>2</v>
      </c>
      <c r="AR93" s="81" t="n"/>
      <c r="AS93" s="81" t="n"/>
      <c r="AT93" s="81" t="n"/>
      <c r="AU93" s="81" t="n"/>
      <c r="AV93" s="81" t="n"/>
      <c r="AW93" s="81" t="n"/>
      <c r="AX93" s="82" t="n">
        <v>9</v>
      </c>
      <c r="AY93" s="83" t="n">
        <v>240</v>
      </c>
      <c r="AZ93" s="181" t="n">
        <v>0.015</v>
      </c>
      <c r="BA93" s="84" t="n">
        <v>0.038</v>
      </c>
      <c r="BB93" s="83" t="n"/>
      <c r="BC93" s="83" t="n">
        <v>0</v>
      </c>
      <c r="BD93" s="83" t="n">
        <v>0.5</v>
      </c>
      <c r="BE93" s="83" t="n">
        <v>4.5</v>
      </c>
      <c r="BF93" s="83" t="n">
        <v>120.5</v>
      </c>
      <c r="BG93" s="28" t="inlineStr">
        <is>
          <t>الكترولوكس</t>
        </is>
      </c>
      <c r="BH93" s="85" t="inlineStr">
        <is>
          <t>القاهرة للصناعات المغذية بوتاجازات</t>
        </is>
      </c>
      <c r="BI93" s="85" t="inlineStr">
        <is>
          <t>808901801</t>
        </is>
      </c>
      <c r="BJ93" s="85" t="n"/>
      <c r="BK93" s="85" t="n">
        <v>1</v>
      </c>
      <c r="BL93" s="85" t="n"/>
      <c r="BM93" s="85" t="n"/>
      <c r="BN93" s="85" t="n"/>
      <c r="BO93" s="85" t="n"/>
      <c r="BP93" s="85" t="n"/>
      <c r="BQ93" s="85" t="n"/>
      <c r="BR93" s="85" t="n"/>
      <c r="BS93" s="85" t="n"/>
      <c r="BT93" s="85" t="n"/>
      <c r="BU93" s="85" t="n"/>
      <c r="BV93" s="85" t="n"/>
      <c r="BW93" s="85" t="n"/>
      <c r="BX93" s="85" t="n"/>
      <c r="BY93" s="85" t="n"/>
      <c r="BZ93" s="85" t="n"/>
      <c r="CA93" s="85" t="n"/>
      <c r="CB93" s="85" t="n"/>
      <c r="CC93" s="85" t="n"/>
      <c r="CD93" s="85" t="n"/>
      <c r="CE93" s="85" t="n"/>
      <c r="CF93" s="85" t="n"/>
      <c r="CG93" s="85" t="n"/>
      <c r="CH93" s="85" t="n"/>
      <c r="CI93" s="85" t="n"/>
      <c r="CJ93" s="85" t="n"/>
      <c r="CK93" s="85" t="n"/>
      <c r="CL93" s="85" t="n"/>
      <c r="CM93" s="85" t="n"/>
      <c r="CN93" s="85" t="n"/>
      <c r="CO93" s="85" t="n"/>
      <c r="CP93" s="85" t="n"/>
      <c r="CQ93" s="85" t="n"/>
      <c r="CR93" s="85" t="n"/>
      <c r="CS93" s="85" t="n"/>
      <c r="CT93" s="85" t="n"/>
      <c r="CU93" s="85" t="n"/>
      <c r="CV93" s="85" t="n"/>
      <c r="CW93" s="85" t="n"/>
    </row>
    <row customFormat="1" customHeight="1" ht="31.5" r="94" s="86">
      <c r="A94" s="73" t="n">
        <v>2021</v>
      </c>
      <c r="B94" s="74" t="n">
        <v>1</v>
      </c>
      <c r="C94" s="293" t="n">
        <v>44201</v>
      </c>
      <c r="D94" s="74" t="n">
        <v>212</v>
      </c>
      <c r="E94" s="74" t="n">
        <v>178</v>
      </c>
      <c r="F94" s="74" t="n">
        <v>6</v>
      </c>
      <c r="G94" s="75" t="inlineStr">
        <is>
          <t>فوم دعامه 60*90 (مجمعه)</t>
        </is>
      </c>
      <c r="H94" s="76" t="inlineStr">
        <is>
          <t>FMDACI66090000</t>
        </is>
      </c>
      <c r="I94" s="76" t="inlineStr">
        <is>
          <t>1400*1700</t>
        </is>
      </c>
      <c r="J94" s="76" t="n">
        <v>2</v>
      </c>
      <c r="K94" s="76" t="n">
        <v>2</v>
      </c>
      <c r="L94" s="294" t="n">
        <v>50</v>
      </c>
      <c r="M94" s="295" t="n">
        <v>46.5</v>
      </c>
      <c r="N94" s="296" t="n">
        <v>53.5</v>
      </c>
      <c r="O94" s="111" t="n">
        <v>54</v>
      </c>
      <c r="P94" s="111" t="n">
        <v>53</v>
      </c>
      <c r="Q94" s="111" t="n">
        <v>56</v>
      </c>
      <c r="R94" s="111" t="n"/>
      <c r="S94" s="111" t="n"/>
      <c r="T94" s="77" t="n">
        <v>156</v>
      </c>
      <c r="U94" s="77" t="n"/>
      <c r="V94" s="111" t="n"/>
      <c r="W94" s="111" t="n"/>
      <c r="X94" s="111" t="n"/>
      <c r="Y94" s="111" t="n"/>
      <c r="Z94" s="111" t="n"/>
      <c r="AA94" s="77" t="n"/>
      <c r="AB94" s="77" t="n"/>
      <c r="AC94" s="111" t="n"/>
      <c r="AD94" s="111" t="n"/>
      <c r="AE94" s="111" t="n"/>
      <c r="AF94" s="111" t="n"/>
      <c r="AG94" s="111" t="n"/>
      <c r="AH94" s="77" t="n"/>
      <c r="AI94" s="77" t="n"/>
      <c r="AJ94" s="78" t="n">
        <v>54.3</v>
      </c>
      <c r="AK94" s="79" t="n">
        <v>60</v>
      </c>
      <c r="AL94" s="80" t="n">
        <v>120</v>
      </c>
      <c r="AM94" s="77" t="n">
        <v>46</v>
      </c>
      <c r="AN94" s="77" t="n">
        <v>156</v>
      </c>
      <c r="AO94" s="81" t="n">
        <v>6</v>
      </c>
      <c r="AP94" s="81" t="n">
        <v>6</v>
      </c>
      <c r="AQ94" s="81" t="n">
        <v>3</v>
      </c>
      <c r="AR94" s="81" t="n"/>
      <c r="AS94" s="81" t="n"/>
      <c r="AT94" s="81" t="n"/>
      <c r="AU94" s="81" t="n"/>
      <c r="AV94" s="81" t="n"/>
      <c r="AW94" s="81" t="n"/>
      <c r="AX94" s="82" t="n">
        <v>15</v>
      </c>
      <c r="AY94" s="83" t="n">
        <v>244</v>
      </c>
      <c r="AZ94" s="181" t="n">
        <v>0.015</v>
      </c>
      <c r="BA94" s="84" t="n">
        <v>0.061</v>
      </c>
      <c r="BB94" s="83" t="n"/>
      <c r="BC94" s="83" t="n">
        <v>0.3</v>
      </c>
      <c r="BD94" s="83" t="n">
        <v>4.9</v>
      </c>
      <c r="BE94" s="83" t="n">
        <v>0.8</v>
      </c>
      <c r="BF94" s="83" t="n">
        <v>13.2</v>
      </c>
      <c r="BG94" s="28" t="inlineStr">
        <is>
          <t>الكترولوكس</t>
        </is>
      </c>
      <c r="BH94" s="85" t="inlineStr">
        <is>
          <t>القاهرة للصناعات المغذية بوتاجازات</t>
        </is>
      </c>
      <c r="BI94" s="85" t="inlineStr">
        <is>
          <t>808902102</t>
        </is>
      </c>
      <c r="BJ94" s="85" t="n"/>
      <c r="BK94" s="85" t="n">
        <v>1</v>
      </c>
      <c r="BL94" s="85" t="n"/>
      <c r="BM94" s="85" t="n"/>
      <c r="BN94" s="85" t="n"/>
      <c r="BO94" s="85" t="n"/>
      <c r="BP94" s="85" t="n"/>
      <c r="BQ94" s="85" t="n"/>
      <c r="BR94" s="85" t="n"/>
      <c r="BS94" s="85" t="n"/>
      <c r="BT94" s="85" t="n"/>
      <c r="BU94" s="85" t="n"/>
      <c r="BV94" s="85" t="n"/>
      <c r="BW94" s="85" t="n"/>
      <c r="BX94" s="85" t="n"/>
      <c r="BY94" s="85" t="n"/>
      <c r="BZ94" s="85" t="n"/>
      <c r="CA94" s="85" t="n"/>
      <c r="CB94" s="85" t="n"/>
      <c r="CC94" s="85" t="n"/>
      <c r="CD94" s="85" t="n"/>
      <c r="CE94" s="85" t="n"/>
      <c r="CF94" s="85" t="n"/>
      <c r="CG94" s="85" t="n"/>
      <c r="CH94" s="85" t="n"/>
      <c r="CI94" s="85" t="n"/>
      <c r="CJ94" s="85" t="n"/>
      <c r="CK94" s="85" t="n"/>
      <c r="CL94" s="85" t="n"/>
      <c r="CM94" s="85" t="n"/>
      <c r="CN94" s="85" t="n"/>
      <c r="CO94" s="85" t="n"/>
      <c r="CP94" s="85" t="n"/>
      <c r="CQ94" s="85" t="n"/>
      <c r="CR94" s="85" t="n"/>
      <c r="CS94" s="85" t="n"/>
      <c r="CT94" s="85" t="n"/>
      <c r="CU94" s="85" t="n"/>
      <c r="CV94" s="85" t="n"/>
      <c r="CW94" s="85" t="n"/>
    </row>
    <row customFormat="1" customHeight="1" ht="31.5" r="95" s="86">
      <c r="A95" s="73" t="n">
        <v>2021</v>
      </c>
      <c r="B95" s="74" t="n">
        <v>1</v>
      </c>
      <c r="C95" s="293" t="n">
        <v>44201</v>
      </c>
      <c r="D95" s="74" t="n">
        <v>243</v>
      </c>
      <c r="E95" s="74" t="n">
        <v>167</v>
      </c>
      <c r="F95" s="74" t="n">
        <v>6</v>
      </c>
      <c r="G95" s="75" t="inlineStr">
        <is>
          <t>فوم صندوق سمك 35 ك</t>
        </is>
      </c>
      <c r="H95" s="76" t="inlineStr">
        <is>
          <t>FMBOXI35000000</t>
        </is>
      </c>
      <c r="I95" s="76" t="inlineStr">
        <is>
          <t>1400*1700</t>
        </is>
      </c>
      <c r="J95" s="76" t="n">
        <v>2</v>
      </c>
      <c r="K95" s="76" t="n">
        <v>2</v>
      </c>
      <c r="L95" s="294" t="n">
        <v>888</v>
      </c>
      <c r="M95" s="295" t="n">
        <v>825.84</v>
      </c>
      <c r="N95" s="296" t="n">
        <v>950.16</v>
      </c>
      <c r="O95" s="111" t="n"/>
      <c r="P95" s="111" t="n"/>
      <c r="Q95" s="111" t="n"/>
      <c r="R95" s="111" t="n">
        <v>886</v>
      </c>
      <c r="S95" s="111" t="n">
        <v>908</v>
      </c>
      <c r="T95" s="77" t="n"/>
      <c r="U95" s="77" t="n">
        <v>160</v>
      </c>
      <c r="V95" s="111" t="n">
        <v>848</v>
      </c>
      <c r="W95" s="111" t="n">
        <v>875</v>
      </c>
      <c r="X95" s="111" t="n">
        <v>880</v>
      </c>
      <c r="Y95" s="111" t="n">
        <v>900</v>
      </c>
      <c r="Z95" s="111" t="n">
        <v>895</v>
      </c>
      <c r="AA95" s="77" t="n">
        <v>159</v>
      </c>
      <c r="AB95" s="77" t="n">
        <v>150</v>
      </c>
      <c r="AC95" s="111" t="n"/>
      <c r="AD95" s="111" t="n"/>
      <c r="AE95" s="111" t="n"/>
      <c r="AF95" s="111" t="n"/>
      <c r="AG95" s="111" t="n"/>
      <c r="AH95" s="77" t="n"/>
      <c r="AI95" s="77" t="n"/>
      <c r="AJ95" s="78" t="n">
        <v>884.6</v>
      </c>
      <c r="AK95" s="79" t="n">
        <v>55</v>
      </c>
      <c r="AL95" s="80" t="n">
        <v>131</v>
      </c>
      <c r="AM95" s="77" t="n">
        <v>46</v>
      </c>
      <c r="AN95" s="77" t="n">
        <v>156</v>
      </c>
      <c r="AO95" s="81" t="n">
        <v>3</v>
      </c>
      <c r="AP95" s="81" t="n"/>
      <c r="AQ95" s="81" t="n">
        <v>4</v>
      </c>
      <c r="AR95" s="81" t="n"/>
      <c r="AS95" s="81" t="n"/>
      <c r="AT95" s="81" t="n"/>
      <c r="AU95" s="81" t="n"/>
      <c r="AV95" s="81" t="n"/>
      <c r="AW95" s="81" t="n"/>
      <c r="AX95" s="82" t="n">
        <v>7</v>
      </c>
      <c r="AY95" s="83" t="n">
        <v>407</v>
      </c>
      <c r="AZ95" s="181" t="n">
        <v>0.015</v>
      </c>
      <c r="BA95" s="84" t="n">
        <v>0.017</v>
      </c>
      <c r="BB95" s="83" t="n"/>
      <c r="BC95" s="83" t="n">
        <v>0</v>
      </c>
      <c r="BD95" s="83" t="n">
        <v>0.5</v>
      </c>
      <c r="BE95" s="83" t="n">
        <v>6.2</v>
      </c>
      <c r="BF95" s="83" t="n">
        <v>360</v>
      </c>
      <c r="BG95" s="28" t="inlineStr">
        <is>
          <t>عملاء متنوعون</t>
        </is>
      </c>
      <c r="BH95" s="85" t="inlineStr">
        <is>
          <t>عملاء متنوعون</t>
        </is>
      </c>
      <c r="BI95" s="85" t="n"/>
      <c r="BJ95" s="85" t="n"/>
      <c r="BK95" s="85" t="n">
        <v>1</v>
      </c>
      <c r="BL95" s="85" t="n"/>
      <c r="BM95" s="85" t="n"/>
      <c r="BN95" s="85" t="n"/>
      <c r="BO95" s="85" t="n"/>
      <c r="BP95" s="85" t="n"/>
      <c r="BQ95" s="85" t="n"/>
      <c r="BR95" s="85" t="n"/>
      <c r="BS95" s="85" t="n"/>
      <c r="BT95" s="85" t="n"/>
      <c r="BU95" s="85" t="n"/>
      <c r="BV95" s="85" t="n"/>
      <c r="BW95" s="85" t="n"/>
      <c r="BX95" s="85" t="n"/>
      <c r="BY95" s="85" t="n"/>
      <c r="BZ95" s="85" t="n"/>
      <c r="CA95" s="85" t="n"/>
      <c r="CB95" s="85" t="n"/>
      <c r="CC95" s="85" t="n"/>
      <c r="CD95" s="85" t="n"/>
      <c r="CE95" s="85" t="n"/>
      <c r="CF95" s="85" t="n"/>
      <c r="CG95" s="85" t="n"/>
      <c r="CH95" s="85" t="n"/>
      <c r="CI95" s="85" t="n"/>
      <c r="CJ95" s="85" t="n"/>
      <c r="CK95" s="85" t="n"/>
      <c r="CL95" s="85" t="n"/>
      <c r="CM95" s="85" t="n"/>
      <c r="CN95" s="85" t="n"/>
      <c r="CO95" s="85" t="n"/>
      <c r="CP95" s="85" t="n"/>
      <c r="CQ95" s="85" t="n"/>
      <c r="CR95" s="85" t="n"/>
      <c r="CS95" s="85" t="n"/>
      <c r="CT95" s="85" t="n"/>
      <c r="CU95" s="85" t="n"/>
      <c r="CV95" s="85" t="n"/>
      <c r="CW95" s="85" t="n"/>
    </row>
    <row customFormat="1" customHeight="1" ht="31.5" r="96" s="86">
      <c r="A96" s="73" t="n">
        <v>2021</v>
      </c>
      <c r="B96" s="74" t="n">
        <v>1</v>
      </c>
      <c r="C96" s="293" t="n">
        <v>44201</v>
      </c>
      <c r="D96" s="74" t="n">
        <v>32</v>
      </c>
      <c r="E96" s="74" t="n">
        <v>92</v>
      </c>
      <c r="F96" s="74" t="n">
        <v>7</v>
      </c>
      <c r="G96" s="75" t="inlineStr">
        <is>
          <t>قاعده غساله فوم 4.3 سم PDAWP6058</t>
        </is>
      </c>
      <c r="H96" s="76" t="inlineStr">
        <is>
          <t>FMDAIIW0000000</t>
        </is>
      </c>
      <c r="I96" s="76" t="inlineStr">
        <is>
          <t>1400*1700</t>
        </is>
      </c>
      <c r="J96" s="76" t="n">
        <v>2</v>
      </c>
      <c r="K96" s="76" t="n">
        <v>3</v>
      </c>
      <c r="L96" s="294" t="n">
        <v>361</v>
      </c>
      <c r="M96" s="295" t="n">
        <v>335.73</v>
      </c>
      <c r="N96" s="296" t="n">
        <v>386.27</v>
      </c>
      <c r="O96" s="111" t="n">
        <v>421</v>
      </c>
      <c r="P96" s="111" t="n">
        <v>377</v>
      </c>
      <c r="Q96" s="111" t="n">
        <v>372</v>
      </c>
      <c r="R96" s="111" t="n">
        <v>381</v>
      </c>
      <c r="S96" s="111" t="n">
        <v>372</v>
      </c>
      <c r="T96" s="77" t="n">
        <v>95</v>
      </c>
      <c r="U96" s="77" t="n">
        <v>96</v>
      </c>
      <c r="V96" s="111" t="n">
        <v>427</v>
      </c>
      <c r="W96" s="111" t="n">
        <v>383</v>
      </c>
      <c r="X96" s="111" t="n">
        <v>403</v>
      </c>
      <c r="Y96" s="111" t="n">
        <v>370</v>
      </c>
      <c r="Z96" s="111" t="n">
        <v>385</v>
      </c>
      <c r="AA96" s="77" t="n">
        <v>100</v>
      </c>
      <c r="AB96" s="77" t="n">
        <v>95</v>
      </c>
      <c r="AC96" s="111" t="n"/>
      <c r="AD96" s="111" t="n"/>
      <c r="AE96" s="111" t="n"/>
      <c r="AF96" s="111" t="n"/>
      <c r="AG96" s="111" t="n"/>
      <c r="AH96" s="77" t="n"/>
      <c r="AI96" s="77" t="n"/>
      <c r="AJ96" s="78" t="n">
        <v>389.1</v>
      </c>
      <c r="AK96" s="79" t="n">
        <v>74</v>
      </c>
      <c r="AL96" s="80" t="n">
        <v>97</v>
      </c>
      <c r="AM96" s="77" t="n">
        <v>75</v>
      </c>
      <c r="AN96" s="77" t="n">
        <v>97</v>
      </c>
      <c r="AO96" s="81" t="n">
        <v>4</v>
      </c>
      <c r="AP96" s="81" t="n">
        <v>4</v>
      </c>
      <c r="AQ96" s="81" t="n">
        <v>6</v>
      </c>
      <c r="AR96" s="81" t="n"/>
      <c r="AS96" s="81" t="n"/>
      <c r="AT96" s="81" t="n"/>
      <c r="AU96" s="81" t="n"/>
      <c r="AV96" s="81" t="n"/>
      <c r="AW96" s="81" t="n"/>
      <c r="AX96" s="82" t="n">
        <v>14</v>
      </c>
      <c r="AY96" s="83" t="n">
        <v>1550</v>
      </c>
      <c r="AZ96" s="181" t="n">
        <v>0.015</v>
      </c>
      <c r="BA96" s="84" t="n">
        <v>0.008999999999999999</v>
      </c>
      <c r="BB96" s="83" t="n">
        <v>1</v>
      </c>
      <c r="BC96" s="83" t="n">
        <v>0</v>
      </c>
      <c r="BD96" s="83" t="n">
        <v>4.3</v>
      </c>
      <c r="BE96" s="83" t="n">
        <v>5.4</v>
      </c>
      <c r="BF96" s="83" t="n">
        <v>603.1</v>
      </c>
      <c r="BG96" s="28" t="inlineStr">
        <is>
          <t>الكترولوكس</t>
        </is>
      </c>
      <c r="BH96" s="85" t="inlineStr">
        <is>
          <t>القاهرة للصناعات المغذية غسالات</t>
        </is>
      </c>
      <c r="BI96" s="85" t="inlineStr">
        <is>
          <t>PDAWP7199</t>
        </is>
      </c>
      <c r="BJ96" s="85" t="inlineStr">
        <is>
          <t>دلتا</t>
        </is>
      </c>
      <c r="BK96" s="85" t="n">
        <v>1</v>
      </c>
      <c r="BL96" s="85" t="n"/>
      <c r="BM96" s="85" t="n"/>
      <c r="BN96" s="85" t="n"/>
      <c r="BO96" s="85" t="n"/>
      <c r="BP96" s="85" t="n"/>
      <c r="BQ96" s="85" t="n"/>
      <c r="BR96" s="85" t="n"/>
      <c r="BS96" s="85" t="n"/>
      <c r="BT96" s="85" t="n"/>
      <c r="BU96" s="85" t="n"/>
      <c r="BV96" s="85" t="n"/>
      <c r="BW96" s="85" t="n"/>
      <c r="BX96" s="85" t="n"/>
      <c r="BY96" s="85" t="n"/>
      <c r="BZ96" s="85" t="n"/>
      <c r="CA96" s="85" t="n"/>
      <c r="CB96" s="85" t="n"/>
      <c r="CC96" s="85" t="n"/>
      <c r="CD96" s="85" t="n"/>
      <c r="CE96" s="85" t="n"/>
      <c r="CF96" s="85" t="n"/>
      <c r="CG96" s="85" t="n"/>
      <c r="CH96" s="85" t="n"/>
      <c r="CI96" s="85" t="n"/>
      <c r="CJ96" s="85" t="n"/>
      <c r="CK96" s="85" t="n"/>
      <c r="CL96" s="85" t="n"/>
      <c r="CM96" s="85" t="n"/>
      <c r="CN96" s="85" t="n"/>
      <c r="CO96" s="85" t="n"/>
      <c r="CP96" s="85" t="n"/>
      <c r="CQ96" s="85" t="n"/>
      <c r="CR96" s="85" t="n"/>
      <c r="CS96" s="85" t="n"/>
      <c r="CT96" s="85" t="n"/>
      <c r="CU96" s="85" t="n"/>
      <c r="CV96" s="85" t="n"/>
      <c r="CW96" s="85" t="n"/>
    </row>
    <row customFormat="1" customHeight="1" ht="31.5" r="97" s="86">
      <c r="A97" s="73" t="n">
        <v>2021</v>
      </c>
      <c r="B97" s="74" t="n">
        <v>1</v>
      </c>
      <c r="C97" s="293" t="n">
        <v>44201</v>
      </c>
      <c r="D97" s="74" t="n">
        <v>32</v>
      </c>
      <c r="E97" s="74" t="n">
        <v>93</v>
      </c>
      <c r="F97" s="74" t="n">
        <v>7</v>
      </c>
      <c r="G97" s="75" t="inlineStr">
        <is>
          <t>فوم حمايه لوحه التحكم فيكتوريا CDAWP6090</t>
        </is>
      </c>
      <c r="H97" s="76" t="inlineStr">
        <is>
          <t>FMDAIIF2000000</t>
        </is>
      </c>
      <c r="I97" s="76" t="inlineStr">
        <is>
          <t>1400*1700</t>
        </is>
      </c>
      <c r="J97" s="76" t="n">
        <v>2</v>
      </c>
      <c r="K97" s="76" t="n">
        <v>3</v>
      </c>
      <c r="L97" s="294" t="n">
        <v>59</v>
      </c>
      <c r="M97" s="295" t="n">
        <v>54.87</v>
      </c>
      <c r="N97" s="296" t="n">
        <v>63.13</v>
      </c>
      <c r="O97" s="111" t="n">
        <v>54</v>
      </c>
      <c r="P97" s="111" t="n">
        <v>56</v>
      </c>
      <c r="Q97" s="111" t="n">
        <v>55</v>
      </c>
      <c r="R97" s="111" t="n">
        <v>58</v>
      </c>
      <c r="S97" s="111" t="n">
        <v>54</v>
      </c>
      <c r="T97" s="77" t="n">
        <v>95</v>
      </c>
      <c r="U97" s="77" t="n">
        <v>96</v>
      </c>
      <c r="V97" s="111" t="n">
        <v>58</v>
      </c>
      <c r="W97" s="111" t="n">
        <v>60</v>
      </c>
      <c r="X97" s="111" t="n">
        <v>66</v>
      </c>
      <c r="Y97" s="111" t="n">
        <v>61</v>
      </c>
      <c r="Z97" s="111" t="n">
        <v>60</v>
      </c>
      <c r="AA97" s="77" t="n">
        <v>100</v>
      </c>
      <c r="AB97" s="77" t="n">
        <v>95</v>
      </c>
      <c r="AC97" s="111" t="n"/>
      <c r="AD97" s="111" t="n"/>
      <c r="AE97" s="111" t="n"/>
      <c r="AF97" s="111" t="n"/>
      <c r="AG97" s="111" t="n"/>
      <c r="AH97" s="77" t="n"/>
      <c r="AI97" s="77" t="n"/>
      <c r="AJ97" s="78" t="n">
        <v>58.2</v>
      </c>
      <c r="AK97" s="79" t="n">
        <v>74</v>
      </c>
      <c r="AL97" s="80" t="n">
        <v>97</v>
      </c>
      <c r="AM97" s="77" t="n">
        <v>75</v>
      </c>
      <c r="AN97" s="77" t="n">
        <v>97</v>
      </c>
      <c r="AO97" s="81" t="n">
        <v>7</v>
      </c>
      <c r="AP97" s="81" t="n">
        <v>4</v>
      </c>
      <c r="AQ97" s="81" t="n">
        <v>8</v>
      </c>
      <c r="AR97" s="81" t="n"/>
      <c r="AS97" s="81" t="n"/>
      <c r="AT97" s="81" t="n"/>
      <c r="AU97" s="81" t="n"/>
      <c r="AV97" s="81" t="n"/>
      <c r="AW97" s="81" t="n"/>
      <c r="AX97" s="82" t="n">
        <v>19</v>
      </c>
      <c r="AY97" s="83" t="n">
        <v>1531</v>
      </c>
      <c r="AZ97" s="181" t="n">
        <v>0.015</v>
      </c>
      <c r="BA97" s="84" t="n">
        <v>0.012</v>
      </c>
      <c r="BB97" s="83" t="n">
        <v>1</v>
      </c>
      <c r="BC97" s="83" t="n">
        <v>0.3</v>
      </c>
      <c r="BD97" s="83" t="n">
        <v>25.9</v>
      </c>
      <c r="BE97" s="83" t="n">
        <v>1.1</v>
      </c>
      <c r="BF97" s="83" t="n">
        <v>89.09999999999999</v>
      </c>
      <c r="BG97" s="28" t="inlineStr">
        <is>
          <t>الكترولوكس</t>
        </is>
      </c>
      <c r="BH97" s="85" t="inlineStr">
        <is>
          <t>القاهرة للصناعات المغذية غسالات</t>
        </is>
      </c>
      <c r="BI97" s="85" t="inlineStr">
        <is>
          <t>PDAWA6157</t>
        </is>
      </c>
      <c r="BJ97" s="85" t="inlineStr">
        <is>
          <t>دلتا</t>
        </is>
      </c>
      <c r="BK97" s="85" t="n">
        <v>1</v>
      </c>
      <c r="BL97" s="85" t="n"/>
      <c r="BM97" s="85" t="n"/>
      <c r="BN97" s="85" t="n"/>
      <c r="BO97" s="85" t="n"/>
      <c r="BP97" s="85" t="n"/>
      <c r="BQ97" s="85" t="n"/>
      <c r="BR97" s="85" t="n"/>
      <c r="BS97" s="85" t="n"/>
      <c r="BT97" s="85" t="n"/>
      <c r="BU97" s="85" t="n"/>
      <c r="BV97" s="85" t="n"/>
      <c r="BW97" s="85" t="n"/>
      <c r="BX97" s="85" t="n"/>
      <c r="BY97" s="85" t="n"/>
      <c r="BZ97" s="85" t="n"/>
      <c r="CA97" s="85" t="n"/>
      <c r="CB97" s="85" t="n"/>
      <c r="CC97" s="85" t="n"/>
      <c r="CD97" s="85" t="n"/>
      <c r="CE97" s="85" t="n"/>
      <c r="CF97" s="85" t="n"/>
      <c r="CG97" s="85" t="n"/>
      <c r="CH97" s="85" t="n"/>
      <c r="CI97" s="85" t="n"/>
      <c r="CJ97" s="85" t="n"/>
      <c r="CK97" s="85" t="n"/>
      <c r="CL97" s="85" t="n"/>
      <c r="CM97" s="85" t="n"/>
      <c r="CN97" s="85" t="n"/>
      <c r="CO97" s="85" t="n"/>
      <c r="CP97" s="85" t="n"/>
      <c r="CQ97" s="85" t="n"/>
      <c r="CR97" s="85" t="n"/>
      <c r="CS97" s="85" t="n"/>
      <c r="CT97" s="85" t="n"/>
      <c r="CU97" s="85" t="n"/>
      <c r="CV97" s="85" t="n"/>
      <c r="CW97" s="85" t="n"/>
    </row>
    <row customFormat="1" customHeight="1" ht="31.5" r="98" s="86">
      <c r="A98" s="73" t="n">
        <v>2021</v>
      </c>
      <c r="B98" s="74" t="n">
        <v>1</v>
      </c>
      <c r="C98" s="293" t="n">
        <v>44201</v>
      </c>
      <c r="D98" s="74" t="n">
        <v>384</v>
      </c>
      <c r="E98" s="74" t="n">
        <v>556</v>
      </c>
      <c r="F98" s="74" t="n">
        <v>8</v>
      </c>
      <c r="G98" s="75" t="inlineStr">
        <is>
          <t>LG 65 UM 73 top&amp;bottom</t>
        </is>
      </c>
      <c r="H98" s="76" t="inlineStr">
        <is>
          <t>FMLGEI65UM7301</t>
        </is>
      </c>
      <c r="I98" s="76" t="inlineStr">
        <is>
          <t>1400*1700</t>
        </is>
      </c>
      <c r="J98" s="76" t="n">
        <v>1</v>
      </c>
      <c r="K98" s="76" t="n">
        <v>6</v>
      </c>
      <c r="L98" s="294" t="n">
        <v>1066</v>
      </c>
      <c r="M98" s="295" t="n">
        <v>1003.106</v>
      </c>
      <c r="N98" s="296" t="n">
        <v>1141.686</v>
      </c>
      <c r="O98" s="111" t="n">
        <v>1124</v>
      </c>
      <c r="P98" s="111" t="n">
        <v>1084</v>
      </c>
      <c r="Q98" s="111" t="n">
        <v>1052</v>
      </c>
      <c r="R98" s="111" t="n">
        <v>1080</v>
      </c>
      <c r="S98" s="111" t="n">
        <v>1075</v>
      </c>
      <c r="T98" s="77" t="n">
        <v>141</v>
      </c>
      <c r="U98" s="77" t="n">
        <v>142</v>
      </c>
      <c r="V98" s="111" t="n">
        <v>1015</v>
      </c>
      <c r="W98" s="111" t="n">
        <v>1035</v>
      </c>
      <c r="X98" s="111" t="n">
        <v>1083</v>
      </c>
      <c r="Y98" s="111" t="n">
        <v>1051</v>
      </c>
      <c r="Z98" s="111" t="n">
        <v>1072</v>
      </c>
      <c r="AA98" s="77" t="n">
        <v>146</v>
      </c>
      <c r="AB98" s="77" t="n">
        <v>143</v>
      </c>
      <c r="AC98" s="111" t="n"/>
      <c r="AD98" s="111" t="n"/>
      <c r="AE98" s="111" t="n"/>
      <c r="AF98" s="111" t="n"/>
      <c r="AG98" s="111" t="n"/>
      <c r="AH98" s="77" t="n"/>
      <c r="AI98" s="77" t="n"/>
      <c r="AJ98" s="78" t="n">
        <v>1067.1</v>
      </c>
      <c r="AK98" s="79" t="n">
        <v>20</v>
      </c>
      <c r="AL98" s="80" t="n">
        <v>180</v>
      </c>
      <c r="AM98" s="77" t="n">
        <v>25</v>
      </c>
      <c r="AN98" s="77" t="n">
        <v>143</v>
      </c>
      <c r="AO98" s="81" t="n">
        <v>3</v>
      </c>
      <c r="AP98" s="81" t="n">
        <v>3</v>
      </c>
      <c r="AQ98" s="81" t="n">
        <v>4</v>
      </c>
      <c r="AR98" s="81" t="n"/>
      <c r="AS98" s="81" t="n">
        <v>0</v>
      </c>
      <c r="AT98" s="81" t="n"/>
      <c r="AU98" s="81" t="n"/>
      <c r="AV98" s="81" t="n"/>
      <c r="AW98" s="81" t="n"/>
      <c r="AX98" s="82" t="n">
        <v>11</v>
      </c>
      <c r="AY98" s="83" t="n">
        <v>659</v>
      </c>
      <c r="AZ98" s="181" t="n">
        <v>0.015</v>
      </c>
      <c r="BA98" s="84" t="n">
        <v>0.017</v>
      </c>
      <c r="BB98" s="83" t="n"/>
      <c r="BC98" s="83" t="n">
        <v>0</v>
      </c>
      <c r="BD98" s="83" t="n">
        <v>0.6</v>
      </c>
      <c r="BE98" s="83" t="n">
        <v>11.7</v>
      </c>
      <c r="BF98" s="83" t="n">
        <v>703.2</v>
      </c>
      <c r="BG98" s="28" t="inlineStr">
        <is>
          <t>LG</t>
        </is>
      </c>
      <c r="BH98" s="85" t="inlineStr">
        <is>
          <t>HE</t>
        </is>
      </c>
      <c r="BI98" s="85" t="inlineStr">
        <is>
          <t>MFZ66236702</t>
        </is>
      </c>
      <c r="BJ98" s="85" t="n"/>
      <c r="BK98" s="85" t="n">
        <v>1</v>
      </c>
      <c r="BL98" s="85" t="n"/>
      <c r="BM98" s="85" t="n"/>
      <c r="BN98" s="85" t="n"/>
      <c r="BO98" s="85" t="n"/>
      <c r="BP98" s="85" t="n"/>
      <c r="BQ98" s="85" t="n"/>
      <c r="BR98" s="85" t="n"/>
      <c r="BS98" s="85" t="n"/>
      <c r="BT98" s="85" t="n"/>
      <c r="BU98" s="85" t="n"/>
      <c r="BV98" s="85" t="n"/>
      <c r="BW98" s="85" t="n"/>
      <c r="BX98" s="85" t="n"/>
      <c r="BY98" s="85" t="n"/>
      <c r="BZ98" s="85" t="n"/>
      <c r="CA98" s="85" t="n"/>
      <c r="CB98" s="85" t="n"/>
      <c r="CC98" s="85" t="n"/>
      <c r="CD98" s="85" t="n"/>
      <c r="CE98" s="85" t="n"/>
      <c r="CF98" s="85" t="n"/>
      <c r="CG98" s="85" t="n"/>
      <c r="CH98" s="85" t="n"/>
      <c r="CI98" s="85" t="n"/>
      <c r="CJ98" s="85" t="n"/>
      <c r="CK98" s="85" t="n"/>
      <c r="CL98" s="85" t="n"/>
      <c r="CM98" s="85" t="n"/>
      <c r="CN98" s="85" t="n"/>
      <c r="CO98" s="85" t="n"/>
      <c r="CP98" s="85" t="n"/>
      <c r="CQ98" s="85" t="n"/>
      <c r="CR98" s="85" t="n"/>
      <c r="CS98" s="85" t="n"/>
      <c r="CT98" s="85" t="n"/>
      <c r="CU98" s="85" t="n"/>
      <c r="CV98" s="85" t="n"/>
      <c r="CW98" s="85" t="n"/>
    </row>
    <row customFormat="1" customHeight="1" ht="31.5" r="99" s="86">
      <c r="A99" s="73" t="n">
        <v>2021</v>
      </c>
      <c r="B99" s="74" t="n">
        <v>1</v>
      </c>
      <c r="C99" s="293" t="n">
        <v>44201</v>
      </c>
      <c r="D99" s="74" t="n">
        <v>384</v>
      </c>
      <c r="E99" s="74" t="n">
        <v>557</v>
      </c>
      <c r="F99" s="74" t="n">
        <v>8</v>
      </c>
      <c r="G99" s="75" t="inlineStr">
        <is>
          <t>LG 65 UM 73 sides</t>
        </is>
      </c>
      <c r="H99" s="76" t="inlineStr">
        <is>
          <t>FMLGEI65UM7302</t>
        </is>
      </c>
      <c r="I99" s="76" t="inlineStr">
        <is>
          <t>1400*1700</t>
        </is>
      </c>
      <c r="J99" s="76" t="n">
        <v>1</v>
      </c>
      <c r="K99" s="76" t="n">
        <v>6</v>
      </c>
      <c r="L99" s="294" t="n">
        <v>182</v>
      </c>
      <c r="M99" s="295" t="n">
        <v>171.262</v>
      </c>
      <c r="N99" s="296" t="n">
        <v>194.922</v>
      </c>
      <c r="O99" s="111" t="n">
        <v>211</v>
      </c>
      <c r="P99" s="111" t="n">
        <v>193</v>
      </c>
      <c r="Q99" s="111" t="n">
        <v>190</v>
      </c>
      <c r="R99" s="111" t="n">
        <v>193</v>
      </c>
      <c r="S99" s="111" t="n">
        <v>192</v>
      </c>
      <c r="T99" s="77" t="n">
        <v>141</v>
      </c>
      <c r="U99" s="77" t="n">
        <v>142</v>
      </c>
      <c r="V99" s="111" t="n">
        <v>189</v>
      </c>
      <c r="W99" s="111" t="n">
        <v>188</v>
      </c>
      <c r="X99" s="111" t="n">
        <v>205</v>
      </c>
      <c r="Y99" s="111" t="n">
        <v>191</v>
      </c>
      <c r="Z99" s="111" t="n">
        <v>187</v>
      </c>
      <c r="AA99" s="77" t="n">
        <v>146</v>
      </c>
      <c r="AB99" s="77" t="n">
        <v>143</v>
      </c>
      <c r="AC99" s="111" t="n"/>
      <c r="AD99" s="111" t="n"/>
      <c r="AE99" s="111" t="n"/>
      <c r="AF99" s="111" t="n"/>
      <c r="AG99" s="111" t="n"/>
      <c r="AH99" s="77" t="n"/>
      <c r="AI99" s="77" t="n"/>
      <c r="AJ99" s="78" t="n">
        <v>193.9</v>
      </c>
      <c r="AK99" s="79" t="n">
        <v>20</v>
      </c>
      <c r="AL99" s="80" t="n">
        <v>180</v>
      </c>
      <c r="AM99" s="77" t="n">
        <v>25</v>
      </c>
      <c r="AN99" s="77" t="n">
        <v>143</v>
      </c>
      <c r="AO99" s="81" t="n">
        <v>3</v>
      </c>
      <c r="AP99" s="81" t="n">
        <v>4</v>
      </c>
      <c r="AQ99" s="81" t="n">
        <v>5</v>
      </c>
      <c r="AR99" s="81" t="n"/>
      <c r="AS99" s="81" t="n">
        <v>1</v>
      </c>
      <c r="AT99" s="81" t="n"/>
      <c r="AU99" s="81" t="n"/>
      <c r="AV99" s="81" t="n"/>
      <c r="AW99" s="81" t="n"/>
      <c r="AX99" s="82" t="n">
        <v>12</v>
      </c>
      <c r="AY99" s="83" t="n">
        <v>660</v>
      </c>
      <c r="AZ99" s="181" t="n">
        <v>0.015</v>
      </c>
      <c r="BA99" s="84" t="n">
        <v>0.018</v>
      </c>
      <c r="BB99" s="83" t="n"/>
      <c r="BC99" s="83" t="n">
        <v>0.1</v>
      </c>
      <c r="BD99" s="83" t="n">
        <v>3.6</v>
      </c>
      <c r="BE99" s="83" t="n">
        <v>2.3</v>
      </c>
      <c r="BF99" s="83" t="n">
        <v>128</v>
      </c>
      <c r="BG99" s="28" t="inlineStr">
        <is>
          <t>LG</t>
        </is>
      </c>
      <c r="BH99" s="85" t="inlineStr">
        <is>
          <t>HE</t>
        </is>
      </c>
      <c r="BI99" s="85" t="inlineStr">
        <is>
          <t>MFZ66236702</t>
        </is>
      </c>
      <c r="BJ99" s="85" t="inlineStr">
        <is>
          <t xml:space="preserve">mma </t>
        </is>
      </c>
      <c r="BK99" s="85" t="n">
        <v>1</v>
      </c>
      <c r="BL99" s="85" t="n"/>
      <c r="BM99" s="85" t="n"/>
      <c r="BN99" s="85" t="n"/>
      <c r="BO99" s="85" t="n"/>
      <c r="BP99" s="85" t="n"/>
      <c r="BQ99" s="85" t="n"/>
      <c r="BR99" s="85" t="n"/>
      <c r="BS99" s="85" t="n"/>
      <c r="BT99" s="85" t="n"/>
      <c r="BU99" s="85" t="n"/>
      <c r="BV99" s="85" t="n"/>
      <c r="BW99" s="85" t="n"/>
      <c r="BX99" s="85" t="n"/>
      <c r="BY99" s="85" t="n"/>
      <c r="BZ99" s="85" t="n"/>
      <c r="CA99" s="85" t="n"/>
      <c r="CB99" s="85" t="n"/>
      <c r="CC99" s="85" t="n"/>
      <c r="CD99" s="85" t="n"/>
      <c r="CE99" s="85" t="n"/>
      <c r="CF99" s="85" t="n"/>
      <c r="CG99" s="85" t="n"/>
      <c r="CH99" s="85" t="n"/>
      <c r="CI99" s="85" t="n"/>
      <c r="CJ99" s="85" t="n"/>
      <c r="CK99" s="85" t="n"/>
      <c r="CL99" s="85" t="n"/>
      <c r="CM99" s="85" t="n"/>
      <c r="CN99" s="85" t="n"/>
      <c r="CO99" s="85" t="n"/>
      <c r="CP99" s="85" t="n"/>
      <c r="CQ99" s="85" t="n"/>
      <c r="CR99" s="85" t="n"/>
      <c r="CS99" s="85" t="n"/>
      <c r="CT99" s="85" t="n"/>
      <c r="CU99" s="85" t="n"/>
      <c r="CV99" s="85" t="n"/>
      <c r="CW99" s="85" t="n"/>
    </row>
    <row customFormat="1" customHeight="1" ht="31.5" r="100" s="86">
      <c r="A100" s="73" t="n">
        <v>2021</v>
      </c>
      <c r="B100" s="74" t="n">
        <v>1</v>
      </c>
      <c r="C100" s="293" t="n">
        <v>44201</v>
      </c>
      <c r="D100" s="74" t="n">
        <v>159</v>
      </c>
      <c r="E100" s="74" t="n">
        <v>299</v>
      </c>
      <c r="F100" s="74" t="n">
        <v>28</v>
      </c>
      <c r="G100" s="75" t="inlineStr">
        <is>
          <t>سخان غاز 6لتر</t>
        </is>
      </c>
      <c r="H100" s="76" t="inlineStr">
        <is>
          <t>FMDAHI5L000000</t>
        </is>
      </c>
      <c r="I100" s="76" t="inlineStr">
        <is>
          <t>1200*1100</t>
        </is>
      </c>
      <c r="J100" s="76" t="n">
        <v>3</v>
      </c>
      <c r="K100" s="76" t="n">
        <v>2</v>
      </c>
      <c r="L100" s="294" t="n">
        <v>115</v>
      </c>
      <c r="M100" s="295" t="n">
        <v>106.95</v>
      </c>
      <c r="N100" s="296" t="n">
        <v>123.05</v>
      </c>
      <c r="O100" s="111" t="n">
        <v>111</v>
      </c>
      <c r="P100" s="111" t="n">
        <v>110</v>
      </c>
      <c r="Q100" s="111" t="n">
        <v>109</v>
      </c>
      <c r="R100" s="111" t="n">
        <v>107</v>
      </c>
      <c r="S100" s="111" t="n">
        <v>107</v>
      </c>
      <c r="T100" s="77" t="n">
        <v>156</v>
      </c>
      <c r="U100" s="77" t="n">
        <v>158</v>
      </c>
      <c r="V100" s="111" t="n"/>
      <c r="W100" s="111" t="n"/>
      <c r="X100" s="111" t="n"/>
      <c r="Y100" s="111" t="n"/>
      <c r="Z100" s="111" t="n"/>
      <c r="AA100" s="77" t="n"/>
      <c r="AB100" s="77" t="n"/>
      <c r="AC100" s="111" t="n"/>
      <c r="AD100" s="111" t="n"/>
      <c r="AE100" s="111" t="n"/>
      <c r="AF100" s="111" t="n"/>
      <c r="AG100" s="111" t="n"/>
      <c r="AH100" s="77" t="n"/>
      <c r="AI100" s="77" t="n"/>
      <c r="AJ100" s="78" t="n">
        <v>108.8</v>
      </c>
      <c r="AK100" s="79" t="n">
        <v>70</v>
      </c>
      <c r="AL100" s="80" t="n">
        <v>154</v>
      </c>
      <c r="AM100" s="77" t="n">
        <v>69</v>
      </c>
      <c r="AN100" s="77" t="n">
        <v>157</v>
      </c>
      <c r="AO100" s="81" t="n">
        <v>2</v>
      </c>
      <c r="AP100" s="81" t="n">
        <v>2</v>
      </c>
      <c r="AQ100" s="81" t="n">
        <v>2</v>
      </c>
      <c r="AR100" s="81" t="n"/>
      <c r="AS100" s="81" t="n"/>
      <c r="AT100" s="81" t="n"/>
      <c r="AU100" s="81" t="n"/>
      <c r="AV100" s="81" t="n"/>
      <c r="AW100" s="81" t="n"/>
      <c r="AX100" s="82" t="n">
        <v>6</v>
      </c>
      <c r="AY100" s="83" t="n">
        <v>990</v>
      </c>
      <c r="AZ100" s="181" t="n">
        <v>0.02</v>
      </c>
      <c r="BA100" s="84" t="n">
        <v>0.006</v>
      </c>
      <c r="BB100" s="83" t="n">
        <v>1</v>
      </c>
      <c r="BC100" s="83" t="n">
        <v>0.1</v>
      </c>
      <c r="BD100" s="83" t="n">
        <v>8.6</v>
      </c>
      <c r="BE100" s="83" t="n">
        <v>0.7</v>
      </c>
      <c r="BF100" s="83" t="n">
        <v>107.7</v>
      </c>
      <c r="BG100" s="28" t="inlineStr">
        <is>
          <t>الكترولوكس</t>
        </is>
      </c>
      <c r="BH100" s="85" t="inlineStr">
        <is>
          <t>القاهرة للصناعات المغذية سخانات</t>
        </is>
      </c>
      <c r="BI100" s="85" t="n"/>
      <c r="BJ100" s="85" t="n"/>
      <c r="BK100" s="85" t="n">
        <v>1</v>
      </c>
      <c r="BL100" s="85" t="n"/>
      <c r="BM100" s="85" t="n"/>
      <c r="BN100" s="85" t="n"/>
      <c r="BO100" s="85" t="n"/>
      <c r="BP100" s="85" t="n"/>
      <c r="BQ100" s="85" t="n"/>
      <c r="BR100" s="85" t="n"/>
      <c r="BS100" s="85" t="n"/>
      <c r="BT100" s="85" t="n"/>
      <c r="BU100" s="85" t="n"/>
      <c r="BV100" s="85" t="n"/>
      <c r="BW100" s="85" t="n"/>
      <c r="BX100" s="85" t="n"/>
      <c r="BY100" s="85" t="n"/>
      <c r="BZ100" s="85" t="n"/>
      <c r="CA100" s="85" t="n"/>
      <c r="CB100" s="85" t="n"/>
      <c r="CC100" s="85" t="n"/>
      <c r="CD100" s="85" t="n"/>
      <c r="CE100" s="85" t="n"/>
      <c r="CF100" s="85" t="n"/>
      <c r="CG100" s="85" t="n"/>
      <c r="CH100" s="85" t="n"/>
      <c r="CI100" s="85" t="n"/>
      <c r="CJ100" s="85" t="n"/>
      <c r="CK100" s="85" t="n"/>
      <c r="CL100" s="85" t="n"/>
      <c r="CM100" s="85" t="n"/>
      <c r="CN100" s="85" t="n"/>
      <c r="CO100" s="85" t="n"/>
      <c r="CP100" s="85" t="n"/>
      <c r="CQ100" s="85" t="n"/>
      <c r="CR100" s="85" t="n"/>
      <c r="CS100" s="85" t="n"/>
      <c r="CT100" s="85" t="n"/>
      <c r="CU100" s="85" t="n"/>
      <c r="CV100" s="85" t="n"/>
      <c r="CW100" s="85" t="n"/>
    </row>
    <row customFormat="1" customHeight="1" ht="31.5" r="101" s="86">
      <c r="A101" s="73" t="n">
        <v>2021</v>
      </c>
      <c r="B101" s="74" t="n">
        <v>1</v>
      </c>
      <c r="C101" s="293" t="n">
        <v>44201</v>
      </c>
      <c r="D101" s="74" t="n">
        <v>53</v>
      </c>
      <c r="E101" s="74" t="n">
        <v>131</v>
      </c>
      <c r="F101" s="74" t="n">
        <v>30</v>
      </c>
      <c r="G101" s="75" t="inlineStr">
        <is>
          <t>فوم كوش 130</t>
        </is>
      </c>
      <c r="H101" s="76" t="inlineStr">
        <is>
          <t>FMDACI51300000</t>
        </is>
      </c>
      <c r="I101" s="76" t="inlineStr">
        <is>
          <t>1100*1200</t>
        </is>
      </c>
      <c r="J101" s="76" t="n">
        <v>25</v>
      </c>
      <c r="K101" s="76" t="n">
        <v>1</v>
      </c>
      <c r="L101" s="294" t="n">
        <v>10</v>
      </c>
      <c r="M101" s="295" t="n">
        <v>9.300000000000001</v>
      </c>
      <c r="N101" s="296" t="n">
        <v>10.7</v>
      </c>
      <c r="O101" s="111" t="n">
        <v>8</v>
      </c>
      <c r="P101" s="111" t="n">
        <v>10</v>
      </c>
      <c r="Q101" s="111" t="n">
        <v>10</v>
      </c>
      <c r="R101" s="111" t="n">
        <v>10</v>
      </c>
      <c r="S101" s="111" t="n">
        <v>10</v>
      </c>
      <c r="T101" s="77" t="n">
        <v>121</v>
      </c>
      <c r="U101" s="77" t="n">
        <v>120</v>
      </c>
      <c r="V101" s="111" t="n">
        <v>9</v>
      </c>
      <c r="W101" s="111" t="n">
        <v>10</v>
      </c>
      <c r="X101" s="111" t="n">
        <v>11</v>
      </c>
      <c r="Y101" s="111" t="n">
        <v>9</v>
      </c>
      <c r="Z101" s="111" t="n">
        <v>11</v>
      </c>
      <c r="AA101" s="77" t="n">
        <v>96</v>
      </c>
      <c r="AB101" s="77" t="n">
        <v>98</v>
      </c>
      <c r="AC101" s="111" t="n"/>
      <c r="AD101" s="111" t="n"/>
      <c r="AE101" s="111" t="n"/>
      <c r="AF101" s="111" t="n"/>
      <c r="AG101" s="111" t="n"/>
      <c r="AH101" s="77" t="n"/>
      <c r="AI101" s="77" t="n"/>
      <c r="AJ101" s="78" t="n">
        <v>9.5</v>
      </c>
      <c r="AK101" s="79" t="n">
        <v>772</v>
      </c>
      <c r="AL101" s="80" t="n">
        <v>117</v>
      </c>
      <c r="AM101" s="77" t="n">
        <v>828</v>
      </c>
      <c r="AN101" s="77" t="n">
        <v>109</v>
      </c>
      <c r="AO101" s="81" t="n">
        <v>26</v>
      </c>
      <c r="AP101" s="81" t="n">
        <v>20</v>
      </c>
      <c r="AQ101" s="81" t="n">
        <v>31</v>
      </c>
      <c r="AR101" s="81" t="n"/>
      <c r="AS101" s="81" t="n"/>
      <c r="AT101" s="81" t="n"/>
      <c r="AU101" s="81" t="n"/>
      <c r="AV101" s="81" t="n"/>
      <c r="AW101" s="81" t="n"/>
      <c r="AX101" s="82" t="n">
        <v>77</v>
      </c>
      <c r="AY101" s="83" t="n">
        <v>16877</v>
      </c>
      <c r="AZ101" s="181" t="n">
        <v>0.02</v>
      </c>
      <c r="BA101" s="84" t="n">
        <v>0.005</v>
      </c>
      <c r="BB101" s="83" t="n">
        <v>1</v>
      </c>
      <c r="BC101" s="83" t="n">
        <v>7.7</v>
      </c>
      <c r="BD101" s="83" t="n">
        <v>1687.7</v>
      </c>
      <c r="BE101" s="83" t="n">
        <v>0.7</v>
      </c>
      <c r="BF101" s="83" t="n">
        <v>160.3</v>
      </c>
      <c r="BG101" s="28" t="inlineStr">
        <is>
          <t>الكترولوكس</t>
        </is>
      </c>
      <c r="BH101" s="85" t="inlineStr">
        <is>
          <t>القاهرة للصناعات المغذية بوتاجازات</t>
        </is>
      </c>
      <c r="BI101" s="85" t="inlineStr">
        <is>
          <t>A00467101</t>
        </is>
      </c>
      <c r="BJ101" s="85" t="n"/>
      <c r="BK101" s="85" t="n">
        <v>1</v>
      </c>
      <c r="BL101" s="85" t="n"/>
      <c r="BM101" s="85" t="n"/>
      <c r="BN101" s="85" t="n"/>
      <c r="BO101" s="85" t="n"/>
      <c r="BP101" s="85" t="n"/>
      <c r="BQ101" s="85" t="n"/>
      <c r="BR101" s="85" t="n"/>
      <c r="BS101" s="85" t="n"/>
      <c r="BT101" s="85" t="n"/>
      <c r="BU101" s="85" t="n"/>
      <c r="BV101" s="85" t="n"/>
      <c r="BW101" s="85" t="n"/>
      <c r="BX101" s="85" t="n"/>
      <c r="BY101" s="85" t="n"/>
      <c r="BZ101" s="85" t="n"/>
      <c r="CA101" s="85" t="n"/>
      <c r="CB101" s="85" t="n"/>
      <c r="CC101" s="85" t="n"/>
      <c r="CD101" s="85" t="n"/>
      <c r="CE101" s="85" t="n"/>
      <c r="CF101" s="85" t="n"/>
      <c r="CG101" s="85" t="n"/>
      <c r="CH101" s="85" t="n"/>
      <c r="CI101" s="85" t="n"/>
      <c r="CJ101" s="85" t="n"/>
      <c r="CK101" s="85" t="n"/>
      <c r="CL101" s="85" t="n"/>
      <c r="CM101" s="85" t="n"/>
      <c r="CN101" s="85" t="n"/>
      <c r="CO101" s="85" t="n"/>
      <c r="CP101" s="85" t="n"/>
      <c r="CQ101" s="85" t="n"/>
      <c r="CR101" s="85" t="n"/>
      <c r="CS101" s="85" t="n"/>
      <c r="CT101" s="85" t="n"/>
      <c r="CU101" s="85" t="n"/>
      <c r="CV101" s="85" t="n"/>
      <c r="CW101" s="85" t="n"/>
    </row>
    <row customFormat="1" customHeight="1" ht="31.5" r="102" s="86">
      <c r="A102" s="73" t="n">
        <v>2021</v>
      </c>
      <c r="B102" s="74" t="n">
        <v>1</v>
      </c>
      <c r="C102" s="293" t="n">
        <v>44201</v>
      </c>
      <c r="D102" s="74" t="n">
        <v>334</v>
      </c>
      <c r="E102" s="74" t="n">
        <v>254</v>
      </c>
      <c r="F102" s="74" t="n">
        <v>46</v>
      </c>
      <c r="G102" s="75" t="inlineStr">
        <is>
          <t>طقم سخان بلونايل ذو 4 اطقم</t>
        </is>
      </c>
      <c r="H102" s="76" t="inlineStr">
        <is>
          <t>FMDAHI40000000</t>
        </is>
      </c>
      <c r="I102" s="76" t="inlineStr">
        <is>
          <t>1600*1800</t>
        </is>
      </c>
      <c r="J102" s="76" t="n">
        <v>4</v>
      </c>
      <c r="K102" s="76" t="n">
        <v>2</v>
      </c>
      <c r="L102" s="294" t="n">
        <v>203</v>
      </c>
      <c r="M102" s="295" t="n">
        <v>188.79</v>
      </c>
      <c r="N102" s="296" t="n">
        <v>217.21</v>
      </c>
      <c r="O102" s="111" t="n">
        <v>256</v>
      </c>
      <c r="P102" s="111" t="n">
        <v>212</v>
      </c>
      <c r="Q102" s="111" t="n">
        <v>202</v>
      </c>
      <c r="R102" s="111" t="n">
        <v>202</v>
      </c>
      <c r="S102" s="111" t="n">
        <v>198</v>
      </c>
      <c r="T102" s="77" t="n">
        <v>139</v>
      </c>
      <c r="U102" s="77" t="n">
        <v>146</v>
      </c>
      <c r="V102" s="111" t="n">
        <v>230</v>
      </c>
      <c r="W102" s="111" t="n">
        <v>217</v>
      </c>
      <c r="X102" s="111" t="n">
        <v>210</v>
      </c>
      <c r="Y102" s="111" t="n">
        <v>206</v>
      </c>
      <c r="Z102" s="111" t="n">
        <v>200</v>
      </c>
      <c r="AA102" s="77" t="n">
        <v>132</v>
      </c>
      <c r="AB102" s="77" t="n">
        <v>125</v>
      </c>
      <c r="AC102" s="111" t="n"/>
      <c r="AD102" s="111" t="n"/>
      <c r="AE102" s="111" t="n"/>
      <c r="AF102" s="111" t="n"/>
      <c r="AG102" s="111" t="n"/>
      <c r="AH102" s="77" t="n"/>
      <c r="AI102" s="77" t="n"/>
      <c r="AJ102" s="78" t="n">
        <v>213.3</v>
      </c>
      <c r="AK102" s="79" t="n">
        <v>88</v>
      </c>
      <c r="AL102" s="80" t="n">
        <v>164</v>
      </c>
      <c r="AM102" s="77" t="n">
        <v>106</v>
      </c>
      <c r="AN102" s="77" t="n">
        <v>136</v>
      </c>
      <c r="AO102" s="81" t="n">
        <v>8</v>
      </c>
      <c r="AP102" s="81" t="n">
        <v>2</v>
      </c>
      <c r="AQ102" s="81" t="n">
        <v>6</v>
      </c>
      <c r="AR102" s="81" t="n"/>
      <c r="AS102" s="81" t="n">
        <v>4</v>
      </c>
      <c r="AT102" s="81" t="n"/>
      <c r="AU102" s="81" t="n"/>
      <c r="AV102" s="81" t="n"/>
      <c r="AW102" s="81" t="n"/>
      <c r="AX102" s="82" t="n">
        <v>19</v>
      </c>
      <c r="AY102" s="83" t="n">
        <v>2179</v>
      </c>
      <c r="AZ102" s="181" t="n">
        <v>0.02</v>
      </c>
      <c r="BA102" s="84" t="n">
        <v>0.008999999999999999</v>
      </c>
      <c r="BB102" s="83" t="n">
        <v>1</v>
      </c>
      <c r="BC102" s="83" t="n">
        <v>0.1</v>
      </c>
      <c r="BD102" s="83" t="n">
        <v>10.7</v>
      </c>
      <c r="BE102" s="83" t="n">
        <v>4.1</v>
      </c>
      <c r="BF102" s="83" t="n">
        <v>464.8</v>
      </c>
      <c r="BG102" s="28" t="inlineStr">
        <is>
          <t>الكترولوكس</t>
        </is>
      </c>
      <c r="BH102" s="85" t="inlineStr">
        <is>
          <t>القاهرة للصناعات المغذية سخانات</t>
        </is>
      </c>
      <c r="BI102" s="85" t="inlineStr">
        <is>
          <t>PHEWP0112</t>
        </is>
      </c>
      <c r="BJ102" s="85" t="n"/>
      <c r="BK102" s="85" t="n">
        <v>1</v>
      </c>
      <c r="BL102" s="85" t="n"/>
      <c r="BM102" s="85" t="n"/>
      <c r="BN102" s="85" t="n"/>
      <c r="BO102" s="85" t="n"/>
      <c r="BP102" s="85" t="n"/>
      <c r="BQ102" s="85" t="n"/>
      <c r="BR102" s="85" t="n"/>
      <c r="BS102" s="85" t="n"/>
      <c r="BT102" s="85" t="n"/>
      <c r="BU102" s="85" t="n"/>
      <c r="BV102" s="85" t="n"/>
      <c r="BW102" s="85" t="n"/>
      <c r="BX102" s="85" t="n"/>
      <c r="BY102" s="85" t="n"/>
      <c r="BZ102" s="85" t="n"/>
      <c r="CA102" s="85" t="n"/>
      <c r="CB102" s="85" t="n"/>
      <c r="CC102" s="85" t="n"/>
      <c r="CD102" s="85" t="n"/>
      <c r="CE102" s="85" t="n"/>
      <c r="CF102" s="85" t="n"/>
      <c r="CG102" s="85" t="n"/>
      <c r="CH102" s="85" t="n"/>
      <c r="CI102" s="85" t="n"/>
      <c r="CJ102" s="85" t="n"/>
      <c r="CK102" s="85" t="n"/>
      <c r="CL102" s="85" t="n"/>
      <c r="CM102" s="85" t="n"/>
      <c r="CN102" s="85" t="n"/>
      <c r="CO102" s="85" t="n"/>
      <c r="CP102" s="85" t="n"/>
      <c r="CQ102" s="85" t="n"/>
      <c r="CR102" s="85" t="n"/>
      <c r="CS102" s="85" t="n"/>
      <c r="CT102" s="85" t="n"/>
      <c r="CU102" s="85" t="n"/>
      <c r="CV102" s="85" t="n"/>
      <c r="CW102" s="85" t="n"/>
    </row>
    <row customFormat="1" customHeight="1" ht="31.5" r="103" s="86">
      <c r="A103" s="73" t="n">
        <v>2021</v>
      </c>
      <c r="B103" s="74" t="n">
        <v>1</v>
      </c>
      <c r="C103" s="293" t="n">
        <v>44201</v>
      </c>
      <c r="D103" s="74" t="n">
        <v>415</v>
      </c>
      <c r="E103" s="74" t="n">
        <v>655</v>
      </c>
      <c r="F103" s="74" t="n">
        <v>47</v>
      </c>
      <c r="G103" s="75" t="inlineStr">
        <is>
          <t>PDFRP2125 قاعده 70 يمين</t>
        </is>
      </c>
      <c r="H103" s="76" t="inlineStr">
        <is>
          <t>FMCFII1RRP2125</t>
        </is>
      </c>
      <c r="I103" s="76" t="inlineStr">
        <is>
          <t>1600*1800</t>
        </is>
      </c>
      <c r="J103" s="76" t="n">
        <v>3</v>
      </c>
      <c r="K103" s="76" t="n">
        <v>1</v>
      </c>
      <c r="L103" s="294" t="n">
        <v>148</v>
      </c>
      <c r="M103" s="295" t="n">
        <v>137.64</v>
      </c>
      <c r="N103" s="296" t="n">
        <v>158.36</v>
      </c>
      <c r="O103" s="111" t="n"/>
      <c r="P103" s="111" t="n"/>
      <c r="Q103" s="111" t="n"/>
      <c r="R103" s="111" t="n"/>
      <c r="S103" s="111" t="n"/>
      <c r="T103" s="77" t="n"/>
      <c r="U103" s="77" t="n"/>
      <c r="V103" s="111" t="n"/>
      <c r="W103" s="111" t="n"/>
      <c r="X103" s="111" t="n"/>
      <c r="Y103" s="111" t="n"/>
      <c r="Z103" s="111" t="n">
        <v>144</v>
      </c>
      <c r="AA103" s="77" t="n"/>
      <c r="AB103" s="77" t="n">
        <v>160</v>
      </c>
      <c r="AC103" s="111" t="n"/>
      <c r="AD103" s="111" t="n"/>
      <c r="AE103" s="111" t="n"/>
      <c r="AF103" s="111" t="n"/>
      <c r="AG103" s="111" t="n"/>
      <c r="AH103" s="77" t="n"/>
      <c r="AI103" s="77" t="n"/>
      <c r="AJ103" s="78" t="n">
        <v>143.5</v>
      </c>
      <c r="AK103" s="79" t="n">
        <v>60</v>
      </c>
      <c r="AL103" s="80" t="n">
        <v>180</v>
      </c>
      <c r="AM103" s="77" t="n">
        <v>68</v>
      </c>
      <c r="AN103" s="77" t="n">
        <v>160</v>
      </c>
      <c r="AO103" s="81" t="n">
        <v>5</v>
      </c>
      <c r="AP103" s="81" t="n"/>
      <c r="AQ103" s="81" t="n">
        <v>3</v>
      </c>
      <c r="AR103" s="81" t="n"/>
      <c r="AS103" s="81" t="n"/>
      <c r="AT103" s="81" t="n"/>
      <c r="AU103" s="81" t="n"/>
      <c r="AV103" s="81" t="n"/>
      <c r="AW103" s="81" t="n"/>
      <c r="AX103" s="82" t="n">
        <v>8</v>
      </c>
      <c r="AY103" s="83" t="n">
        <v>8</v>
      </c>
      <c r="AZ103" s="181" t="n">
        <v>0.02</v>
      </c>
      <c r="BA103" s="84" t="n">
        <v>1</v>
      </c>
      <c r="BB103" s="83" t="n"/>
      <c r="BC103" s="83" t="n">
        <v>0.1</v>
      </c>
      <c r="BD103" s="83" t="n">
        <v>0.1</v>
      </c>
      <c r="BE103" s="83" t="n">
        <v>1.1</v>
      </c>
      <c r="BF103" s="83" t="n">
        <v>1.1</v>
      </c>
      <c r="BG103" s="28" t="inlineStr">
        <is>
          <t>الكترولوكس</t>
        </is>
      </c>
      <c r="BH103" s="85" t="inlineStr">
        <is>
          <t>القاهرة للصناعات المغذية غسالات</t>
        </is>
      </c>
      <c r="BI103" s="85" t="inlineStr">
        <is>
          <t xml:space="preserve">PDFRP2046      </t>
        </is>
      </c>
      <c r="BJ103" s="85" t="n"/>
      <c r="BK103" s="85" t="n">
        <v>1</v>
      </c>
      <c r="BL103" s="85" t="n"/>
      <c r="BM103" s="85" t="n"/>
      <c r="BN103" s="85" t="n"/>
      <c r="BO103" s="85" t="n"/>
      <c r="BP103" s="85" t="n"/>
      <c r="BQ103" s="85" t="n"/>
      <c r="BR103" s="85" t="n"/>
      <c r="BS103" s="85" t="n"/>
      <c r="BT103" s="85" t="n"/>
      <c r="BU103" s="85" t="n"/>
      <c r="BV103" s="85" t="n"/>
      <c r="BW103" s="85" t="n"/>
      <c r="BX103" s="85" t="n"/>
      <c r="BY103" s="85" t="n"/>
      <c r="BZ103" s="85" t="n"/>
      <c r="CA103" s="85" t="n"/>
      <c r="CB103" s="85" t="n"/>
      <c r="CC103" s="85" t="n"/>
      <c r="CD103" s="85" t="n"/>
      <c r="CE103" s="85" t="n"/>
      <c r="CF103" s="85" t="n"/>
      <c r="CG103" s="85" t="n"/>
      <c r="CH103" s="85" t="n"/>
      <c r="CI103" s="85" t="n"/>
      <c r="CJ103" s="85" t="n"/>
      <c r="CK103" s="85" t="n"/>
      <c r="CL103" s="85" t="n"/>
      <c r="CM103" s="85" t="n"/>
      <c r="CN103" s="85" t="n"/>
      <c r="CO103" s="85" t="n"/>
      <c r="CP103" s="85" t="n"/>
      <c r="CQ103" s="85" t="n"/>
      <c r="CR103" s="85" t="n"/>
      <c r="CS103" s="85" t="n"/>
      <c r="CT103" s="85" t="n"/>
      <c r="CU103" s="85" t="n"/>
      <c r="CV103" s="85" t="n"/>
      <c r="CW103" s="85" t="n"/>
    </row>
    <row customFormat="1" customHeight="1" ht="31.5" r="104" s="86">
      <c r="A104" s="73" t="n">
        <v>2021</v>
      </c>
      <c r="B104" s="74" t="n">
        <v>1</v>
      </c>
      <c r="C104" s="293" t="n">
        <v>44201</v>
      </c>
      <c r="D104" s="74" t="n">
        <v>415</v>
      </c>
      <c r="E104" s="74" t="n">
        <v>656</v>
      </c>
      <c r="F104" s="74" t="n">
        <v>47</v>
      </c>
      <c r="G104" s="75" t="inlineStr">
        <is>
          <t>PDFRP2123 قاعده 70 شمال</t>
        </is>
      </c>
      <c r="H104" s="76" t="inlineStr">
        <is>
          <t>FMCFII1LRP2123</t>
        </is>
      </c>
      <c r="I104" s="76" t="inlineStr">
        <is>
          <t>1600*1800</t>
        </is>
      </c>
      <c r="J104" s="76" t="n">
        <v>3</v>
      </c>
      <c r="K104" s="76" t="n">
        <v>1</v>
      </c>
      <c r="L104" s="294" t="n">
        <v>148</v>
      </c>
      <c r="M104" s="295" t="n">
        <v>137.64</v>
      </c>
      <c r="N104" s="296" t="n">
        <v>158.36</v>
      </c>
      <c r="O104" s="111" t="n"/>
      <c r="P104" s="111" t="n"/>
      <c r="Q104" s="111" t="n"/>
      <c r="R104" s="111" t="n"/>
      <c r="S104" s="111" t="n"/>
      <c r="T104" s="77" t="n"/>
      <c r="U104" s="77" t="n"/>
      <c r="V104" s="111" t="n"/>
      <c r="W104" s="111" t="n"/>
      <c r="X104" s="111" t="n"/>
      <c r="Y104" s="111" t="n"/>
      <c r="Z104" s="111" t="n">
        <v>144</v>
      </c>
      <c r="AA104" s="77" t="n"/>
      <c r="AB104" s="77" t="n">
        <v>160</v>
      </c>
      <c r="AC104" s="111" t="n"/>
      <c r="AD104" s="111" t="n"/>
      <c r="AE104" s="111" t="n"/>
      <c r="AF104" s="111" t="n"/>
      <c r="AG104" s="111" t="n"/>
      <c r="AH104" s="77" t="n"/>
      <c r="AI104" s="77" t="n"/>
      <c r="AJ104" s="78" t="n">
        <v>143.5</v>
      </c>
      <c r="AK104" s="79" t="n">
        <v>60</v>
      </c>
      <c r="AL104" s="80" t="n">
        <v>180</v>
      </c>
      <c r="AM104" s="77" t="n">
        <v>68</v>
      </c>
      <c r="AN104" s="77" t="n">
        <v>160</v>
      </c>
      <c r="AO104" s="81" t="n">
        <v>5</v>
      </c>
      <c r="AP104" s="81" t="n"/>
      <c r="AQ104" s="81" t="n">
        <v>3</v>
      </c>
      <c r="AR104" s="81" t="n"/>
      <c r="AS104" s="81" t="n"/>
      <c r="AT104" s="81" t="n"/>
      <c r="AU104" s="81" t="n"/>
      <c r="AV104" s="81" t="n"/>
      <c r="AW104" s="81" t="n"/>
      <c r="AX104" s="82" t="n">
        <v>8</v>
      </c>
      <c r="AY104" s="83" t="n">
        <v>8</v>
      </c>
      <c r="AZ104" s="181" t="n">
        <v>0.02</v>
      </c>
      <c r="BA104" s="84" t="n">
        <v>1</v>
      </c>
      <c r="BB104" s="83" t="n"/>
      <c r="BC104" s="83" t="n">
        <v>0.1</v>
      </c>
      <c r="BD104" s="83" t="n">
        <v>0.1</v>
      </c>
      <c r="BE104" s="83" t="n">
        <v>1.1</v>
      </c>
      <c r="BF104" s="83" t="n">
        <v>1.1</v>
      </c>
      <c r="BG104" s="28" t="inlineStr">
        <is>
          <t>الكترولوكس</t>
        </is>
      </c>
      <c r="BH104" s="85" t="inlineStr">
        <is>
          <t>القاهرة للصناعات المغذية غسالات</t>
        </is>
      </c>
      <c r="BI104" s="85" t="inlineStr">
        <is>
          <t xml:space="preserve">PDFRP2047      </t>
        </is>
      </c>
      <c r="BJ104" s="85" t="n"/>
      <c r="BK104" s="85" t="n">
        <v>1</v>
      </c>
      <c r="BL104" s="85" t="n"/>
      <c r="BM104" s="85" t="n"/>
      <c r="BN104" s="85" t="n"/>
      <c r="BO104" s="85" t="n"/>
      <c r="BP104" s="85" t="n"/>
      <c r="BQ104" s="85" t="n"/>
      <c r="BR104" s="85" t="n"/>
      <c r="BS104" s="85" t="n"/>
      <c r="BT104" s="85" t="n"/>
      <c r="BU104" s="85" t="n"/>
      <c r="BV104" s="85" t="n"/>
      <c r="BW104" s="85" t="n"/>
      <c r="BX104" s="85" t="n"/>
      <c r="BY104" s="85" t="n"/>
      <c r="BZ104" s="85" t="n"/>
      <c r="CA104" s="85" t="n"/>
      <c r="CB104" s="85" t="n"/>
      <c r="CC104" s="85" t="n"/>
      <c r="CD104" s="85" t="n"/>
      <c r="CE104" s="85" t="n"/>
      <c r="CF104" s="85" t="n"/>
      <c r="CG104" s="85" t="n"/>
      <c r="CH104" s="85" t="n"/>
      <c r="CI104" s="85" t="n"/>
      <c r="CJ104" s="85" t="n"/>
      <c r="CK104" s="85" t="n"/>
      <c r="CL104" s="85" t="n"/>
      <c r="CM104" s="85" t="n"/>
      <c r="CN104" s="85" t="n"/>
      <c r="CO104" s="85" t="n"/>
      <c r="CP104" s="85" t="n"/>
      <c r="CQ104" s="85" t="n"/>
      <c r="CR104" s="85" t="n"/>
      <c r="CS104" s="85" t="n"/>
      <c r="CT104" s="85" t="n"/>
      <c r="CU104" s="85" t="n"/>
      <c r="CV104" s="85" t="n"/>
      <c r="CW104" s="85" t="n"/>
    </row>
    <row customFormat="1" customHeight="1" ht="31.5" r="105" s="86">
      <c r="A105" s="73" t="n">
        <v>2021</v>
      </c>
      <c r="B105" s="74" t="n">
        <v>1</v>
      </c>
      <c r="C105" s="293" t="n">
        <v>44201</v>
      </c>
      <c r="D105" s="74" t="n">
        <v>415</v>
      </c>
      <c r="E105" s="74" t="n">
        <v>657</v>
      </c>
      <c r="F105" s="74" t="n">
        <v>47</v>
      </c>
      <c r="G105" s="75" t="inlineStr">
        <is>
          <t>PDFRP2124 كفر 70 يمين</t>
        </is>
      </c>
      <c r="H105" s="76" t="inlineStr">
        <is>
          <t>FMCFII7RRP2124</t>
        </is>
      </c>
      <c r="I105" s="76" t="inlineStr">
        <is>
          <t>1600*1800</t>
        </is>
      </c>
      <c r="J105" s="76" t="n">
        <v>3</v>
      </c>
      <c r="K105" s="76" t="n">
        <v>1</v>
      </c>
      <c r="L105" s="294" t="n">
        <v>90</v>
      </c>
      <c r="M105" s="295" t="n">
        <v>83.7</v>
      </c>
      <c r="N105" s="296" t="n">
        <v>96.3</v>
      </c>
      <c r="O105" s="111" t="n"/>
      <c r="P105" s="111" t="n"/>
      <c r="Q105" s="111" t="n"/>
      <c r="R105" s="111" t="n"/>
      <c r="S105" s="111" t="n"/>
      <c r="T105" s="77" t="n"/>
      <c r="U105" s="77" t="n"/>
      <c r="V105" s="111" t="n"/>
      <c r="W105" s="111" t="n"/>
      <c r="X105" s="111" t="n"/>
      <c r="Y105" s="111" t="n"/>
      <c r="Z105" s="111" t="n">
        <v>87</v>
      </c>
      <c r="AA105" s="77" t="n"/>
      <c r="AB105" s="77" t="n">
        <v>160</v>
      </c>
      <c r="AC105" s="111" t="n"/>
      <c r="AD105" s="111" t="n"/>
      <c r="AE105" s="111" t="n"/>
      <c r="AF105" s="111" t="n"/>
      <c r="AG105" s="111" t="n"/>
      <c r="AH105" s="77" t="n"/>
      <c r="AI105" s="77" t="n"/>
      <c r="AJ105" s="78" t="n">
        <v>86.5</v>
      </c>
      <c r="AK105" s="79" t="n">
        <v>60</v>
      </c>
      <c r="AL105" s="80" t="n">
        <v>180</v>
      </c>
      <c r="AM105" s="77" t="n">
        <v>68</v>
      </c>
      <c r="AN105" s="77" t="n">
        <v>160</v>
      </c>
      <c r="AO105" s="81" t="n">
        <v>4</v>
      </c>
      <c r="AP105" s="81" t="n"/>
      <c r="AQ105" s="81" t="n">
        <v>3</v>
      </c>
      <c r="AR105" s="81" t="n"/>
      <c r="AS105" s="81" t="n"/>
      <c r="AT105" s="81" t="n"/>
      <c r="AU105" s="81" t="n"/>
      <c r="AV105" s="81" t="n"/>
      <c r="AW105" s="81" t="n"/>
      <c r="AX105" s="82" t="n">
        <v>7</v>
      </c>
      <c r="AY105" s="83" t="n">
        <v>7</v>
      </c>
      <c r="AZ105" s="181" t="n">
        <v>0.02</v>
      </c>
      <c r="BA105" s="84" t="n">
        <v>1</v>
      </c>
      <c r="BB105" s="83" t="n"/>
      <c r="BC105" s="83" t="n">
        <v>0.1</v>
      </c>
      <c r="BD105" s="83" t="n">
        <v>0.1</v>
      </c>
      <c r="BE105" s="83" t="n">
        <v>0.6</v>
      </c>
      <c r="BF105" s="83" t="n">
        <v>0.6</v>
      </c>
      <c r="BG105" s="28" t="inlineStr">
        <is>
          <t>الكترولوكس</t>
        </is>
      </c>
      <c r="BH105" s="85" t="inlineStr">
        <is>
          <t>القاهرة للصناعات المغذية غسالات</t>
        </is>
      </c>
      <c r="BI105" s="85" t="inlineStr">
        <is>
          <t xml:space="preserve">PDFRP2044      </t>
        </is>
      </c>
      <c r="BJ105" s="85" t="n"/>
      <c r="BK105" s="85" t="n">
        <v>1</v>
      </c>
      <c r="BL105" s="85" t="n"/>
      <c r="BM105" s="85" t="n"/>
      <c r="BN105" s="85" t="n"/>
      <c r="BO105" s="85" t="n"/>
      <c r="BP105" s="85" t="n"/>
      <c r="BQ105" s="85" t="n"/>
      <c r="BR105" s="85" t="n"/>
      <c r="BS105" s="85" t="n"/>
      <c r="BT105" s="85" t="n"/>
      <c r="BU105" s="85" t="n"/>
      <c r="BV105" s="85" t="n"/>
      <c r="BW105" s="85" t="n"/>
      <c r="BX105" s="85" t="n"/>
      <c r="BY105" s="85" t="n"/>
      <c r="BZ105" s="85" t="n"/>
      <c r="CA105" s="85" t="n"/>
      <c r="CB105" s="85" t="n"/>
      <c r="CC105" s="85" t="n"/>
      <c r="CD105" s="85" t="n"/>
      <c r="CE105" s="85" t="n"/>
      <c r="CF105" s="85" t="n"/>
      <c r="CG105" s="85" t="n"/>
      <c r="CH105" s="85" t="n"/>
      <c r="CI105" s="85" t="n"/>
      <c r="CJ105" s="85" t="n"/>
      <c r="CK105" s="85" t="n"/>
      <c r="CL105" s="85" t="n"/>
      <c r="CM105" s="85" t="n"/>
      <c r="CN105" s="85" t="n"/>
      <c r="CO105" s="85" t="n"/>
      <c r="CP105" s="85" t="n"/>
      <c r="CQ105" s="85" t="n"/>
      <c r="CR105" s="85" t="n"/>
      <c r="CS105" s="85" t="n"/>
      <c r="CT105" s="85" t="n"/>
      <c r="CU105" s="85" t="n"/>
      <c r="CV105" s="85" t="n"/>
      <c r="CW105" s="85" t="n"/>
    </row>
    <row customFormat="1" customHeight="1" ht="31.5" r="106" s="86">
      <c r="A106" s="73" t="n">
        <v>2021</v>
      </c>
      <c r="B106" s="74" t="n">
        <v>1</v>
      </c>
      <c r="C106" s="293" t="n">
        <v>44201</v>
      </c>
      <c r="D106" s="74" t="n">
        <v>415</v>
      </c>
      <c r="E106" s="74" t="n">
        <v>658</v>
      </c>
      <c r="F106" s="74" t="n">
        <v>47</v>
      </c>
      <c r="G106" s="75" t="inlineStr">
        <is>
          <t>PDFRP2122 كفر 70 شمال</t>
        </is>
      </c>
      <c r="H106" s="76" t="inlineStr">
        <is>
          <t>FMCFII7LRP2122</t>
        </is>
      </c>
      <c r="I106" s="76" t="inlineStr">
        <is>
          <t>1600*1800</t>
        </is>
      </c>
      <c r="J106" s="76" t="n">
        <v>3</v>
      </c>
      <c r="K106" s="76" t="n">
        <v>1</v>
      </c>
      <c r="L106" s="294" t="n">
        <v>90</v>
      </c>
      <c r="M106" s="295" t="n">
        <v>83.7</v>
      </c>
      <c r="N106" s="296" t="n">
        <v>96.3</v>
      </c>
      <c r="O106" s="111" t="n"/>
      <c r="P106" s="111" t="n"/>
      <c r="Q106" s="111" t="n"/>
      <c r="R106" s="111" t="n"/>
      <c r="S106" s="111" t="n"/>
      <c r="T106" s="77" t="n"/>
      <c r="U106" s="77" t="n"/>
      <c r="V106" s="111" t="n"/>
      <c r="W106" s="111" t="n"/>
      <c r="X106" s="111" t="n"/>
      <c r="Y106" s="111" t="n"/>
      <c r="Z106" s="111" t="n">
        <v>87</v>
      </c>
      <c r="AA106" s="77" t="n"/>
      <c r="AB106" s="77" t="n">
        <v>160</v>
      </c>
      <c r="AC106" s="111" t="n"/>
      <c r="AD106" s="111" t="n"/>
      <c r="AE106" s="111" t="n"/>
      <c r="AF106" s="111" t="n"/>
      <c r="AG106" s="111" t="n"/>
      <c r="AH106" s="77" t="n"/>
      <c r="AI106" s="77" t="n"/>
      <c r="AJ106" s="78" t="n">
        <v>86.5</v>
      </c>
      <c r="AK106" s="79" t="n">
        <v>60</v>
      </c>
      <c r="AL106" s="80" t="n">
        <v>180</v>
      </c>
      <c r="AM106" s="77" t="n">
        <v>68</v>
      </c>
      <c r="AN106" s="77" t="n">
        <v>160</v>
      </c>
      <c r="AO106" s="81" t="n">
        <v>4</v>
      </c>
      <c r="AP106" s="81" t="n"/>
      <c r="AQ106" s="81" t="n">
        <v>3</v>
      </c>
      <c r="AR106" s="81" t="n"/>
      <c r="AS106" s="81" t="n"/>
      <c r="AT106" s="81" t="n"/>
      <c r="AU106" s="81" t="n"/>
      <c r="AV106" s="81" t="n"/>
      <c r="AW106" s="81" t="n"/>
      <c r="AX106" s="82" t="n">
        <v>7</v>
      </c>
      <c r="AY106" s="83" t="n">
        <v>7</v>
      </c>
      <c r="AZ106" s="181" t="n">
        <v>0.02</v>
      </c>
      <c r="BA106" s="84" t="n">
        <v>1</v>
      </c>
      <c r="BB106" s="83" t="n"/>
      <c r="BC106" s="83" t="n">
        <v>0.1</v>
      </c>
      <c r="BD106" s="83" t="n">
        <v>0.1</v>
      </c>
      <c r="BE106" s="83" t="n">
        <v>0.6</v>
      </c>
      <c r="BF106" s="83" t="n">
        <v>0.6</v>
      </c>
      <c r="BG106" s="28" t="inlineStr">
        <is>
          <t>الكترولوكس</t>
        </is>
      </c>
      <c r="BH106" s="85" t="inlineStr">
        <is>
          <t>القاهرة للصناعات المغذية غسالات</t>
        </is>
      </c>
      <c r="BI106" s="85" t="inlineStr">
        <is>
          <t xml:space="preserve">PDFRP2045      </t>
        </is>
      </c>
      <c r="BJ106" s="85" t="n"/>
      <c r="BK106" s="85" t="n">
        <v>1</v>
      </c>
      <c r="BL106" s="85" t="n"/>
      <c r="BM106" s="85" t="n"/>
      <c r="BN106" s="85" t="n"/>
      <c r="BO106" s="85" t="n"/>
      <c r="BP106" s="85" t="n"/>
      <c r="BQ106" s="85" t="n"/>
      <c r="BR106" s="85" t="n"/>
      <c r="BS106" s="85" t="n"/>
      <c r="BT106" s="85" t="n"/>
      <c r="BU106" s="85" t="n"/>
      <c r="BV106" s="85" t="n"/>
      <c r="BW106" s="85" t="n"/>
      <c r="BX106" s="85" t="n"/>
      <c r="BY106" s="85" t="n"/>
      <c r="BZ106" s="85" t="n"/>
      <c r="CA106" s="85" t="n"/>
      <c r="CB106" s="85" t="n"/>
      <c r="CC106" s="85" t="n"/>
      <c r="CD106" s="85" t="n"/>
      <c r="CE106" s="85" t="n"/>
      <c r="CF106" s="85" t="n"/>
      <c r="CG106" s="85" t="n"/>
      <c r="CH106" s="85" t="n"/>
      <c r="CI106" s="85" t="n"/>
      <c r="CJ106" s="85" t="n"/>
      <c r="CK106" s="85" t="n"/>
      <c r="CL106" s="85" t="n"/>
      <c r="CM106" s="85" t="n"/>
      <c r="CN106" s="85" t="n"/>
      <c r="CO106" s="85" t="n"/>
      <c r="CP106" s="85" t="n"/>
      <c r="CQ106" s="85" t="n"/>
      <c r="CR106" s="85" t="n"/>
      <c r="CS106" s="85" t="n"/>
      <c r="CT106" s="85" t="n"/>
      <c r="CU106" s="85" t="n"/>
      <c r="CV106" s="85" t="n"/>
      <c r="CW106" s="85" t="n"/>
    </row>
    <row customFormat="1" customHeight="1" ht="31.5" r="107" s="86">
      <c r="A107" s="73" t="n">
        <v>2021</v>
      </c>
      <c r="B107" s="74" t="n">
        <v>1</v>
      </c>
      <c r="C107" s="293" t="n">
        <v>44201</v>
      </c>
      <c r="D107" s="74" t="n">
        <v>214</v>
      </c>
      <c r="E107" s="74" t="n">
        <v>142</v>
      </c>
      <c r="F107" s="74" t="n">
        <v>48</v>
      </c>
      <c r="G107" s="75" t="inlineStr">
        <is>
          <t>فوم قاعده 60*60</t>
        </is>
      </c>
      <c r="H107" s="76" t="inlineStr">
        <is>
          <t>FMDACI16060000</t>
        </is>
      </c>
      <c r="I107" s="76" t="inlineStr">
        <is>
          <t>1600*1800</t>
        </is>
      </c>
      <c r="J107" s="76" t="n">
        <v>4</v>
      </c>
      <c r="K107" s="76" t="n">
        <v>1</v>
      </c>
      <c r="L107" s="294" t="n">
        <v>351</v>
      </c>
      <c r="M107" s="295" t="n">
        <v>326.43</v>
      </c>
      <c r="N107" s="296" t="n">
        <v>375.57</v>
      </c>
      <c r="O107" s="111" t="n"/>
      <c r="P107" s="111" t="n"/>
      <c r="Q107" s="111" t="n"/>
      <c r="R107" s="111" t="n"/>
      <c r="S107" s="111" t="n"/>
      <c r="T107" s="77" t="n"/>
      <c r="U107" s="77" t="n"/>
      <c r="V107" s="111" t="n"/>
      <c r="W107" s="111" t="n"/>
      <c r="X107" s="111" t="n"/>
      <c r="Y107" s="111" t="n"/>
      <c r="Z107" s="111" t="n"/>
      <c r="AA107" s="77" t="n"/>
      <c r="AB107" s="77" t="n"/>
      <c r="AC107" s="111" t="n"/>
      <c r="AD107" s="111" t="n"/>
      <c r="AE107" s="111" t="n"/>
      <c r="AF107" s="111" t="n"/>
      <c r="AG107" s="111" t="n"/>
      <c r="AH107" s="77" t="n"/>
      <c r="AI107" s="77" t="n"/>
      <c r="AJ107" s="78" t="n"/>
      <c r="AK107" s="79" t="n">
        <v>68</v>
      </c>
      <c r="AL107" s="80" t="n">
        <v>212</v>
      </c>
      <c r="AM107" s="77" t="n"/>
      <c r="AN107" s="77" t="n"/>
      <c r="AO107" s="81" t="n">
        <v>6</v>
      </c>
      <c r="AP107" s="81" t="n"/>
      <c r="AQ107" s="81" t="n">
        <v>3</v>
      </c>
      <c r="AR107" s="81" t="n"/>
      <c r="AS107" s="81" t="n"/>
      <c r="AT107" s="81" t="n"/>
      <c r="AU107" s="81" t="n"/>
      <c r="AV107" s="81" t="n"/>
      <c r="AW107" s="81" t="n"/>
      <c r="AX107" s="82" t="n">
        <v>9</v>
      </c>
      <c r="AY107" s="83" t="n">
        <v>268</v>
      </c>
      <c r="AZ107" s="181" t="n">
        <v>0.02</v>
      </c>
      <c r="BA107" s="84" t="n">
        <v>0.034</v>
      </c>
      <c r="BB107" s="83" t="n"/>
      <c r="BC107" s="83" t="n">
        <v>0</v>
      </c>
      <c r="BD107" s="83" t="n">
        <v>0.8</v>
      </c>
      <c r="BE107" s="83" t="n"/>
      <c r="BF107" s="83" t="n"/>
      <c r="BG107" s="28" t="inlineStr">
        <is>
          <t>الكترولوكس</t>
        </is>
      </c>
      <c r="BH107" s="85" t="inlineStr">
        <is>
          <t>القاهرة للصناعات المغذية بوتاجازات</t>
        </is>
      </c>
      <c r="BI107" s="85" t="inlineStr">
        <is>
          <t>808901701</t>
        </is>
      </c>
      <c r="BJ107" s="85" t="n"/>
      <c r="BK107" s="85" t="n">
        <v>1</v>
      </c>
      <c r="BL107" s="85" t="n"/>
      <c r="BM107" s="85" t="n"/>
      <c r="BN107" s="85" t="n"/>
      <c r="BO107" s="85" t="n"/>
      <c r="BP107" s="85" t="n"/>
      <c r="BQ107" s="85" t="n"/>
      <c r="BR107" s="85" t="n"/>
      <c r="BS107" s="85" t="n"/>
      <c r="BT107" s="85" t="n"/>
      <c r="BU107" s="85" t="n"/>
      <c r="BV107" s="85" t="n"/>
      <c r="BW107" s="85" t="n"/>
      <c r="BX107" s="85" t="n"/>
      <c r="BY107" s="85" t="n"/>
      <c r="BZ107" s="85" t="n"/>
      <c r="CA107" s="85" t="n"/>
      <c r="CB107" s="85" t="n"/>
      <c r="CC107" s="85" t="n"/>
      <c r="CD107" s="85" t="n"/>
      <c r="CE107" s="85" t="n"/>
      <c r="CF107" s="85" t="n"/>
      <c r="CG107" s="85" t="n"/>
      <c r="CH107" s="85" t="n"/>
      <c r="CI107" s="85" t="n"/>
      <c r="CJ107" s="85" t="n"/>
      <c r="CK107" s="85" t="n"/>
      <c r="CL107" s="85" t="n"/>
      <c r="CM107" s="85" t="n"/>
      <c r="CN107" s="85" t="n"/>
      <c r="CO107" s="85" t="n"/>
      <c r="CP107" s="85" t="n"/>
      <c r="CQ107" s="85" t="n"/>
      <c r="CR107" s="85" t="n"/>
      <c r="CS107" s="85" t="n"/>
      <c r="CT107" s="85" t="n"/>
      <c r="CU107" s="85" t="n"/>
      <c r="CV107" s="85" t="n"/>
      <c r="CW107" s="85" t="n"/>
    </row>
    <row customFormat="1" customHeight="1" ht="31.5" r="108" s="86">
      <c r="A108" s="73" t="n">
        <v>2021</v>
      </c>
      <c r="B108" s="74" t="n">
        <v>1</v>
      </c>
      <c r="C108" s="293" t="n">
        <v>44201</v>
      </c>
      <c r="D108" s="74" t="n">
        <v>4</v>
      </c>
      <c r="E108" s="74" t="n">
        <v>11</v>
      </c>
      <c r="F108" s="74" t="n">
        <v>49</v>
      </c>
      <c r="G108" s="75" t="inlineStr">
        <is>
          <t>فوم جانب حمايه يمين</t>
        </is>
      </c>
      <c r="H108" s="76" t="inlineStr">
        <is>
          <t>FMDACI30000000</t>
        </is>
      </c>
      <c r="I108" s="76" t="inlineStr">
        <is>
          <t>1600*1800</t>
        </is>
      </c>
      <c r="J108" s="76" t="n">
        <v>2</v>
      </c>
      <c r="K108" s="76" t="n">
        <v>2</v>
      </c>
      <c r="L108" s="294" t="n">
        <v>212</v>
      </c>
      <c r="M108" s="295" t="n">
        <v>197.16</v>
      </c>
      <c r="N108" s="296" t="n">
        <v>226.84</v>
      </c>
      <c r="O108" s="111" t="n">
        <v>220</v>
      </c>
      <c r="P108" s="111" t="n">
        <v>224</v>
      </c>
      <c r="Q108" s="111" t="n">
        <v>222</v>
      </c>
      <c r="R108" s="111" t="n">
        <v>219</v>
      </c>
      <c r="S108" s="111" t="n"/>
      <c r="T108" s="77" t="n">
        <v>193</v>
      </c>
      <c r="U108" s="77" t="n"/>
      <c r="V108" s="111" t="n">
        <v>211</v>
      </c>
      <c r="W108" s="111" t="n">
        <v>200</v>
      </c>
      <c r="X108" s="111" t="n">
        <v>235</v>
      </c>
      <c r="Y108" s="111" t="n">
        <v>218</v>
      </c>
      <c r="Z108" s="111" t="n">
        <v>213</v>
      </c>
      <c r="AA108" s="77" t="n">
        <v>197</v>
      </c>
      <c r="AB108" s="77" t="n">
        <v>197</v>
      </c>
      <c r="AC108" s="111" t="n"/>
      <c r="AD108" s="111" t="n"/>
      <c r="AE108" s="111" t="n"/>
      <c r="AF108" s="111" t="n"/>
      <c r="AG108" s="111" t="n"/>
      <c r="AH108" s="77" t="n"/>
      <c r="AI108" s="77" t="n"/>
      <c r="AJ108" s="78" t="n">
        <v>218</v>
      </c>
      <c r="AK108" s="79" t="n">
        <v>37</v>
      </c>
      <c r="AL108" s="80" t="n">
        <v>195</v>
      </c>
      <c r="AM108" s="77" t="n">
        <v>37</v>
      </c>
      <c r="AN108" s="77" t="n">
        <v>196</v>
      </c>
      <c r="AO108" s="81" t="n">
        <v>14</v>
      </c>
      <c r="AP108" s="81" t="n">
        <v>4</v>
      </c>
      <c r="AQ108" s="81" t="n">
        <v>9</v>
      </c>
      <c r="AR108" s="81" t="n"/>
      <c r="AS108" s="81" t="n"/>
      <c r="AT108" s="81" t="n"/>
      <c r="AU108" s="81" t="n"/>
      <c r="AV108" s="81" t="n"/>
      <c r="AW108" s="81" t="n"/>
      <c r="AX108" s="82" t="n">
        <v>27</v>
      </c>
      <c r="AY108" s="83" t="n">
        <v>691</v>
      </c>
      <c r="AZ108" s="181" t="n">
        <v>0.02</v>
      </c>
      <c r="BA108" s="84" t="n">
        <v>0.039</v>
      </c>
      <c r="BB108" s="83" t="n"/>
      <c r="BC108" s="83" t="n">
        <v>0.1</v>
      </c>
      <c r="BD108" s="83" t="n">
        <v>3.3</v>
      </c>
      <c r="BE108" s="83" t="n">
        <v>5.9</v>
      </c>
      <c r="BF108" s="83" t="n">
        <v>150.6</v>
      </c>
      <c r="BG108" s="28" t="inlineStr">
        <is>
          <t>الكترولوكس</t>
        </is>
      </c>
      <c r="BH108" s="85" t="inlineStr">
        <is>
          <t>القاهرة للصناعات المغذية بوتاجازات</t>
        </is>
      </c>
      <c r="BI108" s="85" t="inlineStr">
        <is>
          <t>808902001</t>
        </is>
      </c>
      <c r="BJ108" s="85" t="n"/>
      <c r="BK108" s="85" t="n">
        <v>1</v>
      </c>
      <c r="BL108" s="85" t="n"/>
      <c r="BM108" s="85" t="n"/>
      <c r="BN108" s="85" t="n"/>
      <c r="BO108" s="85" t="n"/>
      <c r="BP108" s="85" t="n"/>
      <c r="BQ108" s="85" t="n"/>
      <c r="BR108" s="85" t="n"/>
      <c r="BS108" s="85" t="n"/>
      <c r="BT108" s="85" t="n"/>
      <c r="BU108" s="85" t="n"/>
      <c r="BV108" s="85" t="n"/>
      <c r="BW108" s="85" t="n"/>
      <c r="BX108" s="85" t="n"/>
      <c r="BY108" s="85" t="n"/>
      <c r="BZ108" s="85" t="n"/>
      <c r="CA108" s="85" t="n"/>
      <c r="CB108" s="85" t="n"/>
      <c r="CC108" s="85" t="n"/>
      <c r="CD108" s="85" t="n"/>
      <c r="CE108" s="85" t="n"/>
      <c r="CF108" s="85" t="n"/>
      <c r="CG108" s="85" t="n"/>
      <c r="CH108" s="85" t="n"/>
      <c r="CI108" s="85" t="n"/>
      <c r="CJ108" s="85" t="n"/>
      <c r="CK108" s="85" t="n"/>
      <c r="CL108" s="85" t="n"/>
      <c r="CM108" s="85" t="n"/>
      <c r="CN108" s="85" t="n"/>
      <c r="CO108" s="85" t="n"/>
      <c r="CP108" s="85" t="n"/>
      <c r="CQ108" s="85" t="n"/>
      <c r="CR108" s="85" t="n"/>
      <c r="CS108" s="85" t="n"/>
      <c r="CT108" s="85" t="n"/>
      <c r="CU108" s="85" t="n"/>
      <c r="CV108" s="85" t="n"/>
      <c r="CW108" s="85" t="n"/>
    </row>
    <row customFormat="1" customHeight="1" ht="31.5" r="109" s="86">
      <c r="A109" s="73" t="n">
        <v>2021</v>
      </c>
      <c r="B109" s="74" t="n">
        <v>1</v>
      </c>
      <c r="C109" s="293" t="n">
        <v>44201</v>
      </c>
      <c r="D109" s="74" t="n">
        <v>4</v>
      </c>
      <c r="E109" s="74" t="n">
        <v>12</v>
      </c>
      <c r="F109" s="74" t="n">
        <v>49</v>
      </c>
      <c r="G109" s="75" t="inlineStr">
        <is>
          <t>فوم جانب حمايه شمال</t>
        </is>
      </c>
      <c r="H109" s="76" t="inlineStr">
        <is>
          <t>FMDACI40000000</t>
        </is>
      </c>
      <c r="I109" s="76" t="inlineStr">
        <is>
          <t>1600*1800</t>
        </is>
      </c>
      <c r="J109" s="76" t="n">
        <v>2</v>
      </c>
      <c r="K109" s="76" t="n">
        <v>2</v>
      </c>
      <c r="L109" s="294" t="n">
        <v>212</v>
      </c>
      <c r="M109" s="295" t="n">
        <v>197.16</v>
      </c>
      <c r="N109" s="296" t="n">
        <v>226.84</v>
      </c>
      <c r="O109" s="111" t="n">
        <v>196</v>
      </c>
      <c r="P109" s="111" t="n">
        <v>219</v>
      </c>
      <c r="Q109" s="111" t="n">
        <v>216</v>
      </c>
      <c r="R109" s="111" t="n">
        <v>216</v>
      </c>
      <c r="S109" s="111" t="n"/>
      <c r="T109" s="77" t="n">
        <v>193</v>
      </c>
      <c r="U109" s="77" t="n"/>
      <c r="V109" s="111" t="n">
        <v>223</v>
      </c>
      <c r="W109" s="111" t="n">
        <v>208</v>
      </c>
      <c r="X109" s="111" t="n">
        <v>228</v>
      </c>
      <c r="Y109" s="111" t="n">
        <v>215</v>
      </c>
      <c r="Z109" s="111" t="n">
        <v>225</v>
      </c>
      <c r="AA109" s="77" t="n">
        <v>197</v>
      </c>
      <c r="AB109" s="77" t="n">
        <v>197</v>
      </c>
      <c r="AC109" s="111" t="n"/>
      <c r="AD109" s="111" t="n"/>
      <c r="AE109" s="111" t="n"/>
      <c r="AF109" s="111" t="n"/>
      <c r="AG109" s="111" t="n"/>
      <c r="AH109" s="77" t="n"/>
      <c r="AI109" s="77" t="n"/>
      <c r="AJ109" s="78" t="n">
        <v>216.2</v>
      </c>
      <c r="AK109" s="79" t="n">
        <v>37</v>
      </c>
      <c r="AL109" s="80" t="n">
        <v>195</v>
      </c>
      <c r="AM109" s="77" t="n">
        <v>37</v>
      </c>
      <c r="AN109" s="77" t="n">
        <v>196</v>
      </c>
      <c r="AO109" s="81" t="n">
        <v>12</v>
      </c>
      <c r="AP109" s="81" t="n">
        <v>4</v>
      </c>
      <c r="AQ109" s="81" t="n">
        <v>10</v>
      </c>
      <c r="AR109" s="81" t="n"/>
      <c r="AS109" s="81" t="n"/>
      <c r="AT109" s="81" t="n"/>
      <c r="AU109" s="81" t="n"/>
      <c r="AV109" s="81" t="n"/>
      <c r="AW109" s="81" t="n"/>
      <c r="AX109" s="82" t="n">
        <v>26</v>
      </c>
      <c r="AY109" s="83" t="n">
        <v>690</v>
      </c>
      <c r="AZ109" s="181" t="n">
        <v>0.02</v>
      </c>
      <c r="BA109" s="84" t="n">
        <v>0.038</v>
      </c>
      <c r="BB109" s="83" t="n"/>
      <c r="BC109" s="83" t="n">
        <v>0.1</v>
      </c>
      <c r="BD109" s="83" t="n">
        <v>3.3</v>
      </c>
      <c r="BE109" s="83" t="n">
        <v>5.6</v>
      </c>
      <c r="BF109" s="83" t="n">
        <v>149.2</v>
      </c>
      <c r="BG109" s="28" t="inlineStr">
        <is>
          <t>الكترولوكس</t>
        </is>
      </c>
      <c r="BH109" s="85" t="inlineStr">
        <is>
          <t>القاهرة للصناعات المغذية بوتاجازات</t>
        </is>
      </c>
      <c r="BI109" s="85" t="inlineStr">
        <is>
          <t>808901901</t>
        </is>
      </c>
      <c r="BJ109" s="85" t="n"/>
      <c r="BK109" s="85" t="n">
        <v>1</v>
      </c>
      <c r="BL109" s="85" t="n"/>
      <c r="BM109" s="85" t="n"/>
      <c r="BN109" s="85" t="n"/>
      <c r="BO109" s="85" t="n"/>
      <c r="BP109" s="85" t="n"/>
      <c r="BQ109" s="85" t="n"/>
      <c r="BR109" s="85" t="n"/>
      <c r="BS109" s="85" t="n"/>
      <c r="BT109" s="85" t="n"/>
      <c r="BU109" s="85" t="n"/>
      <c r="BV109" s="85" t="n"/>
      <c r="BW109" s="85" t="n"/>
      <c r="BX109" s="85" t="n"/>
      <c r="BY109" s="85" t="n"/>
      <c r="BZ109" s="85" t="n"/>
      <c r="CA109" s="85" t="n"/>
      <c r="CB109" s="85" t="n"/>
      <c r="CC109" s="85" t="n"/>
      <c r="CD109" s="85" t="n"/>
      <c r="CE109" s="85" t="n"/>
      <c r="CF109" s="85" t="n"/>
      <c r="CG109" s="85" t="n"/>
      <c r="CH109" s="85" t="n"/>
      <c r="CI109" s="85" t="n"/>
      <c r="CJ109" s="85" t="n"/>
      <c r="CK109" s="85" t="n"/>
      <c r="CL109" s="85" t="n"/>
      <c r="CM109" s="85" t="n"/>
      <c r="CN109" s="85" t="n"/>
      <c r="CO109" s="85" t="n"/>
      <c r="CP109" s="85" t="n"/>
      <c r="CQ109" s="85" t="n"/>
      <c r="CR109" s="85" t="n"/>
      <c r="CS109" s="85" t="n"/>
      <c r="CT109" s="85" t="n"/>
      <c r="CU109" s="85" t="n"/>
      <c r="CV109" s="85" t="n"/>
      <c r="CW109" s="85" t="n"/>
    </row>
    <row customFormat="1" customHeight="1" ht="31.5" r="110" s="86">
      <c r="A110" s="73" t="n">
        <v>2021</v>
      </c>
      <c r="B110" s="74" t="n">
        <v>1</v>
      </c>
      <c r="C110" s="293" t="n">
        <v>44202</v>
      </c>
      <c r="D110" s="74" t="n">
        <v>381</v>
      </c>
      <c r="E110" s="74" t="n">
        <v>445</v>
      </c>
      <c r="F110" s="74" t="n">
        <v>2</v>
      </c>
      <c r="G110" s="75" t="inlineStr">
        <is>
          <t>زانوسى العبد 303</t>
        </is>
      </c>
      <c r="H110" s="76" t="inlineStr">
        <is>
          <t>FMABDI30300000</t>
        </is>
      </c>
      <c r="I110" s="76" t="inlineStr">
        <is>
          <t>1400*1700</t>
        </is>
      </c>
      <c r="J110" s="76" t="n">
        <v>3</v>
      </c>
      <c r="K110" s="76" t="n">
        <v>4</v>
      </c>
      <c r="L110" s="294" t="n">
        <v>28</v>
      </c>
      <c r="M110" s="295" t="n">
        <v>25.2</v>
      </c>
      <c r="N110" s="296" t="n">
        <v>30.8</v>
      </c>
      <c r="O110" s="111" t="n">
        <v>28</v>
      </c>
      <c r="P110" s="111" t="n">
        <v>27</v>
      </c>
      <c r="Q110" s="111" t="n">
        <v>28</v>
      </c>
      <c r="R110" s="111" t="n">
        <v>32</v>
      </c>
      <c r="S110" s="111" t="n">
        <v>27</v>
      </c>
      <c r="T110" s="77" t="n">
        <v>125</v>
      </c>
      <c r="U110" s="77" t="n">
        <v>123</v>
      </c>
      <c r="V110" s="111" t="n">
        <v>25</v>
      </c>
      <c r="W110" s="111" t="n">
        <v>28</v>
      </c>
      <c r="X110" s="111" t="n">
        <v>26</v>
      </c>
      <c r="Y110" s="111" t="n">
        <v>27</v>
      </c>
      <c r="Z110" s="111" t="n">
        <v>30</v>
      </c>
      <c r="AA110" s="77" t="n">
        <v>125</v>
      </c>
      <c r="AB110" s="77" t="n">
        <v>121</v>
      </c>
      <c r="AC110" s="111" t="n"/>
      <c r="AD110" s="111" t="n"/>
      <c r="AE110" s="111" t="n"/>
      <c r="AF110" s="111" t="n"/>
      <c r="AG110" s="111" t="n"/>
      <c r="AH110" s="77" t="n"/>
      <c r="AI110" s="77" t="n"/>
      <c r="AJ110" s="78" t="n">
        <v>27.7</v>
      </c>
      <c r="AK110" s="79" t="n">
        <v>60</v>
      </c>
      <c r="AL110" s="80" t="n">
        <v>180</v>
      </c>
      <c r="AM110" s="77" t="n">
        <v>87</v>
      </c>
      <c r="AN110" s="77" t="n">
        <v>124</v>
      </c>
      <c r="AO110" s="81" t="n">
        <v>4</v>
      </c>
      <c r="AP110" s="81" t="n">
        <v>2</v>
      </c>
      <c r="AQ110" s="81" t="n">
        <v>4</v>
      </c>
      <c r="AR110" s="81" t="n"/>
      <c r="AS110" s="81" t="n"/>
      <c r="AT110" s="81" t="n"/>
      <c r="AU110" s="81" t="n"/>
      <c r="AV110" s="81" t="n"/>
      <c r="AW110" s="81" t="n"/>
      <c r="AX110" s="82" t="n">
        <v>10</v>
      </c>
      <c r="AY110" s="83" t="n">
        <v>2010</v>
      </c>
      <c r="AZ110" s="181" t="n">
        <v>0.015</v>
      </c>
      <c r="BA110" s="84" t="n">
        <v>0.005</v>
      </c>
      <c r="BB110" s="83" t="n">
        <v>1</v>
      </c>
      <c r="BC110" s="83" t="n">
        <v>0.4</v>
      </c>
      <c r="BD110" s="83" t="n">
        <v>71.8</v>
      </c>
      <c r="BE110" s="83" t="n">
        <v>0.3</v>
      </c>
      <c r="BF110" s="83" t="n">
        <v>55.7</v>
      </c>
      <c r="BG110" s="28" t="inlineStr">
        <is>
          <t>الكترولوكس</t>
        </is>
      </c>
      <c r="BH110" s="85" t="inlineStr">
        <is>
          <t>القاهرة للصناعات المغذية غسالات</t>
        </is>
      </c>
      <c r="BI110" s="85" t="inlineStr">
        <is>
          <t>CDFRP2305</t>
        </is>
      </c>
      <c r="BJ110" s="85" t="n"/>
      <c r="BK110" s="85" t="n">
        <v>1</v>
      </c>
      <c r="BL110" s="85" t="n"/>
      <c r="BM110" s="85" t="n"/>
      <c r="BN110" s="85" t="n"/>
      <c r="BO110" s="85" t="n"/>
      <c r="BP110" s="85" t="n"/>
      <c r="BQ110" s="85" t="n"/>
      <c r="BR110" s="85" t="n"/>
      <c r="BS110" s="85" t="n"/>
      <c r="BT110" s="85" t="n"/>
      <c r="BU110" s="85" t="n"/>
      <c r="BV110" s="85" t="n"/>
      <c r="BW110" s="85" t="n"/>
      <c r="BX110" s="85" t="n"/>
      <c r="BY110" s="85" t="n"/>
      <c r="BZ110" s="85" t="n"/>
      <c r="CA110" s="85" t="n"/>
      <c r="CB110" s="85" t="n"/>
      <c r="CC110" s="85" t="n"/>
      <c r="CD110" s="85" t="n"/>
      <c r="CE110" s="85" t="n"/>
      <c r="CF110" s="85" t="n"/>
      <c r="CG110" s="85" t="n"/>
      <c r="CH110" s="85" t="n"/>
      <c r="CI110" s="85" t="n"/>
      <c r="CJ110" s="85" t="n"/>
      <c r="CK110" s="85" t="n"/>
      <c r="CL110" s="85" t="n"/>
      <c r="CM110" s="85" t="n"/>
      <c r="CN110" s="85" t="n"/>
      <c r="CO110" s="85" t="n"/>
      <c r="CP110" s="85" t="n"/>
      <c r="CQ110" s="85" t="n"/>
      <c r="CR110" s="85" t="n"/>
      <c r="CS110" s="85" t="n"/>
      <c r="CT110" s="85" t="n"/>
      <c r="CU110" s="85" t="n"/>
      <c r="CV110" s="85" t="n"/>
      <c r="CW110" s="85" t="n"/>
    </row>
    <row customFormat="1" customHeight="1" ht="31.5" r="111" s="86">
      <c r="A111" s="73" t="n">
        <v>2021</v>
      </c>
      <c r="B111" s="74" t="n">
        <v>1</v>
      </c>
      <c r="C111" s="293" t="n">
        <v>44202</v>
      </c>
      <c r="D111" s="74" t="n">
        <v>381</v>
      </c>
      <c r="E111" s="74" t="n">
        <v>446</v>
      </c>
      <c r="F111" s="74" t="n">
        <v>2</v>
      </c>
      <c r="G111" s="75" t="inlineStr">
        <is>
          <t>زانوسى العبد 304</t>
        </is>
      </c>
      <c r="H111" s="76" t="inlineStr">
        <is>
          <t>FMABDI30400000</t>
        </is>
      </c>
      <c r="I111" s="76" t="inlineStr">
        <is>
          <t>1400*1700</t>
        </is>
      </c>
      <c r="J111" s="76" t="n">
        <v>3</v>
      </c>
      <c r="K111" s="76" t="n">
        <v>4</v>
      </c>
      <c r="L111" s="294" t="n">
        <v>167</v>
      </c>
      <c r="M111" s="295" t="n">
        <v>150.3</v>
      </c>
      <c r="N111" s="296" t="n">
        <v>183.7</v>
      </c>
      <c r="O111" s="111" t="n">
        <v>165</v>
      </c>
      <c r="P111" s="111" t="n">
        <v>166</v>
      </c>
      <c r="Q111" s="111" t="n">
        <v>161</v>
      </c>
      <c r="R111" s="111" t="n">
        <v>181</v>
      </c>
      <c r="S111" s="111" t="n">
        <v>164</v>
      </c>
      <c r="T111" s="77" t="n">
        <v>125</v>
      </c>
      <c r="U111" s="77" t="n">
        <v>123</v>
      </c>
      <c r="V111" s="111" t="n">
        <v>154</v>
      </c>
      <c r="W111" s="111" t="n">
        <v>173</v>
      </c>
      <c r="X111" s="111" t="n">
        <v>169</v>
      </c>
      <c r="Y111" s="111" t="n">
        <v>165</v>
      </c>
      <c r="Z111" s="111" t="n">
        <v>183</v>
      </c>
      <c r="AA111" s="77" t="n">
        <v>125</v>
      </c>
      <c r="AB111" s="77" t="n">
        <v>121</v>
      </c>
      <c r="AC111" s="111" t="n"/>
      <c r="AD111" s="111" t="n"/>
      <c r="AE111" s="111" t="n"/>
      <c r="AF111" s="111" t="n"/>
      <c r="AG111" s="111" t="n"/>
      <c r="AH111" s="77" t="n"/>
      <c r="AI111" s="77" t="n"/>
      <c r="AJ111" s="78" t="n">
        <v>168.1</v>
      </c>
      <c r="AK111" s="79" t="n">
        <v>60</v>
      </c>
      <c r="AL111" s="80" t="n">
        <v>180</v>
      </c>
      <c r="AM111" s="77" t="n">
        <v>87</v>
      </c>
      <c r="AN111" s="77" t="n">
        <v>124</v>
      </c>
      <c r="AO111" s="81" t="n">
        <v>10</v>
      </c>
      <c r="AP111" s="81" t="n">
        <v>2</v>
      </c>
      <c r="AQ111" s="81" t="n">
        <v>3</v>
      </c>
      <c r="AR111" s="81" t="n"/>
      <c r="AS111" s="81" t="n"/>
      <c r="AT111" s="81" t="n"/>
      <c r="AU111" s="81" t="n"/>
      <c r="AV111" s="81" t="n"/>
      <c r="AW111" s="81" t="n"/>
      <c r="AX111" s="82" t="n">
        <v>15</v>
      </c>
      <c r="AY111" s="83" t="n">
        <v>1365</v>
      </c>
      <c r="AZ111" s="181" t="n">
        <v>0.015</v>
      </c>
      <c r="BA111" s="84" t="n">
        <v>0.011</v>
      </c>
      <c r="BB111" s="83" t="n">
        <v>1</v>
      </c>
      <c r="BC111" s="83" t="n">
        <v>0.1</v>
      </c>
      <c r="BD111" s="83" t="n">
        <v>8.199999999999999</v>
      </c>
      <c r="BE111" s="83" t="n">
        <v>2.5</v>
      </c>
      <c r="BF111" s="83" t="n">
        <v>229.5</v>
      </c>
      <c r="BG111" s="28" t="inlineStr">
        <is>
          <t>الكترولوكس</t>
        </is>
      </c>
      <c r="BH111" s="85" t="inlineStr">
        <is>
          <t>القاهرة للصناعات المغذية غسالات</t>
        </is>
      </c>
      <c r="BI111" s="85" t="inlineStr">
        <is>
          <t>CDFRP2306</t>
        </is>
      </c>
      <c r="BJ111" s="85" t="n"/>
      <c r="BK111" s="85" t="n">
        <v>1</v>
      </c>
      <c r="BL111" s="85" t="n"/>
      <c r="BM111" s="85" t="n"/>
      <c r="BN111" s="85" t="n"/>
      <c r="BO111" s="85" t="n"/>
      <c r="BP111" s="85" t="n"/>
      <c r="BQ111" s="85" t="n"/>
      <c r="BR111" s="85" t="n"/>
      <c r="BS111" s="85" t="n"/>
      <c r="BT111" s="85" t="n"/>
      <c r="BU111" s="85" t="n"/>
      <c r="BV111" s="85" t="n"/>
      <c r="BW111" s="85" t="n"/>
      <c r="BX111" s="85" t="n"/>
      <c r="BY111" s="85" t="n"/>
      <c r="BZ111" s="85" t="n"/>
      <c r="CA111" s="85" t="n"/>
      <c r="CB111" s="85" t="n"/>
      <c r="CC111" s="85" t="n"/>
      <c r="CD111" s="85" t="n"/>
      <c r="CE111" s="85" t="n"/>
      <c r="CF111" s="85" t="n"/>
      <c r="CG111" s="85" t="n"/>
      <c r="CH111" s="85" t="n"/>
      <c r="CI111" s="85" t="n"/>
      <c r="CJ111" s="85" t="n"/>
      <c r="CK111" s="85" t="n"/>
      <c r="CL111" s="85" t="n"/>
      <c r="CM111" s="85" t="n"/>
      <c r="CN111" s="85" t="n"/>
      <c r="CO111" s="85" t="n"/>
      <c r="CP111" s="85" t="n"/>
      <c r="CQ111" s="85" t="n"/>
      <c r="CR111" s="85" t="n"/>
      <c r="CS111" s="85" t="n"/>
      <c r="CT111" s="85" t="n"/>
      <c r="CU111" s="85" t="n"/>
      <c r="CV111" s="85" t="n"/>
      <c r="CW111" s="85" t="n"/>
    </row>
    <row customFormat="1" customHeight="1" ht="31.5" r="112" s="86">
      <c r="A112" s="73" t="n">
        <v>2021</v>
      </c>
      <c r="B112" s="74" t="n">
        <v>1</v>
      </c>
      <c r="C112" s="293" t="n">
        <v>44202</v>
      </c>
      <c r="D112" s="74" t="n">
        <v>381</v>
      </c>
      <c r="E112" s="74" t="n">
        <v>447</v>
      </c>
      <c r="F112" s="74" t="n">
        <v>2</v>
      </c>
      <c r="G112" s="75" t="inlineStr">
        <is>
          <t>زانوسي العبد 308</t>
        </is>
      </c>
      <c r="H112" s="76" t="inlineStr">
        <is>
          <t>FMABDI30800000</t>
        </is>
      </c>
      <c r="I112" s="76" t="inlineStr">
        <is>
          <t>1400*1700</t>
        </is>
      </c>
      <c r="J112" s="76" t="n">
        <v>3</v>
      </c>
      <c r="K112" s="76" t="n">
        <v>4</v>
      </c>
      <c r="L112" s="294" t="n">
        <v>177</v>
      </c>
      <c r="M112" s="295" t="n">
        <v>159.3</v>
      </c>
      <c r="N112" s="296" t="n">
        <v>194.7</v>
      </c>
      <c r="O112" s="111" t="n">
        <v>167</v>
      </c>
      <c r="P112" s="111" t="n">
        <v>170</v>
      </c>
      <c r="Q112" s="111" t="n">
        <v>181</v>
      </c>
      <c r="R112" s="111" t="n">
        <v>189</v>
      </c>
      <c r="S112" s="111" t="n">
        <v>168</v>
      </c>
      <c r="T112" s="77" t="n">
        <v>125</v>
      </c>
      <c r="U112" s="77" t="n">
        <v>123</v>
      </c>
      <c r="V112" s="111" t="n">
        <v>157</v>
      </c>
      <c r="W112" s="111" t="n">
        <v>160</v>
      </c>
      <c r="X112" s="111" t="n">
        <v>165</v>
      </c>
      <c r="Y112" s="111" t="n">
        <v>170</v>
      </c>
      <c r="Z112" s="111" t="n">
        <v>190</v>
      </c>
      <c r="AA112" s="77" t="n">
        <v>125</v>
      </c>
      <c r="AB112" s="77" t="n">
        <v>121</v>
      </c>
      <c r="AC112" s="111" t="n"/>
      <c r="AD112" s="111" t="n"/>
      <c r="AE112" s="111" t="n"/>
      <c r="AF112" s="111" t="n"/>
      <c r="AG112" s="111" t="n"/>
      <c r="AH112" s="77" t="n"/>
      <c r="AI112" s="77" t="n"/>
      <c r="AJ112" s="78" t="n">
        <v>171.7</v>
      </c>
      <c r="AK112" s="79" t="n">
        <v>60</v>
      </c>
      <c r="AL112" s="80" t="n">
        <v>180</v>
      </c>
      <c r="AM112" s="77" t="n">
        <v>87</v>
      </c>
      <c r="AN112" s="77" t="n">
        <v>124</v>
      </c>
      <c r="AO112" s="81" t="n">
        <v>5</v>
      </c>
      <c r="AP112" s="81" t="n">
        <v>2</v>
      </c>
      <c r="AQ112" s="81" t="n">
        <v>4</v>
      </c>
      <c r="AR112" s="81" t="n"/>
      <c r="AS112" s="81" t="n"/>
      <c r="AT112" s="81" t="n"/>
      <c r="AU112" s="81" t="n"/>
      <c r="AV112" s="81" t="n"/>
      <c r="AW112" s="81" t="n"/>
      <c r="AX112" s="82" t="n">
        <v>11</v>
      </c>
      <c r="AY112" s="83" t="n">
        <v>1951</v>
      </c>
      <c r="AZ112" s="181" t="n">
        <v>0.015</v>
      </c>
      <c r="BA112" s="84" t="n">
        <v>0.006</v>
      </c>
      <c r="BB112" s="83" t="n">
        <v>1</v>
      </c>
      <c r="BC112" s="83" t="n">
        <v>0.1</v>
      </c>
      <c r="BD112" s="83" t="n">
        <v>11</v>
      </c>
      <c r="BE112" s="83" t="n">
        <v>1.9</v>
      </c>
      <c r="BF112" s="83" t="n">
        <v>335</v>
      </c>
      <c r="BG112" s="28" t="inlineStr">
        <is>
          <t>الكترولوكس</t>
        </is>
      </c>
      <c r="BH112" s="85" t="inlineStr">
        <is>
          <t>القاهرة للصناعات المغذية غسالات</t>
        </is>
      </c>
      <c r="BI112" s="85" t="inlineStr">
        <is>
          <t>CDFRP2308</t>
        </is>
      </c>
      <c r="BJ112" s="85" t="n"/>
      <c r="BK112" s="85" t="n">
        <v>1</v>
      </c>
      <c r="BL112" s="85" t="n"/>
      <c r="BM112" s="85" t="n"/>
      <c r="BN112" s="85" t="n"/>
      <c r="BO112" s="85" t="n"/>
      <c r="BP112" s="85" t="n"/>
      <c r="BQ112" s="85" t="n"/>
      <c r="BR112" s="85" t="n"/>
      <c r="BS112" s="85" t="n"/>
      <c r="BT112" s="85" t="n"/>
      <c r="BU112" s="85" t="n"/>
      <c r="BV112" s="85" t="n"/>
      <c r="BW112" s="85" t="n"/>
      <c r="BX112" s="85" t="n"/>
      <c r="BY112" s="85" t="n"/>
      <c r="BZ112" s="85" t="n"/>
      <c r="CA112" s="85" t="n"/>
      <c r="CB112" s="85" t="n"/>
      <c r="CC112" s="85" t="n"/>
      <c r="CD112" s="85" t="n"/>
      <c r="CE112" s="85" t="n"/>
      <c r="CF112" s="85" t="n"/>
      <c r="CG112" s="85" t="n"/>
      <c r="CH112" s="85" t="n"/>
      <c r="CI112" s="85" t="n"/>
      <c r="CJ112" s="85" t="n"/>
      <c r="CK112" s="85" t="n"/>
      <c r="CL112" s="85" t="n"/>
      <c r="CM112" s="85" t="n"/>
      <c r="CN112" s="85" t="n"/>
      <c r="CO112" s="85" t="n"/>
      <c r="CP112" s="85" t="n"/>
      <c r="CQ112" s="85" t="n"/>
      <c r="CR112" s="85" t="n"/>
      <c r="CS112" s="85" t="n"/>
      <c r="CT112" s="85" t="n"/>
      <c r="CU112" s="85" t="n"/>
      <c r="CV112" s="85" t="n"/>
      <c r="CW112" s="85" t="n"/>
    </row>
    <row customFormat="1" customHeight="1" ht="31.5" r="113" s="86">
      <c r="A113" s="73" t="n">
        <v>2021</v>
      </c>
      <c r="B113" s="74" t="n">
        <v>1</v>
      </c>
      <c r="C113" s="293" t="n">
        <v>44202</v>
      </c>
      <c r="D113" s="74" t="n">
        <v>381</v>
      </c>
      <c r="E113" s="74" t="n">
        <v>448</v>
      </c>
      <c r="F113" s="74" t="n">
        <v>2</v>
      </c>
      <c r="G113" s="75" t="inlineStr">
        <is>
          <t>زانوسي العبد 314</t>
        </is>
      </c>
      <c r="H113" s="76" t="inlineStr">
        <is>
          <t>FMABDI31400000</t>
        </is>
      </c>
      <c r="I113" s="76" t="inlineStr">
        <is>
          <t>1400*1700</t>
        </is>
      </c>
      <c r="J113" s="76" t="n">
        <v>3</v>
      </c>
      <c r="K113" s="76" t="n">
        <v>4</v>
      </c>
      <c r="L113" s="294" t="n">
        <v>23</v>
      </c>
      <c r="M113" s="295" t="n">
        <v>20.7</v>
      </c>
      <c r="N113" s="296" t="n">
        <v>25.3</v>
      </c>
      <c r="O113" s="111" t="n">
        <v>22</v>
      </c>
      <c r="P113" s="111" t="n">
        <v>23</v>
      </c>
      <c r="Q113" s="111" t="n">
        <v>24</v>
      </c>
      <c r="R113" s="111" t="n">
        <v>24</v>
      </c>
      <c r="S113" s="111" t="n">
        <v>22</v>
      </c>
      <c r="T113" s="77" t="n">
        <v>125</v>
      </c>
      <c r="U113" s="77" t="n">
        <v>123</v>
      </c>
      <c r="V113" s="111" t="n">
        <v>21</v>
      </c>
      <c r="W113" s="111" t="n">
        <v>24</v>
      </c>
      <c r="X113" s="111" t="n">
        <v>22</v>
      </c>
      <c r="Y113" s="111" t="n">
        <v>23</v>
      </c>
      <c r="Z113" s="111" t="n">
        <v>25</v>
      </c>
      <c r="AA113" s="77" t="n">
        <v>125</v>
      </c>
      <c r="AB113" s="77" t="n">
        <v>121</v>
      </c>
      <c r="AC113" s="111" t="n"/>
      <c r="AD113" s="111" t="n"/>
      <c r="AE113" s="111" t="n"/>
      <c r="AF113" s="111" t="n"/>
      <c r="AG113" s="111" t="n"/>
      <c r="AH113" s="77" t="n"/>
      <c r="AI113" s="77" t="n"/>
      <c r="AJ113" s="78" t="n">
        <v>22.7</v>
      </c>
      <c r="AK113" s="79" t="n">
        <v>60</v>
      </c>
      <c r="AL113" s="80" t="n">
        <v>180</v>
      </c>
      <c r="AM113" s="77" t="n">
        <v>87</v>
      </c>
      <c r="AN113" s="77" t="n">
        <v>124</v>
      </c>
      <c r="AO113" s="81" t="n">
        <v>7</v>
      </c>
      <c r="AP113" s="81" t="n">
        <v>2</v>
      </c>
      <c r="AQ113" s="81" t="n">
        <v>5</v>
      </c>
      <c r="AR113" s="81" t="n"/>
      <c r="AS113" s="81" t="n"/>
      <c r="AT113" s="81" t="n"/>
      <c r="AU113" s="81" t="n"/>
      <c r="AV113" s="81" t="n"/>
      <c r="AW113" s="81" t="n"/>
      <c r="AX113" s="82" t="n">
        <v>14</v>
      </c>
      <c r="AY113" s="83" t="n">
        <v>1934</v>
      </c>
      <c r="AZ113" s="181" t="n">
        <v>0.015</v>
      </c>
      <c r="BA113" s="84" t="n">
        <v>0.007</v>
      </c>
      <c r="BB113" s="83" t="n">
        <v>1</v>
      </c>
      <c r="BC113" s="83" t="n">
        <v>0.6</v>
      </c>
      <c r="BD113" s="83" t="n">
        <v>84.09999999999999</v>
      </c>
      <c r="BE113" s="83" t="n">
        <v>0.3</v>
      </c>
      <c r="BF113" s="83" t="n">
        <v>43.9</v>
      </c>
      <c r="BG113" s="28" t="inlineStr">
        <is>
          <t>الكترولوكس</t>
        </is>
      </c>
      <c r="BH113" s="85" t="inlineStr">
        <is>
          <t>القاهرة للصناعات المغذية غسالات</t>
        </is>
      </c>
      <c r="BI113" s="85" t="inlineStr">
        <is>
          <t>CDFRP2314</t>
        </is>
      </c>
      <c r="BJ113" s="85" t="n"/>
      <c r="BK113" s="85" t="n">
        <v>1</v>
      </c>
      <c r="BL113" s="85" t="n"/>
      <c r="BM113" s="85" t="n"/>
      <c r="BN113" s="85" t="n"/>
      <c r="BO113" s="85" t="n"/>
      <c r="BP113" s="85" t="n"/>
      <c r="BQ113" s="85" t="n"/>
      <c r="BR113" s="85" t="n"/>
      <c r="BS113" s="85" t="n"/>
      <c r="BT113" s="85" t="n"/>
      <c r="BU113" s="85" t="n"/>
      <c r="BV113" s="85" t="n"/>
      <c r="BW113" s="85" t="n"/>
      <c r="BX113" s="85" t="n"/>
      <c r="BY113" s="85" t="n"/>
      <c r="BZ113" s="85" t="n"/>
      <c r="CA113" s="85" t="n"/>
      <c r="CB113" s="85" t="n"/>
      <c r="CC113" s="85" t="n"/>
      <c r="CD113" s="85" t="n"/>
      <c r="CE113" s="85" t="n"/>
      <c r="CF113" s="85" t="n"/>
      <c r="CG113" s="85" t="n"/>
      <c r="CH113" s="85" t="n"/>
      <c r="CI113" s="85" t="n"/>
      <c r="CJ113" s="85" t="n"/>
      <c r="CK113" s="85" t="n"/>
      <c r="CL113" s="85" t="n"/>
      <c r="CM113" s="85" t="n"/>
      <c r="CN113" s="85" t="n"/>
      <c r="CO113" s="85" t="n"/>
      <c r="CP113" s="85" t="n"/>
      <c r="CQ113" s="85" t="n"/>
      <c r="CR113" s="85" t="n"/>
      <c r="CS113" s="85" t="n"/>
      <c r="CT113" s="85" t="n"/>
      <c r="CU113" s="85" t="n"/>
      <c r="CV113" s="85" t="n"/>
      <c r="CW113" s="85" t="n"/>
    </row>
    <row customFormat="1" customHeight="1" ht="31.5" r="114" s="86">
      <c r="A114" s="73" t="n">
        <v>2021</v>
      </c>
      <c r="B114" s="74" t="n">
        <v>1</v>
      </c>
      <c r="C114" s="293" t="n">
        <v>44202</v>
      </c>
      <c r="D114" s="74" t="n">
        <v>138</v>
      </c>
      <c r="E114" s="74" t="n">
        <v>559</v>
      </c>
      <c r="F114" s="74" t="n">
        <v>3</v>
      </c>
      <c r="G114" s="75" t="inlineStr">
        <is>
          <t>صندوق سمك 23ك فلات تصدير</t>
        </is>
      </c>
      <c r="H114" s="76" t="inlineStr">
        <is>
          <t>FMBOXI23F00000</t>
        </is>
      </c>
      <c r="I114" s="76" t="inlineStr">
        <is>
          <t>1400*1700</t>
        </is>
      </c>
      <c r="J114" s="76" t="n">
        <v>3</v>
      </c>
      <c r="K114" s="76" t="n">
        <v>2</v>
      </c>
      <c r="L114" s="294" t="n">
        <v>610</v>
      </c>
      <c r="M114" s="295" t="n">
        <v>579.5</v>
      </c>
      <c r="N114" s="296" t="n">
        <v>640.5</v>
      </c>
      <c r="O114" s="111" t="n">
        <v>605</v>
      </c>
      <c r="P114" s="111" t="n">
        <v>612</v>
      </c>
      <c r="Q114" s="111" t="n">
        <v>604</v>
      </c>
      <c r="R114" s="111" t="n">
        <v>612</v>
      </c>
      <c r="S114" s="111" t="n">
        <v>607</v>
      </c>
      <c r="T114" s="77" t="n">
        <v>128</v>
      </c>
      <c r="U114" s="77" t="n">
        <v>126</v>
      </c>
      <c r="V114" s="111" t="n">
        <v>700</v>
      </c>
      <c r="W114" s="111" t="n">
        <v>630</v>
      </c>
      <c r="X114" s="111" t="n">
        <v>608</v>
      </c>
      <c r="Y114" s="111" t="n">
        <v>613</v>
      </c>
      <c r="Z114" s="111" t="n">
        <v>608</v>
      </c>
      <c r="AA114" s="77" t="n">
        <v>142</v>
      </c>
      <c r="AB114" s="77" t="n">
        <v>142</v>
      </c>
      <c r="AC114" s="111" t="n"/>
      <c r="AD114" s="111" t="n"/>
      <c r="AE114" s="111" t="n"/>
      <c r="AF114" s="111" t="n"/>
      <c r="AG114" s="111" t="n"/>
      <c r="AH114" s="77" t="n"/>
      <c r="AI114" s="77" t="n"/>
      <c r="AJ114" s="78" t="n">
        <v>619.9</v>
      </c>
      <c r="AK114" s="79" t="n">
        <v>90</v>
      </c>
      <c r="AL114" s="80" t="n">
        <v>120</v>
      </c>
      <c r="AM114" s="77" t="n">
        <v>80</v>
      </c>
      <c r="AN114" s="77" t="n">
        <v>135</v>
      </c>
      <c r="AO114" s="81" t="n">
        <v>6</v>
      </c>
      <c r="AP114" s="81" t="n">
        <v>2</v>
      </c>
      <c r="AQ114" s="81" t="n">
        <v>4</v>
      </c>
      <c r="AR114" s="81" t="n"/>
      <c r="AS114" s="81" t="n"/>
      <c r="AT114" s="81" t="n"/>
      <c r="AU114" s="81" t="n"/>
      <c r="AV114" s="81" t="n"/>
      <c r="AW114" s="81" t="n"/>
      <c r="AX114" s="82" t="n">
        <v>12</v>
      </c>
      <c r="AY114" s="83" t="n">
        <v>1371</v>
      </c>
      <c r="AZ114" s="181" t="n">
        <v>0.015</v>
      </c>
      <c r="BA114" s="84" t="n">
        <v>0.008999999999999999</v>
      </c>
      <c r="BB114" s="83" t="n">
        <v>1</v>
      </c>
      <c r="BC114" s="83" t="n">
        <v>0</v>
      </c>
      <c r="BD114" s="83" t="n">
        <v>2.2</v>
      </c>
      <c r="BE114" s="83" t="n">
        <v>7.4</v>
      </c>
      <c r="BF114" s="83" t="n">
        <v>849.9</v>
      </c>
      <c r="BG114" s="28" t="inlineStr">
        <is>
          <t>عملاء متنوعون</t>
        </is>
      </c>
      <c r="BH114" s="85" t="inlineStr">
        <is>
          <t>عملاء متنوعون</t>
        </is>
      </c>
      <c r="BI114" s="85" t="n"/>
      <c r="BJ114" s="85" t="n"/>
      <c r="BK114" s="85" t="n">
        <v>1</v>
      </c>
      <c r="BL114" s="85" t="n"/>
      <c r="BM114" s="85" t="n"/>
      <c r="BN114" s="85" t="n"/>
      <c r="BO114" s="85" t="n"/>
      <c r="BP114" s="85" t="n"/>
      <c r="BQ114" s="85" t="n"/>
      <c r="BR114" s="85" t="n"/>
      <c r="BS114" s="85" t="n"/>
      <c r="BT114" s="85" t="n"/>
      <c r="BU114" s="85" t="n"/>
      <c r="BV114" s="85" t="n"/>
      <c r="BW114" s="85" t="n"/>
      <c r="BX114" s="85" t="n"/>
      <c r="BY114" s="85" t="n"/>
      <c r="BZ114" s="85" t="n"/>
      <c r="CA114" s="85" t="n"/>
      <c r="CB114" s="85" t="n"/>
      <c r="CC114" s="85" t="n"/>
      <c r="CD114" s="85" t="n"/>
      <c r="CE114" s="85" t="n"/>
      <c r="CF114" s="85" t="n"/>
      <c r="CG114" s="85" t="n"/>
      <c r="CH114" s="85" t="n"/>
      <c r="CI114" s="85" t="n"/>
      <c r="CJ114" s="85" t="n"/>
      <c r="CK114" s="85" t="n"/>
      <c r="CL114" s="85" t="n"/>
      <c r="CM114" s="85" t="n"/>
      <c r="CN114" s="85" t="n"/>
      <c r="CO114" s="85" t="n"/>
      <c r="CP114" s="85" t="n"/>
      <c r="CQ114" s="85" t="n"/>
      <c r="CR114" s="85" t="n"/>
      <c r="CS114" s="85" t="n"/>
      <c r="CT114" s="85" t="n"/>
      <c r="CU114" s="85" t="n"/>
      <c r="CV114" s="85" t="n"/>
      <c r="CW114" s="85" t="n"/>
    </row>
    <row customFormat="1" customHeight="1" ht="31.5" r="115" s="86">
      <c r="A115" s="73" t="n">
        <v>2021</v>
      </c>
      <c r="B115" s="74" t="n">
        <v>1</v>
      </c>
      <c r="C115" s="293" t="n">
        <v>44202</v>
      </c>
      <c r="D115" s="74" t="n">
        <v>137</v>
      </c>
      <c r="E115" s="74" t="n">
        <v>168</v>
      </c>
      <c r="F115" s="74" t="n">
        <v>4</v>
      </c>
      <c r="G115" s="75" t="inlineStr">
        <is>
          <t>صندوق سمك 25 ك</t>
        </is>
      </c>
      <c r="H115" s="76" t="inlineStr">
        <is>
          <t>FMBOXI25000000</t>
        </is>
      </c>
      <c r="I115" s="76" t="inlineStr">
        <is>
          <t>1400*1700</t>
        </is>
      </c>
      <c r="J115" s="76" t="n">
        <v>3</v>
      </c>
      <c r="K115" s="76" t="n">
        <v>2</v>
      </c>
      <c r="L115" s="294" t="n">
        <v>619</v>
      </c>
      <c r="M115" s="295" t="n">
        <v>575.67</v>
      </c>
      <c r="N115" s="296" t="n">
        <v>662.33</v>
      </c>
      <c r="O115" s="111" t="n"/>
      <c r="P115" s="111" t="n"/>
      <c r="Q115" s="111" t="n"/>
      <c r="R115" s="111" t="n"/>
      <c r="S115" s="111" t="n"/>
      <c r="T115" s="77" t="n"/>
      <c r="U115" s="77" t="n"/>
      <c r="V115" s="111" t="n"/>
      <c r="W115" s="111" t="n"/>
      <c r="X115" s="111" t="n"/>
      <c r="Y115" s="111" t="n"/>
      <c r="Z115" s="111" t="n"/>
      <c r="AA115" s="77" t="n"/>
      <c r="AB115" s="77" t="n"/>
      <c r="AC115" s="111" t="n"/>
      <c r="AD115" s="111" t="n"/>
      <c r="AE115" s="111" t="n"/>
      <c r="AF115" s="111" t="n"/>
      <c r="AG115" s="111" t="n"/>
      <c r="AH115" s="77" t="n"/>
      <c r="AI115" s="77" t="n"/>
      <c r="AJ115" s="78" t="n"/>
      <c r="AK115" s="79" t="n">
        <v>90</v>
      </c>
      <c r="AL115" s="80" t="n">
        <v>116</v>
      </c>
      <c r="AM115" s="77" t="n"/>
      <c r="AN115" s="77" t="n"/>
      <c r="AO115" s="81" t="n"/>
      <c r="AP115" s="81" t="n"/>
      <c r="AQ115" s="81" t="n"/>
      <c r="AR115" s="81" t="n"/>
      <c r="AS115" s="81" t="n"/>
      <c r="AT115" s="81" t="n"/>
      <c r="AU115" s="81" t="n"/>
      <c r="AV115" s="81" t="n"/>
      <c r="AW115" s="81" t="n"/>
      <c r="AX115" s="82" t="n"/>
      <c r="AY115" s="83" t="n">
        <v>492</v>
      </c>
      <c r="AZ115" s="181" t="n">
        <v>0.015</v>
      </c>
      <c r="BA115" s="84" t="n"/>
      <c r="BB115" s="83" t="n"/>
      <c r="BC115" s="83" t="n"/>
      <c r="BD115" s="83" t="n">
        <v>0.8</v>
      </c>
      <c r="BE115" s="83" t="n"/>
      <c r="BF115" s="83" t="n"/>
      <c r="BG115" s="28" t="inlineStr">
        <is>
          <t>عملاء متنوعون</t>
        </is>
      </c>
      <c r="BH115" s="85" t="n"/>
      <c r="BI115" s="85" t="n"/>
      <c r="BJ115" s="85" t="n"/>
      <c r="BK115" s="85" t="n">
        <v>1</v>
      </c>
      <c r="BL115" s="85" t="n"/>
      <c r="BM115" s="85" t="n"/>
      <c r="BN115" s="85" t="n"/>
      <c r="BO115" s="85" t="n"/>
      <c r="BP115" s="85" t="n"/>
      <c r="BQ115" s="85" t="n"/>
      <c r="BR115" s="85" t="n"/>
      <c r="BS115" s="85" t="n"/>
      <c r="BT115" s="85" t="n"/>
      <c r="BU115" s="85" t="n"/>
      <c r="BV115" s="85" t="n"/>
      <c r="BW115" s="85" t="n"/>
      <c r="BX115" s="85" t="n"/>
      <c r="BY115" s="85" t="n"/>
      <c r="BZ115" s="85" t="n"/>
      <c r="CA115" s="85" t="n"/>
      <c r="CB115" s="85" t="n"/>
      <c r="CC115" s="85" t="n"/>
      <c r="CD115" s="85" t="n"/>
      <c r="CE115" s="85" t="n"/>
      <c r="CF115" s="85" t="n"/>
      <c r="CG115" s="85" t="n"/>
      <c r="CH115" s="85" t="n"/>
      <c r="CI115" s="85" t="n"/>
      <c r="CJ115" s="85" t="n"/>
      <c r="CK115" s="85" t="n"/>
      <c r="CL115" s="85" t="n"/>
      <c r="CM115" s="85" t="n"/>
      <c r="CN115" s="85" t="n"/>
      <c r="CO115" s="85" t="n"/>
      <c r="CP115" s="85" t="n"/>
      <c r="CQ115" s="85" t="n"/>
      <c r="CR115" s="85" t="n"/>
      <c r="CS115" s="85" t="n"/>
      <c r="CT115" s="85" t="n"/>
      <c r="CU115" s="85" t="n"/>
      <c r="CV115" s="85" t="n"/>
      <c r="CW115" s="85" t="n"/>
    </row>
    <row customFormat="1" customHeight="1" ht="31.5" r="116" s="86">
      <c r="A116" s="73" t="n">
        <v>2021</v>
      </c>
      <c r="B116" s="74" t="n">
        <v>1</v>
      </c>
      <c r="C116" s="293" t="n">
        <v>44202</v>
      </c>
      <c r="D116" s="74" t="n">
        <v>137</v>
      </c>
      <c r="E116" s="74" t="n">
        <v>273</v>
      </c>
      <c r="F116" s="74" t="n">
        <v>4</v>
      </c>
      <c r="G116" s="75" t="inlineStr">
        <is>
          <t>صندوق سمك 25 ك بني سويف</t>
        </is>
      </c>
      <c r="H116" s="76" t="inlineStr">
        <is>
          <t>FM000B25000000</t>
        </is>
      </c>
      <c r="I116" s="76" t="inlineStr">
        <is>
          <t>1400*1700</t>
        </is>
      </c>
      <c r="J116" s="76" t="n">
        <v>3</v>
      </c>
      <c r="K116" s="76" t="n">
        <v>2</v>
      </c>
      <c r="L116" s="294" t="n">
        <v>564</v>
      </c>
      <c r="M116" s="295" t="n">
        <v>524.52</v>
      </c>
      <c r="N116" s="296" t="n">
        <v>603.48</v>
      </c>
      <c r="O116" s="111" t="n">
        <v>591</v>
      </c>
      <c r="P116" s="111" t="n">
        <v>598</v>
      </c>
      <c r="Q116" s="111" t="n">
        <v>608</v>
      </c>
      <c r="R116" s="111" t="n">
        <v>592</v>
      </c>
      <c r="S116" s="111" t="n">
        <v>592</v>
      </c>
      <c r="T116" s="77" t="n">
        <v>160</v>
      </c>
      <c r="U116" s="77" t="n">
        <v>135</v>
      </c>
      <c r="V116" s="111" t="n">
        <v>649</v>
      </c>
      <c r="W116" s="111" t="n">
        <v>600</v>
      </c>
      <c r="X116" s="111" t="n">
        <v>588</v>
      </c>
      <c r="Y116" s="111" t="n">
        <v>593</v>
      </c>
      <c r="Z116" s="111" t="n">
        <v>589</v>
      </c>
      <c r="AA116" s="77" t="n">
        <v>138</v>
      </c>
      <c r="AB116" s="77" t="n">
        <v>138</v>
      </c>
      <c r="AC116" s="111" t="n"/>
      <c r="AD116" s="111" t="n"/>
      <c r="AE116" s="111" t="n"/>
      <c r="AF116" s="111" t="n"/>
      <c r="AG116" s="111" t="n"/>
      <c r="AH116" s="77" t="n"/>
      <c r="AI116" s="77" t="n"/>
      <c r="AJ116" s="78" t="n">
        <v>600</v>
      </c>
      <c r="AK116" s="79" t="n">
        <v>93</v>
      </c>
      <c r="AL116" s="80" t="n">
        <v>116</v>
      </c>
      <c r="AM116" s="77" t="n">
        <v>76</v>
      </c>
      <c r="AN116" s="77" t="n">
        <v>143</v>
      </c>
      <c r="AO116" s="81" t="n">
        <v>7</v>
      </c>
      <c r="AP116" s="81" t="n">
        <v>3</v>
      </c>
      <c r="AQ116" s="81" t="n">
        <v>8</v>
      </c>
      <c r="AR116" s="81" t="n"/>
      <c r="AS116" s="81" t="n"/>
      <c r="AT116" s="81" t="n"/>
      <c r="AU116" s="81" t="n"/>
      <c r="AV116" s="81" t="n"/>
      <c r="AW116" s="81" t="n"/>
      <c r="AX116" s="82" t="n">
        <v>18</v>
      </c>
      <c r="AY116" s="83" t="n">
        <v>1200</v>
      </c>
      <c r="AZ116" s="181" t="n">
        <v>0.015</v>
      </c>
      <c r="BA116" s="84" t="n">
        <v>0.015</v>
      </c>
      <c r="BB116" s="83" t="n">
        <v>1</v>
      </c>
      <c r="BC116" s="83" t="n">
        <v>0</v>
      </c>
      <c r="BD116" s="83" t="n">
        <v>2.1</v>
      </c>
      <c r="BE116" s="83" t="n">
        <v>10.8</v>
      </c>
      <c r="BF116" s="83" t="n">
        <v>720</v>
      </c>
      <c r="BG116" s="28" t="inlineStr">
        <is>
          <t>عملاء متنوعون</t>
        </is>
      </c>
      <c r="BH116" s="85" t="n"/>
      <c r="BI116" s="85" t="n"/>
      <c r="BJ116" s="85" t="n"/>
      <c r="BK116" s="85" t="n">
        <v>1</v>
      </c>
      <c r="BL116" s="85" t="n"/>
      <c r="BM116" s="85" t="n"/>
      <c r="BN116" s="85" t="n"/>
      <c r="BO116" s="85" t="n"/>
      <c r="BP116" s="85" t="n"/>
      <c r="BQ116" s="85" t="n"/>
      <c r="BR116" s="85" t="n"/>
      <c r="BS116" s="85" t="n"/>
      <c r="BT116" s="85" t="n"/>
      <c r="BU116" s="85" t="n"/>
      <c r="BV116" s="85" t="n"/>
      <c r="BW116" s="85" t="n"/>
      <c r="BX116" s="85" t="n"/>
      <c r="BY116" s="85" t="n"/>
      <c r="BZ116" s="85" t="n"/>
      <c r="CA116" s="85" t="n"/>
      <c r="CB116" s="85" t="n"/>
      <c r="CC116" s="85" t="n"/>
      <c r="CD116" s="85" t="n"/>
      <c r="CE116" s="85" t="n"/>
      <c r="CF116" s="85" t="n"/>
      <c r="CG116" s="85" t="n"/>
      <c r="CH116" s="85" t="n"/>
      <c r="CI116" s="85" t="n"/>
      <c r="CJ116" s="85" t="n"/>
      <c r="CK116" s="85" t="n"/>
      <c r="CL116" s="85" t="n"/>
      <c r="CM116" s="85" t="n"/>
      <c r="CN116" s="85" t="n"/>
      <c r="CO116" s="85" t="n"/>
      <c r="CP116" s="85" t="n"/>
      <c r="CQ116" s="85" t="n"/>
      <c r="CR116" s="85" t="n"/>
      <c r="CS116" s="85" t="n"/>
      <c r="CT116" s="85" t="n"/>
      <c r="CU116" s="85" t="n"/>
      <c r="CV116" s="85" t="n"/>
      <c r="CW116" s="85" t="n"/>
    </row>
    <row customFormat="1" customHeight="1" ht="31.5" r="117" s="86">
      <c r="A117" s="73" t="n">
        <v>2021</v>
      </c>
      <c r="B117" s="74" t="n">
        <v>1</v>
      </c>
      <c r="C117" s="293" t="n">
        <v>44202</v>
      </c>
      <c r="D117" s="74" t="n">
        <v>47</v>
      </c>
      <c r="E117" s="74" t="n">
        <v>122</v>
      </c>
      <c r="F117" s="74" t="n">
        <v>5</v>
      </c>
      <c r="G117" s="75" t="inlineStr">
        <is>
          <t>LgWashing Mashine Base</t>
        </is>
      </c>
      <c r="H117" s="76" t="inlineStr">
        <is>
          <t>FMLGEI1000000</t>
        </is>
      </c>
      <c r="I117" s="76" t="inlineStr">
        <is>
          <t>1700*1400</t>
        </is>
      </c>
      <c r="J117" s="76" t="n">
        <v>2</v>
      </c>
      <c r="K117" s="76" t="n">
        <v>1</v>
      </c>
      <c r="L117" s="294" t="n">
        <v>280</v>
      </c>
      <c r="M117" s="295" t="n">
        <v>267.4</v>
      </c>
      <c r="N117" s="296" t="n">
        <v>292.6</v>
      </c>
      <c r="O117" s="111" t="n">
        <v>290</v>
      </c>
      <c r="P117" s="111" t="n"/>
      <c r="Q117" s="111" t="n"/>
      <c r="R117" s="111" t="n"/>
      <c r="S117" s="111" t="n"/>
      <c r="T117" s="77" t="n">
        <v>106</v>
      </c>
      <c r="U117" s="77" t="n"/>
      <c r="V117" s="111" t="n"/>
      <c r="W117" s="111" t="n"/>
      <c r="X117" s="111" t="n"/>
      <c r="Y117" s="111" t="n"/>
      <c r="Z117" s="111" t="n"/>
      <c r="AA117" s="77" t="n"/>
      <c r="AB117" s="77" t="n"/>
      <c r="AC117" s="111" t="n"/>
      <c r="AD117" s="111" t="n"/>
      <c r="AE117" s="111" t="n"/>
      <c r="AF117" s="111" t="n"/>
      <c r="AG117" s="111" t="n"/>
      <c r="AH117" s="77" t="n"/>
      <c r="AI117" s="77" t="n"/>
      <c r="AJ117" s="78" t="n">
        <v>290</v>
      </c>
      <c r="AK117" s="79" t="n">
        <v>63</v>
      </c>
      <c r="AL117" s="80" t="n">
        <v>115</v>
      </c>
      <c r="AM117" s="77" t="n">
        <v>68</v>
      </c>
      <c r="AN117" s="77" t="n">
        <v>106</v>
      </c>
      <c r="AO117" s="81" t="n">
        <v>2</v>
      </c>
      <c r="AP117" s="81" t="n">
        <v>4</v>
      </c>
      <c r="AQ117" s="81" t="n">
        <v>4</v>
      </c>
      <c r="AR117" s="81" t="n"/>
      <c r="AS117" s="81" t="n"/>
      <c r="AT117" s="81" t="n"/>
      <c r="AU117" s="81" t="n"/>
      <c r="AV117" s="81" t="n"/>
      <c r="AW117" s="81" t="n"/>
      <c r="AX117" s="82" t="n">
        <v>10</v>
      </c>
      <c r="AY117" s="83" t="n">
        <v>10</v>
      </c>
      <c r="AZ117" s="181" t="n">
        <v>0.015</v>
      </c>
      <c r="BA117" s="84" t="n">
        <v>1</v>
      </c>
      <c r="BB117" s="83" t="n"/>
      <c r="BC117" s="83" t="n">
        <v>0</v>
      </c>
      <c r="BD117" s="83" t="n">
        <v>0</v>
      </c>
      <c r="BE117" s="83" t="n">
        <v>2.9</v>
      </c>
      <c r="BF117" s="83" t="n">
        <v>2.9</v>
      </c>
      <c r="BG117" s="28" t="inlineStr">
        <is>
          <t>LG</t>
        </is>
      </c>
      <c r="BH117" s="85" t="inlineStr">
        <is>
          <t>HE</t>
        </is>
      </c>
      <c r="BI117" s="85" t="inlineStr">
        <is>
          <t>AGG76599801</t>
        </is>
      </c>
      <c r="BJ117" s="85" t="inlineStr">
        <is>
          <t>mmf</t>
        </is>
      </c>
      <c r="BK117" s="85" t="n">
        <v>1</v>
      </c>
      <c r="BL117" s="85" t="n"/>
      <c r="BM117" s="85" t="n"/>
      <c r="BN117" s="85" t="n"/>
      <c r="BO117" s="85" t="n"/>
      <c r="BP117" s="85" t="n"/>
      <c r="BQ117" s="85" t="n"/>
      <c r="BR117" s="85" t="n"/>
      <c r="BS117" s="85" t="n"/>
      <c r="BT117" s="85" t="n"/>
      <c r="BU117" s="85" t="n"/>
      <c r="BV117" s="85" t="n"/>
      <c r="BW117" s="85" t="n"/>
      <c r="BX117" s="85" t="n"/>
      <c r="BY117" s="85" t="n"/>
      <c r="BZ117" s="85" t="n"/>
      <c r="CA117" s="85" t="n"/>
      <c r="CB117" s="85" t="n"/>
      <c r="CC117" s="85" t="n"/>
      <c r="CD117" s="85" t="n"/>
      <c r="CE117" s="85" t="n"/>
      <c r="CF117" s="85" t="n"/>
      <c r="CG117" s="85" t="n"/>
      <c r="CH117" s="85" t="n"/>
      <c r="CI117" s="85" t="n"/>
      <c r="CJ117" s="85" t="n"/>
      <c r="CK117" s="85" t="n"/>
      <c r="CL117" s="85" t="n"/>
      <c r="CM117" s="85" t="n"/>
      <c r="CN117" s="85" t="n"/>
      <c r="CO117" s="85" t="n"/>
      <c r="CP117" s="85" t="n"/>
      <c r="CQ117" s="85" t="n"/>
      <c r="CR117" s="85" t="n"/>
      <c r="CS117" s="85" t="n"/>
      <c r="CT117" s="85" t="n"/>
      <c r="CU117" s="85" t="n"/>
      <c r="CV117" s="85" t="n"/>
      <c r="CW117" s="85" t="n"/>
    </row>
    <row customFormat="1" customHeight="1" ht="31.5" r="118" s="86">
      <c r="A118" s="73" t="n">
        <v>2021</v>
      </c>
      <c r="B118" s="74" t="n">
        <v>1</v>
      </c>
      <c r="C118" s="293" t="n">
        <v>44202</v>
      </c>
      <c r="D118" s="74" t="n">
        <v>143</v>
      </c>
      <c r="E118" s="74" t="n">
        <v>281</v>
      </c>
      <c r="F118" s="74" t="n">
        <v>5</v>
      </c>
      <c r="G118" s="75" t="inlineStr">
        <is>
          <t>صندوق 10 ك فلات ك 18 بدون بادج</t>
        </is>
      </c>
      <c r="H118" s="76" t="inlineStr">
        <is>
          <t>FM000B10180000</t>
        </is>
      </c>
      <c r="I118" s="76" t="inlineStr">
        <is>
          <t>1400*1700</t>
        </is>
      </c>
      <c r="J118" s="76" t="n">
        <v>4</v>
      </c>
      <c r="K118" s="76" t="n">
        <v>2</v>
      </c>
      <c r="L118" s="294" t="n">
        <v>285</v>
      </c>
      <c r="M118" s="295" t="n">
        <v>265.05</v>
      </c>
      <c r="N118" s="296" t="n">
        <v>304.95</v>
      </c>
      <c r="O118" s="111" t="n"/>
      <c r="P118" s="111" t="n"/>
      <c r="Q118" s="111" t="n"/>
      <c r="R118" s="111" t="n">
        <v>275</v>
      </c>
      <c r="S118" s="111" t="n">
        <v>284</v>
      </c>
      <c r="T118" s="77" t="n"/>
      <c r="U118" s="77" t="n">
        <v>119</v>
      </c>
      <c r="V118" s="111" t="n">
        <v>305</v>
      </c>
      <c r="W118" s="111" t="n">
        <v>300</v>
      </c>
      <c r="X118" s="111" t="n">
        <v>298</v>
      </c>
      <c r="Y118" s="111" t="n">
        <v>293</v>
      </c>
      <c r="Z118" s="111" t="n">
        <v>283</v>
      </c>
      <c r="AA118" s="77" t="n">
        <v>125</v>
      </c>
      <c r="AB118" s="77" t="n">
        <v>120</v>
      </c>
      <c r="AC118" s="111" t="n"/>
      <c r="AD118" s="111" t="n"/>
      <c r="AE118" s="111" t="n"/>
      <c r="AF118" s="111" t="n"/>
      <c r="AG118" s="111" t="n"/>
      <c r="AH118" s="77" t="n"/>
      <c r="AI118" s="77" t="n"/>
      <c r="AJ118" s="78" t="n">
        <v>291.1</v>
      </c>
      <c r="AK118" s="79" t="n">
        <v>120</v>
      </c>
      <c r="AL118" s="80" t="n">
        <v>120</v>
      </c>
      <c r="AM118" s="77" t="n">
        <v>119</v>
      </c>
      <c r="AN118" s="77" t="n">
        <v>121</v>
      </c>
      <c r="AO118" s="81" t="n">
        <v>6</v>
      </c>
      <c r="AP118" s="81" t="n">
        <v>2</v>
      </c>
      <c r="AQ118" s="81" t="n">
        <v>7</v>
      </c>
      <c r="AR118" s="81" t="n"/>
      <c r="AS118" s="81" t="n"/>
      <c r="AT118" s="81" t="n"/>
      <c r="AU118" s="81" t="n"/>
      <c r="AV118" s="81" t="n"/>
      <c r="AW118" s="81" t="n"/>
      <c r="AX118" s="82" t="n">
        <v>15</v>
      </c>
      <c r="AY118" s="83" t="n">
        <v>1897</v>
      </c>
      <c r="AZ118" s="181" t="n">
        <v>0.015</v>
      </c>
      <c r="BA118" s="84" t="n">
        <v>0.008</v>
      </c>
      <c r="BB118" s="83" t="n">
        <v>1</v>
      </c>
      <c r="BC118" s="83" t="n">
        <v>0.1</v>
      </c>
      <c r="BD118" s="83" t="n">
        <v>6.7</v>
      </c>
      <c r="BE118" s="83" t="n">
        <v>4.4</v>
      </c>
      <c r="BF118" s="83" t="n">
        <v>552.2</v>
      </c>
      <c r="BG118" s="28" t="inlineStr">
        <is>
          <t>عملاء متنوعون</t>
        </is>
      </c>
      <c r="BH118" s="85" t="n"/>
      <c r="BI118" s="85" t="n"/>
      <c r="BJ118" s="85" t="n"/>
      <c r="BK118" s="85" t="n">
        <v>1</v>
      </c>
      <c r="BL118" s="85" t="n"/>
      <c r="BM118" s="85" t="n"/>
      <c r="BN118" s="85" t="n"/>
      <c r="BO118" s="85" t="n"/>
      <c r="BP118" s="85" t="n"/>
      <c r="BQ118" s="85" t="n"/>
      <c r="BR118" s="85" t="n"/>
      <c r="BS118" s="85" t="n"/>
      <c r="BT118" s="85" t="n"/>
      <c r="BU118" s="85" t="n"/>
      <c r="BV118" s="85" t="n"/>
      <c r="BW118" s="85" t="n"/>
      <c r="BX118" s="85" t="n"/>
      <c r="BY118" s="85" t="n"/>
      <c r="BZ118" s="85" t="n"/>
      <c r="CA118" s="85" t="n"/>
      <c r="CB118" s="85" t="n"/>
      <c r="CC118" s="85" t="n"/>
      <c r="CD118" s="85" t="n"/>
      <c r="CE118" s="85" t="n"/>
      <c r="CF118" s="85" t="n"/>
      <c r="CG118" s="85" t="n"/>
      <c r="CH118" s="85" t="n"/>
      <c r="CI118" s="85" t="n"/>
      <c r="CJ118" s="85" t="n"/>
      <c r="CK118" s="85" t="n"/>
      <c r="CL118" s="85" t="n"/>
      <c r="CM118" s="85" t="n"/>
      <c r="CN118" s="85" t="n"/>
      <c r="CO118" s="85" t="n"/>
      <c r="CP118" s="85" t="n"/>
      <c r="CQ118" s="85" t="n"/>
      <c r="CR118" s="85" t="n"/>
      <c r="CS118" s="85" t="n"/>
      <c r="CT118" s="85" t="n"/>
      <c r="CU118" s="85" t="n"/>
      <c r="CV118" s="85" t="n"/>
      <c r="CW118" s="85" t="n"/>
    </row>
    <row customFormat="1" customHeight="1" ht="31.5" r="119" s="86">
      <c r="A119" s="73" t="n">
        <v>2021</v>
      </c>
      <c r="B119" s="74" t="n">
        <v>1</v>
      </c>
      <c r="C119" s="293" t="n">
        <v>44202</v>
      </c>
      <c r="D119" s="74" t="n">
        <v>243</v>
      </c>
      <c r="E119" s="74" t="n">
        <v>167</v>
      </c>
      <c r="F119" s="74" t="n">
        <v>6</v>
      </c>
      <c r="G119" s="75" t="inlineStr">
        <is>
          <t>فوم صندوق سمك 35 ك</t>
        </is>
      </c>
      <c r="H119" s="76" t="inlineStr">
        <is>
          <t>FMBOXI35000000</t>
        </is>
      </c>
      <c r="I119" s="76" t="inlineStr">
        <is>
          <t>1400*1700</t>
        </is>
      </c>
      <c r="J119" s="76" t="n">
        <v>2</v>
      </c>
      <c r="K119" s="76" t="n">
        <v>2</v>
      </c>
      <c r="L119" s="294" t="n">
        <v>888</v>
      </c>
      <c r="M119" s="295" t="n">
        <v>825.84</v>
      </c>
      <c r="N119" s="296" t="n">
        <v>950.16</v>
      </c>
      <c r="O119" s="111" t="n">
        <v>685</v>
      </c>
      <c r="P119" s="111" t="n">
        <v>882</v>
      </c>
      <c r="Q119" s="111" t="n">
        <v>911</v>
      </c>
      <c r="R119" s="111" t="n">
        <v>876</v>
      </c>
      <c r="S119" s="111" t="n">
        <v>866</v>
      </c>
      <c r="T119" s="77" t="n">
        <v>160</v>
      </c>
      <c r="U119" s="77" t="n">
        <v>160</v>
      </c>
      <c r="V119" s="111" t="n">
        <v>953</v>
      </c>
      <c r="W119" s="111" t="n">
        <v>920</v>
      </c>
      <c r="X119" s="111" t="n">
        <v>903</v>
      </c>
      <c r="Y119" s="111" t="n">
        <v>888</v>
      </c>
      <c r="Z119" s="111" t="n">
        <v>885</v>
      </c>
      <c r="AA119" s="77" t="n">
        <v>168</v>
      </c>
      <c r="AB119" s="77" t="n">
        <v>160</v>
      </c>
      <c r="AC119" s="111" t="n"/>
      <c r="AD119" s="111" t="n"/>
      <c r="AE119" s="111" t="n"/>
      <c r="AF119" s="111" t="n"/>
      <c r="AG119" s="111" t="n"/>
      <c r="AH119" s="77" t="n"/>
      <c r="AI119" s="77" t="n"/>
      <c r="AJ119" s="78" t="n">
        <v>876.9</v>
      </c>
      <c r="AK119" s="79" t="n">
        <v>55</v>
      </c>
      <c r="AL119" s="80" t="n">
        <v>131</v>
      </c>
      <c r="AM119" s="77" t="n">
        <v>44</v>
      </c>
      <c r="AN119" s="77" t="n">
        <v>162</v>
      </c>
      <c r="AO119" s="81" t="n">
        <v>6</v>
      </c>
      <c r="AP119" s="81" t="n">
        <v>2</v>
      </c>
      <c r="AQ119" s="81" t="n">
        <v>4</v>
      </c>
      <c r="AR119" s="81" t="n"/>
      <c r="AS119" s="81" t="n"/>
      <c r="AT119" s="81" t="n"/>
      <c r="AU119" s="81" t="n"/>
      <c r="AV119" s="81" t="n"/>
      <c r="AW119" s="81" t="n"/>
      <c r="AX119" s="82" t="n">
        <v>12</v>
      </c>
      <c r="AY119" s="83" t="n">
        <v>968</v>
      </c>
      <c r="AZ119" s="181" t="n">
        <v>0.015</v>
      </c>
      <c r="BA119" s="84" t="n">
        <v>0.012</v>
      </c>
      <c r="BB119" s="83" t="n">
        <v>1</v>
      </c>
      <c r="BC119" s="83" t="n">
        <v>0</v>
      </c>
      <c r="BD119" s="83" t="n">
        <v>1.1</v>
      </c>
      <c r="BE119" s="83" t="n">
        <v>10.5</v>
      </c>
      <c r="BF119" s="83" t="n">
        <v>848.8</v>
      </c>
      <c r="BG119" s="28" t="inlineStr">
        <is>
          <t>عملاء متنوعون</t>
        </is>
      </c>
      <c r="BH119" s="85" t="inlineStr">
        <is>
          <t>عملاء متنوعون</t>
        </is>
      </c>
      <c r="BI119" s="85" t="n"/>
      <c r="BJ119" s="85" t="n"/>
      <c r="BK119" s="85" t="n">
        <v>1</v>
      </c>
      <c r="BL119" s="85" t="n"/>
      <c r="BM119" s="85" t="n"/>
      <c r="BN119" s="85" t="n"/>
      <c r="BO119" s="85" t="n"/>
      <c r="BP119" s="85" t="n"/>
      <c r="BQ119" s="85" t="n"/>
      <c r="BR119" s="85" t="n"/>
      <c r="BS119" s="85" t="n"/>
      <c r="BT119" s="85" t="n"/>
      <c r="BU119" s="85" t="n"/>
      <c r="BV119" s="85" t="n"/>
      <c r="BW119" s="85" t="n"/>
      <c r="BX119" s="85" t="n"/>
      <c r="BY119" s="85" t="n"/>
      <c r="BZ119" s="85" t="n"/>
      <c r="CA119" s="85" t="n"/>
      <c r="CB119" s="85" t="n"/>
      <c r="CC119" s="85" t="n"/>
      <c r="CD119" s="85" t="n"/>
      <c r="CE119" s="85" t="n"/>
      <c r="CF119" s="85" t="n"/>
      <c r="CG119" s="85" t="n"/>
      <c r="CH119" s="85" t="n"/>
      <c r="CI119" s="85" t="n"/>
      <c r="CJ119" s="85" t="n"/>
      <c r="CK119" s="85" t="n"/>
      <c r="CL119" s="85" t="n"/>
      <c r="CM119" s="85" t="n"/>
      <c r="CN119" s="85" t="n"/>
      <c r="CO119" s="85" t="n"/>
      <c r="CP119" s="85" t="n"/>
      <c r="CQ119" s="85" t="n"/>
      <c r="CR119" s="85" t="n"/>
      <c r="CS119" s="85" t="n"/>
      <c r="CT119" s="85" t="n"/>
      <c r="CU119" s="85" t="n"/>
      <c r="CV119" s="85" t="n"/>
      <c r="CW119" s="85" t="n"/>
    </row>
    <row customFormat="1" customHeight="1" ht="31.5" r="120" s="86">
      <c r="A120" s="73" t="n">
        <v>2021</v>
      </c>
      <c r="B120" s="74" t="n">
        <v>1</v>
      </c>
      <c r="C120" s="293" t="n">
        <v>44202</v>
      </c>
      <c r="D120" s="74" t="n">
        <v>32</v>
      </c>
      <c r="E120" s="74" t="n">
        <v>92</v>
      </c>
      <c r="F120" s="74" t="n">
        <v>7</v>
      </c>
      <c r="G120" s="75" t="inlineStr">
        <is>
          <t>قاعده غساله فوم 4.3 سم PDAWP6058</t>
        </is>
      </c>
      <c r="H120" s="76" t="inlineStr">
        <is>
          <t>FMDAIIW0000000</t>
        </is>
      </c>
      <c r="I120" s="76" t="inlineStr">
        <is>
          <t>1400*1700</t>
        </is>
      </c>
      <c r="J120" s="76" t="n">
        <v>2</v>
      </c>
      <c r="K120" s="76" t="n">
        <v>3</v>
      </c>
      <c r="L120" s="294" t="n">
        <v>361</v>
      </c>
      <c r="M120" s="295" t="n">
        <v>335.73</v>
      </c>
      <c r="N120" s="296" t="n">
        <v>386.27</v>
      </c>
      <c r="O120" s="111" t="n">
        <v>371</v>
      </c>
      <c r="P120" s="111" t="n"/>
      <c r="Q120" s="111" t="n"/>
      <c r="R120" s="111" t="n"/>
      <c r="S120" s="111" t="n"/>
      <c r="T120" s="77" t="n">
        <v>96</v>
      </c>
      <c r="U120" s="77" t="n"/>
      <c r="V120" s="111" t="n"/>
      <c r="W120" s="111" t="n"/>
      <c r="X120" s="111" t="n"/>
      <c r="Y120" s="111" t="n"/>
      <c r="Z120" s="111" t="n"/>
      <c r="AA120" s="77" t="n"/>
      <c r="AB120" s="77" t="n"/>
      <c r="AC120" s="111" t="n"/>
      <c r="AD120" s="111" t="n"/>
      <c r="AE120" s="111" t="n"/>
      <c r="AF120" s="111" t="n"/>
      <c r="AG120" s="111" t="n"/>
      <c r="AH120" s="77" t="n"/>
      <c r="AI120" s="77" t="n"/>
      <c r="AJ120" s="78" t="n">
        <v>371</v>
      </c>
      <c r="AK120" s="79" t="n">
        <v>74</v>
      </c>
      <c r="AL120" s="80" t="n">
        <v>97</v>
      </c>
      <c r="AM120" s="77" t="n">
        <v>75</v>
      </c>
      <c r="AN120" s="77" t="n">
        <v>96</v>
      </c>
      <c r="AO120" s="81" t="n">
        <v>2</v>
      </c>
      <c r="AP120" s="81" t="n">
        <v>4</v>
      </c>
      <c r="AQ120" s="81" t="n">
        <v>2</v>
      </c>
      <c r="AR120" s="81" t="n"/>
      <c r="AS120" s="81" t="n"/>
      <c r="AT120" s="81" t="n"/>
      <c r="AU120" s="81" t="n"/>
      <c r="AV120" s="81" t="n"/>
      <c r="AW120" s="81" t="n"/>
      <c r="AX120" s="82" t="n">
        <v>8</v>
      </c>
      <c r="AY120" s="83" t="n">
        <v>320</v>
      </c>
      <c r="AZ120" s="181" t="n">
        <v>0.015</v>
      </c>
      <c r="BA120" s="84" t="n">
        <v>0.025</v>
      </c>
      <c r="BB120" s="83" t="n"/>
      <c r="BC120" s="83" t="n">
        <v>0</v>
      </c>
      <c r="BD120" s="83" t="n">
        <v>0.9</v>
      </c>
      <c r="BE120" s="83" t="n">
        <v>3</v>
      </c>
      <c r="BF120" s="83" t="n">
        <v>118.7</v>
      </c>
      <c r="BG120" s="28" t="inlineStr">
        <is>
          <t>الكترولوكس</t>
        </is>
      </c>
      <c r="BH120" s="85" t="inlineStr">
        <is>
          <t>القاهرة للصناعات المغذية غسالات</t>
        </is>
      </c>
      <c r="BI120" s="85" t="inlineStr">
        <is>
          <t>PDAWP7199</t>
        </is>
      </c>
      <c r="BJ120" s="85" t="inlineStr">
        <is>
          <t>دلتا</t>
        </is>
      </c>
      <c r="BK120" s="85" t="n">
        <v>1</v>
      </c>
      <c r="BL120" s="85" t="n"/>
      <c r="BM120" s="85" t="n"/>
      <c r="BN120" s="85" t="n"/>
      <c r="BO120" s="85" t="n"/>
      <c r="BP120" s="85" t="n"/>
      <c r="BQ120" s="85" t="n"/>
      <c r="BR120" s="85" t="n"/>
      <c r="BS120" s="85" t="n"/>
      <c r="BT120" s="85" t="n"/>
      <c r="BU120" s="85" t="n"/>
      <c r="BV120" s="85" t="n"/>
      <c r="BW120" s="85" t="n"/>
      <c r="BX120" s="85" t="n"/>
      <c r="BY120" s="85" t="n"/>
      <c r="BZ120" s="85" t="n"/>
      <c r="CA120" s="85" t="n"/>
      <c r="CB120" s="85" t="n"/>
      <c r="CC120" s="85" t="n"/>
      <c r="CD120" s="85" t="n"/>
      <c r="CE120" s="85" t="n"/>
      <c r="CF120" s="85" t="n"/>
      <c r="CG120" s="85" t="n"/>
      <c r="CH120" s="85" t="n"/>
      <c r="CI120" s="85" t="n"/>
      <c r="CJ120" s="85" t="n"/>
      <c r="CK120" s="85" t="n"/>
      <c r="CL120" s="85" t="n"/>
      <c r="CM120" s="85" t="n"/>
      <c r="CN120" s="85" t="n"/>
      <c r="CO120" s="85" t="n"/>
      <c r="CP120" s="85" t="n"/>
      <c r="CQ120" s="85" t="n"/>
      <c r="CR120" s="85" t="n"/>
      <c r="CS120" s="85" t="n"/>
      <c r="CT120" s="85" t="n"/>
      <c r="CU120" s="85" t="n"/>
      <c r="CV120" s="85" t="n"/>
      <c r="CW120" s="85" t="n"/>
    </row>
    <row customFormat="1" customHeight="1" ht="31.5" r="121" s="86">
      <c r="A121" s="73" t="n">
        <v>2021</v>
      </c>
      <c r="B121" s="74" t="n">
        <v>1</v>
      </c>
      <c r="C121" s="293" t="n">
        <v>44202</v>
      </c>
      <c r="D121" s="74" t="n">
        <v>32</v>
      </c>
      <c r="E121" s="74" t="n">
        <v>93</v>
      </c>
      <c r="F121" s="74" t="n">
        <v>7</v>
      </c>
      <c r="G121" s="75" t="inlineStr">
        <is>
          <t>فوم حمايه لوحه التحكم فيكتوريا CDAWP6090</t>
        </is>
      </c>
      <c r="H121" s="76" t="inlineStr">
        <is>
          <t>FMDAIIF2000000</t>
        </is>
      </c>
      <c r="I121" s="76" t="inlineStr">
        <is>
          <t>1400*1700</t>
        </is>
      </c>
      <c r="J121" s="76" t="n">
        <v>2</v>
      </c>
      <c r="K121" s="76" t="n">
        <v>3</v>
      </c>
      <c r="L121" s="294" t="n">
        <v>59</v>
      </c>
      <c r="M121" s="295" t="n">
        <v>54.87</v>
      </c>
      <c r="N121" s="296" t="n">
        <v>63.13</v>
      </c>
      <c r="O121" s="111" t="n">
        <v>60</v>
      </c>
      <c r="P121" s="111" t="n"/>
      <c r="Q121" s="111" t="n"/>
      <c r="R121" s="111" t="n"/>
      <c r="S121" s="111" t="n"/>
      <c r="T121" s="77" t="n">
        <v>96</v>
      </c>
      <c r="U121" s="77" t="n"/>
      <c r="V121" s="111" t="n"/>
      <c r="W121" s="111" t="n"/>
      <c r="X121" s="111" t="n"/>
      <c r="Y121" s="111" t="n"/>
      <c r="Z121" s="111" t="n"/>
      <c r="AA121" s="77" t="n"/>
      <c r="AB121" s="77" t="n"/>
      <c r="AC121" s="111" t="n"/>
      <c r="AD121" s="111" t="n"/>
      <c r="AE121" s="111" t="n"/>
      <c r="AF121" s="111" t="n"/>
      <c r="AG121" s="111" t="n"/>
      <c r="AH121" s="77" t="n"/>
      <c r="AI121" s="77" t="n"/>
      <c r="AJ121" s="78" t="n">
        <v>60</v>
      </c>
      <c r="AK121" s="79" t="n">
        <v>74</v>
      </c>
      <c r="AL121" s="80" t="n">
        <v>97</v>
      </c>
      <c r="AM121" s="77" t="n">
        <v>75</v>
      </c>
      <c r="AN121" s="77" t="n">
        <v>96</v>
      </c>
      <c r="AO121" s="81" t="n">
        <v>6</v>
      </c>
      <c r="AP121" s="81" t="n">
        <v>6</v>
      </c>
      <c r="AQ121" s="81" t="n">
        <v>4</v>
      </c>
      <c r="AR121" s="81" t="n"/>
      <c r="AS121" s="81" t="n"/>
      <c r="AT121" s="81" t="n"/>
      <c r="AU121" s="81" t="n"/>
      <c r="AV121" s="81" t="n"/>
      <c r="AW121" s="81" t="n"/>
      <c r="AX121" s="82" t="n">
        <v>16</v>
      </c>
      <c r="AY121" s="83" t="n">
        <v>340</v>
      </c>
      <c r="AZ121" s="181" t="n">
        <v>0.015</v>
      </c>
      <c r="BA121" s="84" t="n">
        <v>0.047</v>
      </c>
      <c r="BB121" s="83" t="n"/>
      <c r="BC121" s="83" t="n">
        <v>0.3</v>
      </c>
      <c r="BD121" s="83" t="n">
        <v>5.8</v>
      </c>
      <c r="BE121" s="83" t="n">
        <v>1</v>
      </c>
      <c r="BF121" s="83" t="n">
        <v>20.4</v>
      </c>
      <c r="BG121" s="28" t="inlineStr">
        <is>
          <t>الكترولوكس</t>
        </is>
      </c>
      <c r="BH121" s="85" t="inlineStr">
        <is>
          <t>القاهرة للصناعات المغذية غسالات</t>
        </is>
      </c>
      <c r="BI121" s="85" t="inlineStr">
        <is>
          <t>PDAWA6157</t>
        </is>
      </c>
      <c r="BJ121" s="85" t="inlineStr">
        <is>
          <t>دلتا</t>
        </is>
      </c>
      <c r="BK121" s="85" t="n">
        <v>1</v>
      </c>
      <c r="BL121" s="85" t="n"/>
      <c r="BM121" s="85" t="n"/>
      <c r="BN121" s="85" t="n"/>
      <c r="BO121" s="85" t="n"/>
      <c r="BP121" s="85" t="n"/>
      <c r="BQ121" s="85" t="n"/>
      <c r="BR121" s="85" t="n"/>
      <c r="BS121" s="85" t="n"/>
      <c r="BT121" s="85" t="n"/>
      <c r="BU121" s="85" t="n"/>
      <c r="BV121" s="85" t="n"/>
      <c r="BW121" s="85" t="n"/>
      <c r="BX121" s="85" t="n"/>
      <c r="BY121" s="85" t="n"/>
      <c r="BZ121" s="85" t="n"/>
      <c r="CA121" s="85" t="n"/>
      <c r="CB121" s="85" t="n"/>
      <c r="CC121" s="85" t="n"/>
      <c r="CD121" s="85" t="n"/>
      <c r="CE121" s="85" t="n"/>
      <c r="CF121" s="85" t="n"/>
      <c r="CG121" s="85" t="n"/>
      <c r="CH121" s="85" t="n"/>
      <c r="CI121" s="85" t="n"/>
      <c r="CJ121" s="85" t="n"/>
      <c r="CK121" s="85" t="n"/>
      <c r="CL121" s="85" t="n"/>
      <c r="CM121" s="85" t="n"/>
      <c r="CN121" s="85" t="n"/>
      <c r="CO121" s="85" t="n"/>
      <c r="CP121" s="85" t="n"/>
      <c r="CQ121" s="85" t="n"/>
      <c r="CR121" s="85" t="n"/>
      <c r="CS121" s="85" t="n"/>
      <c r="CT121" s="85" t="n"/>
      <c r="CU121" s="85" t="n"/>
      <c r="CV121" s="85" t="n"/>
      <c r="CW121" s="85" t="n"/>
    </row>
    <row customFormat="1" customHeight="1" ht="31.5" r="122" s="86">
      <c r="A122" s="73" t="n">
        <v>2021</v>
      </c>
      <c r="B122" s="74" t="n">
        <v>1</v>
      </c>
      <c r="C122" s="293" t="n">
        <v>44202</v>
      </c>
      <c r="D122" s="74" t="n">
        <v>236</v>
      </c>
      <c r="E122" s="74" t="n">
        <v>160</v>
      </c>
      <c r="F122" s="74" t="n">
        <v>7</v>
      </c>
      <c r="G122" s="75" t="inlineStr">
        <is>
          <t>فوم طقم رويال جاز المعدل</t>
        </is>
      </c>
      <c r="H122" s="76" t="inlineStr">
        <is>
          <t>FMROGI20000000</t>
        </is>
      </c>
      <c r="I122" s="76" t="inlineStr">
        <is>
          <t>1400*1700</t>
        </is>
      </c>
      <c r="J122" s="76" t="n">
        <v>2</v>
      </c>
      <c r="K122" s="76" t="n">
        <v>1</v>
      </c>
      <c r="L122" s="294" t="n">
        <v>200</v>
      </c>
      <c r="M122" s="295" t="n">
        <v>186</v>
      </c>
      <c r="N122" s="296" t="n">
        <v>214</v>
      </c>
      <c r="O122" s="111" t="n"/>
      <c r="P122" s="111" t="n"/>
      <c r="Q122" s="111" t="n"/>
      <c r="R122" s="111" t="n">
        <v>207</v>
      </c>
      <c r="S122" s="111" t="n">
        <v>212</v>
      </c>
      <c r="T122" s="77" t="n"/>
      <c r="U122" s="77" t="n"/>
      <c r="V122" s="111" t="n">
        <v>200</v>
      </c>
      <c r="W122" s="111" t="n">
        <v>196</v>
      </c>
      <c r="X122" s="111" t="n">
        <v>179</v>
      </c>
      <c r="Y122" s="111" t="n">
        <v>190</v>
      </c>
      <c r="Z122" s="111" t="n">
        <v>183</v>
      </c>
      <c r="AA122" s="77" t="n">
        <v>87</v>
      </c>
      <c r="AB122" s="77" t="n">
        <v>83</v>
      </c>
      <c r="AC122" s="111" t="n"/>
      <c r="AD122" s="111" t="n"/>
      <c r="AE122" s="111" t="n"/>
      <c r="AF122" s="111" t="n"/>
      <c r="AG122" s="111" t="n"/>
      <c r="AH122" s="77" t="n"/>
      <c r="AI122" s="77" t="n"/>
      <c r="AJ122" s="78" t="n">
        <v>195.3</v>
      </c>
      <c r="AK122" s="79" t="n">
        <v>76</v>
      </c>
      <c r="AL122" s="80" t="n">
        <v>95</v>
      </c>
      <c r="AM122" s="77" t="n">
        <v>85</v>
      </c>
      <c r="AN122" s="77" t="n">
        <v>85</v>
      </c>
      <c r="AO122" s="81" t="n">
        <v>10</v>
      </c>
      <c r="AP122" s="81" t="n">
        <v>4</v>
      </c>
      <c r="AQ122" s="81" t="n">
        <v>4</v>
      </c>
      <c r="AR122" s="81" t="n"/>
      <c r="AS122" s="81" t="n"/>
      <c r="AT122" s="81" t="n"/>
      <c r="AU122" s="81" t="n"/>
      <c r="AV122" s="81" t="n"/>
      <c r="AW122" s="81" t="n"/>
      <c r="AX122" s="82" t="n">
        <v>18</v>
      </c>
      <c r="AY122" s="83" t="n">
        <v>1296</v>
      </c>
      <c r="AZ122" s="181" t="n">
        <v>0.015</v>
      </c>
      <c r="BA122" s="84" t="n">
        <v>0.014</v>
      </c>
      <c r="BB122" s="83" t="n">
        <v>1</v>
      </c>
      <c r="BC122" s="83" t="n">
        <v>0.1</v>
      </c>
      <c r="BD122" s="83" t="n">
        <v>6.5</v>
      </c>
      <c r="BE122" s="83" t="n">
        <v>3.5</v>
      </c>
      <c r="BF122" s="83" t="n">
        <v>253.1</v>
      </c>
      <c r="BG122" s="28" t="inlineStr">
        <is>
          <t xml:space="preserve">الهندسية لانتاج الاجهزة المنزلية </t>
        </is>
      </c>
      <c r="BH122" s="85" t="inlineStr">
        <is>
          <t xml:space="preserve">الهندسية لانتاج الاجهزة المنزلية </t>
        </is>
      </c>
      <c r="BI122" s="85" t="n"/>
      <c r="BJ122" s="85" t="n"/>
      <c r="BK122" s="85" t="n">
        <v>1</v>
      </c>
      <c r="BL122" s="85" t="n"/>
      <c r="BM122" s="85" t="n"/>
      <c r="BN122" s="85" t="n"/>
      <c r="BO122" s="85" t="n"/>
      <c r="BP122" s="85" t="n"/>
      <c r="BQ122" s="85" t="n"/>
      <c r="BR122" s="85" t="n"/>
      <c r="BS122" s="85" t="n"/>
      <c r="BT122" s="85" t="n"/>
      <c r="BU122" s="85" t="n"/>
      <c r="BV122" s="85" t="n"/>
      <c r="BW122" s="85" t="n"/>
      <c r="BX122" s="85" t="n"/>
      <c r="BY122" s="85" t="n"/>
      <c r="BZ122" s="85" t="n"/>
      <c r="CA122" s="85" t="n"/>
      <c r="CB122" s="85" t="n"/>
      <c r="CC122" s="85" t="n"/>
      <c r="CD122" s="85" t="n"/>
      <c r="CE122" s="85" t="n"/>
      <c r="CF122" s="85" t="n"/>
      <c r="CG122" s="85" t="n"/>
      <c r="CH122" s="85" t="n"/>
      <c r="CI122" s="85" t="n"/>
      <c r="CJ122" s="85" t="n"/>
      <c r="CK122" s="85" t="n"/>
      <c r="CL122" s="85" t="n"/>
      <c r="CM122" s="85" t="n"/>
      <c r="CN122" s="85" t="n"/>
      <c r="CO122" s="85" t="n"/>
      <c r="CP122" s="85" t="n"/>
      <c r="CQ122" s="85" t="n"/>
      <c r="CR122" s="85" t="n"/>
      <c r="CS122" s="85" t="n"/>
      <c r="CT122" s="85" t="n"/>
      <c r="CU122" s="85" t="n"/>
      <c r="CV122" s="85" t="n"/>
      <c r="CW122" s="85" t="n"/>
    </row>
    <row customFormat="1" customHeight="1" ht="31.5" r="123" s="86">
      <c r="A123" s="73" t="n">
        <v>2021</v>
      </c>
      <c r="B123" s="74" t="n">
        <v>1</v>
      </c>
      <c r="C123" s="293" t="n">
        <v>44202</v>
      </c>
      <c r="D123" s="74" t="n">
        <v>384</v>
      </c>
      <c r="E123" s="74" t="n">
        <v>556</v>
      </c>
      <c r="F123" s="74" t="n">
        <v>8</v>
      </c>
      <c r="G123" s="75" t="inlineStr">
        <is>
          <t>LG 65 UM 73 top&amp;bottom</t>
        </is>
      </c>
      <c r="H123" s="76" t="inlineStr">
        <is>
          <t>FMLGEI65UM7301</t>
        </is>
      </c>
      <c r="I123" s="76" t="inlineStr">
        <is>
          <t>1400*1700</t>
        </is>
      </c>
      <c r="J123" s="76" t="n">
        <v>1</v>
      </c>
      <c r="K123" s="76" t="n">
        <v>6</v>
      </c>
      <c r="L123" s="294" t="n">
        <v>1066</v>
      </c>
      <c r="M123" s="295" t="n">
        <v>1003.106</v>
      </c>
      <c r="N123" s="296" t="n">
        <v>1141.686</v>
      </c>
      <c r="O123" s="111" t="n"/>
      <c r="P123" s="111" t="n">
        <v>1104</v>
      </c>
      <c r="Q123" s="111" t="n">
        <v>1087</v>
      </c>
      <c r="R123" s="111" t="n">
        <v>1075</v>
      </c>
      <c r="S123" s="111" t="n">
        <v>1060</v>
      </c>
      <c r="T123" s="77" t="n">
        <v>142</v>
      </c>
      <c r="U123" s="77" t="n">
        <v>132</v>
      </c>
      <c r="V123" s="111" t="n">
        <v>1011</v>
      </c>
      <c r="W123" s="111" t="n">
        <v>1037</v>
      </c>
      <c r="X123" s="111" t="n">
        <v>1024</v>
      </c>
      <c r="Y123" s="111" t="n">
        <v>1063</v>
      </c>
      <c r="Z123" s="111" t="n">
        <v>1082</v>
      </c>
      <c r="AA123" s="77" t="n">
        <v>138</v>
      </c>
      <c r="AB123" s="77" t="n">
        <v>135</v>
      </c>
      <c r="AC123" s="111" t="n"/>
      <c r="AD123" s="111" t="n"/>
      <c r="AE123" s="111" t="n"/>
      <c r="AF123" s="111" t="n"/>
      <c r="AG123" s="111" t="n"/>
      <c r="AH123" s="77" t="n"/>
      <c r="AI123" s="77" t="n"/>
      <c r="AJ123" s="78" t="n">
        <v>1060.3</v>
      </c>
      <c r="AK123" s="79" t="n">
        <v>20</v>
      </c>
      <c r="AL123" s="80" t="n">
        <v>180</v>
      </c>
      <c r="AM123" s="77" t="n">
        <v>26</v>
      </c>
      <c r="AN123" s="77" t="n">
        <v>137</v>
      </c>
      <c r="AO123" s="81" t="n">
        <v>2</v>
      </c>
      <c r="AP123" s="81" t="n">
        <v>3</v>
      </c>
      <c r="AQ123" s="81" t="n">
        <v>5</v>
      </c>
      <c r="AR123" s="81" t="n"/>
      <c r="AS123" s="81" t="n">
        <v>0</v>
      </c>
      <c r="AT123" s="81" t="n"/>
      <c r="AU123" s="81" t="n"/>
      <c r="AV123" s="81" t="n"/>
      <c r="AW123" s="81" t="n"/>
      <c r="AX123" s="82" t="n">
        <v>11</v>
      </c>
      <c r="AY123" s="83" t="n">
        <v>347</v>
      </c>
      <c r="AZ123" s="181" t="n">
        <v>0.015</v>
      </c>
      <c r="BA123" s="84" t="n">
        <v>0.032</v>
      </c>
      <c r="BB123" s="83" t="n"/>
      <c r="BC123" s="83" t="n">
        <v>0</v>
      </c>
      <c r="BD123" s="83" t="n">
        <v>0.3</v>
      </c>
      <c r="BE123" s="83" t="n">
        <v>11.7</v>
      </c>
      <c r="BF123" s="83" t="n">
        <v>367.9</v>
      </c>
      <c r="BG123" s="28" t="inlineStr">
        <is>
          <t>LG</t>
        </is>
      </c>
      <c r="BH123" s="85" t="inlineStr">
        <is>
          <t>HE</t>
        </is>
      </c>
      <c r="BI123" s="85" t="inlineStr">
        <is>
          <t>MFZ66236702</t>
        </is>
      </c>
      <c r="BJ123" s="85" t="n"/>
      <c r="BK123" s="85" t="n">
        <v>1</v>
      </c>
      <c r="BL123" s="85" t="n"/>
      <c r="BM123" s="85" t="n"/>
      <c r="BN123" s="85" t="n"/>
      <c r="BO123" s="85" t="n"/>
      <c r="BP123" s="85" t="n"/>
      <c r="BQ123" s="85" t="n"/>
      <c r="BR123" s="85" t="n"/>
      <c r="BS123" s="85" t="n"/>
      <c r="BT123" s="85" t="n"/>
      <c r="BU123" s="85" t="n"/>
      <c r="BV123" s="85" t="n"/>
      <c r="BW123" s="85" t="n"/>
      <c r="BX123" s="85" t="n"/>
      <c r="BY123" s="85" t="n"/>
      <c r="BZ123" s="85" t="n"/>
      <c r="CA123" s="85" t="n"/>
      <c r="CB123" s="85" t="n"/>
      <c r="CC123" s="85" t="n"/>
      <c r="CD123" s="85" t="n"/>
      <c r="CE123" s="85" t="n"/>
      <c r="CF123" s="85" t="n"/>
      <c r="CG123" s="85" t="n"/>
      <c r="CH123" s="85" t="n"/>
      <c r="CI123" s="85" t="n"/>
      <c r="CJ123" s="85" t="n"/>
      <c r="CK123" s="85" t="n"/>
      <c r="CL123" s="85" t="n"/>
      <c r="CM123" s="85" t="n"/>
      <c r="CN123" s="85" t="n"/>
      <c r="CO123" s="85" t="n"/>
      <c r="CP123" s="85" t="n"/>
      <c r="CQ123" s="85" t="n"/>
      <c r="CR123" s="85" t="n"/>
      <c r="CS123" s="85" t="n"/>
      <c r="CT123" s="85" t="n"/>
      <c r="CU123" s="85" t="n"/>
      <c r="CV123" s="85" t="n"/>
      <c r="CW123" s="85" t="n"/>
    </row>
    <row customFormat="1" customHeight="1" ht="31.5" r="124" s="86">
      <c r="A124" s="73" t="n">
        <v>2021</v>
      </c>
      <c r="B124" s="74" t="n">
        <v>1</v>
      </c>
      <c r="C124" s="293" t="n">
        <v>44202</v>
      </c>
      <c r="D124" s="74" t="n">
        <v>384</v>
      </c>
      <c r="E124" s="74" t="n">
        <v>557</v>
      </c>
      <c r="F124" s="74" t="n">
        <v>8</v>
      </c>
      <c r="G124" s="75" t="inlineStr">
        <is>
          <t>LG 65 UM 73 sides</t>
        </is>
      </c>
      <c r="H124" s="76" t="inlineStr">
        <is>
          <t>FMLGEI65UM7302</t>
        </is>
      </c>
      <c r="I124" s="76" t="inlineStr">
        <is>
          <t>1400*1700</t>
        </is>
      </c>
      <c r="J124" s="76" t="n">
        <v>1</v>
      </c>
      <c r="K124" s="76" t="n">
        <v>6</v>
      </c>
      <c r="L124" s="294" t="n">
        <v>182</v>
      </c>
      <c r="M124" s="295" t="n">
        <v>171.262</v>
      </c>
      <c r="N124" s="296" t="n">
        <v>194.922</v>
      </c>
      <c r="O124" s="111" t="n"/>
      <c r="P124" s="111" t="n">
        <v>193</v>
      </c>
      <c r="Q124" s="111" t="n">
        <v>189</v>
      </c>
      <c r="R124" s="111" t="n">
        <v>191</v>
      </c>
      <c r="S124" s="111" t="n">
        <v>192</v>
      </c>
      <c r="T124" s="77" t="n">
        <v>142</v>
      </c>
      <c r="U124" s="77" t="n">
        <v>132</v>
      </c>
      <c r="V124" s="111" t="n">
        <v>187</v>
      </c>
      <c r="W124" s="111" t="n">
        <v>209</v>
      </c>
      <c r="X124" s="111" t="n">
        <v>191</v>
      </c>
      <c r="Y124" s="111" t="n">
        <v>183</v>
      </c>
      <c r="Z124" s="111" t="n">
        <v>191</v>
      </c>
      <c r="AA124" s="77" t="n">
        <v>138</v>
      </c>
      <c r="AB124" s="77" t="n">
        <v>135</v>
      </c>
      <c r="AC124" s="111" t="n"/>
      <c r="AD124" s="111" t="n"/>
      <c r="AE124" s="111" t="n"/>
      <c r="AF124" s="111" t="n"/>
      <c r="AG124" s="111" t="n"/>
      <c r="AH124" s="77" t="n"/>
      <c r="AI124" s="77" t="n"/>
      <c r="AJ124" s="78" t="n">
        <v>191.8</v>
      </c>
      <c r="AK124" s="79" t="n">
        <v>20</v>
      </c>
      <c r="AL124" s="80" t="n">
        <v>180</v>
      </c>
      <c r="AM124" s="77" t="n">
        <v>26</v>
      </c>
      <c r="AN124" s="77" t="n">
        <v>137</v>
      </c>
      <c r="AO124" s="81" t="n">
        <v>3</v>
      </c>
      <c r="AP124" s="81" t="n">
        <v>4</v>
      </c>
      <c r="AQ124" s="81" t="n">
        <v>4</v>
      </c>
      <c r="AR124" s="81" t="n"/>
      <c r="AS124" s="81" t="n">
        <v>1</v>
      </c>
      <c r="AT124" s="81" t="n"/>
      <c r="AU124" s="81" t="n"/>
      <c r="AV124" s="81" t="n"/>
      <c r="AW124" s="81" t="n"/>
      <c r="AX124" s="82" t="n">
        <v>11</v>
      </c>
      <c r="AY124" s="83" t="n">
        <v>347</v>
      </c>
      <c r="AZ124" s="181" t="n">
        <v>0.015</v>
      </c>
      <c r="BA124" s="84" t="n">
        <v>0.032</v>
      </c>
      <c r="BB124" s="83" t="n"/>
      <c r="BC124" s="83" t="n">
        <v>0.1</v>
      </c>
      <c r="BD124" s="83" t="n">
        <v>1.9</v>
      </c>
      <c r="BE124" s="83" t="n">
        <v>2.1</v>
      </c>
      <c r="BF124" s="83" t="n">
        <v>66.59999999999999</v>
      </c>
      <c r="BG124" s="28" t="inlineStr">
        <is>
          <t>LG</t>
        </is>
      </c>
      <c r="BH124" s="85" t="inlineStr">
        <is>
          <t>HE</t>
        </is>
      </c>
      <c r="BI124" s="85" t="inlineStr">
        <is>
          <t>MFZ66236702</t>
        </is>
      </c>
      <c r="BJ124" s="85" t="inlineStr">
        <is>
          <t xml:space="preserve">mma </t>
        </is>
      </c>
      <c r="BK124" s="85" t="n">
        <v>1</v>
      </c>
      <c r="BL124" s="85" t="n"/>
      <c r="BM124" s="85" t="n"/>
      <c r="BN124" s="85" t="n"/>
      <c r="BO124" s="85" t="n"/>
      <c r="BP124" s="85" t="n"/>
      <c r="BQ124" s="85" t="n"/>
      <c r="BR124" s="85" t="n"/>
      <c r="BS124" s="85" t="n"/>
      <c r="BT124" s="85" t="n"/>
      <c r="BU124" s="85" t="n"/>
      <c r="BV124" s="85" t="n"/>
      <c r="BW124" s="85" t="n"/>
      <c r="BX124" s="85" t="n"/>
      <c r="BY124" s="85" t="n"/>
      <c r="BZ124" s="85" t="n"/>
      <c r="CA124" s="85" t="n"/>
      <c r="CB124" s="85" t="n"/>
      <c r="CC124" s="85" t="n"/>
      <c r="CD124" s="85" t="n"/>
      <c r="CE124" s="85" t="n"/>
      <c r="CF124" s="85" t="n"/>
      <c r="CG124" s="85" t="n"/>
      <c r="CH124" s="85" t="n"/>
      <c r="CI124" s="85" t="n"/>
      <c r="CJ124" s="85" t="n"/>
      <c r="CK124" s="85" t="n"/>
      <c r="CL124" s="85" t="n"/>
      <c r="CM124" s="85" t="n"/>
      <c r="CN124" s="85" t="n"/>
      <c r="CO124" s="85" t="n"/>
      <c r="CP124" s="85" t="n"/>
      <c r="CQ124" s="85" t="n"/>
      <c r="CR124" s="85" t="n"/>
      <c r="CS124" s="85" t="n"/>
      <c r="CT124" s="85" t="n"/>
      <c r="CU124" s="85" t="n"/>
      <c r="CV124" s="85" t="n"/>
      <c r="CW124" s="85" t="n"/>
    </row>
    <row customFormat="1" customHeight="1" ht="31.5" r="125" s="86">
      <c r="A125" s="73" t="n">
        <v>2021</v>
      </c>
      <c r="B125" s="74" t="n">
        <v>1</v>
      </c>
      <c r="C125" s="293" t="n">
        <v>44202</v>
      </c>
      <c r="D125" s="74" t="n">
        <v>53</v>
      </c>
      <c r="E125" s="74" t="n">
        <v>131</v>
      </c>
      <c r="F125" s="74" t="n">
        <v>30</v>
      </c>
      <c r="G125" s="75" t="inlineStr">
        <is>
          <t>فوم كوش 130</t>
        </is>
      </c>
      <c r="H125" s="76" t="inlineStr">
        <is>
          <t>FMDACI51300000</t>
        </is>
      </c>
      <c r="I125" s="76" t="inlineStr">
        <is>
          <t>1100*1200</t>
        </is>
      </c>
      <c r="J125" s="76" t="n">
        <v>25</v>
      </c>
      <c r="K125" s="76" t="n">
        <v>1</v>
      </c>
      <c r="L125" s="294" t="n">
        <v>10</v>
      </c>
      <c r="M125" s="295" t="n">
        <v>9.300000000000001</v>
      </c>
      <c r="N125" s="296" t="n">
        <v>10.7</v>
      </c>
      <c r="O125" s="111" t="n">
        <v>10</v>
      </c>
      <c r="P125" s="111" t="n">
        <v>10</v>
      </c>
      <c r="Q125" s="111" t="n">
        <v>10</v>
      </c>
      <c r="R125" s="111" t="n">
        <v>11</v>
      </c>
      <c r="S125" s="111" t="n">
        <v>10</v>
      </c>
      <c r="T125" s="77" t="n">
        <v>111</v>
      </c>
      <c r="U125" s="77" t="n">
        <v>96</v>
      </c>
      <c r="V125" s="111" t="n"/>
      <c r="W125" s="111" t="n"/>
      <c r="X125" s="111" t="n"/>
      <c r="Y125" s="111" t="n"/>
      <c r="Z125" s="111" t="n"/>
      <c r="AA125" s="77" t="n"/>
      <c r="AB125" s="77" t="n"/>
      <c r="AC125" s="111" t="n"/>
      <c r="AD125" s="111" t="n"/>
      <c r="AE125" s="111" t="n"/>
      <c r="AF125" s="111" t="n"/>
      <c r="AG125" s="111" t="n"/>
      <c r="AH125" s="77" t="n"/>
      <c r="AI125" s="77" t="n"/>
      <c r="AJ125" s="78" t="n">
        <v>10.1</v>
      </c>
      <c r="AK125" s="79" t="n">
        <v>772</v>
      </c>
      <c r="AL125" s="80" t="n">
        <v>117</v>
      </c>
      <c r="AM125" s="77" t="n">
        <v>870</v>
      </c>
      <c r="AN125" s="77" t="n">
        <v>104</v>
      </c>
      <c r="AO125" s="81" t="n">
        <v>13</v>
      </c>
      <c r="AP125" s="81" t="n">
        <v>10</v>
      </c>
      <c r="AQ125" s="81" t="n">
        <v>20</v>
      </c>
      <c r="AR125" s="81" t="n"/>
      <c r="AS125" s="81" t="n">
        <v>5</v>
      </c>
      <c r="AT125" s="81" t="n"/>
      <c r="AU125" s="81" t="n"/>
      <c r="AV125" s="81" t="n"/>
      <c r="AW125" s="81" t="n"/>
      <c r="AX125" s="82" t="n">
        <v>48</v>
      </c>
      <c r="AY125" s="83" t="n">
        <v>16848</v>
      </c>
      <c r="AZ125" s="181" t="n">
        <v>0.02</v>
      </c>
      <c r="BA125" s="84" t="n">
        <v>0.003</v>
      </c>
      <c r="BB125" s="83" t="n">
        <v>1</v>
      </c>
      <c r="BC125" s="83" t="n">
        <v>4.8</v>
      </c>
      <c r="BD125" s="83" t="n">
        <v>1684.8</v>
      </c>
      <c r="BE125" s="83" t="n">
        <v>0.5</v>
      </c>
      <c r="BF125" s="83" t="n">
        <v>170.2</v>
      </c>
      <c r="BG125" s="28" t="inlineStr">
        <is>
          <t>الكترولوكس</t>
        </is>
      </c>
      <c r="BH125" s="85" t="inlineStr">
        <is>
          <t>القاهرة للصناعات المغذية بوتاجازات</t>
        </is>
      </c>
      <c r="BI125" s="85" t="inlineStr">
        <is>
          <t>A00467101</t>
        </is>
      </c>
      <c r="BJ125" s="85" t="n"/>
      <c r="BK125" s="85" t="n">
        <v>1</v>
      </c>
      <c r="BL125" s="85" t="n"/>
      <c r="BM125" s="85" t="n"/>
      <c r="BN125" s="85" t="n"/>
      <c r="BO125" s="85" t="n"/>
      <c r="BP125" s="85" t="n"/>
      <c r="BQ125" s="85" t="n"/>
      <c r="BR125" s="85" t="n"/>
      <c r="BS125" s="85" t="n"/>
      <c r="BT125" s="85" t="n"/>
      <c r="BU125" s="85" t="n"/>
      <c r="BV125" s="85" t="n"/>
      <c r="BW125" s="85" t="n"/>
      <c r="BX125" s="85" t="n"/>
      <c r="BY125" s="85" t="n"/>
      <c r="BZ125" s="85" t="n"/>
      <c r="CA125" s="85" t="n"/>
      <c r="CB125" s="85" t="n"/>
      <c r="CC125" s="85" t="n"/>
      <c r="CD125" s="85" t="n"/>
      <c r="CE125" s="85" t="n"/>
      <c r="CF125" s="85" t="n"/>
      <c r="CG125" s="85" t="n"/>
      <c r="CH125" s="85" t="n"/>
      <c r="CI125" s="85" t="n"/>
      <c r="CJ125" s="85" t="n"/>
      <c r="CK125" s="85" t="n"/>
      <c r="CL125" s="85" t="n"/>
      <c r="CM125" s="85" t="n"/>
      <c r="CN125" s="85" t="n"/>
      <c r="CO125" s="85" t="n"/>
      <c r="CP125" s="85" t="n"/>
      <c r="CQ125" s="85" t="n"/>
      <c r="CR125" s="85" t="n"/>
      <c r="CS125" s="85" t="n"/>
      <c r="CT125" s="85" t="n"/>
      <c r="CU125" s="85" t="n"/>
      <c r="CV125" s="85" t="n"/>
      <c r="CW125" s="85" t="n"/>
    </row>
    <row customFormat="1" customHeight="1" ht="31.5" r="126" s="86">
      <c r="A126" s="73" t="n">
        <v>2021</v>
      </c>
      <c r="B126" s="74" t="n">
        <v>1</v>
      </c>
      <c r="C126" s="293" t="n">
        <v>44202</v>
      </c>
      <c r="D126" s="74" t="n">
        <v>123</v>
      </c>
      <c r="E126" s="74" t="n">
        <v>645</v>
      </c>
      <c r="F126" s="74" t="n">
        <v>34</v>
      </c>
      <c r="G126" s="75" t="inlineStr">
        <is>
          <t>Stop Coller S4</t>
        </is>
      </c>
      <c r="H126" s="76" t="inlineStr">
        <is>
          <t>FMENCI0S400000</t>
        </is>
      </c>
      <c r="I126" s="76" t="inlineStr">
        <is>
          <t>1100*1300</t>
        </is>
      </c>
      <c r="J126" s="76" t="n">
        <v>4</v>
      </c>
      <c r="K126" s="76" t="n">
        <v>1</v>
      </c>
      <c r="L126" s="294" t="n">
        <v>133</v>
      </c>
      <c r="M126" s="295" t="n">
        <v>123.69</v>
      </c>
      <c r="N126" s="296" t="n">
        <v>142.31</v>
      </c>
      <c r="O126" s="111" t="n"/>
      <c r="P126" s="111" t="n"/>
      <c r="Q126" s="111" t="n"/>
      <c r="R126" s="111" t="n"/>
      <c r="S126" s="111" t="n"/>
      <c r="T126" s="77" t="n"/>
      <c r="U126" s="77" t="n"/>
      <c r="V126" s="111" t="n"/>
      <c r="W126" s="111" t="n"/>
      <c r="X126" s="111" t="n"/>
      <c r="Y126" s="111" t="n"/>
      <c r="Z126" s="111" t="n"/>
      <c r="AA126" s="77" t="n"/>
      <c r="AB126" s="77" t="n"/>
      <c r="AC126" s="111" t="n"/>
      <c r="AD126" s="111" t="n"/>
      <c r="AE126" s="111" t="n"/>
      <c r="AF126" s="111" t="n"/>
      <c r="AG126" s="111" t="n"/>
      <c r="AH126" s="77" t="n"/>
      <c r="AI126" s="77" t="n"/>
      <c r="AJ126" s="78" t="n"/>
      <c r="AK126" s="79" t="n">
        <v>80</v>
      </c>
      <c r="AL126" s="80" t="n">
        <v>180</v>
      </c>
      <c r="AM126" s="77" t="n"/>
      <c r="AN126" s="77" t="n"/>
      <c r="AO126" s="81" t="n"/>
      <c r="AP126" s="81" t="n"/>
      <c r="AQ126" s="81" t="n"/>
      <c r="AR126" s="81" t="n"/>
      <c r="AS126" s="81" t="n"/>
      <c r="AT126" s="81" t="n"/>
      <c r="AU126" s="81" t="n"/>
      <c r="AV126" s="81" t="n"/>
      <c r="AW126" s="81" t="n"/>
      <c r="AX126" s="82" t="n"/>
      <c r="AY126" s="83" t="n">
        <v>1000</v>
      </c>
      <c r="AZ126" s="181" t="n">
        <v>0.02</v>
      </c>
      <c r="BA126" s="84" t="n"/>
      <c r="BB126" s="83" t="n"/>
      <c r="BC126" s="83" t="n"/>
      <c r="BD126" s="83" t="n">
        <v>7.5</v>
      </c>
      <c r="BE126" s="83" t="n"/>
      <c r="BF126" s="83" t="n"/>
      <c r="BG126" s="28" t="inlineStr">
        <is>
          <t>اطلانتيك</t>
        </is>
      </c>
      <c r="BH126" s="85" t="inlineStr">
        <is>
          <t>اطلانتيك</t>
        </is>
      </c>
      <c r="BI126" s="85" t="n"/>
      <c r="BJ126" s="85" t="n"/>
      <c r="BK126" s="85" t="n">
        <v>1</v>
      </c>
      <c r="BL126" s="85" t="n"/>
      <c r="BM126" s="85" t="n"/>
      <c r="BN126" s="85" t="n"/>
      <c r="BO126" s="85" t="n"/>
      <c r="BP126" s="85" t="n"/>
      <c r="BQ126" s="85" t="n"/>
      <c r="BR126" s="85" t="n"/>
      <c r="BS126" s="85" t="n"/>
      <c r="BT126" s="85" t="n"/>
      <c r="BU126" s="85" t="n"/>
      <c r="BV126" s="85" t="n"/>
      <c r="BW126" s="85" t="n"/>
      <c r="BX126" s="85" t="n"/>
      <c r="BY126" s="85" t="n"/>
      <c r="BZ126" s="85" t="n"/>
      <c r="CA126" s="85" t="n"/>
      <c r="CB126" s="85" t="n"/>
      <c r="CC126" s="85" t="n"/>
      <c r="CD126" s="85" t="n"/>
      <c r="CE126" s="85" t="n"/>
      <c r="CF126" s="85" t="n"/>
      <c r="CG126" s="85" t="n"/>
      <c r="CH126" s="85" t="n"/>
      <c r="CI126" s="85" t="n"/>
      <c r="CJ126" s="85" t="n"/>
      <c r="CK126" s="85" t="n"/>
      <c r="CL126" s="85" t="n"/>
      <c r="CM126" s="85" t="n"/>
      <c r="CN126" s="85" t="n"/>
      <c r="CO126" s="85" t="n"/>
      <c r="CP126" s="85" t="n"/>
      <c r="CQ126" s="85" t="n"/>
      <c r="CR126" s="85" t="n"/>
      <c r="CS126" s="85" t="n"/>
      <c r="CT126" s="85" t="n"/>
      <c r="CU126" s="85" t="n"/>
      <c r="CV126" s="85" t="n"/>
      <c r="CW126" s="85" t="n"/>
    </row>
    <row customFormat="1" customHeight="1" ht="31.5" r="127" s="86">
      <c r="A127" s="73" t="n">
        <v>2021</v>
      </c>
      <c r="B127" s="74" t="n">
        <v>1</v>
      </c>
      <c r="C127" s="293" t="n">
        <v>44202</v>
      </c>
      <c r="D127" s="74" t="n">
        <v>393</v>
      </c>
      <c r="E127" s="74" t="n">
        <v>605</v>
      </c>
      <c r="F127" s="74" t="n">
        <v>34</v>
      </c>
      <c r="G127" s="75" t="inlineStr">
        <is>
          <t>فوم علبه 124 علوي و سفلى P</t>
        </is>
      </c>
      <c r="H127" s="76" t="inlineStr">
        <is>
          <t>FMPRCB30000000</t>
        </is>
      </c>
      <c r="I127" s="76" t="inlineStr">
        <is>
          <t>1200*1000</t>
        </is>
      </c>
      <c r="J127" s="76" t="n">
        <v>1</v>
      </c>
      <c r="K127" s="76" t="n">
        <v>2</v>
      </c>
      <c r="L127" s="294" t="n">
        <v>1293</v>
      </c>
      <c r="M127" s="295" t="n">
        <v>1202.49</v>
      </c>
      <c r="N127" s="296" t="n">
        <v>1383.51</v>
      </c>
      <c r="O127" s="111" t="n"/>
      <c r="P127" s="111" t="n"/>
      <c r="Q127" s="111" t="n"/>
      <c r="R127" s="111" t="n"/>
      <c r="S127" s="111" t="n"/>
      <c r="T127" s="77" t="n"/>
      <c r="U127" s="77" t="n"/>
      <c r="V127" s="111" t="n"/>
      <c r="W127" s="111" t="n"/>
      <c r="X127" s="111" t="n"/>
      <c r="Y127" s="111" t="n"/>
      <c r="Z127" s="111" t="n"/>
      <c r="AA127" s="77" t="n"/>
      <c r="AB127" s="77" t="n"/>
      <c r="AC127" s="111" t="n"/>
      <c r="AD127" s="111" t="n"/>
      <c r="AE127" s="111" t="n"/>
      <c r="AF127" s="111" t="n"/>
      <c r="AG127" s="111" t="n"/>
      <c r="AH127" s="77" t="n"/>
      <c r="AI127" s="77" t="n"/>
      <c r="AJ127" s="78" t="n"/>
      <c r="AK127" s="79" t="n">
        <v>13</v>
      </c>
      <c r="AL127" s="80" t="n">
        <v>200</v>
      </c>
      <c r="AM127" s="77" t="n"/>
      <c r="AN127" s="77" t="n"/>
      <c r="AO127" s="81" t="n">
        <v>18</v>
      </c>
      <c r="AP127" s="81" t="n"/>
      <c r="AQ127" s="81" t="n">
        <v>7</v>
      </c>
      <c r="AR127" s="81" t="n"/>
      <c r="AS127" s="81" t="n"/>
      <c r="AT127" s="81" t="n"/>
      <c r="AU127" s="81" t="n"/>
      <c r="AV127" s="81" t="n"/>
      <c r="AW127" s="81" t="n"/>
      <c r="AX127" s="82" t="n">
        <v>25</v>
      </c>
      <c r="AY127" s="83" t="n">
        <v>217</v>
      </c>
      <c r="AZ127" s="181" t="n">
        <v>0.02</v>
      </c>
      <c r="BA127" s="84" t="n">
        <v>0.115</v>
      </c>
      <c r="BB127" s="83" t="n"/>
      <c r="BC127" s="83" t="n">
        <v>0</v>
      </c>
      <c r="BD127" s="83" t="n">
        <v>0.2</v>
      </c>
      <c r="BE127" s="83" t="n"/>
      <c r="BF127" s="83" t="n"/>
      <c r="BG127" s="28" t="inlineStr">
        <is>
          <t>الشركة العامة للخزف</t>
        </is>
      </c>
      <c r="BH127" s="85" t="inlineStr">
        <is>
          <t>الشركة العامة للخزف</t>
        </is>
      </c>
      <c r="BI127" s="85" t="n"/>
      <c r="BJ127" s="85" t="n"/>
      <c r="BK127" s="85" t="n">
        <v>1</v>
      </c>
      <c r="BL127" s="85" t="n"/>
      <c r="BM127" s="85" t="n"/>
      <c r="BN127" s="85" t="n"/>
      <c r="BO127" s="85" t="n"/>
      <c r="BP127" s="85" t="n"/>
      <c r="BQ127" s="85" t="n"/>
      <c r="BR127" s="85" t="n"/>
      <c r="BS127" s="85" t="n"/>
      <c r="BT127" s="85" t="n"/>
      <c r="BU127" s="85" t="n"/>
      <c r="BV127" s="85" t="n"/>
      <c r="BW127" s="85" t="n"/>
      <c r="BX127" s="85" t="n"/>
      <c r="BY127" s="85" t="n"/>
      <c r="BZ127" s="85" t="n"/>
      <c r="CA127" s="85" t="n"/>
      <c r="CB127" s="85" t="n"/>
      <c r="CC127" s="85" t="n"/>
      <c r="CD127" s="85" t="n"/>
      <c r="CE127" s="85" t="n"/>
      <c r="CF127" s="85" t="n"/>
      <c r="CG127" s="85" t="n"/>
      <c r="CH127" s="85" t="n"/>
      <c r="CI127" s="85" t="n"/>
      <c r="CJ127" s="85" t="n"/>
      <c r="CK127" s="85" t="n"/>
      <c r="CL127" s="85" t="n"/>
      <c r="CM127" s="85" t="n"/>
      <c r="CN127" s="85" t="n"/>
      <c r="CO127" s="85" t="n"/>
      <c r="CP127" s="85" t="n"/>
      <c r="CQ127" s="85" t="n"/>
      <c r="CR127" s="85" t="n"/>
      <c r="CS127" s="85" t="n"/>
      <c r="CT127" s="85" t="n"/>
      <c r="CU127" s="85" t="n"/>
      <c r="CV127" s="85" t="n"/>
      <c r="CW127" s="85" t="n"/>
    </row>
    <row customFormat="1" customHeight="1" ht="31.5" r="128" s="86">
      <c r="A128" s="73" t="n">
        <v>2021</v>
      </c>
      <c r="B128" s="74" t="n">
        <v>1</v>
      </c>
      <c r="C128" s="293" t="n">
        <v>44202</v>
      </c>
      <c r="D128" s="74" t="n">
        <v>334</v>
      </c>
      <c r="E128" s="74" t="n">
        <v>254</v>
      </c>
      <c r="F128" s="74" t="n">
        <v>46</v>
      </c>
      <c r="G128" s="75" t="inlineStr">
        <is>
          <t>طقم سخان بلونايل ذو 4 اطقم</t>
        </is>
      </c>
      <c r="H128" s="76" t="inlineStr">
        <is>
          <t>FMDAHI40000000</t>
        </is>
      </c>
      <c r="I128" s="76" t="inlineStr">
        <is>
          <t>1600*1800</t>
        </is>
      </c>
      <c r="J128" s="76" t="n">
        <v>4</v>
      </c>
      <c r="K128" s="76" t="n">
        <v>2</v>
      </c>
      <c r="L128" s="294" t="n">
        <v>203</v>
      </c>
      <c r="M128" s="295" t="n">
        <v>188.79</v>
      </c>
      <c r="N128" s="296" t="n">
        <v>217.21</v>
      </c>
      <c r="O128" s="111" t="n">
        <v>205</v>
      </c>
      <c r="P128" s="111" t="n">
        <v>202</v>
      </c>
      <c r="Q128" s="111" t="n">
        <v>209</v>
      </c>
      <c r="R128" s="111" t="n">
        <v>211</v>
      </c>
      <c r="S128" s="111" t="n">
        <v>203</v>
      </c>
      <c r="T128" s="77" t="n">
        <v>139</v>
      </c>
      <c r="U128" s="77" t="n">
        <v>144</v>
      </c>
      <c r="V128" s="111" t="n">
        <v>210</v>
      </c>
      <c r="W128" s="111" t="n">
        <v>208</v>
      </c>
      <c r="X128" s="111" t="n">
        <v>200</v>
      </c>
      <c r="Y128" s="111" t="n">
        <v>213</v>
      </c>
      <c r="Z128" s="111" t="n">
        <v>215</v>
      </c>
      <c r="AA128" s="77" t="n">
        <v>139</v>
      </c>
      <c r="AB128" s="77" t="n">
        <v>132</v>
      </c>
      <c r="AC128" s="111" t="n"/>
      <c r="AD128" s="111" t="n"/>
      <c r="AE128" s="111" t="n"/>
      <c r="AF128" s="111" t="n"/>
      <c r="AG128" s="111" t="n"/>
      <c r="AH128" s="77" t="n"/>
      <c r="AI128" s="77" t="n"/>
      <c r="AJ128" s="78" t="n">
        <v>207.6</v>
      </c>
      <c r="AK128" s="79" t="n">
        <v>88</v>
      </c>
      <c r="AL128" s="80" t="n">
        <v>164</v>
      </c>
      <c r="AM128" s="77" t="n">
        <v>104</v>
      </c>
      <c r="AN128" s="77" t="n">
        <v>139</v>
      </c>
      <c r="AO128" s="81" t="n">
        <v>7</v>
      </c>
      <c r="AP128" s="81" t="n">
        <v>4</v>
      </c>
      <c r="AQ128" s="81" t="n">
        <v>5</v>
      </c>
      <c r="AR128" s="81" t="n"/>
      <c r="AS128" s="81" t="n">
        <v>3</v>
      </c>
      <c r="AT128" s="81" t="n"/>
      <c r="AU128" s="81" t="n"/>
      <c r="AV128" s="81" t="n"/>
      <c r="AW128" s="81" t="n"/>
      <c r="AX128" s="82" t="n">
        <v>19</v>
      </c>
      <c r="AY128" s="83" t="n">
        <v>2719</v>
      </c>
      <c r="AZ128" s="181" t="n">
        <v>0.02</v>
      </c>
      <c r="BA128" s="84" t="n">
        <v>0.007</v>
      </c>
      <c r="BB128" s="83" t="n">
        <v>1</v>
      </c>
      <c r="BC128" s="83" t="n">
        <v>0.1</v>
      </c>
      <c r="BD128" s="83" t="n">
        <v>13.4</v>
      </c>
      <c r="BE128" s="83" t="n">
        <v>3.9</v>
      </c>
      <c r="BF128" s="83" t="n">
        <v>564.5</v>
      </c>
      <c r="BG128" s="28" t="inlineStr">
        <is>
          <t>الكترولوكس</t>
        </is>
      </c>
      <c r="BH128" s="85" t="inlineStr">
        <is>
          <t>القاهرة للصناعات المغذية سخانات</t>
        </is>
      </c>
      <c r="BI128" s="85" t="inlineStr">
        <is>
          <t>PHEWP0112</t>
        </is>
      </c>
      <c r="BJ128" s="85" t="n"/>
      <c r="BK128" s="85" t="n">
        <v>1</v>
      </c>
      <c r="BL128" s="85" t="n"/>
      <c r="BM128" s="85" t="n"/>
      <c r="BN128" s="85" t="n"/>
      <c r="BO128" s="85" t="n"/>
      <c r="BP128" s="85" t="n"/>
      <c r="BQ128" s="85" t="n"/>
      <c r="BR128" s="85" t="n"/>
      <c r="BS128" s="85" t="n"/>
      <c r="BT128" s="85" t="n"/>
      <c r="BU128" s="85" t="n"/>
      <c r="BV128" s="85" t="n"/>
      <c r="BW128" s="85" t="n"/>
      <c r="BX128" s="85" t="n"/>
      <c r="BY128" s="85" t="n"/>
      <c r="BZ128" s="85" t="n"/>
      <c r="CA128" s="85" t="n"/>
      <c r="CB128" s="85" t="n"/>
      <c r="CC128" s="85" t="n"/>
      <c r="CD128" s="85" t="n"/>
      <c r="CE128" s="85" t="n"/>
      <c r="CF128" s="85" t="n"/>
      <c r="CG128" s="85" t="n"/>
      <c r="CH128" s="85" t="n"/>
      <c r="CI128" s="85" t="n"/>
      <c r="CJ128" s="85" t="n"/>
      <c r="CK128" s="85" t="n"/>
      <c r="CL128" s="85" t="n"/>
      <c r="CM128" s="85" t="n"/>
      <c r="CN128" s="85" t="n"/>
      <c r="CO128" s="85" t="n"/>
      <c r="CP128" s="85" t="n"/>
      <c r="CQ128" s="85" t="n"/>
      <c r="CR128" s="85" t="n"/>
      <c r="CS128" s="85" t="n"/>
      <c r="CT128" s="85" t="n"/>
      <c r="CU128" s="85" t="n"/>
      <c r="CV128" s="85" t="n"/>
      <c r="CW128" s="85" t="n"/>
    </row>
    <row customFormat="1" customHeight="1" ht="31.5" r="129" s="86">
      <c r="A129" s="73" t="n">
        <v>2021</v>
      </c>
      <c r="B129" s="74" t="n">
        <v>1</v>
      </c>
      <c r="C129" s="293" t="n">
        <v>44202</v>
      </c>
      <c r="D129" s="74" t="n">
        <v>415</v>
      </c>
      <c r="E129" s="74" t="n">
        <v>655</v>
      </c>
      <c r="F129" s="74" t="n">
        <v>47</v>
      </c>
      <c r="G129" s="75" t="inlineStr">
        <is>
          <t>PDFRP2125 قاعده 70 يمين</t>
        </is>
      </c>
      <c r="H129" s="76" t="inlineStr">
        <is>
          <t>FMCFII1RRP2125</t>
        </is>
      </c>
      <c r="I129" s="76" t="inlineStr">
        <is>
          <t>1600*1800</t>
        </is>
      </c>
      <c r="J129" s="76" t="n">
        <v>3</v>
      </c>
      <c r="K129" s="76" t="n">
        <v>1</v>
      </c>
      <c r="L129" s="294" t="n">
        <v>148</v>
      </c>
      <c r="M129" s="295" t="n">
        <v>137.64</v>
      </c>
      <c r="N129" s="296" t="n">
        <v>158.36</v>
      </c>
      <c r="O129" s="111" t="n">
        <v>153</v>
      </c>
      <c r="P129" s="111" t="n">
        <v>148</v>
      </c>
      <c r="Q129" s="111" t="n">
        <v>145</v>
      </c>
      <c r="R129" s="111" t="n">
        <v>146</v>
      </c>
      <c r="S129" s="111" t="n">
        <v>149</v>
      </c>
      <c r="T129" s="77" t="n">
        <v>216</v>
      </c>
      <c r="U129" s="77" t="n">
        <v>216</v>
      </c>
      <c r="V129" s="111" t="n"/>
      <c r="W129" s="111" t="n"/>
      <c r="X129" s="111" t="n"/>
      <c r="Y129" s="111" t="n"/>
      <c r="Z129" s="111" t="n"/>
      <c r="AA129" s="77" t="n"/>
      <c r="AB129" s="77" t="n"/>
      <c r="AC129" s="111" t="n"/>
      <c r="AD129" s="111" t="n"/>
      <c r="AE129" s="111" t="n"/>
      <c r="AF129" s="111" t="n"/>
      <c r="AG129" s="111" t="n"/>
      <c r="AH129" s="77" t="n"/>
      <c r="AI129" s="77" t="n"/>
      <c r="AJ129" s="78" t="n">
        <v>148</v>
      </c>
      <c r="AK129" s="79" t="n">
        <v>60</v>
      </c>
      <c r="AL129" s="80" t="n">
        <v>180</v>
      </c>
      <c r="AM129" s="77" t="n">
        <v>50</v>
      </c>
      <c r="AN129" s="77" t="n">
        <v>216</v>
      </c>
      <c r="AO129" s="81" t="n">
        <v>2</v>
      </c>
      <c r="AP129" s="81" t="n">
        <v>1</v>
      </c>
      <c r="AQ129" s="81" t="n">
        <v>1</v>
      </c>
      <c r="AR129" s="81" t="n"/>
      <c r="AS129" s="81" t="n"/>
      <c r="AT129" s="81" t="n"/>
      <c r="AU129" s="81" t="n"/>
      <c r="AV129" s="81" t="n"/>
      <c r="AW129" s="81" t="n"/>
      <c r="AX129" s="82" t="n">
        <v>4</v>
      </c>
      <c r="AY129" s="83" t="n">
        <v>564</v>
      </c>
      <c r="AZ129" s="181" t="n">
        <v>0.02</v>
      </c>
      <c r="BA129" s="84" t="n">
        <v>0.007</v>
      </c>
      <c r="BB129" s="83" t="n">
        <v>1</v>
      </c>
      <c r="BC129" s="83" t="n">
        <v>0</v>
      </c>
      <c r="BD129" s="83" t="n">
        <v>3.8</v>
      </c>
      <c r="BE129" s="83" t="n">
        <v>0.6</v>
      </c>
      <c r="BF129" s="83" t="n">
        <v>83.5</v>
      </c>
      <c r="BG129" s="28" t="inlineStr">
        <is>
          <t>الكترولوكس</t>
        </is>
      </c>
      <c r="BH129" s="85" t="inlineStr">
        <is>
          <t>القاهرة للصناعات المغذية غسالات</t>
        </is>
      </c>
      <c r="BI129" s="85" t="inlineStr">
        <is>
          <t xml:space="preserve">PDFRP2046      </t>
        </is>
      </c>
      <c r="BJ129" s="85" t="n"/>
      <c r="BK129" s="85" t="n">
        <v>1</v>
      </c>
      <c r="BL129" s="85" t="n"/>
      <c r="BM129" s="85" t="n"/>
      <c r="BN129" s="85" t="n"/>
      <c r="BO129" s="85" t="n"/>
      <c r="BP129" s="85" t="n"/>
      <c r="BQ129" s="85" t="n"/>
      <c r="BR129" s="85" t="n"/>
      <c r="BS129" s="85" t="n"/>
      <c r="BT129" s="85" t="n"/>
      <c r="BU129" s="85" t="n"/>
      <c r="BV129" s="85" t="n"/>
      <c r="BW129" s="85" t="n"/>
      <c r="BX129" s="85" t="n"/>
      <c r="BY129" s="85" t="n"/>
      <c r="BZ129" s="85" t="n"/>
      <c r="CA129" s="85" t="n"/>
      <c r="CB129" s="85" t="n"/>
      <c r="CC129" s="85" t="n"/>
      <c r="CD129" s="85" t="n"/>
      <c r="CE129" s="85" t="n"/>
      <c r="CF129" s="85" t="n"/>
      <c r="CG129" s="85" t="n"/>
      <c r="CH129" s="85" t="n"/>
      <c r="CI129" s="85" t="n"/>
      <c r="CJ129" s="85" t="n"/>
      <c r="CK129" s="85" t="n"/>
      <c r="CL129" s="85" t="n"/>
      <c r="CM129" s="85" t="n"/>
      <c r="CN129" s="85" t="n"/>
      <c r="CO129" s="85" t="n"/>
      <c r="CP129" s="85" t="n"/>
      <c r="CQ129" s="85" t="n"/>
      <c r="CR129" s="85" t="n"/>
      <c r="CS129" s="85" t="n"/>
      <c r="CT129" s="85" t="n"/>
      <c r="CU129" s="85" t="n"/>
      <c r="CV129" s="85" t="n"/>
      <c r="CW129" s="85" t="n"/>
    </row>
    <row customFormat="1" customHeight="1" ht="31.5" r="130" s="86">
      <c r="A130" s="73" t="n">
        <v>2021</v>
      </c>
      <c r="B130" s="74" t="n">
        <v>1</v>
      </c>
      <c r="C130" s="293" t="n">
        <v>44202</v>
      </c>
      <c r="D130" s="74" t="n">
        <v>415</v>
      </c>
      <c r="E130" s="74" t="n">
        <v>656</v>
      </c>
      <c r="F130" s="74" t="n">
        <v>47</v>
      </c>
      <c r="G130" s="75" t="inlineStr">
        <is>
          <t>PDFRP2123 قاعده 70 شمال</t>
        </is>
      </c>
      <c r="H130" s="76" t="inlineStr">
        <is>
          <t>FMCFII1LRP2123</t>
        </is>
      </c>
      <c r="I130" s="76" t="inlineStr">
        <is>
          <t>1600*1800</t>
        </is>
      </c>
      <c r="J130" s="76" t="n">
        <v>3</v>
      </c>
      <c r="K130" s="76" t="n">
        <v>1</v>
      </c>
      <c r="L130" s="294" t="n">
        <v>148</v>
      </c>
      <c r="M130" s="295" t="n">
        <v>137.64</v>
      </c>
      <c r="N130" s="296" t="n">
        <v>158.36</v>
      </c>
      <c r="O130" s="111" t="n">
        <v>153</v>
      </c>
      <c r="P130" s="111" t="n">
        <v>148</v>
      </c>
      <c r="Q130" s="111" t="n">
        <v>145</v>
      </c>
      <c r="R130" s="111" t="n">
        <v>146</v>
      </c>
      <c r="S130" s="111" t="n">
        <v>149</v>
      </c>
      <c r="T130" s="77" t="n">
        <v>216</v>
      </c>
      <c r="U130" s="77" t="n">
        <v>216</v>
      </c>
      <c r="V130" s="111" t="n"/>
      <c r="W130" s="111" t="n"/>
      <c r="X130" s="111" t="n"/>
      <c r="Y130" s="111" t="n"/>
      <c r="Z130" s="111" t="n"/>
      <c r="AA130" s="77" t="n"/>
      <c r="AB130" s="77" t="n"/>
      <c r="AC130" s="111" t="n"/>
      <c r="AD130" s="111" t="n"/>
      <c r="AE130" s="111" t="n"/>
      <c r="AF130" s="111" t="n"/>
      <c r="AG130" s="111" t="n"/>
      <c r="AH130" s="77" t="n"/>
      <c r="AI130" s="77" t="n"/>
      <c r="AJ130" s="78" t="n">
        <v>148</v>
      </c>
      <c r="AK130" s="79" t="n">
        <v>60</v>
      </c>
      <c r="AL130" s="80" t="n">
        <v>180</v>
      </c>
      <c r="AM130" s="77" t="n">
        <v>50</v>
      </c>
      <c r="AN130" s="77" t="n">
        <v>216</v>
      </c>
      <c r="AO130" s="81" t="n">
        <v>2</v>
      </c>
      <c r="AP130" s="81" t="n">
        <v>1</v>
      </c>
      <c r="AQ130" s="81" t="n">
        <v>1</v>
      </c>
      <c r="AR130" s="81" t="n"/>
      <c r="AS130" s="81" t="n"/>
      <c r="AT130" s="81" t="n"/>
      <c r="AU130" s="81" t="n"/>
      <c r="AV130" s="81" t="n"/>
      <c r="AW130" s="81" t="n"/>
      <c r="AX130" s="82" t="n">
        <v>4</v>
      </c>
      <c r="AY130" s="83" t="n">
        <v>564</v>
      </c>
      <c r="AZ130" s="181" t="n">
        <v>0.02</v>
      </c>
      <c r="BA130" s="84" t="n">
        <v>0.007</v>
      </c>
      <c r="BB130" s="83" t="n">
        <v>1</v>
      </c>
      <c r="BC130" s="83" t="n">
        <v>0</v>
      </c>
      <c r="BD130" s="83" t="n">
        <v>3.8</v>
      </c>
      <c r="BE130" s="83" t="n">
        <v>0.6</v>
      </c>
      <c r="BF130" s="83" t="n">
        <v>83.5</v>
      </c>
      <c r="BG130" s="28" t="inlineStr">
        <is>
          <t>الكترولوكس</t>
        </is>
      </c>
      <c r="BH130" s="85" t="inlineStr">
        <is>
          <t>القاهرة للصناعات المغذية غسالات</t>
        </is>
      </c>
      <c r="BI130" s="85" t="inlineStr">
        <is>
          <t xml:space="preserve">PDFRP2047      </t>
        </is>
      </c>
      <c r="BJ130" s="85" t="n"/>
      <c r="BK130" s="85" t="n">
        <v>1</v>
      </c>
      <c r="BL130" s="85" t="n"/>
      <c r="BM130" s="85" t="n"/>
      <c r="BN130" s="85" t="n"/>
      <c r="BO130" s="85" t="n"/>
      <c r="BP130" s="85" t="n"/>
      <c r="BQ130" s="85" t="n"/>
      <c r="BR130" s="85" t="n"/>
      <c r="BS130" s="85" t="n"/>
      <c r="BT130" s="85" t="n"/>
      <c r="BU130" s="85" t="n"/>
      <c r="BV130" s="85" t="n"/>
      <c r="BW130" s="85" t="n"/>
      <c r="BX130" s="85" t="n"/>
      <c r="BY130" s="85" t="n"/>
      <c r="BZ130" s="85" t="n"/>
      <c r="CA130" s="85" t="n"/>
      <c r="CB130" s="85" t="n"/>
      <c r="CC130" s="85" t="n"/>
      <c r="CD130" s="85" t="n"/>
      <c r="CE130" s="85" t="n"/>
      <c r="CF130" s="85" t="n"/>
      <c r="CG130" s="85" t="n"/>
      <c r="CH130" s="85" t="n"/>
      <c r="CI130" s="85" t="n"/>
      <c r="CJ130" s="85" t="n"/>
      <c r="CK130" s="85" t="n"/>
      <c r="CL130" s="85" t="n"/>
      <c r="CM130" s="85" t="n"/>
      <c r="CN130" s="85" t="n"/>
      <c r="CO130" s="85" t="n"/>
      <c r="CP130" s="85" t="n"/>
      <c r="CQ130" s="85" t="n"/>
      <c r="CR130" s="85" t="n"/>
      <c r="CS130" s="85" t="n"/>
      <c r="CT130" s="85" t="n"/>
      <c r="CU130" s="85" t="n"/>
      <c r="CV130" s="85" t="n"/>
      <c r="CW130" s="85" t="n"/>
    </row>
    <row customFormat="1" customHeight="1" ht="31.5" r="131" s="86">
      <c r="A131" s="73" t="n">
        <v>2021</v>
      </c>
      <c r="B131" s="74" t="n">
        <v>1</v>
      </c>
      <c r="C131" s="293" t="n">
        <v>44202</v>
      </c>
      <c r="D131" s="74" t="n">
        <v>415</v>
      </c>
      <c r="E131" s="74" t="n">
        <v>657</v>
      </c>
      <c r="F131" s="74" t="n">
        <v>47</v>
      </c>
      <c r="G131" s="75" t="inlineStr">
        <is>
          <t>PDFRP2124 كفر 70 يمين</t>
        </is>
      </c>
      <c r="H131" s="76" t="inlineStr">
        <is>
          <t>FMCFII7RRP2124</t>
        </is>
      </c>
      <c r="I131" s="76" t="inlineStr">
        <is>
          <t>1600*1800</t>
        </is>
      </c>
      <c r="J131" s="76" t="n">
        <v>3</v>
      </c>
      <c r="K131" s="76" t="n">
        <v>1</v>
      </c>
      <c r="L131" s="294" t="n">
        <v>90</v>
      </c>
      <c r="M131" s="295" t="n">
        <v>83.7</v>
      </c>
      <c r="N131" s="296" t="n">
        <v>96.3</v>
      </c>
      <c r="O131" s="111" t="n">
        <v>106</v>
      </c>
      <c r="P131" s="111" t="n">
        <v>92</v>
      </c>
      <c r="Q131" s="111" t="n">
        <v>96</v>
      </c>
      <c r="R131" s="111" t="n">
        <v>93</v>
      </c>
      <c r="S131" s="111" t="n">
        <v>94</v>
      </c>
      <c r="T131" s="77" t="n">
        <v>216</v>
      </c>
      <c r="U131" s="77" t="n">
        <v>216</v>
      </c>
      <c r="V131" s="111" t="n"/>
      <c r="W131" s="111" t="n"/>
      <c r="X131" s="111" t="n"/>
      <c r="Y131" s="111" t="n"/>
      <c r="Z131" s="111" t="n"/>
      <c r="AA131" s="77" t="n"/>
      <c r="AB131" s="77" t="n"/>
      <c r="AC131" s="111" t="n"/>
      <c r="AD131" s="111" t="n"/>
      <c r="AE131" s="111" t="n"/>
      <c r="AF131" s="111" t="n"/>
      <c r="AG131" s="111" t="n"/>
      <c r="AH131" s="77" t="n"/>
      <c r="AI131" s="77" t="n"/>
      <c r="AJ131" s="78" t="n">
        <v>96</v>
      </c>
      <c r="AK131" s="79" t="n">
        <v>60</v>
      </c>
      <c r="AL131" s="80" t="n">
        <v>180</v>
      </c>
      <c r="AM131" s="77" t="n">
        <v>50</v>
      </c>
      <c r="AN131" s="77" t="n">
        <v>216</v>
      </c>
      <c r="AO131" s="81" t="n">
        <v>1</v>
      </c>
      <c r="AP131" s="81" t="n">
        <v>2</v>
      </c>
      <c r="AQ131" s="81" t="n">
        <v>2</v>
      </c>
      <c r="AR131" s="81" t="n"/>
      <c r="AS131" s="81" t="n"/>
      <c r="AT131" s="81" t="n"/>
      <c r="AU131" s="81" t="n"/>
      <c r="AV131" s="81" t="n"/>
      <c r="AW131" s="81" t="n"/>
      <c r="AX131" s="82" t="n">
        <v>5</v>
      </c>
      <c r="AY131" s="83" t="n">
        <v>560</v>
      </c>
      <c r="AZ131" s="181" t="n">
        <v>0.02</v>
      </c>
      <c r="BA131" s="84" t="n">
        <v>0.008999999999999999</v>
      </c>
      <c r="BB131" s="83" t="n">
        <v>1</v>
      </c>
      <c r="BC131" s="83" t="n">
        <v>0.1</v>
      </c>
      <c r="BD131" s="83" t="n">
        <v>6.2</v>
      </c>
      <c r="BE131" s="83" t="n">
        <v>0.5</v>
      </c>
      <c r="BF131" s="83" t="n">
        <v>53.8</v>
      </c>
      <c r="BG131" s="28" t="inlineStr">
        <is>
          <t>الكترولوكس</t>
        </is>
      </c>
      <c r="BH131" s="85" t="inlineStr">
        <is>
          <t>القاهرة للصناعات المغذية غسالات</t>
        </is>
      </c>
      <c r="BI131" s="85" t="inlineStr">
        <is>
          <t xml:space="preserve">PDFRP2044      </t>
        </is>
      </c>
      <c r="BJ131" s="85" t="n"/>
      <c r="BK131" s="85" t="n">
        <v>1</v>
      </c>
      <c r="BL131" s="85" t="n"/>
      <c r="BM131" s="85" t="n"/>
      <c r="BN131" s="85" t="n"/>
      <c r="BO131" s="85" t="n"/>
      <c r="BP131" s="85" t="n"/>
      <c r="BQ131" s="85" t="n"/>
      <c r="BR131" s="85" t="n"/>
      <c r="BS131" s="85" t="n"/>
      <c r="BT131" s="85" t="n"/>
      <c r="BU131" s="85" t="n"/>
      <c r="BV131" s="85" t="n"/>
      <c r="BW131" s="85" t="n"/>
      <c r="BX131" s="85" t="n"/>
      <c r="BY131" s="85" t="n"/>
      <c r="BZ131" s="85" t="n"/>
      <c r="CA131" s="85" t="n"/>
      <c r="CB131" s="85" t="n"/>
      <c r="CC131" s="85" t="n"/>
      <c r="CD131" s="85" t="n"/>
      <c r="CE131" s="85" t="n"/>
      <c r="CF131" s="85" t="n"/>
      <c r="CG131" s="85" t="n"/>
      <c r="CH131" s="85" t="n"/>
      <c r="CI131" s="85" t="n"/>
      <c r="CJ131" s="85" t="n"/>
      <c r="CK131" s="85" t="n"/>
      <c r="CL131" s="85" t="n"/>
      <c r="CM131" s="85" t="n"/>
      <c r="CN131" s="85" t="n"/>
      <c r="CO131" s="85" t="n"/>
      <c r="CP131" s="85" t="n"/>
      <c r="CQ131" s="85" t="n"/>
      <c r="CR131" s="85" t="n"/>
      <c r="CS131" s="85" t="n"/>
      <c r="CT131" s="85" t="n"/>
      <c r="CU131" s="85" t="n"/>
      <c r="CV131" s="85" t="n"/>
      <c r="CW131" s="85" t="n"/>
    </row>
    <row customFormat="1" customHeight="1" ht="31.5" r="132" s="86">
      <c r="A132" s="73" t="n">
        <v>2021</v>
      </c>
      <c r="B132" s="74" t="n">
        <v>1</v>
      </c>
      <c r="C132" s="293" t="n">
        <v>44202</v>
      </c>
      <c r="D132" s="74" t="n">
        <v>415</v>
      </c>
      <c r="E132" s="74" t="n">
        <v>658</v>
      </c>
      <c r="F132" s="74" t="n">
        <v>47</v>
      </c>
      <c r="G132" s="75" t="inlineStr">
        <is>
          <t>PDFRP2122 كفر 70 شمال</t>
        </is>
      </c>
      <c r="H132" s="76" t="inlineStr">
        <is>
          <t>FMCFII7LRP2122</t>
        </is>
      </c>
      <c r="I132" s="76" t="inlineStr">
        <is>
          <t>1600*1800</t>
        </is>
      </c>
      <c r="J132" s="76" t="n">
        <v>3</v>
      </c>
      <c r="K132" s="76" t="n">
        <v>1</v>
      </c>
      <c r="L132" s="294" t="n">
        <v>90</v>
      </c>
      <c r="M132" s="295" t="n">
        <v>83.7</v>
      </c>
      <c r="N132" s="296" t="n">
        <v>96.3</v>
      </c>
      <c r="O132" s="111" t="n">
        <v>106</v>
      </c>
      <c r="P132" s="111" t="n">
        <v>92</v>
      </c>
      <c r="Q132" s="111" t="n">
        <v>96</v>
      </c>
      <c r="R132" s="111" t="n">
        <v>93</v>
      </c>
      <c r="S132" s="111" t="n">
        <v>94</v>
      </c>
      <c r="T132" s="77" t="n">
        <v>216</v>
      </c>
      <c r="U132" s="77" t="n">
        <v>216</v>
      </c>
      <c r="V132" s="111" t="n"/>
      <c r="W132" s="111" t="n"/>
      <c r="X132" s="111" t="n"/>
      <c r="Y132" s="111" t="n"/>
      <c r="Z132" s="111" t="n"/>
      <c r="AA132" s="77" t="n"/>
      <c r="AB132" s="77" t="n"/>
      <c r="AC132" s="111" t="n"/>
      <c r="AD132" s="111" t="n"/>
      <c r="AE132" s="111" t="n"/>
      <c r="AF132" s="111" t="n"/>
      <c r="AG132" s="111" t="n"/>
      <c r="AH132" s="77" t="n"/>
      <c r="AI132" s="77" t="n"/>
      <c r="AJ132" s="78" t="n">
        <v>96</v>
      </c>
      <c r="AK132" s="79" t="n">
        <v>60</v>
      </c>
      <c r="AL132" s="80" t="n">
        <v>180</v>
      </c>
      <c r="AM132" s="77" t="n">
        <v>50</v>
      </c>
      <c r="AN132" s="77" t="n">
        <v>216</v>
      </c>
      <c r="AO132" s="81" t="n">
        <v>1</v>
      </c>
      <c r="AP132" s="81" t="n">
        <v>2</v>
      </c>
      <c r="AQ132" s="81" t="n">
        <v>2</v>
      </c>
      <c r="AR132" s="81" t="n"/>
      <c r="AS132" s="81" t="n"/>
      <c r="AT132" s="81" t="n"/>
      <c r="AU132" s="81" t="n"/>
      <c r="AV132" s="81" t="n"/>
      <c r="AW132" s="81" t="n"/>
      <c r="AX132" s="82" t="n">
        <v>5</v>
      </c>
      <c r="AY132" s="83" t="n">
        <v>560</v>
      </c>
      <c r="AZ132" s="181" t="n">
        <v>0.02</v>
      </c>
      <c r="BA132" s="84" t="n">
        <v>0.008999999999999999</v>
      </c>
      <c r="BB132" s="83" t="n">
        <v>1</v>
      </c>
      <c r="BC132" s="83" t="n">
        <v>0.1</v>
      </c>
      <c r="BD132" s="83" t="n">
        <v>6.2</v>
      </c>
      <c r="BE132" s="83" t="n">
        <v>0.5</v>
      </c>
      <c r="BF132" s="83" t="n">
        <v>53.8</v>
      </c>
      <c r="BG132" s="28" t="inlineStr">
        <is>
          <t>الكترولوكس</t>
        </is>
      </c>
      <c r="BH132" s="85" t="inlineStr">
        <is>
          <t>القاهرة للصناعات المغذية غسالات</t>
        </is>
      </c>
      <c r="BI132" s="85" t="inlineStr">
        <is>
          <t xml:space="preserve">PDFRP2045      </t>
        </is>
      </c>
      <c r="BJ132" s="85" t="n"/>
      <c r="BK132" s="85" t="n">
        <v>1</v>
      </c>
      <c r="BL132" s="85" t="n"/>
      <c r="BM132" s="85" t="n"/>
      <c r="BN132" s="85" t="n"/>
      <c r="BO132" s="85" t="n"/>
      <c r="BP132" s="85" t="n"/>
      <c r="BQ132" s="85" t="n"/>
      <c r="BR132" s="85" t="n"/>
      <c r="BS132" s="85" t="n"/>
      <c r="BT132" s="85" t="n"/>
      <c r="BU132" s="85" t="n"/>
      <c r="BV132" s="85" t="n"/>
      <c r="BW132" s="85" t="n"/>
      <c r="BX132" s="85" t="n"/>
      <c r="BY132" s="85" t="n"/>
      <c r="BZ132" s="85" t="n"/>
      <c r="CA132" s="85" t="n"/>
      <c r="CB132" s="85" t="n"/>
      <c r="CC132" s="85" t="n"/>
      <c r="CD132" s="85" t="n"/>
      <c r="CE132" s="85" t="n"/>
      <c r="CF132" s="85" t="n"/>
      <c r="CG132" s="85" t="n"/>
      <c r="CH132" s="85" t="n"/>
      <c r="CI132" s="85" t="n"/>
      <c r="CJ132" s="85" t="n"/>
      <c r="CK132" s="85" t="n"/>
      <c r="CL132" s="85" t="n"/>
      <c r="CM132" s="85" t="n"/>
      <c r="CN132" s="85" t="n"/>
      <c r="CO132" s="85" t="n"/>
      <c r="CP132" s="85" t="n"/>
      <c r="CQ132" s="85" t="n"/>
      <c r="CR132" s="85" t="n"/>
      <c r="CS132" s="85" t="n"/>
      <c r="CT132" s="85" t="n"/>
      <c r="CU132" s="85" t="n"/>
      <c r="CV132" s="85" t="n"/>
      <c r="CW132" s="85" t="n"/>
    </row>
    <row customFormat="1" customHeight="1" ht="31.5" r="133" s="86">
      <c r="A133" s="73" t="n">
        <v>2021</v>
      </c>
      <c r="B133" s="74" t="n">
        <v>1</v>
      </c>
      <c r="C133" s="293" t="n">
        <v>44202</v>
      </c>
      <c r="D133" s="74" t="n">
        <v>214</v>
      </c>
      <c r="E133" s="74" t="n">
        <v>142</v>
      </c>
      <c r="F133" s="74" t="n">
        <v>48</v>
      </c>
      <c r="G133" s="75" t="inlineStr">
        <is>
          <t>فوم قاعده 60*60</t>
        </is>
      </c>
      <c r="H133" s="76" t="inlineStr">
        <is>
          <t>FMDACI16060000</t>
        </is>
      </c>
      <c r="I133" s="76" t="inlineStr">
        <is>
          <t>1600*1800</t>
        </is>
      </c>
      <c r="J133" s="76" t="n">
        <v>4</v>
      </c>
      <c r="K133" s="76" t="n">
        <v>1</v>
      </c>
      <c r="L133" s="294" t="n">
        <v>351</v>
      </c>
      <c r="M133" s="295" t="n">
        <v>326.43</v>
      </c>
      <c r="N133" s="296" t="n">
        <v>375.57</v>
      </c>
      <c r="O133" s="111" t="n">
        <v>365</v>
      </c>
      <c r="P133" s="111" t="n">
        <v>355</v>
      </c>
      <c r="Q133" s="111" t="n"/>
      <c r="R133" s="111" t="n">
        <v>392</v>
      </c>
      <c r="S133" s="111" t="n"/>
      <c r="T133" s="77" t="n">
        <v>253</v>
      </c>
      <c r="U133" s="77" t="n">
        <v>283</v>
      </c>
      <c r="V133" s="111" t="n"/>
      <c r="W133" s="111" t="n"/>
      <c r="X133" s="111" t="n"/>
      <c r="Y133" s="111" t="n"/>
      <c r="Z133" s="111" t="n"/>
      <c r="AA133" s="77" t="n"/>
      <c r="AB133" s="77" t="n"/>
      <c r="AC133" s="111" t="n"/>
      <c r="AD133" s="111" t="n"/>
      <c r="AE133" s="111" t="n"/>
      <c r="AF133" s="111" t="n"/>
      <c r="AG133" s="111" t="n"/>
      <c r="AH133" s="77" t="n"/>
      <c r="AI133" s="77" t="n"/>
      <c r="AJ133" s="78" t="n">
        <v>370.7</v>
      </c>
      <c r="AK133" s="79" t="n">
        <v>68</v>
      </c>
      <c r="AL133" s="80" t="n">
        <v>212</v>
      </c>
      <c r="AM133" s="77" t="n">
        <v>54</v>
      </c>
      <c r="AN133" s="77" t="n">
        <v>268</v>
      </c>
      <c r="AO133" s="81" t="n">
        <v>20</v>
      </c>
      <c r="AP133" s="81" t="n">
        <v>10</v>
      </c>
      <c r="AQ133" s="81" t="n">
        <v>10</v>
      </c>
      <c r="AR133" s="81" t="n"/>
      <c r="AS133" s="81" t="n"/>
      <c r="AT133" s="81" t="n"/>
      <c r="AU133" s="81" t="n"/>
      <c r="AV133" s="81" t="n"/>
      <c r="AW133" s="81" t="n"/>
      <c r="AX133" s="82" t="n">
        <v>40</v>
      </c>
      <c r="AY133" s="83" t="n">
        <v>509</v>
      </c>
      <c r="AZ133" s="181" t="n">
        <v>0.02</v>
      </c>
      <c r="BA133" s="84" t="n">
        <v>0.079</v>
      </c>
      <c r="BB133" s="83" t="n"/>
      <c r="BC133" s="83" t="n">
        <v>0.1</v>
      </c>
      <c r="BD133" s="83" t="n">
        <v>1.5</v>
      </c>
      <c r="BE133" s="83" t="n">
        <v>14.8</v>
      </c>
      <c r="BF133" s="83" t="n">
        <v>188.7</v>
      </c>
      <c r="BG133" s="28" t="inlineStr">
        <is>
          <t>الكترولوكس</t>
        </is>
      </c>
      <c r="BH133" s="85" t="inlineStr">
        <is>
          <t>القاهرة للصناعات المغذية بوتاجازات</t>
        </is>
      </c>
      <c r="BI133" s="85" t="inlineStr">
        <is>
          <t>808901701</t>
        </is>
      </c>
      <c r="BJ133" s="85" t="n"/>
      <c r="BK133" s="85" t="n">
        <v>1</v>
      </c>
      <c r="BL133" s="85" t="n"/>
      <c r="BM133" s="85" t="n"/>
      <c r="BN133" s="85" t="n"/>
      <c r="BO133" s="85" t="n"/>
      <c r="BP133" s="85" t="n"/>
      <c r="BQ133" s="85" t="n"/>
      <c r="BR133" s="85" t="n"/>
      <c r="BS133" s="85" t="n"/>
      <c r="BT133" s="85" t="n"/>
      <c r="BU133" s="85" t="n"/>
      <c r="BV133" s="85" t="n"/>
      <c r="BW133" s="85" t="n"/>
      <c r="BX133" s="85" t="n"/>
      <c r="BY133" s="85" t="n"/>
      <c r="BZ133" s="85" t="n"/>
      <c r="CA133" s="85" t="n"/>
      <c r="CB133" s="85" t="n"/>
      <c r="CC133" s="85" t="n"/>
      <c r="CD133" s="85" t="n"/>
      <c r="CE133" s="85" t="n"/>
      <c r="CF133" s="85" t="n"/>
      <c r="CG133" s="85" t="n"/>
      <c r="CH133" s="85" t="n"/>
      <c r="CI133" s="85" t="n"/>
      <c r="CJ133" s="85" t="n"/>
      <c r="CK133" s="85" t="n"/>
      <c r="CL133" s="85" t="n"/>
      <c r="CM133" s="85" t="n"/>
      <c r="CN133" s="85" t="n"/>
      <c r="CO133" s="85" t="n"/>
      <c r="CP133" s="85" t="n"/>
      <c r="CQ133" s="85" t="n"/>
      <c r="CR133" s="85" t="n"/>
      <c r="CS133" s="85" t="n"/>
      <c r="CT133" s="85" t="n"/>
      <c r="CU133" s="85" t="n"/>
      <c r="CV133" s="85" t="n"/>
      <c r="CW133" s="85" t="n"/>
    </row>
    <row customFormat="1" customHeight="1" ht="31.5" r="134" s="86">
      <c r="A134" s="73" t="n">
        <v>2021</v>
      </c>
      <c r="B134" s="74" t="n">
        <v>1</v>
      </c>
      <c r="C134" s="293" t="n">
        <v>44202</v>
      </c>
      <c r="D134" s="74" t="n">
        <v>4</v>
      </c>
      <c r="E134" s="74" t="n">
        <v>11</v>
      </c>
      <c r="F134" s="74" t="n">
        <v>49</v>
      </c>
      <c r="G134" s="75" t="inlineStr">
        <is>
          <t>فوم جانب حمايه يمين</t>
        </is>
      </c>
      <c r="H134" s="76" t="inlineStr">
        <is>
          <t>FMDACI30000000</t>
        </is>
      </c>
      <c r="I134" s="76" t="inlineStr">
        <is>
          <t>1600*1800</t>
        </is>
      </c>
      <c r="J134" s="76" t="n">
        <v>2</v>
      </c>
      <c r="K134" s="76" t="n">
        <v>2</v>
      </c>
      <c r="L134" s="294" t="n">
        <v>212</v>
      </c>
      <c r="M134" s="295" t="n">
        <v>197.16</v>
      </c>
      <c r="N134" s="296" t="n">
        <v>226.84</v>
      </c>
      <c r="O134" s="111" t="n">
        <v>220</v>
      </c>
      <c r="P134" s="111" t="n">
        <v>218</v>
      </c>
      <c r="Q134" s="111" t="n">
        <v>221</v>
      </c>
      <c r="R134" s="111" t="n">
        <v>219</v>
      </c>
      <c r="S134" s="111" t="n">
        <v>222</v>
      </c>
      <c r="T134" s="77" t="n">
        <v>202</v>
      </c>
      <c r="U134" s="77" t="n">
        <v>230</v>
      </c>
      <c r="V134" s="111" t="n">
        <v>213</v>
      </c>
      <c r="W134" s="111" t="n">
        <v>228</v>
      </c>
      <c r="X134" s="111" t="n">
        <v>211</v>
      </c>
      <c r="Y134" s="111" t="n">
        <v>209</v>
      </c>
      <c r="Z134" s="111" t="n">
        <v>218</v>
      </c>
      <c r="AA134" s="77" t="n">
        <v>230</v>
      </c>
      <c r="AB134" s="77" t="n">
        <v>230</v>
      </c>
      <c r="AC134" s="111" t="n"/>
      <c r="AD134" s="111" t="n"/>
      <c r="AE134" s="111" t="n"/>
      <c r="AF134" s="111" t="n"/>
      <c r="AG134" s="111" t="n"/>
      <c r="AH134" s="77" t="n"/>
      <c r="AI134" s="77" t="n"/>
      <c r="AJ134" s="78" t="n">
        <v>217.9</v>
      </c>
      <c r="AK134" s="79" t="n">
        <v>37</v>
      </c>
      <c r="AL134" s="80" t="n">
        <v>195</v>
      </c>
      <c r="AM134" s="77" t="n">
        <v>32</v>
      </c>
      <c r="AN134" s="77" t="n">
        <v>223</v>
      </c>
      <c r="AO134" s="81" t="n">
        <v>6</v>
      </c>
      <c r="AP134" s="81" t="n">
        <v>2</v>
      </c>
      <c r="AQ134" s="81" t="n">
        <v>10</v>
      </c>
      <c r="AR134" s="81" t="n"/>
      <c r="AS134" s="81" t="n"/>
      <c r="AT134" s="81" t="n"/>
      <c r="AU134" s="81" t="n"/>
      <c r="AV134" s="81" t="n"/>
      <c r="AW134" s="81" t="n"/>
      <c r="AX134" s="82" t="n">
        <v>18</v>
      </c>
      <c r="AY134" s="83" t="n">
        <v>674</v>
      </c>
      <c r="AZ134" s="181" t="n">
        <v>0.02</v>
      </c>
      <c r="BA134" s="84" t="n">
        <v>0.027</v>
      </c>
      <c r="BB134" s="83" t="n"/>
      <c r="BC134" s="83" t="n">
        <v>0.1</v>
      </c>
      <c r="BD134" s="83" t="n">
        <v>3.2</v>
      </c>
      <c r="BE134" s="83" t="n">
        <v>3.9</v>
      </c>
      <c r="BF134" s="83" t="n">
        <v>146.9</v>
      </c>
      <c r="BG134" s="28" t="inlineStr">
        <is>
          <t>الكترولوكس</t>
        </is>
      </c>
      <c r="BH134" s="85" t="inlineStr">
        <is>
          <t>القاهرة للصناعات المغذية بوتاجازات</t>
        </is>
      </c>
      <c r="BI134" s="85" t="inlineStr">
        <is>
          <t>808902001</t>
        </is>
      </c>
      <c r="BJ134" s="85" t="n"/>
      <c r="BK134" s="85" t="n">
        <v>1</v>
      </c>
      <c r="BL134" s="85" t="n"/>
      <c r="BM134" s="85" t="n"/>
      <c r="BN134" s="85" t="n"/>
      <c r="BO134" s="85" t="n"/>
      <c r="BP134" s="85" t="n"/>
      <c r="BQ134" s="85" t="n"/>
      <c r="BR134" s="85" t="n"/>
      <c r="BS134" s="85" t="n"/>
      <c r="BT134" s="85" t="n"/>
      <c r="BU134" s="85" t="n"/>
      <c r="BV134" s="85" t="n"/>
      <c r="BW134" s="85" t="n"/>
      <c r="BX134" s="85" t="n"/>
      <c r="BY134" s="85" t="n"/>
      <c r="BZ134" s="85" t="n"/>
      <c r="CA134" s="85" t="n"/>
      <c r="CB134" s="85" t="n"/>
      <c r="CC134" s="85" t="n"/>
      <c r="CD134" s="85" t="n"/>
      <c r="CE134" s="85" t="n"/>
      <c r="CF134" s="85" t="n"/>
      <c r="CG134" s="85" t="n"/>
      <c r="CH134" s="85" t="n"/>
      <c r="CI134" s="85" t="n"/>
      <c r="CJ134" s="85" t="n"/>
      <c r="CK134" s="85" t="n"/>
      <c r="CL134" s="85" t="n"/>
      <c r="CM134" s="85" t="n"/>
      <c r="CN134" s="85" t="n"/>
      <c r="CO134" s="85" t="n"/>
      <c r="CP134" s="85" t="n"/>
      <c r="CQ134" s="85" t="n"/>
      <c r="CR134" s="85" t="n"/>
      <c r="CS134" s="85" t="n"/>
      <c r="CT134" s="85" t="n"/>
      <c r="CU134" s="85" t="n"/>
      <c r="CV134" s="85" t="n"/>
      <c r="CW134" s="85" t="n"/>
    </row>
    <row customFormat="1" customHeight="1" ht="31.5" r="135" s="86">
      <c r="A135" s="73" t="n">
        <v>2021</v>
      </c>
      <c r="B135" s="74" t="n">
        <v>1</v>
      </c>
      <c r="C135" s="293" t="n">
        <v>44202</v>
      </c>
      <c r="D135" s="74" t="n">
        <v>4</v>
      </c>
      <c r="E135" s="74" t="n">
        <v>12</v>
      </c>
      <c r="F135" s="74" t="n">
        <v>49</v>
      </c>
      <c r="G135" s="75" t="inlineStr">
        <is>
          <t>فوم جانب حمايه شمال</t>
        </is>
      </c>
      <c r="H135" s="76" t="inlineStr">
        <is>
          <t>FMDACI40000000</t>
        </is>
      </c>
      <c r="I135" s="76" t="inlineStr">
        <is>
          <t>1600*1800</t>
        </is>
      </c>
      <c r="J135" s="76" t="n">
        <v>2</v>
      </c>
      <c r="K135" s="76" t="n">
        <v>2</v>
      </c>
      <c r="L135" s="294" t="n">
        <v>212</v>
      </c>
      <c r="M135" s="295" t="n">
        <v>197.16</v>
      </c>
      <c r="N135" s="296" t="n">
        <v>226.84</v>
      </c>
      <c r="O135" s="111" t="n">
        <v>214</v>
      </c>
      <c r="P135" s="111" t="n">
        <v>214</v>
      </c>
      <c r="Q135" s="111" t="n">
        <v>218</v>
      </c>
      <c r="R135" s="111" t="n">
        <v>216</v>
      </c>
      <c r="S135" s="111" t="n">
        <v>218</v>
      </c>
      <c r="T135" s="77" t="n">
        <v>202</v>
      </c>
      <c r="U135" s="77" t="n">
        <v>230</v>
      </c>
      <c r="V135" s="111" t="n">
        <v>218</v>
      </c>
      <c r="W135" s="111" t="n">
        <v>233</v>
      </c>
      <c r="X135" s="111" t="n">
        <v>200</v>
      </c>
      <c r="Y135" s="111" t="n">
        <v>205</v>
      </c>
      <c r="Z135" s="111" t="n">
        <v>210</v>
      </c>
      <c r="AA135" s="77" t="n">
        <v>230</v>
      </c>
      <c r="AB135" s="77" t="n">
        <v>230</v>
      </c>
      <c r="AC135" s="111" t="n"/>
      <c r="AD135" s="111" t="n"/>
      <c r="AE135" s="111" t="n"/>
      <c r="AF135" s="111" t="n"/>
      <c r="AG135" s="111" t="n"/>
      <c r="AH135" s="77" t="n"/>
      <c r="AI135" s="77" t="n"/>
      <c r="AJ135" s="78" t="n">
        <v>214.6</v>
      </c>
      <c r="AK135" s="79" t="n">
        <v>37</v>
      </c>
      <c r="AL135" s="80" t="n">
        <v>195</v>
      </c>
      <c r="AM135" s="77" t="n">
        <v>32</v>
      </c>
      <c r="AN135" s="77" t="n">
        <v>223</v>
      </c>
      <c r="AO135" s="81" t="n">
        <v>7</v>
      </c>
      <c r="AP135" s="81" t="n">
        <v>2</v>
      </c>
      <c r="AQ135" s="81" t="n">
        <v>7</v>
      </c>
      <c r="AR135" s="81" t="n"/>
      <c r="AS135" s="81" t="n">
        <v>3</v>
      </c>
      <c r="AT135" s="81" t="n"/>
      <c r="AU135" s="81" t="n"/>
      <c r="AV135" s="81" t="n"/>
      <c r="AW135" s="81" t="n"/>
      <c r="AX135" s="82" t="n">
        <v>19</v>
      </c>
      <c r="AY135" s="83" t="n">
        <v>675</v>
      </c>
      <c r="AZ135" s="181" t="n">
        <v>0.02</v>
      </c>
      <c r="BA135" s="84" t="n">
        <v>0.028</v>
      </c>
      <c r="BB135" s="83" t="n"/>
      <c r="BC135" s="83" t="n">
        <v>0.1</v>
      </c>
      <c r="BD135" s="83" t="n">
        <v>3.2</v>
      </c>
      <c r="BE135" s="83" t="n">
        <v>4.1</v>
      </c>
      <c r="BF135" s="83" t="n">
        <v>144.9</v>
      </c>
      <c r="BG135" s="28" t="inlineStr">
        <is>
          <t>الكترولوكس</t>
        </is>
      </c>
      <c r="BH135" s="85" t="inlineStr">
        <is>
          <t>القاهرة للصناعات المغذية بوتاجازات</t>
        </is>
      </c>
      <c r="BI135" s="85" t="inlineStr">
        <is>
          <t>808901901</t>
        </is>
      </c>
      <c r="BJ135" s="85" t="n"/>
      <c r="BK135" s="85" t="n">
        <v>1</v>
      </c>
      <c r="BL135" s="85" t="n"/>
      <c r="BM135" s="85" t="n"/>
      <c r="BN135" s="85" t="n"/>
      <c r="BO135" s="85" t="n"/>
      <c r="BP135" s="85" t="n"/>
      <c r="BQ135" s="85" t="n"/>
      <c r="BR135" s="85" t="n"/>
      <c r="BS135" s="85" t="n"/>
      <c r="BT135" s="85" t="n"/>
      <c r="BU135" s="85" t="n"/>
      <c r="BV135" s="85" t="n"/>
      <c r="BW135" s="85" t="n"/>
      <c r="BX135" s="85" t="n"/>
      <c r="BY135" s="85" t="n"/>
      <c r="BZ135" s="85" t="n"/>
      <c r="CA135" s="85" t="n"/>
      <c r="CB135" s="85" t="n"/>
      <c r="CC135" s="85" t="n"/>
      <c r="CD135" s="85" t="n"/>
      <c r="CE135" s="85" t="n"/>
      <c r="CF135" s="85" t="n"/>
      <c r="CG135" s="85" t="n"/>
      <c r="CH135" s="85" t="n"/>
      <c r="CI135" s="85" t="n"/>
      <c r="CJ135" s="85" t="n"/>
      <c r="CK135" s="85" t="n"/>
      <c r="CL135" s="85" t="n"/>
      <c r="CM135" s="85" t="n"/>
      <c r="CN135" s="85" t="n"/>
      <c r="CO135" s="85" t="n"/>
      <c r="CP135" s="85" t="n"/>
      <c r="CQ135" s="85" t="n"/>
      <c r="CR135" s="85" t="n"/>
      <c r="CS135" s="85" t="n"/>
      <c r="CT135" s="85" t="n"/>
      <c r="CU135" s="85" t="n"/>
      <c r="CV135" s="85" t="n"/>
      <c r="CW135" s="85" t="n"/>
    </row>
    <row customFormat="1" customHeight="1" ht="31.5" r="136" s="86">
      <c r="A136" s="73" t="n">
        <v>2021</v>
      </c>
      <c r="B136" s="74" t="n">
        <v>1</v>
      </c>
      <c r="C136" s="293" t="n">
        <v>44203</v>
      </c>
      <c r="D136" s="74" t="n">
        <v>381</v>
      </c>
      <c r="E136" s="74" t="n">
        <v>445</v>
      </c>
      <c r="F136" s="74" t="n">
        <v>2</v>
      </c>
      <c r="G136" s="75" t="inlineStr">
        <is>
          <t>زانوسى العبد 303</t>
        </is>
      </c>
      <c r="H136" s="76" t="inlineStr">
        <is>
          <t>FMABDI30300000</t>
        </is>
      </c>
      <c r="I136" s="76" t="inlineStr">
        <is>
          <t>1400*1700</t>
        </is>
      </c>
      <c r="J136" s="76" t="n">
        <v>3</v>
      </c>
      <c r="K136" s="76" t="n">
        <v>4</v>
      </c>
      <c r="L136" s="294" t="n">
        <v>28</v>
      </c>
      <c r="M136" s="295" t="n">
        <v>25.2</v>
      </c>
      <c r="N136" s="296" t="n">
        <v>30.8</v>
      </c>
      <c r="O136" s="111" t="n"/>
      <c r="P136" s="111" t="n">
        <v>23</v>
      </c>
      <c r="Q136" s="111" t="n">
        <v>27</v>
      </c>
      <c r="R136" s="111" t="n"/>
      <c r="S136" s="111" t="n"/>
      <c r="T136" s="77" t="n">
        <v>126</v>
      </c>
      <c r="U136" s="77" t="n"/>
      <c r="V136" s="111" t="n"/>
      <c r="W136" s="111" t="n"/>
      <c r="X136" s="111" t="n"/>
      <c r="Y136" s="111" t="n"/>
      <c r="Z136" s="111" t="n"/>
      <c r="AA136" s="77" t="n"/>
      <c r="AB136" s="77" t="n"/>
      <c r="AC136" s="111" t="n"/>
      <c r="AD136" s="111" t="n"/>
      <c r="AE136" s="111" t="n"/>
      <c r="AF136" s="111" t="n"/>
      <c r="AG136" s="111" t="n"/>
      <c r="AH136" s="77" t="n"/>
      <c r="AI136" s="77" t="n"/>
      <c r="AJ136" s="78" t="n">
        <v>24.8</v>
      </c>
      <c r="AK136" s="79" t="n">
        <v>60</v>
      </c>
      <c r="AL136" s="80" t="n">
        <v>180</v>
      </c>
      <c r="AM136" s="77" t="n">
        <v>86</v>
      </c>
      <c r="AN136" s="77" t="n">
        <v>126</v>
      </c>
      <c r="AO136" s="81" t="n">
        <v>2</v>
      </c>
      <c r="AP136" s="81" t="n"/>
      <c r="AQ136" s="81" t="n"/>
      <c r="AR136" s="81" t="n"/>
      <c r="AS136" s="81" t="n"/>
      <c r="AT136" s="81" t="n"/>
      <c r="AU136" s="81" t="n"/>
      <c r="AV136" s="81" t="n"/>
      <c r="AW136" s="81" t="n"/>
      <c r="AX136" s="82" t="n">
        <v>2</v>
      </c>
      <c r="AY136" s="83" t="n">
        <v>507</v>
      </c>
      <c r="AZ136" s="181" t="n">
        <v>0.015</v>
      </c>
      <c r="BA136" s="84" t="n">
        <v>0.004</v>
      </c>
      <c r="BB136" s="83" t="n">
        <v>1</v>
      </c>
      <c r="BC136" s="83" t="n">
        <v>0.1</v>
      </c>
      <c r="BD136" s="83" t="n">
        <v>18.1</v>
      </c>
      <c r="BE136" s="83" t="n">
        <v>0</v>
      </c>
      <c r="BF136" s="83" t="n">
        <v>12.6</v>
      </c>
      <c r="BG136" s="28" t="inlineStr">
        <is>
          <t>الكترولوكس</t>
        </is>
      </c>
      <c r="BH136" s="85" t="inlineStr">
        <is>
          <t>القاهرة للصناعات المغذية غسالات</t>
        </is>
      </c>
      <c r="BI136" s="85" t="inlineStr">
        <is>
          <t>CDFRP2305</t>
        </is>
      </c>
      <c r="BJ136" s="85" t="n"/>
      <c r="BK136" s="85" t="n">
        <v>1</v>
      </c>
      <c r="BL136" s="85" t="n"/>
      <c r="BM136" s="85" t="n"/>
      <c r="BN136" s="85" t="n"/>
      <c r="BO136" s="85" t="n"/>
      <c r="BP136" s="85" t="n"/>
      <c r="BQ136" s="85" t="n"/>
      <c r="BR136" s="85" t="n"/>
      <c r="BS136" s="85" t="n"/>
      <c r="BT136" s="85" t="n"/>
      <c r="BU136" s="85" t="n"/>
      <c r="BV136" s="85" t="n"/>
      <c r="BW136" s="85" t="n"/>
      <c r="BX136" s="85" t="n"/>
      <c r="BY136" s="85" t="n"/>
      <c r="BZ136" s="85" t="n"/>
      <c r="CA136" s="85" t="n"/>
      <c r="CB136" s="85" t="n"/>
      <c r="CC136" s="85" t="n"/>
      <c r="CD136" s="85" t="n"/>
      <c r="CE136" s="85" t="n"/>
      <c r="CF136" s="85" t="n"/>
      <c r="CG136" s="85" t="n"/>
      <c r="CH136" s="85" t="n"/>
      <c r="CI136" s="85" t="n"/>
      <c r="CJ136" s="85" t="n"/>
      <c r="CK136" s="85" t="n"/>
      <c r="CL136" s="85" t="n"/>
      <c r="CM136" s="85" t="n"/>
      <c r="CN136" s="85" t="n"/>
      <c r="CO136" s="85" t="n"/>
      <c r="CP136" s="85" t="n"/>
      <c r="CQ136" s="85" t="n"/>
      <c r="CR136" s="85" t="n"/>
      <c r="CS136" s="85" t="n"/>
      <c r="CT136" s="85" t="n"/>
      <c r="CU136" s="85" t="n"/>
      <c r="CV136" s="85" t="n"/>
      <c r="CW136" s="85" t="n"/>
    </row>
    <row customFormat="1" customHeight="1" ht="31.5" r="137" s="86">
      <c r="A137" s="73" t="n">
        <v>2021</v>
      </c>
      <c r="B137" s="74" t="n">
        <v>1</v>
      </c>
      <c r="C137" s="293" t="n">
        <v>44203</v>
      </c>
      <c r="D137" s="74" t="n">
        <v>381</v>
      </c>
      <c r="E137" s="74" t="n">
        <v>446</v>
      </c>
      <c r="F137" s="74" t="n">
        <v>2</v>
      </c>
      <c r="G137" s="75" t="inlineStr">
        <is>
          <t>زانوسى العبد 304</t>
        </is>
      </c>
      <c r="H137" s="76" t="inlineStr">
        <is>
          <t>FMABDI30400000</t>
        </is>
      </c>
      <c r="I137" s="76" t="inlineStr">
        <is>
          <t>1400*1700</t>
        </is>
      </c>
      <c r="J137" s="76" t="n">
        <v>3</v>
      </c>
      <c r="K137" s="76" t="n">
        <v>4</v>
      </c>
      <c r="L137" s="294" t="n">
        <v>167</v>
      </c>
      <c r="M137" s="295" t="n">
        <v>150.3</v>
      </c>
      <c r="N137" s="296" t="n">
        <v>183.7</v>
      </c>
      <c r="O137" s="111" t="n"/>
      <c r="P137" s="111" t="n">
        <v>143</v>
      </c>
      <c r="Q137" s="111" t="n">
        <v>156</v>
      </c>
      <c r="R137" s="111" t="n"/>
      <c r="S137" s="111" t="n"/>
      <c r="T137" s="77" t="n">
        <v>126</v>
      </c>
      <c r="U137" s="77" t="n"/>
      <c r="V137" s="111" t="n"/>
      <c r="W137" s="111" t="n"/>
      <c r="X137" s="111" t="n"/>
      <c r="Y137" s="111" t="n"/>
      <c r="Z137" s="111" t="n"/>
      <c r="AA137" s="77" t="n"/>
      <c r="AB137" s="77" t="n"/>
      <c r="AC137" s="111" t="n"/>
      <c r="AD137" s="111" t="n"/>
      <c r="AE137" s="111" t="n"/>
      <c r="AF137" s="111" t="n"/>
      <c r="AG137" s="111" t="n"/>
      <c r="AH137" s="77" t="n"/>
      <c r="AI137" s="77" t="n"/>
      <c r="AJ137" s="78" t="n">
        <v>149.5</v>
      </c>
      <c r="AK137" s="79" t="n">
        <v>60</v>
      </c>
      <c r="AL137" s="80" t="n">
        <v>180</v>
      </c>
      <c r="AM137" s="77" t="n">
        <v>86</v>
      </c>
      <c r="AN137" s="77" t="n">
        <v>126</v>
      </c>
      <c r="AO137" s="81" t="n">
        <v>2</v>
      </c>
      <c r="AP137" s="81" t="n"/>
      <c r="AQ137" s="81" t="n">
        <v>1</v>
      </c>
      <c r="AR137" s="81" t="n"/>
      <c r="AS137" s="81" t="n"/>
      <c r="AT137" s="81" t="n"/>
      <c r="AU137" s="81" t="n"/>
      <c r="AV137" s="81" t="n"/>
      <c r="AW137" s="81" t="n"/>
      <c r="AX137" s="82" t="n">
        <v>3</v>
      </c>
      <c r="AY137" s="83" t="n">
        <v>266</v>
      </c>
      <c r="AZ137" s="181" t="n">
        <v>0.015</v>
      </c>
      <c r="BA137" s="84" t="n">
        <v>0.011</v>
      </c>
      <c r="BB137" s="83" t="n">
        <v>1</v>
      </c>
      <c r="BC137" s="83" t="n">
        <v>0</v>
      </c>
      <c r="BD137" s="83" t="n">
        <v>1.6</v>
      </c>
      <c r="BE137" s="83" t="n">
        <v>0.4</v>
      </c>
      <c r="BF137" s="83" t="n">
        <v>39.8</v>
      </c>
      <c r="BG137" s="28" t="inlineStr">
        <is>
          <t>الكترولوكس</t>
        </is>
      </c>
      <c r="BH137" s="85" t="inlineStr">
        <is>
          <t>القاهرة للصناعات المغذية غسالات</t>
        </is>
      </c>
      <c r="BI137" s="85" t="inlineStr">
        <is>
          <t>CDFRP2306</t>
        </is>
      </c>
      <c r="BJ137" s="85" t="n"/>
      <c r="BK137" s="85" t="n">
        <v>1</v>
      </c>
      <c r="BL137" s="85" t="n"/>
      <c r="BM137" s="85" t="n"/>
      <c r="BN137" s="85" t="n"/>
      <c r="BO137" s="85" t="n"/>
      <c r="BP137" s="85" t="n"/>
      <c r="BQ137" s="85" t="n"/>
      <c r="BR137" s="85" t="n"/>
      <c r="BS137" s="85" t="n"/>
      <c r="BT137" s="85" t="n"/>
      <c r="BU137" s="85" t="n"/>
      <c r="BV137" s="85" t="n"/>
      <c r="BW137" s="85" t="n"/>
      <c r="BX137" s="85" t="n"/>
      <c r="BY137" s="85" t="n"/>
      <c r="BZ137" s="85" t="n"/>
      <c r="CA137" s="85" t="n"/>
      <c r="CB137" s="85" t="n"/>
      <c r="CC137" s="85" t="n"/>
      <c r="CD137" s="85" t="n"/>
      <c r="CE137" s="85" t="n"/>
      <c r="CF137" s="85" t="n"/>
      <c r="CG137" s="85" t="n"/>
      <c r="CH137" s="85" t="n"/>
      <c r="CI137" s="85" t="n"/>
      <c r="CJ137" s="85" t="n"/>
      <c r="CK137" s="85" t="n"/>
      <c r="CL137" s="85" t="n"/>
      <c r="CM137" s="85" t="n"/>
      <c r="CN137" s="85" t="n"/>
      <c r="CO137" s="85" t="n"/>
      <c r="CP137" s="85" t="n"/>
      <c r="CQ137" s="85" t="n"/>
      <c r="CR137" s="85" t="n"/>
      <c r="CS137" s="85" t="n"/>
      <c r="CT137" s="85" t="n"/>
      <c r="CU137" s="85" t="n"/>
      <c r="CV137" s="85" t="n"/>
      <c r="CW137" s="85" t="n"/>
    </row>
    <row customFormat="1" customHeight="1" ht="31.5" r="138" s="86">
      <c r="A138" s="73" t="n">
        <v>2021</v>
      </c>
      <c r="B138" s="74" t="n">
        <v>1</v>
      </c>
      <c r="C138" s="293" t="n">
        <v>44203</v>
      </c>
      <c r="D138" s="74" t="n">
        <v>381</v>
      </c>
      <c r="E138" s="74" t="n">
        <v>447</v>
      </c>
      <c r="F138" s="74" t="n">
        <v>2</v>
      </c>
      <c r="G138" s="75" t="inlineStr">
        <is>
          <t>زانوسي العبد 308</t>
        </is>
      </c>
      <c r="H138" s="76" t="inlineStr">
        <is>
          <t>FMABDI30800000</t>
        </is>
      </c>
      <c r="I138" s="76" t="inlineStr">
        <is>
          <t>1400*1700</t>
        </is>
      </c>
      <c r="J138" s="76" t="n">
        <v>3</v>
      </c>
      <c r="K138" s="76" t="n">
        <v>4</v>
      </c>
      <c r="L138" s="294" t="n">
        <v>177</v>
      </c>
      <c r="M138" s="295" t="n">
        <v>159.3</v>
      </c>
      <c r="N138" s="296" t="n">
        <v>194.7</v>
      </c>
      <c r="O138" s="111" t="n"/>
      <c r="P138" s="111" t="n">
        <v>137</v>
      </c>
      <c r="Q138" s="111" t="n">
        <v>161</v>
      </c>
      <c r="R138" s="111" t="n"/>
      <c r="S138" s="111" t="n"/>
      <c r="T138" s="77" t="n">
        <v>126</v>
      </c>
      <c r="U138" s="77" t="n"/>
      <c r="V138" s="111" t="n"/>
      <c r="W138" s="111" t="n"/>
      <c r="X138" s="111" t="n"/>
      <c r="Y138" s="111" t="n"/>
      <c r="Z138" s="111" t="n"/>
      <c r="AA138" s="77" t="n"/>
      <c r="AB138" s="77" t="n"/>
      <c r="AC138" s="111" t="n"/>
      <c r="AD138" s="111" t="n"/>
      <c r="AE138" s="111" t="n"/>
      <c r="AF138" s="111" t="n"/>
      <c r="AG138" s="111" t="n"/>
      <c r="AH138" s="77" t="n"/>
      <c r="AI138" s="77" t="n"/>
      <c r="AJ138" s="78" t="n">
        <v>149</v>
      </c>
      <c r="AK138" s="79" t="n">
        <v>60</v>
      </c>
      <c r="AL138" s="80" t="n">
        <v>180</v>
      </c>
      <c r="AM138" s="77" t="n">
        <v>86</v>
      </c>
      <c r="AN138" s="77" t="n">
        <v>126</v>
      </c>
      <c r="AO138" s="81" t="n">
        <v>2</v>
      </c>
      <c r="AP138" s="81" t="n"/>
      <c r="AQ138" s="81" t="n">
        <v>2</v>
      </c>
      <c r="AR138" s="81" t="n"/>
      <c r="AS138" s="81" t="n"/>
      <c r="AT138" s="81" t="n"/>
      <c r="AU138" s="81" t="n"/>
      <c r="AV138" s="81" t="n"/>
      <c r="AW138" s="81" t="n"/>
      <c r="AX138" s="82" t="n">
        <v>4</v>
      </c>
      <c r="AY138" s="83" t="n">
        <v>318</v>
      </c>
      <c r="AZ138" s="181" t="n">
        <v>0.015</v>
      </c>
      <c r="BA138" s="84" t="n">
        <v>0.013</v>
      </c>
      <c r="BB138" s="83" t="n">
        <v>1</v>
      </c>
      <c r="BC138" s="83" t="n">
        <v>0</v>
      </c>
      <c r="BD138" s="83" t="n">
        <v>1.8</v>
      </c>
      <c r="BE138" s="83" t="n">
        <v>0.6</v>
      </c>
      <c r="BF138" s="83" t="n">
        <v>47.4</v>
      </c>
      <c r="BG138" s="28" t="inlineStr">
        <is>
          <t>الكترولوكس</t>
        </is>
      </c>
      <c r="BH138" s="85" t="inlineStr">
        <is>
          <t>القاهرة للصناعات المغذية غسالات</t>
        </is>
      </c>
      <c r="BI138" s="85" t="inlineStr">
        <is>
          <t>CDFRP2308</t>
        </is>
      </c>
      <c r="BJ138" s="85" t="n"/>
      <c r="BK138" s="85" t="n">
        <v>1</v>
      </c>
      <c r="BL138" s="85" t="n"/>
      <c r="BM138" s="85" t="n"/>
      <c r="BN138" s="85" t="n"/>
      <c r="BO138" s="85" t="n"/>
      <c r="BP138" s="85" t="n"/>
      <c r="BQ138" s="85" t="n"/>
      <c r="BR138" s="85" t="n"/>
      <c r="BS138" s="85" t="n"/>
      <c r="BT138" s="85" t="n"/>
      <c r="BU138" s="85" t="n"/>
      <c r="BV138" s="85" t="n"/>
      <c r="BW138" s="85" t="n"/>
      <c r="BX138" s="85" t="n"/>
      <c r="BY138" s="85" t="n"/>
      <c r="BZ138" s="85" t="n"/>
      <c r="CA138" s="85" t="n"/>
      <c r="CB138" s="85" t="n"/>
      <c r="CC138" s="85" t="n"/>
      <c r="CD138" s="85" t="n"/>
      <c r="CE138" s="85" t="n"/>
      <c r="CF138" s="85" t="n"/>
      <c r="CG138" s="85" t="n"/>
      <c r="CH138" s="85" t="n"/>
      <c r="CI138" s="85" t="n"/>
      <c r="CJ138" s="85" t="n"/>
      <c r="CK138" s="85" t="n"/>
      <c r="CL138" s="85" t="n"/>
      <c r="CM138" s="85" t="n"/>
      <c r="CN138" s="85" t="n"/>
      <c r="CO138" s="85" t="n"/>
      <c r="CP138" s="85" t="n"/>
      <c r="CQ138" s="85" t="n"/>
      <c r="CR138" s="85" t="n"/>
      <c r="CS138" s="85" t="n"/>
      <c r="CT138" s="85" t="n"/>
      <c r="CU138" s="85" t="n"/>
      <c r="CV138" s="85" t="n"/>
      <c r="CW138" s="85" t="n"/>
    </row>
    <row customFormat="1" customHeight="1" ht="31.5" r="139" s="86">
      <c r="A139" s="73" t="n">
        <v>2021</v>
      </c>
      <c r="B139" s="74" t="n">
        <v>1</v>
      </c>
      <c r="C139" s="293" t="n">
        <v>44203</v>
      </c>
      <c r="D139" s="74" t="n">
        <v>381</v>
      </c>
      <c r="E139" s="74" t="n">
        <v>448</v>
      </c>
      <c r="F139" s="74" t="n">
        <v>2</v>
      </c>
      <c r="G139" s="75" t="inlineStr">
        <is>
          <t>زانوسي العبد 314</t>
        </is>
      </c>
      <c r="H139" s="76" t="inlineStr">
        <is>
          <t>FMABDI31400000</t>
        </is>
      </c>
      <c r="I139" s="76" t="inlineStr">
        <is>
          <t>1400*1700</t>
        </is>
      </c>
      <c r="J139" s="76" t="n">
        <v>3</v>
      </c>
      <c r="K139" s="76" t="n">
        <v>4</v>
      </c>
      <c r="L139" s="294" t="n">
        <v>23</v>
      </c>
      <c r="M139" s="295" t="n">
        <v>20.7</v>
      </c>
      <c r="N139" s="296" t="n">
        <v>25.3</v>
      </c>
      <c r="O139" s="111" t="n"/>
      <c r="P139" s="111" t="n">
        <v>21</v>
      </c>
      <c r="Q139" s="111" t="n">
        <v>22</v>
      </c>
      <c r="R139" s="111" t="n"/>
      <c r="S139" s="111" t="n"/>
      <c r="T139" s="77" t="n">
        <v>126</v>
      </c>
      <c r="U139" s="77" t="n"/>
      <c r="V139" s="111" t="n"/>
      <c r="W139" s="111" t="n"/>
      <c r="X139" s="111" t="n"/>
      <c r="Y139" s="111" t="n"/>
      <c r="Z139" s="111" t="n"/>
      <c r="AA139" s="77" t="n"/>
      <c r="AB139" s="77" t="n"/>
      <c r="AC139" s="111" t="n"/>
      <c r="AD139" s="111" t="n"/>
      <c r="AE139" s="111" t="n"/>
      <c r="AF139" s="111" t="n"/>
      <c r="AG139" s="111" t="n"/>
      <c r="AH139" s="77" t="n"/>
      <c r="AI139" s="77" t="n"/>
      <c r="AJ139" s="78" t="n">
        <v>21.7</v>
      </c>
      <c r="AK139" s="79" t="n">
        <v>60</v>
      </c>
      <c r="AL139" s="80" t="n">
        <v>180</v>
      </c>
      <c r="AM139" s="77" t="n">
        <v>86</v>
      </c>
      <c r="AN139" s="77" t="n">
        <v>126</v>
      </c>
      <c r="AO139" s="81" t="n">
        <v>2</v>
      </c>
      <c r="AP139" s="81" t="n"/>
      <c r="AQ139" s="81" t="n"/>
      <c r="AR139" s="81" t="n"/>
      <c r="AS139" s="81" t="n"/>
      <c r="AT139" s="81" t="n"/>
      <c r="AU139" s="81" t="n"/>
      <c r="AV139" s="81" t="n"/>
      <c r="AW139" s="81" t="n"/>
      <c r="AX139" s="82" t="n">
        <v>2</v>
      </c>
      <c r="AY139" s="83" t="n">
        <v>316</v>
      </c>
      <c r="AZ139" s="181" t="n">
        <v>0.015</v>
      </c>
      <c r="BA139" s="84" t="n">
        <v>0.006</v>
      </c>
      <c r="BB139" s="83" t="n">
        <v>1</v>
      </c>
      <c r="BC139" s="83" t="n">
        <v>0.1</v>
      </c>
      <c r="BD139" s="83" t="n">
        <v>13.7</v>
      </c>
      <c r="BE139" s="83" t="n">
        <v>0</v>
      </c>
      <c r="BF139" s="83" t="n">
        <v>6.9</v>
      </c>
      <c r="BG139" s="28" t="inlineStr">
        <is>
          <t>الكترولوكس</t>
        </is>
      </c>
      <c r="BH139" s="85" t="inlineStr">
        <is>
          <t>القاهرة للصناعات المغذية غسالات</t>
        </is>
      </c>
      <c r="BI139" s="85" t="inlineStr">
        <is>
          <t>CDFRP2314</t>
        </is>
      </c>
      <c r="BJ139" s="85" t="n"/>
      <c r="BK139" s="85" t="n">
        <v>1</v>
      </c>
      <c r="BL139" s="85" t="n"/>
      <c r="BM139" s="85" t="n"/>
      <c r="BN139" s="85" t="n"/>
      <c r="BO139" s="85" t="n"/>
      <c r="BP139" s="85" t="n"/>
      <c r="BQ139" s="85" t="n"/>
      <c r="BR139" s="85" t="n"/>
      <c r="BS139" s="85" t="n"/>
      <c r="BT139" s="85" t="n"/>
      <c r="BU139" s="85" t="n"/>
      <c r="BV139" s="85" t="n"/>
      <c r="BW139" s="85" t="n"/>
      <c r="BX139" s="85" t="n"/>
      <c r="BY139" s="85" t="n"/>
      <c r="BZ139" s="85" t="n"/>
      <c r="CA139" s="85" t="n"/>
      <c r="CB139" s="85" t="n"/>
      <c r="CC139" s="85" t="n"/>
      <c r="CD139" s="85" t="n"/>
      <c r="CE139" s="85" t="n"/>
      <c r="CF139" s="85" t="n"/>
      <c r="CG139" s="85" t="n"/>
      <c r="CH139" s="85" t="n"/>
      <c r="CI139" s="85" t="n"/>
      <c r="CJ139" s="85" t="n"/>
      <c r="CK139" s="85" t="n"/>
      <c r="CL139" s="85" t="n"/>
      <c r="CM139" s="85" t="n"/>
      <c r="CN139" s="85" t="n"/>
      <c r="CO139" s="85" t="n"/>
      <c r="CP139" s="85" t="n"/>
      <c r="CQ139" s="85" t="n"/>
      <c r="CR139" s="85" t="n"/>
      <c r="CS139" s="85" t="n"/>
      <c r="CT139" s="85" t="n"/>
      <c r="CU139" s="85" t="n"/>
      <c r="CV139" s="85" t="n"/>
      <c r="CW139" s="85" t="n"/>
    </row>
    <row customFormat="1" customHeight="1" ht="31.5" r="140" s="86">
      <c r="A140" s="73" t="n">
        <v>2021</v>
      </c>
      <c r="B140" s="74" t="n">
        <v>1</v>
      </c>
      <c r="C140" s="293" t="n">
        <v>44203</v>
      </c>
      <c r="D140" s="74" t="n">
        <v>382</v>
      </c>
      <c r="E140" s="74" t="n">
        <v>449</v>
      </c>
      <c r="F140" s="74" t="n">
        <v>2</v>
      </c>
      <c r="G140" s="75" t="inlineStr">
        <is>
          <t>FRONT 43LM63</t>
        </is>
      </c>
      <c r="H140" s="76" t="inlineStr">
        <is>
          <t>FMLGEI43LM63FR</t>
        </is>
      </c>
      <c r="I140" s="76" t="inlineStr">
        <is>
          <t>1400*1700</t>
        </is>
      </c>
      <c r="J140" s="76" t="n">
        <v>3</v>
      </c>
      <c r="K140" s="76" t="n">
        <v>1</v>
      </c>
      <c r="L140" s="294" t="n">
        <v>46</v>
      </c>
      <c r="M140" s="295" t="n">
        <v>40.986</v>
      </c>
      <c r="N140" s="296" t="n">
        <v>50.048</v>
      </c>
      <c r="O140" s="111" t="n"/>
      <c r="P140" s="111" t="n"/>
      <c r="Q140" s="111" t="n"/>
      <c r="R140" s="111" t="n">
        <v>43</v>
      </c>
      <c r="S140" s="111" t="n">
        <v>45</v>
      </c>
      <c r="T140" s="77" t="n"/>
      <c r="U140" s="77" t="n">
        <v>95</v>
      </c>
      <c r="V140" s="111" t="n">
        <v>41</v>
      </c>
      <c r="W140" s="111" t="n"/>
      <c r="X140" s="111" t="n">
        <v>43</v>
      </c>
      <c r="Y140" s="111" t="n">
        <v>46</v>
      </c>
      <c r="Z140" s="111" t="n">
        <v>43</v>
      </c>
      <c r="AA140" s="77" t="n">
        <v>92</v>
      </c>
      <c r="AB140" s="77" t="n">
        <v>92</v>
      </c>
      <c r="AC140" s="111" t="n"/>
      <c r="AD140" s="111" t="n"/>
      <c r="AE140" s="111" t="n"/>
      <c r="AF140" s="111" t="n"/>
      <c r="AG140" s="111" t="n"/>
      <c r="AH140" s="77" t="n"/>
      <c r="AI140" s="77" t="n"/>
      <c r="AJ140" s="78" t="n">
        <v>43.5</v>
      </c>
      <c r="AK140" s="79" t="n">
        <v>108</v>
      </c>
      <c r="AL140" s="80" t="n">
        <v>100</v>
      </c>
      <c r="AM140" s="77" t="n">
        <v>116</v>
      </c>
      <c r="AN140" s="77" t="n">
        <v>93</v>
      </c>
      <c r="AO140" s="81" t="n">
        <v>12</v>
      </c>
      <c r="AP140" s="81" t="n"/>
      <c r="AQ140" s="81" t="n">
        <v>6</v>
      </c>
      <c r="AR140" s="81" t="n"/>
      <c r="AS140" s="81" t="n">
        <v>4</v>
      </c>
      <c r="AT140" s="81" t="n"/>
      <c r="AU140" s="81" t="n"/>
      <c r="AV140" s="81" t="n"/>
      <c r="AW140" s="81" t="n"/>
      <c r="AX140" s="82" t="n">
        <v>22</v>
      </c>
      <c r="AY140" s="83" t="n">
        <v>652</v>
      </c>
      <c r="AZ140" s="181" t="n">
        <v>0.015</v>
      </c>
      <c r="BA140" s="84" t="n">
        <v>0.034</v>
      </c>
      <c r="BB140" s="83" t="n"/>
      <c r="BC140" s="83" t="n">
        <v>0.5</v>
      </c>
      <c r="BD140" s="83" t="n">
        <v>14.2</v>
      </c>
      <c r="BE140" s="83" t="n">
        <v>1</v>
      </c>
      <c r="BF140" s="83" t="n">
        <v>28.4</v>
      </c>
      <c r="BG140" s="28" t="inlineStr">
        <is>
          <t>LG</t>
        </is>
      </c>
      <c r="BH140" s="85" t="inlineStr">
        <is>
          <t>HE</t>
        </is>
      </c>
      <c r="BI140" s="85" t="inlineStr">
        <is>
          <t>MFZ65262201</t>
        </is>
      </c>
      <c r="BJ140" s="85" t="inlineStr">
        <is>
          <t>mma</t>
        </is>
      </c>
      <c r="BK140" s="85" t="n">
        <v>1</v>
      </c>
      <c r="BL140" s="85" t="n"/>
      <c r="BM140" s="85" t="n"/>
      <c r="BN140" s="85" t="n"/>
      <c r="BO140" s="85" t="n"/>
      <c r="BP140" s="85" t="n"/>
      <c r="BQ140" s="85" t="n"/>
      <c r="BR140" s="85" t="n"/>
      <c r="BS140" s="85" t="n"/>
      <c r="BT140" s="85" t="n"/>
      <c r="BU140" s="85" t="n"/>
      <c r="BV140" s="85" t="n"/>
      <c r="BW140" s="85" t="n"/>
      <c r="BX140" s="85" t="n"/>
      <c r="BY140" s="85" t="n"/>
      <c r="BZ140" s="85" t="n"/>
      <c r="CA140" s="85" t="n"/>
      <c r="CB140" s="85" t="n"/>
      <c r="CC140" s="85" t="n"/>
      <c r="CD140" s="85" t="n"/>
      <c r="CE140" s="85" t="n"/>
      <c r="CF140" s="85" t="n"/>
      <c r="CG140" s="85" t="n"/>
      <c r="CH140" s="85" t="n"/>
      <c r="CI140" s="85" t="n"/>
      <c r="CJ140" s="85" t="n"/>
      <c r="CK140" s="85" t="n"/>
      <c r="CL140" s="85" t="n"/>
      <c r="CM140" s="85" t="n"/>
      <c r="CN140" s="85" t="n"/>
      <c r="CO140" s="85" t="n"/>
      <c r="CP140" s="85" t="n"/>
      <c r="CQ140" s="85" t="n"/>
      <c r="CR140" s="85" t="n"/>
      <c r="CS140" s="85" t="n"/>
      <c r="CT140" s="85" t="n"/>
      <c r="CU140" s="85" t="n"/>
      <c r="CV140" s="85" t="n"/>
      <c r="CW140" s="85" t="n"/>
    </row>
    <row customFormat="1" customHeight="1" ht="31.5" r="141" s="86">
      <c r="A141" s="73" t="n">
        <v>2021</v>
      </c>
      <c r="B141" s="74" t="n">
        <v>1</v>
      </c>
      <c r="C141" s="293" t="n">
        <v>44203</v>
      </c>
      <c r="D141" s="74" t="n">
        <v>18</v>
      </c>
      <c r="E141" s="74" t="n">
        <v>49</v>
      </c>
      <c r="F141" s="74" t="n">
        <v>3</v>
      </c>
      <c r="G141" s="75" t="inlineStr">
        <is>
          <t xml:space="preserve"> LgWashing machine (Cover)</t>
        </is>
      </c>
      <c r="H141" s="76" t="inlineStr">
        <is>
          <t>FMLGEI20000000</t>
        </is>
      </c>
      <c r="I141" s="76" t="inlineStr">
        <is>
          <t>1700*1400</t>
        </is>
      </c>
      <c r="J141" s="76" t="n">
        <v>2</v>
      </c>
      <c r="K141" s="76" t="n">
        <v>3</v>
      </c>
      <c r="L141" s="294" t="n">
        <v>100</v>
      </c>
      <c r="M141" s="295" t="n">
        <v>95.5</v>
      </c>
      <c r="N141" s="296" t="n">
        <v>104.5</v>
      </c>
      <c r="O141" s="111" t="n"/>
      <c r="P141" s="111" t="n"/>
      <c r="Q141" s="111" t="n">
        <v>102</v>
      </c>
      <c r="R141" s="111" t="n">
        <v>98</v>
      </c>
      <c r="S141" s="111" t="n">
        <v>110</v>
      </c>
      <c r="T141" s="77" t="n"/>
      <c r="U141" s="77" t="n">
        <v>98</v>
      </c>
      <c r="V141" s="111" t="n">
        <v>129</v>
      </c>
      <c r="W141" s="111" t="n">
        <v>103</v>
      </c>
      <c r="X141" s="111" t="n">
        <v>105</v>
      </c>
      <c r="Y141" s="111" t="n">
        <v>111</v>
      </c>
      <c r="Z141" s="111" t="n">
        <v>108</v>
      </c>
      <c r="AA141" s="77" t="n">
        <v>106</v>
      </c>
      <c r="AB141" s="77" t="n">
        <v>106</v>
      </c>
      <c r="AC141" s="111" t="n"/>
      <c r="AD141" s="111" t="n"/>
      <c r="AE141" s="111" t="n"/>
      <c r="AF141" s="111" t="n"/>
      <c r="AG141" s="111" t="n"/>
      <c r="AH141" s="77" t="n"/>
      <c r="AI141" s="77" t="n"/>
      <c r="AJ141" s="78" t="n">
        <v>108.3</v>
      </c>
      <c r="AK141" s="79" t="n">
        <v>101</v>
      </c>
      <c r="AL141" s="80" t="n">
        <v>107</v>
      </c>
      <c r="AM141" s="77" t="n">
        <v>70</v>
      </c>
      <c r="AN141" s="77" t="n">
        <v>103</v>
      </c>
      <c r="AO141" s="81" t="n">
        <v>5</v>
      </c>
      <c r="AP141" s="81" t="n"/>
      <c r="AQ141" s="81" t="n">
        <v>5</v>
      </c>
      <c r="AR141" s="81" t="n"/>
      <c r="AS141" s="81" t="n"/>
      <c r="AT141" s="81" t="n"/>
      <c r="AU141" s="81" t="n"/>
      <c r="AV141" s="81" t="n"/>
      <c r="AW141" s="81" t="n"/>
      <c r="AX141" s="82" t="n">
        <v>10</v>
      </c>
      <c r="AY141" s="83" t="n">
        <v>850</v>
      </c>
      <c r="AZ141" s="181" t="n">
        <v>0.015</v>
      </c>
      <c r="BA141" s="84" t="n">
        <v>0.012</v>
      </c>
      <c r="BB141" s="83" t="n">
        <v>1</v>
      </c>
      <c r="BC141" s="83" t="n">
        <v>0.1</v>
      </c>
      <c r="BD141" s="83" t="n">
        <v>8.5</v>
      </c>
      <c r="BE141" s="83" t="n">
        <v>1.1</v>
      </c>
      <c r="BF141" s="83" t="n">
        <v>92.09999999999999</v>
      </c>
      <c r="BG141" s="28" t="inlineStr">
        <is>
          <t>LG</t>
        </is>
      </c>
      <c r="BH141" s="85" t="inlineStr">
        <is>
          <t>HE</t>
        </is>
      </c>
      <c r="BI141" s="85" t="inlineStr">
        <is>
          <t>3920EZ2058A</t>
        </is>
      </c>
      <c r="BJ141" s="85" t="inlineStr">
        <is>
          <t>mmf</t>
        </is>
      </c>
      <c r="BK141" s="85" t="n">
        <v>1</v>
      </c>
      <c r="BL141" s="85" t="n"/>
      <c r="BM141" s="85" t="n"/>
      <c r="BN141" s="85" t="n"/>
      <c r="BO141" s="85" t="n"/>
      <c r="BP141" s="85" t="n"/>
      <c r="BQ141" s="85" t="n"/>
      <c r="BR141" s="85" t="n"/>
      <c r="BS141" s="85" t="n"/>
      <c r="BT141" s="85" t="n"/>
      <c r="BU141" s="85" t="n"/>
      <c r="BV141" s="85" t="n"/>
      <c r="BW141" s="85" t="n"/>
      <c r="BX141" s="85" t="n"/>
      <c r="BY141" s="85" t="n"/>
      <c r="BZ141" s="85" t="n"/>
      <c r="CA141" s="85" t="n"/>
      <c r="CB141" s="85" t="n"/>
      <c r="CC141" s="85" t="n"/>
      <c r="CD141" s="85" t="n"/>
      <c r="CE141" s="85" t="n"/>
      <c r="CF141" s="85" t="n"/>
      <c r="CG141" s="85" t="n"/>
      <c r="CH141" s="85" t="n"/>
      <c r="CI141" s="85" t="n"/>
      <c r="CJ141" s="85" t="n"/>
      <c r="CK141" s="85" t="n"/>
      <c r="CL141" s="85" t="n"/>
      <c r="CM141" s="85" t="n"/>
      <c r="CN141" s="85" t="n"/>
      <c r="CO141" s="85" t="n"/>
      <c r="CP141" s="85" t="n"/>
      <c r="CQ141" s="85" t="n"/>
      <c r="CR141" s="85" t="n"/>
      <c r="CS141" s="85" t="n"/>
      <c r="CT141" s="85" t="n"/>
      <c r="CU141" s="85" t="n"/>
      <c r="CV141" s="85" t="n"/>
      <c r="CW141" s="85" t="n"/>
    </row>
    <row customFormat="1" customHeight="1" ht="31.5" r="142" s="86">
      <c r="A142" s="73" t="n">
        <v>2021</v>
      </c>
      <c r="B142" s="74" t="n">
        <v>1</v>
      </c>
      <c r="C142" s="293" t="n">
        <v>44203</v>
      </c>
      <c r="D142" s="74" t="n">
        <v>18</v>
      </c>
      <c r="E142" s="74" t="n">
        <v>50</v>
      </c>
      <c r="F142" s="74" t="n">
        <v>3</v>
      </c>
      <c r="G142" s="75" t="inlineStr">
        <is>
          <t>LgWashing machine (Angels)</t>
        </is>
      </c>
      <c r="H142" s="76" t="inlineStr">
        <is>
          <t>FMLGEI40000000</t>
        </is>
      </c>
      <c r="I142" s="76" t="inlineStr">
        <is>
          <t>1700*1400</t>
        </is>
      </c>
      <c r="J142" s="76" t="n">
        <v>2</v>
      </c>
      <c r="K142" s="76" t="n">
        <v>3</v>
      </c>
      <c r="L142" s="294" t="n">
        <v>54</v>
      </c>
      <c r="M142" s="295" t="n">
        <v>51.57</v>
      </c>
      <c r="N142" s="296" t="n">
        <v>56.43</v>
      </c>
      <c r="O142" s="111" t="n"/>
      <c r="P142" s="111" t="n"/>
      <c r="Q142" s="111" t="n">
        <v>53</v>
      </c>
      <c r="R142" s="111" t="n">
        <v>52</v>
      </c>
      <c r="S142" s="111" t="n">
        <v>61</v>
      </c>
      <c r="T142" s="77" t="n"/>
      <c r="U142" s="77" t="n">
        <v>98</v>
      </c>
      <c r="V142" s="111" t="n">
        <v>60</v>
      </c>
      <c r="W142" s="111" t="n">
        <v>54</v>
      </c>
      <c r="X142" s="111" t="n">
        <v>54</v>
      </c>
      <c r="Y142" s="111" t="n">
        <v>56</v>
      </c>
      <c r="Z142" s="111" t="n">
        <v>55</v>
      </c>
      <c r="AA142" s="77" t="n">
        <v>106</v>
      </c>
      <c r="AB142" s="77" t="n">
        <v>106</v>
      </c>
      <c r="AC142" s="111" t="n"/>
      <c r="AD142" s="111" t="n"/>
      <c r="AE142" s="111" t="n"/>
      <c r="AF142" s="111" t="n"/>
      <c r="AG142" s="111" t="n"/>
      <c r="AH142" s="77" t="n"/>
      <c r="AI142" s="77" t="n"/>
      <c r="AJ142" s="78" t="n">
        <v>55.8</v>
      </c>
      <c r="AK142" s="79" t="n">
        <v>101</v>
      </c>
      <c r="AL142" s="80" t="n">
        <v>107</v>
      </c>
      <c r="AM142" s="77" t="n">
        <v>70</v>
      </c>
      <c r="AN142" s="77" t="n">
        <v>103</v>
      </c>
      <c r="AO142" s="81" t="n">
        <v>9</v>
      </c>
      <c r="AP142" s="81" t="n"/>
      <c r="AQ142" s="81" t="n">
        <v>9</v>
      </c>
      <c r="AR142" s="81" t="n"/>
      <c r="AS142" s="81" t="n"/>
      <c r="AT142" s="81" t="n"/>
      <c r="AU142" s="81" t="n"/>
      <c r="AV142" s="81" t="n"/>
      <c r="AW142" s="81" t="n"/>
      <c r="AX142" s="82" t="n">
        <v>18</v>
      </c>
      <c r="AY142" s="83" t="n">
        <v>858</v>
      </c>
      <c r="AZ142" s="181" t="n">
        <v>0.015</v>
      </c>
      <c r="BA142" s="84" t="n">
        <v>0.021</v>
      </c>
      <c r="BB142" s="83" t="n"/>
      <c r="BC142" s="83" t="n">
        <v>0.3</v>
      </c>
      <c r="BD142" s="83" t="n">
        <v>15.9</v>
      </c>
      <c r="BE142" s="83" t="n">
        <v>1</v>
      </c>
      <c r="BF142" s="83" t="n">
        <v>47.9</v>
      </c>
      <c r="BG142" s="28" t="inlineStr">
        <is>
          <t>LG</t>
        </is>
      </c>
      <c r="BH142" s="85" t="inlineStr">
        <is>
          <t>HE</t>
        </is>
      </c>
      <c r="BI142" s="85" t="inlineStr">
        <is>
          <t>3920FZ3114C</t>
        </is>
      </c>
      <c r="BJ142" s="85" t="inlineStr">
        <is>
          <t>mmf</t>
        </is>
      </c>
      <c r="BK142" s="85" t="n">
        <v>1</v>
      </c>
      <c r="BL142" s="85" t="n"/>
      <c r="BM142" s="85" t="n"/>
      <c r="BN142" s="85" t="n"/>
      <c r="BO142" s="85" t="n"/>
      <c r="BP142" s="85" t="n"/>
      <c r="BQ142" s="85" t="n"/>
      <c r="BR142" s="85" t="n"/>
      <c r="BS142" s="85" t="n"/>
      <c r="BT142" s="85" t="n"/>
      <c r="BU142" s="85" t="n"/>
      <c r="BV142" s="85" t="n"/>
      <c r="BW142" s="85" t="n"/>
      <c r="BX142" s="85" t="n"/>
      <c r="BY142" s="85" t="n"/>
      <c r="BZ142" s="85" t="n"/>
      <c r="CA142" s="85" t="n"/>
      <c r="CB142" s="85" t="n"/>
      <c r="CC142" s="85" t="n"/>
      <c r="CD142" s="85" t="n"/>
      <c r="CE142" s="85" t="n"/>
      <c r="CF142" s="85" t="n"/>
      <c r="CG142" s="85" t="n"/>
      <c r="CH142" s="85" t="n"/>
      <c r="CI142" s="85" t="n"/>
      <c r="CJ142" s="85" t="n"/>
      <c r="CK142" s="85" t="n"/>
      <c r="CL142" s="85" t="n"/>
      <c r="CM142" s="85" t="n"/>
      <c r="CN142" s="85" t="n"/>
      <c r="CO142" s="85" t="n"/>
      <c r="CP142" s="85" t="n"/>
      <c r="CQ142" s="85" t="n"/>
      <c r="CR142" s="85" t="n"/>
      <c r="CS142" s="85" t="n"/>
      <c r="CT142" s="85" t="n"/>
      <c r="CU142" s="85" t="n"/>
      <c r="CV142" s="85" t="n"/>
      <c r="CW142" s="85" t="n"/>
    </row>
    <row customFormat="1" customHeight="1" ht="31.5" r="143" s="86">
      <c r="A143" s="73" t="n">
        <v>2021</v>
      </c>
      <c r="B143" s="74" t="n">
        <v>1</v>
      </c>
      <c r="C143" s="293" t="n">
        <v>44203</v>
      </c>
      <c r="D143" s="74" t="n">
        <v>138</v>
      </c>
      <c r="E143" s="74" t="n">
        <v>559</v>
      </c>
      <c r="F143" s="74" t="n">
        <v>3</v>
      </c>
      <c r="G143" s="75" t="inlineStr">
        <is>
          <t>صندوق سمك 23ك فلات تصدير</t>
        </is>
      </c>
      <c r="H143" s="76" t="inlineStr">
        <is>
          <t>FMBOXI23F00000</t>
        </is>
      </c>
      <c r="I143" s="76" t="inlineStr">
        <is>
          <t>1400*1700</t>
        </is>
      </c>
      <c r="J143" s="76" t="n">
        <v>3</v>
      </c>
      <c r="K143" s="76" t="n">
        <v>2</v>
      </c>
      <c r="L143" s="294" t="n">
        <v>610</v>
      </c>
      <c r="M143" s="295" t="n">
        <v>579.5</v>
      </c>
      <c r="N143" s="296" t="n">
        <v>640.5</v>
      </c>
      <c r="O143" s="111" t="n">
        <v>605</v>
      </c>
      <c r="P143" s="111" t="n">
        <v>586</v>
      </c>
      <c r="Q143" s="111" t="n"/>
      <c r="R143" s="111" t="n"/>
      <c r="S143" s="111" t="n"/>
      <c r="T143" s="77" t="n">
        <v>139</v>
      </c>
      <c r="U143" s="77" t="n"/>
      <c r="V143" s="111" t="n"/>
      <c r="W143" s="111" t="n"/>
      <c r="X143" s="111" t="n"/>
      <c r="Y143" s="111" t="n"/>
      <c r="Z143" s="111" t="n"/>
      <c r="AA143" s="77" t="n"/>
      <c r="AB143" s="77" t="n"/>
      <c r="AC143" s="111" t="n"/>
      <c r="AD143" s="111" t="n"/>
      <c r="AE143" s="111" t="n"/>
      <c r="AF143" s="111" t="n"/>
      <c r="AG143" s="111" t="n"/>
      <c r="AH143" s="77" t="n"/>
      <c r="AI143" s="77" t="n"/>
      <c r="AJ143" s="78" t="n">
        <v>595.5</v>
      </c>
      <c r="AK143" s="79" t="n">
        <v>90</v>
      </c>
      <c r="AL143" s="80" t="n">
        <v>120</v>
      </c>
      <c r="AM143" s="77" t="n">
        <v>78</v>
      </c>
      <c r="AN143" s="77" t="n">
        <v>139</v>
      </c>
      <c r="AO143" s="81" t="n">
        <v>1</v>
      </c>
      <c r="AP143" s="81" t="n"/>
      <c r="AQ143" s="81" t="n">
        <v>1</v>
      </c>
      <c r="AR143" s="81" t="n"/>
      <c r="AS143" s="81" t="n"/>
      <c r="AT143" s="81" t="n"/>
      <c r="AU143" s="81" t="n"/>
      <c r="AV143" s="81" t="n"/>
      <c r="AW143" s="81" t="n"/>
      <c r="AX143" s="82" t="n">
        <v>2</v>
      </c>
      <c r="AY143" s="83" t="n">
        <v>344</v>
      </c>
      <c r="AZ143" s="181" t="n">
        <v>0.015</v>
      </c>
      <c r="BA143" s="84" t="n">
        <v>0.006</v>
      </c>
      <c r="BB143" s="83" t="n">
        <v>1</v>
      </c>
      <c r="BC143" s="83" t="n">
        <v>0</v>
      </c>
      <c r="BD143" s="83" t="n">
        <v>0.6</v>
      </c>
      <c r="BE143" s="83" t="n">
        <v>1.2</v>
      </c>
      <c r="BF143" s="83" t="n">
        <v>204.9</v>
      </c>
      <c r="BG143" s="28" t="inlineStr">
        <is>
          <t>عملاء متنوعون</t>
        </is>
      </c>
      <c r="BH143" s="85" t="inlineStr">
        <is>
          <t>عملاء متنوعون</t>
        </is>
      </c>
      <c r="BI143" s="85" t="n"/>
      <c r="BJ143" s="85" t="n"/>
      <c r="BK143" s="85" t="n">
        <v>1</v>
      </c>
      <c r="BL143" s="85" t="n"/>
      <c r="BM143" s="85" t="n"/>
      <c r="BN143" s="85" t="n"/>
      <c r="BO143" s="85" t="n"/>
      <c r="BP143" s="85" t="n"/>
      <c r="BQ143" s="85" t="n"/>
      <c r="BR143" s="85" t="n"/>
      <c r="BS143" s="85" t="n"/>
      <c r="BT143" s="85" t="n"/>
      <c r="BU143" s="85" t="n"/>
      <c r="BV143" s="85" t="n"/>
      <c r="BW143" s="85" t="n"/>
      <c r="BX143" s="85" t="n"/>
      <c r="BY143" s="85" t="n"/>
      <c r="BZ143" s="85" t="n"/>
      <c r="CA143" s="85" t="n"/>
      <c r="CB143" s="85" t="n"/>
      <c r="CC143" s="85" t="n"/>
      <c r="CD143" s="85" t="n"/>
      <c r="CE143" s="85" t="n"/>
      <c r="CF143" s="85" t="n"/>
      <c r="CG143" s="85" t="n"/>
      <c r="CH143" s="85" t="n"/>
      <c r="CI143" s="85" t="n"/>
      <c r="CJ143" s="85" t="n"/>
      <c r="CK143" s="85" t="n"/>
      <c r="CL143" s="85" t="n"/>
      <c r="CM143" s="85" t="n"/>
      <c r="CN143" s="85" t="n"/>
      <c r="CO143" s="85" t="n"/>
      <c r="CP143" s="85" t="n"/>
      <c r="CQ143" s="85" t="n"/>
      <c r="CR143" s="85" t="n"/>
      <c r="CS143" s="85" t="n"/>
      <c r="CT143" s="85" t="n"/>
      <c r="CU143" s="85" t="n"/>
      <c r="CV143" s="85" t="n"/>
      <c r="CW143" s="85" t="n"/>
    </row>
    <row customFormat="1" customHeight="1" ht="31.5" r="144" s="86">
      <c r="A144" s="73" t="n">
        <v>2021</v>
      </c>
      <c r="B144" s="74" t="n">
        <v>1</v>
      </c>
      <c r="C144" s="293" t="n">
        <v>44203</v>
      </c>
      <c r="D144" s="74" t="n">
        <v>137</v>
      </c>
      <c r="E144" s="74" t="n">
        <v>273</v>
      </c>
      <c r="F144" s="74" t="n">
        <v>4</v>
      </c>
      <c r="G144" s="75" t="inlineStr">
        <is>
          <t>صندوق سمك 25 ك بني سويف</t>
        </is>
      </c>
      <c r="H144" s="76" t="inlineStr">
        <is>
          <t>FM000B25000000</t>
        </is>
      </c>
      <c r="I144" s="76" t="inlineStr">
        <is>
          <t>1400*1700</t>
        </is>
      </c>
      <c r="J144" s="76" t="n">
        <v>3</v>
      </c>
      <c r="K144" s="76" t="n">
        <v>2</v>
      </c>
      <c r="L144" s="294" t="n">
        <v>564</v>
      </c>
      <c r="M144" s="295" t="n">
        <v>524.52</v>
      </c>
      <c r="N144" s="296" t="n">
        <v>603.48</v>
      </c>
      <c r="O144" s="111" t="n">
        <v>589</v>
      </c>
      <c r="P144" s="111" t="n">
        <v>533</v>
      </c>
      <c r="Q144" s="111" t="n">
        <v>554</v>
      </c>
      <c r="R144" s="111" t="n"/>
      <c r="S144" s="111" t="n"/>
      <c r="T144" s="77" t="n">
        <v>129</v>
      </c>
      <c r="U144" s="77" t="n"/>
      <c r="V144" s="111" t="n"/>
      <c r="W144" s="111" t="n"/>
      <c r="X144" s="111" t="n">
        <v>612</v>
      </c>
      <c r="Y144" s="111" t="n">
        <v>589</v>
      </c>
      <c r="Z144" s="111" t="n"/>
      <c r="AA144" s="77" t="n"/>
      <c r="AB144" s="77" t="n">
        <v>132</v>
      </c>
      <c r="AC144" s="111" t="n"/>
      <c r="AD144" s="111" t="n"/>
      <c r="AE144" s="111" t="n"/>
      <c r="AF144" s="111" t="n"/>
      <c r="AG144" s="111" t="n"/>
      <c r="AH144" s="77" t="n"/>
      <c r="AI144" s="77" t="n"/>
      <c r="AJ144" s="78" t="n">
        <v>575.4</v>
      </c>
      <c r="AK144" s="79" t="n">
        <v>93</v>
      </c>
      <c r="AL144" s="80" t="n">
        <v>116</v>
      </c>
      <c r="AM144" s="77" t="n">
        <v>83</v>
      </c>
      <c r="AN144" s="77" t="n">
        <v>131</v>
      </c>
      <c r="AO144" s="81" t="n">
        <v>6</v>
      </c>
      <c r="AP144" s="81" t="n"/>
      <c r="AQ144" s="81" t="n">
        <v>6</v>
      </c>
      <c r="AR144" s="81" t="n"/>
      <c r="AS144" s="81" t="n"/>
      <c r="AT144" s="81" t="n"/>
      <c r="AU144" s="81" t="n"/>
      <c r="AV144" s="81" t="n"/>
      <c r="AW144" s="81" t="n"/>
      <c r="AX144" s="82" t="n">
        <v>12</v>
      </c>
      <c r="AY144" s="83" t="n">
        <v>906</v>
      </c>
      <c r="AZ144" s="181" t="n">
        <v>0.015</v>
      </c>
      <c r="BA144" s="84" t="n">
        <v>0.013</v>
      </c>
      <c r="BB144" s="83" t="n">
        <v>1</v>
      </c>
      <c r="BC144" s="83" t="n">
        <v>0</v>
      </c>
      <c r="BD144" s="83" t="n">
        <v>1.6</v>
      </c>
      <c r="BE144" s="83" t="n">
        <v>6.9</v>
      </c>
      <c r="BF144" s="83" t="n">
        <v>521.3</v>
      </c>
      <c r="BG144" s="28" t="inlineStr">
        <is>
          <t>عملاء متنوعون</t>
        </is>
      </c>
      <c r="BH144" s="85" t="n"/>
      <c r="BI144" s="85" t="n"/>
      <c r="BJ144" s="85" t="n"/>
      <c r="BK144" s="85" t="n">
        <v>1</v>
      </c>
      <c r="BL144" s="85" t="n"/>
      <c r="BM144" s="85" t="n"/>
      <c r="BN144" s="85" t="n"/>
      <c r="BO144" s="85" t="n"/>
      <c r="BP144" s="85" t="n"/>
      <c r="BQ144" s="85" t="n"/>
      <c r="BR144" s="85" t="n"/>
      <c r="BS144" s="85" t="n"/>
      <c r="BT144" s="85" t="n"/>
      <c r="BU144" s="85" t="n"/>
      <c r="BV144" s="85" t="n"/>
      <c r="BW144" s="85" t="n"/>
      <c r="BX144" s="85" t="n"/>
      <c r="BY144" s="85" t="n"/>
      <c r="BZ144" s="85" t="n"/>
      <c r="CA144" s="85" t="n"/>
      <c r="CB144" s="85" t="n"/>
      <c r="CC144" s="85" t="n"/>
      <c r="CD144" s="85" t="n"/>
      <c r="CE144" s="85" t="n"/>
      <c r="CF144" s="85" t="n"/>
      <c r="CG144" s="85" t="n"/>
      <c r="CH144" s="85" t="n"/>
      <c r="CI144" s="85" t="n"/>
      <c r="CJ144" s="85" t="n"/>
      <c r="CK144" s="85" t="n"/>
      <c r="CL144" s="85" t="n"/>
      <c r="CM144" s="85" t="n"/>
      <c r="CN144" s="85" t="n"/>
      <c r="CO144" s="85" t="n"/>
      <c r="CP144" s="85" t="n"/>
      <c r="CQ144" s="85" t="n"/>
      <c r="CR144" s="85" t="n"/>
      <c r="CS144" s="85" t="n"/>
      <c r="CT144" s="85" t="n"/>
      <c r="CU144" s="85" t="n"/>
      <c r="CV144" s="85" t="n"/>
      <c r="CW144" s="85" t="n"/>
    </row>
    <row customFormat="1" customHeight="1" ht="31.5" r="145" s="86">
      <c r="A145" s="73" t="n">
        <v>2021</v>
      </c>
      <c r="B145" s="74" t="n">
        <v>1</v>
      </c>
      <c r="C145" s="293" t="n">
        <v>44203</v>
      </c>
      <c r="D145" s="74" t="n">
        <v>47</v>
      </c>
      <c r="E145" s="74" t="n">
        <v>122</v>
      </c>
      <c r="F145" s="74" t="n">
        <v>5</v>
      </c>
      <c r="G145" s="75" t="inlineStr">
        <is>
          <t>LgWashing Mashine Base</t>
        </is>
      </c>
      <c r="H145" s="76" t="inlineStr">
        <is>
          <t>FMLGEI1000000</t>
        </is>
      </c>
      <c r="I145" s="76" t="inlineStr">
        <is>
          <t>1700*1400</t>
        </is>
      </c>
      <c r="J145" s="76" t="n">
        <v>2</v>
      </c>
      <c r="K145" s="76" t="n">
        <v>1</v>
      </c>
      <c r="L145" s="294" t="n">
        <v>280</v>
      </c>
      <c r="M145" s="295" t="n">
        <v>267.4</v>
      </c>
      <c r="N145" s="296" t="n">
        <v>292.6</v>
      </c>
      <c r="O145" s="111" t="n"/>
      <c r="P145" s="111" t="n"/>
      <c r="Q145" s="111" t="n"/>
      <c r="R145" s="111" t="n"/>
      <c r="S145" s="111" t="n"/>
      <c r="T145" s="77" t="n"/>
      <c r="U145" s="77" t="n"/>
      <c r="V145" s="111" t="n"/>
      <c r="W145" s="111" t="n"/>
      <c r="X145" s="111" t="n"/>
      <c r="Y145" s="111" t="n"/>
      <c r="Z145" s="111" t="n"/>
      <c r="AA145" s="77" t="n"/>
      <c r="AB145" s="77" t="n"/>
      <c r="AC145" s="111" t="n"/>
      <c r="AD145" s="111" t="n"/>
      <c r="AE145" s="111" t="n"/>
      <c r="AF145" s="111" t="n"/>
      <c r="AG145" s="111" t="n"/>
      <c r="AH145" s="77" t="n"/>
      <c r="AI145" s="77" t="n"/>
      <c r="AJ145" s="78" t="n"/>
      <c r="AK145" s="79" t="n">
        <v>63</v>
      </c>
      <c r="AL145" s="80" t="n">
        <v>115</v>
      </c>
      <c r="AM145" s="77" t="n"/>
      <c r="AN145" s="77" t="n"/>
      <c r="AO145" s="81" t="n">
        <v>1</v>
      </c>
      <c r="AP145" s="81" t="n"/>
      <c r="AQ145" s="81" t="n"/>
      <c r="AR145" s="81" t="n"/>
      <c r="AS145" s="81" t="n"/>
      <c r="AT145" s="81" t="n"/>
      <c r="AU145" s="81" t="n"/>
      <c r="AV145" s="81" t="n"/>
      <c r="AW145" s="81" t="n"/>
      <c r="AX145" s="82" t="n">
        <v>1</v>
      </c>
      <c r="AY145" s="83" t="n">
        <v>271</v>
      </c>
      <c r="AZ145" s="181" t="n">
        <v>0.015</v>
      </c>
      <c r="BA145" s="84" t="n">
        <v>0.004</v>
      </c>
      <c r="BB145" s="83" t="n">
        <v>1</v>
      </c>
      <c r="BC145" s="83" t="n">
        <v>0</v>
      </c>
      <c r="BD145" s="83" t="n">
        <v>1</v>
      </c>
      <c r="BE145" s="83" t="n"/>
      <c r="BF145" s="83" t="n"/>
      <c r="BG145" s="28" t="inlineStr">
        <is>
          <t>LG</t>
        </is>
      </c>
      <c r="BH145" s="85" t="inlineStr">
        <is>
          <t>HE</t>
        </is>
      </c>
      <c r="BI145" s="85" t="inlineStr">
        <is>
          <t>AGG76599801</t>
        </is>
      </c>
      <c r="BJ145" s="85" t="inlineStr">
        <is>
          <t>mmf</t>
        </is>
      </c>
      <c r="BK145" s="85" t="n">
        <v>1</v>
      </c>
      <c r="BL145" s="85" t="n"/>
      <c r="BM145" s="85" t="n"/>
      <c r="BN145" s="85" t="n"/>
      <c r="BO145" s="85" t="n"/>
      <c r="BP145" s="85" t="n"/>
      <c r="BQ145" s="85" t="n"/>
      <c r="BR145" s="85" t="n"/>
      <c r="BS145" s="85" t="n"/>
      <c r="BT145" s="85" t="n"/>
      <c r="BU145" s="85" t="n"/>
      <c r="BV145" s="85" t="n"/>
      <c r="BW145" s="85" t="n"/>
      <c r="BX145" s="85" t="n"/>
      <c r="BY145" s="85" t="n"/>
      <c r="BZ145" s="85" t="n"/>
      <c r="CA145" s="85" t="n"/>
      <c r="CB145" s="85" t="n"/>
      <c r="CC145" s="85" t="n"/>
      <c r="CD145" s="85" t="n"/>
      <c r="CE145" s="85" t="n"/>
      <c r="CF145" s="85" t="n"/>
      <c r="CG145" s="85" t="n"/>
      <c r="CH145" s="85" t="n"/>
      <c r="CI145" s="85" t="n"/>
      <c r="CJ145" s="85" t="n"/>
      <c r="CK145" s="85" t="n"/>
      <c r="CL145" s="85" t="n"/>
      <c r="CM145" s="85" t="n"/>
      <c r="CN145" s="85" t="n"/>
      <c r="CO145" s="85" t="n"/>
      <c r="CP145" s="85" t="n"/>
      <c r="CQ145" s="85" t="n"/>
      <c r="CR145" s="85" t="n"/>
      <c r="CS145" s="85" t="n"/>
      <c r="CT145" s="85" t="n"/>
      <c r="CU145" s="85" t="n"/>
      <c r="CV145" s="85" t="n"/>
      <c r="CW145" s="85" t="n"/>
    </row>
    <row customFormat="1" customHeight="1" ht="31.5" r="146" s="86">
      <c r="A146" s="73" t="n">
        <v>2021</v>
      </c>
      <c r="B146" s="74" t="n">
        <v>1</v>
      </c>
      <c r="C146" s="293" t="n">
        <v>44203</v>
      </c>
      <c r="D146" s="74" t="n">
        <v>143</v>
      </c>
      <c r="E146" s="74" t="n">
        <v>281</v>
      </c>
      <c r="F146" s="74" t="n">
        <v>5</v>
      </c>
      <c r="G146" s="75" t="inlineStr">
        <is>
          <t>صندوق 10 ك فلات ك 18 بدون بادج</t>
        </is>
      </c>
      <c r="H146" s="76" t="inlineStr">
        <is>
          <t>FM000B10180000</t>
        </is>
      </c>
      <c r="I146" s="76" t="inlineStr">
        <is>
          <t>1400*1700</t>
        </is>
      </c>
      <c r="J146" s="76" t="n">
        <v>4</v>
      </c>
      <c r="K146" s="76" t="n">
        <v>2</v>
      </c>
      <c r="L146" s="294" t="n">
        <v>285</v>
      </c>
      <c r="M146" s="295" t="n">
        <v>265.05</v>
      </c>
      <c r="N146" s="296" t="n">
        <v>304.95</v>
      </c>
      <c r="O146" s="111" t="n">
        <v>286</v>
      </c>
      <c r="P146" s="111" t="n">
        <v>297</v>
      </c>
      <c r="Q146" s="111" t="n">
        <v>300</v>
      </c>
      <c r="R146" s="111" t="n"/>
      <c r="S146" s="111" t="n"/>
      <c r="T146" s="77" t="n">
        <v>113</v>
      </c>
      <c r="U146" s="77" t="n"/>
      <c r="V146" s="111" t="n"/>
      <c r="W146" s="111" t="n"/>
      <c r="X146" s="111" t="n"/>
      <c r="Y146" s="111" t="n"/>
      <c r="Z146" s="111" t="n"/>
      <c r="AA146" s="77" t="n"/>
      <c r="AB146" s="77" t="n"/>
      <c r="AC146" s="111" t="n"/>
      <c r="AD146" s="111" t="n"/>
      <c r="AE146" s="111" t="n"/>
      <c r="AF146" s="111" t="n"/>
      <c r="AG146" s="111" t="n"/>
      <c r="AH146" s="77" t="n"/>
      <c r="AI146" s="77" t="n"/>
      <c r="AJ146" s="78" t="n">
        <v>294.3</v>
      </c>
      <c r="AK146" s="79" t="n">
        <v>120</v>
      </c>
      <c r="AL146" s="80" t="n">
        <v>120</v>
      </c>
      <c r="AM146" s="77" t="n">
        <v>127</v>
      </c>
      <c r="AN146" s="77" t="n">
        <v>113</v>
      </c>
      <c r="AO146" s="81" t="n">
        <v>3</v>
      </c>
      <c r="AP146" s="81" t="n"/>
      <c r="AQ146" s="81" t="n">
        <v>2</v>
      </c>
      <c r="AR146" s="81" t="n"/>
      <c r="AS146" s="81" t="n"/>
      <c r="AT146" s="81" t="n"/>
      <c r="AU146" s="81" t="n"/>
      <c r="AV146" s="81" t="n"/>
      <c r="AW146" s="81" t="n"/>
      <c r="AX146" s="82" t="n">
        <v>5</v>
      </c>
      <c r="AY146" s="83" t="n">
        <v>1035</v>
      </c>
      <c r="AZ146" s="181" t="n">
        <v>0.015</v>
      </c>
      <c r="BA146" s="84" t="n">
        <v>0.005</v>
      </c>
      <c r="BB146" s="83" t="n">
        <v>1</v>
      </c>
      <c r="BC146" s="83" t="n">
        <v>0</v>
      </c>
      <c r="BD146" s="83" t="n">
        <v>3.6</v>
      </c>
      <c r="BE146" s="83" t="n">
        <v>1.5</v>
      </c>
      <c r="BF146" s="83" t="n">
        <v>304.6</v>
      </c>
      <c r="BG146" s="28" t="inlineStr">
        <is>
          <t>عملاء متنوعون</t>
        </is>
      </c>
      <c r="BH146" s="85" t="n"/>
      <c r="BI146" s="85" t="n"/>
      <c r="BJ146" s="85" t="n"/>
      <c r="BK146" s="85" t="n">
        <v>1</v>
      </c>
      <c r="BL146" s="85" t="n"/>
      <c r="BM146" s="85" t="n"/>
      <c r="BN146" s="85" t="n"/>
      <c r="BO146" s="85" t="n"/>
      <c r="BP146" s="85" t="n"/>
      <c r="BQ146" s="85" t="n"/>
      <c r="BR146" s="85" t="n"/>
      <c r="BS146" s="85" t="n"/>
      <c r="BT146" s="85" t="n"/>
      <c r="BU146" s="85" t="n"/>
      <c r="BV146" s="85" t="n"/>
      <c r="BW146" s="85" t="n"/>
      <c r="BX146" s="85" t="n"/>
      <c r="BY146" s="85" t="n"/>
      <c r="BZ146" s="85" t="n"/>
      <c r="CA146" s="85" t="n"/>
      <c r="CB146" s="85" t="n"/>
      <c r="CC146" s="85" t="n"/>
      <c r="CD146" s="85" t="n"/>
      <c r="CE146" s="85" t="n"/>
      <c r="CF146" s="85" t="n"/>
      <c r="CG146" s="85" t="n"/>
      <c r="CH146" s="85" t="n"/>
      <c r="CI146" s="85" t="n"/>
      <c r="CJ146" s="85" t="n"/>
      <c r="CK146" s="85" t="n"/>
      <c r="CL146" s="85" t="n"/>
      <c r="CM146" s="85" t="n"/>
      <c r="CN146" s="85" t="n"/>
      <c r="CO146" s="85" t="n"/>
      <c r="CP146" s="85" t="n"/>
      <c r="CQ146" s="85" t="n"/>
      <c r="CR146" s="85" t="n"/>
      <c r="CS146" s="85" t="n"/>
      <c r="CT146" s="85" t="n"/>
      <c r="CU146" s="85" t="n"/>
      <c r="CV146" s="85" t="n"/>
      <c r="CW146" s="85" t="n"/>
    </row>
    <row customFormat="1" customHeight="1" ht="31.5" r="147" s="86">
      <c r="A147" s="73" t="n">
        <v>2021</v>
      </c>
      <c r="B147" s="74" t="n">
        <v>1</v>
      </c>
      <c r="C147" s="293" t="n">
        <v>44203</v>
      </c>
      <c r="D147" s="74" t="n">
        <v>395</v>
      </c>
      <c r="E147" s="74" t="n">
        <v>607</v>
      </c>
      <c r="F147" s="74" t="n">
        <v>5</v>
      </c>
      <c r="G147" s="75" t="inlineStr">
        <is>
          <t>مجموعه زوايا اماميه</t>
        </is>
      </c>
      <c r="H147" s="76" t="inlineStr">
        <is>
          <t>FMMINI20000042</t>
        </is>
      </c>
      <c r="I147" s="76" t="inlineStr">
        <is>
          <t>1400*1700</t>
        </is>
      </c>
      <c r="J147" s="76" t="n">
        <v>3</v>
      </c>
      <c r="K147" s="76" t="n">
        <v>3</v>
      </c>
      <c r="L147" s="294" t="n">
        <v>120</v>
      </c>
      <c r="M147" s="295" t="n">
        <v>111.6</v>
      </c>
      <c r="N147" s="296" t="n">
        <v>128.4</v>
      </c>
      <c r="O147" s="111" t="n"/>
      <c r="P147" s="111" t="n"/>
      <c r="Q147" s="111" t="n"/>
      <c r="R147" s="111" t="n"/>
      <c r="S147" s="111" t="n"/>
      <c r="T147" s="77" t="n"/>
      <c r="U147" s="77" t="n"/>
      <c r="V147" s="111" t="n"/>
      <c r="W147" s="111" t="n">
        <v>114</v>
      </c>
      <c r="X147" s="111" t="n">
        <v>117</v>
      </c>
      <c r="Y147" s="111" t="n">
        <v>116</v>
      </c>
      <c r="Z147" s="111" t="n">
        <v>120</v>
      </c>
      <c r="AA147" s="77" t="n">
        <v>109</v>
      </c>
      <c r="AB147" s="77" t="n">
        <v>110</v>
      </c>
      <c r="AC147" s="111" t="n"/>
      <c r="AD147" s="111" t="n"/>
      <c r="AE147" s="111" t="n"/>
      <c r="AF147" s="111" t="n"/>
      <c r="AG147" s="111" t="n"/>
      <c r="AH147" s="77" t="n"/>
      <c r="AI147" s="77" t="n"/>
      <c r="AJ147" s="78" t="n">
        <v>116.8</v>
      </c>
      <c r="AK147" s="79" t="n">
        <v>90</v>
      </c>
      <c r="AL147" s="80" t="n">
        <v>120</v>
      </c>
      <c r="AM147" s="77" t="n">
        <v>99</v>
      </c>
      <c r="AN147" s="77" t="n">
        <v>110</v>
      </c>
      <c r="AO147" s="81" t="n">
        <v>2</v>
      </c>
      <c r="AP147" s="81" t="n"/>
      <c r="AQ147" s="81" t="n">
        <v>2</v>
      </c>
      <c r="AR147" s="81" t="n"/>
      <c r="AS147" s="81" t="n"/>
      <c r="AT147" s="81" t="n"/>
      <c r="AU147" s="81" t="n"/>
      <c r="AV147" s="81" t="n"/>
      <c r="AW147" s="81" t="n"/>
      <c r="AX147" s="82" t="n">
        <v>4</v>
      </c>
      <c r="AY147" s="83" t="n">
        <v>4</v>
      </c>
      <c r="AZ147" s="181" t="n">
        <v>0.015</v>
      </c>
      <c r="BA147" s="84" t="n">
        <v>1</v>
      </c>
      <c r="BB147" s="83" t="n"/>
      <c r="BC147" s="83" t="n">
        <v>0</v>
      </c>
      <c r="BD147" s="83" t="n">
        <v>0</v>
      </c>
      <c r="BE147" s="83" t="n">
        <v>0.5</v>
      </c>
      <c r="BF147" s="83" t="n">
        <v>0.5</v>
      </c>
      <c r="BG147" s="28" t="inlineStr">
        <is>
          <t>ميلو</t>
        </is>
      </c>
      <c r="BH147" s="85" t="inlineStr">
        <is>
          <t>ميلو</t>
        </is>
      </c>
      <c r="BI147" s="85" t="n"/>
      <c r="BJ147" s="85" t="n"/>
      <c r="BK147" s="85" t="n">
        <v>1</v>
      </c>
      <c r="BL147" s="85" t="n"/>
      <c r="BM147" s="85" t="n"/>
      <c r="BN147" s="85" t="n"/>
      <c r="BO147" s="85" t="n"/>
      <c r="BP147" s="85" t="n"/>
      <c r="BQ147" s="85" t="n"/>
      <c r="BR147" s="85" t="n"/>
      <c r="BS147" s="85" t="n"/>
      <c r="BT147" s="85" t="n"/>
      <c r="BU147" s="85" t="n"/>
      <c r="BV147" s="85" t="n"/>
      <c r="BW147" s="85" t="n"/>
      <c r="BX147" s="85" t="n"/>
      <c r="BY147" s="85" t="n"/>
      <c r="BZ147" s="85" t="n"/>
      <c r="CA147" s="85" t="n"/>
      <c r="CB147" s="85" t="n"/>
      <c r="CC147" s="85" t="n"/>
      <c r="CD147" s="85" t="n"/>
      <c r="CE147" s="85" t="n"/>
      <c r="CF147" s="85" t="n"/>
      <c r="CG147" s="85" t="n"/>
      <c r="CH147" s="85" t="n"/>
      <c r="CI147" s="85" t="n"/>
      <c r="CJ147" s="85" t="n"/>
      <c r="CK147" s="85" t="n"/>
      <c r="CL147" s="85" t="n"/>
      <c r="CM147" s="85" t="n"/>
      <c r="CN147" s="85" t="n"/>
      <c r="CO147" s="85" t="n"/>
      <c r="CP147" s="85" t="n"/>
      <c r="CQ147" s="85" t="n"/>
      <c r="CR147" s="85" t="n"/>
      <c r="CS147" s="85" t="n"/>
      <c r="CT147" s="85" t="n"/>
      <c r="CU147" s="85" t="n"/>
      <c r="CV147" s="85" t="n"/>
      <c r="CW147" s="85" t="n"/>
    </row>
    <row customFormat="1" customHeight="1" ht="31.5" r="148" s="86">
      <c r="A148" s="73" t="n">
        <v>2021</v>
      </c>
      <c r="B148" s="74" t="n">
        <v>1</v>
      </c>
      <c r="C148" s="293" t="n">
        <v>44203</v>
      </c>
      <c r="D148" s="74" t="n">
        <v>395</v>
      </c>
      <c r="E148" s="74" t="n">
        <v>608</v>
      </c>
      <c r="F148" s="74" t="n">
        <v>5</v>
      </c>
      <c r="G148" s="75" t="inlineStr">
        <is>
          <t>مجموعه زوايا فوم خلفيه</t>
        </is>
      </c>
      <c r="H148" s="76" t="inlineStr">
        <is>
          <t>FMMINI30000043</t>
        </is>
      </c>
      <c r="I148" s="76" t="inlineStr">
        <is>
          <t>1400*1700</t>
        </is>
      </c>
      <c r="J148" s="76" t="n">
        <v>3</v>
      </c>
      <c r="K148" s="76" t="n">
        <v>3</v>
      </c>
      <c r="L148" s="294" t="n">
        <v>110</v>
      </c>
      <c r="M148" s="295" t="n">
        <v>102.3</v>
      </c>
      <c r="N148" s="296" t="n">
        <v>117.7</v>
      </c>
      <c r="O148" s="111" t="n"/>
      <c r="P148" s="111" t="n"/>
      <c r="Q148" s="111" t="n"/>
      <c r="R148" s="111" t="n"/>
      <c r="S148" s="111" t="n"/>
      <c r="T148" s="77" t="n"/>
      <c r="U148" s="77" t="n"/>
      <c r="V148" s="111" t="n"/>
      <c r="W148" s="111" t="n">
        <v>105</v>
      </c>
      <c r="X148" s="111" t="n">
        <v>112</v>
      </c>
      <c r="Y148" s="111" t="n">
        <v>110</v>
      </c>
      <c r="Z148" s="111" t="n">
        <v>115</v>
      </c>
      <c r="AA148" s="77" t="n">
        <v>109</v>
      </c>
      <c r="AB148" s="77" t="n">
        <v>110</v>
      </c>
      <c r="AC148" s="111" t="n"/>
      <c r="AD148" s="111" t="n"/>
      <c r="AE148" s="111" t="n"/>
      <c r="AF148" s="111" t="n"/>
      <c r="AG148" s="111" t="n"/>
      <c r="AH148" s="77" t="n"/>
      <c r="AI148" s="77" t="n"/>
      <c r="AJ148" s="78" t="n">
        <v>110.5</v>
      </c>
      <c r="AK148" s="79" t="n">
        <v>90</v>
      </c>
      <c r="AL148" s="80" t="n">
        <v>120</v>
      </c>
      <c r="AM148" s="77" t="n">
        <v>99</v>
      </c>
      <c r="AN148" s="77" t="n">
        <v>110</v>
      </c>
      <c r="AO148" s="81" t="n">
        <v>2</v>
      </c>
      <c r="AP148" s="81" t="n"/>
      <c r="AQ148" s="81" t="n">
        <v>2</v>
      </c>
      <c r="AR148" s="81" t="n"/>
      <c r="AS148" s="81" t="n"/>
      <c r="AT148" s="81" t="n"/>
      <c r="AU148" s="81" t="n"/>
      <c r="AV148" s="81" t="n"/>
      <c r="AW148" s="81" t="n"/>
      <c r="AX148" s="82" t="n">
        <v>4</v>
      </c>
      <c r="AY148" s="83" t="n">
        <v>4</v>
      </c>
      <c r="AZ148" s="181" t="n">
        <v>0.015</v>
      </c>
      <c r="BA148" s="84" t="n">
        <v>1</v>
      </c>
      <c r="BB148" s="83" t="n"/>
      <c r="BC148" s="83" t="n">
        <v>0</v>
      </c>
      <c r="BD148" s="83" t="n">
        <v>0</v>
      </c>
      <c r="BE148" s="83" t="n">
        <v>0.4</v>
      </c>
      <c r="BF148" s="83" t="n">
        <v>0.4</v>
      </c>
      <c r="BG148" s="28" t="inlineStr">
        <is>
          <t>ميلو</t>
        </is>
      </c>
      <c r="BH148" s="85" t="inlineStr">
        <is>
          <t>ميلو</t>
        </is>
      </c>
      <c r="BI148" s="85" t="n"/>
      <c r="BJ148" s="85" t="n"/>
      <c r="BK148" s="85" t="n">
        <v>1</v>
      </c>
      <c r="BL148" s="85" t="n"/>
      <c r="BM148" s="85" t="n"/>
      <c r="BN148" s="85" t="n"/>
      <c r="BO148" s="85" t="n"/>
      <c r="BP148" s="85" t="n"/>
      <c r="BQ148" s="85" t="n"/>
      <c r="BR148" s="85" t="n"/>
      <c r="BS148" s="85" t="n"/>
      <c r="BT148" s="85" t="n"/>
      <c r="BU148" s="85" t="n"/>
      <c r="BV148" s="85" t="n"/>
      <c r="BW148" s="85" t="n"/>
      <c r="BX148" s="85" t="n"/>
      <c r="BY148" s="85" t="n"/>
      <c r="BZ148" s="85" t="n"/>
      <c r="CA148" s="85" t="n"/>
      <c r="CB148" s="85" t="n"/>
      <c r="CC148" s="85" t="n"/>
      <c r="CD148" s="85" t="n"/>
      <c r="CE148" s="85" t="n"/>
      <c r="CF148" s="85" t="n"/>
      <c r="CG148" s="85" t="n"/>
      <c r="CH148" s="85" t="n"/>
      <c r="CI148" s="85" t="n"/>
      <c r="CJ148" s="85" t="n"/>
      <c r="CK148" s="85" t="n"/>
      <c r="CL148" s="85" t="n"/>
      <c r="CM148" s="85" t="n"/>
      <c r="CN148" s="85" t="n"/>
      <c r="CO148" s="85" t="n"/>
      <c r="CP148" s="85" t="n"/>
      <c r="CQ148" s="85" t="n"/>
      <c r="CR148" s="85" t="n"/>
      <c r="CS148" s="85" t="n"/>
      <c r="CT148" s="85" t="n"/>
      <c r="CU148" s="85" t="n"/>
      <c r="CV148" s="85" t="n"/>
      <c r="CW148" s="85" t="n"/>
    </row>
    <row customFormat="1" customHeight="1" ht="31.5" r="149" s="86">
      <c r="A149" s="73" t="n">
        <v>2021</v>
      </c>
      <c r="B149" s="74" t="n">
        <v>1</v>
      </c>
      <c r="C149" s="293" t="n">
        <v>44203</v>
      </c>
      <c r="D149" s="74" t="n">
        <v>395</v>
      </c>
      <c r="E149" s="74" t="n">
        <v>609</v>
      </c>
      <c r="F149" s="74" t="n">
        <v>5</v>
      </c>
      <c r="G149" s="75" t="inlineStr">
        <is>
          <t>قاعده فوم جديده</t>
        </is>
      </c>
      <c r="H149" s="76" t="inlineStr">
        <is>
          <t>FMMINI10000044</t>
        </is>
      </c>
      <c r="I149" s="76" t="inlineStr">
        <is>
          <t>1400*1700</t>
        </is>
      </c>
      <c r="J149" s="76" t="n">
        <v>3</v>
      </c>
      <c r="K149" s="76" t="n">
        <v>3</v>
      </c>
      <c r="L149" s="294" t="n">
        <v>50</v>
      </c>
      <c r="M149" s="295" t="n">
        <v>46.5</v>
      </c>
      <c r="N149" s="296" t="n">
        <v>53.5</v>
      </c>
      <c r="O149" s="111" t="n"/>
      <c r="P149" s="111" t="n"/>
      <c r="Q149" s="111" t="n"/>
      <c r="R149" s="111" t="n"/>
      <c r="S149" s="111" t="n"/>
      <c r="T149" s="77" t="n"/>
      <c r="U149" s="77" t="n"/>
      <c r="V149" s="111" t="n"/>
      <c r="W149" s="111" t="n">
        <v>49</v>
      </c>
      <c r="X149" s="111" t="n">
        <v>56</v>
      </c>
      <c r="Y149" s="111" t="n">
        <v>53</v>
      </c>
      <c r="Z149" s="111" t="n">
        <v>57</v>
      </c>
      <c r="AA149" s="77" t="n">
        <v>109</v>
      </c>
      <c r="AB149" s="77" t="n">
        <v>110</v>
      </c>
      <c r="AC149" s="111" t="n"/>
      <c r="AD149" s="111" t="n"/>
      <c r="AE149" s="111" t="n"/>
      <c r="AF149" s="111" t="n"/>
      <c r="AG149" s="111" t="n"/>
      <c r="AH149" s="77" t="n"/>
      <c r="AI149" s="77" t="n"/>
      <c r="AJ149" s="78" t="n">
        <v>53.8</v>
      </c>
      <c r="AK149" s="79" t="n">
        <v>90</v>
      </c>
      <c r="AL149" s="80" t="n">
        <v>120</v>
      </c>
      <c r="AM149" s="77" t="n">
        <v>99</v>
      </c>
      <c r="AN149" s="77" t="n">
        <v>110</v>
      </c>
      <c r="AO149" s="81" t="n"/>
      <c r="AP149" s="81" t="n"/>
      <c r="AQ149" s="81" t="n">
        <v>3</v>
      </c>
      <c r="AR149" s="81" t="n"/>
      <c r="AS149" s="81" t="n"/>
      <c r="AT149" s="81" t="n"/>
      <c r="AU149" s="81" t="n"/>
      <c r="AV149" s="81" t="n"/>
      <c r="AW149" s="81" t="n"/>
      <c r="AX149" s="82" t="n">
        <v>3</v>
      </c>
      <c r="AY149" s="83" t="n">
        <v>3</v>
      </c>
      <c r="AZ149" s="181" t="n">
        <v>0.015</v>
      </c>
      <c r="BA149" s="84" t="n">
        <v>1</v>
      </c>
      <c r="BB149" s="83" t="n"/>
      <c r="BC149" s="83" t="n">
        <v>0.1</v>
      </c>
      <c r="BD149" s="83" t="n">
        <v>0.1</v>
      </c>
      <c r="BE149" s="83" t="n">
        <v>0.2</v>
      </c>
      <c r="BF149" s="83" t="n">
        <v>0.2</v>
      </c>
      <c r="BG149" s="28" t="inlineStr">
        <is>
          <t>ميلو</t>
        </is>
      </c>
      <c r="BH149" s="85" t="inlineStr">
        <is>
          <t>ميلو</t>
        </is>
      </c>
      <c r="BI149" s="85" t="n"/>
      <c r="BJ149" s="85" t="n"/>
      <c r="BK149" s="85" t="n">
        <v>1</v>
      </c>
      <c r="BL149" s="85" t="n"/>
      <c r="BM149" s="85" t="n"/>
      <c r="BN149" s="85" t="n"/>
      <c r="BO149" s="85" t="n"/>
      <c r="BP149" s="85" t="n"/>
      <c r="BQ149" s="85" t="n"/>
      <c r="BR149" s="85" t="n"/>
      <c r="BS149" s="85" t="n"/>
      <c r="BT149" s="85" t="n"/>
      <c r="BU149" s="85" t="n"/>
      <c r="BV149" s="85" t="n"/>
      <c r="BW149" s="85" t="n"/>
      <c r="BX149" s="85" t="n"/>
      <c r="BY149" s="85" t="n"/>
      <c r="BZ149" s="85" t="n"/>
      <c r="CA149" s="85" t="n"/>
      <c r="CB149" s="85" t="n"/>
      <c r="CC149" s="85" t="n"/>
      <c r="CD149" s="85" t="n"/>
      <c r="CE149" s="85" t="n"/>
      <c r="CF149" s="85" t="n"/>
      <c r="CG149" s="85" t="n"/>
      <c r="CH149" s="85" t="n"/>
      <c r="CI149" s="85" t="n"/>
      <c r="CJ149" s="85" t="n"/>
      <c r="CK149" s="85" t="n"/>
      <c r="CL149" s="85" t="n"/>
      <c r="CM149" s="85" t="n"/>
      <c r="CN149" s="85" t="n"/>
      <c r="CO149" s="85" t="n"/>
      <c r="CP149" s="85" t="n"/>
      <c r="CQ149" s="85" t="n"/>
      <c r="CR149" s="85" t="n"/>
      <c r="CS149" s="85" t="n"/>
      <c r="CT149" s="85" t="n"/>
      <c r="CU149" s="85" t="n"/>
      <c r="CV149" s="85" t="n"/>
      <c r="CW149" s="85" t="n"/>
    </row>
    <row customFormat="1" customHeight="1" ht="31.5" r="150" s="86">
      <c r="A150" s="73" t="n">
        <v>2021</v>
      </c>
      <c r="B150" s="74" t="n">
        <v>1</v>
      </c>
      <c r="C150" s="293" t="n">
        <v>44203</v>
      </c>
      <c r="D150" s="74" t="n">
        <v>243</v>
      </c>
      <c r="E150" s="74" t="n">
        <v>167</v>
      </c>
      <c r="F150" s="74" t="n">
        <v>6</v>
      </c>
      <c r="G150" s="75" t="inlineStr">
        <is>
          <t>فوم صندوق سمك 35 ك</t>
        </is>
      </c>
      <c r="H150" s="76" t="inlineStr">
        <is>
          <t>FMBOXI35000000</t>
        </is>
      </c>
      <c r="I150" s="76" t="inlineStr">
        <is>
          <t>1400*1700</t>
        </is>
      </c>
      <c r="J150" s="76" t="n">
        <v>2</v>
      </c>
      <c r="K150" s="76" t="n">
        <v>2</v>
      </c>
      <c r="L150" s="294" t="n">
        <v>888</v>
      </c>
      <c r="M150" s="295" t="n">
        <v>825.84</v>
      </c>
      <c r="N150" s="296" t="n">
        <v>950.16</v>
      </c>
      <c r="O150" s="111" t="n"/>
      <c r="P150" s="111" t="n"/>
      <c r="Q150" s="111" t="n"/>
      <c r="R150" s="111" t="n"/>
      <c r="S150" s="111" t="n"/>
      <c r="T150" s="77" t="n"/>
      <c r="U150" s="77" t="n"/>
      <c r="V150" s="111" t="n"/>
      <c r="W150" s="111" t="n"/>
      <c r="X150" s="111" t="n"/>
      <c r="Y150" s="111" t="n"/>
      <c r="Z150" s="111" t="n"/>
      <c r="AA150" s="77" t="n"/>
      <c r="AB150" s="77" t="n"/>
      <c r="AC150" s="111" t="n"/>
      <c r="AD150" s="111" t="n"/>
      <c r="AE150" s="111" t="n"/>
      <c r="AF150" s="111" t="n"/>
      <c r="AG150" s="111" t="n"/>
      <c r="AH150" s="77" t="n"/>
      <c r="AI150" s="77" t="n"/>
      <c r="AJ150" s="78" t="n"/>
      <c r="AK150" s="79" t="n">
        <v>55</v>
      </c>
      <c r="AL150" s="80" t="n">
        <v>131</v>
      </c>
      <c r="AM150" s="77" t="n"/>
      <c r="AN150" s="77" t="n"/>
      <c r="AO150" s="81" t="n">
        <v>1</v>
      </c>
      <c r="AP150" s="81" t="n"/>
      <c r="AQ150" s="81" t="n">
        <v>1</v>
      </c>
      <c r="AR150" s="81" t="n"/>
      <c r="AS150" s="81" t="n"/>
      <c r="AT150" s="81" t="n"/>
      <c r="AU150" s="81" t="n"/>
      <c r="AV150" s="81" t="n"/>
      <c r="AW150" s="81" t="n"/>
      <c r="AX150" s="82" t="n">
        <v>2</v>
      </c>
      <c r="AY150" s="83" t="n">
        <v>113</v>
      </c>
      <c r="AZ150" s="181" t="n">
        <v>0.015</v>
      </c>
      <c r="BA150" s="84" t="n">
        <v>0.018</v>
      </c>
      <c r="BB150" s="83" t="n"/>
      <c r="BC150" s="83" t="n">
        <v>0</v>
      </c>
      <c r="BD150" s="83" t="n">
        <v>0.1</v>
      </c>
      <c r="BE150" s="83" t="n"/>
      <c r="BF150" s="83" t="n"/>
      <c r="BG150" s="28" t="inlineStr">
        <is>
          <t>عملاء متنوعون</t>
        </is>
      </c>
      <c r="BH150" s="85" t="inlineStr">
        <is>
          <t>عملاء متنوعون</t>
        </is>
      </c>
      <c r="BI150" s="85" t="n"/>
      <c r="BJ150" s="85" t="n"/>
      <c r="BK150" s="85" t="n">
        <v>1</v>
      </c>
      <c r="BL150" s="85" t="n"/>
      <c r="BM150" s="85" t="n"/>
      <c r="BN150" s="85" t="n"/>
      <c r="BO150" s="85" t="n"/>
      <c r="BP150" s="85" t="n"/>
      <c r="BQ150" s="85" t="n"/>
      <c r="BR150" s="85" t="n"/>
      <c r="BS150" s="85" t="n"/>
      <c r="BT150" s="85" t="n"/>
      <c r="BU150" s="85" t="n"/>
      <c r="BV150" s="85" t="n"/>
      <c r="BW150" s="85" t="n"/>
      <c r="BX150" s="85" t="n"/>
      <c r="BY150" s="85" t="n"/>
      <c r="BZ150" s="85" t="n"/>
      <c r="CA150" s="85" t="n"/>
      <c r="CB150" s="85" t="n"/>
      <c r="CC150" s="85" t="n"/>
      <c r="CD150" s="85" t="n"/>
      <c r="CE150" s="85" t="n"/>
      <c r="CF150" s="85" t="n"/>
      <c r="CG150" s="85" t="n"/>
      <c r="CH150" s="85" t="n"/>
      <c r="CI150" s="85" t="n"/>
      <c r="CJ150" s="85" t="n"/>
      <c r="CK150" s="85" t="n"/>
      <c r="CL150" s="85" t="n"/>
      <c r="CM150" s="85" t="n"/>
      <c r="CN150" s="85" t="n"/>
      <c r="CO150" s="85" t="n"/>
      <c r="CP150" s="85" t="n"/>
      <c r="CQ150" s="85" t="n"/>
      <c r="CR150" s="85" t="n"/>
      <c r="CS150" s="85" t="n"/>
      <c r="CT150" s="85" t="n"/>
      <c r="CU150" s="85" t="n"/>
      <c r="CV150" s="85" t="n"/>
      <c r="CW150" s="85" t="n"/>
    </row>
    <row customFormat="1" customHeight="1" ht="31.5" r="151" s="86">
      <c r="A151" s="73" t="n">
        <v>2021</v>
      </c>
      <c r="B151" s="74" t="n">
        <v>1</v>
      </c>
      <c r="C151" s="293" t="n">
        <v>44203</v>
      </c>
      <c r="D151" s="74" t="n">
        <v>405</v>
      </c>
      <c r="E151" s="74" t="n">
        <v>619</v>
      </c>
      <c r="F151" s="74" t="n">
        <v>6</v>
      </c>
      <c r="G151" s="75" t="inlineStr">
        <is>
          <t>قاعدة غساله 8 كيلو فوق اتوماتيك p0000001719080</t>
        </is>
      </c>
      <c r="H151" s="76" t="inlineStr">
        <is>
          <t>FMCFII10819080</t>
        </is>
      </c>
      <c r="I151" s="76" t="inlineStr">
        <is>
          <t>1400*1700</t>
        </is>
      </c>
      <c r="J151" s="76" t="n">
        <v>1</v>
      </c>
      <c r="K151" s="76" t="n">
        <v>5</v>
      </c>
      <c r="L151" s="294" t="n">
        <v>420</v>
      </c>
      <c r="M151" s="295" t="n">
        <v>385.98</v>
      </c>
      <c r="N151" s="296" t="n">
        <v>454.02</v>
      </c>
      <c r="O151" s="111" t="n"/>
      <c r="P151" s="111" t="n"/>
      <c r="Q151" s="111" t="n">
        <v>392</v>
      </c>
      <c r="R151" s="111" t="n">
        <v>400</v>
      </c>
      <c r="S151" s="111" t="n">
        <v>432</v>
      </c>
      <c r="T151" s="77" t="n"/>
      <c r="U151" s="77" t="n">
        <v>175</v>
      </c>
      <c r="V151" s="111" t="n">
        <v>450</v>
      </c>
      <c r="W151" s="111" t="n">
        <v>444</v>
      </c>
      <c r="X151" s="111" t="n">
        <v>440</v>
      </c>
      <c r="Y151" s="111" t="n">
        <v>448</v>
      </c>
      <c r="Z151" s="111" t="n">
        <v>438</v>
      </c>
      <c r="AA151" s="77" t="n">
        <v>144</v>
      </c>
      <c r="AB151" s="77" t="n">
        <v>144</v>
      </c>
      <c r="AC151" s="111" t="n"/>
      <c r="AD151" s="111" t="n"/>
      <c r="AE151" s="111" t="n"/>
      <c r="AF151" s="111" t="n"/>
      <c r="AG151" s="111" t="n"/>
      <c r="AH151" s="77" t="n"/>
      <c r="AI151" s="77" t="n"/>
      <c r="AJ151" s="78" t="n">
        <v>430.5</v>
      </c>
      <c r="AK151" s="79" t="n">
        <v>18</v>
      </c>
      <c r="AL151" s="80" t="n">
        <v>200</v>
      </c>
      <c r="AM151" s="77" t="n">
        <v>23</v>
      </c>
      <c r="AN151" s="77" t="n">
        <v>154</v>
      </c>
      <c r="AO151" s="81" t="n">
        <v>3</v>
      </c>
      <c r="AP151" s="81" t="n"/>
      <c r="AQ151" s="81" t="n">
        <v>2</v>
      </c>
      <c r="AR151" s="81" t="n"/>
      <c r="AS151" s="81" t="n"/>
      <c r="AT151" s="81" t="n"/>
      <c r="AU151" s="81" t="n"/>
      <c r="AV151" s="81" t="n"/>
      <c r="AW151" s="81" t="n"/>
      <c r="AX151" s="82" t="n">
        <v>5</v>
      </c>
      <c r="AY151" s="83" t="n">
        <v>395</v>
      </c>
      <c r="AZ151" s="181" t="n">
        <v>0.015</v>
      </c>
      <c r="BA151" s="84" t="n">
        <v>0.013</v>
      </c>
      <c r="BB151" s="83" t="n">
        <v>1</v>
      </c>
      <c r="BC151" s="83" t="n">
        <v>0</v>
      </c>
      <c r="BD151" s="83" t="n">
        <v>0.9</v>
      </c>
      <c r="BE151" s="83" t="n">
        <v>2.2</v>
      </c>
      <c r="BF151" s="83" t="n">
        <v>170</v>
      </c>
      <c r="BG151" s="28" t="inlineStr">
        <is>
          <t>الكترولوكس</t>
        </is>
      </c>
      <c r="BH151" s="85" t="inlineStr">
        <is>
          <t>القاهرة للصناعات المغذية غسالات</t>
        </is>
      </c>
      <c r="BI151" s="85" t="inlineStr">
        <is>
          <t>p0000001719080</t>
        </is>
      </c>
      <c r="BJ151" s="85" t="n"/>
      <c r="BK151" s="85" t="n">
        <v>1</v>
      </c>
      <c r="BL151" s="85" t="n"/>
      <c r="BM151" s="85" t="n"/>
      <c r="BN151" s="85" t="n"/>
      <c r="BO151" s="85" t="n"/>
      <c r="BP151" s="85" t="n"/>
      <c r="BQ151" s="85" t="n"/>
      <c r="BR151" s="85" t="n"/>
      <c r="BS151" s="85" t="n"/>
      <c r="BT151" s="85" t="n"/>
      <c r="BU151" s="85" t="n"/>
      <c r="BV151" s="85" t="n"/>
      <c r="BW151" s="85" t="n"/>
      <c r="BX151" s="85" t="n"/>
      <c r="BY151" s="85" t="n"/>
      <c r="BZ151" s="85" t="n"/>
      <c r="CA151" s="85" t="n"/>
      <c r="CB151" s="85" t="n"/>
      <c r="CC151" s="85" t="n"/>
      <c r="CD151" s="85" t="n"/>
      <c r="CE151" s="85" t="n"/>
      <c r="CF151" s="85" t="n"/>
      <c r="CG151" s="85" t="n"/>
      <c r="CH151" s="85" t="n"/>
      <c r="CI151" s="85" t="n"/>
      <c r="CJ151" s="85" t="n"/>
      <c r="CK151" s="85" t="n"/>
      <c r="CL151" s="85" t="n"/>
      <c r="CM151" s="85" t="n"/>
      <c r="CN151" s="85" t="n"/>
      <c r="CO151" s="85" t="n"/>
      <c r="CP151" s="85" t="n"/>
      <c r="CQ151" s="85" t="n"/>
      <c r="CR151" s="85" t="n"/>
      <c r="CS151" s="85" t="n"/>
      <c r="CT151" s="85" t="n"/>
      <c r="CU151" s="85" t="n"/>
      <c r="CV151" s="85" t="n"/>
      <c r="CW151" s="85" t="n"/>
    </row>
    <row customFormat="1" customHeight="1" ht="31.5" r="152" s="86">
      <c r="A152" s="73" t="n">
        <v>2021</v>
      </c>
      <c r="B152" s="74" t="n">
        <v>1</v>
      </c>
      <c r="C152" s="293" t="n">
        <v>44203</v>
      </c>
      <c r="D152" s="74" t="n">
        <v>405</v>
      </c>
      <c r="E152" s="74" t="n">
        <v>620</v>
      </c>
      <c r="F152" s="74" t="n">
        <v>6</v>
      </c>
      <c r="G152" s="75" t="inlineStr">
        <is>
          <t>كفر غساله 8  كيلو فوق اتوماتيك 16338000005663</t>
        </is>
      </c>
      <c r="H152" s="76" t="inlineStr">
        <is>
          <t>FMCFII70805663</t>
        </is>
      </c>
      <c r="I152" s="76" t="inlineStr">
        <is>
          <t>1400*1700</t>
        </is>
      </c>
      <c r="J152" s="76" t="n">
        <v>1</v>
      </c>
      <c r="K152" s="76" t="n">
        <v>5</v>
      </c>
      <c r="L152" s="294" t="n">
        <v>233</v>
      </c>
      <c r="M152" s="295" t="n">
        <v>214.0105</v>
      </c>
      <c r="N152" s="296" t="n">
        <v>251.9895</v>
      </c>
      <c r="O152" s="111" t="n"/>
      <c r="P152" s="111" t="n"/>
      <c r="Q152" s="111" t="n">
        <v>215</v>
      </c>
      <c r="R152" s="111" t="n">
        <v>227</v>
      </c>
      <c r="S152" s="111" t="n">
        <v>248</v>
      </c>
      <c r="T152" s="77" t="n"/>
      <c r="U152" s="77" t="n">
        <v>175</v>
      </c>
      <c r="V152" s="111" t="n">
        <v>249</v>
      </c>
      <c r="W152" s="111" t="n">
        <v>241</v>
      </c>
      <c r="X152" s="111" t="n">
        <v>238</v>
      </c>
      <c r="Y152" s="111" t="n">
        <v>245</v>
      </c>
      <c r="Z152" s="111" t="n">
        <v>240</v>
      </c>
      <c r="AA152" s="77" t="n">
        <v>144</v>
      </c>
      <c r="AB152" s="77" t="n">
        <v>144</v>
      </c>
      <c r="AC152" s="111" t="n"/>
      <c r="AD152" s="111" t="n"/>
      <c r="AE152" s="111" t="n"/>
      <c r="AF152" s="111" t="n"/>
      <c r="AG152" s="111" t="n"/>
      <c r="AH152" s="77" t="n"/>
      <c r="AI152" s="77" t="n"/>
      <c r="AJ152" s="78" t="n">
        <v>237.9</v>
      </c>
      <c r="AK152" s="79" t="n">
        <v>18</v>
      </c>
      <c r="AL152" s="80" t="n">
        <v>200</v>
      </c>
      <c r="AM152" s="77" t="n">
        <v>23</v>
      </c>
      <c r="AN152" s="77" t="n">
        <v>154</v>
      </c>
      <c r="AO152" s="81" t="n">
        <v>3</v>
      </c>
      <c r="AP152" s="81" t="n"/>
      <c r="AQ152" s="81" t="n">
        <v>2</v>
      </c>
      <c r="AR152" s="81" t="n"/>
      <c r="AS152" s="81" t="n"/>
      <c r="AT152" s="81" t="n"/>
      <c r="AU152" s="81" t="n"/>
      <c r="AV152" s="81" t="n"/>
      <c r="AW152" s="81" t="n"/>
      <c r="AX152" s="82" t="n">
        <v>5</v>
      </c>
      <c r="AY152" s="83" t="n">
        <v>395</v>
      </c>
      <c r="AZ152" s="181" t="n">
        <v>0.015</v>
      </c>
      <c r="BA152" s="84" t="n">
        <v>0.013</v>
      </c>
      <c r="BB152" s="83" t="n">
        <v>1</v>
      </c>
      <c r="BC152" s="83" t="n">
        <v>0</v>
      </c>
      <c r="BD152" s="83" t="n">
        <v>1.7</v>
      </c>
      <c r="BE152" s="83" t="n">
        <v>1.2</v>
      </c>
      <c r="BF152" s="83" t="n">
        <v>94</v>
      </c>
      <c r="BG152" s="28" t="inlineStr">
        <is>
          <t>الكترولوكس</t>
        </is>
      </c>
      <c r="BH152" s="85" t="inlineStr">
        <is>
          <t>القاهرة للصناعات المغذية غسالات</t>
        </is>
      </c>
      <c r="BI152" s="85" t="inlineStr">
        <is>
          <t>1.6338E+13</t>
        </is>
      </c>
      <c r="BJ152" s="85" t="n"/>
      <c r="BK152" s="85" t="n">
        <v>1</v>
      </c>
      <c r="BL152" s="85" t="n"/>
      <c r="BM152" s="85" t="n"/>
      <c r="BN152" s="85" t="n"/>
      <c r="BO152" s="85" t="n"/>
      <c r="BP152" s="85" t="n"/>
      <c r="BQ152" s="85" t="n"/>
      <c r="BR152" s="85" t="n"/>
      <c r="BS152" s="85" t="n"/>
      <c r="BT152" s="85" t="n"/>
      <c r="BU152" s="85" t="n"/>
      <c r="BV152" s="85" t="n"/>
      <c r="BW152" s="85" t="n"/>
      <c r="BX152" s="85" t="n"/>
      <c r="BY152" s="85" t="n"/>
      <c r="BZ152" s="85" t="n"/>
      <c r="CA152" s="85" t="n"/>
      <c r="CB152" s="85" t="n"/>
      <c r="CC152" s="85" t="n"/>
      <c r="CD152" s="85" t="n"/>
      <c r="CE152" s="85" t="n"/>
      <c r="CF152" s="85" t="n"/>
      <c r="CG152" s="85" t="n"/>
      <c r="CH152" s="85" t="n"/>
      <c r="CI152" s="85" t="n"/>
      <c r="CJ152" s="85" t="n"/>
      <c r="CK152" s="85" t="n"/>
      <c r="CL152" s="85" t="n"/>
      <c r="CM152" s="85" t="n"/>
      <c r="CN152" s="85" t="n"/>
      <c r="CO152" s="85" t="n"/>
      <c r="CP152" s="85" t="n"/>
      <c r="CQ152" s="85" t="n"/>
      <c r="CR152" s="85" t="n"/>
      <c r="CS152" s="85" t="n"/>
      <c r="CT152" s="85" t="n"/>
      <c r="CU152" s="85" t="n"/>
      <c r="CV152" s="85" t="n"/>
      <c r="CW152" s="85" t="n"/>
    </row>
    <row customFormat="1" customHeight="1" ht="31.5" r="153" s="86">
      <c r="A153" s="73" t="n">
        <v>2021</v>
      </c>
      <c r="B153" s="74" t="n">
        <v>1</v>
      </c>
      <c r="C153" s="293" t="n">
        <v>44203</v>
      </c>
      <c r="D153" s="74" t="n">
        <v>405</v>
      </c>
      <c r="E153" s="74" t="n">
        <v>621</v>
      </c>
      <c r="F153" s="74" t="n">
        <v>6</v>
      </c>
      <c r="G153" s="75" t="inlineStr">
        <is>
          <t>جزء وسط غساله 8 كيلو فوق اتوماتيك 16338000005664</t>
        </is>
      </c>
      <c r="H153" s="76" t="inlineStr">
        <is>
          <t>FMCFII60805664</t>
        </is>
      </c>
      <c r="I153" s="76" t="inlineStr">
        <is>
          <t>1400*1700</t>
        </is>
      </c>
      <c r="J153" s="76" t="n">
        <v>1</v>
      </c>
      <c r="K153" s="76" t="n">
        <v>5</v>
      </c>
      <c r="L153" s="294" t="n">
        <v>191.5</v>
      </c>
      <c r="M153" s="295" t="n">
        <v>175.9885</v>
      </c>
      <c r="N153" s="296" t="n">
        <v>207.0115</v>
      </c>
      <c r="O153" s="111" t="n"/>
      <c r="P153" s="111" t="n"/>
      <c r="Q153" s="111" t="n">
        <v>184</v>
      </c>
      <c r="R153" s="111" t="n">
        <v>188</v>
      </c>
      <c r="S153" s="111" t="n">
        <v>205</v>
      </c>
      <c r="T153" s="77" t="n"/>
      <c r="U153" s="77" t="n">
        <v>175</v>
      </c>
      <c r="V153" s="111" t="n">
        <v>212</v>
      </c>
      <c r="W153" s="111" t="n">
        <v>209</v>
      </c>
      <c r="X153" s="111" t="n">
        <v>206</v>
      </c>
      <c r="Y153" s="111" t="n">
        <v>215</v>
      </c>
      <c r="Z153" s="111" t="n">
        <v>205</v>
      </c>
      <c r="AA153" s="77" t="n">
        <v>144</v>
      </c>
      <c r="AB153" s="77" t="n">
        <v>144</v>
      </c>
      <c r="AC153" s="111" t="n"/>
      <c r="AD153" s="111" t="n"/>
      <c r="AE153" s="111" t="n"/>
      <c r="AF153" s="111" t="n"/>
      <c r="AG153" s="111" t="n"/>
      <c r="AH153" s="77" t="n"/>
      <c r="AI153" s="77" t="n"/>
      <c r="AJ153" s="78" t="n">
        <v>203</v>
      </c>
      <c r="AK153" s="79" t="n">
        <v>18</v>
      </c>
      <c r="AL153" s="80" t="n">
        <v>200</v>
      </c>
      <c r="AM153" s="77" t="n">
        <v>23</v>
      </c>
      <c r="AN153" s="77" t="n">
        <v>154</v>
      </c>
      <c r="AO153" s="81" t="n">
        <v>2</v>
      </c>
      <c r="AP153" s="81" t="n"/>
      <c r="AQ153" s="81" t="n">
        <v>4</v>
      </c>
      <c r="AR153" s="81" t="n"/>
      <c r="AS153" s="81" t="n"/>
      <c r="AT153" s="81" t="n"/>
      <c r="AU153" s="81" t="n"/>
      <c r="AV153" s="81" t="n"/>
      <c r="AW153" s="81" t="n"/>
      <c r="AX153" s="82" t="n">
        <v>6</v>
      </c>
      <c r="AY153" s="83" t="n">
        <v>396</v>
      </c>
      <c r="AZ153" s="181" t="n">
        <v>0.015</v>
      </c>
      <c r="BA153" s="84" t="n">
        <v>0.015</v>
      </c>
      <c r="BB153" s="83" t="n">
        <v>1</v>
      </c>
      <c r="BC153" s="83" t="n">
        <v>0</v>
      </c>
      <c r="BD153" s="83" t="n">
        <v>2.1</v>
      </c>
      <c r="BE153" s="83" t="n">
        <v>1.2</v>
      </c>
      <c r="BF153" s="83" t="n">
        <v>80.40000000000001</v>
      </c>
      <c r="BG153" s="28" t="inlineStr">
        <is>
          <t>الكترولوكس</t>
        </is>
      </c>
      <c r="BH153" s="85" t="inlineStr">
        <is>
          <t>القاهرة للصناعات المغذية غسالات</t>
        </is>
      </c>
      <c r="BI153" s="85" t="inlineStr">
        <is>
          <t>1.6338E+13</t>
        </is>
      </c>
      <c r="BJ153" s="85" t="n"/>
      <c r="BK153" s="85" t="n">
        <v>1</v>
      </c>
      <c r="BL153" s="85" t="n"/>
      <c r="BM153" s="85" t="n"/>
      <c r="BN153" s="85" t="n"/>
      <c r="BO153" s="85" t="n"/>
      <c r="BP153" s="85" t="n"/>
      <c r="BQ153" s="85" t="n"/>
      <c r="BR153" s="85" t="n"/>
      <c r="BS153" s="85" t="n"/>
      <c r="BT153" s="85" t="n"/>
      <c r="BU153" s="85" t="n"/>
      <c r="BV153" s="85" t="n"/>
      <c r="BW153" s="85" t="n"/>
      <c r="BX153" s="85" t="n"/>
      <c r="BY153" s="85" t="n"/>
      <c r="BZ153" s="85" t="n"/>
      <c r="CA153" s="85" t="n"/>
      <c r="CB153" s="85" t="n"/>
      <c r="CC153" s="85" t="n"/>
      <c r="CD153" s="85" t="n"/>
      <c r="CE153" s="85" t="n"/>
      <c r="CF153" s="85" t="n"/>
      <c r="CG153" s="85" t="n"/>
      <c r="CH153" s="85" t="n"/>
      <c r="CI153" s="85" t="n"/>
      <c r="CJ153" s="85" t="n"/>
      <c r="CK153" s="85" t="n"/>
      <c r="CL153" s="85" t="n"/>
      <c r="CM153" s="85" t="n"/>
      <c r="CN153" s="85" t="n"/>
      <c r="CO153" s="85" t="n"/>
      <c r="CP153" s="85" t="n"/>
      <c r="CQ153" s="85" t="n"/>
      <c r="CR153" s="85" t="n"/>
      <c r="CS153" s="85" t="n"/>
      <c r="CT153" s="85" t="n"/>
      <c r="CU153" s="85" t="n"/>
      <c r="CV153" s="85" t="n"/>
      <c r="CW153" s="85" t="n"/>
    </row>
    <row customFormat="1" customHeight="1" ht="31.5" r="154" s="86">
      <c r="A154" s="73" t="n">
        <v>2021</v>
      </c>
      <c r="B154" s="74" t="n">
        <v>1</v>
      </c>
      <c r="C154" s="293" t="n">
        <v>44203</v>
      </c>
      <c r="D154" s="74" t="n">
        <v>405</v>
      </c>
      <c r="E154" s="74" t="n">
        <v>622</v>
      </c>
      <c r="F154" s="74" t="n">
        <v>6</v>
      </c>
      <c r="G154" s="75" t="inlineStr">
        <is>
          <t>زوايا غساله  8 كيلو فوق اتوماتيك 16338000004053</t>
        </is>
      </c>
      <c r="H154" s="76" t="inlineStr">
        <is>
          <t>FMCFII20804053</t>
        </is>
      </c>
      <c r="I154" s="76" t="inlineStr">
        <is>
          <t>1400*1700</t>
        </is>
      </c>
      <c r="J154" s="76" t="n">
        <v>1</v>
      </c>
      <c r="K154" s="76" t="n">
        <v>5</v>
      </c>
      <c r="L154" s="294" t="n">
        <v>187</v>
      </c>
      <c r="M154" s="295" t="n">
        <v>172.414</v>
      </c>
      <c r="N154" s="296" t="n">
        <v>201.586</v>
      </c>
      <c r="O154" s="111" t="n"/>
      <c r="P154" s="111" t="n"/>
      <c r="Q154" s="111" t="n">
        <v>178</v>
      </c>
      <c r="R154" s="111" t="n">
        <v>186</v>
      </c>
      <c r="S154" s="111" t="n">
        <v>191</v>
      </c>
      <c r="T154" s="77" t="n"/>
      <c r="U154" s="77" t="n">
        <v>175</v>
      </c>
      <c r="V154" s="111" t="n">
        <v>206</v>
      </c>
      <c r="W154" s="111" t="n">
        <v>197</v>
      </c>
      <c r="X154" s="111" t="n">
        <v>194</v>
      </c>
      <c r="Y154" s="111" t="n">
        <v>202</v>
      </c>
      <c r="Z154" s="111" t="n">
        <v>196</v>
      </c>
      <c r="AA154" s="77" t="n">
        <v>144</v>
      </c>
      <c r="AB154" s="77" t="n">
        <v>144</v>
      </c>
      <c r="AC154" s="111" t="n"/>
      <c r="AD154" s="111" t="n"/>
      <c r="AE154" s="111" t="n"/>
      <c r="AF154" s="111" t="n"/>
      <c r="AG154" s="111" t="n"/>
      <c r="AH154" s="77" t="n"/>
      <c r="AI154" s="77" t="n"/>
      <c r="AJ154" s="78" t="n">
        <v>193.8</v>
      </c>
      <c r="AK154" s="79" t="n">
        <v>18</v>
      </c>
      <c r="AL154" s="80" t="n">
        <v>200</v>
      </c>
      <c r="AM154" s="77" t="n">
        <v>23</v>
      </c>
      <c r="AN154" s="77" t="n">
        <v>154</v>
      </c>
      <c r="AO154" s="81" t="n">
        <v>2</v>
      </c>
      <c r="AP154" s="81" t="n"/>
      <c r="AQ154" s="81" t="n">
        <v>9</v>
      </c>
      <c r="AR154" s="81" t="n"/>
      <c r="AS154" s="81" t="n"/>
      <c r="AT154" s="81" t="n"/>
      <c r="AU154" s="81" t="n"/>
      <c r="AV154" s="81" t="n"/>
      <c r="AW154" s="81" t="n"/>
      <c r="AX154" s="82" t="n">
        <v>11</v>
      </c>
      <c r="AY154" s="83" t="n">
        <v>401</v>
      </c>
      <c r="AZ154" s="181" t="n">
        <v>0.015</v>
      </c>
      <c r="BA154" s="84" t="n">
        <v>0.027</v>
      </c>
      <c r="BB154" s="83" t="n"/>
      <c r="BC154" s="83" t="n">
        <v>0.1</v>
      </c>
      <c r="BD154" s="83" t="n">
        <v>2.1</v>
      </c>
      <c r="BE154" s="83" t="n">
        <v>2.1</v>
      </c>
      <c r="BF154" s="83" t="n">
        <v>77.7</v>
      </c>
      <c r="BG154" s="28" t="inlineStr">
        <is>
          <t>الكترولوكس</t>
        </is>
      </c>
      <c r="BH154" s="85" t="inlineStr">
        <is>
          <t>القاهرة للصناعات المغذية غسالات</t>
        </is>
      </c>
      <c r="BI154" s="85" t="inlineStr">
        <is>
          <t>1.6338E+13</t>
        </is>
      </c>
      <c r="BJ154" s="85" t="n"/>
      <c r="BK154" s="85" t="n">
        <v>1</v>
      </c>
      <c r="BL154" s="85" t="n"/>
      <c r="BM154" s="85" t="n"/>
      <c r="BN154" s="85" t="n"/>
      <c r="BO154" s="85" t="n"/>
      <c r="BP154" s="85" t="n"/>
      <c r="BQ154" s="85" t="n"/>
      <c r="BR154" s="85" t="n"/>
      <c r="BS154" s="85" t="n"/>
      <c r="BT154" s="85" t="n"/>
      <c r="BU154" s="85" t="n"/>
      <c r="BV154" s="85" t="n"/>
      <c r="BW154" s="85" t="n"/>
      <c r="BX154" s="85" t="n"/>
      <c r="BY154" s="85" t="n"/>
      <c r="BZ154" s="85" t="n"/>
      <c r="CA154" s="85" t="n"/>
      <c r="CB154" s="85" t="n"/>
      <c r="CC154" s="85" t="n"/>
      <c r="CD154" s="85" t="n"/>
      <c r="CE154" s="85" t="n"/>
      <c r="CF154" s="85" t="n"/>
      <c r="CG154" s="85" t="n"/>
      <c r="CH154" s="85" t="n"/>
      <c r="CI154" s="85" t="n"/>
      <c r="CJ154" s="85" t="n"/>
      <c r="CK154" s="85" t="n"/>
      <c r="CL154" s="85" t="n"/>
      <c r="CM154" s="85" t="n"/>
      <c r="CN154" s="85" t="n"/>
      <c r="CO154" s="85" t="n"/>
      <c r="CP154" s="85" t="n"/>
      <c r="CQ154" s="85" t="n"/>
      <c r="CR154" s="85" t="n"/>
      <c r="CS154" s="85" t="n"/>
      <c r="CT154" s="85" t="n"/>
      <c r="CU154" s="85" t="n"/>
      <c r="CV154" s="85" t="n"/>
      <c r="CW154" s="85" t="n"/>
    </row>
    <row customFormat="1" customHeight="1" ht="31.5" r="155" s="86">
      <c r="A155" s="73" t="n">
        <v>2021</v>
      </c>
      <c r="B155" s="74" t="n">
        <v>1</v>
      </c>
      <c r="C155" s="293" t="n">
        <v>44203</v>
      </c>
      <c r="D155" s="74" t="n">
        <v>236</v>
      </c>
      <c r="E155" s="74" t="n">
        <v>160</v>
      </c>
      <c r="F155" s="74" t="n">
        <v>7</v>
      </c>
      <c r="G155" s="75" t="inlineStr">
        <is>
          <t>فوم طقم رويال جاز المعدل</t>
        </is>
      </c>
      <c r="H155" s="76" t="inlineStr">
        <is>
          <t>FMROGI20000000</t>
        </is>
      </c>
      <c r="I155" s="76" t="inlineStr">
        <is>
          <t>1400*1700</t>
        </is>
      </c>
      <c r="J155" s="76" t="n">
        <v>2</v>
      </c>
      <c r="K155" s="76" t="n">
        <v>1</v>
      </c>
      <c r="L155" s="294" t="n">
        <v>200</v>
      </c>
      <c r="M155" s="295" t="n">
        <v>186</v>
      </c>
      <c r="N155" s="296" t="n">
        <v>214</v>
      </c>
      <c r="O155" s="111" t="n">
        <v>193</v>
      </c>
      <c r="P155" s="111" t="n">
        <v>181</v>
      </c>
      <c r="Q155" s="111" t="n">
        <v>190</v>
      </c>
      <c r="R155" s="111" t="n">
        <v>193</v>
      </c>
      <c r="S155" s="111" t="n">
        <v>189</v>
      </c>
      <c r="T155" s="77" t="n">
        <v>86</v>
      </c>
      <c r="U155" s="77" t="n">
        <v>86</v>
      </c>
      <c r="V155" s="111" t="n">
        <v>207</v>
      </c>
      <c r="W155" s="111" t="n">
        <v>200</v>
      </c>
      <c r="X155" s="111" t="n">
        <v>198</v>
      </c>
      <c r="Y155" s="111" t="n">
        <v>204</v>
      </c>
      <c r="Z155" s="111" t="n">
        <v>197</v>
      </c>
      <c r="AA155" s="77" t="n">
        <v>84</v>
      </c>
      <c r="AB155" s="77" t="n">
        <v>84</v>
      </c>
      <c r="AC155" s="111" t="n"/>
      <c r="AD155" s="111" t="n"/>
      <c r="AE155" s="111" t="n"/>
      <c r="AF155" s="111" t="n"/>
      <c r="AG155" s="111" t="n"/>
      <c r="AH155" s="77" t="n"/>
      <c r="AI155" s="77" t="n"/>
      <c r="AJ155" s="78" t="n">
        <v>195.2</v>
      </c>
      <c r="AK155" s="79" t="n">
        <v>76</v>
      </c>
      <c r="AL155" s="80" t="n">
        <v>95</v>
      </c>
      <c r="AM155" s="77" t="n">
        <v>85</v>
      </c>
      <c r="AN155" s="77" t="n">
        <v>85</v>
      </c>
      <c r="AO155" s="81" t="n">
        <v>6</v>
      </c>
      <c r="AP155" s="81" t="n"/>
      <c r="AQ155" s="81" t="n">
        <v>8</v>
      </c>
      <c r="AR155" s="81" t="n"/>
      <c r="AS155" s="81" t="n"/>
      <c r="AT155" s="81" t="n"/>
      <c r="AU155" s="81" t="n"/>
      <c r="AV155" s="81" t="n"/>
      <c r="AW155" s="81" t="n"/>
      <c r="AX155" s="82" t="n">
        <v>14</v>
      </c>
      <c r="AY155" s="83" t="n">
        <v>1952</v>
      </c>
      <c r="AZ155" s="181" t="n">
        <v>0.015</v>
      </c>
      <c r="BA155" s="84" t="n">
        <v>0.007</v>
      </c>
      <c r="BB155" s="83" t="n">
        <v>1</v>
      </c>
      <c r="BC155" s="83" t="n">
        <v>0.1</v>
      </c>
      <c r="BD155" s="83" t="n">
        <v>9.800000000000001</v>
      </c>
      <c r="BE155" s="83" t="n">
        <v>2.7</v>
      </c>
      <c r="BF155" s="83" t="n">
        <v>381</v>
      </c>
      <c r="BG155" s="28" t="inlineStr">
        <is>
          <t xml:space="preserve">الهندسية لانتاج الاجهزة المنزلية </t>
        </is>
      </c>
      <c r="BH155" s="85" t="inlineStr">
        <is>
          <t xml:space="preserve">الهندسية لانتاج الاجهزة المنزلية </t>
        </is>
      </c>
      <c r="BI155" s="85" t="n"/>
      <c r="BJ155" s="85" t="n"/>
      <c r="BK155" s="85" t="n">
        <v>1</v>
      </c>
      <c r="BL155" s="85" t="n"/>
      <c r="BM155" s="85" t="n"/>
      <c r="BN155" s="85" t="n"/>
      <c r="BO155" s="85" t="n"/>
      <c r="BP155" s="85" t="n"/>
      <c r="BQ155" s="85" t="n"/>
      <c r="BR155" s="85" t="n"/>
      <c r="BS155" s="85" t="n"/>
      <c r="BT155" s="85" t="n"/>
      <c r="BU155" s="85" t="n"/>
      <c r="BV155" s="85" t="n"/>
      <c r="BW155" s="85" t="n"/>
      <c r="BX155" s="85" t="n"/>
      <c r="BY155" s="85" t="n"/>
      <c r="BZ155" s="85" t="n"/>
      <c r="CA155" s="85" t="n"/>
      <c r="CB155" s="85" t="n"/>
      <c r="CC155" s="85" t="n"/>
      <c r="CD155" s="85" t="n"/>
      <c r="CE155" s="85" t="n"/>
      <c r="CF155" s="85" t="n"/>
      <c r="CG155" s="85" t="n"/>
      <c r="CH155" s="85" t="n"/>
      <c r="CI155" s="85" t="n"/>
      <c r="CJ155" s="85" t="n"/>
      <c r="CK155" s="85" t="n"/>
      <c r="CL155" s="85" t="n"/>
      <c r="CM155" s="85" t="n"/>
      <c r="CN155" s="85" t="n"/>
      <c r="CO155" s="85" t="n"/>
      <c r="CP155" s="85" t="n"/>
      <c r="CQ155" s="85" t="n"/>
      <c r="CR155" s="85" t="n"/>
      <c r="CS155" s="85" t="n"/>
      <c r="CT155" s="85" t="n"/>
      <c r="CU155" s="85" t="n"/>
      <c r="CV155" s="85" t="n"/>
      <c r="CW155" s="85" t="n"/>
    </row>
    <row customFormat="1" customHeight="1" ht="31.5" r="156" s="86">
      <c r="A156" s="73" t="n">
        <v>2021</v>
      </c>
      <c r="B156" s="74" t="n">
        <v>1</v>
      </c>
      <c r="C156" s="293" t="n">
        <v>44203</v>
      </c>
      <c r="D156" s="74" t="n">
        <v>384</v>
      </c>
      <c r="E156" s="74" t="n">
        <v>556</v>
      </c>
      <c r="F156" s="74" t="n">
        <v>8</v>
      </c>
      <c r="G156" s="75" t="inlineStr">
        <is>
          <t>LG 65 UM 73 top&amp;bottom</t>
        </is>
      </c>
      <c r="H156" s="76" t="inlineStr">
        <is>
          <t>FMLGEI65UM7301</t>
        </is>
      </c>
      <c r="I156" s="76" t="inlineStr">
        <is>
          <t>1400*1700</t>
        </is>
      </c>
      <c r="J156" s="76" t="n">
        <v>1</v>
      </c>
      <c r="K156" s="76" t="n">
        <v>6</v>
      </c>
      <c r="L156" s="294" t="n">
        <v>1066</v>
      </c>
      <c r="M156" s="295" t="n">
        <v>1003.106</v>
      </c>
      <c r="N156" s="296" t="n">
        <v>1141.686</v>
      </c>
      <c r="O156" s="111" t="n">
        <v>1083</v>
      </c>
      <c r="P156" s="111" t="n">
        <v>1088</v>
      </c>
      <c r="Q156" s="111" t="n"/>
      <c r="R156" s="111" t="n">
        <v>1051</v>
      </c>
      <c r="S156" s="111" t="n">
        <v>1010</v>
      </c>
      <c r="T156" s="77" t="n">
        <v>139</v>
      </c>
      <c r="U156" s="77" t="n">
        <v>141</v>
      </c>
      <c r="V156" s="111" t="n">
        <v>1207</v>
      </c>
      <c r="W156" s="111" t="n">
        <v>1080</v>
      </c>
      <c r="X156" s="111" t="n">
        <v>1074</v>
      </c>
      <c r="Y156" s="111" t="n">
        <v>1090</v>
      </c>
      <c r="Z156" s="111" t="n">
        <v>1069</v>
      </c>
      <c r="AA156" s="77" t="n">
        <v>141</v>
      </c>
      <c r="AB156" s="77" t="n">
        <v>142</v>
      </c>
      <c r="AC156" s="111" t="n"/>
      <c r="AD156" s="111" t="n"/>
      <c r="AE156" s="111" t="n"/>
      <c r="AF156" s="111" t="n"/>
      <c r="AG156" s="111" t="n"/>
      <c r="AH156" s="77" t="n"/>
      <c r="AI156" s="77" t="n"/>
      <c r="AJ156" s="78" t="n">
        <v>1083.5</v>
      </c>
      <c r="AK156" s="79" t="n">
        <v>20</v>
      </c>
      <c r="AL156" s="80" t="n">
        <v>180</v>
      </c>
      <c r="AM156" s="77" t="n">
        <v>26</v>
      </c>
      <c r="AN156" s="77" t="n">
        <v>141</v>
      </c>
      <c r="AO156" s="81" t="n">
        <v>3</v>
      </c>
      <c r="AP156" s="81" t="n"/>
      <c r="AQ156" s="81" t="n">
        <v>2</v>
      </c>
      <c r="AR156" s="81" t="n">
        <v>1</v>
      </c>
      <c r="AS156" s="81" t="n">
        <v>1</v>
      </c>
      <c r="AT156" s="81" t="n"/>
      <c r="AU156" s="81" t="n"/>
      <c r="AV156" s="81" t="n"/>
      <c r="AW156" s="81" t="n"/>
      <c r="AX156" s="82" t="n">
        <v>7</v>
      </c>
      <c r="AY156" s="83" t="n">
        <v>775</v>
      </c>
      <c r="AZ156" s="181" t="n">
        <v>0.015</v>
      </c>
      <c r="BA156" s="84" t="n">
        <v>0.008999999999999999</v>
      </c>
      <c r="BB156" s="83" t="n">
        <v>1</v>
      </c>
      <c r="BC156" s="83" t="n">
        <v>0</v>
      </c>
      <c r="BD156" s="83" t="n">
        <v>0.7</v>
      </c>
      <c r="BE156" s="83" t="n">
        <v>7.6</v>
      </c>
      <c r="BF156" s="83" t="n">
        <v>839.7</v>
      </c>
      <c r="BG156" s="28" t="inlineStr">
        <is>
          <t>LG</t>
        </is>
      </c>
      <c r="BH156" s="85" t="inlineStr">
        <is>
          <t>HE</t>
        </is>
      </c>
      <c r="BI156" s="85" t="inlineStr">
        <is>
          <t>MFZ66236702</t>
        </is>
      </c>
      <c r="BJ156" s="85" t="n"/>
      <c r="BK156" s="85" t="n">
        <v>1</v>
      </c>
      <c r="BL156" s="85" t="n"/>
      <c r="BM156" s="85" t="n"/>
      <c r="BN156" s="85" t="n"/>
      <c r="BO156" s="85" t="n"/>
      <c r="BP156" s="85" t="n"/>
      <c r="BQ156" s="85" t="n"/>
      <c r="BR156" s="85" t="n"/>
      <c r="BS156" s="85" t="n"/>
      <c r="BT156" s="85" t="n"/>
      <c r="BU156" s="85" t="n"/>
      <c r="BV156" s="85" t="n"/>
      <c r="BW156" s="85" t="n"/>
      <c r="BX156" s="85" t="n"/>
      <c r="BY156" s="85" t="n"/>
      <c r="BZ156" s="85" t="n"/>
      <c r="CA156" s="85" t="n"/>
      <c r="CB156" s="85" t="n"/>
      <c r="CC156" s="85" t="n"/>
      <c r="CD156" s="85" t="n"/>
      <c r="CE156" s="85" t="n"/>
      <c r="CF156" s="85" t="n"/>
      <c r="CG156" s="85" t="n"/>
      <c r="CH156" s="85" t="n"/>
      <c r="CI156" s="85" t="n"/>
      <c r="CJ156" s="85" t="n"/>
      <c r="CK156" s="85" t="n"/>
      <c r="CL156" s="85" t="n"/>
      <c r="CM156" s="85" t="n"/>
      <c r="CN156" s="85" t="n"/>
      <c r="CO156" s="85" t="n"/>
      <c r="CP156" s="85" t="n"/>
      <c r="CQ156" s="85" t="n"/>
      <c r="CR156" s="85" t="n"/>
      <c r="CS156" s="85" t="n"/>
      <c r="CT156" s="85" t="n"/>
      <c r="CU156" s="85" t="n"/>
      <c r="CV156" s="85" t="n"/>
      <c r="CW156" s="85" t="n"/>
    </row>
    <row customFormat="1" customHeight="1" ht="31.5" r="157" s="86">
      <c r="A157" s="73" t="n">
        <v>2021</v>
      </c>
      <c r="B157" s="74" t="n">
        <v>1</v>
      </c>
      <c r="C157" s="293" t="n">
        <v>44203</v>
      </c>
      <c r="D157" s="74" t="n">
        <v>384</v>
      </c>
      <c r="E157" s="74" t="n">
        <v>557</v>
      </c>
      <c r="F157" s="74" t="n">
        <v>8</v>
      </c>
      <c r="G157" s="75" t="inlineStr">
        <is>
          <t>LG 65 UM 73 sides</t>
        </is>
      </c>
      <c r="H157" s="76" t="inlineStr">
        <is>
          <t>FMLGEI65UM7302</t>
        </is>
      </c>
      <c r="I157" s="76" t="inlineStr">
        <is>
          <t>1400*1700</t>
        </is>
      </c>
      <c r="J157" s="76" t="n">
        <v>1</v>
      </c>
      <c r="K157" s="76" t="n">
        <v>6</v>
      </c>
      <c r="L157" s="294" t="n">
        <v>182</v>
      </c>
      <c r="M157" s="295" t="n">
        <v>171.262</v>
      </c>
      <c r="N157" s="296" t="n">
        <v>194.922</v>
      </c>
      <c r="O157" s="111" t="n">
        <v>195</v>
      </c>
      <c r="P157" s="111" t="n">
        <v>196</v>
      </c>
      <c r="Q157" s="111" t="n"/>
      <c r="R157" s="111" t="n">
        <v>190</v>
      </c>
      <c r="S157" s="111" t="n">
        <v>181</v>
      </c>
      <c r="T157" s="77" t="n">
        <v>139</v>
      </c>
      <c r="U157" s="77" t="n">
        <v>141</v>
      </c>
      <c r="V157" s="111" t="n">
        <v>216</v>
      </c>
      <c r="W157" s="111" t="n">
        <v>198</v>
      </c>
      <c r="X157" s="111" t="n">
        <v>193</v>
      </c>
      <c r="Y157" s="111" t="n">
        <v>202</v>
      </c>
      <c r="Z157" s="111" t="n">
        <v>196</v>
      </c>
      <c r="AA157" s="77" t="n">
        <v>141</v>
      </c>
      <c r="AB157" s="77" t="n">
        <v>142</v>
      </c>
      <c r="AC157" s="111" t="n"/>
      <c r="AD157" s="111" t="n"/>
      <c r="AE157" s="111" t="n"/>
      <c r="AF157" s="111" t="n"/>
      <c r="AG157" s="111" t="n"/>
      <c r="AH157" s="77" t="n"/>
      <c r="AI157" s="77" t="n"/>
      <c r="AJ157" s="78" t="n">
        <v>196.3</v>
      </c>
      <c r="AK157" s="79" t="n">
        <v>20</v>
      </c>
      <c r="AL157" s="80" t="n">
        <v>180</v>
      </c>
      <c r="AM157" s="77" t="n">
        <v>26</v>
      </c>
      <c r="AN157" s="77" t="n">
        <v>141</v>
      </c>
      <c r="AO157" s="81" t="n">
        <v>3</v>
      </c>
      <c r="AP157" s="81" t="n"/>
      <c r="AQ157" s="81" t="n">
        <v>2</v>
      </c>
      <c r="AR157" s="81" t="n">
        <v>1</v>
      </c>
      <c r="AS157" s="81" t="n">
        <v>1</v>
      </c>
      <c r="AT157" s="81" t="n"/>
      <c r="AU157" s="81" t="n"/>
      <c r="AV157" s="81" t="n"/>
      <c r="AW157" s="81" t="n"/>
      <c r="AX157" s="82" t="n">
        <v>6</v>
      </c>
      <c r="AY157" s="83" t="n">
        <v>774</v>
      </c>
      <c r="AZ157" s="181" t="n">
        <v>0.015</v>
      </c>
      <c r="BA157" s="84" t="n">
        <v>0.008</v>
      </c>
      <c r="BB157" s="83" t="n">
        <v>1</v>
      </c>
      <c r="BC157" s="83" t="n">
        <v>0</v>
      </c>
      <c r="BD157" s="83" t="n">
        <v>4.3</v>
      </c>
      <c r="BE157" s="83" t="n">
        <v>1.2</v>
      </c>
      <c r="BF157" s="83" t="n">
        <v>151.9</v>
      </c>
      <c r="BG157" s="28" t="inlineStr">
        <is>
          <t>LG</t>
        </is>
      </c>
      <c r="BH157" s="85" t="inlineStr">
        <is>
          <t>HE</t>
        </is>
      </c>
      <c r="BI157" s="85" t="inlineStr">
        <is>
          <t>MFZ66236702</t>
        </is>
      </c>
      <c r="BJ157" s="85" t="inlineStr">
        <is>
          <t xml:space="preserve">mma </t>
        </is>
      </c>
      <c r="BK157" s="85" t="n">
        <v>1</v>
      </c>
      <c r="BL157" s="85" t="n"/>
      <c r="BM157" s="85" t="n"/>
      <c r="BN157" s="85" t="n"/>
      <c r="BO157" s="85" t="n"/>
      <c r="BP157" s="85" t="n"/>
      <c r="BQ157" s="85" t="n"/>
      <c r="BR157" s="85" t="n"/>
      <c r="BS157" s="85" t="n"/>
      <c r="BT157" s="85" t="n"/>
      <c r="BU157" s="85" t="n"/>
      <c r="BV157" s="85" t="n"/>
      <c r="BW157" s="85" t="n"/>
      <c r="BX157" s="85" t="n"/>
      <c r="BY157" s="85" t="n"/>
      <c r="BZ157" s="85" t="n"/>
      <c r="CA157" s="85" t="n"/>
      <c r="CB157" s="85" t="n"/>
      <c r="CC157" s="85" t="n"/>
      <c r="CD157" s="85" t="n"/>
      <c r="CE157" s="85" t="n"/>
      <c r="CF157" s="85" t="n"/>
      <c r="CG157" s="85" t="n"/>
      <c r="CH157" s="85" t="n"/>
      <c r="CI157" s="85" t="n"/>
      <c r="CJ157" s="85" t="n"/>
      <c r="CK157" s="85" t="n"/>
      <c r="CL157" s="85" t="n"/>
      <c r="CM157" s="85" t="n"/>
      <c r="CN157" s="85" t="n"/>
      <c r="CO157" s="85" t="n"/>
      <c r="CP157" s="85" t="n"/>
      <c r="CQ157" s="85" t="n"/>
      <c r="CR157" s="85" t="n"/>
      <c r="CS157" s="85" t="n"/>
      <c r="CT157" s="85" t="n"/>
      <c r="CU157" s="85" t="n"/>
      <c r="CV157" s="85" t="n"/>
      <c r="CW157" s="85" t="n"/>
    </row>
    <row customFormat="1" customHeight="1" ht="31.5" r="158" s="86">
      <c r="A158" s="73" t="n">
        <v>2021</v>
      </c>
      <c r="B158" s="74" t="n">
        <v>1</v>
      </c>
      <c r="C158" s="293" t="n">
        <v>44203</v>
      </c>
      <c r="D158" s="74" t="n">
        <v>53</v>
      </c>
      <c r="E158" s="74" t="n">
        <v>131</v>
      </c>
      <c r="F158" s="74" t="n">
        <v>30</v>
      </c>
      <c r="G158" s="75" t="inlineStr">
        <is>
          <t>فوم كوش 130</t>
        </is>
      </c>
      <c r="H158" s="76" t="inlineStr">
        <is>
          <t>FMDACI51300000</t>
        </is>
      </c>
      <c r="I158" s="76" t="inlineStr">
        <is>
          <t>1100*1200</t>
        </is>
      </c>
      <c r="J158" s="76" t="n">
        <v>25</v>
      </c>
      <c r="K158" s="76" t="n">
        <v>1</v>
      </c>
      <c r="L158" s="294" t="n">
        <v>10</v>
      </c>
      <c r="M158" s="295" t="n">
        <v>9.300000000000001</v>
      </c>
      <c r="N158" s="296" t="n">
        <v>10.7</v>
      </c>
      <c r="O158" s="111" t="n"/>
      <c r="P158" s="111" t="n"/>
      <c r="Q158" s="111" t="n"/>
      <c r="R158" s="111" t="n"/>
      <c r="S158" s="111" t="n"/>
      <c r="T158" s="77" t="n"/>
      <c r="U158" s="77" t="n"/>
      <c r="V158" s="111" t="n"/>
      <c r="W158" s="111" t="n"/>
      <c r="X158" s="111" t="n"/>
      <c r="Y158" s="111" t="n"/>
      <c r="Z158" s="111" t="n"/>
      <c r="AA158" s="77" t="n"/>
      <c r="AB158" s="77" t="n"/>
      <c r="AC158" s="111" t="n"/>
      <c r="AD158" s="111" t="n"/>
      <c r="AE158" s="111" t="n"/>
      <c r="AF158" s="111" t="n"/>
      <c r="AG158" s="111" t="n"/>
      <c r="AH158" s="77" t="n"/>
      <c r="AI158" s="77" t="n"/>
      <c r="AJ158" s="78" t="n"/>
      <c r="AK158" s="79" t="n">
        <v>772</v>
      </c>
      <c r="AL158" s="80" t="n">
        <v>117</v>
      </c>
      <c r="AM158" s="77" t="n"/>
      <c r="AN158" s="77" t="n"/>
      <c r="AO158" s="81" t="n"/>
      <c r="AP158" s="81" t="n"/>
      <c r="AQ158" s="81" t="n"/>
      <c r="AR158" s="81" t="n"/>
      <c r="AS158" s="81" t="n"/>
      <c r="AT158" s="81" t="n"/>
      <c r="AU158" s="81" t="n"/>
      <c r="AV158" s="81" t="n"/>
      <c r="AW158" s="81" t="n"/>
      <c r="AX158" s="82" t="n"/>
      <c r="AY158" s="83" t="n">
        <v>1600</v>
      </c>
      <c r="AZ158" s="181" t="n">
        <v>0.02</v>
      </c>
      <c r="BA158" s="84" t="n"/>
      <c r="BB158" s="83" t="n"/>
      <c r="BC158" s="83" t="n"/>
      <c r="BD158" s="83" t="n">
        <v>160</v>
      </c>
      <c r="BE158" s="83" t="n"/>
      <c r="BF158" s="83" t="n"/>
      <c r="BG158" s="28" t="inlineStr">
        <is>
          <t>الكترولوكس</t>
        </is>
      </c>
      <c r="BH158" s="85" t="inlineStr">
        <is>
          <t>القاهرة للصناعات المغذية بوتاجازات</t>
        </is>
      </c>
      <c r="BI158" s="85" t="inlineStr">
        <is>
          <t>A00467101</t>
        </is>
      </c>
      <c r="BJ158" s="85" t="n"/>
      <c r="BK158" s="85" t="n">
        <v>1</v>
      </c>
      <c r="BL158" s="85" t="n"/>
      <c r="BM158" s="85" t="n"/>
      <c r="BN158" s="85" t="n"/>
      <c r="BO158" s="85" t="n"/>
      <c r="BP158" s="85" t="n"/>
      <c r="BQ158" s="85" t="n"/>
      <c r="BR158" s="85" t="n"/>
      <c r="BS158" s="85" t="n"/>
      <c r="BT158" s="85" t="n"/>
      <c r="BU158" s="85" t="n"/>
      <c r="BV158" s="85" t="n"/>
      <c r="BW158" s="85" t="n"/>
      <c r="BX158" s="85" t="n"/>
      <c r="BY158" s="85" t="n"/>
      <c r="BZ158" s="85" t="n"/>
      <c r="CA158" s="85" t="n"/>
      <c r="CB158" s="85" t="n"/>
      <c r="CC158" s="85" t="n"/>
      <c r="CD158" s="85" t="n"/>
      <c r="CE158" s="85" t="n"/>
      <c r="CF158" s="85" t="n"/>
      <c r="CG158" s="85" t="n"/>
      <c r="CH158" s="85" t="n"/>
      <c r="CI158" s="85" t="n"/>
      <c r="CJ158" s="85" t="n"/>
      <c r="CK158" s="85" t="n"/>
      <c r="CL158" s="85" t="n"/>
      <c r="CM158" s="85" t="n"/>
      <c r="CN158" s="85" t="n"/>
      <c r="CO158" s="85" t="n"/>
      <c r="CP158" s="85" t="n"/>
      <c r="CQ158" s="85" t="n"/>
      <c r="CR158" s="85" t="n"/>
      <c r="CS158" s="85" t="n"/>
      <c r="CT158" s="85" t="n"/>
      <c r="CU158" s="85" t="n"/>
      <c r="CV158" s="85" t="n"/>
      <c r="CW158" s="85" t="n"/>
    </row>
    <row customFormat="1" customHeight="1" ht="31.5" r="159" s="86">
      <c r="A159" s="73" t="n">
        <v>2021</v>
      </c>
      <c r="B159" s="74" t="n">
        <v>1</v>
      </c>
      <c r="C159" s="293" t="n">
        <v>44203</v>
      </c>
      <c r="D159" s="74" t="n">
        <v>393</v>
      </c>
      <c r="E159" s="74" t="n">
        <v>605</v>
      </c>
      <c r="F159" s="74" t="n">
        <v>34</v>
      </c>
      <c r="G159" s="75" t="inlineStr">
        <is>
          <t>فوم علبه 124 علوي و سفلى P</t>
        </is>
      </c>
      <c r="H159" s="76" t="inlineStr">
        <is>
          <t>FMPRCB30000000</t>
        </is>
      </c>
      <c r="I159" s="76" t="inlineStr">
        <is>
          <t>1200*1000</t>
        </is>
      </c>
      <c r="J159" s="76" t="n">
        <v>1</v>
      </c>
      <c r="K159" s="76" t="n">
        <v>2</v>
      </c>
      <c r="L159" s="294" t="n">
        <v>1293</v>
      </c>
      <c r="M159" s="295" t="n">
        <v>1202.49</v>
      </c>
      <c r="N159" s="296" t="n">
        <v>1383.51</v>
      </c>
      <c r="O159" s="111" t="n">
        <v>1297</v>
      </c>
      <c r="P159" s="111" t="n">
        <v>1323</v>
      </c>
      <c r="Q159" s="111" t="n">
        <v>1217</v>
      </c>
      <c r="R159" s="111" t="n">
        <v>1259</v>
      </c>
      <c r="S159" s="111" t="n">
        <v>1333</v>
      </c>
      <c r="T159" s="77" t="n">
        <v>242</v>
      </c>
      <c r="U159" s="77" t="n">
        <v>243</v>
      </c>
      <c r="V159" s="111" t="n">
        <v>1251</v>
      </c>
      <c r="W159" s="111" t="n">
        <v>1258</v>
      </c>
      <c r="X159" s="111" t="n">
        <v>1238</v>
      </c>
      <c r="Y159" s="111" t="n">
        <v>1269</v>
      </c>
      <c r="Z159" s="111" t="n">
        <v>1153</v>
      </c>
      <c r="AA159" s="77" t="n"/>
      <c r="AB159" s="77" t="n">
        <v>253</v>
      </c>
      <c r="AC159" s="111" t="n"/>
      <c r="AD159" s="111" t="n"/>
      <c r="AE159" s="111" t="n"/>
      <c r="AF159" s="111" t="n"/>
      <c r="AG159" s="111" t="n"/>
      <c r="AH159" s="77" t="n"/>
      <c r="AI159" s="77" t="n"/>
      <c r="AJ159" s="78" t="n">
        <v>1259.8</v>
      </c>
      <c r="AK159" s="79" t="n">
        <v>13</v>
      </c>
      <c r="AL159" s="80" t="n">
        <v>200</v>
      </c>
      <c r="AM159" s="77" t="n">
        <v>15</v>
      </c>
      <c r="AN159" s="77" t="n">
        <v>246</v>
      </c>
      <c r="AO159" s="81" t="n">
        <v>3</v>
      </c>
      <c r="AP159" s="81" t="n"/>
      <c r="AQ159" s="81" t="n">
        <v>3</v>
      </c>
      <c r="AR159" s="81" t="n">
        <v>2</v>
      </c>
      <c r="AS159" s="81" t="n"/>
      <c r="AT159" s="81" t="n"/>
      <c r="AU159" s="81" t="n"/>
      <c r="AV159" s="81" t="n"/>
      <c r="AW159" s="81" t="n"/>
      <c r="AX159" s="82" t="n">
        <v>7</v>
      </c>
      <c r="AY159" s="83" t="n">
        <v>267</v>
      </c>
      <c r="AZ159" s="181" t="n">
        <v>0.02</v>
      </c>
      <c r="BA159" s="84" t="n">
        <v>0.026</v>
      </c>
      <c r="BB159" s="83" t="n"/>
      <c r="BC159" s="83" t="n">
        <v>0</v>
      </c>
      <c r="BD159" s="83" t="n">
        <v>0.2</v>
      </c>
      <c r="BE159" s="83" t="n">
        <v>8.800000000000001</v>
      </c>
      <c r="BF159" s="83" t="n">
        <v>336.4</v>
      </c>
      <c r="BG159" s="28" t="inlineStr">
        <is>
          <t>الشركة العامة للخزف</t>
        </is>
      </c>
      <c r="BH159" s="85" t="inlineStr">
        <is>
          <t>الشركة العامة للخزف</t>
        </is>
      </c>
      <c r="BI159" s="85" t="n"/>
      <c r="BJ159" s="85" t="n"/>
      <c r="BK159" s="85" t="n">
        <v>1</v>
      </c>
      <c r="BL159" s="85" t="n"/>
      <c r="BM159" s="85" t="n"/>
      <c r="BN159" s="85" t="n"/>
      <c r="BO159" s="85" t="n"/>
      <c r="BP159" s="85" t="n"/>
      <c r="BQ159" s="85" t="n"/>
      <c r="BR159" s="85" t="n"/>
      <c r="BS159" s="85" t="n"/>
      <c r="BT159" s="85" t="n"/>
      <c r="BU159" s="85" t="n"/>
      <c r="BV159" s="85" t="n"/>
      <c r="BW159" s="85" t="n"/>
      <c r="BX159" s="85" t="n"/>
      <c r="BY159" s="85" t="n"/>
      <c r="BZ159" s="85" t="n"/>
      <c r="CA159" s="85" t="n"/>
      <c r="CB159" s="85" t="n"/>
      <c r="CC159" s="85" t="n"/>
      <c r="CD159" s="85" t="n"/>
      <c r="CE159" s="85" t="n"/>
      <c r="CF159" s="85" t="n"/>
      <c r="CG159" s="85" t="n"/>
      <c r="CH159" s="85" t="n"/>
      <c r="CI159" s="85" t="n"/>
      <c r="CJ159" s="85" t="n"/>
      <c r="CK159" s="85" t="n"/>
      <c r="CL159" s="85" t="n"/>
      <c r="CM159" s="85" t="n"/>
      <c r="CN159" s="85" t="n"/>
      <c r="CO159" s="85" t="n"/>
      <c r="CP159" s="85" t="n"/>
      <c r="CQ159" s="85" t="n"/>
      <c r="CR159" s="85" t="n"/>
      <c r="CS159" s="85" t="n"/>
      <c r="CT159" s="85" t="n"/>
      <c r="CU159" s="85" t="n"/>
      <c r="CV159" s="85" t="n"/>
      <c r="CW159" s="85" t="n"/>
    </row>
    <row customFormat="1" customHeight="1" ht="31.5" r="160" s="86">
      <c r="A160" s="73" t="n">
        <v>2021</v>
      </c>
      <c r="B160" s="74" t="n">
        <v>1</v>
      </c>
      <c r="C160" s="293" t="n">
        <v>44203</v>
      </c>
      <c r="D160" s="74" t="n">
        <v>334</v>
      </c>
      <c r="E160" s="74" t="n">
        <v>254</v>
      </c>
      <c r="F160" s="74" t="n">
        <v>46</v>
      </c>
      <c r="G160" s="75" t="inlineStr">
        <is>
          <t>طقم سخان بلونايل ذو 4 اطقم</t>
        </is>
      </c>
      <c r="H160" s="76" t="inlineStr">
        <is>
          <t>FMDAHI40000000</t>
        </is>
      </c>
      <c r="I160" s="76" t="inlineStr">
        <is>
          <t>1600*1800</t>
        </is>
      </c>
      <c r="J160" s="76" t="n">
        <v>4</v>
      </c>
      <c r="K160" s="76" t="n">
        <v>2</v>
      </c>
      <c r="L160" s="294" t="n">
        <v>203</v>
      </c>
      <c r="M160" s="295" t="n">
        <v>188.79</v>
      </c>
      <c r="N160" s="296" t="n">
        <v>217.21</v>
      </c>
      <c r="O160" s="111" t="n">
        <v>210</v>
      </c>
      <c r="P160" s="111" t="n">
        <v>203</v>
      </c>
      <c r="Q160" s="111" t="n">
        <v>197</v>
      </c>
      <c r="R160" s="111" t="n">
        <v>205</v>
      </c>
      <c r="S160" s="111" t="n">
        <v>199</v>
      </c>
      <c r="T160" s="77" t="n">
        <v>143</v>
      </c>
      <c r="U160" s="77" t="n">
        <v>140</v>
      </c>
      <c r="V160" s="111" t="n">
        <v>238</v>
      </c>
      <c r="W160" s="111" t="n">
        <v>211</v>
      </c>
      <c r="X160" s="111" t="n">
        <v>209</v>
      </c>
      <c r="Y160" s="111" t="n">
        <v>212</v>
      </c>
      <c r="Z160" s="111" t="n">
        <v>221</v>
      </c>
      <c r="AA160" s="77" t="n">
        <v>135</v>
      </c>
      <c r="AB160" s="77" t="n">
        <v>135</v>
      </c>
      <c r="AC160" s="111" t="n"/>
      <c r="AD160" s="111" t="n"/>
      <c r="AE160" s="111" t="n"/>
      <c r="AF160" s="111" t="n"/>
      <c r="AG160" s="111" t="n"/>
      <c r="AH160" s="77" t="n"/>
      <c r="AI160" s="77" t="n"/>
      <c r="AJ160" s="78" t="n">
        <v>210.5</v>
      </c>
      <c r="AK160" s="79" t="n">
        <v>88</v>
      </c>
      <c r="AL160" s="80" t="n">
        <v>164</v>
      </c>
      <c r="AM160" s="77" t="n">
        <v>104</v>
      </c>
      <c r="AN160" s="77" t="n">
        <v>138</v>
      </c>
      <c r="AO160" s="81" t="n">
        <v>7</v>
      </c>
      <c r="AP160" s="81" t="n"/>
      <c r="AQ160" s="81" t="n">
        <v>3</v>
      </c>
      <c r="AR160" s="81" t="n">
        <v>3</v>
      </c>
      <c r="AS160" s="81" t="n"/>
      <c r="AT160" s="81" t="n"/>
      <c r="AU160" s="81" t="n"/>
      <c r="AV160" s="81" t="n"/>
      <c r="AW160" s="81" t="n"/>
      <c r="AX160" s="82" t="n">
        <v>13</v>
      </c>
      <c r="AY160" s="83" t="n">
        <v>2233</v>
      </c>
      <c r="AZ160" s="181" t="n">
        <v>0.02</v>
      </c>
      <c r="BA160" s="84" t="n">
        <v>0.006</v>
      </c>
      <c r="BB160" s="83" t="n">
        <v>1</v>
      </c>
      <c r="BC160" s="83" t="n">
        <v>0.1</v>
      </c>
      <c r="BD160" s="83" t="n">
        <v>11</v>
      </c>
      <c r="BE160" s="83" t="n">
        <v>2.7</v>
      </c>
      <c r="BF160" s="83" t="n">
        <v>470</v>
      </c>
      <c r="BG160" s="28" t="inlineStr">
        <is>
          <t>الكترولوكس</t>
        </is>
      </c>
      <c r="BH160" s="85" t="inlineStr">
        <is>
          <t>القاهرة للصناعات المغذية سخانات</t>
        </is>
      </c>
      <c r="BI160" s="85" t="inlineStr">
        <is>
          <t>PHEWP0112</t>
        </is>
      </c>
      <c r="BJ160" s="85" t="n"/>
      <c r="BK160" s="85" t="n">
        <v>1</v>
      </c>
      <c r="BL160" s="85" t="n"/>
      <c r="BM160" s="85" t="n"/>
      <c r="BN160" s="85" t="n"/>
      <c r="BO160" s="85" t="n"/>
      <c r="BP160" s="85" t="n"/>
      <c r="BQ160" s="85" t="n"/>
      <c r="BR160" s="85" t="n"/>
      <c r="BS160" s="85" t="n"/>
      <c r="BT160" s="85" t="n"/>
      <c r="BU160" s="85" t="n"/>
      <c r="BV160" s="85" t="n"/>
      <c r="BW160" s="85" t="n"/>
      <c r="BX160" s="85" t="n"/>
      <c r="BY160" s="85" t="n"/>
      <c r="BZ160" s="85" t="n"/>
      <c r="CA160" s="85" t="n"/>
      <c r="CB160" s="85" t="n"/>
      <c r="CC160" s="85" t="n"/>
      <c r="CD160" s="85" t="n"/>
      <c r="CE160" s="85" t="n"/>
      <c r="CF160" s="85" t="n"/>
      <c r="CG160" s="85" t="n"/>
      <c r="CH160" s="85" t="n"/>
      <c r="CI160" s="85" t="n"/>
      <c r="CJ160" s="85" t="n"/>
      <c r="CK160" s="85" t="n"/>
      <c r="CL160" s="85" t="n"/>
      <c r="CM160" s="85" t="n"/>
      <c r="CN160" s="85" t="n"/>
      <c r="CO160" s="85" t="n"/>
      <c r="CP160" s="85" t="n"/>
      <c r="CQ160" s="85" t="n"/>
      <c r="CR160" s="85" t="n"/>
      <c r="CS160" s="85" t="n"/>
      <c r="CT160" s="85" t="n"/>
      <c r="CU160" s="85" t="n"/>
      <c r="CV160" s="85" t="n"/>
      <c r="CW160" s="85" t="n"/>
    </row>
    <row customFormat="1" customHeight="1" ht="31.5" r="161" s="86">
      <c r="A161" s="73" t="n">
        <v>2021</v>
      </c>
      <c r="B161" s="74" t="n">
        <v>1</v>
      </c>
      <c r="C161" s="293" t="n">
        <v>44205</v>
      </c>
      <c r="D161" s="74" t="n">
        <v>382</v>
      </c>
      <c r="E161" s="74" t="n">
        <v>449</v>
      </c>
      <c r="F161" s="74" t="n">
        <v>2</v>
      </c>
      <c r="G161" s="75" t="inlineStr">
        <is>
          <t>FRONT 43LM63</t>
        </is>
      </c>
      <c r="H161" s="76" t="inlineStr">
        <is>
          <t>FMLGEI43LM63FR</t>
        </is>
      </c>
      <c r="I161" s="76" t="inlineStr">
        <is>
          <t>1400*1700</t>
        </is>
      </c>
      <c r="J161" s="76" t="n">
        <v>3</v>
      </c>
      <c r="K161" s="76" t="n">
        <v>1</v>
      </c>
      <c r="L161" s="294" t="n">
        <v>46</v>
      </c>
      <c r="M161" s="295" t="n">
        <v>40.986</v>
      </c>
      <c r="N161" s="296" t="n">
        <v>50.048</v>
      </c>
      <c r="O161" s="111" t="n"/>
      <c r="P161" s="111" t="n">
        <v>46</v>
      </c>
      <c r="Q161" s="111" t="n">
        <v>43</v>
      </c>
      <c r="R161" s="111" t="n"/>
      <c r="S161" s="111" t="n"/>
      <c r="T161" s="77" t="n">
        <v>94</v>
      </c>
      <c r="U161" s="77" t="n">
        <v>93</v>
      </c>
      <c r="V161" s="111" t="n">
        <v>43</v>
      </c>
      <c r="W161" s="111" t="n">
        <v>44</v>
      </c>
      <c r="X161" s="111" t="n">
        <v>43</v>
      </c>
      <c r="Y161" s="111" t="n">
        <v>43</v>
      </c>
      <c r="Z161" s="111" t="n">
        <v>43</v>
      </c>
      <c r="AA161" s="77" t="n">
        <v>91</v>
      </c>
      <c r="AB161" s="77" t="n">
        <v>91</v>
      </c>
      <c r="AC161" s="111" t="n"/>
      <c r="AD161" s="111" t="n"/>
      <c r="AE161" s="111" t="n"/>
      <c r="AF161" s="111" t="n"/>
      <c r="AG161" s="111" t="n"/>
      <c r="AH161" s="77" t="n"/>
      <c r="AI161" s="77" t="n"/>
      <c r="AJ161" s="78" t="n">
        <v>43.6</v>
      </c>
      <c r="AK161" s="79" t="n">
        <v>108</v>
      </c>
      <c r="AL161" s="80" t="n">
        <v>100</v>
      </c>
      <c r="AM161" s="77" t="n">
        <v>117</v>
      </c>
      <c r="AN161" s="77" t="n">
        <v>92</v>
      </c>
      <c r="AO161" s="81" t="n">
        <v>8</v>
      </c>
      <c r="AP161" s="81" t="n">
        <v>4</v>
      </c>
      <c r="AQ161" s="81" t="n">
        <v>7</v>
      </c>
      <c r="AR161" s="81" t="n"/>
      <c r="AS161" s="81" t="n"/>
      <c r="AT161" s="81" t="n"/>
      <c r="AU161" s="81" t="n"/>
      <c r="AV161" s="81" t="n"/>
      <c r="AW161" s="81" t="n"/>
      <c r="AX161" s="82" t="n">
        <v>19</v>
      </c>
      <c r="AY161" s="83" t="n">
        <v>1999</v>
      </c>
      <c r="AZ161" s="181" t="n">
        <v>0.015</v>
      </c>
      <c r="BA161" s="84" t="n">
        <v>0.01</v>
      </c>
      <c r="BB161" s="83" t="n">
        <v>1</v>
      </c>
      <c r="BC161" s="83" t="n">
        <v>0.4</v>
      </c>
      <c r="BD161" s="83" t="n">
        <v>43.5</v>
      </c>
      <c r="BE161" s="83" t="n">
        <v>0.8</v>
      </c>
      <c r="BF161" s="83" t="n">
        <v>87.2</v>
      </c>
      <c r="BG161" s="28" t="inlineStr">
        <is>
          <t>LG</t>
        </is>
      </c>
      <c r="BH161" s="85" t="inlineStr">
        <is>
          <t>HE</t>
        </is>
      </c>
      <c r="BI161" s="85" t="inlineStr">
        <is>
          <t>MFZ65262201</t>
        </is>
      </c>
      <c r="BJ161" s="85" t="inlineStr">
        <is>
          <t>mma</t>
        </is>
      </c>
      <c r="BK161" s="85" t="n">
        <v>1</v>
      </c>
      <c r="BL161" s="85" t="n"/>
      <c r="BM161" s="85" t="n"/>
      <c r="BN161" s="85" t="n"/>
      <c r="BO161" s="85" t="n"/>
      <c r="BP161" s="85" t="n"/>
      <c r="BQ161" s="85" t="n"/>
      <c r="BR161" s="85" t="n"/>
      <c r="BS161" s="85" t="n"/>
      <c r="BT161" s="85" t="n"/>
      <c r="BU161" s="85" t="n"/>
      <c r="BV161" s="85" t="n"/>
      <c r="BW161" s="85" t="n"/>
      <c r="BX161" s="85" t="n"/>
      <c r="BY161" s="85" t="n"/>
      <c r="BZ161" s="85" t="n"/>
      <c r="CA161" s="85" t="n"/>
      <c r="CB161" s="85" t="n"/>
      <c r="CC161" s="85" t="n"/>
      <c r="CD161" s="85" t="n"/>
      <c r="CE161" s="85" t="n"/>
      <c r="CF161" s="85" t="n"/>
      <c r="CG161" s="85" t="n"/>
      <c r="CH161" s="85" t="n"/>
      <c r="CI161" s="85" t="n"/>
      <c r="CJ161" s="85" t="n"/>
      <c r="CK161" s="85" t="n"/>
      <c r="CL161" s="85" t="n"/>
      <c r="CM161" s="85" t="n"/>
      <c r="CN161" s="85" t="n"/>
      <c r="CO161" s="85" t="n"/>
      <c r="CP161" s="85" t="n"/>
      <c r="CQ161" s="85" t="n"/>
      <c r="CR161" s="85" t="n"/>
      <c r="CS161" s="85" t="n"/>
      <c r="CT161" s="85" t="n"/>
      <c r="CU161" s="85" t="n"/>
      <c r="CV161" s="85" t="n"/>
      <c r="CW161" s="85" t="n"/>
    </row>
    <row customFormat="1" customHeight="1" ht="31.5" r="162" s="86">
      <c r="A162" s="73" t="n">
        <v>2021</v>
      </c>
      <c r="B162" s="74" t="n">
        <v>1</v>
      </c>
      <c r="C162" s="293" t="n">
        <v>44205</v>
      </c>
      <c r="D162" s="74" t="n">
        <v>18</v>
      </c>
      <c r="E162" s="74" t="n">
        <v>49</v>
      </c>
      <c r="F162" s="74" t="n">
        <v>3</v>
      </c>
      <c r="G162" s="75" t="inlineStr">
        <is>
          <t xml:space="preserve"> LgWashing machine (Cover)</t>
        </is>
      </c>
      <c r="H162" s="76" t="inlineStr">
        <is>
          <t>FMLGEI20000000</t>
        </is>
      </c>
      <c r="I162" s="76" t="inlineStr">
        <is>
          <t>1700*1400</t>
        </is>
      </c>
      <c r="J162" s="76" t="n">
        <v>2</v>
      </c>
      <c r="K162" s="76" t="n">
        <v>3</v>
      </c>
      <c r="L162" s="294" t="n">
        <v>100</v>
      </c>
      <c r="M162" s="295" t="n">
        <v>95.5</v>
      </c>
      <c r="N162" s="296" t="n">
        <v>104.5</v>
      </c>
      <c r="O162" s="111" t="n"/>
      <c r="P162" s="111" t="n">
        <v>113</v>
      </c>
      <c r="Q162" s="111" t="n">
        <v>108</v>
      </c>
      <c r="R162" s="111" t="n">
        <v>103</v>
      </c>
      <c r="S162" s="111" t="n">
        <v>100</v>
      </c>
      <c r="T162" s="77" t="n">
        <v>116</v>
      </c>
      <c r="U162" s="77" t="n">
        <v>116</v>
      </c>
      <c r="V162" s="111" t="n">
        <v>132</v>
      </c>
      <c r="W162" s="111" t="n">
        <v>103</v>
      </c>
      <c r="X162" s="111" t="n">
        <v>104</v>
      </c>
      <c r="Y162" s="111" t="n">
        <v>100</v>
      </c>
      <c r="Z162" s="111" t="n">
        <v>103</v>
      </c>
      <c r="AA162" s="77" t="n">
        <v>113</v>
      </c>
      <c r="AB162" s="77" t="n">
        <v>113</v>
      </c>
      <c r="AC162" s="111" t="n"/>
      <c r="AD162" s="111" t="n"/>
      <c r="AE162" s="111" t="n"/>
      <c r="AF162" s="111" t="n"/>
      <c r="AG162" s="111" t="n"/>
      <c r="AH162" s="77" t="n"/>
      <c r="AI162" s="77" t="n"/>
      <c r="AJ162" s="78" t="n">
        <v>107.3</v>
      </c>
      <c r="AK162" s="79" t="n">
        <v>101</v>
      </c>
      <c r="AL162" s="80" t="n">
        <v>107</v>
      </c>
      <c r="AM162" s="77" t="n">
        <v>63</v>
      </c>
      <c r="AN162" s="77" t="n">
        <v>115</v>
      </c>
      <c r="AO162" s="81" t="n">
        <v>12</v>
      </c>
      <c r="AP162" s="81" t="n">
        <v>2</v>
      </c>
      <c r="AQ162" s="81" t="n">
        <v>4</v>
      </c>
      <c r="AR162" s="81" t="n"/>
      <c r="AS162" s="81" t="n"/>
      <c r="AT162" s="81" t="n"/>
      <c r="AU162" s="81" t="n"/>
      <c r="AV162" s="81" t="n"/>
      <c r="AW162" s="81" t="n"/>
      <c r="AX162" s="82" t="n">
        <v>18</v>
      </c>
      <c r="AY162" s="83" t="n">
        <v>1446</v>
      </c>
      <c r="AZ162" s="181" t="n">
        <v>0.015</v>
      </c>
      <c r="BA162" s="84" t="n">
        <v>0.012</v>
      </c>
      <c r="BB162" s="83" t="n">
        <v>1</v>
      </c>
      <c r="BC162" s="83" t="n">
        <v>0.2</v>
      </c>
      <c r="BD162" s="83" t="n">
        <v>14.5</v>
      </c>
      <c r="BE162" s="83" t="n">
        <v>1.9</v>
      </c>
      <c r="BF162" s="83" t="n">
        <v>155.2</v>
      </c>
      <c r="BG162" s="28" t="inlineStr">
        <is>
          <t>LG</t>
        </is>
      </c>
      <c r="BH162" s="85" t="inlineStr">
        <is>
          <t>HE</t>
        </is>
      </c>
      <c r="BI162" s="85" t="inlineStr">
        <is>
          <t>3920EZ2058A</t>
        </is>
      </c>
      <c r="BJ162" s="85" t="inlineStr">
        <is>
          <t>mmf</t>
        </is>
      </c>
      <c r="BK162" s="85" t="n">
        <v>1</v>
      </c>
      <c r="BL162" s="85" t="n"/>
      <c r="BM162" s="85" t="n"/>
      <c r="BN162" s="85" t="n"/>
      <c r="BO162" s="85" t="n"/>
      <c r="BP162" s="85" t="n"/>
      <c r="BQ162" s="85" t="n"/>
      <c r="BR162" s="85" t="n"/>
      <c r="BS162" s="85" t="n"/>
      <c r="BT162" s="85" t="n"/>
      <c r="BU162" s="85" t="n"/>
      <c r="BV162" s="85" t="n"/>
      <c r="BW162" s="85" t="n"/>
      <c r="BX162" s="85" t="n"/>
      <c r="BY162" s="85" t="n"/>
      <c r="BZ162" s="85" t="n"/>
      <c r="CA162" s="85" t="n"/>
      <c r="CB162" s="85" t="n"/>
      <c r="CC162" s="85" t="n"/>
      <c r="CD162" s="85" t="n"/>
      <c r="CE162" s="85" t="n"/>
      <c r="CF162" s="85" t="n"/>
      <c r="CG162" s="85" t="n"/>
      <c r="CH162" s="85" t="n"/>
      <c r="CI162" s="85" t="n"/>
      <c r="CJ162" s="85" t="n"/>
      <c r="CK162" s="85" t="n"/>
      <c r="CL162" s="85" t="n"/>
      <c r="CM162" s="85" t="n"/>
      <c r="CN162" s="85" t="n"/>
      <c r="CO162" s="85" t="n"/>
      <c r="CP162" s="85" t="n"/>
      <c r="CQ162" s="85" t="n"/>
      <c r="CR162" s="85" t="n"/>
      <c r="CS162" s="85" t="n"/>
      <c r="CT162" s="85" t="n"/>
      <c r="CU162" s="85" t="n"/>
      <c r="CV162" s="85" t="n"/>
      <c r="CW162" s="85" t="n"/>
    </row>
    <row customFormat="1" customHeight="1" ht="31.5" r="163" s="86">
      <c r="A163" s="73" t="n">
        <v>2021</v>
      </c>
      <c r="B163" s="74" t="n">
        <v>1</v>
      </c>
      <c r="C163" s="293" t="n">
        <v>44205</v>
      </c>
      <c r="D163" s="74" t="n">
        <v>18</v>
      </c>
      <c r="E163" s="74" t="n">
        <v>50</v>
      </c>
      <c r="F163" s="74" t="n">
        <v>3</v>
      </c>
      <c r="G163" s="75" t="inlineStr">
        <is>
          <t>LgWashing machine (Angels)</t>
        </is>
      </c>
      <c r="H163" s="76" t="inlineStr">
        <is>
          <t>FMLGEI40000000</t>
        </is>
      </c>
      <c r="I163" s="76" t="inlineStr">
        <is>
          <t>1700*1400</t>
        </is>
      </c>
      <c r="J163" s="76" t="n">
        <v>2</v>
      </c>
      <c r="K163" s="76" t="n">
        <v>3</v>
      </c>
      <c r="L163" s="294" t="n">
        <v>54</v>
      </c>
      <c r="M163" s="295" t="n">
        <v>51.57</v>
      </c>
      <c r="N163" s="296" t="n">
        <v>56.43</v>
      </c>
      <c r="O163" s="111" t="n"/>
      <c r="P163" s="111" t="n">
        <v>53</v>
      </c>
      <c r="Q163" s="111" t="n">
        <v>56</v>
      </c>
      <c r="R163" s="111" t="n">
        <v>51</v>
      </c>
      <c r="S163" s="111" t="n">
        <v>53</v>
      </c>
      <c r="T163" s="77" t="n">
        <v>116</v>
      </c>
      <c r="U163" s="77" t="n">
        <v>116</v>
      </c>
      <c r="V163" s="111" t="n">
        <v>71</v>
      </c>
      <c r="W163" s="111" t="n">
        <v>56</v>
      </c>
      <c r="X163" s="111" t="n">
        <v>55</v>
      </c>
      <c r="Y163" s="111" t="n">
        <v>53</v>
      </c>
      <c r="Z163" s="111" t="n">
        <v>54</v>
      </c>
      <c r="AA163" s="77" t="n">
        <v>113</v>
      </c>
      <c r="AB163" s="77" t="n">
        <v>113</v>
      </c>
      <c r="AC163" s="111" t="n"/>
      <c r="AD163" s="111" t="n"/>
      <c r="AE163" s="111" t="n"/>
      <c r="AF163" s="111" t="n"/>
      <c r="AG163" s="111" t="n"/>
      <c r="AH163" s="77" t="n"/>
      <c r="AI163" s="77" t="n"/>
      <c r="AJ163" s="78" t="n">
        <v>55.8</v>
      </c>
      <c r="AK163" s="79" t="n">
        <v>101</v>
      </c>
      <c r="AL163" s="80" t="n">
        <v>107</v>
      </c>
      <c r="AM163" s="77" t="n">
        <v>63</v>
      </c>
      <c r="AN163" s="77" t="n">
        <v>115</v>
      </c>
      <c r="AO163" s="81" t="n">
        <v>10</v>
      </c>
      <c r="AP163" s="81" t="n">
        <v>4</v>
      </c>
      <c r="AQ163" s="81" t="n">
        <v>6</v>
      </c>
      <c r="AR163" s="81" t="n"/>
      <c r="AS163" s="81" t="n"/>
      <c r="AT163" s="81" t="n"/>
      <c r="AU163" s="81" t="n"/>
      <c r="AV163" s="81" t="n"/>
      <c r="AW163" s="81" t="n"/>
      <c r="AX163" s="82" t="n">
        <v>20</v>
      </c>
      <c r="AY163" s="83" t="n">
        <v>1448</v>
      </c>
      <c r="AZ163" s="181" t="n">
        <v>0.015</v>
      </c>
      <c r="BA163" s="84" t="n">
        <v>0.014</v>
      </c>
      <c r="BB163" s="83" t="n">
        <v>1</v>
      </c>
      <c r="BC163" s="83" t="n">
        <v>0.4</v>
      </c>
      <c r="BD163" s="83" t="n">
        <v>26.8</v>
      </c>
      <c r="BE163" s="83" t="n">
        <v>1.1</v>
      </c>
      <c r="BF163" s="83" t="n">
        <v>80.8</v>
      </c>
      <c r="BG163" s="28" t="inlineStr">
        <is>
          <t>LG</t>
        </is>
      </c>
      <c r="BH163" s="85" t="inlineStr">
        <is>
          <t>HE</t>
        </is>
      </c>
      <c r="BI163" s="85" t="inlineStr">
        <is>
          <t>3920FZ3114C</t>
        </is>
      </c>
      <c r="BJ163" s="85" t="inlineStr">
        <is>
          <t>mmf</t>
        </is>
      </c>
      <c r="BK163" s="85" t="n">
        <v>1</v>
      </c>
      <c r="BL163" s="85" t="n"/>
      <c r="BM163" s="85" t="n"/>
      <c r="BN163" s="85" t="n"/>
      <c r="BO163" s="85" t="n"/>
      <c r="BP163" s="85" t="n"/>
      <c r="BQ163" s="85" t="n"/>
      <c r="BR163" s="85" t="n"/>
      <c r="BS163" s="85" t="n"/>
      <c r="BT163" s="85" t="n"/>
      <c r="BU163" s="85" t="n"/>
      <c r="BV163" s="85" t="n"/>
      <c r="BW163" s="85" t="n"/>
      <c r="BX163" s="85" t="n"/>
      <c r="BY163" s="85" t="n"/>
      <c r="BZ163" s="85" t="n"/>
      <c r="CA163" s="85" t="n"/>
      <c r="CB163" s="85" t="n"/>
      <c r="CC163" s="85" t="n"/>
      <c r="CD163" s="85" t="n"/>
      <c r="CE163" s="85" t="n"/>
      <c r="CF163" s="85" t="n"/>
      <c r="CG163" s="85" t="n"/>
      <c r="CH163" s="85" t="n"/>
      <c r="CI163" s="85" t="n"/>
      <c r="CJ163" s="85" t="n"/>
      <c r="CK163" s="85" t="n"/>
      <c r="CL163" s="85" t="n"/>
      <c r="CM163" s="85" t="n"/>
      <c r="CN163" s="85" t="n"/>
      <c r="CO163" s="85" t="n"/>
      <c r="CP163" s="85" t="n"/>
      <c r="CQ163" s="85" t="n"/>
      <c r="CR163" s="85" t="n"/>
      <c r="CS163" s="85" t="n"/>
      <c r="CT163" s="85" t="n"/>
      <c r="CU163" s="85" t="n"/>
      <c r="CV163" s="85" t="n"/>
      <c r="CW163" s="85" t="n"/>
    </row>
    <row customFormat="1" customHeight="1" ht="31.5" r="164" s="86">
      <c r="A164" s="73" t="n">
        <v>2021</v>
      </c>
      <c r="B164" s="74" t="n">
        <v>1</v>
      </c>
      <c r="C164" s="293" t="n">
        <v>44205</v>
      </c>
      <c r="D164" s="74" t="n">
        <v>137</v>
      </c>
      <c r="E164" s="74" t="n">
        <v>273</v>
      </c>
      <c r="F164" s="74" t="n">
        <v>4</v>
      </c>
      <c r="G164" s="75" t="inlineStr">
        <is>
          <t>صندوق سمك 25 ك بني سويف</t>
        </is>
      </c>
      <c r="H164" s="76" t="inlineStr">
        <is>
          <t>FM000B25000000</t>
        </is>
      </c>
      <c r="I164" s="76" t="inlineStr">
        <is>
          <t>1400*1700</t>
        </is>
      </c>
      <c r="J164" s="76" t="n">
        <v>3</v>
      </c>
      <c r="K164" s="76" t="n">
        <v>2</v>
      </c>
      <c r="L164" s="294" t="n">
        <v>564</v>
      </c>
      <c r="M164" s="295" t="n">
        <v>524.52</v>
      </c>
      <c r="N164" s="296" t="n">
        <v>603.48</v>
      </c>
      <c r="O164" s="111" t="n"/>
      <c r="P164" s="111" t="n">
        <v>585</v>
      </c>
      <c r="Q164" s="111" t="n">
        <v>600</v>
      </c>
      <c r="R164" s="111" t="n">
        <v>630</v>
      </c>
      <c r="S164" s="111" t="n">
        <v>588</v>
      </c>
      <c r="T164" s="77" t="n">
        <v>136</v>
      </c>
      <c r="U164" s="77" t="n">
        <v>133</v>
      </c>
      <c r="V164" s="111" t="n">
        <v>619</v>
      </c>
      <c r="W164" s="111" t="n"/>
      <c r="X164" s="111" t="n">
        <v>592</v>
      </c>
      <c r="Y164" s="111" t="n">
        <v>599</v>
      </c>
      <c r="Z164" s="111" t="n">
        <v>603</v>
      </c>
      <c r="AA164" s="77" t="n">
        <v>134</v>
      </c>
      <c r="AB164" s="77" t="n">
        <v>133</v>
      </c>
      <c r="AC164" s="111" t="n"/>
      <c r="AD164" s="111" t="n"/>
      <c r="AE164" s="111" t="n"/>
      <c r="AF164" s="111" t="n"/>
      <c r="AG164" s="111" t="n"/>
      <c r="AH164" s="77" t="n"/>
      <c r="AI164" s="77" t="n"/>
      <c r="AJ164" s="78" t="n">
        <v>602</v>
      </c>
      <c r="AK164" s="79" t="n">
        <v>93</v>
      </c>
      <c r="AL164" s="80" t="n">
        <v>116</v>
      </c>
      <c r="AM164" s="77" t="n">
        <v>81</v>
      </c>
      <c r="AN164" s="77" t="n">
        <v>134</v>
      </c>
      <c r="AO164" s="81" t="n">
        <v>7</v>
      </c>
      <c r="AP164" s="81" t="n">
        <v>2</v>
      </c>
      <c r="AQ164" s="81" t="n">
        <v>8</v>
      </c>
      <c r="AR164" s="81" t="n"/>
      <c r="AS164" s="81" t="n"/>
      <c r="AT164" s="81" t="n"/>
      <c r="AU164" s="81" t="n"/>
      <c r="AV164" s="81" t="n"/>
      <c r="AW164" s="81" t="n"/>
      <c r="AX164" s="82" t="n">
        <v>17</v>
      </c>
      <c r="AY164" s="83" t="n">
        <v>1397</v>
      </c>
      <c r="AZ164" s="181" t="n">
        <v>0.015</v>
      </c>
      <c r="BA164" s="84" t="n">
        <v>0.012</v>
      </c>
      <c r="BB164" s="83" t="n">
        <v>1</v>
      </c>
      <c r="BC164" s="83" t="n">
        <v>0</v>
      </c>
      <c r="BD164" s="83" t="n">
        <v>2.5</v>
      </c>
      <c r="BE164" s="83" t="n">
        <v>10.2</v>
      </c>
      <c r="BF164" s="83" t="n">
        <v>841</v>
      </c>
      <c r="BG164" s="28" t="inlineStr">
        <is>
          <t>عملاء متنوعون</t>
        </is>
      </c>
      <c r="BH164" s="85" t="n"/>
      <c r="BI164" s="85" t="n"/>
      <c r="BJ164" s="85" t="n"/>
      <c r="BK164" s="85" t="n">
        <v>1</v>
      </c>
      <c r="BL164" s="85" t="n"/>
      <c r="BM164" s="85" t="n"/>
      <c r="BN164" s="85" t="n"/>
      <c r="BO164" s="85" t="n"/>
      <c r="BP164" s="85" t="n"/>
      <c r="BQ164" s="85" t="n"/>
      <c r="BR164" s="85" t="n"/>
      <c r="BS164" s="85" t="n"/>
      <c r="BT164" s="85" t="n"/>
      <c r="BU164" s="85" t="n"/>
      <c r="BV164" s="85" t="n"/>
      <c r="BW164" s="85" t="n"/>
      <c r="BX164" s="85" t="n"/>
      <c r="BY164" s="85" t="n"/>
      <c r="BZ164" s="85" t="n"/>
      <c r="CA164" s="85" t="n"/>
      <c r="CB164" s="85" t="n"/>
      <c r="CC164" s="85" t="n"/>
      <c r="CD164" s="85" t="n"/>
      <c r="CE164" s="85" t="n"/>
      <c r="CF164" s="85" t="n"/>
      <c r="CG164" s="85" t="n"/>
      <c r="CH164" s="85" t="n"/>
      <c r="CI164" s="85" t="n"/>
      <c r="CJ164" s="85" t="n"/>
      <c r="CK164" s="85" t="n"/>
      <c r="CL164" s="85" t="n"/>
      <c r="CM164" s="85" t="n"/>
      <c r="CN164" s="85" t="n"/>
      <c r="CO164" s="85" t="n"/>
      <c r="CP164" s="85" t="n"/>
      <c r="CQ164" s="85" t="n"/>
      <c r="CR164" s="85" t="n"/>
      <c r="CS164" s="85" t="n"/>
      <c r="CT164" s="85" t="n"/>
      <c r="CU164" s="85" t="n"/>
      <c r="CV164" s="85" t="n"/>
      <c r="CW164" s="85" t="n"/>
    </row>
    <row customFormat="1" customHeight="1" ht="31.5" r="165" s="86">
      <c r="A165" s="73" t="n">
        <v>2021</v>
      </c>
      <c r="B165" s="74" t="n">
        <v>1</v>
      </c>
      <c r="C165" s="293" t="n">
        <v>44205</v>
      </c>
      <c r="D165" s="74" t="n">
        <v>47</v>
      </c>
      <c r="E165" s="74" t="n">
        <v>122</v>
      </c>
      <c r="F165" s="74" t="n">
        <v>5</v>
      </c>
      <c r="G165" s="75" t="inlineStr">
        <is>
          <t>LgWashing Mashine Base</t>
        </is>
      </c>
      <c r="H165" s="76" t="inlineStr">
        <is>
          <t>FMLGEI1000000</t>
        </is>
      </c>
      <c r="I165" s="76" t="inlineStr">
        <is>
          <t>1700*1400</t>
        </is>
      </c>
      <c r="J165" s="76" t="n">
        <v>2</v>
      </c>
      <c r="K165" s="76" t="n">
        <v>1</v>
      </c>
      <c r="L165" s="294" t="n">
        <v>280</v>
      </c>
      <c r="M165" s="295" t="n">
        <v>267.4</v>
      </c>
      <c r="N165" s="296" t="n">
        <v>292.6</v>
      </c>
      <c r="O165" s="111" t="n"/>
      <c r="P165" s="111" t="n"/>
      <c r="Q165" s="111" t="n"/>
      <c r="R165" s="111" t="n"/>
      <c r="S165" s="111" t="n"/>
      <c r="T165" s="77" t="n"/>
      <c r="U165" s="77" t="n"/>
      <c r="V165" s="111" t="n"/>
      <c r="W165" s="111" t="n"/>
      <c r="X165" s="111" t="n"/>
      <c r="Y165" s="111" t="n"/>
      <c r="Z165" s="111" t="n"/>
      <c r="AA165" s="77" t="n"/>
      <c r="AB165" s="77" t="n"/>
      <c r="AC165" s="111" t="n"/>
      <c r="AD165" s="111" t="n"/>
      <c r="AE165" s="111" t="n"/>
      <c r="AF165" s="111" t="n"/>
      <c r="AG165" s="111" t="n"/>
      <c r="AH165" s="77" t="n"/>
      <c r="AI165" s="77" t="n"/>
      <c r="AJ165" s="78" t="n"/>
      <c r="AK165" s="79" t="n">
        <v>63</v>
      </c>
      <c r="AL165" s="80" t="n">
        <v>115</v>
      </c>
      <c r="AM165" s="77" t="n"/>
      <c r="AN165" s="77" t="n"/>
      <c r="AO165" s="81" t="n"/>
      <c r="AP165" s="81" t="n"/>
      <c r="AQ165" s="81" t="n"/>
      <c r="AR165" s="81" t="n"/>
      <c r="AS165" s="81" t="n"/>
      <c r="AT165" s="81" t="n"/>
      <c r="AU165" s="81" t="n"/>
      <c r="AV165" s="81" t="n"/>
      <c r="AW165" s="81" t="n"/>
      <c r="AX165" s="82" t="n"/>
      <c r="AY165" s="83" t="n">
        <v>900</v>
      </c>
      <c r="AZ165" s="181" t="n">
        <v>0.015</v>
      </c>
      <c r="BA165" s="84" t="n"/>
      <c r="BB165" s="83" t="n"/>
      <c r="BC165" s="83" t="n"/>
      <c r="BD165" s="83" t="n">
        <v>3.2</v>
      </c>
      <c r="BE165" s="83" t="n"/>
      <c r="BF165" s="83" t="n"/>
      <c r="BG165" s="28" t="inlineStr">
        <is>
          <t>LG</t>
        </is>
      </c>
      <c r="BH165" s="85" t="inlineStr">
        <is>
          <t>HE</t>
        </is>
      </c>
      <c r="BI165" s="85" t="inlineStr">
        <is>
          <t>AGG76599801</t>
        </is>
      </c>
      <c r="BJ165" s="85" t="inlineStr">
        <is>
          <t>mmf</t>
        </is>
      </c>
      <c r="BK165" s="85" t="n">
        <v>1</v>
      </c>
      <c r="BL165" s="85" t="n"/>
      <c r="BM165" s="85" t="n"/>
      <c r="BN165" s="85" t="n"/>
      <c r="BO165" s="85" t="n"/>
      <c r="BP165" s="85" t="n"/>
      <c r="BQ165" s="85" t="n"/>
      <c r="BR165" s="85" t="n"/>
      <c r="BS165" s="85" t="n"/>
      <c r="BT165" s="85" t="n"/>
      <c r="BU165" s="85" t="n"/>
      <c r="BV165" s="85" t="n"/>
      <c r="BW165" s="85" t="n"/>
      <c r="BX165" s="85" t="n"/>
      <c r="BY165" s="85" t="n"/>
      <c r="BZ165" s="85" t="n"/>
      <c r="CA165" s="85" t="n"/>
      <c r="CB165" s="85" t="n"/>
      <c r="CC165" s="85" t="n"/>
      <c r="CD165" s="85" t="n"/>
      <c r="CE165" s="85" t="n"/>
      <c r="CF165" s="85" t="n"/>
      <c r="CG165" s="85" t="n"/>
      <c r="CH165" s="85" t="n"/>
      <c r="CI165" s="85" t="n"/>
      <c r="CJ165" s="85" t="n"/>
      <c r="CK165" s="85" t="n"/>
      <c r="CL165" s="85" t="n"/>
      <c r="CM165" s="85" t="n"/>
      <c r="CN165" s="85" t="n"/>
      <c r="CO165" s="85" t="n"/>
      <c r="CP165" s="85" t="n"/>
      <c r="CQ165" s="85" t="n"/>
      <c r="CR165" s="85" t="n"/>
      <c r="CS165" s="85" t="n"/>
      <c r="CT165" s="85" t="n"/>
      <c r="CU165" s="85" t="n"/>
      <c r="CV165" s="85" t="n"/>
      <c r="CW165" s="85" t="n"/>
    </row>
    <row customFormat="1" customHeight="1" ht="31.5" r="166" s="86">
      <c r="A166" s="73" t="n">
        <v>2021</v>
      </c>
      <c r="B166" s="74" t="n">
        <v>1</v>
      </c>
      <c r="C166" s="293" t="n">
        <v>44205</v>
      </c>
      <c r="D166" s="74" t="n">
        <v>395</v>
      </c>
      <c r="E166" s="74" t="n">
        <v>607</v>
      </c>
      <c r="F166" s="74" t="n">
        <v>5</v>
      </c>
      <c r="G166" s="75" t="inlineStr">
        <is>
          <t>مجموعه زوايا اماميه</t>
        </is>
      </c>
      <c r="H166" s="76" t="inlineStr">
        <is>
          <t>FMMINI20000042</t>
        </is>
      </c>
      <c r="I166" s="76" t="inlineStr">
        <is>
          <t>1400*1700</t>
        </is>
      </c>
      <c r="J166" s="76" t="n">
        <v>3</v>
      </c>
      <c r="K166" s="76" t="n">
        <v>3</v>
      </c>
      <c r="L166" s="294" t="n">
        <v>120</v>
      </c>
      <c r="M166" s="295" t="n">
        <v>111.6</v>
      </c>
      <c r="N166" s="296" t="n">
        <v>128.4</v>
      </c>
      <c r="O166" s="111" t="n"/>
      <c r="P166" s="111" t="n">
        <v>118</v>
      </c>
      <c r="Q166" s="111" t="n">
        <v>135</v>
      </c>
      <c r="R166" s="111" t="n">
        <v>123</v>
      </c>
      <c r="S166" s="111" t="n">
        <v>120</v>
      </c>
      <c r="T166" s="77" t="n">
        <v>108</v>
      </c>
      <c r="U166" s="77" t="n">
        <v>100</v>
      </c>
      <c r="V166" s="111" t="n">
        <v>130</v>
      </c>
      <c r="W166" s="111" t="n">
        <v>126</v>
      </c>
      <c r="X166" s="111" t="n">
        <v>122</v>
      </c>
      <c r="Y166" s="111" t="n">
        <v>124</v>
      </c>
      <c r="Z166" s="111" t="n">
        <v>125</v>
      </c>
      <c r="AA166" s="77" t="n">
        <v>113</v>
      </c>
      <c r="AB166" s="77" t="n">
        <v>110</v>
      </c>
      <c r="AC166" s="111" t="n"/>
      <c r="AD166" s="111" t="n"/>
      <c r="AE166" s="111" t="n"/>
      <c r="AF166" s="111" t="n"/>
      <c r="AG166" s="111" t="n"/>
      <c r="AH166" s="77" t="n"/>
      <c r="AI166" s="77" t="n"/>
      <c r="AJ166" s="78" t="n">
        <v>124.8</v>
      </c>
      <c r="AK166" s="79" t="n">
        <v>90</v>
      </c>
      <c r="AL166" s="80" t="n">
        <v>120</v>
      </c>
      <c r="AM166" s="77" t="n">
        <v>100</v>
      </c>
      <c r="AN166" s="77" t="n">
        <v>108</v>
      </c>
      <c r="AO166" s="81" t="n">
        <v>8</v>
      </c>
      <c r="AP166" s="81" t="n">
        <v>2</v>
      </c>
      <c r="AQ166" s="81" t="n">
        <v>6</v>
      </c>
      <c r="AR166" s="81" t="n"/>
      <c r="AS166" s="81" t="n"/>
      <c r="AT166" s="81" t="n"/>
      <c r="AU166" s="81" t="n"/>
      <c r="AV166" s="81" t="n"/>
      <c r="AW166" s="81" t="n"/>
      <c r="AX166" s="82" t="n">
        <v>16</v>
      </c>
      <c r="AY166" s="83" t="n">
        <v>1384</v>
      </c>
      <c r="AZ166" s="181" t="n">
        <v>0.015</v>
      </c>
      <c r="BA166" s="84" t="n">
        <v>0.012</v>
      </c>
      <c r="BB166" s="83" t="n">
        <v>1</v>
      </c>
      <c r="BC166" s="83" t="n">
        <v>0.1</v>
      </c>
      <c r="BD166" s="83" t="n">
        <v>11.5</v>
      </c>
      <c r="BE166" s="83" t="n">
        <v>2</v>
      </c>
      <c r="BF166" s="83" t="n">
        <v>172.7</v>
      </c>
      <c r="BG166" s="28" t="inlineStr">
        <is>
          <t>ميلو</t>
        </is>
      </c>
      <c r="BH166" s="85" t="inlineStr">
        <is>
          <t>ميلو</t>
        </is>
      </c>
      <c r="BI166" s="85" t="n"/>
      <c r="BJ166" s="85" t="n"/>
      <c r="BK166" s="85" t="n">
        <v>1</v>
      </c>
      <c r="BL166" s="85" t="n"/>
      <c r="BM166" s="85" t="n"/>
      <c r="BN166" s="85" t="n"/>
      <c r="BO166" s="85" t="n"/>
      <c r="BP166" s="85" t="n"/>
      <c r="BQ166" s="85" t="n"/>
      <c r="BR166" s="85" t="n"/>
      <c r="BS166" s="85" t="n"/>
      <c r="BT166" s="85" t="n"/>
      <c r="BU166" s="85" t="n"/>
      <c r="BV166" s="85" t="n"/>
      <c r="BW166" s="85" t="n"/>
      <c r="BX166" s="85" t="n"/>
      <c r="BY166" s="85" t="n"/>
      <c r="BZ166" s="85" t="n"/>
      <c r="CA166" s="85" t="n"/>
      <c r="CB166" s="85" t="n"/>
      <c r="CC166" s="85" t="n"/>
      <c r="CD166" s="85" t="n"/>
      <c r="CE166" s="85" t="n"/>
      <c r="CF166" s="85" t="n"/>
      <c r="CG166" s="85" t="n"/>
      <c r="CH166" s="85" t="n"/>
      <c r="CI166" s="85" t="n"/>
      <c r="CJ166" s="85" t="n"/>
      <c r="CK166" s="85" t="n"/>
      <c r="CL166" s="85" t="n"/>
      <c r="CM166" s="85" t="n"/>
      <c r="CN166" s="85" t="n"/>
      <c r="CO166" s="85" t="n"/>
      <c r="CP166" s="85" t="n"/>
      <c r="CQ166" s="85" t="n"/>
      <c r="CR166" s="85" t="n"/>
      <c r="CS166" s="85" t="n"/>
      <c r="CT166" s="85" t="n"/>
      <c r="CU166" s="85" t="n"/>
      <c r="CV166" s="85" t="n"/>
      <c r="CW166" s="85" t="n"/>
    </row>
    <row customFormat="1" customHeight="1" ht="31.5" r="167" s="86">
      <c r="A167" s="73" t="n">
        <v>2021</v>
      </c>
      <c r="B167" s="74" t="n">
        <v>1</v>
      </c>
      <c r="C167" s="293" t="n">
        <v>44205</v>
      </c>
      <c r="D167" s="74" t="n">
        <v>395</v>
      </c>
      <c r="E167" s="74" t="n">
        <v>608</v>
      </c>
      <c r="F167" s="74" t="n">
        <v>5</v>
      </c>
      <c r="G167" s="75" t="inlineStr">
        <is>
          <t>مجموعه زوايا فوم خلفيه</t>
        </is>
      </c>
      <c r="H167" s="76" t="inlineStr">
        <is>
          <t>FMMINI30000043</t>
        </is>
      </c>
      <c r="I167" s="76" t="inlineStr">
        <is>
          <t>1400*1700</t>
        </is>
      </c>
      <c r="J167" s="76" t="n">
        <v>3</v>
      </c>
      <c r="K167" s="76" t="n">
        <v>3</v>
      </c>
      <c r="L167" s="294" t="n">
        <v>110</v>
      </c>
      <c r="M167" s="295" t="n">
        <v>102.3</v>
      </c>
      <c r="N167" s="296" t="n">
        <v>117.7</v>
      </c>
      <c r="O167" s="111" t="n"/>
      <c r="P167" s="111" t="n">
        <v>106</v>
      </c>
      <c r="Q167" s="111" t="n">
        <v>115</v>
      </c>
      <c r="R167" s="111" t="n">
        <v>113</v>
      </c>
      <c r="S167" s="111" t="n">
        <v>117</v>
      </c>
      <c r="T167" s="77" t="n">
        <v>108</v>
      </c>
      <c r="U167" s="77" t="n">
        <v>100</v>
      </c>
      <c r="V167" s="111" t="n">
        <v>114</v>
      </c>
      <c r="W167" s="111" t="n">
        <v>110</v>
      </c>
      <c r="X167" s="111" t="n">
        <v>112</v>
      </c>
      <c r="Y167" s="111" t="n">
        <v>118</v>
      </c>
      <c r="Z167" s="111" t="n">
        <v>116</v>
      </c>
      <c r="AA167" s="77" t="n">
        <v>113</v>
      </c>
      <c r="AB167" s="77" t="n">
        <v>110</v>
      </c>
      <c r="AC167" s="111" t="n"/>
      <c r="AD167" s="111" t="n"/>
      <c r="AE167" s="111" t="n"/>
      <c r="AF167" s="111" t="n"/>
      <c r="AG167" s="111" t="n"/>
      <c r="AH167" s="77" t="n"/>
      <c r="AI167" s="77" t="n"/>
      <c r="AJ167" s="78" t="n">
        <v>113.4</v>
      </c>
      <c r="AK167" s="79" t="n">
        <v>90</v>
      </c>
      <c r="AL167" s="80" t="n">
        <v>120</v>
      </c>
      <c r="AM167" s="77" t="n">
        <v>100</v>
      </c>
      <c r="AN167" s="77" t="n">
        <v>108</v>
      </c>
      <c r="AO167" s="81" t="n">
        <v>8</v>
      </c>
      <c r="AP167" s="81" t="n">
        <v>2</v>
      </c>
      <c r="AQ167" s="81" t="n">
        <v>6</v>
      </c>
      <c r="AR167" s="81" t="n"/>
      <c r="AS167" s="81" t="n"/>
      <c r="AT167" s="81" t="n"/>
      <c r="AU167" s="81" t="n"/>
      <c r="AV167" s="81" t="n"/>
      <c r="AW167" s="81" t="n"/>
      <c r="AX167" s="82" t="n">
        <v>16</v>
      </c>
      <c r="AY167" s="83" t="n">
        <v>1384</v>
      </c>
      <c r="AZ167" s="181" t="n">
        <v>0.015</v>
      </c>
      <c r="BA167" s="84" t="n">
        <v>0.012</v>
      </c>
      <c r="BB167" s="83" t="n">
        <v>1</v>
      </c>
      <c r="BC167" s="83" t="n">
        <v>0.1</v>
      </c>
      <c r="BD167" s="83" t="n">
        <v>12.6</v>
      </c>
      <c r="BE167" s="83" t="n">
        <v>1.8</v>
      </c>
      <c r="BF167" s="83" t="n">
        <v>156.9</v>
      </c>
      <c r="BG167" s="28" t="inlineStr">
        <is>
          <t>ميلو</t>
        </is>
      </c>
      <c r="BH167" s="85" t="inlineStr">
        <is>
          <t>ميلو</t>
        </is>
      </c>
      <c r="BI167" s="85" t="n"/>
      <c r="BJ167" s="85" t="n"/>
      <c r="BK167" s="85" t="n">
        <v>1</v>
      </c>
      <c r="BL167" s="85" t="n"/>
      <c r="BM167" s="85" t="n"/>
      <c r="BN167" s="85" t="n"/>
      <c r="BO167" s="85" t="n"/>
      <c r="BP167" s="85" t="n"/>
      <c r="BQ167" s="85" t="n"/>
      <c r="BR167" s="85" t="n"/>
      <c r="BS167" s="85" t="n"/>
      <c r="BT167" s="85" t="n"/>
      <c r="BU167" s="85" t="n"/>
      <c r="BV167" s="85" t="n"/>
      <c r="BW167" s="85" t="n"/>
      <c r="BX167" s="85" t="n"/>
      <c r="BY167" s="85" t="n"/>
      <c r="BZ167" s="85" t="n"/>
      <c r="CA167" s="85" t="n"/>
      <c r="CB167" s="85" t="n"/>
      <c r="CC167" s="85" t="n"/>
      <c r="CD167" s="85" t="n"/>
      <c r="CE167" s="85" t="n"/>
      <c r="CF167" s="85" t="n"/>
      <c r="CG167" s="85" t="n"/>
      <c r="CH167" s="85" t="n"/>
      <c r="CI167" s="85" t="n"/>
      <c r="CJ167" s="85" t="n"/>
      <c r="CK167" s="85" t="n"/>
      <c r="CL167" s="85" t="n"/>
      <c r="CM167" s="85" t="n"/>
      <c r="CN167" s="85" t="n"/>
      <c r="CO167" s="85" t="n"/>
      <c r="CP167" s="85" t="n"/>
      <c r="CQ167" s="85" t="n"/>
      <c r="CR167" s="85" t="n"/>
      <c r="CS167" s="85" t="n"/>
      <c r="CT167" s="85" t="n"/>
      <c r="CU167" s="85" t="n"/>
      <c r="CV167" s="85" t="n"/>
      <c r="CW167" s="85" t="n"/>
    </row>
    <row customFormat="1" customHeight="1" ht="31.5" r="168" s="86">
      <c r="A168" s="73" t="n">
        <v>2021</v>
      </c>
      <c r="B168" s="74" t="n">
        <v>1</v>
      </c>
      <c r="C168" s="293" t="n">
        <v>44205</v>
      </c>
      <c r="D168" s="74" t="n">
        <v>395</v>
      </c>
      <c r="E168" s="74" t="n">
        <v>609</v>
      </c>
      <c r="F168" s="74" t="n">
        <v>5</v>
      </c>
      <c r="G168" s="75" t="inlineStr">
        <is>
          <t>قاعده فوم جديده</t>
        </is>
      </c>
      <c r="H168" s="76" t="inlineStr">
        <is>
          <t>FMMINI10000044</t>
        </is>
      </c>
      <c r="I168" s="76" t="inlineStr">
        <is>
          <t>1400*1700</t>
        </is>
      </c>
      <c r="J168" s="76" t="n">
        <v>3</v>
      </c>
      <c r="K168" s="76" t="n">
        <v>3</v>
      </c>
      <c r="L168" s="294" t="n">
        <v>50</v>
      </c>
      <c r="M168" s="295" t="n">
        <v>46.5</v>
      </c>
      <c r="N168" s="296" t="n">
        <v>53.5</v>
      </c>
      <c r="O168" s="111" t="n"/>
      <c r="P168" s="111" t="n">
        <v>52</v>
      </c>
      <c r="Q168" s="111" t="n">
        <v>58</v>
      </c>
      <c r="R168" s="111" t="n">
        <v>52</v>
      </c>
      <c r="S168" s="111" t="n">
        <v>51</v>
      </c>
      <c r="T168" s="77" t="n">
        <v>108</v>
      </c>
      <c r="U168" s="77" t="n">
        <v>100</v>
      </c>
      <c r="V168" s="111" t="n">
        <v>60</v>
      </c>
      <c r="W168" s="111" t="n">
        <v>61</v>
      </c>
      <c r="X168" s="111" t="n">
        <v>51</v>
      </c>
      <c r="Y168" s="111" t="n">
        <v>52</v>
      </c>
      <c r="Z168" s="111" t="n">
        <v>53</v>
      </c>
      <c r="AA168" s="77" t="n">
        <v>113</v>
      </c>
      <c r="AB168" s="77" t="n">
        <v>110</v>
      </c>
      <c r="AC168" s="111" t="n"/>
      <c r="AD168" s="111" t="n"/>
      <c r="AE168" s="111" t="n"/>
      <c r="AF168" s="111" t="n"/>
      <c r="AG168" s="111" t="n"/>
      <c r="AH168" s="77" t="n"/>
      <c r="AI168" s="77" t="n"/>
      <c r="AJ168" s="78" t="n">
        <v>54.4</v>
      </c>
      <c r="AK168" s="79" t="n">
        <v>90</v>
      </c>
      <c r="AL168" s="80" t="n">
        <v>120</v>
      </c>
      <c r="AM168" s="77" t="n">
        <v>100</v>
      </c>
      <c r="AN168" s="77" t="n">
        <v>108</v>
      </c>
      <c r="AO168" s="81" t="n">
        <v>9</v>
      </c>
      <c r="AP168" s="81" t="n">
        <v>2</v>
      </c>
      <c r="AQ168" s="81" t="n">
        <v>2</v>
      </c>
      <c r="AR168" s="81" t="n"/>
      <c r="AS168" s="81" t="n"/>
      <c r="AT168" s="81" t="n"/>
      <c r="AU168" s="81" t="n"/>
      <c r="AV168" s="81" t="n"/>
      <c r="AW168" s="81" t="n"/>
      <c r="AX168" s="82" t="n">
        <v>13</v>
      </c>
      <c r="AY168" s="83" t="n">
        <v>1381</v>
      </c>
      <c r="AZ168" s="181" t="n">
        <v>0.015</v>
      </c>
      <c r="BA168" s="84" t="n">
        <v>0.008999999999999999</v>
      </c>
      <c r="BB168" s="83" t="n">
        <v>1</v>
      </c>
      <c r="BC168" s="83" t="n">
        <v>0.3</v>
      </c>
      <c r="BD168" s="83" t="n">
        <v>27.6</v>
      </c>
      <c r="BE168" s="83" t="n">
        <v>0.7</v>
      </c>
      <c r="BF168" s="83" t="n">
        <v>75.09999999999999</v>
      </c>
      <c r="BG168" s="28" t="inlineStr">
        <is>
          <t>ميلو</t>
        </is>
      </c>
      <c r="BH168" s="85" t="inlineStr">
        <is>
          <t>ميلو</t>
        </is>
      </c>
      <c r="BI168" s="85" t="n"/>
      <c r="BJ168" s="85" t="n"/>
      <c r="BK168" s="85" t="n">
        <v>1</v>
      </c>
      <c r="BL168" s="85" t="n"/>
      <c r="BM168" s="85" t="n"/>
      <c r="BN168" s="85" t="n"/>
      <c r="BO168" s="85" t="n"/>
      <c r="BP168" s="85" t="n"/>
      <c r="BQ168" s="85" t="n"/>
      <c r="BR168" s="85" t="n"/>
      <c r="BS168" s="85" t="n"/>
      <c r="BT168" s="85" t="n"/>
      <c r="BU168" s="85" t="n"/>
      <c r="BV168" s="85" t="n"/>
      <c r="BW168" s="85" t="n"/>
      <c r="BX168" s="85" t="n"/>
      <c r="BY168" s="85" t="n"/>
      <c r="BZ168" s="85" t="n"/>
      <c r="CA168" s="85" t="n"/>
      <c r="CB168" s="85" t="n"/>
      <c r="CC168" s="85" t="n"/>
      <c r="CD168" s="85" t="n"/>
      <c r="CE168" s="85" t="n"/>
      <c r="CF168" s="85" t="n"/>
      <c r="CG168" s="85" t="n"/>
      <c r="CH168" s="85" t="n"/>
      <c r="CI168" s="85" t="n"/>
      <c r="CJ168" s="85" t="n"/>
      <c r="CK168" s="85" t="n"/>
      <c r="CL168" s="85" t="n"/>
      <c r="CM168" s="85" t="n"/>
      <c r="CN168" s="85" t="n"/>
      <c r="CO168" s="85" t="n"/>
      <c r="CP168" s="85" t="n"/>
      <c r="CQ168" s="85" t="n"/>
      <c r="CR168" s="85" t="n"/>
      <c r="CS168" s="85" t="n"/>
      <c r="CT168" s="85" t="n"/>
      <c r="CU168" s="85" t="n"/>
      <c r="CV168" s="85" t="n"/>
      <c r="CW168" s="85" t="n"/>
    </row>
    <row customFormat="1" customHeight="1" ht="31.5" r="169" s="86">
      <c r="A169" s="73" t="n">
        <v>2021</v>
      </c>
      <c r="B169" s="74" t="n">
        <v>1</v>
      </c>
      <c r="C169" s="293" t="n">
        <v>44205</v>
      </c>
      <c r="D169" s="74" t="n">
        <v>142</v>
      </c>
      <c r="E169" s="74" t="n">
        <v>280</v>
      </c>
      <c r="F169" s="74" t="n">
        <v>6</v>
      </c>
      <c r="G169" s="75" t="inlineStr">
        <is>
          <t>صندوق سمك 10بنى سويف</t>
        </is>
      </c>
      <c r="H169" s="76" t="inlineStr">
        <is>
          <t>FM000B10000000</t>
        </is>
      </c>
      <c r="I169" s="76" t="inlineStr">
        <is>
          <t>1400*1700</t>
        </is>
      </c>
      <c r="J169" s="76" t="n">
        <v>3</v>
      </c>
      <c r="K169" s="76" t="n">
        <v>2</v>
      </c>
      <c r="L169" s="294" t="n">
        <v>323</v>
      </c>
      <c r="M169" s="295" t="n">
        <v>300.39</v>
      </c>
      <c r="N169" s="296" t="n">
        <v>345.61</v>
      </c>
      <c r="O169" s="111" t="n"/>
      <c r="P169" s="111" t="n"/>
      <c r="Q169" s="111" t="n"/>
      <c r="R169" s="111" t="n"/>
      <c r="S169" s="111" t="n">
        <v>335</v>
      </c>
      <c r="T169" s="77" t="n"/>
      <c r="U169" s="77" t="n">
        <v>103</v>
      </c>
      <c r="V169" s="111" t="n">
        <v>369</v>
      </c>
      <c r="W169" s="111" t="n">
        <v>344</v>
      </c>
      <c r="X169" s="111" t="n">
        <v>336</v>
      </c>
      <c r="Y169" s="111" t="n">
        <v>344</v>
      </c>
      <c r="Z169" s="111" t="n">
        <v>344</v>
      </c>
      <c r="AA169" s="77" t="n">
        <v>127</v>
      </c>
      <c r="AB169" s="77" t="n">
        <v>125</v>
      </c>
      <c r="AC169" s="111" t="n"/>
      <c r="AD169" s="111" t="n"/>
      <c r="AE169" s="111" t="n"/>
      <c r="AF169" s="111" t="n"/>
      <c r="AG169" s="111" t="n"/>
      <c r="AH169" s="77" t="n"/>
      <c r="AI169" s="77" t="n"/>
      <c r="AJ169" s="78" t="n">
        <v>345.3</v>
      </c>
      <c r="AK169" s="79" t="n">
        <v>105</v>
      </c>
      <c r="AL169" s="80" t="n">
        <v>103</v>
      </c>
      <c r="AM169" s="77" t="n">
        <v>91</v>
      </c>
      <c r="AN169" s="77" t="n">
        <v>118</v>
      </c>
      <c r="AO169" s="81" t="n">
        <v>5</v>
      </c>
      <c r="AP169" s="81" t="n">
        <v>1</v>
      </c>
      <c r="AQ169" s="81" t="n">
        <v>2</v>
      </c>
      <c r="AR169" s="81" t="n"/>
      <c r="AS169" s="81" t="n"/>
      <c r="AT169" s="81" t="n">
        <v>3</v>
      </c>
      <c r="AU169" s="81" t="n"/>
      <c r="AV169" s="81" t="n"/>
      <c r="AW169" s="81" t="n"/>
      <c r="AX169" s="82" t="n">
        <v>11</v>
      </c>
      <c r="AY169" s="83" t="n">
        <v>1356</v>
      </c>
      <c r="AZ169" s="181" t="n">
        <v>0.015</v>
      </c>
      <c r="BA169" s="84" t="n">
        <v>0.008</v>
      </c>
      <c r="BB169" s="83" t="n">
        <v>1</v>
      </c>
      <c r="BC169" s="83" t="n">
        <v>0</v>
      </c>
      <c r="BD169" s="83" t="n">
        <v>4.2</v>
      </c>
      <c r="BE169" s="83" t="n">
        <v>3.8</v>
      </c>
      <c r="BF169" s="83" t="n">
        <v>468.2</v>
      </c>
      <c r="BG169" s="28" t="inlineStr">
        <is>
          <t>عملاء متنوعون</t>
        </is>
      </c>
      <c r="BH169" s="85" t="n"/>
      <c r="BI169" s="85" t="n"/>
      <c r="BJ169" s="85" t="n"/>
      <c r="BK169" s="85" t="n">
        <v>1</v>
      </c>
      <c r="BL169" s="85" t="n"/>
      <c r="BM169" s="85" t="n"/>
      <c r="BN169" s="85" t="n"/>
      <c r="BO169" s="85" t="n"/>
      <c r="BP169" s="85" t="n"/>
      <c r="BQ169" s="85" t="n"/>
      <c r="BR169" s="85" t="n"/>
      <c r="BS169" s="85" t="n"/>
      <c r="BT169" s="85" t="n"/>
      <c r="BU169" s="85" t="n"/>
      <c r="BV169" s="85" t="n"/>
      <c r="BW169" s="85" t="n"/>
      <c r="BX169" s="85" t="n"/>
      <c r="BY169" s="85" t="n"/>
      <c r="BZ169" s="85" t="n"/>
      <c r="CA169" s="85" t="n"/>
      <c r="CB169" s="85" t="n"/>
      <c r="CC169" s="85" t="n"/>
      <c r="CD169" s="85" t="n"/>
      <c r="CE169" s="85" t="n"/>
      <c r="CF169" s="85" t="n"/>
      <c r="CG169" s="85" t="n"/>
      <c r="CH169" s="85" t="n"/>
      <c r="CI169" s="85" t="n"/>
      <c r="CJ169" s="85" t="n"/>
      <c r="CK169" s="85" t="n"/>
      <c r="CL169" s="85" t="n"/>
      <c r="CM169" s="85" t="n"/>
      <c r="CN169" s="85" t="n"/>
      <c r="CO169" s="85" t="n"/>
      <c r="CP169" s="85" t="n"/>
      <c r="CQ169" s="85" t="n"/>
      <c r="CR169" s="85" t="n"/>
      <c r="CS169" s="85" t="n"/>
      <c r="CT169" s="85" t="n"/>
      <c r="CU169" s="85" t="n"/>
      <c r="CV169" s="85" t="n"/>
      <c r="CW169" s="85" t="n"/>
    </row>
    <row customFormat="1" customHeight="1" ht="31.5" r="170" s="86">
      <c r="A170" s="73" t="n">
        <v>2021</v>
      </c>
      <c r="B170" s="74" t="n">
        <v>1</v>
      </c>
      <c r="C170" s="293" t="n">
        <v>44205</v>
      </c>
      <c r="D170" s="74" t="n">
        <v>405</v>
      </c>
      <c r="E170" s="74" t="n">
        <v>619</v>
      </c>
      <c r="F170" s="74" t="n">
        <v>6</v>
      </c>
      <c r="G170" s="75" t="inlineStr">
        <is>
          <t>قاعدة غساله 8 كيلو فوق اتوماتيك p0000001719080</t>
        </is>
      </c>
      <c r="H170" s="76" t="inlineStr">
        <is>
          <t>FMCFII10819080</t>
        </is>
      </c>
      <c r="I170" s="76" t="inlineStr">
        <is>
          <t>1400*1700</t>
        </is>
      </c>
      <c r="J170" s="76" t="n">
        <v>1</v>
      </c>
      <c r="K170" s="76" t="n">
        <v>5</v>
      </c>
      <c r="L170" s="294" t="n">
        <v>420</v>
      </c>
      <c r="M170" s="295" t="n">
        <v>385.98</v>
      </c>
      <c r="N170" s="296" t="n">
        <v>454.02</v>
      </c>
      <c r="O170" s="111" t="n"/>
      <c r="P170" s="111" t="n">
        <v>450</v>
      </c>
      <c r="Q170" s="111" t="n"/>
      <c r="R170" s="111" t="n"/>
      <c r="S170" s="111" t="n"/>
      <c r="T170" s="77" t="n">
        <v>149</v>
      </c>
      <c r="U170" s="77" t="n"/>
      <c r="V170" s="111" t="n"/>
      <c r="W170" s="111" t="n"/>
      <c r="X170" s="111" t="n"/>
      <c r="Y170" s="111" t="n"/>
      <c r="Z170" s="111" t="n"/>
      <c r="AA170" s="77" t="n"/>
      <c r="AB170" s="77" t="n"/>
      <c r="AC170" s="111" t="n"/>
      <c r="AD170" s="111" t="n"/>
      <c r="AE170" s="111" t="n"/>
      <c r="AF170" s="111" t="n"/>
      <c r="AG170" s="111" t="n"/>
      <c r="AH170" s="77" t="n"/>
      <c r="AI170" s="77" t="n"/>
      <c r="AJ170" s="78" t="n">
        <v>450</v>
      </c>
      <c r="AK170" s="79" t="n">
        <v>18</v>
      </c>
      <c r="AL170" s="80" t="n">
        <v>200</v>
      </c>
      <c r="AM170" s="77" t="n">
        <v>24</v>
      </c>
      <c r="AN170" s="77" t="n">
        <v>149</v>
      </c>
      <c r="AO170" s="81" t="n">
        <v>2</v>
      </c>
      <c r="AP170" s="81" t="n"/>
      <c r="AQ170" s="81" t="n">
        <v>1</v>
      </c>
      <c r="AR170" s="81" t="n"/>
      <c r="AS170" s="81" t="n"/>
      <c r="AT170" s="81" t="n"/>
      <c r="AU170" s="81" t="n"/>
      <c r="AV170" s="81" t="n"/>
      <c r="AW170" s="81" t="n"/>
      <c r="AX170" s="82" t="n">
        <v>3</v>
      </c>
      <c r="AY170" s="83" t="n">
        <v>63</v>
      </c>
      <c r="AZ170" s="181" t="n">
        <v>0.015</v>
      </c>
      <c r="BA170" s="84" t="n">
        <v>0.048</v>
      </c>
      <c r="BB170" s="83" t="n"/>
      <c r="BC170" s="83" t="n">
        <v>0</v>
      </c>
      <c r="BD170" s="83" t="n">
        <v>0.2</v>
      </c>
      <c r="BE170" s="83" t="n">
        <v>1.4</v>
      </c>
      <c r="BF170" s="83" t="n">
        <v>28.4</v>
      </c>
      <c r="BG170" s="28" t="inlineStr">
        <is>
          <t>الكترولوكس</t>
        </is>
      </c>
      <c r="BH170" s="85" t="inlineStr">
        <is>
          <t>القاهرة للصناعات المغذية غسالات</t>
        </is>
      </c>
      <c r="BI170" s="85" t="inlineStr">
        <is>
          <t>p0000001719080</t>
        </is>
      </c>
      <c r="BJ170" s="85" t="n"/>
      <c r="BK170" s="85" t="n">
        <v>1</v>
      </c>
      <c r="BL170" s="85" t="n"/>
      <c r="BM170" s="85" t="n"/>
      <c r="BN170" s="85" t="n"/>
      <c r="BO170" s="85" t="n"/>
      <c r="BP170" s="85" t="n"/>
      <c r="BQ170" s="85" t="n"/>
      <c r="BR170" s="85" t="n"/>
      <c r="BS170" s="85" t="n"/>
      <c r="BT170" s="85" t="n"/>
      <c r="BU170" s="85" t="n"/>
      <c r="BV170" s="85" t="n"/>
      <c r="BW170" s="85" t="n"/>
      <c r="BX170" s="85" t="n"/>
      <c r="BY170" s="85" t="n"/>
      <c r="BZ170" s="85" t="n"/>
      <c r="CA170" s="85" t="n"/>
      <c r="CB170" s="85" t="n"/>
      <c r="CC170" s="85" t="n"/>
      <c r="CD170" s="85" t="n"/>
      <c r="CE170" s="85" t="n"/>
      <c r="CF170" s="85" t="n"/>
      <c r="CG170" s="85" t="n"/>
      <c r="CH170" s="85" t="n"/>
      <c r="CI170" s="85" t="n"/>
      <c r="CJ170" s="85" t="n"/>
      <c r="CK170" s="85" t="n"/>
      <c r="CL170" s="85" t="n"/>
      <c r="CM170" s="85" t="n"/>
      <c r="CN170" s="85" t="n"/>
      <c r="CO170" s="85" t="n"/>
      <c r="CP170" s="85" t="n"/>
      <c r="CQ170" s="85" t="n"/>
      <c r="CR170" s="85" t="n"/>
      <c r="CS170" s="85" t="n"/>
      <c r="CT170" s="85" t="n"/>
      <c r="CU170" s="85" t="n"/>
      <c r="CV170" s="85" t="n"/>
      <c r="CW170" s="85" t="n"/>
    </row>
    <row customFormat="1" customHeight="1" ht="31.5" r="171" s="86">
      <c r="A171" s="73" t="n">
        <v>2021</v>
      </c>
      <c r="B171" s="74" t="n">
        <v>1</v>
      </c>
      <c r="C171" s="293" t="n">
        <v>44205</v>
      </c>
      <c r="D171" s="74" t="n">
        <v>405</v>
      </c>
      <c r="E171" s="74" t="n">
        <v>620</v>
      </c>
      <c r="F171" s="74" t="n">
        <v>6</v>
      </c>
      <c r="G171" s="75" t="inlineStr">
        <is>
          <t>كفر غساله 8  كيلو فوق اتوماتيك 16338000005663</t>
        </is>
      </c>
      <c r="H171" s="76" t="inlineStr">
        <is>
          <t>FMCFII70805663</t>
        </is>
      </c>
      <c r="I171" s="76" t="inlineStr">
        <is>
          <t>1400*1700</t>
        </is>
      </c>
      <c r="J171" s="76" t="n">
        <v>1</v>
      </c>
      <c r="K171" s="76" t="n">
        <v>5</v>
      </c>
      <c r="L171" s="294" t="n">
        <v>233</v>
      </c>
      <c r="M171" s="295" t="n">
        <v>214.0105</v>
      </c>
      <c r="N171" s="296" t="n">
        <v>251.9895</v>
      </c>
      <c r="O171" s="111" t="n"/>
      <c r="P171" s="111" t="n">
        <v>233</v>
      </c>
      <c r="Q171" s="111" t="n"/>
      <c r="R171" s="111" t="n"/>
      <c r="S171" s="111" t="n"/>
      <c r="T171" s="77" t="n">
        <v>149</v>
      </c>
      <c r="U171" s="77" t="n"/>
      <c r="V171" s="111" t="n"/>
      <c r="W171" s="111" t="n"/>
      <c r="X171" s="111" t="n"/>
      <c r="Y171" s="111" t="n"/>
      <c r="Z171" s="111" t="n"/>
      <c r="AA171" s="77" t="n"/>
      <c r="AB171" s="77" t="n"/>
      <c r="AC171" s="111" t="n"/>
      <c r="AD171" s="111" t="n"/>
      <c r="AE171" s="111" t="n"/>
      <c r="AF171" s="111" t="n"/>
      <c r="AG171" s="111" t="n"/>
      <c r="AH171" s="77" t="n"/>
      <c r="AI171" s="77" t="n"/>
      <c r="AJ171" s="78" t="n">
        <v>233</v>
      </c>
      <c r="AK171" s="79" t="n">
        <v>18</v>
      </c>
      <c r="AL171" s="80" t="n">
        <v>200</v>
      </c>
      <c r="AM171" s="77" t="n">
        <v>24</v>
      </c>
      <c r="AN171" s="77" t="n">
        <v>149</v>
      </c>
      <c r="AO171" s="81" t="n"/>
      <c r="AP171" s="81" t="n"/>
      <c r="AQ171" s="81" t="n">
        <v>2</v>
      </c>
      <c r="AR171" s="81" t="n"/>
      <c r="AS171" s="81" t="n"/>
      <c r="AT171" s="81" t="n"/>
      <c r="AU171" s="81" t="n"/>
      <c r="AV171" s="81" t="n"/>
      <c r="AW171" s="81" t="n"/>
      <c r="AX171" s="82" t="n">
        <v>2</v>
      </c>
      <c r="AY171" s="83" t="n">
        <v>62</v>
      </c>
      <c r="AZ171" s="181" t="n">
        <v>0.015</v>
      </c>
      <c r="BA171" s="84" t="n">
        <v>0.032</v>
      </c>
      <c r="BB171" s="83" t="n"/>
      <c r="BC171" s="83" t="n">
        <v>0</v>
      </c>
      <c r="BD171" s="83" t="n">
        <v>0.3</v>
      </c>
      <c r="BE171" s="83" t="n">
        <v>0.5</v>
      </c>
      <c r="BF171" s="83" t="n">
        <v>14.4</v>
      </c>
      <c r="BG171" s="28" t="inlineStr">
        <is>
          <t>الكترولوكس</t>
        </is>
      </c>
      <c r="BH171" s="85" t="inlineStr">
        <is>
          <t>القاهرة للصناعات المغذية غسالات</t>
        </is>
      </c>
      <c r="BI171" s="85" t="inlineStr">
        <is>
          <t>1.6338E+13</t>
        </is>
      </c>
      <c r="BJ171" s="85" t="n"/>
      <c r="BK171" s="85" t="n">
        <v>1</v>
      </c>
      <c r="BL171" s="85" t="n"/>
      <c r="BM171" s="85" t="n"/>
      <c r="BN171" s="85" t="n"/>
      <c r="BO171" s="85" t="n"/>
      <c r="BP171" s="85" t="n"/>
      <c r="BQ171" s="85" t="n"/>
      <c r="BR171" s="85" t="n"/>
      <c r="BS171" s="85" t="n"/>
      <c r="BT171" s="85" t="n"/>
      <c r="BU171" s="85" t="n"/>
      <c r="BV171" s="85" t="n"/>
      <c r="BW171" s="85" t="n"/>
      <c r="BX171" s="85" t="n"/>
      <c r="BY171" s="85" t="n"/>
      <c r="BZ171" s="85" t="n"/>
      <c r="CA171" s="85" t="n"/>
      <c r="CB171" s="85" t="n"/>
      <c r="CC171" s="85" t="n"/>
      <c r="CD171" s="85" t="n"/>
      <c r="CE171" s="85" t="n"/>
      <c r="CF171" s="85" t="n"/>
      <c r="CG171" s="85" t="n"/>
      <c r="CH171" s="85" t="n"/>
      <c r="CI171" s="85" t="n"/>
      <c r="CJ171" s="85" t="n"/>
      <c r="CK171" s="85" t="n"/>
      <c r="CL171" s="85" t="n"/>
      <c r="CM171" s="85" t="n"/>
      <c r="CN171" s="85" t="n"/>
      <c r="CO171" s="85" t="n"/>
      <c r="CP171" s="85" t="n"/>
      <c r="CQ171" s="85" t="n"/>
      <c r="CR171" s="85" t="n"/>
      <c r="CS171" s="85" t="n"/>
      <c r="CT171" s="85" t="n"/>
      <c r="CU171" s="85" t="n"/>
      <c r="CV171" s="85" t="n"/>
      <c r="CW171" s="85" t="n"/>
    </row>
    <row customFormat="1" customHeight="1" ht="31.5" r="172" s="86">
      <c r="A172" s="73" t="n">
        <v>2021</v>
      </c>
      <c r="B172" s="74" t="n">
        <v>1</v>
      </c>
      <c r="C172" s="293" t="n">
        <v>44205</v>
      </c>
      <c r="D172" s="74" t="n">
        <v>405</v>
      </c>
      <c r="E172" s="74" t="n">
        <v>621</v>
      </c>
      <c r="F172" s="74" t="n">
        <v>6</v>
      </c>
      <c r="G172" s="75" t="inlineStr">
        <is>
          <t>جزء وسط غساله 8 كيلو فوق اتوماتيك 16338000005664</t>
        </is>
      </c>
      <c r="H172" s="76" t="inlineStr">
        <is>
          <t>FMCFII60805664</t>
        </is>
      </c>
      <c r="I172" s="76" t="inlineStr">
        <is>
          <t>1400*1700</t>
        </is>
      </c>
      <c r="J172" s="76" t="n">
        <v>1</v>
      </c>
      <c r="K172" s="76" t="n">
        <v>5</v>
      </c>
      <c r="L172" s="294" t="n">
        <v>191.5</v>
      </c>
      <c r="M172" s="295" t="n">
        <v>175.9885</v>
      </c>
      <c r="N172" s="296" t="n">
        <v>207.0115</v>
      </c>
      <c r="O172" s="111" t="n"/>
      <c r="P172" s="111" t="n">
        <v>200</v>
      </c>
      <c r="Q172" s="111" t="n"/>
      <c r="R172" s="111" t="n"/>
      <c r="S172" s="111" t="n"/>
      <c r="T172" s="77" t="n">
        <v>149</v>
      </c>
      <c r="U172" s="77" t="n"/>
      <c r="V172" s="111" t="n"/>
      <c r="W172" s="111" t="n"/>
      <c r="X172" s="111" t="n"/>
      <c r="Y172" s="111" t="n"/>
      <c r="Z172" s="111" t="n"/>
      <c r="AA172" s="77" t="n"/>
      <c r="AB172" s="77" t="n"/>
      <c r="AC172" s="111" t="n"/>
      <c r="AD172" s="111" t="n"/>
      <c r="AE172" s="111" t="n"/>
      <c r="AF172" s="111" t="n"/>
      <c r="AG172" s="111" t="n"/>
      <c r="AH172" s="77" t="n"/>
      <c r="AI172" s="77" t="n"/>
      <c r="AJ172" s="78" t="n">
        <v>200</v>
      </c>
      <c r="AK172" s="79" t="n">
        <v>18</v>
      </c>
      <c r="AL172" s="80" t="n">
        <v>200</v>
      </c>
      <c r="AM172" s="77" t="n">
        <v>24</v>
      </c>
      <c r="AN172" s="77" t="n">
        <v>149</v>
      </c>
      <c r="AO172" s="81" t="n">
        <v>2</v>
      </c>
      <c r="AP172" s="81" t="n"/>
      <c r="AQ172" s="81" t="n">
        <v>1</v>
      </c>
      <c r="AR172" s="81" t="n"/>
      <c r="AS172" s="81" t="n"/>
      <c r="AT172" s="81" t="n"/>
      <c r="AU172" s="81" t="n"/>
      <c r="AV172" s="81" t="n"/>
      <c r="AW172" s="81" t="n"/>
      <c r="AX172" s="82" t="n">
        <v>3</v>
      </c>
      <c r="AY172" s="83" t="n">
        <v>63</v>
      </c>
      <c r="AZ172" s="181" t="n">
        <v>0.015</v>
      </c>
      <c r="BA172" s="84" t="n">
        <v>0.048</v>
      </c>
      <c r="BB172" s="83" t="n"/>
      <c r="BC172" s="83" t="n">
        <v>0</v>
      </c>
      <c r="BD172" s="83" t="n">
        <v>0.3</v>
      </c>
      <c r="BE172" s="83" t="n">
        <v>0.6</v>
      </c>
      <c r="BF172" s="83" t="n">
        <v>12.6</v>
      </c>
      <c r="BG172" s="28" t="inlineStr">
        <is>
          <t>الكترولوكس</t>
        </is>
      </c>
      <c r="BH172" s="85" t="inlineStr">
        <is>
          <t>القاهرة للصناعات المغذية غسالات</t>
        </is>
      </c>
      <c r="BI172" s="85" t="inlineStr">
        <is>
          <t>1.6338E+13</t>
        </is>
      </c>
      <c r="BJ172" s="85" t="n"/>
      <c r="BK172" s="85" t="n">
        <v>1</v>
      </c>
      <c r="BL172" s="85" t="n"/>
      <c r="BM172" s="85" t="n"/>
      <c r="BN172" s="85" t="n"/>
      <c r="BO172" s="85" t="n"/>
      <c r="BP172" s="85" t="n"/>
      <c r="BQ172" s="85" t="n"/>
      <c r="BR172" s="85" t="n"/>
      <c r="BS172" s="85" t="n"/>
      <c r="BT172" s="85" t="n"/>
      <c r="BU172" s="85" t="n"/>
      <c r="BV172" s="85" t="n"/>
      <c r="BW172" s="85" t="n"/>
      <c r="BX172" s="85" t="n"/>
      <c r="BY172" s="85" t="n"/>
      <c r="BZ172" s="85" t="n"/>
      <c r="CA172" s="85" t="n"/>
      <c r="CB172" s="85" t="n"/>
      <c r="CC172" s="85" t="n"/>
      <c r="CD172" s="85" t="n"/>
      <c r="CE172" s="85" t="n"/>
      <c r="CF172" s="85" t="n"/>
      <c r="CG172" s="85" t="n"/>
      <c r="CH172" s="85" t="n"/>
      <c r="CI172" s="85" t="n"/>
      <c r="CJ172" s="85" t="n"/>
      <c r="CK172" s="85" t="n"/>
      <c r="CL172" s="85" t="n"/>
      <c r="CM172" s="85" t="n"/>
      <c r="CN172" s="85" t="n"/>
      <c r="CO172" s="85" t="n"/>
      <c r="CP172" s="85" t="n"/>
      <c r="CQ172" s="85" t="n"/>
      <c r="CR172" s="85" t="n"/>
      <c r="CS172" s="85" t="n"/>
      <c r="CT172" s="85" t="n"/>
      <c r="CU172" s="85" t="n"/>
      <c r="CV172" s="85" t="n"/>
      <c r="CW172" s="85" t="n"/>
    </row>
    <row customFormat="1" customHeight="1" ht="31.5" r="173" s="86">
      <c r="A173" s="73" t="n">
        <v>2021</v>
      </c>
      <c r="B173" s="74" t="n">
        <v>1</v>
      </c>
      <c r="C173" s="293" t="n">
        <v>44205</v>
      </c>
      <c r="D173" s="74" t="n">
        <v>405</v>
      </c>
      <c r="E173" s="74" t="n">
        <v>622</v>
      </c>
      <c r="F173" s="74" t="n">
        <v>6</v>
      </c>
      <c r="G173" s="75" t="inlineStr">
        <is>
          <t>زوايا غساله  8 كيلو فوق اتوماتيك 16338000004053</t>
        </is>
      </c>
      <c r="H173" s="76" t="inlineStr">
        <is>
          <t>FMCFII20804053</t>
        </is>
      </c>
      <c r="I173" s="76" t="inlineStr">
        <is>
          <t>1400*1700</t>
        </is>
      </c>
      <c r="J173" s="76" t="n">
        <v>1</v>
      </c>
      <c r="K173" s="76" t="n">
        <v>5</v>
      </c>
      <c r="L173" s="294" t="n">
        <v>187</v>
      </c>
      <c r="M173" s="295" t="n">
        <v>172.414</v>
      </c>
      <c r="N173" s="296" t="n">
        <v>201.586</v>
      </c>
      <c r="O173" s="111" t="n"/>
      <c r="P173" s="111" t="n">
        <v>195</v>
      </c>
      <c r="Q173" s="111" t="n"/>
      <c r="R173" s="111" t="n"/>
      <c r="S173" s="111" t="n"/>
      <c r="T173" s="77" t="n">
        <v>149</v>
      </c>
      <c r="U173" s="77" t="n"/>
      <c r="V173" s="111" t="n"/>
      <c r="W173" s="111" t="n"/>
      <c r="X173" s="111" t="n"/>
      <c r="Y173" s="111" t="n"/>
      <c r="Z173" s="111" t="n"/>
      <c r="AA173" s="77" t="n"/>
      <c r="AB173" s="77" t="n"/>
      <c r="AC173" s="111" t="n"/>
      <c r="AD173" s="111" t="n"/>
      <c r="AE173" s="111" t="n"/>
      <c r="AF173" s="111" t="n"/>
      <c r="AG173" s="111" t="n"/>
      <c r="AH173" s="77" t="n"/>
      <c r="AI173" s="77" t="n"/>
      <c r="AJ173" s="78" t="n">
        <v>195</v>
      </c>
      <c r="AK173" s="79" t="n">
        <v>18</v>
      </c>
      <c r="AL173" s="80" t="n">
        <v>200</v>
      </c>
      <c r="AM173" s="77" t="n">
        <v>24</v>
      </c>
      <c r="AN173" s="77" t="n">
        <v>149</v>
      </c>
      <c r="AO173" s="81" t="n">
        <v>2</v>
      </c>
      <c r="AP173" s="81" t="n"/>
      <c r="AQ173" s="81" t="n">
        <v>2</v>
      </c>
      <c r="AR173" s="81" t="n"/>
      <c r="AS173" s="81" t="n"/>
      <c r="AT173" s="81" t="n"/>
      <c r="AU173" s="81" t="n"/>
      <c r="AV173" s="81" t="n"/>
      <c r="AW173" s="81" t="n"/>
      <c r="AX173" s="82" t="n">
        <v>4</v>
      </c>
      <c r="AY173" s="83" t="n">
        <v>64</v>
      </c>
      <c r="AZ173" s="181" t="n">
        <v>0.015</v>
      </c>
      <c r="BA173" s="84" t="n">
        <v>0.063</v>
      </c>
      <c r="BB173" s="83" t="n"/>
      <c r="BC173" s="83" t="n">
        <v>0</v>
      </c>
      <c r="BD173" s="83" t="n">
        <v>0.3</v>
      </c>
      <c r="BE173" s="83" t="n">
        <v>0.8</v>
      </c>
      <c r="BF173" s="83" t="n">
        <v>12.5</v>
      </c>
      <c r="BG173" s="28" t="inlineStr">
        <is>
          <t>الكترولوكس</t>
        </is>
      </c>
      <c r="BH173" s="85" t="inlineStr">
        <is>
          <t>القاهرة للصناعات المغذية غسالات</t>
        </is>
      </c>
      <c r="BI173" s="85" t="inlineStr">
        <is>
          <t>1.6338E+13</t>
        </is>
      </c>
      <c r="BJ173" s="85" t="n"/>
      <c r="BK173" s="85" t="n">
        <v>1</v>
      </c>
      <c r="BL173" s="85" t="n"/>
      <c r="BM173" s="85" t="n"/>
      <c r="BN173" s="85" t="n"/>
      <c r="BO173" s="85" t="n"/>
      <c r="BP173" s="85" t="n"/>
      <c r="BQ173" s="85" t="n"/>
      <c r="BR173" s="85" t="n"/>
      <c r="BS173" s="85" t="n"/>
      <c r="BT173" s="85" t="n"/>
      <c r="BU173" s="85" t="n"/>
      <c r="BV173" s="85" t="n"/>
      <c r="BW173" s="85" t="n"/>
      <c r="BX173" s="85" t="n"/>
      <c r="BY173" s="85" t="n"/>
      <c r="BZ173" s="85" t="n"/>
      <c r="CA173" s="85" t="n"/>
      <c r="CB173" s="85" t="n"/>
      <c r="CC173" s="85" t="n"/>
      <c r="CD173" s="85" t="n"/>
      <c r="CE173" s="85" t="n"/>
      <c r="CF173" s="85" t="n"/>
      <c r="CG173" s="85" t="n"/>
      <c r="CH173" s="85" t="n"/>
      <c r="CI173" s="85" t="n"/>
      <c r="CJ173" s="85" t="n"/>
      <c r="CK173" s="85" t="n"/>
      <c r="CL173" s="85" t="n"/>
      <c r="CM173" s="85" t="n"/>
      <c r="CN173" s="85" t="n"/>
      <c r="CO173" s="85" t="n"/>
      <c r="CP173" s="85" t="n"/>
      <c r="CQ173" s="85" t="n"/>
      <c r="CR173" s="85" t="n"/>
      <c r="CS173" s="85" t="n"/>
      <c r="CT173" s="85" t="n"/>
      <c r="CU173" s="85" t="n"/>
      <c r="CV173" s="85" t="n"/>
      <c r="CW173" s="85" t="n"/>
    </row>
    <row customFormat="1" customHeight="1" ht="31.5" r="174" s="86">
      <c r="A174" s="73" t="n">
        <v>2021</v>
      </c>
      <c r="B174" s="74" t="n">
        <v>1</v>
      </c>
      <c r="C174" s="293" t="n">
        <v>44205</v>
      </c>
      <c r="D174" s="74" t="n">
        <v>236</v>
      </c>
      <c r="E174" s="74" t="n">
        <v>160</v>
      </c>
      <c r="F174" s="74" t="n">
        <v>7</v>
      </c>
      <c r="G174" s="75" t="inlineStr">
        <is>
          <t>فوم طقم رويال جاز المعدل</t>
        </is>
      </c>
      <c r="H174" s="76" t="inlineStr">
        <is>
          <t>FMROGI20000000</t>
        </is>
      </c>
      <c r="I174" s="76" t="inlineStr">
        <is>
          <t>1400*1700</t>
        </is>
      </c>
      <c r="J174" s="76" t="n">
        <v>2</v>
      </c>
      <c r="K174" s="76" t="n">
        <v>1</v>
      </c>
      <c r="L174" s="294" t="n">
        <v>200</v>
      </c>
      <c r="M174" s="295" t="n">
        <v>186</v>
      </c>
      <c r="N174" s="296" t="n">
        <v>214</v>
      </c>
      <c r="O174" s="111" t="n"/>
      <c r="P174" s="111" t="n">
        <v>206</v>
      </c>
      <c r="Q174" s="111" t="n">
        <v>180</v>
      </c>
      <c r="R174" s="111" t="n">
        <v>200</v>
      </c>
      <c r="S174" s="111" t="n">
        <v>203</v>
      </c>
      <c r="T174" s="77" t="n">
        <v>80</v>
      </c>
      <c r="U174" s="77" t="n">
        <v>79</v>
      </c>
      <c r="V174" s="111" t="n">
        <v>200</v>
      </c>
      <c r="W174" s="111" t="n">
        <v>193</v>
      </c>
      <c r="X174" s="111" t="n">
        <v>198</v>
      </c>
      <c r="Y174" s="111" t="n">
        <v>201</v>
      </c>
      <c r="Z174" s="111" t="n">
        <v>206</v>
      </c>
      <c r="AA174" s="77" t="n">
        <v>82</v>
      </c>
      <c r="AB174" s="77" t="n">
        <v>84</v>
      </c>
      <c r="AC174" s="111" t="n"/>
      <c r="AD174" s="111" t="n"/>
      <c r="AE174" s="111" t="n"/>
      <c r="AF174" s="111" t="n"/>
      <c r="AG174" s="111" t="n"/>
      <c r="AH174" s="77" t="n"/>
      <c r="AI174" s="77" t="n"/>
      <c r="AJ174" s="78" t="n">
        <v>198.6</v>
      </c>
      <c r="AK174" s="79" t="n">
        <v>76</v>
      </c>
      <c r="AL174" s="80" t="n">
        <v>95</v>
      </c>
      <c r="AM174" s="77" t="n">
        <v>89</v>
      </c>
      <c r="AN174" s="77" t="n">
        <v>81</v>
      </c>
      <c r="AO174" s="81" t="n">
        <v>8</v>
      </c>
      <c r="AP174" s="81" t="n">
        <v>1</v>
      </c>
      <c r="AQ174" s="81" t="n">
        <v>4</v>
      </c>
      <c r="AR174" s="81" t="n"/>
      <c r="AS174" s="81" t="n"/>
      <c r="AT174" s="81" t="n"/>
      <c r="AU174" s="81" t="n"/>
      <c r="AV174" s="81" t="n"/>
      <c r="AW174" s="81" t="n"/>
      <c r="AX174" s="82" t="n">
        <v>13</v>
      </c>
      <c r="AY174" s="83" t="n">
        <v>1663</v>
      </c>
      <c r="AZ174" s="181" t="n">
        <v>0.015</v>
      </c>
      <c r="BA174" s="84" t="n">
        <v>0.008</v>
      </c>
      <c r="BB174" s="83" t="n">
        <v>1</v>
      </c>
      <c r="BC174" s="83" t="n">
        <v>0.1</v>
      </c>
      <c r="BD174" s="83" t="n">
        <v>8.300000000000001</v>
      </c>
      <c r="BE174" s="83" t="n">
        <v>2.6</v>
      </c>
      <c r="BF174" s="83" t="n">
        <v>330.3</v>
      </c>
      <c r="BG174" s="28" t="inlineStr">
        <is>
          <t xml:space="preserve">الهندسية لانتاج الاجهزة المنزلية </t>
        </is>
      </c>
      <c r="BH174" s="85" t="inlineStr">
        <is>
          <t xml:space="preserve">الهندسية لانتاج الاجهزة المنزلية </t>
        </is>
      </c>
      <c r="BI174" s="85" t="n"/>
      <c r="BJ174" s="85" t="n"/>
      <c r="BK174" s="85" t="n">
        <v>1</v>
      </c>
      <c r="BL174" s="85" t="n"/>
      <c r="BM174" s="85" t="n"/>
      <c r="BN174" s="85" t="n"/>
      <c r="BO174" s="85" t="n"/>
      <c r="BP174" s="85" t="n"/>
      <c r="BQ174" s="85" t="n"/>
      <c r="BR174" s="85" t="n"/>
      <c r="BS174" s="85" t="n"/>
      <c r="BT174" s="85" t="n"/>
      <c r="BU174" s="85" t="n"/>
      <c r="BV174" s="85" t="n"/>
      <c r="BW174" s="85" t="n"/>
      <c r="BX174" s="85" t="n"/>
      <c r="BY174" s="85" t="n"/>
      <c r="BZ174" s="85" t="n"/>
      <c r="CA174" s="85" t="n"/>
      <c r="CB174" s="85" t="n"/>
      <c r="CC174" s="85" t="n"/>
      <c r="CD174" s="85" t="n"/>
      <c r="CE174" s="85" t="n"/>
      <c r="CF174" s="85" t="n"/>
      <c r="CG174" s="85" t="n"/>
      <c r="CH174" s="85" t="n"/>
      <c r="CI174" s="85" t="n"/>
      <c r="CJ174" s="85" t="n"/>
      <c r="CK174" s="85" t="n"/>
      <c r="CL174" s="85" t="n"/>
      <c r="CM174" s="85" t="n"/>
      <c r="CN174" s="85" t="n"/>
      <c r="CO174" s="85" t="n"/>
      <c r="CP174" s="85" t="n"/>
      <c r="CQ174" s="85" t="n"/>
      <c r="CR174" s="85" t="n"/>
      <c r="CS174" s="85" t="n"/>
      <c r="CT174" s="85" t="n"/>
      <c r="CU174" s="85" t="n"/>
      <c r="CV174" s="85" t="n"/>
      <c r="CW174" s="85" t="n"/>
    </row>
    <row customFormat="1" customHeight="1" ht="31.5" r="175" s="86">
      <c r="A175" s="73" t="n">
        <v>2021</v>
      </c>
      <c r="B175" s="74" t="n">
        <v>1</v>
      </c>
      <c r="C175" s="293" t="n">
        <v>44205</v>
      </c>
      <c r="D175" s="74" t="n">
        <v>384</v>
      </c>
      <c r="E175" s="74" t="n">
        <v>556</v>
      </c>
      <c r="F175" s="74" t="n">
        <v>8</v>
      </c>
      <c r="G175" s="75" t="inlineStr">
        <is>
          <t>LG 65 UM 73 top&amp;bottom</t>
        </is>
      </c>
      <c r="H175" s="76" t="inlineStr">
        <is>
          <t>FMLGEI65UM7301</t>
        </is>
      </c>
      <c r="I175" s="76" t="inlineStr">
        <is>
          <t>1400*1700</t>
        </is>
      </c>
      <c r="J175" s="76" t="n">
        <v>1</v>
      </c>
      <c r="K175" s="76" t="n">
        <v>6</v>
      </c>
      <c r="L175" s="294" t="n">
        <v>1066</v>
      </c>
      <c r="M175" s="295" t="n">
        <v>1003.106</v>
      </c>
      <c r="N175" s="296" t="n">
        <v>1141.686</v>
      </c>
      <c r="O175" s="111" t="n"/>
      <c r="P175" s="111" t="n">
        <v>1092</v>
      </c>
      <c r="Q175" s="111" t="n">
        <v>1100</v>
      </c>
      <c r="R175" s="111" t="n">
        <v>1071</v>
      </c>
      <c r="S175" s="111" t="n">
        <v>1078</v>
      </c>
      <c r="T175" s="77" t="n">
        <v>144</v>
      </c>
      <c r="U175" s="77" t="n">
        <v>140</v>
      </c>
      <c r="V175" s="111" t="n">
        <v>1393</v>
      </c>
      <c r="W175" s="111" t="n">
        <v>1089</v>
      </c>
      <c r="X175" s="111" t="n">
        <v>1078</v>
      </c>
      <c r="Y175" s="111" t="n">
        <v>1054</v>
      </c>
      <c r="Z175" s="111" t="n">
        <v>1087</v>
      </c>
      <c r="AA175" s="77" t="n">
        <v>142</v>
      </c>
      <c r="AB175" s="77" t="n">
        <v>142</v>
      </c>
      <c r="AC175" s="111" t="n"/>
      <c r="AD175" s="111" t="n"/>
      <c r="AE175" s="111" t="n"/>
      <c r="AF175" s="111" t="n"/>
      <c r="AG175" s="111" t="n"/>
      <c r="AH175" s="77" t="n"/>
      <c r="AI175" s="77" t="n"/>
      <c r="AJ175" s="78" t="n">
        <v>1115.8</v>
      </c>
      <c r="AK175" s="79" t="n">
        <v>20</v>
      </c>
      <c r="AL175" s="80" t="n">
        <v>180</v>
      </c>
      <c r="AM175" s="77" t="n">
        <v>25</v>
      </c>
      <c r="AN175" s="77" t="n">
        <v>142</v>
      </c>
      <c r="AO175" s="81" t="n">
        <v>3</v>
      </c>
      <c r="AP175" s="81" t="n">
        <v>4</v>
      </c>
      <c r="AQ175" s="81" t="n">
        <v>5</v>
      </c>
      <c r="AR175" s="81" t="n"/>
      <c r="AS175" s="81" t="n">
        <v>0</v>
      </c>
      <c r="AT175" s="81" t="n"/>
      <c r="AU175" s="81" t="n"/>
      <c r="AV175" s="81" t="n"/>
      <c r="AW175" s="81" t="n"/>
      <c r="AX175" s="82" t="n">
        <v>12</v>
      </c>
      <c r="AY175" s="83" t="n">
        <v>300</v>
      </c>
      <c r="AZ175" s="181" t="n">
        <v>0.015</v>
      </c>
      <c r="BA175" s="84" t="n">
        <v>0.04</v>
      </c>
      <c r="BB175" s="83" t="n"/>
      <c r="BC175" s="83" t="n">
        <v>0</v>
      </c>
      <c r="BD175" s="83" t="n">
        <v>0.3</v>
      </c>
      <c r="BE175" s="83" t="n">
        <v>13.4</v>
      </c>
      <c r="BF175" s="83" t="n">
        <v>334.7</v>
      </c>
      <c r="BG175" s="28" t="inlineStr">
        <is>
          <t>LG</t>
        </is>
      </c>
      <c r="BH175" s="85" t="inlineStr">
        <is>
          <t>HE</t>
        </is>
      </c>
      <c r="BI175" s="85" t="inlineStr">
        <is>
          <t>MFZ66236702</t>
        </is>
      </c>
      <c r="BJ175" s="85" t="n"/>
      <c r="BK175" s="85" t="n">
        <v>1</v>
      </c>
      <c r="BL175" s="85" t="n"/>
      <c r="BM175" s="85" t="n"/>
      <c r="BN175" s="85" t="n"/>
      <c r="BO175" s="85" t="n"/>
      <c r="BP175" s="85" t="n"/>
      <c r="BQ175" s="85" t="n"/>
      <c r="BR175" s="85" t="n"/>
      <c r="BS175" s="85" t="n"/>
      <c r="BT175" s="85" t="n"/>
      <c r="BU175" s="85" t="n"/>
      <c r="BV175" s="85" t="n"/>
      <c r="BW175" s="85" t="n"/>
      <c r="BX175" s="85" t="n"/>
      <c r="BY175" s="85" t="n"/>
      <c r="BZ175" s="85" t="n"/>
      <c r="CA175" s="85" t="n"/>
      <c r="CB175" s="85" t="n"/>
      <c r="CC175" s="85" t="n"/>
      <c r="CD175" s="85" t="n"/>
      <c r="CE175" s="85" t="n"/>
      <c r="CF175" s="85" t="n"/>
      <c r="CG175" s="85" t="n"/>
      <c r="CH175" s="85" t="n"/>
      <c r="CI175" s="85" t="n"/>
      <c r="CJ175" s="85" t="n"/>
      <c r="CK175" s="85" t="n"/>
      <c r="CL175" s="85" t="n"/>
      <c r="CM175" s="85" t="n"/>
      <c r="CN175" s="85" t="n"/>
      <c r="CO175" s="85" t="n"/>
      <c r="CP175" s="85" t="n"/>
      <c r="CQ175" s="85" t="n"/>
      <c r="CR175" s="85" t="n"/>
      <c r="CS175" s="85" t="n"/>
      <c r="CT175" s="85" t="n"/>
      <c r="CU175" s="85" t="n"/>
      <c r="CV175" s="85" t="n"/>
      <c r="CW175" s="85" t="n"/>
    </row>
    <row customFormat="1" customHeight="1" ht="31.5" r="176" s="86">
      <c r="A176" s="73" t="n">
        <v>2021</v>
      </c>
      <c r="B176" s="74" t="n">
        <v>1</v>
      </c>
      <c r="C176" s="293" t="n">
        <v>44205</v>
      </c>
      <c r="D176" s="74" t="n">
        <v>384</v>
      </c>
      <c r="E176" s="74" t="n">
        <v>557</v>
      </c>
      <c r="F176" s="74" t="n">
        <v>8</v>
      </c>
      <c r="G176" s="75" t="inlineStr">
        <is>
          <t>LG 65 UM 73 sides</t>
        </is>
      </c>
      <c r="H176" s="76" t="inlineStr">
        <is>
          <t>FMLGEI65UM7302</t>
        </is>
      </c>
      <c r="I176" s="76" t="inlineStr">
        <is>
          <t>1400*1700</t>
        </is>
      </c>
      <c r="J176" s="76" t="n">
        <v>1</v>
      </c>
      <c r="K176" s="76" t="n">
        <v>6</v>
      </c>
      <c r="L176" s="294" t="n">
        <v>182</v>
      </c>
      <c r="M176" s="295" t="n">
        <v>171.262</v>
      </c>
      <c r="N176" s="296" t="n">
        <v>194.922</v>
      </c>
      <c r="O176" s="111" t="n"/>
      <c r="P176" s="111" t="n">
        <v>211</v>
      </c>
      <c r="Q176" s="111" t="n">
        <v>189</v>
      </c>
      <c r="R176" s="111" t="n">
        <v>188</v>
      </c>
      <c r="S176" s="111" t="n">
        <v>191</v>
      </c>
      <c r="T176" s="77" t="n">
        <v>144</v>
      </c>
      <c r="U176" s="77" t="n">
        <v>140</v>
      </c>
      <c r="V176" s="111" t="n">
        <v>236</v>
      </c>
      <c r="W176" s="111" t="n">
        <v>194</v>
      </c>
      <c r="X176" s="111" t="n">
        <v>191</v>
      </c>
      <c r="Y176" s="111" t="n">
        <v>191</v>
      </c>
      <c r="Z176" s="111" t="n">
        <v>238</v>
      </c>
      <c r="AA176" s="77" t="n">
        <v>142</v>
      </c>
      <c r="AB176" s="77" t="n">
        <v>142</v>
      </c>
      <c r="AC176" s="111" t="n"/>
      <c r="AD176" s="111" t="n"/>
      <c r="AE176" s="111" t="n"/>
      <c r="AF176" s="111" t="n"/>
      <c r="AG176" s="111" t="n"/>
      <c r="AH176" s="77" t="n"/>
      <c r="AI176" s="77" t="n"/>
      <c r="AJ176" s="78" t="n">
        <v>203.2</v>
      </c>
      <c r="AK176" s="79" t="n">
        <v>20</v>
      </c>
      <c r="AL176" s="80" t="n">
        <v>180</v>
      </c>
      <c r="AM176" s="77" t="n">
        <v>25</v>
      </c>
      <c r="AN176" s="77" t="n">
        <v>142</v>
      </c>
      <c r="AO176" s="81" t="n">
        <v>1</v>
      </c>
      <c r="AP176" s="81" t="n">
        <v>2</v>
      </c>
      <c r="AQ176" s="81" t="n">
        <v>3</v>
      </c>
      <c r="AR176" s="81" t="n"/>
      <c r="AS176" s="81" t="n">
        <v>1</v>
      </c>
      <c r="AT176" s="81" t="n"/>
      <c r="AU176" s="81" t="n"/>
      <c r="AV176" s="81" t="n"/>
      <c r="AW176" s="81" t="n"/>
      <c r="AX176" s="82" t="n">
        <v>7</v>
      </c>
      <c r="AY176" s="83" t="n">
        <v>31</v>
      </c>
      <c r="AZ176" s="181" t="n">
        <v>0.015</v>
      </c>
      <c r="BA176" s="84" t="n">
        <v>0.226</v>
      </c>
      <c r="BB176" s="83" t="n"/>
      <c r="BC176" s="83" t="n">
        <v>0</v>
      </c>
      <c r="BD176" s="83" t="n">
        <v>0.2</v>
      </c>
      <c r="BE176" s="83" t="n">
        <v>1.4</v>
      </c>
      <c r="BF176" s="83" t="n">
        <v>6.3</v>
      </c>
      <c r="BG176" s="28" t="inlineStr">
        <is>
          <t>LG</t>
        </is>
      </c>
      <c r="BH176" s="85" t="inlineStr">
        <is>
          <t>HE</t>
        </is>
      </c>
      <c r="BI176" s="85" t="inlineStr">
        <is>
          <t>MFZ66236702</t>
        </is>
      </c>
      <c r="BJ176" s="85" t="inlineStr">
        <is>
          <t xml:space="preserve">mma </t>
        </is>
      </c>
      <c r="BK176" s="85" t="n">
        <v>1</v>
      </c>
      <c r="BL176" s="85" t="n"/>
      <c r="BM176" s="85" t="n"/>
      <c r="BN176" s="85" t="n"/>
      <c r="BO176" s="85" t="n"/>
      <c r="BP176" s="85" t="n"/>
      <c r="BQ176" s="85" t="n"/>
      <c r="BR176" s="85" t="n"/>
      <c r="BS176" s="85" t="n"/>
      <c r="BT176" s="85" t="n"/>
      <c r="BU176" s="85" t="n"/>
      <c r="BV176" s="85" t="n"/>
      <c r="BW176" s="85" t="n"/>
      <c r="BX176" s="85" t="n"/>
      <c r="BY176" s="85" t="n"/>
      <c r="BZ176" s="85" t="n"/>
      <c r="CA176" s="85" t="n"/>
      <c r="CB176" s="85" t="n"/>
      <c r="CC176" s="85" t="n"/>
      <c r="CD176" s="85" t="n"/>
      <c r="CE176" s="85" t="n"/>
      <c r="CF176" s="85" t="n"/>
      <c r="CG176" s="85" t="n"/>
      <c r="CH176" s="85" t="n"/>
      <c r="CI176" s="85" t="n"/>
      <c r="CJ176" s="85" t="n"/>
      <c r="CK176" s="85" t="n"/>
      <c r="CL176" s="85" t="n"/>
      <c r="CM176" s="85" t="n"/>
      <c r="CN176" s="85" t="n"/>
      <c r="CO176" s="85" t="n"/>
      <c r="CP176" s="85" t="n"/>
      <c r="CQ176" s="85" t="n"/>
      <c r="CR176" s="85" t="n"/>
      <c r="CS176" s="85" t="n"/>
      <c r="CT176" s="85" t="n"/>
      <c r="CU176" s="85" t="n"/>
      <c r="CV176" s="85" t="n"/>
      <c r="CW176" s="85" t="n"/>
    </row>
    <row customFormat="1" customHeight="1" ht="31.5" r="177" s="86">
      <c r="A177" s="73" t="n">
        <v>2021</v>
      </c>
      <c r="B177" s="74" t="n">
        <v>1</v>
      </c>
      <c r="C177" s="293" t="n">
        <v>44205</v>
      </c>
      <c r="D177" s="74" t="n">
        <v>393</v>
      </c>
      <c r="E177" s="74" t="n">
        <v>605</v>
      </c>
      <c r="F177" s="74" t="n">
        <v>34</v>
      </c>
      <c r="G177" s="75" t="inlineStr">
        <is>
          <t>فوم علبه 124 علوي و سفلى P</t>
        </is>
      </c>
      <c r="H177" s="76" t="inlineStr">
        <is>
          <t>FMPRCB30000000</t>
        </is>
      </c>
      <c r="I177" s="76" t="inlineStr">
        <is>
          <t>1200*1000</t>
        </is>
      </c>
      <c r="J177" s="76" t="n">
        <v>1</v>
      </c>
      <c r="K177" s="76" t="n">
        <v>2</v>
      </c>
      <c r="L177" s="294" t="n">
        <v>1293</v>
      </c>
      <c r="M177" s="295" t="n">
        <v>1202.49</v>
      </c>
      <c r="N177" s="296" t="n">
        <v>1383.51</v>
      </c>
      <c r="O177" s="111" t="n"/>
      <c r="P177" s="111" t="n">
        <v>1240</v>
      </c>
      <c r="Q177" s="111" t="n">
        <v>1298</v>
      </c>
      <c r="R177" s="111" t="n">
        <v>1413</v>
      </c>
      <c r="S177" s="111" t="n">
        <v>1278</v>
      </c>
      <c r="T177" s="77" t="n">
        <v>260</v>
      </c>
      <c r="U177" s="77" t="n">
        <v>273</v>
      </c>
      <c r="V177" s="111" t="n">
        <v>1321</v>
      </c>
      <c r="W177" s="111" t="n">
        <v>1320</v>
      </c>
      <c r="X177" s="111" t="n">
        <v>1337</v>
      </c>
      <c r="Y177" s="111" t="n">
        <v>1336</v>
      </c>
      <c r="Z177" s="111" t="n">
        <v>1347</v>
      </c>
      <c r="AA177" s="77" t="n">
        <v>263</v>
      </c>
      <c r="AB177" s="77" t="n">
        <v>260</v>
      </c>
      <c r="AC177" s="111" t="n"/>
      <c r="AD177" s="111" t="n"/>
      <c r="AE177" s="111" t="n"/>
      <c r="AF177" s="111" t="n"/>
      <c r="AG177" s="111" t="n"/>
      <c r="AH177" s="77" t="n"/>
      <c r="AI177" s="77" t="n"/>
      <c r="AJ177" s="78" t="n">
        <v>1321.1</v>
      </c>
      <c r="AK177" s="79" t="n">
        <v>13</v>
      </c>
      <c r="AL177" s="80" t="n">
        <v>200</v>
      </c>
      <c r="AM177" s="77" t="n">
        <v>14</v>
      </c>
      <c r="AN177" s="77" t="n">
        <v>264</v>
      </c>
      <c r="AO177" s="81" t="n">
        <v>4</v>
      </c>
      <c r="AP177" s="81" t="n">
        <v>3</v>
      </c>
      <c r="AQ177" s="81" t="n">
        <v>6</v>
      </c>
      <c r="AR177" s="81" t="n"/>
      <c r="AS177" s="81" t="n"/>
      <c r="AT177" s="81" t="n"/>
      <c r="AU177" s="81" t="n"/>
      <c r="AV177" s="81" t="n"/>
      <c r="AW177" s="81" t="n"/>
      <c r="AX177" s="82" t="n">
        <v>12</v>
      </c>
      <c r="AY177" s="83" t="n">
        <v>236</v>
      </c>
      <c r="AZ177" s="181" t="n">
        <v>0.02</v>
      </c>
      <c r="BA177" s="84" t="n">
        <v>0.051</v>
      </c>
      <c r="BB177" s="83" t="n"/>
      <c r="BC177" s="83" t="n">
        <v>0</v>
      </c>
      <c r="BD177" s="83" t="n">
        <v>0.2</v>
      </c>
      <c r="BE177" s="83" t="n">
        <v>15.9</v>
      </c>
      <c r="BF177" s="83" t="n">
        <v>311.8</v>
      </c>
      <c r="BG177" s="28" t="inlineStr">
        <is>
          <t>الشركة العامة للخزف</t>
        </is>
      </c>
      <c r="BH177" s="85" t="inlineStr">
        <is>
          <t>الشركة العامة للخزف</t>
        </is>
      </c>
      <c r="BI177" s="85" t="n"/>
      <c r="BJ177" s="85" t="n"/>
      <c r="BK177" s="85" t="n">
        <v>1</v>
      </c>
      <c r="BL177" s="85" t="n"/>
      <c r="BM177" s="85" t="n"/>
      <c r="BN177" s="85" t="n"/>
      <c r="BO177" s="85" t="n"/>
      <c r="BP177" s="85" t="n"/>
      <c r="BQ177" s="85" t="n"/>
      <c r="BR177" s="85" t="n"/>
      <c r="BS177" s="85" t="n"/>
      <c r="BT177" s="85" t="n"/>
      <c r="BU177" s="85" t="n"/>
      <c r="BV177" s="85" t="n"/>
      <c r="BW177" s="85" t="n"/>
      <c r="BX177" s="85" t="n"/>
      <c r="BY177" s="85" t="n"/>
      <c r="BZ177" s="85" t="n"/>
      <c r="CA177" s="85" t="n"/>
      <c r="CB177" s="85" t="n"/>
      <c r="CC177" s="85" t="n"/>
      <c r="CD177" s="85" t="n"/>
      <c r="CE177" s="85" t="n"/>
      <c r="CF177" s="85" t="n"/>
      <c r="CG177" s="85" t="n"/>
      <c r="CH177" s="85" t="n"/>
      <c r="CI177" s="85" t="n"/>
      <c r="CJ177" s="85" t="n"/>
      <c r="CK177" s="85" t="n"/>
      <c r="CL177" s="85" t="n"/>
      <c r="CM177" s="85" t="n"/>
      <c r="CN177" s="85" t="n"/>
      <c r="CO177" s="85" t="n"/>
      <c r="CP177" s="85" t="n"/>
      <c r="CQ177" s="85" t="n"/>
      <c r="CR177" s="85" t="n"/>
      <c r="CS177" s="85" t="n"/>
      <c r="CT177" s="85" t="n"/>
      <c r="CU177" s="85" t="n"/>
      <c r="CV177" s="85" t="n"/>
      <c r="CW177" s="85" t="n"/>
    </row>
    <row customFormat="1" customHeight="1" ht="31.5" r="178" s="86">
      <c r="A178" s="73" t="n">
        <v>2021</v>
      </c>
      <c r="B178" s="74" t="n">
        <v>1</v>
      </c>
      <c r="C178" s="293" t="n">
        <v>44205</v>
      </c>
      <c r="D178" s="74" t="n">
        <v>334</v>
      </c>
      <c r="E178" s="74" t="n">
        <v>254</v>
      </c>
      <c r="F178" s="74" t="n">
        <v>46</v>
      </c>
      <c r="G178" s="75" t="inlineStr">
        <is>
          <t>طقم سخان بلونايل ذو 4 اطقم</t>
        </is>
      </c>
      <c r="H178" s="76" t="inlineStr">
        <is>
          <t>FMDAHI40000000</t>
        </is>
      </c>
      <c r="I178" s="76" t="inlineStr">
        <is>
          <t>1600*1800</t>
        </is>
      </c>
      <c r="J178" s="76" t="n">
        <v>4</v>
      </c>
      <c r="K178" s="76" t="n">
        <v>2</v>
      </c>
      <c r="L178" s="294" t="n">
        <v>203</v>
      </c>
      <c r="M178" s="295" t="n">
        <v>188.79</v>
      </c>
      <c r="N178" s="296" t="n">
        <v>217.21</v>
      </c>
      <c r="O178" s="111" t="n"/>
      <c r="P178" s="111" t="n">
        <v>213</v>
      </c>
      <c r="Q178" s="111" t="n">
        <v>220</v>
      </c>
      <c r="R178" s="111" t="n">
        <v>200</v>
      </c>
      <c r="S178" s="111" t="n">
        <v>209</v>
      </c>
      <c r="T178" s="77" t="n">
        <v>132</v>
      </c>
      <c r="U178" s="77" t="n">
        <v>130</v>
      </c>
      <c r="V178" s="111" t="n">
        <v>213</v>
      </c>
      <c r="W178" s="111" t="n">
        <v>240</v>
      </c>
      <c r="X178" s="111" t="n">
        <v>212</v>
      </c>
      <c r="Y178" s="111" t="n">
        <v>198</v>
      </c>
      <c r="Z178" s="111" t="n">
        <v>202</v>
      </c>
      <c r="AA178" s="77" t="n">
        <v>140</v>
      </c>
      <c r="AB178" s="77" t="n">
        <v>136</v>
      </c>
      <c r="AC178" s="111" t="n"/>
      <c r="AD178" s="111" t="n"/>
      <c r="AE178" s="111" t="n"/>
      <c r="AF178" s="111" t="n"/>
      <c r="AG178" s="111" t="n"/>
      <c r="AH178" s="77" t="n"/>
      <c r="AI178" s="77" t="n"/>
      <c r="AJ178" s="78" t="n">
        <v>211.9</v>
      </c>
      <c r="AK178" s="79" t="n">
        <v>88</v>
      </c>
      <c r="AL178" s="80" t="n">
        <v>164</v>
      </c>
      <c r="AM178" s="77" t="n">
        <v>107</v>
      </c>
      <c r="AN178" s="77" t="n">
        <v>135</v>
      </c>
      <c r="AO178" s="81" t="n">
        <v>7</v>
      </c>
      <c r="AP178" s="81" t="n">
        <v>7</v>
      </c>
      <c r="AQ178" s="81" t="n">
        <v>5</v>
      </c>
      <c r="AR178" s="81" t="n"/>
      <c r="AS178" s="81" t="n"/>
      <c r="AT178" s="81" t="n"/>
      <c r="AU178" s="81" t="n"/>
      <c r="AV178" s="81" t="n"/>
      <c r="AW178" s="81" t="n"/>
      <c r="AX178" s="82" t="n">
        <v>19</v>
      </c>
      <c r="AY178" s="83" t="n">
        <v>1099</v>
      </c>
      <c r="AZ178" s="181" t="n">
        <v>0.02</v>
      </c>
      <c r="BA178" s="84" t="n">
        <v>0.017</v>
      </c>
      <c r="BB178" s="83" t="n">
        <v>1</v>
      </c>
      <c r="BC178" s="83" t="n">
        <v>0.1</v>
      </c>
      <c r="BD178" s="83" t="n">
        <v>5.4</v>
      </c>
      <c r="BE178" s="83" t="n">
        <v>4</v>
      </c>
      <c r="BF178" s="83" t="n">
        <v>232.9</v>
      </c>
      <c r="BG178" s="28" t="inlineStr">
        <is>
          <t>الكترولوكس</t>
        </is>
      </c>
      <c r="BH178" s="85" t="inlineStr">
        <is>
          <t>القاهرة للصناعات المغذية سخانات</t>
        </is>
      </c>
      <c r="BI178" s="85" t="inlineStr">
        <is>
          <t>PHEWP0112</t>
        </is>
      </c>
      <c r="BJ178" s="85" t="n"/>
      <c r="BK178" s="85" t="n">
        <v>1</v>
      </c>
      <c r="BL178" s="85" t="n"/>
      <c r="BM178" s="85" t="n"/>
      <c r="BN178" s="85" t="n"/>
      <c r="BO178" s="85" t="n"/>
      <c r="BP178" s="85" t="n"/>
      <c r="BQ178" s="85" t="n"/>
      <c r="BR178" s="85" t="n"/>
      <c r="BS178" s="85" t="n"/>
      <c r="BT178" s="85" t="n"/>
      <c r="BU178" s="85" t="n"/>
      <c r="BV178" s="85" t="n"/>
      <c r="BW178" s="85" t="n"/>
      <c r="BX178" s="85" t="n"/>
      <c r="BY178" s="85" t="n"/>
      <c r="BZ178" s="85" t="n"/>
      <c r="CA178" s="85" t="n"/>
      <c r="CB178" s="85" t="n"/>
      <c r="CC178" s="85" t="n"/>
      <c r="CD178" s="85" t="n"/>
      <c r="CE178" s="85" t="n"/>
      <c r="CF178" s="85" t="n"/>
      <c r="CG178" s="85" t="n"/>
      <c r="CH178" s="85" t="n"/>
      <c r="CI178" s="85" t="n"/>
      <c r="CJ178" s="85" t="n"/>
      <c r="CK178" s="85" t="n"/>
      <c r="CL178" s="85" t="n"/>
      <c r="CM178" s="85" t="n"/>
      <c r="CN178" s="85" t="n"/>
      <c r="CO178" s="85" t="n"/>
      <c r="CP178" s="85" t="n"/>
      <c r="CQ178" s="85" t="n"/>
      <c r="CR178" s="85" t="n"/>
      <c r="CS178" s="85" t="n"/>
      <c r="CT178" s="85" t="n"/>
      <c r="CU178" s="85" t="n"/>
      <c r="CV178" s="85" t="n"/>
      <c r="CW178" s="85" t="n"/>
    </row>
    <row customFormat="1" customHeight="1" ht="31.5" r="179" s="86">
      <c r="A179" s="73" t="n">
        <v>2021</v>
      </c>
      <c r="B179" s="74" t="n">
        <v>1</v>
      </c>
      <c r="C179" s="293" t="n">
        <v>44206</v>
      </c>
      <c r="D179" s="74" t="n">
        <v>382</v>
      </c>
      <c r="E179" s="74" t="n">
        <v>449</v>
      </c>
      <c r="F179" s="74" t="n">
        <v>2</v>
      </c>
      <c r="G179" s="75" t="inlineStr">
        <is>
          <t>FRONT 43LM63</t>
        </is>
      </c>
      <c r="H179" s="76" t="inlineStr">
        <is>
          <t>FMLGEI43LM63FR</t>
        </is>
      </c>
      <c r="I179" s="76" t="inlineStr">
        <is>
          <t>1400*1700</t>
        </is>
      </c>
      <c r="J179" s="76" t="n">
        <v>3</v>
      </c>
      <c r="K179" s="76" t="n">
        <v>1</v>
      </c>
      <c r="L179" s="294" t="n">
        <v>46</v>
      </c>
      <c r="M179" s="295" t="n">
        <v>40.986</v>
      </c>
      <c r="N179" s="296" t="n">
        <v>50.048</v>
      </c>
      <c r="O179" s="111" t="n">
        <v>45</v>
      </c>
      <c r="P179" s="111" t="n">
        <v>43</v>
      </c>
      <c r="Q179" s="111" t="n">
        <v>40</v>
      </c>
      <c r="R179" s="111" t="n">
        <v>43</v>
      </c>
      <c r="S179" s="111" t="n">
        <v>49</v>
      </c>
      <c r="T179" s="77" t="n">
        <v>92</v>
      </c>
      <c r="U179" s="77" t="n">
        <v>92</v>
      </c>
      <c r="V179" s="111" t="n">
        <v>42</v>
      </c>
      <c r="W179" s="111" t="n">
        <v>43</v>
      </c>
      <c r="X179" s="111" t="n">
        <v>43</v>
      </c>
      <c r="Y179" s="111" t="n">
        <v>44</v>
      </c>
      <c r="Z179" s="111" t="n">
        <v>43</v>
      </c>
      <c r="AA179" s="77" t="n">
        <v>91</v>
      </c>
      <c r="AB179" s="77" t="n">
        <v>88</v>
      </c>
      <c r="AC179" s="111" t="n"/>
      <c r="AD179" s="111" t="n"/>
      <c r="AE179" s="111" t="n"/>
      <c r="AF179" s="111" t="n"/>
      <c r="AG179" s="111" t="n"/>
      <c r="AH179" s="77" t="n"/>
      <c r="AI179" s="77" t="n"/>
      <c r="AJ179" s="78" t="n">
        <v>43.5</v>
      </c>
      <c r="AK179" s="79" t="n">
        <v>108</v>
      </c>
      <c r="AL179" s="80" t="n">
        <v>100</v>
      </c>
      <c r="AM179" s="77" t="n">
        <v>119</v>
      </c>
      <c r="AN179" s="77" t="n">
        <v>91</v>
      </c>
      <c r="AO179" s="81" t="n">
        <v>12</v>
      </c>
      <c r="AP179" s="81" t="n">
        <v>9</v>
      </c>
      <c r="AQ179" s="81" t="n">
        <v>12</v>
      </c>
      <c r="AR179" s="81" t="n"/>
      <c r="AS179" s="81" t="n"/>
      <c r="AT179" s="81" t="n"/>
      <c r="AU179" s="81" t="n"/>
      <c r="AV179" s="81" t="n"/>
      <c r="AW179" s="81" t="n"/>
      <c r="AX179" s="82" t="n">
        <v>33</v>
      </c>
      <c r="AY179" s="83" t="n">
        <v>2913</v>
      </c>
      <c r="AZ179" s="181" t="n">
        <v>0.015</v>
      </c>
      <c r="BA179" s="84" t="n">
        <v>0.011</v>
      </c>
      <c r="BB179" s="83" t="n">
        <v>1</v>
      </c>
      <c r="BC179" s="83" t="n">
        <v>0.7</v>
      </c>
      <c r="BD179" s="83" t="n">
        <v>63.3</v>
      </c>
      <c r="BE179" s="83" t="n">
        <v>1.4</v>
      </c>
      <c r="BF179" s="83" t="n">
        <v>126.7</v>
      </c>
      <c r="BG179" s="28" t="inlineStr">
        <is>
          <t>LG</t>
        </is>
      </c>
      <c r="BH179" s="85" t="inlineStr">
        <is>
          <t>HE</t>
        </is>
      </c>
      <c r="BI179" s="85" t="inlineStr">
        <is>
          <t>MFZ65262201</t>
        </is>
      </c>
      <c r="BJ179" s="85" t="inlineStr">
        <is>
          <t>mma</t>
        </is>
      </c>
      <c r="BK179" s="85" t="n">
        <v>1</v>
      </c>
      <c r="BL179" s="85" t="n"/>
      <c r="BM179" s="85" t="n"/>
      <c r="BN179" s="85" t="n"/>
      <c r="BO179" s="85" t="n"/>
      <c r="BP179" s="85" t="n"/>
      <c r="BQ179" s="85" t="n"/>
      <c r="BR179" s="85" t="n"/>
      <c r="BS179" s="85" t="n"/>
      <c r="BT179" s="85" t="n"/>
      <c r="BU179" s="85" t="n"/>
      <c r="BV179" s="85" t="n"/>
      <c r="BW179" s="85" t="n"/>
      <c r="BX179" s="85" t="n"/>
      <c r="BY179" s="85" t="n"/>
      <c r="BZ179" s="85" t="n"/>
      <c r="CA179" s="85" t="n"/>
      <c r="CB179" s="85" t="n"/>
      <c r="CC179" s="85" t="n"/>
      <c r="CD179" s="85" t="n"/>
      <c r="CE179" s="85" t="n"/>
      <c r="CF179" s="85" t="n"/>
      <c r="CG179" s="85" t="n"/>
      <c r="CH179" s="85" t="n"/>
      <c r="CI179" s="85" t="n"/>
      <c r="CJ179" s="85" t="n"/>
      <c r="CK179" s="85" t="n"/>
      <c r="CL179" s="85" t="n"/>
      <c r="CM179" s="85" t="n"/>
      <c r="CN179" s="85" t="n"/>
      <c r="CO179" s="85" t="n"/>
      <c r="CP179" s="85" t="n"/>
      <c r="CQ179" s="85" t="n"/>
      <c r="CR179" s="85" t="n"/>
      <c r="CS179" s="85" t="n"/>
      <c r="CT179" s="85" t="n"/>
      <c r="CU179" s="85" t="n"/>
      <c r="CV179" s="85" t="n"/>
      <c r="CW179" s="85" t="n"/>
    </row>
    <row customFormat="1" customHeight="1" ht="31.5" r="180" s="86">
      <c r="A180" s="73" t="n">
        <v>2021</v>
      </c>
      <c r="B180" s="74" t="n">
        <v>1</v>
      </c>
      <c r="C180" s="293" t="n">
        <v>44206</v>
      </c>
      <c r="D180" s="74" t="n">
        <v>18</v>
      </c>
      <c r="E180" s="74" t="n">
        <v>49</v>
      </c>
      <c r="F180" s="74" t="n">
        <v>3</v>
      </c>
      <c r="G180" s="75" t="inlineStr">
        <is>
          <t xml:space="preserve"> LgWashing machine (Cover)</t>
        </is>
      </c>
      <c r="H180" s="76" t="inlineStr">
        <is>
          <t>FMLGEI20000000</t>
        </is>
      </c>
      <c r="I180" s="76" t="inlineStr">
        <is>
          <t>1700*1400</t>
        </is>
      </c>
      <c r="J180" s="76" t="n">
        <v>2</v>
      </c>
      <c r="K180" s="76" t="n">
        <v>3</v>
      </c>
      <c r="L180" s="294" t="n">
        <v>100</v>
      </c>
      <c r="M180" s="295" t="n">
        <v>95.5</v>
      </c>
      <c r="N180" s="296" t="n">
        <v>104.5</v>
      </c>
      <c r="O180" s="111" t="n">
        <v>130</v>
      </c>
      <c r="P180" s="111" t="n">
        <v>108</v>
      </c>
      <c r="Q180" s="111" t="n">
        <v>102</v>
      </c>
      <c r="R180" s="111" t="n">
        <v>100</v>
      </c>
      <c r="S180" s="111" t="n">
        <v>109</v>
      </c>
      <c r="T180" s="77" t="n">
        <v>105</v>
      </c>
      <c r="U180" s="77" t="n">
        <v>115</v>
      </c>
      <c r="V180" s="111" t="n">
        <v>115</v>
      </c>
      <c r="W180" s="111" t="n">
        <v>101</v>
      </c>
      <c r="X180" s="111" t="n">
        <v>102</v>
      </c>
      <c r="Y180" s="111" t="n">
        <v>100</v>
      </c>
      <c r="Z180" s="111" t="n">
        <v>106</v>
      </c>
      <c r="AA180" s="77" t="n">
        <v>100</v>
      </c>
      <c r="AB180" s="77" t="n">
        <v>126</v>
      </c>
      <c r="AC180" s="111" t="n"/>
      <c r="AD180" s="111" t="n"/>
      <c r="AE180" s="111" t="n"/>
      <c r="AF180" s="111" t="n"/>
      <c r="AG180" s="111" t="n"/>
      <c r="AH180" s="77" t="n"/>
      <c r="AI180" s="77" t="n"/>
      <c r="AJ180" s="78" t="n">
        <v>107.3</v>
      </c>
      <c r="AK180" s="79" t="n">
        <v>101</v>
      </c>
      <c r="AL180" s="80" t="n">
        <v>107</v>
      </c>
      <c r="AM180" s="77" t="n">
        <v>65</v>
      </c>
      <c r="AN180" s="77" t="n">
        <v>112</v>
      </c>
      <c r="AO180" s="81" t="n">
        <v>12</v>
      </c>
      <c r="AP180" s="81" t="n">
        <v>8</v>
      </c>
      <c r="AQ180" s="81" t="n">
        <v>6</v>
      </c>
      <c r="AR180" s="81" t="n"/>
      <c r="AS180" s="81" t="n"/>
      <c r="AT180" s="81" t="n"/>
      <c r="AU180" s="81" t="n"/>
      <c r="AV180" s="81" t="n"/>
      <c r="AW180" s="81" t="n"/>
      <c r="AX180" s="82" t="n">
        <v>26</v>
      </c>
      <c r="AY180" s="83" t="n">
        <v>1958</v>
      </c>
      <c r="AZ180" s="181" t="n">
        <v>0.015</v>
      </c>
      <c r="BA180" s="84" t="n">
        <v>0.013</v>
      </c>
      <c r="BB180" s="83" t="n">
        <v>1</v>
      </c>
      <c r="BC180" s="83" t="n">
        <v>0.3</v>
      </c>
      <c r="BD180" s="83" t="n">
        <v>19.6</v>
      </c>
      <c r="BE180" s="83" t="n">
        <v>2.8</v>
      </c>
      <c r="BF180" s="83" t="n">
        <v>210.1</v>
      </c>
      <c r="BG180" s="28" t="inlineStr">
        <is>
          <t>LG</t>
        </is>
      </c>
      <c r="BH180" s="85" t="inlineStr">
        <is>
          <t>HE</t>
        </is>
      </c>
      <c r="BI180" s="85" t="inlineStr">
        <is>
          <t>3920EZ2058A</t>
        </is>
      </c>
      <c r="BJ180" s="85" t="inlineStr">
        <is>
          <t>mmf</t>
        </is>
      </c>
      <c r="BK180" s="85" t="n">
        <v>1</v>
      </c>
      <c r="BL180" s="85" t="n"/>
      <c r="BM180" s="85" t="n"/>
      <c r="BN180" s="85" t="n"/>
      <c r="BO180" s="85" t="n"/>
      <c r="BP180" s="85" t="n"/>
      <c r="BQ180" s="85" t="n"/>
      <c r="BR180" s="85" t="n"/>
      <c r="BS180" s="85" t="n"/>
      <c r="BT180" s="85" t="n"/>
      <c r="BU180" s="85" t="n"/>
      <c r="BV180" s="85" t="n"/>
      <c r="BW180" s="85" t="n"/>
      <c r="BX180" s="85" t="n"/>
      <c r="BY180" s="85" t="n"/>
      <c r="BZ180" s="85" t="n"/>
      <c r="CA180" s="85" t="n"/>
      <c r="CB180" s="85" t="n"/>
      <c r="CC180" s="85" t="n"/>
      <c r="CD180" s="85" t="n"/>
      <c r="CE180" s="85" t="n"/>
      <c r="CF180" s="85" t="n"/>
      <c r="CG180" s="85" t="n"/>
      <c r="CH180" s="85" t="n"/>
      <c r="CI180" s="85" t="n"/>
      <c r="CJ180" s="85" t="n"/>
      <c r="CK180" s="85" t="n"/>
      <c r="CL180" s="85" t="n"/>
      <c r="CM180" s="85" t="n"/>
      <c r="CN180" s="85" t="n"/>
      <c r="CO180" s="85" t="n"/>
      <c r="CP180" s="85" t="n"/>
      <c r="CQ180" s="85" t="n"/>
      <c r="CR180" s="85" t="n"/>
      <c r="CS180" s="85" t="n"/>
      <c r="CT180" s="85" t="n"/>
      <c r="CU180" s="85" t="n"/>
      <c r="CV180" s="85" t="n"/>
      <c r="CW180" s="85" t="n"/>
    </row>
    <row customFormat="1" customHeight="1" ht="31.5" r="181" s="86">
      <c r="A181" s="73" t="n">
        <v>2021</v>
      </c>
      <c r="B181" s="74" t="n">
        <v>1</v>
      </c>
      <c r="C181" s="293" t="n">
        <v>44206</v>
      </c>
      <c r="D181" s="74" t="n">
        <v>18</v>
      </c>
      <c r="E181" s="74" t="n">
        <v>50</v>
      </c>
      <c r="F181" s="74" t="n">
        <v>3</v>
      </c>
      <c r="G181" s="75" t="inlineStr">
        <is>
          <t>LgWashing machine (Angels)</t>
        </is>
      </c>
      <c r="H181" s="76" t="inlineStr">
        <is>
          <t>FMLGEI40000000</t>
        </is>
      </c>
      <c r="I181" s="76" t="inlineStr">
        <is>
          <t>1700*1400</t>
        </is>
      </c>
      <c r="J181" s="76" t="n">
        <v>2</v>
      </c>
      <c r="K181" s="76" t="n">
        <v>3</v>
      </c>
      <c r="L181" s="294" t="n">
        <v>54</v>
      </c>
      <c r="M181" s="295" t="n">
        <v>51.57</v>
      </c>
      <c r="N181" s="296" t="n">
        <v>56.43</v>
      </c>
      <c r="O181" s="111" t="n">
        <v>70</v>
      </c>
      <c r="P181" s="111" t="n">
        <v>55</v>
      </c>
      <c r="Q181" s="111" t="n">
        <v>53</v>
      </c>
      <c r="R181" s="111" t="n">
        <v>54</v>
      </c>
      <c r="S181" s="111" t="n">
        <v>54</v>
      </c>
      <c r="T181" s="77" t="n">
        <v>105</v>
      </c>
      <c r="U181" s="77" t="n">
        <v>115</v>
      </c>
      <c r="V181" s="111" t="n">
        <v>71</v>
      </c>
      <c r="W181" s="111" t="n">
        <v>55</v>
      </c>
      <c r="X181" s="111" t="n">
        <v>54</v>
      </c>
      <c r="Y181" s="111" t="n">
        <v>53</v>
      </c>
      <c r="Z181" s="111" t="n">
        <v>55</v>
      </c>
      <c r="AA181" s="77" t="n">
        <v>100</v>
      </c>
      <c r="AB181" s="77" t="n">
        <v>126</v>
      </c>
      <c r="AC181" s="111" t="n"/>
      <c r="AD181" s="111" t="n"/>
      <c r="AE181" s="111" t="n"/>
      <c r="AF181" s="111" t="n"/>
      <c r="AG181" s="111" t="n"/>
      <c r="AH181" s="77" t="n"/>
      <c r="AI181" s="77" t="n"/>
      <c r="AJ181" s="78" t="n">
        <v>57.4</v>
      </c>
      <c r="AK181" s="79" t="n">
        <v>101</v>
      </c>
      <c r="AL181" s="80" t="n">
        <v>107</v>
      </c>
      <c r="AM181" s="77" t="n">
        <v>65</v>
      </c>
      <c r="AN181" s="77" t="n">
        <v>112</v>
      </c>
      <c r="AO181" s="81" t="n">
        <v>13</v>
      </c>
      <c r="AP181" s="81" t="n">
        <v>6</v>
      </c>
      <c r="AQ181" s="81" t="n">
        <v>8</v>
      </c>
      <c r="AR181" s="81" t="n"/>
      <c r="AS181" s="81" t="n"/>
      <c r="AT181" s="81" t="n"/>
      <c r="AU181" s="81" t="n"/>
      <c r="AV181" s="81" t="n"/>
      <c r="AW181" s="81" t="n"/>
      <c r="AX181" s="82" t="n">
        <v>27</v>
      </c>
      <c r="AY181" s="83" t="n">
        <v>1959</v>
      </c>
      <c r="AZ181" s="181" t="n">
        <v>0.015</v>
      </c>
      <c r="BA181" s="84" t="n">
        <v>0.014</v>
      </c>
      <c r="BB181" s="83" t="n">
        <v>1</v>
      </c>
      <c r="BC181" s="83" t="n">
        <v>0.5</v>
      </c>
      <c r="BD181" s="83" t="n">
        <v>36.3</v>
      </c>
      <c r="BE181" s="83" t="n">
        <v>1.5</v>
      </c>
      <c r="BF181" s="83" t="n">
        <v>112.4</v>
      </c>
      <c r="BG181" s="28" t="inlineStr">
        <is>
          <t>LG</t>
        </is>
      </c>
      <c r="BH181" s="85" t="inlineStr">
        <is>
          <t>HE</t>
        </is>
      </c>
      <c r="BI181" s="85" t="inlineStr">
        <is>
          <t>3920FZ3114C</t>
        </is>
      </c>
      <c r="BJ181" s="85" t="inlineStr">
        <is>
          <t>mmf</t>
        </is>
      </c>
      <c r="BK181" s="85" t="n">
        <v>1</v>
      </c>
      <c r="BL181" s="85" t="n"/>
      <c r="BM181" s="85" t="n"/>
      <c r="BN181" s="85" t="n"/>
      <c r="BO181" s="85" t="n"/>
      <c r="BP181" s="85" t="n"/>
      <c r="BQ181" s="85" t="n"/>
      <c r="BR181" s="85" t="n"/>
      <c r="BS181" s="85" t="n"/>
      <c r="BT181" s="85" t="n"/>
      <c r="BU181" s="85" t="n"/>
      <c r="BV181" s="85" t="n"/>
      <c r="BW181" s="85" t="n"/>
      <c r="BX181" s="85" t="n"/>
      <c r="BY181" s="85" t="n"/>
      <c r="BZ181" s="85" t="n"/>
      <c r="CA181" s="85" t="n"/>
      <c r="CB181" s="85" t="n"/>
      <c r="CC181" s="85" t="n"/>
      <c r="CD181" s="85" t="n"/>
      <c r="CE181" s="85" t="n"/>
      <c r="CF181" s="85" t="n"/>
      <c r="CG181" s="85" t="n"/>
      <c r="CH181" s="85" t="n"/>
      <c r="CI181" s="85" t="n"/>
      <c r="CJ181" s="85" t="n"/>
      <c r="CK181" s="85" t="n"/>
      <c r="CL181" s="85" t="n"/>
      <c r="CM181" s="85" t="n"/>
      <c r="CN181" s="85" t="n"/>
      <c r="CO181" s="85" t="n"/>
      <c r="CP181" s="85" t="n"/>
      <c r="CQ181" s="85" t="n"/>
      <c r="CR181" s="85" t="n"/>
      <c r="CS181" s="85" t="n"/>
      <c r="CT181" s="85" t="n"/>
      <c r="CU181" s="85" t="n"/>
      <c r="CV181" s="85" t="n"/>
      <c r="CW181" s="85" t="n"/>
    </row>
    <row customFormat="1" customHeight="1" ht="31.5" r="182" s="86">
      <c r="A182" s="73" t="n">
        <v>2021</v>
      </c>
      <c r="B182" s="74" t="n">
        <v>1</v>
      </c>
      <c r="C182" s="293" t="n">
        <v>44206</v>
      </c>
      <c r="D182" s="74" t="n">
        <v>137</v>
      </c>
      <c r="E182" s="74" t="n">
        <v>273</v>
      </c>
      <c r="F182" s="74" t="n">
        <v>4</v>
      </c>
      <c r="G182" s="75" t="inlineStr">
        <is>
          <t>صندوق سمك 25 ك بني سويف</t>
        </is>
      </c>
      <c r="H182" s="76" t="inlineStr">
        <is>
          <t>FM000B25000000</t>
        </is>
      </c>
      <c r="I182" s="76" t="inlineStr">
        <is>
          <t>1400*1700</t>
        </is>
      </c>
      <c r="J182" s="76" t="n">
        <v>3</v>
      </c>
      <c r="K182" s="76" t="n">
        <v>2</v>
      </c>
      <c r="L182" s="294" t="n">
        <v>564</v>
      </c>
      <c r="M182" s="295" t="n">
        <v>524.52</v>
      </c>
      <c r="N182" s="296" t="n">
        <v>603.48</v>
      </c>
      <c r="O182" s="111" t="n">
        <v>635</v>
      </c>
      <c r="P182" s="111" t="n">
        <v>602</v>
      </c>
      <c r="Q182" s="111" t="n">
        <v>588</v>
      </c>
      <c r="R182" s="111" t="n">
        <v>595</v>
      </c>
      <c r="S182" s="111" t="n">
        <v>593</v>
      </c>
      <c r="T182" s="77" t="n">
        <v>139</v>
      </c>
      <c r="U182" s="77" t="n">
        <v>139</v>
      </c>
      <c r="V182" s="111" t="n">
        <v>603</v>
      </c>
      <c r="W182" s="111" t="n">
        <v>600</v>
      </c>
      <c r="X182" s="111" t="n">
        <v>595</v>
      </c>
      <c r="Y182" s="111" t="n">
        <v>603</v>
      </c>
      <c r="Z182" s="111" t="n">
        <v>592</v>
      </c>
      <c r="AA182" s="77" t="n">
        <v>143</v>
      </c>
      <c r="AB182" s="77" t="n">
        <v>145</v>
      </c>
      <c r="AC182" s="111" t="n"/>
      <c r="AD182" s="111" t="n"/>
      <c r="AE182" s="111" t="n"/>
      <c r="AF182" s="111" t="n"/>
      <c r="AG182" s="111" t="n"/>
      <c r="AH182" s="77" t="n"/>
      <c r="AI182" s="77" t="n"/>
      <c r="AJ182" s="78" t="n">
        <v>600.6</v>
      </c>
      <c r="AK182" s="79" t="n">
        <v>93</v>
      </c>
      <c r="AL182" s="80" t="n">
        <v>116</v>
      </c>
      <c r="AM182" s="77" t="n">
        <v>76</v>
      </c>
      <c r="AN182" s="77" t="n">
        <v>142</v>
      </c>
      <c r="AO182" s="81" t="n">
        <v>4</v>
      </c>
      <c r="AP182" s="81" t="n">
        <v>1</v>
      </c>
      <c r="AQ182" s="81" t="n">
        <v>4</v>
      </c>
      <c r="AR182" s="81" t="n"/>
      <c r="AS182" s="81" t="n">
        <v>1</v>
      </c>
      <c r="AT182" s="81" t="n"/>
      <c r="AU182" s="81" t="n"/>
      <c r="AV182" s="81" t="n"/>
      <c r="AW182" s="81" t="n"/>
      <c r="AX182" s="82" t="n">
        <v>10</v>
      </c>
      <c r="AY182" s="83" t="n">
        <v>1582</v>
      </c>
      <c r="AZ182" s="181" t="n">
        <v>0.015</v>
      </c>
      <c r="BA182" s="84" t="n">
        <v>0.006</v>
      </c>
      <c r="BB182" s="83" t="n">
        <v>1</v>
      </c>
      <c r="BC182" s="83" t="n">
        <v>0</v>
      </c>
      <c r="BD182" s="83" t="n">
        <v>2.8</v>
      </c>
      <c r="BE182" s="83" t="n">
        <v>6</v>
      </c>
      <c r="BF182" s="83" t="n">
        <v>950.1</v>
      </c>
      <c r="BG182" s="28" t="inlineStr">
        <is>
          <t>عملاء متنوعون</t>
        </is>
      </c>
      <c r="BH182" s="85" t="n"/>
      <c r="BI182" s="85" t="n"/>
      <c r="BJ182" s="85" t="n"/>
      <c r="BK182" s="85" t="n">
        <v>1</v>
      </c>
      <c r="BL182" s="85" t="n"/>
      <c r="BM182" s="85" t="n"/>
      <c r="BN182" s="85" t="n"/>
      <c r="BO182" s="85" t="n"/>
      <c r="BP182" s="85" t="n"/>
      <c r="BQ182" s="85" t="n"/>
      <c r="BR182" s="85" t="n"/>
      <c r="BS182" s="85" t="n"/>
      <c r="BT182" s="85" t="n"/>
      <c r="BU182" s="85" t="n"/>
      <c r="BV182" s="85" t="n"/>
      <c r="BW182" s="85" t="n"/>
      <c r="BX182" s="85" t="n"/>
      <c r="BY182" s="85" t="n"/>
      <c r="BZ182" s="85" t="n"/>
      <c r="CA182" s="85" t="n"/>
      <c r="CB182" s="85" t="n"/>
      <c r="CC182" s="85" t="n"/>
      <c r="CD182" s="85" t="n"/>
      <c r="CE182" s="85" t="n"/>
      <c r="CF182" s="85" t="n"/>
      <c r="CG182" s="85" t="n"/>
      <c r="CH182" s="85" t="n"/>
      <c r="CI182" s="85" t="n"/>
      <c r="CJ182" s="85" t="n"/>
      <c r="CK182" s="85" t="n"/>
      <c r="CL182" s="85" t="n"/>
      <c r="CM182" s="85" t="n"/>
      <c r="CN182" s="85" t="n"/>
      <c r="CO182" s="85" t="n"/>
      <c r="CP182" s="85" t="n"/>
      <c r="CQ182" s="85" t="n"/>
      <c r="CR182" s="85" t="n"/>
      <c r="CS182" s="85" t="n"/>
      <c r="CT182" s="85" t="n"/>
      <c r="CU182" s="85" t="n"/>
      <c r="CV182" s="85" t="n"/>
      <c r="CW182" s="85" t="n"/>
    </row>
    <row customFormat="1" customHeight="1" ht="31.5" r="183" s="86">
      <c r="A183" s="73" t="n">
        <v>2021</v>
      </c>
      <c r="B183" s="74" t="n">
        <v>1</v>
      </c>
      <c r="C183" s="293" t="n">
        <v>44206</v>
      </c>
      <c r="D183" s="74" t="n">
        <v>47</v>
      </c>
      <c r="E183" s="74" t="n">
        <v>122</v>
      </c>
      <c r="F183" s="74" t="n">
        <v>5</v>
      </c>
      <c r="G183" s="75" t="inlineStr">
        <is>
          <t>LgWashing Mashine Base</t>
        </is>
      </c>
      <c r="H183" s="76" t="inlineStr">
        <is>
          <t>FMLGEI1000000</t>
        </is>
      </c>
      <c r="I183" s="76" t="inlineStr">
        <is>
          <t>1700*1400</t>
        </is>
      </c>
      <c r="J183" s="76" t="n">
        <v>2</v>
      </c>
      <c r="K183" s="76" t="n">
        <v>1</v>
      </c>
      <c r="L183" s="294" t="n">
        <v>280</v>
      </c>
      <c r="M183" s="295" t="n">
        <v>267.4</v>
      </c>
      <c r="N183" s="296" t="n">
        <v>292.6</v>
      </c>
      <c r="O183" s="111" t="n"/>
      <c r="P183" s="111" t="n"/>
      <c r="Q183" s="111" t="n"/>
      <c r="R183" s="111" t="n"/>
      <c r="S183" s="111" t="n"/>
      <c r="T183" s="77" t="n"/>
      <c r="U183" s="77" t="n"/>
      <c r="V183" s="111" t="n"/>
      <c r="W183" s="111" t="n"/>
      <c r="X183" s="111" t="n"/>
      <c r="Y183" s="111" t="n"/>
      <c r="Z183" s="111" t="n"/>
      <c r="AA183" s="77" t="n"/>
      <c r="AB183" s="77" t="n"/>
      <c r="AC183" s="111" t="n"/>
      <c r="AD183" s="111" t="n"/>
      <c r="AE183" s="111" t="n"/>
      <c r="AF183" s="111" t="n"/>
      <c r="AG183" s="111" t="n"/>
      <c r="AH183" s="77" t="n"/>
      <c r="AI183" s="77" t="n"/>
      <c r="AJ183" s="78" t="n"/>
      <c r="AK183" s="79" t="n">
        <v>63</v>
      </c>
      <c r="AL183" s="80" t="n">
        <v>115</v>
      </c>
      <c r="AM183" s="77" t="n"/>
      <c r="AN183" s="77" t="n"/>
      <c r="AO183" s="81" t="n"/>
      <c r="AP183" s="81" t="n"/>
      <c r="AQ183" s="81" t="n"/>
      <c r="AR183" s="81" t="n"/>
      <c r="AS183" s="81" t="n"/>
      <c r="AT183" s="81" t="n"/>
      <c r="AU183" s="81" t="n"/>
      <c r="AV183" s="81" t="n"/>
      <c r="AW183" s="81" t="n"/>
      <c r="AX183" s="82" t="n"/>
      <c r="AY183" s="83" t="n">
        <v>1000</v>
      </c>
      <c r="AZ183" s="181" t="n">
        <v>0.015</v>
      </c>
      <c r="BA183" s="84" t="n"/>
      <c r="BB183" s="83" t="n"/>
      <c r="BC183" s="83" t="n"/>
      <c r="BD183" s="83" t="n">
        <v>3.6</v>
      </c>
      <c r="BE183" s="83" t="n"/>
      <c r="BF183" s="83" t="n"/>
      <c r="BG183" s="28" t="inlineStr">
        <is>
          <t>LG</t>
        </is>
      </c>
      <c r="BH183" s="85" t="inlineStr">
        <is>
          <t>HE</t>
        </is>
      </c>
      <c r="BI183" s="85" t="inlineStr">
        <is>
          <t>AGG76599801</t>
        </is>
      </c>
      <c r="BJ183" s="85" t="inlineStr">
        <is>
          <t>mmf</t>
        </is>
      </c>
      <c r="BK183" s="85" t="n">
        <v>1</v>
      </c>
      <c r="BL183" s="85" t="n"/>
      <c r="BM183" s="85" t="n"/>
      <c r="BN183" s="85" t="n"/>
      <c r="BO183" s="85" t="n"/>
      <c r="BP183" s="85" t="n"/>
      <c r="BQ183" s="85" t="n"/>
      <c r="BR183" s="85" t="n"/>
      <c r="BS183" s="85" t="n"/>
      <c r="BT183" s="85" t="n"/>
      <c r="BU183" s="85" t="n"/>
      <c r="BV183" s="85" t="n"/>
      <c r="BW183" s="85" t="n"/>
      <c r="BX183" s="85" t="n"/>
      <c r="BY183" s="85" t="n"/>
      <c r="BZ183" s="85" t="n"/>
      <c r="CA183" s="85" t="n"/>
      <c r="CB183" s="85" t="n"/>
      <c r="CC183" s="85" t="n"/>
      <c r="CD183" s="85" t="n"/>
      <c r="CE183" s="85" t="n"/>
      <c r="CF183" s="85" t="n"/>
      <c r="CG183" s="85" t="n"/>
      <c r="CH183" s="85" t="n"/>
      <c r="CI183" s="85" t="n"/>
      <c r="CJ183" s="85" t="n"/>
      <c r="CK183" s="85" t="n"/>
      <c r="CL183" s="85" t="n"/>
      <c r="CM183" s="85" t="n"/>
      <c r="CN183" s="85" t="n"/>
      <c r="CO183" s="85" t="n"/>
      <c r="CP183" s="85" t="n"/>
      <c r="CQ183" s="85" t="n"/>
      <c r="CR183" s="85" t="n"/>
      <c r="CS183" s="85" t="n"/>
      <c r="CT183" s="85" t="n"/>
      <c r="CU183" s="85" t="n"/>
      <c r="CV183" s="85" t="n"/>
      <c r="CW183" s="85" t="n"/>
    </row>
    <row customFormat="1" customHeight="1" ht="31.5" r="184" s="86">
      <c r="A184" s="73" t="n">
        <v>2021</v>
      </c>
      <c r="B184" s="74" t="n">
        <v>1</v>
      </c>
      <c r="C184" s="293" t="n">
        <v>44206</v>
      </c>
      <c r="D184" s="74" t="n">
        <v>395</v>
      </c>
      <c r="E184" s="74" t="n">
        <v>607</v>
      </c>
      <c r="F184" s="74" t="n">
        <v>5</v>
      </c>
      <c r="G184" s="75" t="inlineStr">
        <is>
          <t>مجموعه زوايا اماميه</t>
        </is>
      </c>
      <c r="H184" s="76" t="inlineStr">
        <is>
          <t>FMMINI20000042</t>
        </is>
      </c>
      <c r="I184" s="76" t="inlineStr">
        <is>
          <t>1400*1700</t>
        </is>
      </c>
      <c r="J184" s="76" t="n">
        <v>3</v>
      </c>
      <c r="K184" s="76" t="n">
        <v>3</v>
      </c>
      <c r="L184" s="294" t="n">
        <v>120</v>
      </c>
      <c r="M184" s="295" t="n">
        <v>111.6</v>
      </c>
      <c r="N184" s="296" t="n">
        <v>128.4</v>
      </c>
      <c r="O184" s="111" t="n">
        <v>110</v>
      </c>
      <c r="P184" s="111" t="n">
        <v>123</v>
      </c>
      <c r="Q184" s="111" t="n">
        <v>113</v>
      </c>
      <c r="R184" s="111" t="n">
        <v>121</v>
      </c>
      <c r="S184" s="111" t="n">
        <v>130</v>
      </c>
      <c r="T184" s="77" t="n">
        <v>110</v>
      </c>
      <c r="U184" s="77" t="n">
        <v>103</v>
      </c>
      <c r="V184" s="111" t="n">
        <v>118</v>
      </c>
      <c r="W184" s="111" t="n">
        <v>119</v>
      </c>
      <c r="X184" s="111" t="n">
        <v>115</v>
      </c>
      <c r="Y184" s="111" t="n">
        <v>117</v>
      </c>
      <c r="Z184" s="111" t="n">
        <v>118</v>
      </c>
      <c r="AA184" s="77" t="n">
        <v>110</v>
      </c>
      <c r="AB184" s="77" t="n">
        <v>111</v>
      </c>
      <c r="AC184" s="111" t="n"/>
      <c r="AD184" s="111" t="n"/>
      <c r="AE184" s="111" t="n"/>
      <c r="AF184" s="111" t="n"/>
      <c r="AG184" s="111" t="n"/>
      <c r="AH184" s="77" t="n"/>
      <c r="AI184" s="77" t="n"/>
      <c r="AJ184" s="78" t="n">
        <v>118.4</v>
      </c>
      <c r="AK184" s="79" t="n">
        <v>90</v>
      </c>
      <c r="AL184" s="80" t="n">
        <v>120</v>
      </c>
      <c r="AM184" s="77" t="n">
        <v>100</v>
      </c>
      <c r="AN184" s="77" t="n">
        <v>109</v>
      </c>
      <c r="AO184" s="81" t="n">
        <v>8</v>
      </c>
      <c r="AP184" s="81" t="n">
        <v>4</v>
      </c>
      <c r="AQ184" s="81" t="n">
        <v>11</v>
      </c>
      <c r="AR184" s="81" t="n"/>
      <c r="AS184" s="81" t="n"/>
      <c r="AT184" s="81" t="n"/>
      <c r="AU184" s="81" t="n"/>
      <c r="AV184" s="81" t="n"/>
      <c r="AW184" s="81" t="n"/>
      <c r="AX184" s="82" t="n">
        <v>23</v>
      </c>
      <c r="AY184" s="83" t="n">
        <v>1463</v>
      </c>
      <c r="AZ184" s="181" t="n">
        <v>0.015</v>
      </c>
      <c r="BA184" s="84" t="n">
        <v>0.016</v>
      </c>
      <c r="BB184" s="83" t="n"/>
      <c r="BC184" s="83" t="n">
        <v>0.2</v>
      </c>
      <c r="BD184" s="83" t="n">
        <v>12.2</v>
      </c>
      <c r="BE184" s="83" t="n">
        <v>2.7</v>
      </c>
      <c r="BF184" s="83" t="n">
        <v>173.2</v>
      </c>
      <c r="BG184" s="28" t="inlineStr">
        <is>
          <t>ميلو</t>
        </is>
      </c>
      <c r="BH184" s="85" t="inlineStr">
        <is>
          <t>ميلو</t>
        </is>
      </c>
      <c r="BI184" s="85" t="n"/>
      <c r="BJ184" s="85" t="n"/>
      <c r="BK184" s="85" t="n">
        <v>1</v>
      </c>
      <c r="BL184" s="85" t="n"/>
      <c r="BM184" s="85" t="n"/>
      <c r="BN184" s="85" t="n"/>
      <c r="BO184" s="85" t="n"/>
      <c r="BP184" s="85" t="n"/>
      <c r="BQ184" s="85" t="n"/>
      <c r="BR184" s="85" t="n"/>
      <c r="BS184" s="85" t="n"/>
      <c r="BT184" s="85" t="n"/>
      <c r="BU184" s="85" t="n"/>
      <c r="BV184" s="85" t="n"/>
      <c r="BW184" s="85" t="n"/>
      <c r="BX184" s="85" t="n"/>
      <c r="BY184" s="85" t="n"/>
      <c r="BZ184" s="85" t="n"/>
      <c r="CA184" s="85" t="n"/>
      <c r="CB184" s="85" t="n"/>
      <c r="CC184" s="85" t="n"/>
      <c r="CD184" s="85" t="n"/>
      <c r="CE184" s="85" t="n"/>
      <c r="CF184" s="85" t="n"/>
      <c r="CG184" s="85" t="n"/>
      <c r="CH184" s="85" t="n"/>
      <c r="CI184" s="85" t="n"/>
      <c r="CJ184" s="85" t="n"/>
      <c r="CK184" s="85" t="n"/>
      <c r="CL184" s="85" t="n"/>
      <c r="CM184" s="85" t="n"/>
      <c r="CN184" s="85" t="n"/>
      <c r="CO184" s="85" t="n"/>
      <c r="CP184" s="85" t="n"/>
      <c r="CQ184" s="85" t="n"/>
      <c r="CR184" s="85" t="n"/>
      <c r="CS184" s="85" t="n"/>
      <c r="CT184" s="85" t="n"/>
      <c r="CU184" s="85" t="n"/>
      <c r="CV184" s="85" t="n"/>
      <c r="CW184" s="85" t="n"/>
    </row>
    <row customFormat="1" customHeight="1" ht="31.5" r="185" s="86">
      <c r="A185" s="73" t="n">
        <v>2021</v>
      </c>
      <c r="B185" s="74" t="n">
        <v>1</v>
      </c>
      <c r="C185" s="293" t="n">
        <v>44206</v>
      </c>
      <c r="D185" s="74" t="n">
        <v>395</v>
      </c>
      <c r="E185" s="74" t="n">
        <v>608</v>
      </c>
      <c r="F185" s="74" t="n">
        <v>5</v>
      </c>
      <c r="G185" s="75" t="inlineStr">
        <is>
          <t>مجموعه زوايا فوم خلفيه</t>
        </is>
      </c>
      <c r="H185" s="76" t="inlineStr">
        <is>
          <t>FMMINI30000043</t>
        </is>
      </c>
      <c r="I185" s="76" t="inlineStr">
        <is>
          <t>1400*1700</t>
        </is>
      </c>
      <c r="J185" s="76" t="n">
        <v>3</v>
      </c>
      <c r="K185" s="76" t="n">
        <v>3</v>
      </c>
      <c r="L185" s="294" t="n">
        <v>110</v>
      </c>
      <c r="M185" s="295" t="n">
        <v>102.3</v>
      </c>
      <c r="N185" s="296" t="n">
        <v>117.7</v>
      </c>
      <c r="O185" s="111" t="n">
        <v>113</v>
      </c>
      <c r="P185" s="111" t="n">
        <v>115</v>
      </c>
      <c r="Q185" s="111" t="n">
        <v>110</v>
      </c>
      <c r="R185" s="111" t="n">
        <v>116</v>
      </c>
      <c r="S185" s="111" t="n">
        <v>120</v>
      </c>
      <c r="T185" s="77" t="n">
        <v>110</v>
      </c>
      <c r="U185" s="77" t="n">
        <v>103</v>
      </c>
      <c r="V185" s="111" t="n">
        <v>105</v>
      </c>
      <c r="W185" s="111" t="n">
        <v>104</v>
      </c>
      <c r="X185" s="111" t="n">
        <v>110</v>
      </c>
      <c r="Y185" s="111" t="n">
        <v>109</v>
      </c>
      <c r="Z185" s="111" t="n">
        <v>106</v>
      </c>
      <c r="AA185" s="77" t="n">
        <v>110</v>
      </c>
      <c r="AB185" s="77" t="n">
        <v>111</v>
      </c>
      <c r="AC185" s="111" t="n"/>
      <c r="AD185" s="111" t="n"/>
      <c r="AE185" s="111" t="n"/>
      <c r="AF185" s="111" t="n"/>
      <c r="AG185" s="111" t="n"/>
      <c r="AH185" s="77" t="n"/>
      <c r="AI185" s="77" t="n"/>
      <c r="AJ185" s="78" t="n">
        <v>110.8</v>
      </c>
      <c r="AK185" s="79" t="n">
        <v>90</v>
      </c>
      <c r="AL185" s="80" t="n">
        <v>120</v>
      </c>
      <c r="AM185" s="77" t="n">
        <v>100</v>
      </c>
      <c r="AN185" s="77" t="n">
        <v>109</v>
      </c>
      <c r="AO185" s="81" t="n">
        <v>10</v>
      </c>
      <c r="AP185" s="81" t="n">
        <v>4</v>
      </c>
      <c r="AQ185" s="81" t="n">
        <v>6</v>
      </c>
      <c r="AR185" s="81" t="n"/>
      <c r="AS185" s="81" t="n"/>
      <c r="AT185" s="81" t="n"/>
      <c r="AU185" s="81" t="n"/>
      <c r="AV185" s="81" t="n"/>
      <c r="AW185" s="81" t="n"/>
      <c r="AX185" s="82" t="n">
        <v>20</v>
      </c>
      <c r="AY185" s="83" t="n">
        <v>1460</v>
      </c>
      <c r="AZ185" s="181" t="n">
        <v>0.015</v>
      </c>
      <c r="BA185" s="84" t="n">
        <v>0.014</v>
      </c>
      <c r="BB185" s="83" t="n">
        <v>1</v>
      </c>
      <c r="BC185" s="83" t="n">
        <v>0.2</v>
      </c>
      <c r="BD185" s="83" t="n">
        <v>13.3</v>
      </c>
      <c r="BE185" s="83" t="n">
        <v>2.2</v>
      </c>
      <c r="BF185" s="83" t="n">
        <v>161.8</v>
      </c>
      <c r="BG185" s="28" t="inlineStr">
        <is>
          <t>ميلو</t>
        </is>
      </c>
      <c r="BH185" s="85" t="inlineStr">
        <is>
          <t>ميلو</t>
        </is>
      </c>
      <c r="BI185" s="85" t="n"/>
      <c r="BJ185" s="85" t="n"/>
      <c r="BK185" s="85" t="n">
        <v>1</v>
      </c>
      <c r="BL185" s="85" t="n"/>
      <c r="BM185" s="85" t="n"/>
      <c r="BN185" s="85" t="n"/>
      <c r="BO185" s="85" t="n"/>
      <c r="BP185" s="85" t="n"/>
      <c r="BQ185" s="85" t="n"/>
      <c r="BR185" s="85" t="n"/>
      <c r="BS185" s="85" t="n"/>
      <c r="BT185" s="85" t="n"/>
      <c r="BU185" s="85" t="n"/>
      <c r="BV185" s="85" t="n"/>
      <c r="BW185" s="85" t="n"/>
      <c r="BX185" s="85" t="n"/>
      <c r="BY185" s="85" t="n"/>
      <c r="BZ185" s="85" t="n"/>
      <c r="CA185" s="85" t="n"/>
      <c r="CB185" s="85" t="n"/>
      <c r="CC185" s="85" t="n"/>
      <c r="CD185" s="85" t="n"/>
      <c r="CE185" s="85" t="n"/>
      <c r="CF185" s="85" t="n"/>
      <c r="CG185" s="85" t="n"/>
      <c r="CH185" s="85" t="n"/>
      <c r="CI185" s="85" t="n"/>
      <c r="CJ185" s="85" t="n"/>
      <c r="CK185" s="85" t="n"/>
      <c r="CL185" s="85" t="n"/>
      <c r="CM185" s="85" t="n"/>
      <c r="CN185" s="85" t="n"/>
      <c r="CO185" s="85" t="n"/>
      <c r="CP185" s="85" t="n"/>
      <c r="CQ185" s="85" t="n"/>
      <c r="CR185" s="85" t="n"/>
      <c r="CS185" s="85" t="n"/>
      <c r="CT185" s="85" t="n"/>
      <c r="CU185" s="85" t="n"/>
      <c r="CV185" s="85" t="n"/>
      <c r="CW185" s="85" t="n"/>
    </row>
    <row customFormat="1" customHeight="1" ht="31.5" r="186" s="86">
      <c r="A186" s="73" t="n">
        <v>2021</v>
      </c>
      <c r="B186" s="74" t="n">
        <v>1</v>
      </c>
      <c r="C186" s="293" t="n">
        <v>44206</v>
      </c>
      <c r="D186" s="74" t="n">
        <v>395</v>
      </c>
      <c r="E186" s="74" t="n">
        <v>609</v>
      </c>
      <c r="F186" s="74" t="n">
        <v>5</v>
      </c>
      <c r="G186" s="75" t="inlineStr">
        <is>
          <t>قاعده فوم جديده</t>
        </is>
      </c>
      <c r="H186" s="76" t="inlineStr">
        <is>
          <t>FMMINI10000044</t>
        </is>
      </c>
      <c r="I186" s="76" t="inlineStr">
        <is>
          <t>1400*1700</t>
        </is>
      </c>
      <c r="J186" s="76" t="n">
        <v>3</v>
      </c>
      <c r="K186" s="76" t="n">
        <v>3</v>
      </c>
      <c r="L186" s="294" t="n">
        <v>50</v>
      </c>
      <c r="M186" s="295" t="n">
        <v>46.5</v>
      </c>
      <c r="N186" s="296" t="n">
        <v>53.5</v>
      </c>
      <c r="O186" s="111" t="n">
        <v>56</v>
      </c>
      <c r="P186" s="111" t="n">
        <v>49</v>
      </c>
      <c r="Q186" s="111" t="n">
        <v>53</v>
      </c>
      <c r="R186" s="111" t="n">
        <v>54</v>
      </c>
      <c r="S186" s="111" t="n">
        <v>54</v>
      </c>
      <c r="T186" s="77" t="n">
        <v>110</v>
      </c>
      <c r="U186" s="77" t="n">
        <v>103</v>
      </c>
      <c r="V186" s="111" t="n">
        <v>50</v>
      </c>
      <c r="W186" s="111" t="n">
        <v>52</v>
      </c>
      <c r="X186" s="111" t="n">
        <v>49</v>
      </c>
      <c r="Y186" s="111" t="n">
        <v>51</v>
      </c>
      <c r="Z186" s="111" t="n">
        <v>51</v>
      </c>
      <c r="AA186" s="77" t="n">
        <v>110</v>
      </c>
      <c r="AB186" s="77" t="n">
        <v>111</v>
      </c>
      <c r="AC186" s="111" t="n"/>
      <c r="AD186" s="111" t="n"/>
      <c r="AE186" s="111" t="n"/>
      <c r="AF186" s="111" t="n"/>
      <c r="AG186" s="111" t="n"/>
      <c r="AH186" s="77" t="n"/>
      <c r="AI186" s="77" t="n"/>
      <c r="AJ186" s="78" t="n">
        <v>51.9</v>
      </c>
      <c r="AK186" s="79" t="n">
        <v>90</v>
      </c>
      <c r="AL186" s="80" t="n">
        <v>120</v>
      </c>
      <c r="AM186" s="77" t="n">
        <v>100</v>
      </c>
      <c r="AN186" s="77" t="n">
        <v>109</v>
      </c>
      <c r="AO186" s="81" t="n">
        <v>10</v>
      </c>
      <c r="AP186" s="81" t="n">
        <v>2</v>
      </c>
      <c r="AQ186" s="81" t="n">
        <v>4</v>
      </c>
      <c r="AR186" s="81" t="n"/>
      <c r="AS186" s="81" t="n"/>
      <c r="AT186" s="81" t="n"/>
      <c r="AU186" s="81" t="n"/>
      <c r="AV186" s="81" t="n"/>
      <c r="AW186" s="81" t="n"/>
      <c r="AX186" s="82" t="n">
        <v>16</v>
      </c>
      <c r="AY186" s="83" t="n">
        <v>1456</v>
      </c>
      <c r="AZ186" s="181" t="n">
        <v>0.015</v>
      </c>
      <c r="BA186" s="84" t="n">
        <v>0.011</v>
      </c>
      <c r="BB186" s="83" t="n">
        <v>1</v>
      </c>
      <c r="BC186" s="83" t="n">
        <v>0.3</v>
      </c>
      <c r="BD186" s="83" t="n">
        <v>29.1</v>
      </c>
      <c r="BE186" s="83" t="n">
        <v>0.8</v>
      </c>
      <c r="BF186" s="83" t="n">
        <v>75.59999999999999</v>
      </c>
      <c r="BG186" s="28" t="inlineStr">
        <is>
          <t>ميلو</t>
        </is>
      </c>
      <c r="BH186" s="85" t="inlineStr">
        <is>
          <t>ميلو</t>
        </is>
      </c>
      <c r="BI186" s="85" t="n"/>
      <c r="BJ186" s="85" t="n"/>
      <c r="BK186" s="85" t="n">
        <v>1</v>
      </c>
      <c r="BL186" s="85" t="n"/>
      <c r="BM186" s="85" t="n"/>
      <c r="BN186" s="85" t="n"/>
      <c r="BO186" s="85" t="n"/>
      <c r="BP186" s="85" t="n"/>
      <c r="BQ186" s="85" t="n"/>
      <c r="BR186" s="85" t="n"/>
      <c r="BS186" s="85" t="n"/>
      <c r="BT186" s="85" t="n"/>
      <c r="BU186" s="85" t="n"/>
      <c r="BV186" s="85" t="n"/>
      <c r="BW186" s="85" t="n"/>
      <c r="BX186" s="85" t="n"/>
      <c r="BY186" s="85" t="n"/>
      <c r="BZ186" s="85" t="n"/>
      <c r="CA186" s="85" t="n"/>
      <c r="CB186" s="85" t="n"/>
      <c r="CC186" s="85" t="n"/>
      <c r="CD186" s="85" t="n"/>
      <c r="CE186" s="85" t="n"/>
      <c r="CF186" s="85" t="n"/>
      <c r="CG186" s="85" t="n"/>
      <c r="CH186" s="85" t="n"/>
      <c r="CI186" s="85" t="n"/>
      <c r="CJ186" s="85" t="n"/>
      <c r="CK186" s="85" t="n"/>
      <c r="CL186" s="85" t="n"/>
      <c r="CM186" s="85" t="n"/>
      <c r="CN186" s="85" t="n"/>
      <c r="CO186" s="85" t="n"/>
      <c r="CP186" s="85" t="n"/>
      <c r="CQ186" s="85" t="n"/>
      <c r="CR186" s="85" t="n"/>
      <c r="CS186" s="85" t="n"/>
      <c r="CT186" s="85" t="n"/>
      <c r="CU186" s="85" t="n"/>
      <c r="CV186" s="85" t="n"/>
      <c r="CW186" s="85" t="n"/>
    </row>
    <row customFormat="1" customHeight="1" ht="31.5" r="187" s="86">
      <c r="A187" s="73" t="n">
        <v>2021</v>
      </c>
      <c r="B187" s="74" t="n">
        <v>1</v>
      </c>
      <c r="C187" s="293" t="n">
        <v>44206</v>
      </c>
      <c r="D187" s="74" t="n">
        <v>34</v>
      </c>
      <c r="E187" s="74" t="n">
        <v>99</v>
      </c>
      <c r="F187" s="74" t="n">
        <v>6</v>
      </c>
      <c r="G187" s="75" t="inlineStr">
        <is>
          <t>فوم تغليف علوى يمين خلفى11قدم  PDFRP0143</t>
        </is>
      </c>
      <c r="H187" s="76" t="inlineStr">
        <is>
          <t>FMDAIIM2000000</t>
        </is>
      </c>
      <c r="I187" s="76" t="inlineStr">
        <is>
          <t>1400*1700</t>
        </is>
      </c>
      <c r="J187" s="76" t="n">
        <v>4</v>
      </c>
      <c r="K187" s="76" t="n">
        <v>6</v>
      </c>
      <c r="L187" s="294" t="n">
        <v>20</v>
      </c>
      <c r="M187" s="295" t="n">
        <v>18.6</v>
      </c>
      <c r="N187" s="296" t="n">
        <v>21.4</v>
      </c>
      <c r="O187" s="111" t="n"/>
      <c r="P187" s="111" t="n"/>
      <c r="Q187" s="111" t="n"/>
      <c r="R187" s="111" t="n"/>
      <c r="S187" s="111" t="n"/>
      <c r="T187" s="77" t="n"/>
      <c r="U187" s="77" t="n"/>
      <c r="V187" s="111" t="n"/>
      <c r="W187" s="111" t="n"/>
      <c r="X187" s="111" t="n"/>
      <c r="Y187" s="111" t="n">
        <v>21</v>
      </c>
      <c r="Z187" s="111" t="n">
        <v>21</v>
      </c>
      <c r="AA187" s="77" t="n"/>
      <c r="AB187" s="77" t="n">
        <v>102</v>
      </c>
      <c r="AC187" s="111" t="n"/>
      <c r="AD187" s="111" t="n"/>
      <c r="AE187" s="111" t="n"/>
      <c r="AF187" s="111" t="n"/>
      <c r="AG187" s="111" t="n"/>
      <c r="AH187" s="77" t="n"/>
      <c r="AI187" s="77" t="n"/>
      <c r="AJ187" s="78" t="n">
        <v>20.8</v>
      </c>
      <c r="AK187" s="79" t="n">
        <v>140</v>
      </c>
      <c r="AL187" s="80" t="n">
        <v>103</v>
      </c>
      <c r="AM187" s="77" t="n">
        <v>141</v>
      </c>
      <c r="AN187" s="77" t="n">
        <v>102</v>
      </c>
      <c r="AO187" s="81" t="n">
        <v>2</v>
      </c>
      <c r="AP187" s="81" t="n">
        <v>2</v>
      </c>
      <c r="AQ187" s="81" t="n">
        <v>2</v>
      </c>
      <c r="AR187" s="81" t="n"/>
      <c r="AS187" s="81" t="n"/>
      <c r="AT187" s="81" t="n"/>
      <c r="AU187" s="81" t="n"/>
      <c r="AV187" s="81" t="n"/>
      <c r="AW187" s="81" t="n"/>
      <c r="AX187" s="82" t="n">
        <v>6</v>
      </c>
      <c r="AY187" s="83" t="n">
        <v>402</v>
      </c>
      <c r="AZ187" s="181" t="n">
        <v>0.015</v>
      </c>
      <c r="BA187" s="84" t="n">
        <v>0.015</v>
      </c>
      <c r="BB187" s="83" t="n">
        <v>1</v>
      </c>
      <c r="BC187" s="83" t="n">
        <v>0.3</v>
      </c>
      <c r="BD187" s="83" t="n">
        <v>20.1</v>
      </c>
      <c r="BE187" s="83" t="n">
        <v>0.1</v>
      </c>
      <c r="BF187" s="83" t="n">
        <v>8.4</v>
      </c>
      <c r="BG187" s="28" t="inlineStr">
        <is>
          <t>الكترولوكس</t>
        </is>
      </c>
      <c r="BH187" s="85" t="inlineStr">
        <is>
          <t>القاهرة للصناعات المغذية غسالات</t>
        </is>
      </c>
      <c r="BI187" s="85" t="inlineStr">
        <is>
          <t>PDFRP0147</t>
        </is>
      </c>
      <c r="BJ187" s="85" t="n"/>
      <c r="BK187" s="85" t="n">
        <v>1</v>
      </c>
      <c r="BL187" s="85" t="n"/>
      <c r="BM187" s="85" t="n"/>
      <c r="BN187" s="85" t="n"/>
      <c r="BO187" s="85" t="n"/>
      <c r="BP187" s="85" t="n"/>
      <c r="BQ187" s="85" t="n"/>
      <c r="BR187" s="85" t="n"/>
      <c r="BS187" s="85" t="n"/>
      <c r="BT187" s="85" t="n"/>
      <c r="BU187" s="85" t="n"/>
      <c r="BV187" s="85" t="n"/>
      <c r="BW187" s="85" t="n"/>
      <c r="BX187" s="85" t="n"/>
      <c r="BY187" s="85" t="n"/>
      <c r="BZ187" s="85" t="n"/>
      <c r="CA187" s="85" t="n"/>
      <c r="CB187" s="85" t="n"/>
      <c r="CC187" s="85" t="n"/>
      <c r="CD187" s="85" t="n"/>
      <c r="CE187" s="85" t="n"/>
      <c r="CF187" s="85" t="n"/>
      <c r="CG187" s="85" t="n"/>
      <c r="CH187" s="85" t="n"/>
      <c r="CI187" s="85" t="n"/>
      <c r="CJ187" s="85" t="n"/>
      <c r="CK187" s="85" t="n"/>
      <c r="CL187" s="85" t="n"/>
      <c r="CM187" s="85" t="n"/>
      <c r="CN187" s="85" t="n"/>
      <c r="CO187" s="85" t="n"/>
      <c r="CP187" s="85" t="n"/>
      <c r="CQ187" s="85" t="n"/>
      <c r="CR187" s="85" t="n"/>
      <c r="CS187" s="85" t="n"/>
      <c r="CT187" s="85" t="n"/>
      <c r="CU187" s="85" t="n"/>
      <c r="CV187" s="85" t="n"/>
      <c r="CW187" s="85" t="n"/>
    </row>
    <row customFormat="1" customHeight="1" ht="31.5" r="188" s="86">
      <c r="A188" s="73" t="n">
        <v>2021</v>
      </c>
      <c r="B188" s="74" t="n">
        <v>1</v>
      </c>
      <c r="C188" s="293" t="n">
        <v>44206</v>
      </c>
      <c r="D188" s="74" t="n">
        <v>34</v>
      </c>
      <c r="E188" s="74" t="n">
        <v>100</v>
      </c>
      <c r="F188" s="74" t="n">
        <v>6</v>
      </c>
      <c r="G188" s="75" t="inlineStr">
        <is>
          <t>فوم تغليف علوى يمين امامى11قدم  PDFRP0142</t>
        </is>
      </c>
      <c r="H188" s="76" t="inlineStr">
        <is>
          <t>FMDAIIM1000000</t>
        </is>
      </c>
      <c r="I188" s="76" t="inlineStr">
        <is>
          <t>1400*1700</t>
        </is>
      </c>
      <c r="J188" s="76" t="n">
        <v>4</v>
      </c>
      <c r="K188" s="76" t="n">
        <v>6</v>
      </c>
      <c r="L188" s="294" t="n">
        <v>20</v>
      </c>
      <c r="M188" s="295" t="n">
        <v>18.6</v>
      </c>
      <c r="N188" s="296" t="n">
        <v>21.4</v>
      </c>
      <c r="O188" s="111" t="n"/>
      <c r="P188" s="111" t="n"/>
      <c r="Q188" s="111" t="n"/>
      <c r="R188" s="111" t="n"/>
      <c r="S188" s="111" t="n"/>
      <c r="T188" s="77" t="n"/>
      <c r="U188" s="77" t="n"/>
      <c r="V188" s="111" t="n"/>
      <c r="W188" s="111" t="n"/>
      <c r="X188" s="111" t="n"/>
      <c r="Y188" s="111" t="n">
        <v>21</v>
      </c>
      <c r="Z188" s="111" t="n">
        <v>21</v>
      </c>
      <c r="AA188" s="77" t="n"/>
      <c r="AB188" s="77" t="n">
        <v>102</v>
      </c>
      <c r="AC188" s="111" t="n"/>
      <c r="AD188" s="111" t="n"/>
      <c r="AE188" s="111" t="n"/>
      <c r="AF188" s="111" t="n"/>
      <c r="AG188" s="111" t="n"/>
      <c r="AH188" s="77" t="n"/>
      <c r="AI188" s="77" t="n"/>
      <c r="AJ188" s="78" t="n">
        <v>20.8</v>
      </c>
      <c r="AK188" s="79" t="n">
        <v>140</v>
      </c>
      <c r="AL188" s="80" t="n">
        <v>103</v>
      </c>
      <c r="AM188" s="77" t="n">
        <v>141</v>
      </c>
      <c r="AN188" s="77" t="n">
        <v>102</v>
      </c>
      <c r="AO188" s="81" t="n">
        <v>2</v>
      </c>
      <c r="AP188" s="81" t="n">
        <v>2</v>
      </c>
      <c r="AQ188" s="81" t="n">
        <v>2</v>
      </c>
      <c r="AR188" s="81" t="n"/>
      <c r="AS188" s="81" t="n"/>
      <c r="AT188" s="81" t="n"/>
      <c r="AU188" s="81" t="n"/>
      <c r="AV188" s="81" t="n"/>
      <c r="AW188" s="81" t="n"/>
      <c r="AX188" s="82" t="n">
        <v>6</v>
      </c>
      <c r="AY188" s="83" t="n">
        <v>402</v>
      </c>
      <c r="AZ188" s="181" t="n">
        <v>0.015</v>
      </c>
      <c r="BA188" s="84" t="n">
        <v>0.015</v>
      </c>
      <c r="BB188" s="83" t="n">
        <v>1</v>
      </c>
      <c r="BC188" s="83" t="n">
        <v>0.3</v>
      </c>
      <c r="BD188" s="83" t="n">
        <v>20.1</v>
      </c>
      <c r="BE188" s="83" t="n">
        <v>0.1</v>
      </c>
      <c r="BF188" s="83" t="n">
        <v>8.4</v>
      </c>
      <c r="BG188" s="28" t="inlineStr">
        <is>
          <t>الكترولوكس</t>
        </is>
      </c>
      <c r="BH188" s="85" t="inlineStr">
        <is>
          <t>القاهرة للصناعات المغذية غسالات</t>
        </is>
      </c>
      <c r="BI188" s="85" t="inlineStr">
        <is>
          <t>PDFRP0146</t>
        </is>
      </c>
      <c r="BJ188" s="85" t="n"/>
      <c r="BK188" s="85" t="n">
        <v>1</v>
      </c>
      <c r="BL188" s="85" t="n"/>
      <c r="BM188" s="85" t="n"/>
      <c r="BN188" s="85" t="n"/>
      <c r="BO188" s="85" t="n"/>
      <c r="BP188" s="85" t="n"/>
      <c r="BQ188" s="85" t="n"/>
      <c r="BR188" s="85" t="n"/>
      <c r="BS188" s="85" t="n"/>
      <c r="BT188" s="85" t="n"/>
      <c r="BU188" s="85" t="n"/>
      <c r="BV188" s="85" t="n"/>
      <c r="BW188" s="85" t="n"/>
      <c r="BX188" s="85" t="n"/>
      <c r="BY188" s="85" t="n"/>
      <c r="BZ188" s="85" t="n"/>
      <c r="CA188" s="85" t="n"/>
      <c r="CB188" s="85" t="n"/>
      <c r="CC188" s="85" t="n"/>
      <c r="CD188" s="85" t="n"/>
      <c r="CE188" s="85" t="n"/>
      <c r="CF188" s="85" t="n"/>
      <c r="CG188" s="85" t="n"/>
      <c r="CH188" s="85" t="n"/>
      <c r="CI188" s="85" t="n"/>
      <c r="CJ188" s="85" t="n"/>
      <c r="CK188" s="85" t="n"/>
      <c r="CL188" s="85" t="n"/>
      <c r="CM188" s="85" t="n"/>
      <c r="CN188" s="85" t="n"/>
      <c r="CO188" s="85" t="n"/>
      <c r="CP188" s="85" t="n"/>
      <c r="CQ188" s="85" t="n"/>
      <c r="CR188" s="85" t="n"/>
      <c r="CS188" s="85" t="n"/>
      <c r="CT188" s="85" t="n"/>
      <c r="CU188" s="85" t="n"/>
      <c r="CV188" s="85" t="n"/>
      <c r="CW188" s="85" t="n"/>
    </row>
    <row customFormat="1" customHeight="1" ht="31.5" r="189" s="86">
      <c r="A189" s="73" t="n">
        <v>2021</v>
      </c>
      <c r="B189" s="74" t="n">
        <v>1</v>
      </c>
      <c r="C189" s="293" t="n">
        <v>44206</v>
      </c>
      <c r="D189" s="74" t="n">
        <v>34</v>
      </c>
      <c r="E189" s="74" t="n">
        <v>101</v>
      </c>
      <c r="F189" s="74" t="n">
        <v>6</v>
      </c>
      <c r="G189" s="75" t="inlineStr">
        <is>
          <t>فوم تغليف علوى شمال خلفى11قدم  PDFRP0145</t>
        </is>
      </c>
      <c r="H189" s="76" t="inlineStr">
        <is>
          <t>FMDAIIM4000000</t>
        </is>
      </c>
      <c r="I189" s="76" t="inlineStr">
        <is>
          <t>1400*1700</t>
        </is>
      </c>
      <c r="J189" s="76" t="n">
        <v>4</v>
      </c>
      <c r="K189" s="76" t="n">
        <v>6</v>
      </c>
      <c r="L189" s="294" t="n">
        <v>20</v>
      </c>
      <c r="M189" s="295" t="n">
        <v>18.6</v>
      </c>
      <c r="N189" s="296" t="n">
        <v>21.4</v>
      </c>
      <c r="O189" s="111" t="n"/>
      <c r="P189" s="111" t="n"/>
      <c r="Q189" s="111" t="n"/>
      <c r="R189" s="111" t="n"/>
      <c r="S189" s="111" t="n"/>
      <c r="T189" s="77" t="n"/>
      <c r="U189" s="77" t="n"/>
      <c r="V189" s="111" t="n"/>
      <c r="W189" s="111" t="n"/>
      <c r="X189" s="111" t="n"/>
      <c r="Y189" s="111" t="n">
        <v>21</v>
      </c>
      <c r="Z189" s="111" t="n">
        <v>21</v>
      </c>
      <c r="AA189" s="77" t="n"/>
      <c r="AB189" s="77" t="n">
        <v>102</v>
      </c>
      <c r="AC189" s="111" t="n"/>
      <c r="AD189" s="111" t="n"/>
      <c r="AE189" s="111" t="n"/>
      <c r="AF189" s="111" t="n"/>
      <c r="AG189" s="111" t="n"/>
      <c r="AH189" s="77" t="n"/>
      <c r="AI189" s="77" t="n"/>
      <c r="AJ189" s="78" t="n">
        <v>20.8</v>
      </c>
      <c r="AK189" s="79" t="n">
        <v>140</v>
      </c>
      <c r="AL189" s="80" t="n">
        <v>103</v>
      </c>
      <c r="AM189" s="77" t="n">
        <v>141</v>
      </c>
      <c r="AN189" s="77" t="n">
        <v>102</v>
      </c>
      <c r="AO189" s="81" t="n">
        <v>2</v>
      </c>
      <c r="AP189" s="81" t="n">
        <v>2</v>
      </c>
      <c r="AQ189" s="81" t="n">
        <v>2</v>
      </c>
      <c r="AR189" s="81" t="n"/>
      <c r="AS189" s="81" t="n"/>
      <c r="AT189" s="81" t="n"/>
      <c r="AU189" s="81" t="n"/>
      <c r="AV189" s="81" t="n"/>
      <c r="AW189" s="81" t="n"/>
      <c r="AX189" s="82" t="n">
        <v>6</v>
      </c>
      <c r="AY189" s="83" t="n">
        <v>402</v>
      </c>
      <c r="AZ189" s="181" t="n">
        <v>0.015</v>
      </c>
      <c r="BA189" s="84" t="n">
        <v>0.015</v>
      </c>
      <c r="BB189" s="83" t="n">
        <v>1</v>
      </c>
      <c r="BC189" s="83" t="n">
        <v>0.3</v>
      </c>
      <c r="BD189" s="83" t="n">
        <v>20.1</v>
      </c>
      <c r="BE189" s="83" t="n">
        <v>0.1</v>
      </c>
      <c r="BF189" s="83" t="n">
        <v>8.4</v>
      </c>
      <c r="BG189" s="28" t="inlineStr">
        <is>
          <t>الكترولوكس</t>
        </is>
      </c>
      <c r="BH189" s="85" t="inlineStr">
        <is>
          <t>القاهرة للصناعات المغذية غسالات</t>
        </is>
      </c>
      <c r="BI189" s="85" t="inlineStr">
        <is>
          <t>PDFRP0142</t>
        </is>
      </c>
      <c r="BJ189" s="85" t="n"/>
      <c r="BK189" s="85" t="n">
        <v>1</v>
      </c>
      <c r="BL189" s="85" t="n"/>
      <c r="BM189" s="85" t="n"/>
      <c r="BN189" s="85" t="n"/>
      <c r="BO189" s="85" t="n"/>
      <c r="BP189" s="85" t="n"/>
      <c r="BQ189" s="85" t="n"/>
      <c r="BR189" s="85" t="n"/>
      <c r="BS189" s="85" t="n"/>
      <c r="BT189" s="85" t="n"/>
      <c r="BU189" s="85" t="n"/>
      <c r="BV189" s="85" t="n"/>
      <c r="BW189" s="85" t="n"/>
      <c r="BX189" s="85" t="n"/>
      <c r="BY189" s="85" t="n"/>
      <c r="BZ189" s="85" t="n"/>
      <c r="CA189" s="85" t="n"/>
      <c r="CB189" s="85" t="n"/>
      <c r="CC189" s="85" t="n"/>
      <c r="CD189" s="85" t="n"/>
      <c r="CE189" s="85" t="n"/>
      <c r="CF189" s="85" t="n"/>
      <c r="CG189" s="85" t="n"/>
      <c r="CH189" s="85" t="n"/>
      <c r="CI189" s="85" t="n"/>
      <c r="CJ189" s="85" t="n"/>
      <c r="CK189" s="85" t="n"/>
      <c r="CL189" s="85" t="n"/>
      <c r="CM189" s="85" t="n"/>
      <c r="CN189" s="85" t="n"/>
      <c r="CO189" s="85" t="n"/>
      <c r="CP189" s="85" t="n"/>
      <c r="CQ189" s="85" t="n"/>
      <c r="CR189" s="85" t="n"/>
      <c r="CS189" s="85" t="n"/>
      <c r="CT189" s="85" t="n"/>
      <c r="CU189" s="85" t="n"/>
      <c r="CV189" s="85" t="n"/>
      <c r="CW189" s="85" t="n"/>
    </row>
    <row customFormat="1" customHeight="1" ht="31.5" r="190" s="86">
      <c r="A190" s="73" t="n">
        <v>2021</v>
      </c>
      <c r="B190" s="74" t="n">
        <v>1</v>
      </c>
      <c r="C190" s="293" t="n">
        <v>44206</v>
      </c>
      <c r="D190" s="74" t="n">
        <v>34</v>
      </c>
      <c r="E190" s="74" t="n">
        <v>102</v>
      </c>
      <c r="F190" s="74" t="n">
        <v>6</v>
      </c>
      <c r="G190" s="75" t="inlineStr">
        <is>
          <t>فوم تغليف علوى شمال امامى11قدم  PDFRP0144</t>
        </is>
      </c>
      <c r="H190" s="76" t="inlineStr">
        <is>
          <t>FMDAIIM3000000</t>
        </is>
      </c>
      <c r="I190" s="76" t="inlineStr">
        <is>
          <t>1400*1700</t>
        </is>
      </c>
      <c r="J190" s="76" t="n">
        <v>4</v>
      </c>
      <c r="K190" s="76" t="n">
        <v>6</v>
      </c>
      <c r="L190" s="294" t="n">
        <v>20</v>
      </c>
      <c r="M190" s="295" t="n">
        <v>18.6</v>
      </c>
      <c r="N190" s="296" t="n">
        <v>21.4</v>
      </c>
      <c r="O190" s="111" t="n"/>
      <c r="P190" s="111" t="n"/>
      <c r="Q190" s="111" t="n"/>
      <c r="R190" s="111" t="n"/>
      <c r="S190" s="111" t="n"/>
      <c r="T190" s="77" t="n"/>
      <c r="U190" s="77" t="n"/>
      <c r="V190" s="111" t="n"/>
      <c r="W190" s="111" t="n"/>
      <c r="X190" s="111" t="n"/>
      <c r="Y190" s="111" t="n">
        <v>21</v>
      </c>
      <c r="Z190" s="111" t="n">
        <v>21</v>
      </c>
      <c r="AA190" s="77" t="n"/>
      <c r="AB190" s="77" t="n">
        <v>102</v>
      </c>
      <c r="AC190" s="111" t="n"/>
      <c r="AD190" s="111" t="n"/>
      <c r="AE190" s="111" t="n"/>
      <c r="AF190" s="111" t="n"/>
      <c r="AG190" s="111" t="n"/>
      <c r="AH190" s="77" t="n"/>
      <c r="AI190" s="77" t="n"/>
      <c r="AJ190" s="78" t="n">
        <v>20.8</v>
      </c>
      <c r="AK190" s="79" t="n">
        <v>140</v>
      </c>
      <c r="AL190" s="80" t="n">
        <v>103</v>
      </c>
      <c r="AM190" s="77" t="n">
        <v>141</v>
      </c>
      <c r="AN190" s="77" t="n">
        <v>102</v>
      </c>
      <c r="AO190" s="81" t="n">
        <v>2</v>
      </c>
      <c r="AP190" s="81" t="n">
        <v>2</v>
      </c>
      <c r="AQ190" s="81" t="n">
        <v>2</v>
      </c>
      <c r="AR190" s="81" t="n"/>
      <c r="AS190" s="81" t="n"/>
      <c r="AT190" s="81" t="n"/>
      <c r="AU190" s="81" t="n"/>
      <c r="AV190" s="81" t="n"/>
      <c r="AW190" s="81" t="n"/>
      <c r="AX190" s="82" t="n">
        <v>6</v>
      </c>
      <c r="AY190" s="83" t="n">
        <v>402</v>
      </c>
      <c r="AZ190" s="181" t="n">
        <v>0.015</v>
      </c>
      <c r="BA190" s="84" t="n">
        <v>0.015</v>
      </c>
      <c r="BB190" s="83" t="n">
        <v>1</v>
      </c>
      <c r="BC190" s="83" t="n">
        <v>0.3</v>
      </c>
      <c r="BD190" s="83" t="n">
        <v>20.1</v>
      </c>
      <c r="BE190" s="83" t="n">
        <v>0.1</v>
      </c>
      <c r="BF190" s="83" t="n">
        <v>8.4</v>
      </c>
      <c r="BG190" s="28" t="inlineStr">
        <is>
          <t>الكترولوكس</t>
        </is>
      </c>
      <c r="BH190" s="85" t="inlineStr">
        <is>
          <t>القاهرة للصناعات المغذية غسالات</t>
        </is>
      </c>
      <c r="BI190" s="85" t="inlineStr">
        <is>
          <t>PDFRP0143</t>
        </is>
      </c>
      <c r="BJ190" s="85" t="n"/>
      <c r="BK190" s="85" t="n">
        <v>1</v>
      </c>
      <c r="BL190" s="85" t="n"/>
      <c r="BM190" s="85" t="n"/>
      <c r="BN190" s="85" t="n"/>
      <c r="BO190" s="85" t="n"/>
      <c r="BP190" s="85" t="n"/>
      <c r="BQ190" s="85" t="n"/>
      <c r="BR190" s="85" t="n"/>
      <c r="BS190" s="85" t="n"/>
      <c r="BT190" s="85" t="n"/>
      <c r="BU190" s="85" t="n"/>
      <c r="BV190" s="85" t="n"/>
      <c r="BW190" s="85" t="n"/>
      <c r="BX190" s="85" t="n"/>
      <c r="BY190" s="85" t="n"/>
      <c r="BZ190" s="85" t="n"/>
      <c r="CA190" s="85" t="n"/>
      <c r="CB190" s="85" t="n"/>
      <c r="CC190" s="85" t="n"/>
      <c r="CD190" s="85" t="n"/>
      <c r="CE190" s="85" t="n"/>
      <c r="CF190" s="85" t="n"/>
      <c r="CG190" s="85" t="n"/>
      <c r="CH190" s="85" t="n"/>
      <c r="CI190" s="85" t="n"/>
      <c r="CJ190" s="85" t="n"/>
      <c r="CK190" s="85" t="n"/>
      <c r="CL190" s="85" t="n"/>
      <c r="CM190" s="85" t="n"/>
      <c r="CN190" s="85" t="n"/>
      <c r="CO190" s="85" t="n"/>
      <c r="CP190" s="85" t="n"/>
      <c r="CQ190" s="85" t="n"/>
      <c r="CR190" s="85" t="n"/>
      <c r="CS190" s="85" t="n"/>
      <c r="CT190" s="85" t="n"/>
      <c r="CU190" s="85" t="n"/>
      <c r="CV190" s="85" t="n"/>
      <c r="CW190" s="85" t="n"/>
    </row>
    <row customFormat="1" customHeight="1" ht="31.5" r="191" s="86">
      <c r="A191" s="73" t="n">
        <v>2021</v>
      </c>
      <c r="B191" s="74" t="n">
        <v>1</v>
      </c>
      <c r="C191" s="293" t="n">
        <v>44206</v>
      </c>
      <c r="D191" s="74" t="n">
        <v>34</v>
      </c>
      <c r="E191" s="74" t="n">
        <v>103</v>
      </c>
      <c r="F191" s="74" t="n">
        <v>6</v>
      </c>
      <c r="G191" s="75" t="inlineStr">
        <is>
          <t>فوم تغليف سفلى يمين 11قدم المعدل PDFRP0147</t>
        </is>
      </c>
      <c r="H191" s="76" t="inlineStr">
        <is>
          <t>FMDAIIM6000000</t>
        </is>
      </c>
      <c r="I191" s="76" t="inlineStr">
        <is>
          <t>1400*1700</t>
        </is>
      </c>
      <c r="J191" s="76" t="n">
        <v>4</v>
      </c>
      <c r="K191" s="76" t="n">
        <v>6</v>
      </c>
      <c r="L191" s="294" t="n">
        <v>89</v>
      </c>
      <c r="M191" s="295" t="n">
        <v>82.77</v>
      </c>
      <c r="N191" s="296" t="n">
        <v>95.23</v>
      </c>
      <c r="O191" s="111" t="n"/>
      <c r="P191" s="111" t="n"/>
      <c r="Q191" s="111" t="n"/>
      <c r="R191" s="111" t="n"/>
      <c r="S191" s="111" t="n"/>
      <c r="T191" s="77" t="n"/>
      <c r="U191" s="77" t="n"/>
      <c r="V191" s="111" t="n"/>
      <c r="W191" s="111" t="n"/>
      <c r="X191" s="111" t="n"/>
      <c r="Y191" s="111" t="n">
        <v>91</v>
      </c>
      <c r="Z191" s="111" t="n">
        <v>94</v>
      </c>
      <c r="AA191" s="77" t="n"/>
      <c r="AB191" s="77" t="n">
        <v>102</v>
      </c>
      <c r="AC191" s="111" t="n"/>
      <c r="AD191" s="111" t="n"/>
      <c r="AE191" s="111" t="n"/>
      <c r="AF191" s="111" t="n"/>
      <c r="AG191" s="111" t="n"/>
      <c r="AH191" s="77" t="n"/>
      <c r="AI191" s="77" t="n"/>
      <c r="AJ191" s="78" t="n">
        <v>92.5</v>
      </c>
      <c r="AK191" s="79" t="n">
        <v>140</v>
      </c>
      <c r="AL191" s="80" t="n">
        <v>103</v>
      </c>
      <c r="AM191" s="77" t="n">
        <v>141</v>
      </c>
      <c r="AN191" s="77" t="n">
        <v>102</v>
      </c>
      <c r="AO191" s="81" t="n">
        <v>2</v>
      </c>
      <c r="AP191" s="81" t="n">
        <v>3</v>
      </c>
      <c r="AQ191" s="81" t="n">
        <v>4</v>
      </c>
      <c r="AR191" s="81" t="n"/>
      <c r="AS191" s="81" t="n"/>
      <c r="AT191" s="81" t="n"/>
      <c r="AU191" s="81" t="n"/>
      <c r="AV191" s="81" t="n"/>
      <c r="AW191" s="81" t="n"/>
      <c r="AX191" s="82" t="n">
        <v>9</v>
      </c>
      <c r="AY191" s="83" t="n">
        <v>405</v>
      </c>
      <c r="AZ191" s="181" t="n">
        <v>0.015</v>
      </c>
      <c r="BA191" s="84" t="n">
        <v>0.022</v>
      </c>
      <c r="BB191" s="83" t="n"/>
      <c r="BC191" s="83" t="n">
        <v>0.1</v>
      </c>
      <c r="BD191" s="83" t="n">
        <v>4.6</v>
      </c>
      <c r="BE191" s="83" t="n">
        <v>0.8</v>
      </c>
      <c r="BF191" s="83" t="n">
        <v>37.5</v>
      </c>
      <c r="BG191" s="28" t="inlineStr">
        <is>
          <t>الكترولوكس</t>
        </is>
      </c>
      <c r="BH191" s="85" t="inlineStr">
        <is>
          <t>القاهرة للصناعات المغذية غسالات</t>
        </is>
      </c>
      <c r="BI191" s="85" t="inlineStr">
        <is>
          <t>PDFRP0144</t>
        </is>
      </c>
      <c r="BJ191" s="85" t="n"/>
      <c r="BK191" s="85" t="n">
        <v>1</v>
      </c>
      <c r="BL191" s="85" t="n"/>
      <c r="BM191" s="85" t="n"/>
      <c r="BN191" s="85" t="n"/>
      <c r="BO191" s="85" t="n"/>
      <c r="BP191" s="85" t="n"/>
      <c r="BQ191" s="85" t="n"/>
      <c r="BR191" s="85" t="n"/>
      <c r="BS191" s="85" t="n"/>
      <c r="BT191" s="85" t="n"/>
      <c r="BU191" s="85" t="n"/>
      <c r="BV191" s="85" t="n"/>
      <c r="BW191" s="85" t="n"/>
      <c r="BX191" s="85" t="n"/>
      <c r="BY191" s="85" t="n"/>
      <c r="BZ191" s="85" t="n"/>
      <c r="CA191" s="85" t="n"/>
      <c r="CB191" s="85" t="n"/>
      <c r="CC191" s="85" t="n"/>
      <c r="CD191" s="85" t="n"/>
      <c r="CE191" s="85" t="n"/>
      <c r="CF191" s="85" t="n"/>
      <c r="CG191" s="85" t="n"/>
      <c r="CH191" s="85" t="n"/>
      <c r="CI191" s="85" t="n"/>
      <c r="CJ191" s="85" t="n"/>
      <c r="CK191" s="85" t="n"/>
      <c r="CL191" s="85" t="n"/>
      <c r="CM191" s="85" t="n"/>
      <c r="CN191" s="85" t="n"/>
      <c r="CO191" s="85" t="n"/>
      <c r="CP191" s="85" t="n"/>
      <c r="CQ191" s="85" t="n"/>
      <c r="CR191" s="85" t="n"/>
      <c r="CS191" s="85" t="n"/>
      <c r="CT191" s="85" t="n"/>
      <c r="CU191" s="85" t="n"/>
      <c r="CV191" s="85" t="n"/>
      <c r="CW191" s="85" t="n"/>
    </row>
    <row customFormat="1" customHeight="1" ht="31.5" r="192" s="86">
      <c r="A192" s="73" t="n">
        <v>2021</v>
      </c>
      <c r="B192" s="74" t="n">
        <v>1</v>
      </c>
      <c r="C192" s="293" t="n">
        <v>44206</v>
      </c>
      <c r="D192" s="74" t="n">
        <v>34</v>
      </c>
      <c r="E192" s="74" t="n">
        <v>104</v>
      </c>
      <c r="F192" s="74" t="n">
        <v>6</v>
      </c>
      <c r="G192" s="75" t="inlineStr">
        <is>
          <t>فوم تغليف سفلى شمال 11قدم المعدل  PDFRP0146</t>
        </is>
      </c>
      <c r="H192" s="76" t="inlineStr">
        <is>
          <t>FMDAIIM5000000</t>
        </is>
      </c>
      <c r="I192" s="76" t="inlineStr">
        <is>
          <t>1400*1700</t>
        </is>
      </c>
      <c r="J192" s="76" t="n">
        <v>4</v>
      </c>
      <c r="K192" s="76" t="n">
        <v>6</v>
      </c>
      <c r="L192" s="294" t="n">
        <v>89</v>
      </c>
      <c r="M192" s="295" t="n">
        <v>82.77</v>
      </c>
      <c r="N192" s="296" t="n">
        <v>95.23</v>
      </c>
      <c r="O192" s="111" t="n"/>
      <c r="P192" s="111" t="n"/>
      <c r="Q192" s="111" t="n"/>
      <c r="R192" s="111" t="n"/>
      <c r="S192" s="111" t="n"/>
      <c r="T192" s="77" t="n"/>
      <c r="U192" s="77" t="n"/>
      <c r="V192" s="111" t="n"/>
      <c r="W192" s="111" t="n"/>
      <c r="X192" s="111" t="n"/>
      <c r="Y192" s="111" t="n">
        <v>91</v>
      </c>
      <c r="Z192" s="111" t="n">
        <v>94</v>
      </c>
      <c r="AA192" s="77" t="n"/>
      <c r="AB192" s="77" t="n">
        <v>102</v>
      </c>
      <c r="AC192" s="111" t="n"/>
      <c r="AD192" s="111" t="n"/>
      <c r="AE192" s="111" t="n"/>
      <c r="AF192" s="111" t="n"/>
      <c r="AG192" s="111" t="n"/>
      <c r="AH192" s="77" t="n"/>
      <c r="AI192" s="77" t="n"/>
      <c r="AJ192" s="78" t="n">
        <v>92.5</v>
      </c>
      <c r="AK192" s="79" t="n">
        <v>140</v>
      </c>
      <c r="AL192" s="80" t="n">
        <v>103</v>
      </c>
      <c r="AM192" s="77" t="n">
        <v>141</v>
      </c>
      <c r="AN192" s="77" t="n">
        <v>102</v>
      </c>
      <c r="AO192" s="81" t="n">
        <v>2</v>
      </c>
      <c r="AP192" s="81" t="n">
        <v>3</v>
      </c>
      <c r="AQ192" s="81" t="n">
        <v>4</v>
      </c>
      <c r="AR192" s="81" t="n"/>
      <c r="AS192" s="81" t="n"/>
      <c r="AT192" s="81" t="n"/>
      <c r="AU192" s="81" t="n"/>
      <c r="AV192" s="81" t="n"/>
      <c r="AW192" s="81" t="n"/>
      <c r="AX192" s="82" t="n">
        <v>9</v>
      </c>
      <c r="AY192" s="83" t="n">
        <v>405</v>
      </c>
      <c r="AZ192" s="181" t="n">
        <v>0.015</v>
      </c>
      <c r="BA192" s="84" t="n">
        <v>0.022</v>
      </c>
      <c r="BB192" s="83" t="n"/>
      <c r="BC192" s="83" t="n">
        <v>0.1</v>
      </c>
      <c r="BD192" s="83" t="n">
        <v>4.6</v>
      </c>
      <c r="BE192" s="83" t="n">
        <v>0.8</v>
      </c>
      <c r="BF192" s="83" t="n">
        <v>37.5</v>
      </c>
      <c r="BG192" s="28" t="inlineStr">
        <is>
          <t>الكترولوكس</t>
        </is>
      </c>
      <c r="BH192" s="85" t="inlineStr">
        <is>
          <t>القاهرة للصناعات المغذية غسالات</t>
        </is>
      </c>
      <c r="BI192" s="85" t="inlineStr">
        <is>
          <t>PDFRP0145</t>
        </is>
      </c>
      <c r="BJ192" s="85" t="n"/>
      <c r="BK192" s="85" t="n">
        <v>1</v>
      </c>
      <c r="BL192" s="85" t="n"/>
      <c r="BM192" s="85" t="n"/>
      <c r="BN192" s="85" t="n"/>
      <c r="BO192" s="85" t="n"/>
      <c r="BP192" s="85" t="n"/>
      <c r="BQ192" s="85" t="n"/>
      <c r="BR192" s="85" t="n"/>
      <c r="BS192" s="85" t="n"/>
      <c r="BT192" s="85" t="n"/>
      <c r="BU192" s="85" t="n"/>
      <c r="BV192" s="85" t="n"/>
      <c r="BW192" s="85" t="n"/>
      <c r="BX192" s="85" t="n"/>
      <c r="BY192" s="85" t="n"/>
      <c r="BZ192" s="85" t="n"/>
      <c r="CA192" s="85" t="n"/>
      <c r="CB192" s="85" t="n"/>
      <c r="CC192" s="85" t="n"/>
      <c r="CD192" s="85" t="n"/>
      <c r="CE192" s="85" t="n"/>
      <c r="CF192" s="85" t="n"/>
      <c r="CG192" s="85" t="n"/>
      <c r="CH192" s="85" t="n"/>
      <c r="CI192" s="85" t="n"/>
      <c r="CJ192" s="85" t="n"/>
      <c r="CK192" s="85" t="n"/>
      <c r="CL192" s="85" t="n"/>
      <c r="CM192" s="85" t="n"/>
      <c r="CN192" s="85" t="n"/>
      <c r="CO192" s="85" t="n"/>
      <c r="CP192" s="85" t="n"/>
      <c r="CQ192" s="85" t="n"/>
      <c r="CR192" s="85" t="n"/>
      <c r="CS192" s="85" t="n"/>
      <c r="CT192" s="85" t="n"/>
      <c r="CU192" s="85" t="n"/>
      <c r="CV192" s="85" t="n"/>
      <c r="CW192" s="85" t="n"/>
    </row>
    <row customFormat="1" customHeight="1" ht="31.5" r="193" s="86">
      <c r="A193" s="73" t="n">
        <v>2021</v>
      </c>
      <c r="B193" s="74" t="n">
        <v>1</v>
      </c>
      <c r="C193" s="293" t="n">
        <v>44206</v>
      </c>
      <c r="D193" s="74" t="n">
        <v>142</v>
      </c>
      <c r="E193" s="74" t="n">
        <v>280</v>
      </c>
      <c r="F193" s="74" t="n">
        <v>6</v>
      </c>
      <c r="G193" s="75" t="inlineStr">
        <is>
          <t>صندوق سمك 10بنى سويف</t>
        </is>
      </c>
      <c r="H193" s="76" t="inlineStr">
        <is>
          <t>FM000B10000000</t>
        </is>
      </c>
      <c r="I193" s="76" t="inlineStr">
        <is>
          <t>1400*1700</t>
        </is>
      </c>
      <c r="J193" s="76" t="n">
        <v>3</v>
      </c>
      <c r="K193" s="76" t="n">
        <v>2</v>
      </c>
      <c r="L193" s="294" t="n">
        <v>323</v>
      </c>
      <c r="M193" s="295" t="n">
        <v>300.39</v>
      </c>
      <c r="N193" s="296" t="n">
        <v>345.61</v>
      </c>
      <c r="O193" s="111" t="n">
        <v>346</v>
      </c>
      <c r="P193" s="111" t="n">
        <v>335</v>
      </c>
      <c r="Q193" s="111" t="n">
        <v>328</v>
      </c>
      <c r="R193" s="111" t="n">
        <v>306</v>
      </c>
      <c r="S193" s="111" t="n">
        <v>318</v>
      </c>
      <c r="T193" s="77" t="n">
        <v>101</v>
      </c>
      <c r="U193" s="77" t="n">
        <v>101</v>
      </c>
      <c r="V193" s="111" t="n"/>
      <c r="W193" s="111" t="n"/>
      <c r="X193" s="111" t="n"/>
      <c r="Y193" s="111" t="n"/>
      <c r="Z193" s="111" t="n"/>
      <c r="AA193" s="77" t="n"/>
      <c r="AB193" s="77" t="n"/>
      <c r="AC193" s="111" t="n"/>
      <c r="AD193" s="111" t="n"/>
      <c r="AE193" s="111" t="n"/>
      <c r="AF193" s="111" t="n"/>
      <c r="AG193" s="111" t="n"/>
      <c r="AH193" s="77" t="n"/>
      <c r="AI193" s="77" t="n"/>
      <c r="AJ193" s="78" t="n">
        <v>326.6</v>
      </c>
      <c r="AK193" s="79" t="n">
        <v>105</v>
      </c>
      <c r="AL193" s="80" t="n">
        <v>103</v>
      </c>
      <c r="AM193" s="77" t="n">
        <v>107</v>
      </c>
      <c r="AN193" s="77" t="n">
        <v>101</v>
      </c>
      <c r="AO193" s="81" t="n">
        <v>7</v>
      </c>
      <c r="AP193" s="81" t="n">
        <v>1</v>
      </c>
      <c r="AQ193" s="81" t="n">
        <v>2</v>
      </c>
      <c r="AR193" s="81" t="n"/>
      <c r="AS193" s="81" t="n">
        <v>2</v>
      </c>
      <c r="AT193" s="81" t="n"/>
      <c r="AU193" s="81" t="n"/>
      <c r="AV193" s="81" t="n"/>
      <c r="AW193" s="81" t="n"/>
      <c r="AX193" s="82" t="n">
        <v>12</v>
      </c>
      <c r="AY193" s="83" t="n">
        <v>1342</v>
      </c>
      <c r="AZ193" s="181" t="n">
        <v>0.015</v>
      </c>
      <c r="BA193" s="84" t="n">
        <v>0.008999999999999999</v>
      </c>
      <c r="BB193" s="83" t="n">
        <v>1</v>
      </c>
      <c r="BC193" s="83" t="n">
        <v>0</v>
      </c>
      <c r="BD193" s="83" t="n">
        <v>4.2</v>
      </c>
      <c r="BE193" s="83" t="n">
        <v>3.9</v>
      </c>
      <c r="BF193" s="83" t="n">
        <v>438.3</v>
      </c>
      <c r="BG193" s="28" t="inlineStr">
        <is>
          <t>عملاء متنوعون</t>
        </is>
      </c>
      <c r="BH193" s="85" t="n"/>
      <c r="BI193" s="85" t="n"/>
      <c r="BJ193" s="85" t="n"/>
      <c r="BK193" s="85" t="n">
        <v>1</v>
      </c>
      <c r="BL193" s="85" t="n"/>
      <c r="BM193" s="85" t="n"/>
      <c r="BN193" s="85" t="n"/>
      <c r="BO193" s="85" t="n"/>
      <c r="BP193" s="85" t="n"/>
      <c r="BQ193" s="85" t="n"/>
      <c r="BR193" s="85" t="n"/>
      <c r="BS193" s="85" t="n"/>
      <c r="BT193" s="85" t="n"/>
      <c r="BU193" s="85" t="n"/>
      <c r="BV193" s="85" t="n"/>
      <c r="BW193" s="85" t="n"/>
      <c r="BX193" s="85" t="n"/>
      <c r="BY193" s="85" t="n"/>
      <c r="BZ193" s="85" t="n"/>
      <c r="CA193" s="85" t="n"/>
      <c r="CB193" s="85" t="n"/>
      <c r="CC193" s="85" t="n"/>
      <c r="CD193" s="85" t="n"/>
      <c r="CE193" s="85" t="n"/>
      <c r="CF193" s="85" t="n"/>
      <c r="CG193" s="85" t="n"/>
      <c r="CH193" s="85" t="n"/>
      <c r="CI193" s="85" t="n"/>
      <c r="CJ193" s="85" t="n"/>
      <c r="CK193" s="85" t="n"/>
      <c r="CL193" s="85" t="n"/>
      <c r="CM193" s="85" t="n"/>
      <c r="CN193" s="85" t="n"/>
      <c r="CO193" s="85" t="n"/>
      <c r="CP193" s="85" t="n"/>
      <c r="CQ193" s="85" t="n"/>
      <c r="CR193" s="85" t="n"/>
      <c r="CS193" s="85" t="n"/>
      <c r="CT193" s="85" t="n"/>
      <c r="CU193" s="85" t="n"/>
      <c r="CV193" s="85" t="n"/>
      <c r="CW193" s="85" t="n"/>
    </row>
    <row customFormat="1" customHeight="1" ht="31.5" r="194" s="86">
      <c r="A194" s="73" t="n">
        <v>2021</v>
      </c>
      <c r="B194" s="74" t="n">
        <v>1</v>
      </c>
      <c r="C194" s="293" t="n">
        <v>44206</v>
      </c>
      <c r="D194" s="74" t="n">
        <v>236</v>
      </c>
      <c r="E194" s="74" t="n">
        <v>160</v>
      </c>
      <c r="F194" s="74" t="n">
        <v>7</v>
      </c>
      <c r="G194" s="75" t="inlineStr">
        <is>
          <t>فوم طقم رويال جاز المعدل</t>
        </is>
      </c>
      <c r="H194" s="76" t="inlineStr">
        <is>
          <t>FMROGI20000000</t>
        </is>
      </c>
      <c r="I194" s="76" t="inlineStr">
        <is>
          <t>1400*1700</t>
        </is>
      </c>
      <c r="J194" s="76" t="n">
        <v>2</v>
      </c>
      <c r="K194" s="76" t="n">
        <v>1</v>
      </c>
      <c r="L194" s="294" t="n">
        <v>200</v>
      </c>
      <c r="M194" s="295" t="n">
        <v>186</v>
      </c>
      <c r="N194" s="296" t="n">
        <v>214</v>
      </c>
      <c r="O194" s="111" t="n">
        <v>210</v>
      </c>
      <c r="P194" s="111" t="n">
        <v>184</v>
      </c>
      <c r="Q194" s="111" t="n">
        <v>191</v>
      </c>
      <c r="R194" s="111" t="n">
        <v>200</v>
      </c>
      <c r="S194" s="111" t="n">
        <v>189</v>
      </c>
      <c r="T194" s="77" t="n">
        <v>83</v>
      </c>
      <c r="U194" s="77" t="n">
        <v>80</v>
      </c>
      <c r="V194" s="111" t="n">
        <v>195</v>
      </c>
      <c r="W194" s="111" t="n">
        <v>201</v>
      </c>
      <c r="X194" s="111" t="n">
        <v>199</v>
      </c>
      <c r="Y194" s="111" t="n">
        <v>198</v>
      </c>
      <c r="Z194" s="111" t="n">
        <v>202</v>
      </c>
      <c r="AA194" s="77" t="n">
        <v>79</v>
      </c>
      <c r="AB194" s="77" t="n">
        <v>83</v>
      </c>
      <c r="AC194" s="111" t="n"/>
      <c r="AD194" s="111" t="n"/>
      <c r="AE194" s="111" t="n"/>
      <c r="AF194" s="111" t="n"/>
      <c r="AG194" s="111" t="n"/>
      <c r="AH194" s="77" t="n"/>
      <c r="AI194" s="77" t="n"/>
      <c r="AJ194" s="78" t="n">
        <v>196.9</v>
      </c>
      <c r="AK194" s="79" t="n">
        <v>76</v>
      </c>
      <c r="AL194" s="80" t="n">
        <v>95</v>
      </c>
      <c r="AM194" s="77" t="n">
        <v>89</v>
      </c>
      <c r="AN194" s="77" t="n">
        <v>81</v>
      </c>
      <c r="AO194" s="81" t="n">
        <v>8</v>
      </c>
      <c r="AP194" s="81" t="n">
        <v>1</v>
      </c>
      <c r="AQ194" s="81" t="n">
        <v>3</v>
      </c>
      <c r="AR194" s="81" t="n"/>
      <c r="AS194" s="81" t="n"/>
      <c r="AT194" s="81" t="n"/>
      <c r="AU194" s="81" t="n"/>
      <c r="AV194" s="81" t="n"/>
      <c r="AW194" s="81" t="n"/>
      <c r="AX194" s="82" t="n">
        <v>12</v>
      </c>
      <c r="AY194" s="83" t="n">
        <v>1902</v>
      </c>
      <c r="AZ194" s="181" t="n">
        <v>0.015</v>
      </c>
      <c r="BA194" s="84" t="n">
        <v>0.006</v>
      </c>
      <c r="BB194" s="83" t="n">
        <v>1</v>
      </c>
      <c r="BC194" s="83" t="n">
        <v>0.1</v>
      </c>
      <c r="BD194" s="83" t="n">
        <v>9.5</v>
      </c>
      <c r="BE194" s="83" t="n">
        <v>2.4</v>
      </c>
      <c r="BF194" s="83" t="n">
        <v>374.5</v>
      </c>
      <c r="BG194" s="28" t="inlineStr">
        <is>
          <t xml:space="preserve">الهندسية لانتاج الاجهزة المنزلية </t>
        </is>
      </c>
      <c r="BH194" s="85" t="inlineStr">
        <is>
          <t xml:space="preserve">الهندسية لانتاج الاجهزة المنزلية </t>
        </is>
      </c>
      <c r="BI194" s="85" t="n"/>
      <c r="BJ194" s="85" t="n"/>
      <c r="BK194" s="85" t="n">
        <v>1</v>
      </c>
      <c r="BL194" s="85" t="n"/>
      <c r="BM194" s="85" t="n"/>
      <c r="BN194" s="85" t="n"/>
      <c r="BO194" s="85" t="n"/>
      <c r="BP194" s="85" t="n"/>
      <c r="BQ194" s="85" t="n"/>
      <c r="BR194" s="85" t="n"/>
      <c r="BS194" s="85" t="n"/>
      <c r="BT194" s="85" t="n"/>
      <c r="BU194" s="85" t="n"/>
      <c r="BV194" s="85" t="n"/>
      <c r="BW194" s="85" t="n"/>
      <c r="BX194" s="85" t="n"/>
      <c r="BY194" s="85" t="n"/>
      <c r="BZ194" s="85" t="n"/>
      <c r="CA194" s="85" t="n"/>
      <c r="CB194" s="85" t="n"/>
      <c r="CC194" s="85" t="n"/>
      <c r="CD194" s="85" t="n"/>
      <c r="CE194" s="85" t="n"/>
      <c r="CF194" s="85" t="n"/>
      <c r="CG194" s="85" t="n"/>
      <c r="CH194" s="85" t="n"/>
      <c r="CI194" s="85" t="n"/>
      <c r="CJ194" s="85" t="n"/>
      <c r="CK194" s="85" t="n"/>
      <c r="CL194" s="85" t="n"/>
      <c r="CM194" s="85" t="n"/>
      <c r="CN194" s="85" t="n"/>
      <c r="CO194" s="85" t="n"/>
      <c r="CP194" s="85" t="n"/>
      <c r="CQ194" s="85" t="n"/>
      <c r="CR194" s="85" t="n"/>
      <c r="CS194" s="85" t="n"/>
      <c r="CT194" s="85" t="n"/>
      <c r="CU194" s="85" t="n"/>
      <c r="CV194" s="85" t="n"/>
      <c r="CW194" s="85" t="n"/>
    </row>
    <row customFormat="1" customHeight="1" ht="31.5" r="195" s="86">
      <c r="A195" s="73" t="n">
        <v>2021</v>
      </c>
      <c r="B195" s="74" t="n">
        <v>1</v>
      </c>
      <c r="C195" s="293" t="n">
        <v>44206</v>
      </c>
      <c r="D195" s="74" t="n">
        <v>384</v>
      </c>
      <c r="E195" s="74" t="n">
        <v>556</v>
      </c>
      <c r="F195" s="74" t="n">
        <v>8</v>
      </c>
      <c r="G195" s="75" t="inlineStr">
        <is>
          <t>LG 65 UM 73 top&amp;bottom</t>
        </is>
      </c>
      <c r="H195" s="76" t="inlineStr">
        <is>
          <t>FMLGEI65UM7301</t>
        </is>
      </c>
      <c r="I195" s="76" t="inlineStr">
        <is>
          <t>1400*1700</t>
        </is>
      </c>
      <c r="J195" s="76" t="n">
        <v>1</v>
      </c>
      <c r="K195" s="76" t="n">
        <v>6</v>
      </c>
      <c r="L195" s="294" t="n">
        <v>1066</v>
      </c>
      <c r="M195" s="295" t="n">
        <v>1003.106</v>
      </c>
      <c r="N195" s="296" t="n">
        <v>1141.686</v>
      </c>
      <c r="O195" s="111" t="n">
        <v>1198</v>
      </c>
      <c r="P195" s="111" t="n">
        <v>1115</v>
      </c>
      <c r="Q195" s="111" t="n">
        <v>1094</v>
      </c>
      <c r="R195" s="111" t="n">
        <v>1083</v>
      </c>
      <c r="S195" s="111" t="n">
        <v>1070</v>
      </c>
      <c r="T195" s="77" t="n">
        <v>149</v>
      </c>
      <c r="U195" s="77" t="n">
        <v>149</v>
      </c>
      <c r="V195" s="111" t="n">
        <v>1095</v>
      </c>
      <c r="W195" s="111" t="n">
        <v>1078</v>
      </c>
      <c r="X195" s="111" t="n">
        <v>1085</v>
      </c>
      <c r="Y195" s="111" t="n">
        <v>1089</v>
      </c>
      <c r="Z195" s="111" t="n">
        <v>1082</v>
      </c>
      <c r="AA195" s="77" t="n">
        <v>135</v>
      </c>
      <c r="AB195" s="77" t="n">
        <v>135</v>
      </c>
      <c r="AC195" s="111" t="n"/>
      <c r="AD195" s="111" t="n"/>
      <c r="AE195" s="111" t="n"/>
      <c r="AF195" s="111" t="n"/>
      <c r="AG195" s="111" t="n"/>
      <c r="AH195" s="77" t="n"/>
      <c r="AI195" s="77" t="n"/>
      <c r="AJ195" s="78" t="n">
        <v>1098.9</v>
      </c>
      <c r="AK195" s="79" t="n">
        <v>20</v>
      </c>
      <c r="AL195" s="80" t="n">
        <v>180</v>
      </c>
      <c r="AM195" s="77" t="n">
        <v>25</v>
      </c>
      <c r="AN195" s="77" t="n">
        <v>142</v>
      </c>
      <c r="AO195" s="81" t="n">
        <v>3</v>
      </c>
      <c r="AP195" s="81" t="n">
        <v>5</v>
      </c>
      <c r="AQ195" s="81" t="n">
        <v>4</v>
      </c>
      <c r="AR195" s="81" t="n"/>
      <c r="AS195" s="81" t="n">
        <v>0</v>
      </c>
      <c r="AT195" s="81" t="n"/>
      <c r="AU195" s="81" t="n"/>
      <c r="AV195" s="81" t="n"/>
      <c r="AW195" s="81" t="n"/>
      <c r="AX195" s="82" t="n">
        <v>12</v>
      </c>
      <c r="AY195" s="83" t="n">
        <v>348</v>
      </c>
      <c r="AZ195" s="181" t="n">
        <v>0.015</v>
      </c>
      <c r="BA195" s="84" t="n">
        <v>0.034</v>
      </c>
      <c r="BB195" s="83" t="n"/>
      <c r="BC195" s="83" t="n">
        <v>0</v>
      </c>
      <c r="BD195" s="83" t="n">
        <v>0.3</v>
      </c>
      <c r="BE195" s="83" t="n">
        <v>13.2</v>
      </c>
      <c r="BF195" s="83" t="n">
        <v>382.4</v>
      </c>
      <c r="BG195" s="28" t="inlineStr">
        <is>
          <t>LG</t>
        </is>
      </c>
      <c r="BH195" s="85" t="inlineStr">
        <is>
          <t>HE</t>
        </is>
      </c>
      <c r="BI195" s="85" t="inlineStr">
        <is>
          <t>MFZ66236702</t>
        </is>
      </c>
      <c r="BJ195" s="85" t="n"/>
      <c r="BK195" s="85" t="n">
        <v>1</v>
      </c>
      <c r="BL195" s="85" t="n"/>
      <c r="BM195" s="85" t="n"/>
      <c r="BN195" s="85" t="n"/>
      <c r="BO195" s="85" t="n"/>
      <c r="BP195" s="85" t="n"/>
      <c r="BQ195" s="85" t="n"/>
      <c r="BR195" s="85" t="n"/>
      <c r="BS195" s="85" t="n"/>
      <c r="BT195" s="85" t="n"/>
      <c r="BU195" s="85" t="n"/>
      <c r="BV195" s="85" t="n"/>
      <c r="BW195" s="85" t="n"/>
      <c r="BX195" s="85" t="n"/>
      <c r="BY195" s="85" t="n"/>
      <c r="BZ195" s="85" t="n"/>
      <c r="CA195" s="85" t="n"/>
      <c r="CB195" s="85" t="n"/>
      <c r="CC195" s="85" t="n"/>
      <c r="CD195" s="85" t="n"/>
      <c r="CE195" s="85" t="n"/>
      <c r="CF195" s="85" t="n"/>
      <c r="CG195" s="85" t="n"/>
      <c r="CH195" s="85" t="n"/>
      <c r="CI195" s="85" t="n"/>
      <c r="CJ195" s="85" t="n"/>
      <c r="CK195" s="85" t="n"/>
      <c r="CL195" s="85" t="n"/>
      <c r="CM195" s="85" t="n"/>
      <c r="CN195" s="85" t="n"/>
      <c r="CO195" s="85" t="n"/>
      <c r="CP195" s="85" t="n"/>
      <c r="CQ195" s="85" t="n"/>
      <c r="CR195" s="85" t="n"/>
      <c r="CS195" s="85" t="n"/>
      <c r="CT195" s="85" t="n"/>
      <c r="CU195" s="85" t="n"/>
      <c r="CV195" s="85" t="n"/>
      <c r="CW195" s="85" t="n"/>
    </row>
    <row customFormat="1" customHeight="1" ht="31.5" r="196" s="86">
      <c r="A196" s="73" t="n">
        <v>2021</v>
      </c>
      <c r="B196" s="74" t="n">
        <v>1</v>
      </c>
      <c r="C196" s="293" t="n">
        <v>44206</v>
      </c>
      <c r="D196" s="74" t="n">
        <v>384</v>
      </c>
      <c r="E196" s="74" t="n">
        <v>557</v>
      </c>
      <c r="F196" s="74" t="n">
        <v>8</v>
      </c>
      <c r="G196" s="75" t="inlineStr">
        <is>
          <t>LG 65 UM 73 sides</t>
        </is>
      </c>
      <c r="H196" s="76" t="inlineStr">
        <is>
          <t>FMLGEI65UM7302</t>
        </is>
      </c>
      <c r="I196" s="76" t="inlineStr">
        <is>
          <t>1400*1700</t>
        </is>
      </c>
      <c r="J196" s="76" t="n">
        <v>1</v>
      </c>
      <c r="K196" s="76" t="n">
        <v>6</v>
      </c>
      <c r="L196" s="294" t="n">
        <v>182</v>
      </c>
      <c r="M196" s="295" t="n">
        <v>171.262</v>
      </c>
      <c r="N196" s="296" t="n">
        <v>194.922</v>
      </c>
      <c r="O196" s="111" t="n">
        <v>220</v>
      </c>
      <c r="P196" s="111" t="n">
        <v>197</v>
      </c>
      <c r="Q196" s="111" t="n">
        <v>187</v>
      </c>
      <c r="R196" s="111" t="n">
        <v>186</v>
      </c>
      <c r="S196" s="111" t="n">
        <v>191</v>
      </c>
      <c r="T196" s="77" t="n">
        <v>149</v>
      </c>
      <c r="U196" s="77" t="n">
        <v>149</v>
      </c>
      <c r="V196" s="111" t="n">
        <v>202</v>
      </c>
      <c r="W196" s="111" t="n">
        <v>191</v>
      </c>
      <c r="X196" s="111" t="n">
        <v>194</v>
      </c>
      <c r="Y196" s="111" t="n">
        <v>191</v>
      </c>
      <c r="Z196" s="111" t="n">
        <v>193</v>
      </c>
      <c r="AA196" s="77" t="n">
        <v>135</v>
      </c>
      <c r="AB196" s="77" t="n">
        <v>135</v>
      </c>
      <c r="AC196" s="111" t="n"/>
      <c r="AD196" s="111" t="n"/>
      <c r="AE196" s="111" t="n"/>
      <c r="AF196" s="111" t="n"/>
      <c r="AG196" s="111" t="n"/>
      <c r="AH196" s="77" t="n"/>
      <c r="AI196" s="77" t="n"/>
      <c r="AJ196" s="78" t="n">
        <v>195.2</v>
      </c>
      <c r="AK196" s="79" t="n">
        <v>20</v>
      </c>
      <c r="AL196" s="80" t="n">
        <v>180</v>
      </c>
      <c r="AM196" s="77" t="n">
        <v>25</v>
      </c>
      <c r="AN196" s="77" t="n">
        <v>142</v>
      </c>
      <c r="AO196" s="81" t="n">
        <v>3</v>
      </c>
      <c r="AP196" s="81" t="n">
        <v>4</v>
      </c>
      <c r="AQ196" s="81" t="n">
        <v>3</v>
      </c>
      <c r="AR196" s="81" t="n"/>
      <c r="AS196" s="81" t="n">
        <v>1</v>
      </c>
      <c r="AT196" s="81" t="n"/>
      <c r="AU196" s="81" t="n"/>
      <c r="AV196" s="81" t="n"/>
      <c r="AW196" s="81" t="n"/>
      <c r="AX196" s="82" t="n">
        <v>11</v>
      </c>
      <c r="AY196" s="83" t="n">
        <v>347</v>
      </c>
      <c r="AZ196" s="181" t="n">
        <v>0.015</v>
      </c>
      <c r="BA196" s="84" t="n">
        <v>0.032</v>
      </c>
      <c r="BB196" s="83" t="n"/>
      <c r="BC196" s="83" t="n">
        <v>0.1</v>
      </c>
      <c r="BD196" s="83" t="n">
        <v>1.9</v>
      </c>
      <c r="BE196" s="83" t="n">
        <v>2.1</v>
      </c>
      <c r="BF196" s="83" t="n">
        <v>67.7</v>
      </c>
      <c r="BG196" s="28" t="inlineStr">
        <is>
          <t>LG</t>
        </is>
      </c>
      <c r="BH196" s="85" t="inlineStr">
        <is>
          <t>HE</t>
        </is>
      </c>
      <c r="BI196" s="85" t="inlineStr">
        <is>
          <t>MFZ66236702</t>
        </is>
      </c>
      <c r="BJ196" s="85" t="inlineStr">
        <is>
          <t xml:space="preserve">mma </t>
        </is>
      </c>
      <c r="BK196" s="85" t="n">
        <v>1</v>
      </c>
      <c r="BL196" s="85" t="n"/>
      <c r="BM196" s="85" t="n"/>
      <c r="BN196" s="85" t="n"/>
      <c r="BO196" s="85" t="n"/>
      <c r="BP196" s="85" t="n"/>
      <c r="BQ196" s="85" t="n"/>
      <c r="BR196" s="85" t="n"/>
      <c r="BS196" s="85" t="n"/>
      <c r="BT196" s="85" t="n"/>
      <c r="BU196" s="85" t="n"/>
      <c r="BV196" s="85" t="n"/>
      <c r="BW196" s="85" t="n"/>
      <c r="BX196" s="85" t="n"/>
      <c r="BY196" s="85" t="n"/>
      <c r="BZ196" s="85" t="n"/>
      <c r="CA196" s="85" t="n"/>
      <c r="CB196" s="85" t="n"/>
      <c r="CC196" s="85" t="n"/>
      <c r="CD196" s="85" t="n"/>
      <c r="CE196" s="85" t="n"/>
      <c r="CF196" s="85" t="n"/>
      <c r="CG196" s="85" t="n"/>
      <c r="CH196" s="85" t="n"/>
      <c r="CI196" s="85" t="n"/>
      <c r="CJ196" s="85" t="n"/>
      <c r="CK196" s="85" t="n"/>
      <c r="CL196" s="85" t="n"/>
      <c r="CM196" s="85" t="n"/>
      <c r="CN196" s="85" t="n"/>
      <c r="CO196" s="85" t="n"/>
      <c r="CP196" s="85" t="n"/>
      <c r="CQ196" s="85" t="n"/>
      <c r="CR196" s="85" t="n"/>
      <c r="CS196" s="85" t="n"/>
      <c r="CT196" s="85" t="n"/>
      <c r="CU196" s="85" t="n"/>
      <c r="CV196" s="85" t="n"/>
      <c r="CW196" s="85" t="n"/>
    </row>
    <row customFormat="1" customHeight="1" ht="31.5" r="197" s="86">
      <c r="A197" s="73" t="n">
        <v>2021</v>
      </c>
      <c r="B197" s="74" t="n">
        <v>1</v>
      </c>
      <c r="C197" s="293" t="n">
        <v>44206</v>
      </c>
      <c r="D197" s="74" t="n">
        <v>159</v>
      </c>
      <c r="E197" s="74" t="n">
        <v>299</v>
      </c>
      <c r="F197" s="74" t="n">
        <v>28</v>
      </c>
      <c r="G197" s="75" t="inlineStr">
        <is>
          <t>سخان غاز 6لتر</t>
        </is>
      </c>
      <c r="H197" s="76" t="inlineStr">
        <is>
          <t>FMDAHI5L000000</t>
        </is>
      </c>
      <c r="I197" s="76" t="inlineStr">
        <is>
          <t>1200*1100</t>
        </is>
      </c>
      <c r="J197" s="76" t="n">
        <v>3</v>
      </c>
      <c r="K197" s="76" t="n">
        <v>2</v>
      </c>
      <c r="L197" s="294" t="n">
        <v>115</v>
      </c>
      <c r="M197" s="295" t="n">
        <v>106.95</v>
      </c>
      <c r="N197" s="296" t="n">
        <v>123.05</v>
      </c>
      <c r="O197" s="111" t="n">
        <v>97</v>
      </c>
      <c r="P197" s="111" t="n">
        <v>103</v>
      </c>
      <c r="Q197" s="111" t="n">
        <v>109</v>
      </c>
      <c r="R197" s="111" t="n">
        <v>111</v>
      </c>
      <c r="S197" s="111" t="n">
        <v>108</v>
      </c>
      <c r="T197" s="77" t="n">
        <v>155</v>
      </c>
      <c r="U197" s="77" t="n">
        <v>150</v>
      </c>
      <c r="V197" s="111" t="n"/>
      <c r="W197" s="111" t="n"/>
      <c r="X197" s="111" t="n"/>
      <c r="Y197" s="111" t="n"/>
      <c r="Z197" s="111" t="n"/>
      <c r="AA197" s="77" t="n"/>
      <c r="AB197" s="77" t="n"/>
      <c r="AC197" s="111" t="n"/>
      <c r="AD197" s="111" t="n"/>
      <c r="AE197" s="111" t="n"/>
      <c r="AF197" s="111" t="n"/>
      <c r="AG197" s="111" t="n"/>
      <c r="AH197" s="77" t="n"/>
      <c r="AI197" s="77" t="n"/>
      <c r="AJ197" s="78" t="n">
        <v>105.6</v>
      </c>
      <c r="AK197" s="79" t="n">
        <v>70</v>
      </c>
      <c r="AL197" s="80" t="n">
        <v>154</v>
      </c>
      <c r="AM197" s="77" t="n">
        <v>71</v>
      </c>
      <c r="AN197" s="77" t="n">
        <v>153</v>
      </c>
      <c r="AO197" s="81" t="n">
        <v>3</v>
      </c>
      <c r="AP197" s="81" t="n"/>
      <c r="AQ197" s="81" t="n">
        <v>4</v>
      </c>
      <c r="AR197" s="81" t="n"/>
      <c r="AS197" s="81" t="n"/>
      <c r="AT197" s="81" t="n"/>
      <c r="AU197" s="81" t="n"/>
      <c r="AV197" s="81" t="n"/>
      <c r="AW197" s="81" t="n"/>
      <c r="AX197" s="82" t="n">
        <v>7</v>
      </c>
      <c r="AY197" s="83" t="n">
        <v>751</v>
      </c>
      <c r="AZ197" s="181" t="n">
        <v>0.02</v>
      </c>
      <c r="BA197" s="84" t="n">
        <v>0.008999999999999999</v>
      </c>
      <c r="BB197" s="83" t="n">
        <v>1</v>
      </c>
      <c r="BC197" s="83" t="n">
        <v>0.1</v>
      </c>
      <c r="BD197" s="83" t="n">
        <v>6.5</v>
      </c>
      <c r="BE197" s="83" t="n">
        <v>0.7</v>
      </c>
      <c r="BF197" s="83" t="n">
        <v>79.3</v>
      </c>
      <c r="BG197" s="28" t="inlineStr">
        <is>
          <t>الكترولوكس</t>
        </is>
      </c>
      <c r="BH197" s="85" t="inlineStr">
        <is>
          <t>القاهرة للصناعات المغذية سخانات</t>
        </is>
      </c>
      <c r="BI197" s="85" t="n"/>
      <c r="BJ197" s="85" t="n"/>
      <c r="BK197" s="85" t="n">
        <v>1</v>
      </c>
      <c r="BL197" s="85" t="n"/>
      <c r="BM197" s="85" t="n"/>
      <c r="BN197" s="85" t="n"/>
      <c r="BO197" s="85" t="n"/>
      <c r="BP197" s="85" t="n"/>
      <c r="BQ197" s="85" t="n"/>
      <c r="BR197" s="85" t="n"/>
      <c r="BS197" s="85" t="n"/>
      <c r="BT197" s="85" t="n"/>
      <c r="BU197" s="85" t="n"/>
      <c r="BV197" s="85" t="n"/>
      <c r="BW197" s="85" t="n"/>
      <c r="BX197" s="85" t="n"/>
      <c r="BY197" s="85" t="n"/>
      <c r="BZ197" s="85" t="n"/>
      <c r="CA197" s="85" t="n"/>
      <c r="CB197" s="85" t="n"/>
      <c r="CC197" s="85" t="n"/>
      <c r="CD197" s="85" t="n"/>
      <c r="CE197" s="85" t="n"/>
      <c r="CF197" s="85" t="n"/>
      <c r="CG197" s="85" t="n"/>
      <c r="CH197" s="85" t="n"/>
      <c r="CI197" s="85" t="n"/>
      <c r="CJ197" s="85" t="n"/>
      <c r="CK197" s="85" t="n"/>
      <c r="CL197" s="85" t="n"/>
      <c r="CM197" s="85" t="n"/>
      <c r="CN197" s="85" t="n"/>
      <c r="CO197" s="85" t="n"/>
      <c r="CP197" s="85" t="n"/>
      <c r="CQ197" s="85" t="n"/>
      <c r="CR197" s="85" t="n"/>
      <c r="CS197" s="85" t="n"/>
      <c r="CT197" s="85" t="n"/>
      <c r="CU197" s="85" t="n"/>
      <c r="CV197" s="85" t="n"/>
      <c r="CW197" s="85" t="n"/>
    </row>
    <row customFormat="1" customHeight="1" ht="31.5" r="198" s="86">
      <c r="A198" s="73" t="n">
        <v>2021</v>
      </c>
      <c r="B198" s="74" t="n">
        <v>1</v>
      </c>
      <c r="C198" s="293" t="n">
        <v>44206</v>
      </c>
      <c r="D198" s="74" t="n">
        <v>256</v>
      </c>
      <c r="E198" s="74" t="n">
        <v>180</v>
      </c>
      <c r="F198" s="74" t="n">
        <v>30</v>
      </c>
      <c r="G198" s="75" t="inlineStr">
        <is>
          <t>فوم دعامه 60*60</t>
        </is>
      </c>
      <c r="H198" s="76" t="inlineStr">
        <is>
          <t>FMDACI66060000</t>
        </is>
      </c>
      <c r="I198" s="76" t="inlineStr">
        <is>
          <t>1100*1200</t>
        </is>
      </c>
      <c r="J198" s="76" t="n">
        <v>8</v>
      </c>
      <c r="K198" s="76" t="n">
        <v>1</v>
      </c>
      <c r="L198" s="294" t="n">
        <v>32</v>
      </c>
      <c r="M198" s="295" t="n">
        <v>29.76</v>
      </c>
      <c r="N198" s="296" t="n">
        <v>34.24</v>
      </c>
      <c r="O198" s="111" t="n"/>
      <c r="P198" s="111" t="n">
        <v>31</v>
      </c>
      <c r="Q198" s="111" t="n">
        <v>36</v>
      </c>
      <c r="R198" s="111" t="n">
        <v>33</v>
      </c>
      <c r="S198" s="111" t="n">
        <v>35</v>
      </c>
      <c r="T198" s="77" t="n"/>
      <c r="U198" s="77" t="n">
        <v>128</v>
      </c>
      <c r="V198" s="111" t="n"/>
      <c r="W198" s="111" t="n"/>
      <c r="X198" s="111" t="n"/>
      <c r="Y198" s="111" t="n"/>
      <c r="Z198" s="111" t="n"/>
      <c r="AA198" s="77" t="n"/>
      <c r="AB198" s="77" t="n"/>
      <c r="AC198" s="111" t="n"/>
      <c r="AD198" s="111" t="n"/>
      <c r="AE198" s="111" t="n"/>
      <c r="AF198" s="111" t="n"/>
      <c r="AG198" s="111" t="n"/>
      <c r="AH198" s="77" t="n"/>
      <c r="AI198" s="77" t="n"/>
      <c r="AJ198" s="78" t="n">
        <v>33.8</v>
      </c>
      <c r="AK198" s="79" t="n">
        <v>168</v>
      </c>
      <c r="AL198" s="80" t="n">
        <v>171</v>
      </c>
      <c r="AM198" s="77" t="n">
        <v>225</v>
      </c>
      <c r="AN198" s="77" t="n">
        <v>128</v>
      </c>
      <c r="AO198" s="81" t="n">
        <v>8</v>
      </c>
      <c r="AP198" s="81" t="n"/>
      <c r="AQ198" s="81" t="n">
        <v>2</v>
      </c>
      <c r="AR198" s="81" t="n"/>
      <c r="AS198" s="81" t="n"/>
      <c r="AT198" s="81" t="n"/>
      <c r="AU198" s="81" t="n"/>
      <c r="AV198" s="81" t="n"/>
      <c r="AW198" s="81" t="n"/>
      <c r="AX198" s="82" t="n">
        <v>10</v>
      </c>
      <c r="AY198" s="83" t="n">
        <v>1210</v>
      </c>
      <c r="AZ198" s="181" t="n">
        <v>0.02</v>
      </c>
      <c r="BA198" s="84" t="n">
        <v>0.008</v>
      </c>
      <c r="BB198" s="83" t="n">
        <v>1</v>
      </c>
      <c r="BC198" s="83" t="n">
        <v>0.3</v>
      </c>
      <c r="BD198" s="83" t="n">
        <v>37.8</v>
      </c>
      <c r="BE198" s="83" t="n">
        <v>0.3</v>
      </c>
      <c r="BF198" s="83" t="n">
        <v>40.9</v>
      </c>
      <c r="BG198" s="28" t="inlineStr">
        <is>
          <t>الكترولوكس</t>
        </is>
      </c>
      <c r="BH198" s="85" t="inlineStr">
        <is>
          <t>القاهرة للصناعات المغذية بوتاجازات</t>
        </is>
      </c>
      <c r="BI198" s="85" t="inlineStr">
        <is>
          <t>808902101</t>
        </is>
      </c>
      <c r="BJ198" s="85" t="n"/>
      <c r="BK198" s="85" t="n">
        <v>1</v>
      </c>
      <c r="BL198" s="85" t="n"/>
      <c r="BM198" s="85" t="n"/>
      <c r="BN198" s="85" t="n"/>
      <c r="BO198" s="85" t="n"/>
      <c r="BP198" s="85" t="n"/>
      <c r="BQ198" s="85" t="n"/>
      <c r="BR198" s="85" t="n"/>
      <c r="BS198" s="85" t="n"/>
      <c r="BT198" s="85" t="n"/>
      <c r="BU198" s="85" t="n"/>
      <c r="BV198" s="85" t="n"/>
      <c r="BW198" s="85" t="n"/>
      <c r="BX198" s="85" t="n"/>
      <c r="BY198" s="85" t="n"/>
      <c r="BZ198" s="85" t="n"/>
      <c r="CA198" s="85" t="n"/>
      <c r="CB198" s="85" t="n"/>
      <c r="CC198" s="85" t="n"/>
      <c r="CD198" s="85" t="n"/>
      <c r="CE198" s="85" t="n"/>
      <c r="CF198" s="85" t="n"/>
      <c r="CG198" s="85" t="n"/>
      <c r="CH198" s="85" t="n"/>
      <c r="CI198" s="85" t="n"/>
      <c r="CJ198" s="85" t="n"/>
      <c r="CK198" s="85" t="n"/>
      <c r="CL198" s="85" t="n"/>
      <c r="CM198" s="85" t="n"/>
      <c r="CN198" s="85" t="n"/>
      <c r="CO198" s="85" t="n"/>
      <c r="CP198" s="85" t="n"/>
      <c r="CQ198" s="85" t="n"/>
      <c r="CR198" s="85" t="n"/>
      <c r="CS198" s="85" t="n"/>
      <c r="CT198" s="85" t="n"/>
      <c r="CU198" s="85" t="n"/>
      <c r="CV198" s="85" t="n"/>
      <c r="CW198" s="85" t="n"/>
    </row>
    <row customFormat="1" customHeight="1" ht="31.5" r="199" s="86">
      <c r="A199" s="73" t="n">
        <v>2021</v>
      </c>
      <c r="B199" s="74" t="n">
        <v>1</v>
      </c>
      <c r="C199" s="293" t="n">
        <v>44206</v>
      </c>
      <c r="D199" s="74" t="n">
        <v>334</v>
      </c>
      <c r="E199" s="74" t="n">
        <v>254</v>
      </c>
      <c r="F199" s="74" t="n">
        <v>46</v>
      </c>
      <c r="G199" s="75" t="inlineStr">
        <is>
          <t>طقم سخان بلونايل ذو 4 اطقم</t>
        </is>
      </c>
      <c r="H199" s="76" t="inlineStr">
        <is>
          <t>FMDAHI40000000</t>
        </is>
      </c>
      <c r="I199" s="76" t="inlineStr">
        <is>
          <t>1600*1800</t>
        </is>
      </c>
      <c r="J199" s="76" t="n">
        <v>4</v>
      </c>
      <c r="K199" s="76" t="n">
        <v>2</v>
      </c>
      <c r="L199" s="294" t="n">
        <v>203</v>
      </c>
      <c r="M199" s="295" t="n">
        <v>188.79</v>
      </c>
      <c r="N199" s="296" t="n">
        <v>217.21</v>
      </c>
      <c r="O199" s="111" t="n">
        <v>221</v>
      </c>
      <c r="P199" s="111" t="n">
        <v>210</v>
      </c>
      <c r="Q199" s="111" t="n">
        <v>200</v>
      </c>
      <c r="R199" s="111" t="n">
        <v>208</v>
      </c>
      <c r="S199" s="111" t="n">
        <v>216</v>
      </c>
      <c r="T199" s="77" t="n">
        <v>144</v>
      </c>
      <c r="U199" s="77" t="n">
        <v>141</v>
      </c>
      <c r="V199" s="111" t="n">
        <v>207</v>
      </c>
      <c r="W199" s="111" t="n"/>
      <c r="X199" s="111" t="n">
        <v>202</v>
      </c>
      <c r="Y199" s="111" t="n">
        <v>207</v>
      </c>
      <c r="Z199" s="111" t="n">
        <v>214</v>
      </c>
      <c r="AA199" s="77" t="n"/>
      <c r="AB199" s="77" t="n">
        <v>142</v>
      </c>
      <c r="AC199" s="111" t="n"/>
      <c r="AD199" s="111" t="n"/>
      <c r="AE199" s="111" t="n"/>
      <c r="AF199" s="111" t="n"/>
      <c r="AG199" s="111" t="n"/>
      <c r="AH199" s="77" t="n"/>
      <c r="AI199" s="77" t="n"/>
      <c r="AJ199" s="78" t="n">
        <v>209.4</v>
      </c>
      <c r="AK199" s="79" t="n">
        <v>88</v>
      </c>
      <c r="AL199" s="80" t="n">
        <v>164</v>
      </c>
      <c r="AM199" s="77" t="n">
        <v>101</v>
      </c>
      <c r="AN199" s="77" t="n">
        <v>142</v>
      </c>
      <c r="AO199" s="81" t="n">
        <v>7</v>
      </c>
      <c r="AP199" s="81" t="n">
        <v>4</v>
      </c>
      <c r="AQ199" s="81" t="n">
        <v>7</v>
      </c>
      <c r="AR199" s="81" t="n"/>
      <c r="AS199" s="81" t="n">
        <v>2</v>
      </c>
      <c r="AT199" s="81" t="n"/>
      <c r="AU199" s="81" t="n"/>
      <c r="AV199" s="81" t="n"/>
      <c r="AW199" s="81" t="n"/>
      <c r="AX199" s="82" t="n">
        <v>20</v>
      </c>
      <c r="AY199" s="83" t="n">
        <v>2720</v>
      </c>
      <c r="AZ199" s="181" t="n">
        <v>0.02</v>
      </c>
      <c r="BA199" s="84" t="n">
        <v>0.007</v>
      </c>
      <c r="BB199" s="83" t="n">
        <v>1</v>
      </c>
      <c r="BC199" s="83" t="n">
        <v>0.1</v>
      </c>
      <c r="BD199" s="83" t="n">
        <v>13.4</v>
      </c>
      <c r="BE199" s="83" t="n">
        <v>4.2</v>
      </c>
      <c r="BF199" s="83" t="n">
        <v>569.6</v>
      </c>
      <c r="BG199" s="28" t="inlineStr">
        <is>
          <t>الكترولوكس</t>
        </is>
      </c>
      <c r="BH199" s="85" t="inlineStr">
        <is>
          <t>القاهرة للصناعات المغذية سخانات</t>
        </is>
      </c>
      <c r="BI199" s="85" t="inlineStr">
        <is>
          <t>PHEWP0112</t>
        </is>
      </c>
      <c r="BJ199" s="85" t="n"/>
      <c r="BK199" s="85" t="n">
        <v>1</v>
      </c>
      <c r="BL199" s="85" t="n"/>
      <c r="BM199" s="85" t="n"/>
      <c r="BN199" s="85" t="n"/>
      <c r="BO199" s="85" t="n"/>
      <c r="BP199" s="85" t="n"/>
      <c r="BQ199" s="85" t="n"/>
      <c r="BR199" s="85" t="n"/>
      <c r="BS199" s="85" t="n"/>
      <c r="BT199" s="85" t="n"/>
      <c r="BU199" s="85" t="n"/>
      <c r="BV199" s="85" t="n"/>
      <c r="BW199" s="85" t="n"/>
      <c r="BX199" s="85" t="n"/>
      <c r="BY199" s="85" t="n"/>
      <c r="BZ199" s="85" t="n"/>
      <c r="CA199" s="85" t="n"/>
      <c r="CB199" s="85" t="n"/>
      <c r="CC199" s="85" t="n"/>
      <c r="CD199" s="85" t="n"/>
      <c r="CE199" s="85" t="n"/>
      <c r="CF199" s="85" t="n"/>
      <c r="CG199" s="85" t="n"/>
      <c r="CH199" s="85" t="n"/>
      <c r="CI199" s="85" t="n"/>
      <c r="CJ199" s="85" t="n"/>
      <c r="CK199" s="85" t="n"/>
      <c r="CL199" s="85" t="n"/>
      <c r="CM199" s="85" t="n"/>
      <c r="CN199" s="85" t="n"/>
      <c r="CO199" s="85" t="n"/>
      <c r="CP199" s="85" t="n"/>
      <c r="CQ199" s="85" t="n"/>
      <c r="CR199" s="85" t="n"/>
      <c r="CS199" s="85" t="n"/>
      <c r="CT199" s="85" t="n"/>
      <c r="CU199" s="85" t="n"/>
      <c r="CV199" s="85" t="n"/>
      <c r="CW199" s="85" t="n"/>
    </row>
    <row customFormat="1" customHeight="1" ht="31.5" r="200" s="86">
      <c r="A200" s="73" t="n">
        <v>2021</v>
      </c>
      <c r="B200" s="74" t="n">
        <v>1</v>
      </c>
      <c r="C200" s="293" t="n">
        <v>44206</v>
      </c>
      <c r="D200" s="74" t="n">
        <v>415</v>
      </c>
      <c r="E200" s="74" t="n">
        <v>655</v>
      </c>
      <c r="F200" s="74" t="n">
        <v>47</v>
      </c>
      <c r="G200" s="75" t="inlineStr">
        <is>
          <t>PDFRP2125 قاعده 70 يمين</t>
        </is>
      </c>
      <c r="H200" s="76" t="inlineStr">
        <is>
          <t>FMCFII1RRP2125</t>
        </is>
      </c>
      <c r="I200" s="76" t="inlineStr">
        <is>
          <t>1600*1800</t>
        </is>
      </c>
      <c r="J200" s="76" t="n">
        <v>3</v>
      </c>
      <c r="K200" s="76" t="n">
        <v>1</v>
      </c>
      <c r="L200" s="294" t="n">
        <v>148</v>
      </c>
      <c r="M200" s="295" t="n">
        <v>137.64</v>
      </c>
      <c r="N200" s="296" t="n">
        <v>158.36</v>
      </c>
      <c r="O200" s="111" t="n"/>
      <c r="P200" s="111" t="n"/>
      <c r="Q200" s="111" t="n"/>
      <c r="R200" s="111" t="n">
        <v>142</v>
      </c>
      <c r="S200" s="111" t="n">
        <v>140</v>
      </c>
      <c r="T200" s="77" t="n"/>
      <c r="U200" s="77" t="n">
        <v>227</v>
      </c>
      <c r="V200" s="111" t="n">
        <v>150</v>
      </c>
      <c r="W200" s="111" t="n">
        <v>146</v>
      </c>
      <c r="X200" s="111" t="n">
        <v>151</v>
      </c>
      <c r="Y200" s="111" t="n">
        <v>153</v>
      </c>
      <c r="Z200" s="111" t="n">
        <v>155</v>
      </c>
      <c r="AA200" s="77" t="n">
        <v>231</v>
      </c>
      <c r="AB200" s="77" t="n">
        <v>200</v>
      </c>
      <c r="AC200" s="111" t="n"/>
      <c r="AD200" s="111" t="n"/>
      <c r="AE200" s="111" t="n"/>
      <c r="AF200" s="111" t="n"/>
      <c r="AG200" s="111" t="n"/>
      <c r="AH200" s="77" t="n"/>
      <c r="AI200" s="77" t="n"/>
      <c r="AJ200" s="78" t="n">
        <v>147.9</v>
      </c>
      <c r="AK200" s="79" t="n">
        <v>60</v>
      </c>
      <c r="AL200" s="80" t="n">
        <v>180</v>
      </c>
      <c r="AM200" s="77" t="n">
        <v>49</v>
      </c>
      <c r="AN200" s="77" t="n">
        <v>219</v>
      </c>
      <c r="AO200" s="81" t="n">
        <v>3</v>
      </c>
      <c r="AP200" s="81" t="n">
        <v>2</v>
      </c>
      <c r="AQ200" s="81" t="n">
        <v>5</v>
      </c>
      <c r="AR200" s="81" t="n"/>
      <c r="AS200" s="81" t="n"/>
      <c r="AT200" s="81" t="n"/>
      <c r="AU200" s="81" t="n"/>
      <c r="AV200" s="81" t="n"/>
      <c r="AW200" s="81" t="n"/>
      <c r="AX200" s="82" t="n">
        <v>10</v>
      </c>
      <c r="AY200" s="83" t="n">
        <v>540</v>
      </c>
      <c r="AZ200" s="181" t="n">
        <v>0.02</v>
      </c>
      <c r="BA200" s="84" t="n">
        <v>0.019</v>
      </c>
      <c r="BB200" s="83" t="n">
        <v>1</v>
      </c>
      <c r="BC200" s="83" t="n">
        <v>0.1</v>
      </c>
      <c r="BD200" s="83" t="n">
        <v>3.6</v>
      </c>
      <c r="BE200" s="83" t="n">
        <v>1.5</v>
      </c>
      <c r="BF200" s="83" t="n">
        <v>79.90000000000001</v>
      </c>
      <c r="BG200" s="28" t="inlineStr">
        <is>
          <t>الكترولوكس</t>
        </is>
      </c>
      <c r="BH200" s="85" t="inlineStr">
        <is>
          <t>القاهرة للصناعات المغذية غسالات</t>
        </is>
      </c>
      <c r="BI200" s="85" t="inlineStr">
        <is>
          <t xml:space="preserve">PDFRP2046      </t>
        </is>
      </c>
      <c r="BJ200" s="85" t="n"/>
      <c r="BK200" s="85" t="n">
        <v>1</v>
      </c>
      <c r="BL200" s="85" t="n"/>
      <c r="BM200" s="85" t="n"/>
      <c r="BN200" s="85" t="n"/>
      <c r="BO200" s="85" t="n"/>
      <c r="BP200" s="85" t="n"/>
      <c r="BQ200" s="85" t="n"/>
      <c r="BR200" s="85" t="n"/>
      <c r="BS200" s="85" t="n"/>
      <c r="BT200" s="85" t="n"/>
      <c r="BU200" s="85" t="n"/>
      <c r="BV200" s="85" t="n"/>
      <c r="BW200" s="85" t="n"/>
      <c r="BX200" s="85" t="n"/>
      <c r="BY200" s="85" t="n"/>
      <c r="BZ200" s="85" t="n"/>
      <c r="CA200" s="85" t="n"/>
      <c r="CB200" s="85" t="n"/>
      <c r="CC200" s="85" t="n"/>
      <c r="CD200" s="85" t="n"/>
      <c r="CE200" s="85" t="n"/>
      <c r="CF200" s="85" t="n"/>
      <c r="CG200" s="85" t="n"/>
      <c r="CH200" s="85" t="n"/>
      <c r="CI200" s="85" t="n"/>
      <c r="CJ200" s="85" t="n"/>
      <c r="CK200" s="85" t="n"/>
      <c r="CL200" s="85" t="n"/>
      <c r="CM200" s="85" t="n"/>
      <c r="CN200" s="85" t="n"/>
      <c r="CO200" s="85" t="n"/>
      <c r="CP200" s="85" t="n"/>
      <c r="CQ200" s="85" t="n"/>
      <c r="CR200" s="85" t="n"/>
      <c r="CS200" s="85" t="n"/>
      <c r="CT200" s="85" t="n"/>
      <c r="CU200" s="85" t="n"/>
      <c r="CV200" s="85" t="n"/>
      <c r="CW200" s="85" t="n"/>
    </row>
    <row customFormat="1" customHeight="1" ht="31.5" r="201" s="86">
      <c r="A201" s="73" t="n">
        <v>2021</v>
      </c>
      <c r="B201" s="74" t="n">
        <v>1</v>
      </c>
      <c r="C201" s="293" t="n">
        <v>44206</v>
      </c>
      <c r="D201" s="74" t="n">
        <v>415</v>
      </c>
      <c r="E201" s="74" t="n">
        <v>656</v>
      </c>
      <c r="F201" s="74" t="n">
        <v>47</v>
      </c>
      <c r="G201" s="75" t="inlineStr">
        <is>
          <t>PDFRP2123 قاعده 70 شمال</t>
        </is>
      </c>
      <c r="H201" s="76" t="inlineStr">
        <is>
          <t>FMCFII1LRP2123</t>
        </is>
      </c>
      <c r="I201" s="76" t="inlineStr">
        <is>
          <t>1600*1800</t>
        </is>
      </c>
      <c r="J201" s="76" t="n">
        <v>3</v>
      </c>
      <c r="K201" s="76" t="n">
        <v>1</v>
      </c>
      <c r="L201" s="294" t="n">
        <v>148</v>
      </c>
      <c r="M201" s="295" t="n">
        <v>137.64</v>
      </c>
      <c r="N201" s="296" t="n">
        <v>158.36</v>
      </c>
      <c r="O201" s="111" t="n"/>
      <c r="P201" s="111" t="n"/>
      <c r="Q201" s="111" t="n"/>
      <c r="R201" s="111" t="n">
        <v>142</v>
      </c>
      <c r="S201" s="111" t="n">
        <v>140</v>
      </c>
      <c r="T201" s="77" t="n"/>
      <c r="U201" s="77" t="n">
        <v>227</v>
      </c>
      <c r="V201" s="111" t="n">
        <v>150</v>
      </c>
      <c r="W201" s="111" t="n">
        <v>146</v>
      </c>
      <c r="X201" s="111" t="n">
        <v>151</v>
      </c>
      <c r="Y201" s="111" t="n">
        <v>153</v>
      </c>
      <c r="Z201" s="111" t="n">
        <v>155</v>
      </c>
      <c r="AA201" s="77" t="n">
        <v>231</v>
      </c>
      <c r="AB201" s="77" t="n">
        <v>200</v>
      </c>
      <c r="AC201" s="111" t="n"/>
      <c r="AD201" s="111" t="n"/>
      <c r="AE201" s="111" t="n"/>
      <c r="AF201" s="111" t="n"/>
      <c r="AG201" s="111" t="n"/>
      <c r="AH201" s="77" t="n"/>
      <c r="AI201" s="77" t="n"/>
      <c r="AJ201" s="78" t="n">
        <v>147.9</v>
      </c>
      <c r="AK201" s="79" t="n">
        <v>60</v>
      </c>
      <c r="AL201" s="80" t="n">
        <v>180</v>
      </c>
      <c r="AM201" s="77" t="n">
        <v>49</v>
      </c>
      <c r="AN201" s="77" t="n">
        <v>219</v>
      </c>
      <c r="AO201" s="81" t="n">
        <v>3</v>
      </c>
      <c r="AP201" s="81" t="n">
        <v>2</v>
      </c>
      <c r="AQ201" s="81" t="n">
        <v>5</v>
      </c>
      <c r="AR201" s="81" t="n"/>
      <c r="AS201" s="81" t="n"/>
      <c r="AT201" s="81" t="n"/>
      <c r="AU201" s="81" t="n"/>
      <c r="AV201" s="81" t="n"/>
      <c r="AW201" s="81" t="n"/>
      <c r="AX201" s="82" t="n">
        <v>10</v>
      </c>
      <c r="AY201" s="83" t="n">
        <v>540</v>
      </c>
      <c r="AZ201" s="181" t="n">
        <v>0.02</v>
      </c>
      <c r="BA201" s="84" t="n">
        <v>0.019</v>
      </c>
      <c r="BB201" s="83" t="n">
        <v>1</v>
      </c>
      <c r="BC201" s="83" t="n">
        <v>0.1</v>
      </c>
      <c r="BD201" s="83" t="n">
        <v>3.6</v>
      </c>
      <c r="BE201" s="83" t="n">
        <v>1.5</v>
      </c>
      <c r="BF201" s="83" t="n">
        <v>79.90000000000001</v>
      </c>
      <c r="BG201" s="28" t="inlineStr">
        <is>
          <t>الكترولوكس</t>
        </is>
      </c>
      <c r="BH201" s="85" t="inlineStr">
        <is>
          <t>القاهرة للصناعات المغذية غسالات</t>
        </is>
      </c>
      <c r="BI201" s="85" t="inlineStr">
        <is>
          <t xml:space="preserve">PDFRP2047      </t>
        </is>
      </c>
      <c r="BJ201" s="85" t="n"/>
      <c r="BK201" s="85" t="n">
        <v>1</v>
      </c>
      <c r="BL201" s="85" t="n"/>
      <c r="BM201" s="85" t="n"/>
      <c r="BN201" s="85" t="n"/>
      <c r="BO201" s="85" t="n"/>
      <c r="BP201" s="85" t="n"/>
      <c r="BQ201" s="85" t="n"/>
      <c r="BR201" s="85" t="n"/>
      <c r="BS201" s="85" t="n"/>
      <c r="BT201" s="85" t="n"/>
      <c r="BU201" s="85" t="n"/>
      <c r="BV201" s="85" t="n"/>
      <c r="BW201" s="85" t="n"/>
      <c r="BX201" s="85" t="n"/>
      <c r="BY201" s="85" t="n"/>
      <c r="BZ201" s="85" t="n"/>
      <c r="CA201" s="85" t="n"/>
      <c r="CB201" s="85" t="n"/>
      <c r="CC201" s="85" t="n"/>
      <c r="CD201" s="85" t="n"/>
      <c r="CE201" s="85" t="n"/>
      <c r="CF201" s="85" t="n"/>
      <c r="CG201" s="85" t="n"/>
      <c r="CH201" s="85" t="n"/>
      <c r="CI201" s="85" t="n"/>
      <c r="CJ201" s="85" t="n"/>
      <c r="CK201" s="85" t="n"/>
      <c r="CL201" s="85" t="n"/>
      <c r="CM201" s="85" t="n"/>
      <c r="CN201" s="85" t="n"/>
      <c r="CO201" s="85" t="n"/>
      <c r="CP201" s="85" t="n"/>
      <c r="CQ201" s="85" t="n"/>
      <c r="CR201" s="85" t="n"/>
      <c r="CS201" s="85" t="n"/>
      <c r="CT201" s="85" t="n"/>
      <c r="CU201" s="85" t="n"/>
      <c r="CV201" s="85" t="n"/>
      <c r="CW201" s="85" t="n"/>
    </row>
    <row customFormat="1" customHeight="1" ht="31.5" r="202" s="86">
      <c r="A202" s="73" t="n">
        <v>2021</v>
      </c>
      <c r="B202" s="74" t="n">
        <v>1</v>
      </c>
      <c r="C202" s="293" t="n">
        <v>44206</v>
      </c>
      <c r="D202" s="74" t="n">
        <v>415</v>
      </c>
      <c r="E202" s="74" t="n">
        <v>657</v>
      </c>
      <c r="F202" s="74" t="n">
        <v>47</v>
      </c>
      <c r="G202" s="75" t="inlineStr">
        <is>
          <t>PDFRP2124 كفر 70 يمين</t>
        </is>
      </c>
      <c r="H202" s="76" t="inlineStr">
        <is>
          <t>FMCFII7RRP2124</t>
        </is>
      </c>
      <c r="I202" s="76" t="inlineStr">
        <is>
          <t>1600*1800</t>
        </is>
      </c>
      <c r="J202" s="76" t="n">
        <v>3</v>
      </c>
      <c r="K202" s="76" t="n">
        <v>1</v>
      </c>
      <c r="L202" s="294" t="n">
        <v>90</v>
      </c>
      <c r="M202" s="295" t="n">
        <v>83.7</v>
      </c>
      <c r="N202" s="296" t="n">
        <v>96.3</v>
      </c>
      <c r="O202" s="111" t="n"/>
      <c r="P202" s="111" t="n"/>
      <c r="Q202" s="111" t="n"/>
      <c r="R202" s="111" t="n">
        <v>85</v>
      </c>
      <c r="S202" s="111" t="n">
        <v>80</v>
      </c>
      <c r="T202" s="77" t="n"/>
      <c r="U202" s="77" t="n">
        <v>227</v>
      </c>
      <c r="V202" s="111" t="n">
        <v>99</v>
      </c>
      <c r="W202" s="111" t="n">
        <v>95</v>
      </c>
      <c r="X202" s="111" t="n">
        <v>95</v>
      </c>
      <c r="Y202" s="111" t="n">
        <v>93</v>
      </c>
      <c r="Z202" s="111" t="n">
        <v>96</v>
      </c>
      <c r="AA202" s="77" t="n">
        <v>231</v>
      </c>
      <c r="AB202" s="77" t="n">
        <v>200</v>
      </c>
      <c r="AC202" s="111" t="n"/>
      <c r="AD202" s="111" t="n"/>
      <c r="AE202" s="111" t="n"/>
      <c r="AF202" s="111" t="n"/>
      <c r="AG202" s="111" t="n"/>
      <c r="AH202" s="77" t="n"/>
      <c r="AI202" s="77" t="n"/>
      <c r="AJ202" s="78" t="n">
        <v>91.7</v>
      </c>
      <c r="AK202" s="79" t="n">
        <v>60</v>
      </c>
      <c r="AL202" s="80" t="n">
        <v>180</v>
      </c>
      <c r="AM202" s="77" t="n">
        <v>49</v>
      </c>
      <c r="AN202" s="77" t="n">
        <v>219</v>
      </c>
      <c r="AO202" s="81" t="n">
        <v>4</v>
      </c>
      <c r="AP202" s="81" t="n">
        <v>3</v>
      </c>
      <c r="AQ202" s="81" t="n">
        <v>5</v>
      </c>
      <c r="AR202" s="81" t="n"/>
      <c r="AS202" s="81" t="n"/>
      <c r="AT202" s="81" t="n"/>
      <c r="AU202" s="81" t="n"/>
      <c r="AV202" s="81" t="n"/>
      <c r="AW202" s="81" t="n"/>
      <c r="AX202" s="82" t="n">
        <v>12</v>
      </c>
      <c r="AY202" s="83" t="n">
        <v>582</v>
      </c>
      <c r="AZ202" s="181" t="n">
        <v>0.02</v>
      </c>
      <c r="BA202" s="84" t="n">
        <v>0.021</v>
      </c>
      <c r="BB202" s="83" t="n"/>
      <c r="BC202" s="83" t="n">
        <v>0.1</v>
      </c>
      <c r="BD202" s="83" t="n">
        <v>6.5</v>
      </c>
      <c r="BE202" s="83" t="n">
        <v>1.1</v>
      </c>
      <c r="BF202" s="83" t="n">
        <v>53.4</v>
      </c>
      <c r="BG202" s="28" t="inlineStr">
        <is>
          <t>الكترولوكس</t>
        </is>
      </c>
      <c r="BH202" s="85" t="inlineStr">
        <is>
          <t>القاهرة للصناعات المغذية غسالات</t>
        </is>
      </c>
      <c r="BI202" s="85" t="inlineStr">
        <is>
          <t xml:space="preserve">PDFRP2044      </t>
        </is>
      </c>
      <c r="BJ202" s="85" t="n"/>
      <c r="BK202" s="85" t="n">
        <v>1</v>
      </c>
      <c r="BL202" s="85" t="n"/>
      <c r="BM202" s="85" t="n"/>
      <c r="BN202" s="85" t="n"/>
      <c r="BO202" s="85" t="n"/>
      <c r="BP202" s="85" t="n"/>
      <c r="BQ202" s="85" t="n"/>
      <c r="BR202" s="85" t="n"/>
      <c r="BS202" s="85" t="n"/>
      <c r="BT202" s="85" t="n"/>
      <c r="BU202" s="85" t="n"/>
      <c r="BV202" s="85" t="n"/>
      <c r="BW202" s="85" t="n"/>
      <c r="BX202" s="85" t="n"/>
      <c r="BY202" s="85" t="n"/>
      <c r="BZ202" s="85" t="n"/>
      <c r="CA202" s="85" t="n"/>
      <c r="CB202" s="85" t="n"/>
      <c r="CC202" s="85" t="n"/>
      <c r="CD202" s="85" t="n"/>
      <c r="CE202" s="85" t="n"/>
      <c r="CF202" s="85" t="n"/>
      <c r="CG202" s="85" t="n"/>
      <c r="CH202" s="85" t="n"/>
      <c r="CI202" s="85" t="n"/>
      <c r="CJ202" s="85" t="n"/>
      <c r="CK202" s="85" t="n"/>
      <c r="CL202" s="85" t="n"/>
      <c r="CM202" s="85" t="n"/>
      <c r="CN202" s="85" t="n"/>
      <c r="CO202" s="85" t="n"/>
      <c r="CP202" s="85" t="n"/>
      <c r="CQ202" s="85" t="n"/>
      <c r="CR202" s="85" t="n"/>
      <c r="CS202" s="85" t="n"/>
      <c r="CT202" s="85" t="n"/>
      <c r="CU202" s="85" t="n"/>
      <c r="CV202" s="85" t="n"/>
      <c r="CW202" s="85" t="n"/>
    </row>
    <row customFormat="1" customHeight="1" ht="31.5" r="203" s="86">
      <c r="A203" s="73" t="n">
        <v>2021</v>
      </c>
      <c r="B203" s="74" t="n">
        <v>1</v>
      </c>
      <c r="C203" s="293" t="n">
        <v>44206</v>
      </c>
      <c r="D203" s="74" t="n">
        <v>415</v>
      </c>
      <c r="E203" s="74" t="n">
        <v>658</v>
      </c>
      <c r="F203" s="74" t="n">
        <v>47</v>
      </c>
      <c r="G203" s="75" t="inlineStr">
        <is>
          <t>PDFRP2122 كفر 70 شمال</t>
        </is>
      </c>
      <c r="H203" s="76" t="inlineStr">
        <is>
          <t>FMCFII7LRP2122</t>
        </is>
      </c>
      <c r="I203" s="76" t="inlineStr">
        <is>
          <t>1600*1800</t>
        </is>
      </c>
      <c r="J203" s="76" t="n">
        <v>3</v>
      </c>
      <c r="K203" s="76" t="n">
        <v>1</v>
      </c>
      <c r="L203" s="294" t="n">
        <v>90</v>
      </c>
      <c r="M203" s="295" t="n">
        <v>83.7</v>
      </c>
      <c r="N203" s="296" t="n">
        <v>96.3</v>
      </c>
      <c r="O203" s="111" t="n"/>
      <c r="P203" s="111" t="n"/>
      <c r="Q203" s="111" t="n"/>
      <c r="R203" s="111" t="n">
        <v>85</v>
      </c>
      <c r="S203" s="111" t="n">
        <v>80</v>
      </c>
      <c r="T203" s="77" t="n"/>
      <c r="U203" s="77" t="n">
        <v>227</v>
      </c>
      <c r="V203" s="111" t="n">
        <v>99</v>
      </c>
      <c r="W203" s="111" t="n">
        <v>95</v>
      </c>
      <c r="X203" s="111" t="n">
        <v>95</v>
      </c>
      <c r="Y203" s="111" t="n">
        <v>93</v>
      </c>
      <c r="Z203" s="111" t="n">
        <v>96</v>
      </c>
      <c r="AA203" s="77" t="n">
        <v>231</v>
      </c>
      <c r="AB203" s="77" t="n">
        <v>200</v>
      </c>
      <c r="AC203" s="111" t="n"/>
      <c r="AD203" s="111" t="n"/>
      <c r="AE203" s="111" t="n"/>
      <c r="AF203" s="111" t="n"/>
      <c r="AG203" s="111" t="n"/>
      <c r="AH203" s="77" t="n"/>
      <c r="AI203" s="77" t="n"/>
      <c r="AJ203" s="78" t="n">
        <v>91.7</v>
      </c>
      <c r="AK203" s="79" t="n">
        <v>60</v>
      </c>
      <c r="AL203" s="80" t="n">
        <v>180</v>
      </c>
      <c r="AM203" s="77" t="n">
        <v>49</v>
      </c>
      <c r="AN203" s="77" t="n">
        <v>219</v>
      </c>
      <c r="AO203" s="81" t="n">
        <v>4</v>
      </c>
      <c r="AP203" s="81" t="n">
        <v>2</v>
      </c>
      <c r="AQ203" s="81" t="n">
        <v>3</v>
      </c>
      <c r="AR203" s="81" t="n"/>
      <c r="AS203" s="81" t="n"/>
      <c r="AT203" s="81" t="n"/>
      <c r="AU203" s="81" t="n"/>
      <c r="AV203" s="81" t="n"/>
      <c r="AW203" s="81" t="n"/>
      <c r="AX203" s="82" t="n">
        <v>9</v>
      </c>
      <c r="AY203" s="83" t="n">
        <v>579</v>
      </c>
      <c r="AZ203" s="181" t="n">
        <v>0.02</v>
      </c>
      <c r="BA203" s="84" t="n">
        <v>0.016</v>
      </c>
      <c r="BB203" s="83" t="n">
        <v>1</v>
      </c>
      <c r="BC203" s="83" t="n">
        <v>0.1</v>
      </c>
      <c r="BD203" s="83" t="n">
        <v>6.4</v>
      </c>
      <c r="BE203" s="83" t="n">
        <v>0.8</v>
      </c>
      <c r="BF203" s="83" t="n">
        <v>53.1</v>
      </c>
      <c r="BG203" s="28" t="inlineStr">
        <is>
          <t>الكترولوكس</t>
        </is>
      </c>
      <c r="BH203" s="85" t="inlineStr">
        <is>
          <t>القاهرة للصناعات المغذية غسالات</t>
        </is>
      </c>
      <c r="BI203" s="85" t="inlineStr">
        <is>
          <t xml:space="preserve">PDFRP2045      </t>
        </is>
      </c>
      <c r="BJ203" s="85" t="n"/>
      <c r="BK203" s="85" t="n">
        <v>1</v>
      </c>
      <c r="BL203" s="85" t="n"/>
      <c r="BM203" s="85" t="n"/>
      <c r="BN203" s="85" t="n"/>
      <c r="BO203" s="85" t="n"/>
      <c r="BP203" s="85" t="n"/>
      <c r="BQ203" s="85" t="n"/>
      <c r="BR203" s="85" t="n"/>
      <c r="BS203" s="85" t="n"/>
      <c r="BT203" s="85" t="n"/>
      <c r="BU203" s="85" t="n"/>
      <c r="BV203" s="85" t="n"/>
      <c r="BW203" s="85" t="n"/>
      <c r="BX203" s="85" t="n"/>
      <c r="BY203" s="85" t="n"/>
      <c r="BZ203" s="85" t="n"/>
      <c r="CA203" s="85" t="n"/>
      <c r="CB203" s="85" t="n"/>
      <c r="CC203" s="85" t="n"/>
      <c r="CD203" s="85" t="n"/>
      <c r="CE203" s="85" t="n"/>
      <c r="CF203" s="85" t="n"/>
      <c r="CG203" s="85" t="n"/>
      <c r="CH203" s="85" t="n"/>
      <c r="CI203" s="85" t="n"/>
      <c r="CJ203" s="85" t="n"/>
      <c r="CK203" s="85" t="n"/>
      <c r="CL203" s="85" t="n"/>
      <c r="CM203" s="85" t="n"/>
      <c r="CN203" s="85" t="n"/>
      <c r="CO203" s="85" t="n"/>
      <c r="CP203" s="85" t="n"/>
      <c r="CQ203" s="85" t="n"/>
      <c r="CR203" s="85" t="n"/>
      <c r="CS203" s="85" t="n"/>
      <c r="CT203" s="85" t="n"/>
      <c r="CU203" s="85" t="n"/>
      <c r="CV203" s="85" t="n"/>
      <c r="CW203" s="85" t="n"/>
    </row>
    <row customFormat="1" customHeight="1" ht="31.5" r="204" s="86">
      <c r="A204" s="73" t="n">
        <v>2021</v>
      </c>
      <c r="B204" s="74" t="n">
        <v>1</v>
      </c>
      <c r="C204" s="293" t="n">
        <v>44206</v>
      </c>
      <c r="D204" s="74" t="n">
        <v>214</v>
      </c>
      <c r="E204" s="74" t="n">
        <v>142</v>
      </c>
      <c r="F204" s="74" t="n">
        <v>48</v>
      </c>
      <c r="G204" s="75" t="inlineStr">
        <is>
          <t>فوم قاعده 60*60</t>
        </is>
      </c>
      <c r="H204" s="76" t="inlineStr">
        <is>
          <t>FMDACI16060000</t>
        </is>
      </c>
      <c r="I204" s="76" t="inlineStr">
        <is>
          <t>1600*1800</t>
        </is>
      </c>
      <c r="J204" s="76" t="n">
        <v>4</v>
      </c>
      <c r="K204" s="76" t="n">
        <v>1</v>
      </c>
      <c r="L204" s="294" t="n">
        <v>351</v>
      </c>
      <c r="M204" s="295" t="n">
        <v>326.43</v>
      </c>
      <c r="N204" s="296" t="n">
        <v>375.57</v>
      </c>
      <c r="O204" s="111" t="n"/>
      <c r="P204" s="111" t="n">
        <v>323</v>
      </c>
      <c r="Q204" s="111" t="n">
        <v>345</v>
      </c>
      <c r="R204" s="111" t="n">
        <v>355</v>
      </c>
      <c r="S204" s="111" t="n">
        <v>363</v>
      </c>
      <c r="T204" s="77" t="n"/>
      <c r="U204" s="77" t="n">
        <v>290</v>
      </c>
      <c r="V204" s="111" t="n"/>
      <c r="W204" s="111" t="n"/>
      <c r="X204" s="111" t="n"/>
      <c r="Y204" s="111" t="n"/>
      <c r="Z204" s="111" t="n"/>
      <c r="AA204" s="77" t="n"/>
      <c r="AB204" s="77" t="n"/>
      <c r="AC204" s="111" t="n"/>
      <c r="AD204" s="111" t="n"/>
      <c r="AE204" s="111" t="n"/>
      <c r="AF204" s="111" t="n"/>
      <c r="AG204" s="111" t="n"/>
      <c r="AH204" s="77" t="n"/>
      <c r="AI204" s="77" t="n"/>
      <c r="AJ204" s="78" t="n">
        <v>346.5</v>
      </c>
      <c r="AK204" s="79" t="n">
        <v>68</v>
      </c>
      <c r="AL204" s="80" t="n">
        <v>212</v>
      </c>
      <c r="AM204" s="77" t="n">
        <v>50</v>
      </c>
      <c r="AN204" s="77" t="n">
        <v>290</v>
      </c>
      <c r="AO204" s="81" t="n">
        <v>6</v>
      </c>
      <c r="AP204" s="81" t="n">
        <v>6</v>
      </c>
      <c r="AQ204" s="81" t="n">
        <v>8</v>
      </c>
      <c r="AR204" s="81" t="n"/>
      <c r="AS204" s="81" t="n"/>
      <c r="AT204" s="81" t="n"/>
      <c r="AU204" s="81" t="n"/>
      <c r="AV204" s="81" t="n"/>
      <c r="AW204" s="81" t="n"/>
      <c r="AX204" s="82" t="n">
        <v>20</v>
      </c>
      <c r="AY204" s="83" t="n">
        <v>363</v>
      </c>
      <c r="AZ204" s="181" t="n">
        <v>0.02</v>
      </c>
      <c r="BA204" s="84" t="n">
        <v>0.055</v>
      </c>
      <c r="BB204" s="83" t="n"/>
      <c r="BC204" s="83" t="n">
        <v>0.1</v>
      </c>
      <c r="BD204" s="83" t="n">
        <v>1</v>
      </c>
      <c r="BE204" s="83" t="n">
        <v>6.9</v>
      </c>
      <c r="BF204" s="83" t="n">
        <v>125.8</v>
      </c>
      <c r="BG204" s="28" t="inlineStr">
        <is>
          <t>الكترولوكس</t>
        </is>
      </c>
      <c r="BH204" s="85" t="inlineStr">
        <is>
          <t>القاهرة للصناعات المغذية بوتاجازات</t>
        </is>
      </c>
      <c r="BI204" s="85" t="inlineStr">
        <is>
          <t>808901701</t>
        </is>
      </c>
      <c r="BJ204" s="85" t="n"/>
      <c r="BK204" s="85" t="n">
        <v>1</v>
      </c>
      <c r="BL204" s="85" t="n"/>
      <c r="BM204" s="85" t="n"/>
      <c r="BN204" s="85" t="n"/>
      <c r="BO204" s="85" t="n"/>
      <c r="BP204" s="85" t="n"/>
      <c r="BQ204" s="85" t="n"/>
      <c r="BR204" s="85" t="n"/>
      <c r="BS204" s="85" t="n"/>
      <c r="BT204" s="85" t="n"/>
      <c r="BU204" s="85" t="n"/>
      <c r="BV204" s="85" t="n"/>
      <c r="BW204" s="85" t="n"/>
      <c r="BX204" s="85" t="n"/>
      <c r="BY204" s="85" t="n"/>
      <c r="BZ204" s="85" t="n"/>
      <c r="CA204" s="85" t="n"/>
      <c r="CB204" s="85" t="n"/>
      <c r="CC204" s="85" t="n"/>
      <c r="CD204" s="85" t="n"/>
      <c r="CE204" s="85" t="n"/>
      <c r="CF204" s="85" t="n"/>
      <c r="CG204" s="85" t="n"/>
      <c r="CH204" s="85" t="n"/>
      <c r="CI204" s="85" t="n"/>
      <c r="CJ204" s="85" t="n"/>
      <c r="CK204" s="85" t="n"/>
      <c r="CL204" s="85" t="n"/>
      <c r="CM204" s="85" t="n"/>
      <c r="CN204" s="85" t="n"/>
      <c r="CO204" s="85" t="n"/>
      <c r="CP204" s="85" t="n"/>
      <c r="CQ204" s="85" t="n"/>
      <c r="CR204" s="85" t="n"/>
      <c r="CS204" s="85" t="n"/>
      <c r="CT204" s="85" t="n"/>
      <c r="CU204" s="85" t="n"/>
      <c r="CV204" s="85" t="n"/>
      <c r="CW204" s="85" t="n"/>
    </row>
    <row customFormat="1" customHeight="1" ht="31.5" r="205" s="86">
      <c r="A205" s="73" t="n">
        <v>2021</v>
      </c>
      <c r="B205" s="74" t="n">
        <v>1</v>
      </c>
      <c r="C205" s="293" t="n">
        <v>44206</v>
      </c>
      <c r="D205" s="74" t="n">
        <v>4</v>
      </c>
      <c r="E205" s="74" t="n">
        <v>11</v>
      </c>
      <c r="F205" s="74" t="n">
        <v>49</v>
      </c>
      <c r="G205" s="75" t="inlineStr">
        <is>
          <t>فوم جانب حمايه يمين</t>
        </is>
      </c>
      <c r="H205" s="76" t="inlineStr">
        <is>
          <t>FMDACI30000000</t>
        </is>
      </c>
      <c r="I205" s="76" t="inlineStr">
        <is>
          <t>1600*1800</t>
        </is>
      </c>
      <c r="J205" s="76" t="n">
        <v>2</v>
      </c>
      <c r="K205" s="76" t="n">
        <v>2</v>
      </c>
      <c r="L205" s="294" t="n">
        <v>212</v>
      </c>
      <c r="M205" s="295" t="n">
        <v>197.16</v>
      </c>
      <c r="N205" s="296" t="n">
        <v>226.84</v>
      </c>
      <c r="O205" s="111" t="n"/>
      <c r="P205" s="111" t="n"/>
      <c r="Q205" s="111" t="n"/>
      <c r="R205" s="111" t="n">
        <v>218</v>
      </c>
      <c r="S205" s="111" t="n">
        <v>203</v>
      </c>
      <c r="T205" s="77" t="n"/>
      <c r="U205" s="77" t="n">
        <v>187</v>
      </c>
      <c r="V205" s="111" t="n">
        <v>248</v>
      </c>
      <c r="W205" s="111" t="n">
        <v>222</v>
      </c>
      <c r="X205" s="111" t="n">
        <v>206</v>
      </c>
      <c r="Y205" s="111" t="n">
        <v>212</v>
      </c>
      <c r="Z205" s="111" t="n">
        <v>216</v>
      </c>
      <c r="AA205" s="77" t="n">
        <v>199</v>
      </c>
      <c r="AB205" s="77" t="n">
        <v>207</v>
      </c>
      <c r="AC205" s="111" t="n"/>
      <c r="AD205" s="111" t="n"/>
      <c r="AE205" s="111" t="n"/>
      <c r="AF205" s="111" t="n"/>
      <c r="AG205" s="111" t="n"/>
      <c r="AH205" s="77" t="n"/>
      <c r="AI205" s="77" t="n"/>
      <c r="AJ205" s="78" t="n">
        <v>217.9</v>
      </c>
      <c r="AK205" s="79" t="n">
        <v>37</v>
      </c>
      <c r="AL205" s="80" t="n">
        <v>195</v>
      </c>
      <c r="AM205" s="77" t="n">
        <v>36</v>
      </c>
      <c r="AN205" s="77" t="n">
        <v>198</v>
      </c>
      <c r="AO205" s="81" t="n">
        <v>16</v>
      </c>
      <c r="AP205" s="81" t="n">
        <v>8</v>
      </c>
      <c r="AQ205" s="81" t="n">
        <v>10</v>
      </c>
      <c r="AR205" s="81" t="n"/>
      <c r="AS205" s="81" t="n"/>
      <c r="AT205" s="81" t="n"/>
      <c r="AU205" s="81" t="n"/>
      <c r="AV205" s="81" t="n"/>
      <c r="AW205" s="81" t="n"/>
      <c r="AX205" s="82" t="n">
        <v>34</v>
      </c>
      <c r="AY205" s="83" t="n">
        <v>322</v>
      </c>
      <c r="AZ205" s="181" t="n">
        <v>0.02</v>
      </c>
      <c r="BA205" s="84" t="n">
        <v>0.106</v>
      </c>
      <c r="BB205" s="83" t="n"/>
      <c r="BC205" s="83" t="n">
        <v>0.2</v>
      </c>
      <c r="BD205" s="83" t="n">
        <v>1.5</v>
      </c>
      <c r="BE205" s="83" t="n">
        <v>7.4</v>
      </c>
      <c r="BF205" s="83" t="n">
        <v>70.2</v>
      </c>
      <c r="BG205" s="28" t="inlineStr">
        <is>
          <t>الكترولوكس</t>
        </is>
      </c>
      <c r="BH205" s="85" t="inlineStr">
        <is>
          <t>القاهرة للصناعات المغذية بوتاجازات</t>
        </is>
      </c>
      <c r="BI205" s="85" t="inlineStr">
        <is>
          <t>808902001</t>
        </is>
      </c>
      <c r="BJ205" s="85" t="n"/>
      <c r="BK205" s="85" t="n">
        <v>1</v>
      </c>
      <c r="BL205" s="85" t="n"/>
      <c r="BM205" s="85" t="n"/>
      <c r="BN205" s="85" t="n"/>
      <c r="BO205" s="85" t="n"/>
      <c r="BP205" s="85" t="n"/>
      <c r="BQ205" s="85" t="n"/>
      <c r="BR205" s="85" t="n"/>
      <c r="BS205" s="85" t="n"/>
      <c r="BT205" s="85" t="n"/>
      <c r="BU205" s="85" t="n"/>
      <c r="BV205" s="85" t="n"/>
      <c r="BW205" s="85" t="n"/>
      <c r="BX205" s="85" t="n"/>
      <c r="BY205" s="85" t="n"/>
      <c r="BZ205" s="85" t="n"/>
      <c r="CA205" s="85" t="n"/>
      <c r="CB205" s="85" t="n"/>
      <c r="CC205" s="85" t="n"/>
      <c r="CD205" s="85" t="n"/>
      <c r="CE205" s="85" t="n"/>
      <c r="CF205" s="85" t="n"/>
      <c r="CG205" s="85" t="n"/>
      <c r="CH205" s="85" t="n"/>
      <c r="CI205" s="85" t="n"/>
      <c r="CJ205" s="85" t="n"/>
      <c r="CK205" s="85" t="n"/>
      <c r="CL205" s="85" t="n"/>
      <c r="CM205" s="85" t="n"/>
      <c r="CN205" s="85" t="n"/>
      <c r="CO205" s="85" t="n"/>
      <c r="CP205" s="85" t="n"/>
      <c r="CQ205" s="85" t="n"/>
      <c r="CR205" s="85" t="n"/>
      <c r="CS205" s="85" t="n"/>
      <c r="CT205" s="85" t="n"/>
      <c r="CU205" s="85" t="n"/>
      <c r="CV205" s="85" t="n"/>
      <c r="CW205" s="85" t="n"/>
    </row>
    <row customFormat="1" customHeight="1" ht="31.5" r="206" s="86">
      <c r="A206" s="73" t="n">
        <v>2021</v>
      </c>
      <c r="B206" s="74" t="n">
        <v>1</v>
      </c>
      <c r="C206" s="293" t="n">
        <v>44206</v>
      </c>
      <c r="D206" s="74" t="n">
        <v>4</v>
      </c>
      <c r="E206" s="74" t="n">
        <v>12</v>
      </c>
      <c r="F206" s="74" t="n">
        <v>49</v>
      </c>
      <c r="G206" s="75" t="inlineStr">
        <is>
          <t>فوم جانب حمايه شمال</t>
        </is>
      </c>
      <c r="H206" s="76" t="inlineStr">
        <is>
          <t>FMDACI40000000</t>
        </is>
      </c>
      <c r="I206" s="76" t="inlineStr">
        <is>
          <t>1600*1800</t>
        </is>
      </c>
      <c r="J206" s="76" t="n">
        <v>2</v>
      </c>
      <c r="K206" s="76" t="n">
        <v>2</v>
      </c>
      <c r="L206" s="294" t="n">
        <v>212</v>
      </c>
      <c r="M206" s="295" t="n">
        <v>197.16</v>
      </c>
      <c r="N206" s="296" t="n">
        <v>226.84</v>
      </c>
      <c r="O206" s="111" t="n"/>
      <c r="P206" s="111" t="n"/>
      <c r="Q206" s="111" t="n"/>
      <c r="R206" s="111" t="n">
        <v>225</v>
      </c>
      <c r="S206" s="111" t="n">
        <v>200</v>
      </c>
      <c r="T206" s="77" t="n"/>
      <c r="U206" s="77" t="n">
        <v>187</v>
      </c>
      <c r="V206" s="111" t="n">
        <v>263</v>
      </c>
      <c r="W206" s="111" t="n">
        <v>218</v>
      </c>
      <c r="X206" s="111" t="n">
        <v>202</v>
      </c>
      <c r="Y206" s="111" t="n">
        <v>208</v>
      </c>
      <c r="Z206" s="111" t="n">
        <v>209</v>
      </c>
      <c r="AA206" s="77" t="n">
        <v>199</v>
      </c>
      <c r="AB206" s="77" t="n">
        <v>207</v>
      </c>
      <c r="AC206" s="111" t="n"/>
      <c r="AD206" s="111" t="n"/>
      <c r="AE206" s="111" t="n"/>
      <c r="AF206" s="111" t="n"/>
      <c r="AG206" s="111" t="n"/>
      <c r="AH206" s="77" t="n"/>
      <c r="AI206" s="77" t="n"/>
      <c r="AJ206" s="78" t="n">
        <v>217.9</v>
      </c>
      <c r="AK206" s="79" t="n">
        <v>37</v>
      </c>
      <c r="AL206" s="80" t="n">
        <v>195</v>
      </c>
      <c r="AM206" s="77" t="n">
        <v>36</v>
      </c>
      <c r="AN206" s="77" t="n">
        <v>198</v>
      </c>
      <c r="AO206" s="81" t="n">
        <v>13</v>
      </c>
      <c r="AP206" s="81" t="n">
        <v>8</v>
      </c>
      <c r="AQ206" s="81" t="n">
        <v>11</v>
      </c>
      <c r="AR206" s="81" t="n"/>
      <c r="AS206" s="81" t="n"/>
      <c r="AT206" s="81" t="n"/>
      <c r="AU206" s="81" t="n"/>
      <c r="AV206" s="81" t="n"/>
      <c r="AW206" s="81" t="n"/>
      <c r="AX206" s="82" t="n">
        <v>32</v>
      </c>
      <c r="AY206" s="83" t="n">
        <v>320</v>
      </c>
      <c r="AZ206" s="181" t="n">
        <v>0.02</v>
      </c>
      <c r="BA206" s="84" t="n">
        <v>0.1</v>
      </c>
      <c r="BB206" s="83" t="n"/>
      <c r="BC206" s="83" t="n">
        <v>0.2</v>
      </c>
      <c r="BD206" s="83" t="n">
        <v>1.5</v>
      </c>
      <c r="BE206" s="83" t="n">
        <v>7</v>
      </c>
      <c r="BF206" s="83" t="n">
        <v>69.7</v>
      </c>
      <c r="BG206" s="28" t="inlineStr">
        <is>
          <t>الكترولوكس</t>
        </is>
      </c>
      <c r="BH206" s="85" t="inlineStr">
        <is>
          <t>القاهرة للصناعات المغذية بوتاجازات</t>
        </is>
      </c>
      <c r="BI206" s="85" t="inlineStr">
        <is>
          <t>808901901</t>
        </is>
      </c>
      <c r="BJ206" s="85" t="n"/>
      <c r="BK206" s="85" t="n">
        <v>1</v>
      </c>
      <c r="BL206" s="85" t="n"/>
      <c r="BM206" s="85" t="n"/>
      <c r="BN206" s="85" t="n"/>
      <c r="BO206" s="85" t="n"/>
      <c r="BP206" s="85" t="n"/>
      <c r="BQ206" s="85" t="n"/>
      <c r="BR206" s="85" t="n"/>
      <c r="BS206" s="85" t="n"/>
      <c r="BT206" s="85" t="n"/>
      <c r="BU206" s="85" t="n"/>
      <c r="BV206" s="85" t="n"/>
      <c r="BW206" s="85" t="n"/>
      <c r="BX206" s="85" t="n"/>
      <c r="BY206" s="85" t="n"/>
      <c r="BZ206" s="85" t="n"/>
      <c r="CA206" s="85" t="n"/>
      <c r="CB206" s="85" t="n"/>
      <c r="CC206" s="85" t="n"/>
      <c r="CD206" s="85" t="n"/>
      <c r="CE206" s="85" t="n"/>
      <c r="CF206" s="85" t="n"/>
      <c r="CG206" s="85" t="n"/>
      <c r="CH206" s="85" t="n"/>
      <c r="CI206" s="85" t="n"/>
      <c r="CJ206" s="85" t="n"/>
      <c r="CK206" s="85" t="n"/>
      <c r="CL206" s="85" t="n"/>
      <c r="CM206" s="85" t="n"/>
      <c r="CN206" s="85" t="n"/>
      <c r="CO206" s="85" t="n"/>
      <c r="CP206" s="85" t="n"/>
      <c r="CQ206" s="85" t="n"/>
      <c r="CR206" s="85" t="n"/>
      <c r="CS206" s="85" t="n"/>
      <c r="CT206" s="85" t="n"/>
      <c r="CU206" s="85" t="n"/>
      <c r="CV206" s="85" t="n"/>
      <c r="CW206" s="85" t="n"/>
    </row>
    <row customFormat="1" customHeight="1" ht="31.5" r="207" s="86">
      <c r="A207" s="73" t="n">
        <v>2021</v>
      </c>
      <c r="B207" s="74" t="n">
        <v>1</v>
      </c>
      <c r="C207" s="293" t="n">
        <v>44207</v>
      </c>
      <c r="D207" s="74" t="n">
        <v>382</v>
      </c>
      <c r="E207" s="74" t="n">
        <v>449</v>
      </c>
      <c r="F207" s="74" t="n">
        <v>2</v>
      </c>
      <c r="G207" s="75" t="inlineStr">
        <is>
          <t>FRONT 43LM63</t>
        </is>
      </c>
      <c r="H207" s="76" t="inlineStr">
        <is>
          <t>FMLGEI43LM63FR</t>
        </is>
      </c>
      <c r="I207" s="76" t="inlineStr">
        <is>
          <t>1400*1700</t>
        </is>
      </c>
      <c r="J207" s="76" t="n">
        <v>3</v>
      </c>
      <c r="K207" s="76" t="n">
        <v>1</v>
      </c>
      <c r="L207" s="294" t="n">
        <v>46</v>
      </c>
      <c r="M207" s="295" t="n">
        <v>40.986</v>
      </c>
      <c r="N207" s="296" t="n">
        <v>50.048</v>
      </c>
      <c r="O207" s="111" t="n">
        <v>43</v>
      </c>
      <c r="P207" s="111" t="n">
        <v>46</v>
      </c>
      <c r="Q207" s="111" t="n">
        <v>40</v>
      </c>
      <c r="R207" s="111" t="n">
        <v>44</v>
      </c>
      <c r="S207" s="111" t="n">
        <v>43</v>
      </c>
      <c r="T207" s="77" t="n">
        <v>89</v>
      </c>
      <c r="U207" s="77" t="n">
        <v>85</v>
      </c>
      <c r="V207" s="111" t="n">
        <v>39</v>
      </c>
      <c r="W207" s="111" t="n">
        <v>42</v>
      </c>
      <c r="X207" s="111" t="n">
        <v>43</v>
      </c>
      <c r="Y207" s="111" t="n">
        <v>44</v>
      </c>
      <c r="Z207" s="111" t="n">
        <v>43</v>
      </c>
      <c r="AA207" s="77" t="n">
        <v>87</v>
      </c>
      <c r="AB207" s="77" t="n">
        <v>87</v>
      </c>
      <c r="AC207" s="111" t="n"/>
      <c r="AD207" s="111" t="n"/>
      <c r="AE207" s="111" t="n"/>
      <c r="AF207" s="111" t="n"/>
      <c r="AG207" s="111" t="n"/>
      <c r="AH207" s="77" t="n"/>
      <c r="AI207" s="77" t="n"/>
      <c r="AJ207" s="78" t="n">
        <v>42.7</v>
      </c>
      <c r="AK207" s="79" t="n">
        <v>108</v>
      </c>
      <c r="AL207" s="80" t="n">
        <v>100</v>
      </c>
      <c r="AM207" s="77" t="n">
        <v>124</v>
      </c>
      <c r="AN207" s="77" t="n">
        <v>87</v>
      </c>
      <c r="AO207" s="81" t="n">
        <v>12</v>
      </c>
      <c r="AP207" s="81" t="n">
        <v>4</v>
      </c>
      <c r="AQ207" s="81" t="n">
        <v>7</v>
      </c>
      <c r="AR207" s="81" t="n"/>
      <c r="AS207" s="81" t="n"/>
      <c r="AT207" s="81" t="n"/>
      <c r="AU207" s="81" t="n"/>
      <c r="AV207" s="81" t="n"/>
      <c r="AW207" s="81" t="n"/>
      <c r="AX207" s="82" t="n">
        <v>23</v>
      </c>
      <c r="AY207" s="83" t="n">
        <v>2723</v>
      </c>
      <c r="AZ207" s="181" t="n">
        <v>0.015</v>
      </c>
      <c r="BA207" s="84" t="n">
        <v>0.008</v>
      </c>
      <c r="BB207" s="83" t="n">
        <v>1</v>
      </c>
      <c r="BC207" s="83" t="n">
        <v>0.5</v>
      </c>
      <c r="BD207" s="83" t="n">
        <v>59.2</v>
      </c>
      <c r="BE207" s="83" t="n">
        <v>1</v>
      </c>
      <c r="BF207" s="83" t="n">
        <v>116.3</v>
      </c>
      <c r="BG207" s="28" t="inlineStr">
        <is>
          <t>LG</t>
        </is>
      </c>
      <c r="BH207" s="85" t="inlineStr">
        <is>
          <t>HE</t>
        </is>
      </c>
      <c r="BI207" s="85" t="inlineStr">
        <is>
          <t>MFZ65262201</t>
        </is>
      </c>
      <c r="BJ207" s="85" t="inlineStr">
        <is>
          <t>mma</t>
        </is>
      </c>
      <c r="BK207" s="85" t="n">
        <v>2</v>
      </c>
      <c r="BL207" s="85" t="n"/>
      <c r="BM207" s="85" t="n"/>
      <c r="BN207" s="85" t="n"/>
      <c r="BO207" s="85" t="n"/>
      <c r="BP207" s="85" t="n"/>
      <c r="BQ207" s="85" t="n"/>
      <c r="BR207" s="85" t="n"/>
      <c r="BS207" s="85" t="n"/>
      <c r="BT207" s="85" t="n"/>
      <c r="BU207" s="85" t="n"/>
      <c r="BV207" s="85" t="n"/>
      <c r="BW207" s="85" t="n"/>
      <c r="BX207" s="85" t="n"/>
      <c r="BY207" s="85" t="n"/>
      <c r="BZ207" s="85" t="n"/>
      <c r="CA207" s="85" t="n"/>
      <c r="CB207" s="85" t="n"/>
      <c r="CC207" s="85" t="n"/>
      <c r="CD207" s="85" t="n"/>
      <c r="CE207" s="85" t="n"/>
      <c r="CF207" s="85" t="n"/>
      <c r="CG207" s="85" t="n"/>
      <c r="CH207" s="85" t="n"/>
      <c r="CI207" s="85" t="n"/>
      <c r="CJ207" s="85" t="n"/>
      <c r="CK207" s="85" t="n"/>
      <c r="CL207" s="85" t="n"/>
      <c r="CM207" s="85" t="n"/>
      <c r="CN207" s="85" t="n"/>
      <c r="CO207" s="85" t="n"/>
      <c r="CP207" s="85" t="n"/>
      <c r="CQ207" s="85" t="n"/>
      <c r="CR207" s="85" t="n"/>
      <c r="CS207" s="85" t="n"/>
      <c r="CT207" s="85" t="n"/>
      <c r="CU207" s="85" t="n"/>
      <c r="CV207" s="85" t="n"/>
      <c r="CW207" s="85" t="n"/>
    </row>
    <row customFormat="1" customHeight="1" ht="31.5" r="208" s="86">
      <c r="A208" s="73" t="n">
        <v>2021</v>
      </c>
      <c r="B208" s="74" t="n">
        <v>1</v>
      </c>
      <c r="C208" s="293" t="n">
        <v>44207</v>
      </c>
      <c r="D208" s="74" t="n">
        <v>18</v>
      </c>
      <c r="E208" s="74" t="n">
        <v>49</v>
      </c>
      <c r="F208" s="74" t="n">
        <v>3</v>
      </c>
      <c r="G208" s="75" t="inlineStr">
        <is>
          <t xml:space="preserve"> LgWashing machine (Cover)</t>
        </is>
      </c>
      <c r="H208" s="76" t="inlineStr">
        <is>
          <t>FMLGEI20000000</t>
        </is>
      </c>
      <c r="I208" s="76" t="inlineStr">
        <is>
          <t>1700*1400</t>
        </is>
      </c>
      <c r="J208" s="76" t="n">
        <v>2</v>
      </c>
      <c r="K208" s="76" t="n">
        <v>3</v>
      </c>
      <c r="L208" s="294" t="n">
        <v>100</v>
      </c>
      <c r="M208" s="295" t="n">
        <v>95.5</v>
      </c>
      <c r="N208" s="296" t="n">
        <v>104.5</v>
      </c>
      <c r="O208" s="111" t="n">
        <v>107</v>
      </c>
      <c r="P208" s="111" t="n">
        <v>103</v>
      </c>
      <c r="Q208" s="111" t="n">
        <v>100</v>
      </c>
      <c r="R208" s="111" t="n">
        <v>102</v>
      </c>
      <c r="S208" s="111" t="n">
        <v>105</v>
      </c>
      <c r="T208" s="77" t="n">
        <v>96</v>
      </c>
      <c r="U208" s="77" t="n">
        <v>96</v>
      </c>
      <c r="V208" s="111" t="n">
        <v>127</v>
      </c>
      <c r="W208" s="111" t="n">
        <v>102</v>
      </c>
      <c r="X208" s="111" t="n">
        <v>100</v>
      </c>
      <c r="Y208" s="111" t="n">
        <v>103</v>
      </c>
      <c r="Z208" s="111" t="n">
        <v>104</v>
      </c>
      <c r="AA208" s="77" t="n">
        <v>96</v>
      </c>
      <c r="AB208" s="77" t="n">
        <v>96</v>
      </c>
      <c r="AC208" s="111" t="n"/>
      <c r="AD208" s="111" t="n"/>
      <c r="AE208" s="111" t="n"/>
      <c r="AF208" s="111" t="n"/>
      <c r="AG208" s="111" t="n"/>
      <c r="AH208" s="77" t="n"/>
      <c r="AI208" s="77" t="n"/>
      <c r="AJ208" s="78" t="n">
        <v>105.3</v>
      </c>
      <c r="AK208" s="79" t="n">
        <v>101</v>
      </c>
      <c r="AL208" s="80" t="n">
        <v>107</v>
      </c>
      <c r="AM208" s="77" t="n">
        <v>75</v>
      </c>
      <c r="AN208" s="77" t="n">
        <v>96</v>
      </c>
      <c r="AO208" s="81" t="n">
        <v>10</v>
      </c>
      <c r="AP208" s="81" t="n">
        <v>2</v>
      </c>
      <c r="AQ208" s="81" t="n">
        <v>10</v>
      </c>
      <c r="AR208" s="81" t="n"/>
      <c r="AS208" s="81" t="n"/>
      <c r="AT208" s="81" t="n"/>
      <c r="AU208" s="81" t="n"/>
      <c r="AV208" s="81" t="n"/>
      <c r="AW208" s="81" t="n"/>
      <c r="AX208" s="82" t="n">
        <v>22</v>
      </c>
      <c r="AY208" s="83" t="n">
        <v>1870</v>
      </c>
      <c r="AZ208" s="181" t="n">
        <v>0.015</v>
      </c>
      <c r="BA208" s="84" t="n">
        <v>0.012</v>
      </c>
      <c r="BB208" s="83" t="n">
        <v>1</v>
      </c>
      <c r="BC208" s="83" t="n">
        <v>0.2</v>
      </c>
      <c r="BD208" s="83" t="n">
        <v>18.7</v>
      </c>
      <c r="BE208" s="83" t="n">
        <v>2.3</v>
      </c>
      <c r="BF208" s="83" t="n">
        <v>196.9</v>
      </c>
      <c r="BG208" s="28" t="inlineStr">
        <is>
          <t>LG</t>
        </is>
      </c>
      <c r="BH208" s="85" t="inlineStr">
        <is>
          <t>HE</t>
        </is>
      </c>
      <c r="BI208" s="85" t="inlineStr">
        <is>
          <t>3920EZ2058A</t>
        </is>
      </c>
      <c r="BJ208" s="85" t="inlineStr">
        <is>
          <t>mmf</t>
        </is>
      </c>
      <c r="BK208" s="85" t="n">
        <v>2</v>
      </c>
      <c r="BL208" s="85" t="n"/>
      <c r="BM208" s="85" t="n"/>
      <c r="BN208" s="85" t="n"/>
      <c r="BO208" s="85" t="n"/>
      <c r="BP208" s="85" t="n"/>
      <c r="BQ208" s="85" t="n"/>
      <c r="BR208" s="85" t="n"/>
      <c r="BS208" s="85" t="n"/>
      <c r="BT208" s="85" t="n"/>
      <c r="BU208" s="85" t="n"/>
      <c r="BV208" s="85" t="n"/>
      <c r="BW208" s="85" t="n"/>
      <c r="BX208" s="85" t="n"/>
      <c r="BY208" s="85" t="n"/>
      <c r="BZ208" s="85" t="n"/>
      <c r="CA208" s="85" t="n"/>
      <c r="CB208" s="85" t="n"/>
      <c r="CC208" s="85" t="n"/>
      <c r="CD208" s="85" t="n"/>
      <c r="CE208" s="85" t="n"/>
      <c r="CF208" s="85" t="n"/>
      <c r="CG208" s="85" t="n"/>
      <c r="CH208" s="85" t="n"/>
      <c r="CI208" s="85" t="n"/>
      <c r="CJ208" s="85" t="n"/>
      <c r="CK208" s="85" t="n"/>
      <c r="CL208" s="85" t="n"/>
      <c r="CM208" s="85" t="n"/>
      <c r="CN208" s="85" t="n"/>
      <c r="CO208" s="85" t="n"/>
      <c r="CP208" s="85" t="n"/>
      <c r="CQ208" s="85" t="n"/>
      <c r="CR208" s="85" t="n"/>
      <c r="CS208" s="85" t="n"/>
      <c r="CT208" s="85" t="n"/>
      <c r="CU208" s="85" t="n"/>
      <c r="CV208" s="85" t="n"/>
      <c r="CW208" s="85" t="n"/>
    </row>
    <row customFormat="1" customHeight="1" ht="31.5" r="209" s="86">
      <c r="A209" s="73" t="n">
        <v>2021</v>
      </c>
      <c r="B209" s="74" t="n">
        <v>1</v>
      </c>
      <c r="C209" s="293" t="n">
        <v>44207</v>
      </c>
      <c r="D209" s="74" t="n">
        <v>18</v>
      </c>
      <c r="E209" s="74" t="n">
        <v>50</v>
      </c>
      <c r="F209" s="74" t="n">
        <v>3</v>
      </c>
      <c r="G209" s="75" t="inlineStr">
        <is>
          <t>LgWashing machine (Angels)</t>
        </is>
      </c>
      <c r="H209" s="76" t="inlineStr">
        <is>
          <t>FMLGEI40000000</t>
        </is>
      </c>
      <c r="I209" s="76" t="inlineStr">
        <is>
          <t>1700*1400</t>
        </is>
      </c>
      <c r="J209" s="76" t="n">
        <v>2</v>
      </c>
      <c r="K209" s="76" t="n">
        <v>3</v>
      </c>
      <c r="L209" s="294" t="n">
        <v>54</v>
      </c>
      <c r="M209" s="295" t="n">
        <v>51.57</v>
      </c>
      <c r="N209" s="296" t="n">
        <v>56.43</v>
      </c>
      <c r="O209" s="111" t="n">
        <v>58</v>
      </c>
      <c r="P209" s="111" t="n">
        <v>53</v>
      </c>
      <c r="Q209" s="111" t="n">
        <v>50</v>
      </c>
      <c r="R209" s="111" t="n">
        <v>51</v>
      </c>
      <c r="S209" s="111" t="n">
        <v>53</v>
      </c>
      <c r="T209" s="77" t="n">
        <v>96</v>
      </c>
      <c r="U209" s="77" t="n">
        <v>96</v>
      </c>
      <c r="V209" s="111" t="n">
        <v>60</v>
      </c>
      <c r="W209" s="111" t="n">
        <v>55</v>
      </c>
      <c r="X209" s="111" t="n">
        <v>54</v>
      </c>
      <c r="Y209" s="111" t="n">
        <v>55</v>
      </c>
      <c r="Z209" s="111" t="n">
        <v>55</v>
      </c>
      <c r="AA209" s="77" t="n">
        <v>96</v>
      </c>
      <c r="AB209" s="77" t="n">
        <v>96</v>
      </c>
      <c r="AC209" s="111" t="n"/>
      <c r="AD209" s="111" t="n"/>
      <c r="AE209" s="111" t="n"/>
      <c r="AF209" s="111" t="n"/>
      <c r="AG209" s="111" t="n"/>
      <c r="AH209" s="77" t="n"/>
      <c r="AI209" s="77" t="n"/>
      <c r="AJ209" s="78" t="n">
        <v>54.4</v>
      </c>
      <c r="AK209" s="79" t="n">
        <v>101</v>
      </c>
      <c r="AL209" s="80" t="n">
        <v>107</v>
      </c>
      <c r="AM209" s="77" t="n">
        <v>75</v>
      </c>
      <c r="AN209" s="77" t="n">
        <v>96</v>
      </c>
      <c r="AO209" s="81" t="n">
        <v>17</v>
      </c>
      <c r="AP209" s="81" t="n">
        <v>17</v>
      </c>
      <c r="AQ209" s="81" t="n">
        <v>7</v>
      </c>
      <c r="AR209" s="81" t="n"/>
      <c r="AS209" s="81" t="n"/>
      <c r="AT209" s="81" t="n"/>
      <c r="AU209" s="81" t="n"/>
      <c r="AV209" s="81" t="n"/>
      <c r="AW209" s="81" t="n"/>
      <c r="AX209" s="82" t="n">
        <v>41</v>
      </c>
      <c r="AY209" s="83" t="n">
        <v>1889</v>
      </c>
      <c r="AZ209" s="181" t="n">
        <v>0.015</v>
      </c>
      <c r="BA209" s="84" t="n">
        <v>0.022</v>
      </c>
      <c r="BB209" s="83" t="n"/>
      <c r="BC209" s="83" t="n">
        <v>0.8</v>
      </c>
      <c r="BD209" s="83" t="n">
        <v>35</v>
      </c>
      <c r="BE209" s="83" t="n">
        <v>2.2</v>
      </c>
      <c r="BF209" s="83" t="n">
        <v>102.8</v>
      </c>
      <c r="BG209" s="28" t="inlineStr">
        <is>
          <t>LG</t>
        </is>
      </c>
      <c r="BH209" s="85" t="inlineStr">
        <is>
          <t>HE</t>
        </is>
      </c>
      <c r="BI209" s="85" t="inlineStr">
        <is>
          <t>3920FZ3114C</t>
        </is>
      </c>
      <c r="BJ209" s="85" t="inlineStr">
        <is>
          <t>mmf</t>
        </is>
      </c>
      <c r="BK209" s="85" t="n">
        <v>2</v>
      </c>
      <c r="BL209" s="85" t="n"/>
      <c r="BM209" s="85" t="n"/>
      <c r="BN209" s="85" t="n"/>
      <c r="BO209" s="85" t="n"/>
      <c r="BP209" s="85" t="n"/>
      <c r="BQ209" s="85" t="n"/>
      <c r="BR209" s="85" t="n"/>
      <c r="BS209" s="85" t="n"/>
      <c r="BT209" s="85" t="n"/>
      <c r="BU209" s="85" t="n"/>
      <c r="BV209" s="85" t="n"/>
      <c r="BW209" s="85" t="n"/>
      <c r="BX209" s="85" t="n"/>
      <c r="BY209" s="85" t="n"/>
      <c r="BZ209" s="85" t="n"/>
      <c r="CA209" s="85" t="n"/>
      <c r="CB209" s="85" t="n"/>
      <c r="CC209" s="85" t="n"/>
      <c r="CD209" s="85" t="n"/>
      <c r="CE209" s="85" t="n"/>
      <c r="CF209" s="85" t="n"/>
      <c r="CG209" s="85" t="n"/>
      <c r="CH209" s="85" t="n"/>
      <c r="CI209" s="85" t="n"/>
      <c r="CJ209" s="85" t="n"/>
      <c r="CK209" s="85" t="n"/>
      <c r="CL209" s="85" t="n"/>
      <c r="CM209" s="85" t="n"/>
      <c r="CN209" s="85" t="n"/>
      <c r="CO209" s="85" t="n"/>
      <c r="CP209" s="85" t="n"/>
      <c r="CQ209" s="85" t="n"/>
      <c r="CR209" s="85" t="n"/>
      <c r="CS209" s="85" t="n"/>
      <c r="CT209" s="85" t="n"/>
      <c r="CU209" s="85" t="n"/>
      <c r="CV209" s="85" t="n"/>
      <c r="CW209" s="85" t="n"/>
    </row>
    <row customFormat="1" customHeight="1" ht="31.5" r="210" s="86">
      <c r="A210" s="73" t="n">
        <v>2021</v>
      </c>
      <c r="B210" s="74" t="n">
        <v>1</v>
      </c>
      <c r="C210" s="293" t="n">
        <v>44207</v>
      </c>
      <c r="D210" s="74" t="n">
        <v>137</v>
      </c>
      <c r="E210" s="74" t="n">
        <v>273</v>
      </c>
      <c r="F210" s="74" t="n">
        <v>4</v>
      </c>
      <c r="G210" s="75" t="inlineStr">
        <is>
          <t>صندوق سمك 25 ك بني سويف</t>
        </is>
      </c>
      <c r="H210" s="76" t="inlineStr">
        <is>
          <t>FM000B25000000</t>
        </is>
      </c>
      <c r="I210" s="76" t="inlineStr">
        <is>
          <t>1400*1700</t>
        </is>
      </c>
      <c r="J210" s="76" t="n">
        <v>3</v>
      </c>
      <c r="K210" s="76" t="n">
        <v>2</v>
      </c>
      <c r="L210" s="294" t="n">
        <v>564</v>
      </c>
      <c r="M210" s="295" t="n">
        <v>524.52</v>
      </c>
      <c r="N210" s="296" t="n">
        <v>603.48</v>
      </c>
      <c r="O210" s="111" t="n">
        <v>595</v>
      </c>
      <c r="P210" s="111" t="n"/>
      <c r="Q210" s="111" t="n"/>
      <c r="R210" s="111" t="n"/>
      <c r="S210" s="111" t="n"/>
      <c r="T210" s="77" t="n">
        <v>147</v>
      </c>
      <c r="U210" s="77" t="n"/>
      <c r="V210" s="111" t="n"/>
      <c r="W210" s="111" t="n"/>
      <c r="X210" s="111" t="n"/>
      <c r="Y210" s="111" t="n"/>
      <c r="Z210" s="111" t="n"/>
      <c r="AA210" s="77" t="n"/>
      <c r="AB210" s="77" t="n"/>
      <c r="AC210" s="111" t="n"/>
      <c r="AD210" s="111" t="n"/>
      <c r="AE210" s="111" t="n"/>
      <c r="AF210" s="111" t="n"/>
      <c r="AG210" s="111" t="n"/>
      <c r="AH210" s="77" t="n"/>
      <c r="AI210" s="77" t="n"/>
      <c r="AJ210" s="78" t="n">
        <v>595</v>
      </c>
      <c r="AK210" s="79" t="n">
        <v>93</v>
      </c>
      <c r="AL210" s="80" t="n">
        <v>116</v>
      </c>
      <c r="AM210" s="77" t="n">
        <v>73</v>
      </c>
      <c r="AN210" s="77" t="n">
        <v>147</v>
      </c>
      <c r="AO210" s="81" t="n">
        <v>15</v>
      </c>
      <c r="AP210" s="81" t="n"/>
      <c r="AQ210" s="81" t="n">
        <v>31</v>
      </c>
      <c r="AR210" s="81" t="n"/>
      <c r="AS210" s="81" t="n"/>
      <c r="AT210" s="81" t="n"/>
      <c r="AU210" s="81" t="n"/>
      <c r="AV210" s="81" t="n"/>
      <c r="AW210" s="81" t="n"/>
      <c r="AX210" s="82" t="n">
        <v>46</v>
      </c>
      <c r="AY210" s="83" t="n">
        <v>424</v>
      </c>
      <c r="AZ210" s="181" t="n">
        <v>0.015</v>
      </c>
      <c r="BA210" s="84" t="n">
        <v>0.108</v>
      </c>
      <c r="BB210" s="83" t="n"/>
      <c r="BC210" s="83" t="n">
        <v>0.1</v>
      </c>
      <c r="BD210" s="83" t="n">
        <v>0.8</v>
      </c>
      <c r="BE210" s="83" t="n">
        <v>27.4</v>
      </c>
      <c r="BF210" s="83" t="n">
        <v>252.3</v>
      </c>
      <c r="BG210" s="28" t="inlineStr">
        <is>
          <t>عملاء متنوعون</t>
        </is>
      </c>
      <c r="BH210" s="85" t="n"/>
      <c r="BI210" s="85" t="n"/>
      <c r="BJ210" s="85" t="n"/>
      <c r="BK210" s="85" t="n">
        <v>2</v>
      </c>
      <c r="BL210" s="85" t="n"/>
      <c r="BM210" s="85" t="n"/>
      <c r="BN210" s="85" t="n"/>
      <c r="BO210" s="85" t="n"/>
      <c r="BP210" s="85" t="n"/>
      <c r="BQ210" s="85" t="n"/>
      <c r="BR210" s="85" t="n"/>
      <c r="BS210" s="85" t="n"/>
      <c r="BT210" s="85" t="n"/>
      <c r="BU210" s="85" t="n"/>
      <c r="BV210" s="85" t="n"/>
      <c r="BW210" s="85" t="n"/>
      <c r="BX210" s="85" t="n"/>
      <c r="BY210" s="85" t="n"/>
      <c r="BZ210" s="85" t="n"/>
      <c r="CA210" s="85" t="n"/>
      <c r="CB210" s="85" t="n"/>
      <c r="CC210" s="85" t="n"/>
      <c r="CD210" s="85" t="n"/>
      <c r="CE210" s="85" t="n"/>
      <c r="CF210" s="85" t="n"/>
      <c r="CG210" s="85" t="n"/>
      <c r="CH210" s="85" t="n"/>
      <c r="CI210" s="85" t="n"/>
      <c r="CJ210" s="85" t="n"/>
      <c r="CK210" s="85" t="n"/>
      <c r="CL210" s="85" t="n"/>
      <c r="CM210" s="85" t="n"/>
      <c r="CN210" s="85" t="n"/>
      <c r="CO210" s="85" t="n"/>
      <c r="CP210" s="85" t="n"/>
      <c r="CQ210" s="85" t="n"/>
      <c r="CR210" s="85" t="n"/>
      <c r="CS210" s="85" t="n"/>
      <c r="CT210" s="85" t="n"/>
      <c r="CU210" s="85" t="n"/>
      <c r="CV210" s="85" t="n"/>
      <c r="CW210" s="85" t="n"/>
    </row>
    <row customFormat="1" customHeight="1" ht="31.5" r="211" s="86">
      <c r="A211" s="73" t="n">
        <v>2021</v>
      </c>
      <c r="B211" s="74" t="n">
        <v>1</v>
      </c>
      <c r="C211" s="293" t="n">
        <v>44207</v>
      </c>
      <c r="D211" s="74" t="n">
        <v>181</v>
      </c>
      <c r="E211" s="74" t="n">
        <v>330</v>
      </c>
      <c r="F211" s="74" t="n">
        <v>4</v>
      </c>
      <c r="G211" s="75" t="inlineStr">
        <is>
          <t>LG 49UJ63</t>
        </is>
      </c>
      <c r="H211" s="76" t="inlineStr">
        <is>
          <t>FMLGEI49630000</t>
        </is>
      </c>
      <c r="I211" s="76" t="inlineStr">
        <is>
          <t>1400*1700</t>
        </is>
      </c>
      <c r="J211" s="76" t="n">
        <v>4</v>
      </c>
      <c r="K211" s="76" t="n">
        <v>2</v>
      </c>
      <c r="L211" s="294" t="n">
        <v>406</v>
      </c>
      <c r="M211" s="295" t="n">
        <v>382.046</v>
      </c>
      <c r="N211" s="296" t="n">
        <v>434.826</v>
      </c>
      <c r="O211" s="111" t="n"/>
      <c r="P211" s="111" t="n"/>
      <c r="Q211" s="111" t="n"/>
      <c r="R211" s="111" t="n"/>
      <c r="S211" s="111" t="n">
        <v>421</v>
      </c>
      <c r="T211" s="77" t="n"/>
      <c r="U211" s="77" t="n">
        <v>134</v>
      </c>
      <c r="V211" s="111" t="n">
        <v>465</v>
      </c>
      <c r="W211" s="111" t="n">
        <v>438</v>
      </c>
      <c r="X211" s="111" t="n">
        <v>427</v>
      </c>
      <c r="Y211" s="111" t="n">
        <v>416</v>
      </c>
      <c r="Z211" s="111" t="n">
        <v>432</v>
      </c>
      <c r="AA211" s="77" t="n">
        <v>135</v>
      </c>
      <c r="AB211" s="77" t="n">
        <v>135</v>
      </c>
      <c r="AC211" s="111" t="n"/>
      <c r="AD211" s="111" t="n"/>
      <c r="AE211" s="111" t="n"/>
      <c r="AF211" s="111" t="n"/>
      <c r="AG211" s="111" t="n"/>
      <c r="AH211" s="77" t="n"/>
      <c r="AI211" s="77" t="n"/>
      <c r="AJ211" s="78" t="n">
        <v>433.2</v>
      </c>
      <c r="AK211" s="79" t="n">
        <v>103</v>
      </c>
      <c r="AL211" s="80" t="n">
        <v>140</v>
      </c>
      <c r="AM211" s="77" t="n">
        <v>107</v>
      </c>
      <c r="AN211" s="77" t="n">
        <v>135</v>
      </c>
      <c r="AO211" s="81" t="n">
        <v>8</v>
      </c>
      <c r="AP211" s="81" t="n">
        <v>6</v>
      </c>
      <c r="AQ211" s="81" t="n">
        <v>8</v>
      </c>
      <c r="AR211" s="81" t="n"/>
      <c r="AS211" s="81" t="n"/>
      <c r="AT211" s="81" t="n"/>
      <c r="AU211" s="81" t="n"/>
      <c r="AV211" s="81" t="n"/>
      <c r="AW211" s="81" t="n"/>
      <c r="AX211" s="82" t="n">
        <v>22</v>
      </c>
      <c r="AY211" s="83" t="n">
        <v>478</v>
      </c>
      <c r="AZ211" s="181" t="n">
        <v>0.015</v>
      </c>
      <c r="BA211" s="84" t="n">
        <v>0.046</v>
      </c>
      <c r="BB211" s="83" t="n"/>
      <c r="BC211" s="83" t="n">
        <v>0.1</v>
      </c>
      <c r="BD211" s="83" t="n">
        <v>1.2</v>
      </c>
      <c r="BE211" s="83" t="n">
        <v>9.5</v>
      </c>
      <c r="BF211" s="83" t="n">
        <v>207.1</v>
      </c>
      <c r="BG211" s="28" t="inlineStr">
        <is>
          <t>LG</t>
        </is>
      </c>
      <c r="BH211" s="85" t="inlineStr">
        <is>
          <t>HE</t>
        </is>
      </c>
      <c r="BI211" s="85" t="inlineStr">
        <is>
          <t>MFZ65333801</t>
        </is>
      </c>
      <c r="BJ211" s="85" t="inlineStr">
        <is>
          <t>mma</t>
        </is>
      </c>
      <c r="BK211" s="85" t="n">
        <v>2</v>
      </c>
      <c r="BL211" s="85" t="n"/>
      <c r="BM211" s="85" t="n"/>
      <c r="BN211" s="85" t="n"/>
      <c r="BO211" s="85" t="n"/>
      <c r="BP211" s="85" t="n"/>
      <c r="BQ211" s="85" t="n"/>
      <c r="BR211" s="85" t="n"/>
      <c r="BS211" s="85" t="n"/>
      <c r="BT211" s="85" t="n"/>
      <c r="BU211" s="85" t="n"/>
      <c r="BV211" s="85" t="n"/>
      <c r="BW211" s="85" t="n"/>
      <c r="BX211" s="85" t="n"/>
      <c r="BY211" s="85" t="n"/>
      <c r="BZ211" s="85" t="n"/>
      <c r="CA211" s="85" t="n"/>
      <c r="CB211" s="85" t="n"/>
      <c r="CC211" s="85" t="n"/>
      <c r="CD211" s="85" t="n"/>
      <c r="CE211" s="85" t="n"/>
      <c r="CF211" s="85" t="n"/>
      <c r="CG211" s="85" t="n"/>
      <c r="CH211" s="85" t="n"/>
      <c r="CI211" s="85" t="n"/>
      <c r="CJ211" s="85" t="n"/>
      <c r="CK211" s="85" t="n"/>
      <c r="CL211" s="85" t="n"/>
      <c r="CM211" s="85" t="n"/>
      <c r="CN211" s="85" t="n"/>
      <c r="CO211" s="85" t="n"/>
      <c r="CP211" s="85" t="n"/>
      <c r="CQ211" s="85" t="n"/>
      <c r="CR211" s="85" t="n"/>
      <c r="CS211" s="85" t="n"/>
      <c r="CT211" s="85" t="n"/>
      <c r="CU211" s="85" t="n"/>
      <c r="CV211" s="85" t="n"/>
      <c r="CW211" s="85" t="n"/>
    </row>
    <row customFormat="1" customHeight="1" ht="31.5" r="212" s="86">
      <c r="A212" s="73" t="n">
        <v>2021</v>
      </c>
      <c r="B212" s="74" t="n">
        <v>1</v>
      </c>
      <c r="C212" s="293" t="n">
        <v>44207</v>
      </c>
      <c r="D212" s="74" t="n">
        <v>376</v>
      </c>
      <c r="E212" s="74" t="n">
        <v>438</v>
      </c>
      <c r="F212" s="74" t="n">
        <v>5</v>
      </c>
      <c r="G212" s="75" t="inlineStr">
        <is>
          <t xml:space="preserve">LG43LM63/UM73 </t>
        </is>
      </c>
      <c r="H212" s="76" t="inlineStr">
        <is>
          <t>FMLGEI43LM6373</t>
        </is>
      </c>
      <c r="I212" s="76" t="inlineStr">
        <is>
          <t>1400*1700</t>
        </is>
      </c>
      <c r="J212" s="76" t="n">
        <v>3</v>
      </c>
      <c r="K212" s="76" t="n">
        <v>2</v>
      </c>
      <c r="L212" s="294" t="n">
        <v>336</v>
      </c>
      <c r="M212" s="295" t="n">
        <v>316.176</v>
      </c>
      <c r="N212" s="296" t="n">
        <v>359.856</v>
      </c>
      <c r="O212" s="111" t="n"/>
      <c r="P212" s="111" t="n"/>
      <c r="Q212" s="111" t="n">
        <v>357</v>
      </c>
      <c r="R212" s="111" t="n">
        <v>347</v>
      </c>
      <c r="S212" s="111" t="n">
        <v>351</v>
      </c>
      <c r="T212" s="77" t="n"/>
      <c r="U212" s="77" t="n">
        <v>128</v>
      </c>
      <c r="V212" s="111" t="n">
        <v>320</v>
      </c>
      <c r="W212" s="111" t="n"/>
      <c r="X212" s="111" t="n"/>
      <c r="Y212" s="111" t="n">
        <v>336</v>
      </c>
      <c r="Z212" s="111" t="n">
        <v>340</v>
      </c>
      <c r="AA212" s="77" t="n">
        <v>136</v>
      </c>
      <c r="AB212" s="77" t="n">
        <v>133</v>
      </c>
      <c r="AC212" s="111" t="n"/>
      <c r="AD212" s="111" t="n"/>
      <c r="AE212" s="111" t="n"/>
      <c r="AF212" s="111" t="n"/>
      <c r="AG212" s="111" t="n"/>
      <c r="AH212" s="77" t="n"/>
      <c r="AI212" s="77" t="n"/>
      <c r="AJ212" s="78" t="n">
        <v>341.8</v>
      </c>
      <c r="AK212" s="79" t="n">
        <v>67</v>
      </c>
      <c r="AL212" s="80" t="n">
        <v>161</v>
      </c>
      <c r="AM212" s="77" t="n">
        <v>82</v>
      </c>
      <c r="AN212" s="77" t="n">
        <v>132</v>
      </c>
      <c r="AO212" s="81" t="n">
        <v>9</v>
      </c>
      <c r="AP212" s="81" t="n">
        <v>5</v>
      </c>
      <c r="AQ212" s="81" t="n">
        <v>6</v>
      </c>
      <c r="AR212" s="81" t="n"/>
      <c r="AS212" s="81" t="n"/>
      <c r="AT212" s="81" t="n"/>
      <c r="AU212" s="81" t="n"/>
      <c r="AV212" s="81" t="n"/>
      <c r="AW212" s="81" t="n"/>
      <c r="AX212" s="82" t="n">
        <v>20</v>
      </c>
      <c r="AY212" s="83" t="n">
        <v>464</v>
      </c>
      <c r="AZ212" s="181" t="n">
        <v>0.015</v>
      </c>
      <c r="BA212" s="84" t="n">
        <v>0.043</v>
      </c>
      <c r="BB212" s="83" t="n"/>
      <c r="BC212" s="83" t="n">
        <v>0.1</v>
      </c>
      <c r="BD212" s="83" t="n">
        <v>1.4</v>
      </c>
      <c r="BE212" s="83" t="n">
        <v>6.8</v>
      </c>
      <c r="BF212" s="83" t="n">
        <v>158.6</v>
      </c>
      <c r="BG212" s="28" t="inlineStr">
        <is>
          <t>LG</t>
        </is>
      </c>
      <c r="BH212" s="85" t="inlineStr">
        <is>
          <t>HE</t>
        </is>
      </c>
      <c r="BI212" s="85" t="inlineStr">
        <is>
          <t>mfz66236501</t>
        </is>
      </c>
      <c r="BJ212" s="85" t="inlineStr">
        <is>
          <t>mma</t>
        </is>
      </c>
      <c r="BK212" s="85" t="n">
        <v>2</v>
      </c>
      <c r="BL212" s="85" t="n"/>
      <c r="BM212" s="85" t="n"/>
      <c r="BN212" s="85" t="n"/>
      <c r="BO212" s="85" t="n"/>
      <c r="BP212" s="85" t="n"/>
      <c r="BQ212" s="85" t="n"/>
      <c r="BR212" s="85" t="n"/>
      <c r="BS212" s="85" t="n"/>
      <c r="BT212" s="85" t="n"/>
      <c r="BU212" s="85" t="n"/>
      <c r="BV212" s="85" t="n"/>
      <c r="BW212" s="85" t="n"/>
      <c r="BX212" s="85" t="n"/>
      <c r="BY212" s="85" t="n"/>
      <c r="BZ212" s="85" t="n"/>
      <c r="CA212" s="85" t="n"/>
      <c r="CB212" s="85" t="n"/>
      <c r="CC212" s="85" t="n"/>
      <c r="CD212" s="85" t="n"/>
      <c r="CE212" s="85" t="n"/>
      <c r="CF212" s="85" t="n"/>
      <c r="CG212" s="85" t="n"/>
      <c r="CH212" s="85" t="n"/>
      <c r="CI212" s="85" t="n"/>
      <c r="CJ212" s="85" t="n"/>
      <c r="CK212" s="85" t="n"/>
      <c r="CL212" s="85" t="n"/>
      <c r="CM212" s="85" t="n"/>
      <c r="CN212" s="85" t="n"/>
      <c r="CO212" s="85" t="n"/>
      <c r="CP212" s="85" t="n"/>
      <c r="CQ212" s="85" t="n"/>
      <c r="CR212" s="85" t="n"/>
      <c r="CS212" s="85" t="n"/>
      <c r="CT212" s="85" t="n"/>
      <c r="CU212" s="85" t="n"/>
      <c r="CV212" s="85" t="n"/>
      <c r="CW212" s="85" t="n"/>
    </row>
    <row customFormat="1" customHeight="1" ht="31.5" r="213" s="86">
      <c r="A213" s="73" t="n">
        <v>2021</v>
      </c>
      <c r="B213" s="74" t="n">
        <v>1</v>
      </c>
      <c r="C213" s="293" t="n">
        <v>44207</v>
      </c>
      <c r="D213" s="74" t="n">
        <v>395</v>
      </c>
      <c r="E213" s="74" t="n">
        <v>607</v>
      </c>
      <c r="F213" s="74" t="n">
        <v>5</v>
      </c>
      <c r="G213" s="75" t="inlineStr">
        <is>
          <t>مجموعه زوايا اماميه</t>
        </is>
      </c>
      <c r="H213" s="76" t="inlineStr">
        <is>
          <t>FMMINI20000042</t>
        </is>
      </c>
      <c r="I213" s="76" t="inlineStr">
        <is>
          <t>1400*1700</t>
        </is>
      </c>
      <c r="J213" s="76" t="n">
        <v>3</v>
      </c>
      <c r="K213" s="76" t="n">
        <v>3</v>
      </c>
      <c r="L213" s="294" t="n">
        <v>120</v>
      </c>
      <c r="M213" s="295" t="n">
        <v>111.6</v>
      </c>
      <c r="N213" s="296" t="n">
        <v>128.4</v>
      </c>
      <c r="O213" s="111" t="n"/>
      <c r="P213" s="111" t="n"/>
      <c r="Q213" s="111" t="n"/>
      <c r="R213" s="111" t="n"/>
      <c r="S213" s="111" t="n"/>
      <c r="T213" s="77" t="n"/>
      <c r="U213" s="77" t="n"/>
      <c r="V213" s="111" t="n"/>
      <c r="W213" s="111" t="n"/>
      <c r="X213" s="111" t="n"/>
      <c r="Y213" s="111" t="n"/>
      <c r="Z213" s="111" t="n"/>
      <c r="AA213" s="77" t="n"/>
      <c r="AB213" s="77" t="n"/>
      <c r="AC213" s="111" t="n"/>
      <c r="AD213" s="111" t="n"/>
      <c r="AE213" s="111" t="n"/>
      <c r="AF213" s="111" t="n"/>
      <c r="AG213" s="111" t="n"/>
      <c r="AH213" s="77" t="n"/>
      <c r="AI213" s="77" t="n"/>
      <c r="AJ213" s="78" t="n"/>
      <c r="AK213" s="79" t="n">
        <v>90</v>
      </c>
      <c r="AL213" s="80" t="n">
        <v>120</v>
      </c>
      <c r="AM213" s="77" t="n"/>
      <c r="AN213" s="77" t="n"/>
      <c r="AO213" s="81" t="n">
        <v>3</v>
      </c>
      <c r="AP213" s="81" t="n"/>
      <c r="AQ213" s="81" t="n">
        <v>4</v>
      </c>
      <c r="AR213" s="81" t="n"/>
      <c r="AS213" s="81" t="n"/>
      <c r="AT213" s="81" t="n"/>
      <c r="AU213" s="81" t="n"/>
      <c r="AV213" s="81" t="n"/>
      <c r="AW213" s="81" t="n"/>
      <c r="AX213" s="82" t="n">
        <v>7</v>
      </c>
      <c r="AY213" s="83" t="n">
        <v>871</v>
      </c>
      <c r="AZ213" s="181" t="n">
        <v>0.015</v>
      </c>
      <c r="BA213" s="84" t="n">
        <v>0.008</v>
      </c>
      <c r="BB213" s="83" t="n">
        <v>1</v>
      </c>
      <c r="BC213" s="83" t="n">
        <v>0.1</v>
      </c>
      <c r="BD213" s="83" t="n">
        <v>7.3</v>
      </c>
      <c r="BE213" s="83" t="n"/>
      <c r="BF213" s="83" t="n"/>
      <c r="BG213" s="28" t="inlineStr">
        <is>
          <t>ميلو</t>
        </is>
      </c>
      <c r="BH213" s="85" t="inlineStr">
        <is>
          <t>ميلو</t>
        </is>
      </c>
      <c r="BI213" s="85" t="n"/>
      <c r="BJ213" s="85" t="n"/>
      <c r="BK213" s="85" t="n">
        <v>2</v>
      </c>
      <c r="BL213" s="85" t="n"/>
      <c r="BM213" s="85" t="n"/>
      <c r="BN213" s="85" t="n"/>
      <c r="BO213" s="85" t="n"/>
      <c r="BP213" s="85" t="n"/>
      <c r="BQ213" s="85" t="n"/>
      <c r="BR213" s="85" t="n"/>
      <c r="BS213" s="85" t="n"/>
      <c r="BT213" s="85" t="n"/>
      <c r="BU213" s="85" t="n"/>
      <c r="BV213" s="85" t="n"/>
      <c r="BW213" s="85" t="n"/>
      <c r="BX213" s="85" t="n"/>
      <c r="BY213" s="85" t="n"/>
      <c r="BZ213" s="85" t="n"/>
      <c r="CA213" s="85" t="n"/>
      <c r="CB213" s="85" t="n"/>
      <c r="CC213" s="85" t="n"/>
      <c r="CD213" s="85" t="n"/>
      <c r="CE213" s="85" t="n"/>
      <c r="CF213" s="85" t="n"/>
      <c r="CG213" s="85" t="n"/>
      <c r="CH213" s="85" t="n"/>
      <c r="CI213" s="85" t="n"/>
      <c r="CJ213" s="85" t="n"/>
      <c r="CK213" s="85" t="n"/>
      <c r="CL213" s="85" t="n"/>
      <c r="CM213" s="85" t="n"/>
      <c r="CN213" s="85" t="n"/>
      <c r="CO213" s="85" t="n"/>
      <c r="CP213" s="85" t="n"/>
      <c r="CQ213" s="85" t="n"/>
      <c r="CR213" s="85" t="n"/>
      <c r="CS213" s="85" t="n"/>
      <c r="CT213" s="85" t="n"/>
      <c r="CU213" s="85" t="n"/>
      <c r="CV213" s="85" t="n"/>
      <c r="CW213" s="85" t="n"/>
    </row>
    <row customFormat="1" customHeight="1" ht="31.5" r="214" s="86">
      <c r="A214" s="73" t="n">
        <v>2021</v>
      </c>
      <c r="B214" s="74" t="n">
        <v>1</v>
      </c>
      <c r="C214" s="293" t="n">
        <v>44207</v>
      </c>
      <c r="D214" s="74" t="n">
        <v>395</v>
      </c>
      <c r="E214" s="74" t="n">
        <v>608</v>
      </c>
      <c r="F214" s="74" t="n">
        <v>5</v>
      </c>
      <c r="G214" s="75" t="inlineStr">
        <is>
          <t>مجموعه زوايا فوم خلفيه</t>
        </is>
      </c>
      <c r="H214" s="76" t="inlineStr">
        <is>
          <t>FMMINI30000043</t>
        </is>
      </c>
      <c r="I214" s="76" t="inlineStr">
        <is>
          <t>1400*1700</t>
        </is>
      </c>
      <c r="J214" s="76" t="n">
        <v>3</v>
      </c>
      <c r="K214" s="76" t="n">
        <v>3</v>
      </c>
      <c r="L214" s="294" t="n">
        <v>110</v>
      </c>
      <c r="M214" s="295" t="n">
        <v>102.3</v>
      </c>
      <c r="N214" s="296" t="n">
        <v>117.7</v>
      </c>
      <c r="O214" s="111" t="n"/>
      <c r="P214" s="111" t="n"/>
      <c r="Q214" s="111" t="n"/>
      <c r="R214" s="111" t="n"/>
      <c r="S214" s="111" t="n"/>
      <c r="T214" s="77" t="n"/>
      <c r="U214" s="77" t="n"/>
      <c r="V214" s="111" t="n"/>
      <c r="W214" s="111" t="n"/>
      <c r="X214" s="111" t="n"/>
      <c r="Y214" s="111" t="n"/>
      <c r="Z214" s="111" t="n"/>
      <c r="AA214" s="77" t="n"/>
      <c r="AB214" s="77" t="n"/>
      <c r="AC214" s="111" t="n"/>
      <c r="AD214" s="111" t="n"/>
      <c r="AE214" s="111" t="n"/>
      <c r="AF214" s="111" t="n"/>
      <c r="AG214" s="111" t="n"/>
      <c r="AH214" s="77" t="n"/>
      <c r="AI214" s="77" t="n"/>
      <c r="AJ214" s="78" t="n"/>
      <c r="AK214" s="79" t="n">
        <v>90</v>
      </c>
      <c r="AL214" s="80" t="n">
        <v>120</v>
      </c>
      <c r="AM214" s="77" t="n"/>
      <c r="AN214" s="77" t="n"/>
      <c r="AO214" s="81" t="n">
        <v>3</v>
      </c>
      <c r="AP214" s="81" t="n"/>
      <c r="AQ214" s="81" t="n">
        <v>4</v>
      </c>
      <c r="AR214" s="81" t="n"/>
      <c r="AS214" s="81" t="n"/>
      <c r="AT214" s="81" t="n"/>
      <c r="AU214" s="81" t="n"/>
      <c r="AV214" s="81" t="n"/>
      <c r="AW214" s="81" t="n"/>
      <c r="AX214" s="82" t="n">
        <v>7</v>
      </c>
      <c r="AY214" s="83" t="n">
        <v>871</v>
      </c>
      <c r="AZ214" s="181" t="n">
        <v>0.015</v>
      </c>
      <c r="BA214" s="84" t="n">
        <v>0.008</v>
      </c>
      <c r="BB214" s="83" t="n">
        <v>1</v>
      </c>
      <c r="BC214" s="83" t="n">
        <v>0.1</v>
      </c>
      <c r="BD214" s="83" t="n">
        <v>7.9</v>
      </c>
      <c r="BE214" s="83" t="n"/>
      <c r="BF214" s="83" t="n"/>
      <c r="BG214" s="28" t="inlineStr">
        <is>
          <t>ميلو</t>
        </is>
      </c>
      <c r="BH214" s="85" t="inlineStr">
        <is>
          <t>ميلو</t>
        </is>
      </c>
      <c r="BI214" s="85" t="n"/>
      <c r="BJ214" s="85" t="n"/>
      <c r="BK214" s="85" t="n">
        <v>2</v>
      </c>
      <c r="BL214" s="85" t="n"/>
      <c r="BM214" s="85" t="n"/>
      <c r="BN214" s="85" t="n"/>
      <c r="BO214" s="85" t="n"/>
      <c r="BP214" s="85" t="n"/>
      <c r="BQ214" s="85" t="n"/>
      <c r="BR214" s="85" t="n"/>
      <c r="BS214" s="85" t="n"/>
      <c r="BT214" s="85" t="n"/>
      <c r="BU214" s="85" t="n"/>
      <c r="BV214" s="85" t="n"/>
      <c r="BW214" s="85" t="n"/>
      <c r="BX214" s="85" t="n"/>
      <c r="BY214" s="85" t="n"/>
      <c r="BZ214" s="85" t="n"/>
      <c r="CA214" s="85" t="n"/>
      <c r="CB214" s="85" t="n"/>
      <c r="CC214" s="85" t="n"/>
      <c r="CD214" s="85" t="n"/>
      <c r="CE214" s="85" t="n"/>
      <c r="CF214" s="85" t="n"/>
      <c r="CG214" s="85" t="n"/>
      <c r="CH214" s="85" t="n"/>
      <c r="CI214" s="85" t="n"/>
      <c r="CJ214" s="85" t="n"/>
      <c r="CK214" s="85" t="n"/>
      <c r="CL214" s="85" t="n"/>
      <c r="CM214" s="85" t="n"/>
      <c r="CN214" s="85" t="n"/>
      <c r="CO214" s="85" t="n"/>
      <c r="CP214" s="85" t="n"/>
      <c r="CQ214" s="85" t="n"/>
      <c r="CR214" s="85" t="n"/>
      <c r="CS214" s="85" t="n"/>
      <c r="CT214" s="85" t="n"/>
      <c r="CU214" s="85" t="n"/>
      <c r="CV214" s="85" t="n"/>
      <c r="CW214" s="85" t="n"/>
    </row>
    <row customFormat="1" customHeight="1" ht="31.5" r="215" s="86">
      <c r="A215" s="73" t="n">
        <v>2021</v>
      </c>
      <c r="B215" s="74" t="n">
        <v>1</v>
      </c>
      <c r="C215" s="293" t="n">
        <v>44207</v>
      </c>
      <c r="D215" s="74" t="n">
        <v>395</v>
      </c>
      <c r="E215" s="74" t="n">
        <v>609</v>
      </c>
      <c r="F215" s="74" t="n">
        <v>5</v>
      </c>
      <c r="G215" s="75" t="inlineStr">
        <is>
          <t>قاعده فوم جديده</t>
        </is>
      </c>
      <c r="H215" s="76" t="inlineStr">
        <is>
          <t>FMMINI10000044</t>
        </is>
      </c>
      <c r="I215" s="76" t="inlineStr">
        <is>
          <t>1400*1700</t>
        </is>
      </c>
      <c r="J215" s="76" t="n">
        <v>3</v>
      </c>
      <c r="K215" s="76" t="n">
        <v>3</v>
      </c>
      <c r="L215" s="294" t="n">
        <v>50</v>
      </c>
      <c r="M215" s="295" t="n">
        <v>46.5</v>
      </c>
      <c r="N215" s="296" t="n">
        <v>53.5</v>
      </c>
      <c r="O215" s="111" t="n"/>
      <c r="P215" s="111" t="n"/>
      <c r="Q215" s="111" t="n"/>
      <c r="R215" s="111" t="n"/>
      <c r="S215" s="111" t="n"/>
      <c r="T215" s="77" t="n"/>
      <c r="U215" s="77" t="n"/>
      <c r="V215" s="111" t="n"/>
      <c r="W215" s="111" t="n"/>
      <c r="X215" s="111" t="n"/>
      <c r="Y215" s="111" t="n"/>
      <c r="Z215" s="111" t="n"/>
      <c r="AA215" s="77" t="n"/>
      <c r="AB215" s="77" t="n"/>
      <c r="AC215" s="111" t="n"/>
      <c r="AD215" s="111" t="n"/>
      <c r="AE215" s="111" t="n"/>
      <c r="AF215" s="111" t="n"/>
      <c r="AG215" s="111" t="n"/>
      <c r="AH215" s="77" t="n"/>
      <c r="AI215" s="77" t="n"/>
      <c r="AJ215" s="78" t="n"/>
      <c r="AK215" s="79" t="n">
        <v>90</v>
      </c>
      <c r="AL215" s="80" t="n">
        <v>120</v>
      </c>
      <c r="AM215" s="77" t="n"/>
      <c r="AN215" s="77" t="n"/>
      <c r="AO215" s="81" t="n">
        <v>2</v>
      </c>
      <c r="AP215" s="81" t="n"/>
      <c r="AQ215" s="81" t="n">
        <v>1</v>
      </c>
      <c r="AR215" s="81" t="n"/>
      <c r="AS215" s="81" t="n"/>
      <c r="AT215" s="81" t="n"/>
      <c r="AU215" s="81" t="n"/>
      <c r="AV215" s="81" t="n"/>
      <c r="AW215" s="81" t="n"/>
      <c r="AX215" s="82" t="n">
        <v>3</v>
      </c>
      <c r="AY215" s="83" t="n">
        <v>939</v>
      </c>
      <c r="AZ215" s="181" t="n">
        <v>0.015</v>
      </c>
      <c r="BA215" s="84" t="n">
        <v>0.003</v>
      </c>
      <c r="BB215" s="83" t="n">
        <v>1</v>
      </c>
      <c r="BC215" s="83" t="n">
        <v>0.1</v>
      </c>
      <c r="BD215" s="83" t="n">
        <v>18.8</v>
      </c>
      <c r="BE215" s="83" t="n"/>
      <c r="BF215" s="83" t="n"/>
      <c r="BG215" s="28" t="inlineStr">
        <is>
          <t>ميلو</t>
        </is>
      </c>
      <c r="BH215" s="85" t="inlineStr">
        <is>
          <t>ميلو</t>
        </is>
      </c>
      <c r="BI215" s="85" t="n"/>
      <c r="BJ215" s="85" t="n"/>
      <c r="BK215" s="85" t="n">
        <v>2</v>
      </c>
      <c r="BL215" s="85" t="n"/>
      <c r="BM215" s="85" t="n"/>
      <c r="BN215" s="85" t="n"/>
      <c r="BO215" s="85" t="n"/>
      <c r="BP215" s="85" t="n"/>
      <c r="BQ215" s="85" t="n"/>
      <c r="BR215" s="85" t="n"/>
      <c r="BS215" s="85" t="n"/>
      <c r="BT215" s="85" t="n"/>
      <c r="BU215" s="85" t="n"/>
      <c r="BV215" s="85" t="n"/>
      <c r="BW215" s="85" t="n"/>
      <c r="BX215" s="85" t="n"/>
      <c r="BY215" s="85" t="n"/>
      <c r="BZ215" s="85" t="n"/>
      <c r="CA215" s="85" t="n"/>
      <c r="CB215" s="85" t="n"/>
      <c r="CC215" s="85" t="n"/>
      <c r="CD215" s="85" t="n"/>
      <c r="CE215" s="85" t="n"/>
      <c r="CF215" s="85" t="n"/>
      <c r="CG215" s="85" t="n"/>
      <c r="CH215" s="85" t="n"/>
      <c r="CI215" s="85" t="n"/>
      <c r="CJ215" s="85" t="n"/>
      <c r="CK215" s="85" t="n"/>
      <c r="CL215" s="85" t="n"/>
      <c r="CM215" s="85" t="n"/>
      <c r="CN215" s="85" t="n"/>
      <c r="CO215" s="85" t="n"/>
      <c r="CP215" s="85" t="n"/>
      <c r="CQ215" s="85" t="n"/>
      <c r="CR215" s="85" t="n"/>
      <c r="CS215" s="85" t="n"/>
      <c r="CT215" s="85" t="n"/>
      <c r="CU215" s="85" t="n"/>
      <c r="CV215" s="85" t="n"/>
      <c r="CW215" s="85" t="n"/>
    </row>
    <row customFormat="1" customHeight="1" ht="31.5" r="216" s="86">
      <c r="A216" s="73" t="n">
        <v>2021</v>
      </c>
      <c r="B216" s="74" t="n">
        <v>1</v>
      </c>
      <c r="C216" s="293" t="n">
        <v>44207</v>
      </c>
      <c r="D216" s="74" t="n">
        <v>34</v>
      </c>
      <c r="E216" s="74" t="n">
        <v>99</v>
      </c>
      <c r="F216" s="74" t="n">
        <v>6</v>
      </c>
      <c r="G216" s="75" t="inlineStr">
        <is>
          <t>فوم تغليف علوى يمين خلفى11قدم  PDFRP0143</t>
        </is>
      </c>
      <c r="H216" s="76" t="inlineStr">
        <is>
          <t>FMDAIIM2000000</t>
        </is>
      </c>
      <c r="I216" s="76" t="inlineStr">
        <is>
          <t>1400*1700</t>
        </is>
      </c>
      <c r="J216" s="76" t="n">
        <v>4</v>
      </c>
      <c r="K216" s="76" t="n">
        <v>6</v>
      </c>
      <c r="L216" s="294" t="n">
        <v>20</v>
      </c>
      <c r="M216" s="295" t="n">
        <v>18.6</v>
      </c>
      <c r="N216" s="296" t="n">
        <v>21.4</v>
      </c>
      <c r="O216" s="111" t="n">
        <v>22</v>
      </c>
      <c r="P216" s="111" t="n">
        <v>22</v>
      </c>
      <c r="Q216" s="111" t="n">
        <v>21</v>
      </c>
      <c r="R216" s="111" t="n">
        <v>20</v>
      </c>
      <c r="S216" s="111" t="n">
        <v>19</v>
      </c>
      <c r="T216" s="77" t="n">
        <v>106</v>
      </c>
      <c r="U216" s="77" t="n">
        <v>106</v>
      </c>
      <c r="V216" s="111" t="n">
        <v>21</v>
      </c>
      <c r="W216" s="111" t="n">
        <v>21</v>
      </c>
      <c r="X216" s="111" t="n">
        <v>20</v>
      </c>
      <c r="Y216" s="111" t="n">
        <v>21</v>
      </c>
      <c r="Z216" s="111" t="n">
        <v>21</v>
      </c>
      <c r="AA216" s="77" t="n">
        <v>105</v>
      </c>
      <c r="AB216" s="77" t="n">
        <v>106</v>
      </c>
      <c r="AC216" s="111" t="n"/>
      <c r="AD216" s="111" t="n"/>
      <c r="AE216" s="111" t="n"/>
      <c r="AF216" s="111" t="n"/>
      <c r="AG216" s="111" t="n"/>
      <c r="AH216" s="77" t="n"/>
      <c r="AI216" s="77" t="n"/>
      <c r="AJ216" s="78" t="n">
        <v>20.5</v>
      </c>
      <c r="AK216" s="79" t="n">
        <v>140</v>
      </c>
      <c r="AL216" s="80" t="n">
        <v>103</v>
      </c>
      <c r="AM216" s="77" t="n">
        <v>136</v>
      </c>
      <c r="AN216" s="77" t="n">
        <v>106</v>
      </c>
      <c r="AO216" s="81" t="n">
        <v>4</v>
      </c>
      <c r="AP216" s="81" t="n">
        <v>2</v>
      </c>
      <c r="AQ216" s="81" t="n">
        <v>4</v>
      </c>
      <c r="AR216" s="81" t="n"/>
      <c r="AS216" s="81" t="n"/>
      <c r="AT216" s="81" t="n"/>
      <c r="AU216" s="81" t="n"/>
      <c r="AV216" s="81" t="n"/>
      <c r="AW216" s="81" t="n"/>
      <c r="AX216" s="82" t="n">
        <v>10</v>
      </c>
      <c r="AY216" s="83" t="n">
        <v>2530</v>
      </c>
      <c r="AZ216" s="181" t="n">
        <v>0.015</v>
      </c>
      <c r="BA216" s="84" t="n">
        <v>0.004</v>
      </c>
      <c r="BB216" s="83" t="n">
        <v>1</v>
      </c>
      <c r="BC216" s="83" t="n">
        <v>0.5</v>
      </c>
      <c r="BD216" s="83" t="n">
        <v>126.5</v>
      </c>
      <c r="BE216" s="83" t="n">
        <v>0.2</v>
      </c>
      <c r="BF216" s="83" t="n">
        <v>51.9</v>
      </c>
      <c r="BG216" s="28" t="inlineStr">
        <is>
          <t>الكترولوكس</t>
        </is>
      </c>
      <c r="BH216" s="85" t="inlineStr">
        <is>
          <t>القاهرة للصناعات المغذية غسالات</t>
        </is>
      </c>
      <c r="BI216" s="85" t="inlineStr">
        <is>
          <t>PDFRP0147</t>
        </is>
      </c>
      <c r="BJ216" s="85" t="n"/>
      <c r="BK216" s="85" t="n">
        <v>2</v>
      </c>
      <c r="BL216" s="85" t="n"/>
      <c r="BM216" s="85" t="n"/>
      <c r="BN216" s="85" t="n"/>
      <c r="BO216" s="85" t="n"/>
      <c r="BP216" s="85" t="n"/>
      <c r="BQ216" s="85" t="n"/>
      <c r="BR216" s="85" t="n"/>
      <c r="BS216" s="85" t="n"/>
      <c r="BT216" s="85" t="n"/>
      <c r="BU216" s="85" t="n"/>
      <c r="BV216" s="85" t="n"/>
      <c r="BW216" s="85" t="n"/>
      <c r="BX216" s="85" t="n"/>
      <c r="BY216" s="85" t="n"/>
      <c r="BZ216" s="85" t="n"/>
      <c r="CA216" s="85" t="n"/>
      <c r="CB216" s="85" t="n"/>
      <c r="CC216" s="85" t="n"/>
      <c r="CD216" s="85" t="n"/>
      <c r="CE216" s="85" t="n"/>
      <c r="CF216" s="85" t="n"/>
      <c r="CG216" s="85" t="n"/>
      <c r="CH216" s="85" t="n"/>
      <c r="CI216" s="85" t="n"/>
      <c r="CJ216" s="85" t="n"/>
      <c r="CK216" s="85" t="n"/>
      <c r="CL216" s="85" t="n"/>
      <c r="CM216" s="85" t="n"/>
      <c r="CN216" s="85" t="n"/>
      <c r="CO216" s="85" t="n"/>
      <c r="CP216" s="85" t="n"/>
      <c r="CQ216" s="85" t="n"/>
      <c r="CR216" s="85" t="n"/>
      <c r="CS216" s="85" t="n"/>
      <c r="CT216" s="85" t="n"/>
      <c r="CU216" s="85" t="n"/>
      <c r="CV216" s="85" t="n"/>
      <c r="CW216" s="85" t="n"/>
    </row>
    <row customFormat="1" customHeight="1" ht="31.5" r="217" s="86">
      <c r="A217" s="73" t="n">
        <v>2021</v>
      </c>
      <c r="B217" s="74" t="n">
        <v>1</v>
      </c>
      <c r="C217" s="293" t="n">
        <v>44207</v>
      </c>
      <c r="D217" s="74" t="n">
        <v>34</v>
      </c>
      <c r="E217" s="74" t="n">
        <v>100</v>
      </c>
      <c r="F217" s="74" t="n">
        <v>6</v>
      </c>
      <c r="G217" s="75" t="inlineStr">
        <is>
          <t>فوم تغليف علوى يمين امامى11قدم  PDFRP0142</t>
        </is>
      </c>
      <c r="H217" s="76" t="inlineStr">
        <is>
          <t>FMDAIIM1000000</t>
        </is>
      </c>
      <c r="I217" s="76" t="inlineStr">
        <is>
          <t>1400*1700</t>
        </is>
      </c>
      <c r="J217" s="76" t="n">
        <v>4</v>
      </c>
      <c r="K217" s="76" t="n">
        <v>6</v>
      </c>
      <c r="L217" s="294" t="n">
        <v>20</v>
      </c>
      <c r="M217" s="295" t="n">
        <v>18.6</v>
      </c>
      <c r="N217" s="296" t="n">
        <v>21.4</v>
      </c>
      <c r="O217" s="111" t="n">
        <v>22</v>
      </c>
      <c r="P217" s="111" t="n">
        <v>22</v>
      </c>
      <c r="Q217" s="111" t="n">
        <v>21</v>
      </c>
      <c r="R217" s="111" t="n">
        <v>20</v>
      </c>
      <c r="S217" s="111" t="n">
        <v>19</v>
      </c>
      <c r="T217" s="77" t="n">
        <v>106</v>
      </c>
      <c r="U217" s="77" t="n">
        <v>106</v>
      </c>
      <c r="V217" s="111" t="n">
        <v>21</v>
      </c>
      <c r="W217" s="111" t="n">
        <v>21</v>
      </c>
      <c r="X217" s="111" t="n">
        <v>20</v>
      </c>
      <c r="Y217" s="111" t="n">
        <v>21</v>
      </c>
      <c r="Z217" s="111" t="n">
        <v>21</v>
      </c>
      <c r="AA217" s="77" t="n">
        <v>105</v>
      </c>
      <c r="AB217" s="77" t="n">
        <v>106</v>
      </c>
      <c r="AC217" s="111" t="n"/>
      <c r="AD217" s="111" t="n"/>
      <c r="AE217" s="111" t="n"/>
      <c r="AF217" s="111" t="n"/>
      <c r="AG217" s="111" t="n"/>
      <c r="AH217" s="77" t="n"/>
      <c r="AI217" s="77" t="n"/>
      <c r="AJ217" s="78" t="n">
        <v>20.5</v>
      </c>
      <c r="AK217" s="79" t="n">
        <v>140</v>
      </c>
      <c r="AL217" s="80" t="n">
        <v>103</v>
      </c>
      <c r="AM217" s="77" t="n">
        <v>136</v>
      </c>
      <c r="AN217" s="77" t="n">
        <v>106</v>
      </c>
      <c r="AO217" s="81" t="n">
        <v>4</v>
      </c>
      <c r="AP217" s="81" t="n">
        <v>2</v>
      </c>
      <c r="AQ217" s="81" t="n">
        <v>4</v>
      </c>
      <c r="AR217" s="81" t="n"/>
      <c r="AS217" s="81" t="n"/>
      <c r="AT217" s="81" t="n"/>
      <c r="AU217" s="81" t="n"/>
      <c r="AV217" s="81" t="n"/>
      <c r="AW217" s="81" t="n"/>
      <c r="AX217" s="82" t="n">
        <v>10</v>
      </c>
      <c r="AY217" s="83" t="n">
        <v>2530</v>
      </c>
      <c r="AZ217" s="181" t="n">
        <v>0.015</v>
      </c>
      <c r="BA217" s="84" t="n">
        <v>0.004</v>
      </c>
      <c r="BB217" s="83" t="n">
        <v>1</v>
      </c>
      <c r="BC217" s="83" t="n">
        <v>0.5</v>
      </c>
      <c r="BD217" s="83" t="n">
        <v>126.5</v>
      </c>
      <c r="BE217" s="83" t="n">
        <v>0.2</v>
      </c>
      <c r="BF217" s="83" t="n">
        <v>51.9</v>
      </c>
      <c r="BG217" s="28" t="inlineStr">
        <is>
          <t>الكترولوكس</t>
        </is>
      </c>
      <c r="BH217" s="85" t="inlineStr">
        <is>
          <t>القاهرة للصناعات المغذية غسالات</t>
        </is>
      </c>
      <c r="BI217" s="85" t="inlineStr">
        <is>
          <t>PDFRP0146</t>
        </is>
      </c>
      <c r="BJ217" s="85" t="n"/>
      <c r="BK217" s="85" t="n">
        <v>2</v>
      </c>
      <c r="BL217" s="85" t="n"/>
      <c r="BM217" s="85" t="n"/>
      <c r="BN217" s="85" t="n"/>
      <c r="BO217" s="85" t="n"/>
      <c r="BP217" s="85" t="n"/>
      <c r="BQ217" s="85" t="n"/>
      <c r="BR217" s="85" t="n"/>
      <c r="BS217" s="85" t="n"/>
      <c r="BT217" s="85" t="n"/>
      <c r="BU217" s="85" t="n"/>
      <c r="BV217" s="85" t="n"/>
      <c r="BW217" s="85" t="n"/>
      <c r="BX217" s="85" t="n"/>
      <c r="BY217" s="85" t="n"/>
      <c r="BZ217" s="85" t="n"/>
      <c r="CA217" s="85" t="n"/>
      <c r="CB217" s="85" t="n"/>
      <c r="CC217" s="85" t="n"/>
      <c r="CD217" s="85" t="n"/>
      <c r="CE217" s="85" t="n"/>
      <c r="CF217" s="85" t="n"/>
      <c r="CG217" s="85" t="n"/>
      <c r="CH217" s="85" t="n"/>
      <c r="CI217" s="85" t="n"/>
      <c r="CJ217" s="85" t="n"/>
      <c r="CK217" s="85" t="n"/>
      <c r="CL217" s="85" t="n"/>
      <c r="CM217" s="85" t="n"/>
      <c r="CN217" s="85" t="n"/>
      <c r="CO217" s="85" t="n"/>
      <c r="CP217" s="85" t="n"/>
      <c r="CQ217" s="85" t="n"/>
      <c r="CR217" s="85" t="n"/>
      <c r="CS217" s="85" t="n"/>
      <c r="CT217" s="85" t="n"/>
      <c r="CU217" s="85" t="n"/>
      <c r="CV217" s="85" t="n"/>
      <c r="CW217" s="85" t="n"/>
    </row>
    <row customFormat="1" customHeight="1" ht="31.5" r="218" s="86">
      <c r="A218" s="73" t="n">
        <v>2021</v>
      </c>
      <c r="B218" s="74" t="n">
        <v>1</v>
      </c>
      <c r="C218" s="293" t="n">
        <v>44207</v>
      </c>
      <c r="D218" s="74" t="n">
        <v>34</v>
      </c>
      <c r="E218" s="74" t="n">
        <v>101</v>
      </c>
      <c r="F218" s="74" t="n">
        <v>6</v>
      </c>
      <c r="G218" s="75" t="inlineStr">
        <is>
          <t>فوم تغليف علوى شمال خلفى11قدم  PDFRP0145</t>
        </is>
      </c>
      <c r="H218" s="76" t="inlineStr">
        <is>
          <t>FMDAIIM4000000</t>
        </is>
      </c>
      <c r="I218" s="76" t="inlineStr">
        <is>
          <t>1400*1700</t>
        </is>
      </c>
      <c r="J218" s="76" t="n">
        <v>4</v>
      </c>
      <c r="K218" s="76" t="n">
        <v>6</v>
      </c>
      <c r="L218" s="294" t="n">
        <v>20</v>
      </c>
      <c r="M218" s="295" t="n">
        <v>18.6</v>
      </c>
      <c r="N218" s="296" t="n">
        <v>21.4</v>
      </c>
      <c r="O218" s="111" t="n">
        <v>22</v>
      </c>
      <c r="P218" s="111" t="n">
        <v>22</v>
      </c>
      <c r="Q218" s="111" t="n">
        <v>21</v>
      </c>
      <c r="R218" s="111" t="n">
        <v>20</v>
      </c>
      <c r="S218" s="111" t="n">
        <v>19</v>
      </c>
      <c r="T218" s="77" t="n">
        <v>106</v>
      </c>
      <c r="U218" s="77" t="n">
        <v>106</v>
      </c>
      <c r="V218" s="111" t="n">
        <v>21</v>
      </c>
      <c r="W218" s="111" t="n">
        <v>21</v>
      </c>
      <c r="X218" s="111" t="n">
        <v>20</v>
      </c>
      <c r="Y218" s="111" t="n">
        <v>21</v>
      </c>
      <c r="Z218" s="111" t="n">
        <v>21</v>
      </c>
      <c r="AA218" s="77" t="n">
        <v>105</v>
      </c>
      <c r="AB218" s="77" t="n">
        <v>106</v>
      </c>
      <c r="AC218" s="111" t="n"/>
      <c r="AD218" s="111" t="n"/>
      <c r="AE218" s="111" t="n"/>
      <c r="AF218" s="111" t="n"/>
      <c r="AG218" s="111" t="n"/>
      <c r="AH218" s="77" t="n"/>
      <c r="AI218" s="77" t="n"/>
      <c r="AJ218" s="78" t="n">
        <v>20.5</v>
      </c>
      <c r="AK218" s="79" t="n">
        <v>140</v>
      </c>
      <c r="AL218" s="80" t="n">
        <v>103</v>
      </c>
      <c r="AM218" s="77" t="n">
        <v>136</v>
      </c>
      <c r="AN218" s="77" t="n">
        <v>106</v>
      </c>
      <c r="AO218" s="81" t="n">
        <v>4</v>
      </c>
      <c r="AP218" s="81" t="n">
        <v>2</v>
      </c>
      <c r="AQ218" s="81" t="n">
        <v>4</v>
      </c>
      <c r="AR218" s="81" t="n"/>
      <c r="AS218" s="81" t="n"/>
      <c r="AT218" s="81" t="n"/>
      <c r="AU218" s="81" t="n"/>
      <c r="AV218" s="81" t="n"/>
      <c r="AW218" s="81" t="n"/>
      <c r="AX218" s="82" t="n">
        <v>10</v>
      </c>
      <c r="AY218" s="83" t="n">
        <v>2530</v>
      </c>
      <c r="AZ218" s="181" t="n">
        <v>0.015</v>
      </c>
      <c r="BA218" s="84" t="n">
        <v>0.004</v>
      </c>
      <c r="BB218" s="83" t="n">
        <v>1</v>
      </c>
      <c r="BC218" s="83" t="n">
        <v>0.5</v>
      </c>
      <c r="BD218" s="83" t="n">
        <v>126.5</v>
      </c>
      <c r="BE218" s="83" t="n">
        <v>0.2</v>
      </c>
      <c r="BF218" s="83" t="n">
        <v>51.9</v>
      </c>
      <c r="BG218" s="28" t="inlineStr">
        <is>
          <t>الكترولوكس</t>
        </is>
      </c>
      <c r="BH218" s="85" t="inlineStr">
        <is>
          <t>القاهرة للصناعات المغذية غسالات</t>
        </is>
      </c>
      <c r="BI218" s="85" t="inlineStr">
        <is>
          <t>PDFRP0142</t>
        </is>
      </c>
      <c r="BJ218" s="85" t="n"/>
      <c r="BK218" s="85" t="n">
        <v>2</v>
      </c>
      <c r="BL218" s="85" t="n"/>
      <c r="BM218" s="85" t="n"/>
      <c r="BN218" s="85" t="n"/>
      <c r="BO218" s="85" t="n"/>
      <c r="BP218" s="85" t="n"/>
      <c r="BQ218" s="85" t="n"/>
      <c r="BR218" s="85" t="n"/>
      <c r="BS218" s="85" t="n"/>
      <c r="BT218" s="85" t="n"/>
      <c r="BU218" s="85" t="n"/>
      <c r="BV218" s="85" t="n"/>
      <c r="BW218" s="85" t="n"/>
      <c r="BX218" s="85" t="n"/>
      <c r="BY218" s="85" t="n"/>
      <c r="BZ218" s="85" t="n"/>
      <c r="CA218" s="85" t="n"/>
      <c r="CB218" s="85" t="n"/>
      <c r="CC218" s="85" t="n"/>
      <c r="CD218" s="85" t="n"/>
      <c r="CE218" s="85" t="n"/>
      <c r="CF218" s="85" t="n"/>
      <c r="CG218" s="85" t="n"/>
      <c r="CH218" s="85" t="n"/>
      <c r="CI218" s="85" t="n"/>
      <c r="CJ218" s="85" t="n"/>
      <c r="CK218" s="85" t="n"/>
      <c r="CL218" s="85" t="n"/>
      <c r="CM218" s="85" t="n"/>
      <c r="CN218" s="85" t="n"/>
      <c r="CO218" s="85" t="n"/>
      <c r="CP218" s="85" t="n"/>
      <c r="CQ218" s="85" t="n"/>
      <c r="CR218" s="85" t="n"/>
      <c r="CS218" s="85" t="n"/>
      <c r="CT218" s="85" t="n"/>
      <c r="CU218" s="85" t="n"/>
      <c r="CV218" s="85" t="n"/>
      <c r="CW218" s="85" t="n"/>
    </row>
    <row customFormat="1" customHeight="1" ht="31.5" r="219" s="86">
      <c r="A219" s="73" t="n">
        <v>2021</v>
      </c>
      <c r="B219" s="74" t="n">
        <v>1</v>
      </c>
      <c r="C219" s="293" t="n">
        <v>44207</v>
      </c>
      <c r="D219" s="74" t="n">
        <v>34</v>
      </c>
      <c r="E219" s="74" t="n">
        <v>102</v>
      </c>
      <c r="F219" s="74" t="n">
        <v>6</v>
      </c>
      <c r="G219" s="75" t="inlineStr">
        <is>
          <t>فوم تغليف علوى شمال امامى11قدم  PDFRP0144</t>
        </is>
      </c>
      <c r="H219" s="76" t="inlineStr">
        <is>
          <t>FMDAIIM3000000</t>
        </is>
      </c>
      <c r="I219" s="76" t="inlineStr">
        <is>
          <t>1400*1700</t>
        </is>
      </c>
      <c r="J219" s="76" t="n">
        <v>4</v>
      </c>
      <c r="K219" s="76" t="n">
        <v>6</v>
      </c>
      <c r="L219" s="294" t="n">
        <v>20</v>
      </c>
      <c r="M219" s="295" t="n">
        <v>18.6</v>
      </c>
      <c r="N219" s="296" t="n">
        <v>21.4</v>
      </c>
      <c r="O219" s="111" t="n">
        <v>22</v>
      </c>
      <c r="P219" s="111" t="n">
        <v>22</v>
      </c>
      <c r="Q219" s="111" t="n">
        <v>21</v>
      </c>
      <c r="R219" s="111" t="n">
        <v>20</v>
      </c>
      <c r="S219" s="111" t="n">
        <v>19</v>
      </c>
      <c r="T219" s="77" t="n">
        <v>106</v>
      </c>
      <c r="U219" s="77" t="n">
        <v>106</v>
      </c>
      <c r="V219" s="111" t="n">
        <v>21</v>
      </c>
      <c r="W219" s="111" t="n">
        <v>21</v>
      </c>
      <c r="X219" s="111" t="n">
        <v>20</v>
      </c>
      <c r="Y219" s="111" t="n">
        <v>21</v>
      </c>
      <c r="Z219" s="111" t="n">
        <v>21</v>
      </c>
      <c r="AA219" s="77" t="n">
        <v>105</v>
      </c>
      <c r="AB219" s="77" t="n">
        <v>106</v>
      </c>
      <c r="AC219" s="111" t="n"/>
      <c r="AD219" s="111" t="n"/>
      <c r="AE219" s="111" t="n"/>
      <c r="AF219" s="111" t="n"/>
      <c r="AG219" s="111" t="n"/>
      <c r="AH219" s="77" t="n"/>
      <c r="AI219" s="77" t="n"/>
      <c r="AJ219" s="78" t="n">
        <v>20.5</v>
      </c>
      <c r="AK219" s="79" t="n">
        <v>140</v>
      </c>
      <c r="AL219" s="80" t="n">
        <v>103</v>
      </c>
      <c r="AM219" s="77" t="n">
        <v>136</v>
      </c>
      <c r="AN219" s="77" t="n">
        <v>106</v>
      </c>
      <c r="AO219" s="81" t="n">
        <v>4</v>
      </c>
      <c r="AP219" s="81" t="n">
        <v>2</v>
      </c>
      <c r="AQ219" s="81" t="n">
        <v>4</v>
      </c>
      <c r="AR219" s="81" t="n"/>
      <c r="AS219" s="81" t="n"/>
      <c r="AT219" s="81" t="n"/>
      <c r="AU219" s="81" t="n"/>
      <c r="AV219" s="81" t="n"/>
      <c r="AW219" s="81" t="n"/>
      <c r="AX219" s="82" t="n">
        <v>10</v>
      </c>
      <c r="AY219" s="83" t="n">
        <v>2530</v>
      </c>
      <c r="AZ219" s="181" t="n">
        <v>0.015</v>
      </c>
      <c r="BA219" s="84" t="n">
        <v>0.004</v>
      </c>
      <c r="BB219" s="83" t="n">
        <v>1</v>
      </c>
      <c r="BC219" s="83" t="n">
        <v>0.5</v>
      </c>
      <c r="BD219" s="83" t="n">
        <v>126.5</v>
      </c>
      <c r="BE219" s="83" t="n">
        <v>0.2</v>
      </c>
      <c r="BF219" s="83" t="n">
        <v>51.9</v>
      </c>
      <c r="BG219" s="28" t="inlineStr">
        <is>
          <t>الكترولوكس</t>
        </is>
      </c>
      <c r="BH219" s="85" t="inlineStr">
        <is>
          <t>القاهرة للصناعات المغذية غسالات</t>
        </is>
      </c>
      <c r="BI219" s="85" t="inlineStr">
        <is>
          <t>PDFRP0143</t>
        </is>
      </c>
      <c r="BJ219" s="85" t="n"/>
      <c r="BK219" s="85" t="n">
        <v>2</v>
      </c>
      <c r="BL219" s="85" t="n"/>
      <c r="BM219" s="85" t="n"/>
      <c r="BN219" s="85" t="n"/>
      <c r="BO219" s="85" t="n"/>
      <c r="BP219" s="85" t="n"/>
      <c r="BQ219" s="85" t="n"/>
      <c r="BR219" s="85" t="n"/>
      <c r="BS219" s="85" t="n"/>
      <c r="BT219" s="85" t="n"/>
      <c r="BU219" s="85" t="n"/>
      <c r="BV219" s="85" t="n"/>
      <c r="BW219" s="85" t="n"/>
      <c r="BX219" s="85" t="n"/>
      <c r="BY219" s="85" t="n"/>
      <c r="BZ219" s="85" t="n"/>
      <c r="CA219" s="85" t="n"/>
      <c r="CB219" s="85" t="n"/>
      <c r="CC219" s="85" t="n"/>
      <c r="CD219" s="85" t="n"/>
      <c r="CE219" s="85" t="n"/>
      <c r="CF219" s="85" t="n"/>
      <c r="CG219" s="85" t="n"/>
      <c r="CH219" s="85" t="n"/>
      <c r="CI219" s="85" t="n"/>
      <c r="CJ219" s="85" t="n"/>
      <c r="CK219" s="85" t="n"/>
      <c r="CL219" s="85" t="n"/>
      <c r="CM219" s="85" t="n"/>
      <c r="CN219" s="85" t="n"/>
      <c r="CO219" s="85" t="n"/>
      <c r="CP219" s="85" t="n"/>
      <c r="CQ219" s="85" t="n"/>
      <c r="CR219" s="85" t="n"/>
      <c r="CS219" s="85" t="n"/>
      <c r="CT219" s="85" t="n"/>
      <c r="CU219" s="85" t="n"/>
      <c r="CV219" s="85" t="n"/>
      <c r="CW219" s="85" t="n"/>
    </row>
    <row customFormat="1" customHeight="1" ht="31.5" r="220" s="86">
      <c r="A220" s="73" t="n">
        <v>2021</v>
      </c>
      <c r="B220" s="74" t="n">
        <v>1</v>
      </c>
      <c r="C220" s="293" t="n">
        <v>44207</v>
      </c>
      <c r="D220" s="74" t="n">
        <v>34</v>
      </c>
      <c r="E220" s="74" t="n">
        <v>103</v>
      </c>
      <c r="F220" s="74" t="n">
        <v>6</v>
      </c>
      <c r="G220" s="75" t="inlineStr">
        <is>
          <t>فوم تغليف سفلى يمين 11قدم المعدل PDFRP0147</t>
        </is>
      </c>
      <c r="H220" s="76" t="inlineStr">
        <is>
          <t>FMDAIIM6000000</t>
        </is>
      </c>
      <c r="I220" s="76" t="inlineStr">
        <is>
          <t>1400*1700</t>
        </is>
      </c>
      <c r="J220" s="76" t="n">
        <v>4</v>
      </c>
      <c r="K220" s="76" t="n">
        <v>6</v>
      </c>
      <c r="L220" s="294" t="n">
        <v>89</v>
      </c>
      <c r="M220" s="295" t="n">
        <v>82.77</v>
      </c>
      <c r="N220" s="296" t="n">
        <v>95.23</v>
      </c>
      <c r="O220" s="111" t="n">
        <v>89</v>
      </c>
      <c r="P220" s="111" t="n">
        <v>99</v>
      </c>
      <c r="Q220" s="111" t="n">
        <v>96</v>
      </c>
      <c r="R220" s="111" t="n">
        <v>92</v>
      </c>
      <c r="S220" s="111" t="n">
        <v>95</v>
      </c>
      <c r="T220" s="77" t="n">
        <v>106</v>
      </c>
      <c r="U220" s="77" t="n">
        <v>106</v>
      </c>
      <c r="V220" s="111" t="n">
        <v>77</v>
      </c>
      <c r="W220" s="111" t="n">
        <v>83</v>
      </c>
      <c r="X220" s="111" t="n">
        <v>87</v>
      </c>
      <c r="Y220" s="111" t="n">
        <v>87</v>
      </c>
      <c r="Z220" s="111" t="n">
        <v>91</v>
      </c>
      <c r="AA220" s="77" t="n">
        <v>105</v>
      </c>
      <c r="AB220" s="77" t="n">
        <v>106</v>
      </c>
      <c r="AC220" s="111" t="n"/>
      <c r="AD220" s="111" t="n"/>
      <c r="AE220" s="111" t="n"/>
      <c r="AF220" s="111" t="n"/>
      <c r="AG220" s="111" t="n"/>
      <c r="AH220" s="77" t="n"/>
      <c r="AI220" s="77" t="n"/>
      <c r="AJ220" s="78" t="n">
        <v>89.3</v>
      </c>
      <c r="AK220" s="79" t="n">
        <v>140</v>
      </c>
      <c r="AL220" s="80" t="n">
        <v>103</v>
      </c>
      <c r="AM220" s="77" t="n">
        <v>136</v>
      </c>
      <c r="AN220" s="77" t="n">
        <v>106</v>
      </c>
      <c r="AO220" s="81" t="n">
        <v>5</v>
      </c>
      <c r="AP220" s="81" t="n">
        <v>2</v>
      </c>
      <c r="AQ220" s="81" t="n">
        <v>2</v>
      </c>
      <c r="AR220" s="81" t="n"/>
      <c r="AS220" s="81" t="n"/>
      <c r="AT220" s="81" t="n"/>
      <c r="AU220" s="81" t="n"/>
      <c r="AV220" s="81" t="n"/>
      <c r="AW220" s="81" t="n"/>
      <c r="AX220" s="82" t="n">
        <v>9</v>
      </c>
      <c r="AY220" s="83" t="n">
        <v>2529</v>
      </c>
      <c r="AZ220" s="181" t="n">
        <v>0.015</v>
      </c>
      <c r="BA220" s="84" t="n">
        <v>0.004</v>
      </c>
      <c r="BB220" s="83" t="n">
        <v>1</v>
      </c>
      <c r="BC220" s="83" t="n">
        <v>0.1</v>
      </c>
      <c r="BD220" s="83" t="n">
        <v>28.4</v>
      </c>
      <c r="BE220" s="83" t="n">
        <v>0.8</v>
      </c>
      <c r="BF220" s="83" t="n">
        <v>225.8</v>
      </c>
      <c r="BG220" s="28" t="inlineStr">
        <is>
          <t>الكترولوكس</t>
        </is>
      </c>
      <c r="BH220" s="85" t="inlineStr">
        <is>
          <t>القاهرة للصناعات المغذية غسالات</t>
        </is>
      </c>
      <c r="BI220" s="85" t="inlineStr">
        <is>
          <t>PDFRP0144</t>
        </is>
      </c>
      <c r="BJ220" s="85" t="n"/>
      <c r="BK220" s="85" t="n">
        <v>2</v>
      </c>
      <c r="BL220" s="85" t="n"/>
      <c r="BM220" s="85" t="n"/>
      <c r="BN220" s="85" t="n"/>
      <c r="BO220" s="85" t="n"/>
      <c r="BP220" s="85" t="n"/>
      <c r="BQ220" s="85" t="n"/>
      <c r="BR220" s="85" t="n"/>
      <c r="BS220" s="85" t="n"/>
      <c r="BT220" s="85" t="n"/>
      <c r="BU220" s="85" t="n"/>
      <c r="BV220" s="85" t="n"/>
      <c r="BW220" s="85" t="n"/>
      <c r="BX220" s="85" t="n"/>
      <c r="BY220" s="85" t="n"/>
      <c r="BZ220" s="85" t="n"/>
      <c r="CA220" s="85" t="n"/>
      <c r="CB220" s="85" t="n"/>
      <c r="CC220" s="85" t="n"/>
      <c r="CD220" s="85" t="n"/>
      <c r="CE220" s="85" t="n"/>
      <c r="CF220" s="85" t="n"/>
      <c r="CG220" s="85" t="n"/>
      <c r="CH220" s="85" t="n"/>
      <c r="CI220" s="85" t="n"/>
      <c r="CJ220" s="85" t="n"/>
      <c r="CK220" s="85" t="n"/>
      <c r="CL220" s="85" t="n"/>
      <c r="CM220" s="85" t="n"/>
      <c r="CN220" s="85" t="n"/>
      <c r="CO220" s="85" t="n"/>
      <c r="CP220" s="85" t="n"/>
      <c r="CQ220" s="85" t="n"/>
      <c r="CR220" s="85" t="n"/>
      <c r="CS220" s="85" t="n"/>
      <c r="CT220" s="85" t="n"/>
      <c r="CU220" s="85" t="n"/>
      <c r="CV220" s="85" t="n"/>
      <c r="CW220" s="85" t="n"/>
    </row>
    <row customFormat="1" customHeight="1" ht="31.5" r="221" s="86">
      <c r="A221" s="73" t="n">
        <v>2021</v>
      </c>
      <c r="B221" s="74" t="n">
        <v>1</v>
      </c>
      <c r="C221" s="293" t="n">
        <v>44207</v>
      </c>
      <c r="D221" s="74" t="n">
        <v>34</v>
      </c>
      <c r="E221" s="74" t="n">
        <v>104</v>
      </c>
      <c r="F221" s="74" t="n">
        <v>6</v>
      </c>
      <c r="G221" s="75" t="inlineStr">
        <is>
          <t>فوم تغليف سفلى شمال 11قدم المعدل  PDFRP0146</t>
        </is>
      </c>
      <c r="H221" s="76" t="inlineStr">
        <is>
          <t>FMDAIIM5000000</t>
        </is>
      </c>
      <c r="I221" s="76" t="inlineStr">
        <is>
          <t>1400*1700</t>
        </is>
      </c>
      <c r="J221" s="76" t="n">
        <v>4</v>
      </c>
      <c r="K221" s="76" t="n">
        <v>6</v>
      </c>
      <c r="L221" s="294" t="n">
        <v>89</v>
      </c>
      <c r="M221" s="295" t="n">
        <v>82.77</v>
      </c>
      <c r="N221" s="296" t="n">
        <v>95.23</v>
      </c>
      <c r="O221" s="111" t="n">
        <v>89</v>
      </c>
      <c r="P221" s="111" t="n">
        <v>99</v>
      </c>
      <c r="Q221" s="111" t="n">
        <v>96</v>
      </c>
      <c r="R221" s="111" t="n">
        <v>92</v>
      </c>
      <c r="S221" s="111" t="n">
        <v>95</v>
      </c>
      <c r="T221" s="77" t="n">
        <v>106</v>
      </c>
      <c r="U221" s="77" t="n">
        <v>106</v>
      </c>
      <c r="V221" s="111" t="n">
        <v>77</v>
      </c>
      <c r="W221" s="111" t="n">
        <v>83</v>
      </c>
      <c r="X221" s="111" t="n">
        <v>87</v>
      </c>
      <c r="Y221" s="111" t="n">
        <v>87</v>
      </c>
      <c r="Z221" s="111" t="n">
        <v>91</v>
      </c>
      <c r="AA221" s="77" t="n">
        <v>105</v>
      </c>
      <c r="AB221" s="77" t="n">
        <v>106</v>
      </c>
      <c r="AC221" s="111" t="n"/>
      <c r="AD221" s="111" t="n"/>
      <c r="AE221" s="111" t="n"/>
      <c r="AF221" s="111" t="n"/>
      <c r="AG221" s="111" t="n"/>
      <c r="AH221" s="77" t="n"/>
      <c r="AI221" s="77" t="n"/>
      <c r="AJ221" s="78" t="n">
        <v>89.3</v>
      </c>
      <c r="AK221" s="79" t="n">
        <v>140</v>
      </c>
      <c r="AL221" s="80" t="n">
        <v>103</v>
      </c>
      <c r="AM221" s="77" t="n">
        <v>136</v>
      </c>
      <c r="AN221" s="77" t="n">
        <v>106</v>
      </c>
      <c r="AO221" s="81" t="n">
        <v>5</v>
      </c>
      <c r="AP221" s="81" t="n">
        <v>2</v>
      </c>
      <c r="AQ221" s="81" t="n">
        <v>2</v>
      </c>
      <c r="AR221" s="81" t="n"/>
      <c r="AS221" s="81" t="n"/>
      <c r="AT221" s="81" t="n"/>
      <c r="AU221" s="81" t="n"/>
      <c r="AV221" s="81" t="n"/>
      <c r="AW221" s="81" t="n"/>
      <c r="AX221" s="82" t="n">
        <v>9</v>
      </c>
      <c r="AY221" s="83" t="n">
        <v>2529</v>
      </c>
      <c r="AZ221" s="181" t="n">
        <v>0.015</v>
      </c>
      <c r="BA221" s="84" t="n">
        <v>0.004</v>
      </c>
      <c r="BB221" s="83" t="n">
        <v>1</v>
      </c>
      <c r="BC221" s="83" t="n">
        <v>0.1</v>
      </c>
      <c r="BD221" s="83" t="n">
        <v>28.4</v>
      </c>
      <c r="BE221" s="83" t="n">
        <v>0.8</v>
      </c>
      <c r="BF221" s="83" t="n">
        <v>225.8</v>
      </c>
      <c r="BG221" s="28" t="inlineStr">
        <is>
          <t>الكترولوكس</t>
        </is>
      </c>
      <c r="BH221" s="85" t="inlineStr">
        <is>
          <t>القاهرة للصناعات المغذية غسالات</t>
        </is>
      </c>
      <c r="BI221" s="85" t="inlineStr">
        <is>
          <t>PDFRP0145</t>
        </is>
      </c>
      <c r="BJ221" s="85" t="n"/>
      <c r="BK221" s="85" t="n">
        <v>2</v>
      </c>
      <c r="BL221" s="85" t="n"/>
      <c r="BM221" s="85" t="n"/>
      <c r="BN221" s="85" t="n"/>
      <c r="BO221" s="85" t="n"/>
      <c r="BP221" s="85" t="n"/>
      <c r="BQ221" s="85" t="n"/>
      <c r="BR221" s="85" t="n"/>
      <c r="BS221" s="85" t="n"/>
      <c r="BT221" s="85" t="n"/>
      <c r="BU221" s="85" t="n"/>
      <c r="BV221" s="85" t="n"/>
      <c r="BW221" s="85" t="n"/>
      <c r="BX221" s="85" t="n"/>
      <c r="BY221" s="85" t="n"/>
      <c r="BZ221" s="85" t="n"/>
      <c r="CA221" s="85" t="n"/>
      <c r="CB221" s="85" t="n"/>
      <c r="CC221" s="85" t="n"/>
      <c r="CD221" s="85" t="n"/>
      <c r="CE221" s="85" t="n"/>
      <c r="CF221" s="85" t="n"/>
      <c r="CG221" s="85" t="n"/>
      <c r="CH221" s="85" t="n"/>
      <c r="CI221" s="85" t="n"/>
      <c r="CJ221" s="85" t="n"/>
      <c r="CK221" s="85" t="n"/>
      <c r="CL221" s="85" t="n"/>
      <c r="CM221" s="85" t="n"/>
      <c r="CN221" s="85" t="n"/>
      <c r="CO221" s="85" t="n"/>
      <c r="CP221" s="85" t="n"/>
      <c r="CQ221" s="85" t="n"/>
      <c r="CR221" s="85" t="n"/>
      <c r="CS221" s="85" t="n"/>
      <c r="CT221" s="85" t="n"/>
      <c r="CU221" s="85" t="n"/>
      <c r="CV221" s="85" t="n"/>
      <c r="CW221" s="85" t="n"/>
    </row>
    <row customFormat="1" customHeight="1" ht="31.5" r="222" s="86">
      <c r="A222" s="73" t="n">
        <v>2021</v>
      </c>
      <c r="B222" s="74" t="n">
        <v>1</v>
      </c>
      <c r="C222" s="293" t="n">
        <v>44207</v>
      </c>
      <c r="D222" s="74" t="n">
        <v>236</v>
      </c>
      <c r="E222" s="74" t="n">
        <v>160</v>
      </c>
      <c r="F222" s="74" t="n">
        <v>7</v>
      </c>
      <c r="G222" s="75" t="inlineStr">
        <is>
          <t>فوم طقم رويال جاز المعدل</t>
        </is>
      </c>
      <c r="H222" s="76" t="inlineStr">
        <is>
          <t>FMROGI20000000</t>
        </is>
      </c>
      <c r="I222" s="76" t="inlineStr">
        <is>
          <t>1400*1700</t>
        </is>
      </c>
      <c r="J222" s="76" t="n">
        <v>2</v>
      </c>
      <c r="K222" s="76" t="n">
        <v>1</v>
      </c>
      <c r="L222" s="294" t="n">
        <v>200</v>
      </c>
      <c r="M222" s="295" t="n">
        <v>186</v>
      </c>
      <c r="N222" s="296" t="n">
        <v>214</v>
      </c>
      <c r="O222" s="111" t="n"/>
      <c r="P222" s="111" t="n"/>
      <c r="Q222" s="111" t="n"/>
      <c r="R222" s="111" t="n"/>
      <c r="S222" s="111" t="n"/>
      <c r="T222" s="77" t="n"/>
      <c r="U222" s="77" t="n"/>
      <c r="V222" s="111" t="n">
        <v>189</v>
      </c>
      <c r="W222" s="111" t="n">
        <v>186</v>
      </c>
      <c r="X222" s="111" t="n">
        <v>182</v>
      </c>
      <c r="Y222" s="111" t="n">
        <v>188</v>
      </c>
      <c r="Z222" s="111" t="n">
        <v>195</v>
      </c>
      <c r="AA222" s="77" t="n">
        <v>83</v>
      </c>
      <c r="AB222" s="77" t="n">
        <v>80</v>
      </c>
      <c r="AC222" s="111" t="n"/>
      <c r="AD222" s="111" t="n"/>
      <c r="AE222" s="111" t="n"/>
      <c r="AF222" s="111" t="n"/>
      <c r="AG222" s="111" t="n"/>
      <c r="AH222" s="77" t="n"/>
      <c r="AI222" s="77" t="n"/>
      <c r="AJ222" s="78" t="n">
        <v>188</v>
      </c>
      <c r="AK222" s="79" t="n">
        <v>76</v>
      </c>
      <c r="AL222" s="80" t="n">
        <v>95</v>
      </c>
      <c r="AM222" s="77" t="n">
        <v>88</v>
      </c>
      <c r="AN222" s="77" t="n">
        <v>82</v>
      </c>
      <c r="AO222" s="81" t="n">
        <v>8</v>
      </c>
      <c r="AP222" s="81" t="n">
        <v>2</v>
      </c>
      <c r="AQ222" s="81" t="n">
        <v>5</v>
      </c>
      <c r="AR222" s="81" t="n"/>
      <c r="AS222" s="81" t="n"/>
      <c r="AT222" s="81" t="n"/>
      <c r="AU222" s="81" t="n"/>
      <c r="AV222" s="81" t="n"/>
      <c r="AW222" s="81" t="n"/>
      <c r="AX222" s="82" t="n">
        <v>15</v>
      </c>
      <c r="AY222" s="83" t="n">
        <v>2019</v>
      </c>
      <c r="AZ222" s="181" t="n">
        <v>0.015</v>
      </c>
      <c r="BA222" s="84" t="n">
        <v>0.007</v>
      </c>
      <c r="BB222" s="83" t="n">
        <v>1</v>
      </c>
      <c r="BC222" s="83" t="n">
        <v>0.1</v>
      </c>
      <c r="BD222" s="83" t="n">
        <v>10.1</v>
      </c>
      <c r="BE222" s="83" t="n">
        <v>2.8</v>
      </c>
      <c r="BF222" s="83" t="n">
        <v>379.6</v>
      </c>
      <c r="BG222" s="28" t="inlineStr">
        <is>
          <t xml:space="preserve">الهندسية لانتاج الاجهزة المنزلية </t>
        </is>
      </c>
      <c r="BH222" s="85" t="inlineStr">
        <is>
          <t xml:space="preserve">الهندسية لانتاج الاجهزة المنزلية </t>
        </is>
      </c>
      <c r="BI222" s="85" t="n"/>
      <c r="BJ222" s="85" t="n"/>
      <c r="BK222" s="85" t="n">
        <v>2</v>
      </c>
      <c r="BL222" s="85" t="n"/>
      <c r="BM222" s="85" t="n"/>
      <c r="BN222" s="85" t="n"/>
      <c r="BO222" s="85" t="n"/>
      <c r="BP222" s="85" t="n"/>
      <c r="BQ222" s="85" t="n"/>
      <c r="BR222" s="85" t="n"/>
      <c r="BS222" s="85" t="n"/>
      <c r="BT222" s="85" t="n"/>
      <c r="BU222" s="85" t="n"/>
      <c r="BV222" s="85" t="n"/>
      <c r="BW222" s="85" t="n"/>
      <c r="BX222" s="85" t="n"/>
      <c r="BY222" s="85" t="n"/>
      <c r="BZ222" s="85" t="n"/>
      <c r="CA222" s="85" t="n"/>
      <c r="CB222" s="85" t="n"/>
      <c r="CC222" s="85" t="n"/>
      <c r="CD222" s="85" t="n"/>
      <c r="CE222" s="85" t="n"/>
      <c r="CF222" s="85" t="n"/>
      <c r="CG222" s="85" t="n"/>
      <c r="CH222" s="85" t="n"/>
      <c r="CI222" s="85" t="n"/>
      <c r="CJ222" s="85" t="n"/>
      <c r="CK222" s="85" t="n"/>
      <c r="CL222" s="85" t="n"/>
      <c r="CM222" s="85" t="n"/>
      <c r="CN222" s="85" t="n"/>
      <c r="CO222" s="85" t="n"/>
      <c r="CP222" s="85" t="n"/>
      <c r="CQ222" s="85" t="n"/>
      <c r="CR222" s="85" t="n"/>
      <c r="CS222" s="85" t="n"/>
      <c r="CT222" s="85" t="n"/>
      <c r="CU222" s="85" t="n"/>
      <c r="CV222" s="85" t="n"/>
      <c r="CW222" s="85" t="n"/>
    </row>
    <row customFormat="1" customHeight="1" ht="31.5" r="223" s="86">
      <c r="A223" s="73" t="n">
        <v>2021</v>
      </c>
      <c r="B223" s="74" t="n">
        <v>1</v>
      </c>
      <c r="C223" s="293" t="n">
        <v>44207</v>
      </c>
      <c r="D223" s="74" t="n">
        <v>384</v>
      </c>
      <c r="E223" s="74" t="n">
        <v>556</v>
      </c>
      <c r="F223" s="74" t="n">
        <v>8</v>
      </c>
      <c r="G223" s="75" t="inlineStr">
        <is>
          <t>LG 65 UM 73 top&amp;bottom</t>
        </is>
      </c>
      <c r="H223" s="76" t="inlineStr">
        <is>
          <t>FMLGEI65UM7301</t>
        </is>
      </c>
      <c r="I223" s="76" t="inlineStr">
        <is>
          <t>1400*1700</t>
        </is>
      </c>
      <c r="J223" s="76" t="n">
        <v>1</v>
      </c>
      <c r="K223" s="76" t="n">
        <v>6</v>
      </c>
      <c r="L223" s="294" t="n">
        <v>1066</v>
      </c>
      <c r="M223" s="295" t="n">
        <v>1003.106</v>
      </c>
      <c r="N223" s="296" t="n">
        <v>1141.686</v>
      </c>
      <c r="O223" s="111" t="n">
        <v>1156</v>
      </c>
      <c r="P223" s="111" t="n">
        <v>1109</v>
      </c>
      <c r="Q223" s="111" t="n">
        <v>1078</v>
      </c>
      <c r="R223" s="111" t="n">
        <v>1047</v>
      </c>
      <c r="S223" s="111" t="n">
        <v>1054</v>
      </c>
      <c r="T223" s="77" t="n">
        <v>136</v>
      </c>
      <c r="U223" s="77" t="n">
        <v>136</v>
      </c>
      <c r="V223" s="111" t="n">
        <v>1033</v>
      </c>
      <c r="W223" s="111" t="n">
        <v>1098</v>
      </c>
      <c r="X223" s="111" t="n">
        <v>1098</v>
      </c>
      <c r="Y223" s="111" t="n">
        <v>1090</v>
      </c>
      <c r="Z223" s="111" t="n">
        <v>1116</v>
      </c>
      <c r="AA223" s="77" t="n">
        <v>135</v>
      </c>
      <c r="AB223" s="77" t="n">
        <v>135</v>
      </c>
      <c r="AC223" s="111" t="n"/>
      <c r="AD223" s="111" t="n"/>
      <c r="AE223" s="111" t="n"/>
      <c r="AF223" s="111" t="n"/>
      <c r="AG223" s="111" t="n"/>
      <c r="AH223" s="77" t="n"/>
      <c r="AI223" s="77" t="n"/>
      <c r="AJ223" s="78" t="n">
        <v>1087.9</v>
      </c>
      <c r="AK223" s="79" t="n">
        <v>20</v>
      </c>
      <c r="AL223" s="80" t="n">
        <v>180</v>
      </c>
      <c r="AM223" s="77" t="n">
        <v>27</v>
      </c>
      <c r="AN223" s="77" t="n">
        <v>136</v>
      </c>
      <c r="AO223" s="81" t="n">
        <v>3</v>
      </c>
      <c r="AP223" s="81" t="n">
        <v>3</v>
      </c>
      <c r="AQ223" s="81" t="n">
        <v>4</v>
      </c>
      <c r="AR223" s="81" t="n"/>
      <c r="AS223" s="81" t="n">
        <v>0</v>
      </c>
      <c r="AT223" s="81" t="n"/>
      <c r="AU223" s="81" t="n"/>
      <c r="AV223" s="81" t="n"/>
      <c r="AW223" s="81" t="n"/>
      <c r="AX223" s="82" t="n">
        <v>10</v>
      </c>
      <c r="AY223" s="83" t="n">
        <v>634</v>
      </c>
      <c r="AZ223" s="181" t="n">
        <v>0.015</v>
      </c>
      <c r="BA223" s="84" t="n">
        <v>0.016</v>
      </c>
      <c r="BB223" s="83" t="n"/>
      <c r="BC223" s="83" t="n">
        <v>0</v>
      </c>
      <c r="BD223" s="83" t="n">
        <v>0.6</v>
      </c>
      <c r="BE223" s="83" t="n">
        <v>10.9</v>
      </c>
      <c r="BF223" s="83" t="n">
        <v>689.7</v>
      </c>
      <c r="BG223" s="28" t="inlineStr">
        <is>
          <t>LG</t>
        </is>
      </c>
      <c r="BH223" s="85" t="inlineStr">
        <is>
          <t>HE</t>
        </is>
      </c>
      <c r="BI223" s="85" t="inlineStr">
        <is>
          <t>MFZ66236702</t>
        </is>
      </c>
      <c r="BJ223" s="85" t="n"/>
      <c r="BK223" s="85" t="n">
        <v>2</v>
      </c>
      <c r="BL223" s="85" t="n"/>
      <c r="BM223" s="85" t="n"/>
      <c r="BN223" s="85" t="n"/>
      <c r="BO223" s="85" t="n"/>
      <c r="BP223" s="85" t="n"/>
      <c r="BQ223" s="85" t="n"/>
      <c r="BR223" s="85" t="n"/>
      <c r="BS223" s="85" t="n"/>
      <c r="BT223" s="85" t="n"/>
      <c r="BU223" s="85" t="n"/>
      <c r="BV223" s="85" t="n"/>
      <c r="BW223" s="85" t="n"/>
      <c r="BX223" s="85" t="n"/>
      <c r="BY223" s="85" t="n"/>
      <c r="BZ223" s="85" t="n"/>
      <c r="CA223" s="85" t="n"/>
      <c r="CB223" s="85" t="n"/>
      <c r="CC223" s="85" t="n"/>
      <c r="CD223" s="85" t="n"/>
      <c r="CE223" s="85" t="n"/>
      <c r="CF223" s="85" t="n"/>
      <c r="CG223" s="85" t="n"/>
      <c r="CH223" s="85" t="n"/>
      <c r="CI223" s="85" t="n"/>
      <c r="CJ223" s="85" t="n"/>
      <c r="CK223" s="85" t="n"/>
      <c r="CL223" s="85" t="n"/>
      <c r="CM223" s="85" t="n"/>
      <c r="CN223" s="85" t="n"/>
      <c r="CO223" s="85" t="n"/>
      <c r="CP223" s="85" t="n"/>
      <c r="CQ223" s="85" t="n"/>
      <c r="CR223" s="85" t="n"/>
      <c r="CS223" s="85" t="n"/>
      <c r="CT223" s="85" t="n"/>
      <c r="CU223" s="85" t="n"/>
      <c r="CV223" s="85" t="n"/>
      <c r="CW223" s="85" t="n"/>
    </row>
    <row customFormat="1" customHeight="1" ht="31.5" r="224" s="86">
      <c r="A224" s="73" t="n">
        <v>2021</v>
      </c>
      <c r="B224" s="74" t="n">
        <v>1</v>
      </c>
      <c r="C224" s="293" t="n">
        <v>44207</v>
      </c>
      <c r="D224" s="74" t="n">
        <v>384</v>
      </c>
      <c r="E224" s="74" t="n">
        <v>557</v>
      </c>
      <c r="F224" s="74" t="n">
        <v>8</v>
      </c>
      <c r="G224" s="75" t="inlineStr">
        <is>
          <t>LG 65 UM 73 sides</t>
        </is>
      </c>
      <c r="H224" s="76" t="inlineStr">
        <is>
          <t>FMLGEI65UM7302</t>
        </is>
      </c>
      <c r="I224" s="76" t="inlineStr">
        <is>
          <t>1400*1700</t>
        </is>
      </c>
      <c r="J224" s="76" t="n">
        <v>1</v>
      </c>
      <c r="K224" s="76" t="n">
        <v>6</v>
      </c>
      <c r="L224" s="294" t="n">
        <v>182</v>
      </c>
      <c r="M224" s="295" t="n">
        <v>171.262</v>
      </c>
      <c r="N224" s="296" t="n">
        <v>194.922</v>
      </c>
      <c r="O224" s="111" t="n">
        <v>213</v>
      </c>
      <c r="P224" s="111" t="n">
        <v>199</v>
      </c>
      <c r="Q224" s="111" t="n">
        <v>193</v>
      </c>
      <c r="R224" s="111" t="n">
        <v>191</v>
      </c>
      <c r="S224" s="111" t="n">
        <v>188</v>
      </c>
      <c r="T224" s="77" t="n">
        <v>136</v>
      </c>
      <c r="U224" s="77" t="n">
        <v>136</v>
      </c>
      <c r="V224" s="111" t="n">
        <v>185</v>
      </c>
      <c r="W224" s="111" t="n">
        <v>193</v>
      </c>
      <c r="X224" s="111" t="n">
        <v>191</v>
      </c>
      <c r="Y224" s="111" t="n">
        <v>192</v>
      </c>
      <c r="Z224" s="111" t="n">
        <v>193</v>
      </c>
      <c r="AA224" s="77" t="n">
        <v>135</v>
      </c>
      <c r="AB224" s="77" t="n">
        <v>135</v>
      </c>
      <c r="AC224" s="111" t="n"/>
      <c r="AD224" s="111" t="n"/>
      <c r="AE224" s="111" t="n"/>
      <c r="AF224" s="111" t="n"/>
      <c r="AG224" s="111" t="n"/>
      <c r="AH224" s="77" t="n"/>
      <c r="AI224" s="77" t="n"/>
      <c r="AJ224" s="78" t="n">
        <v>193.8</v>
      </c>
      <c r="AK224" s="79" t="n">
        <v>20</v>
      </c>
      <c r="AL224" s="80" t="n">
        <v>180</v>
      </c>
      <c r="AM224" s="77" t="n">
        <v>27</v>
      </c>
      <c r="AN224" s="77" t="n">
        <v>136</v>
      </c>
      <c r="AO224" s="81" t="n">
        <v>2</v>
      </c>
      <c r="AP224" s="81" t="n">
        <v>3</v>
      </c>
      <c r="AQ224" s="81" t="n">
        <v>4</v>
      </c>
      <c r="AR224" s="81" t="n"/>
      <c r="AS224" s="81" t="n">
        <v>1</v>
      </c>
      <c r="AT224" s="81" t="n"/>
      <c r="AU224" s="81" t="n"/>
      <c r="AV224" s="81" t="n"/>
      <c r="AW224" s="81" t="n"/>
      <c r="AX224" s="82" t="n">
        <v>9</v>
      </c>
      <c r="AY224" s="83" t="n">
        <v>633</v>
      </c>
      <c r="AZ224" s="181" t="n">
        <v>0.015</v>
      </c>
      <c r="BA224" s="84" t="n">
        <v>0.014</v>
      </c>
      <c r="BB224" s="83" t="n">
        <v>1</v>
      </c>
      <c r="BC224" s="83" t="n">
        <v>0</v>
      </c>
      <c r="BD224" s="83" t="n">
        <v>3.5</v>
      </c>
      <c r="BE224" s="83" t="n">
        <v>1.7</v>
      </c>
      <c r="BF224" s="83" t="n">
        <v>122.7</v>
      </c>
      <c r="BG224" s="28" t="inlineStr">
        <is>
          <t>LG</t>
        </is>
      </c>
      <c r="BH224" s="85" t="inlineStr">
        <is>
          <t>HE</t>
        </is>
      </c>
      <c r="BI224" s="85" t="inlineStr">
        <is>
          <t>MFZ66236702</t>
        </is>
      </c>
      <c r="BJ224" s="85" t="inlineStr">
        <is>
          <t xml:space="preserve">mma </t>
        </is>
      </c>
      <c r="BK224" s="85" t="n">
        <v>2</v>
      </c>
      <c r="BL224" s="85" t="n"/>
      <c r="BM224" s="85" t="n"/>
      <c r="BN224" s="85" t="n"/>
      <c r="BO224" s="85" t="n"/>
      <c r="BP224" s="85" t="n"/>
      <c r="BQ224" s="85" t="n"/>
      <c r="BR224" s="85" t="n"/>
      <c r="BS224" s="85" t="n"/>
      <c r="BT224" s="85" t="n"/>
      <c r="BU224" s="85" t="n"/>
      <c r="BV224" s="85" t="n"/>
      <c r="BW224" s="85" t="n"/>
      <c r="BX224" s="85" t="n"/>
      <c r="BY224" s="85" t="n"/>
      <c r="BZ224" s="85" t="n"/>
      <c r="CA224" s="85" t="n"/>
      <c r="CB224" s="85" t="n"/>
      <c r="CC224" s="85" t="n"/>
      <c r="CD224" s="85" t="n"/>
      <c r="CE224" s="85" t="n"/>
      <c r="CF224" s="85" t="n"/>
      <c r="CG224" s="85" t="n"/>
      <c r="CH224" s="85" t="n"/>
      <c r="CI224" s="85" t="n"/>
      <c r="CJ224" s="85" t="n"/>
      <c r="CK224" s="85" t="n"/>
      <c r="CL224" s="85" t="n"/>
      <c r="CM224" s="85" t="n"/>
      <c r="CN224" s="85" t="n"/>
      <c r="CO224" s="85" t="n"/>
      <c r="CP224" s="85" t="n"/>
      <c r="CQ224" s="85" t="n"/>
      <c r="CR224" s="85" t="n"/>
      <c r="CS224" s="85" t="n"/>
      <c r="CT224" s="85" t="n"/>
      <c r="CU224" s="85" t="n"/>
      <c r="CV224" s="85" t="n"/>
      <c r="CW224" s="85" t="n"/>
    </row>
    <row customFormat="1" customHeight="1" ht="31.5" r="225" s="86">
      <c r="A225" s="73" t="n">
        <v>2021</v>
      </c>
      <c r="B225" s="74" t="n">
        <v>1</v>
      </c>
      <c r="C225" s="293" t="n">
        <v>44207</v>
      </c>
      <c r="D225" s="74" t="n">
        <v>159</v>
      </c>
      <c r="E225" s="74" t="n">
        <v>299</v>
      </c>
      <c r="F225" s="74" t="n">
        <v>28</v>
      </c>
      <c r="G225" s="75" t="inlineStr">
        <is>
          <t>سخان غاز 6لتر</t>
        </is>
      </c>
      <c r="H225" s="76" t="inlineStr">
        <is>
          <t>FMDAHI5L000000</t>
        </is>
      </c>
      <c r="I225" s="76" t="inlineStr">
        <is>
          <t>1200*1100</t>
        </is>
      </c>
      <c r="J225" s="76" t="n">
        <v>3</v>
      </c>
      <c r="K225" s="76" t="n">
        <v>2</v>
      </c>
      <c r="L225" s="294" t="n">
        <v>115</v>
      </c>
      <c r="M225" s="295" t="n">
        <v>106.95</v>
      </c>
      <c r="N225" s="296" t="n">
        <v>123.05</v>
      </c>
      <c r="O225" s="111" t="n">
        <v>101</v>
      </c>
      <c r="P225" s="111" t="n">
        <v>109</v>
      </c>
      <c r="Q225" s="111" t="n">
        <v>108</v>
      </c>
      <c r="R225" s="111" t="n">
        <v>96</v>
      </c>
      <c r="S225" s="111" t="n">
        <v>111</v>
      </c>
      <c r="T225" s="77" t="n">
        <v>151</v>
      </c>
      <c r="U225" s="77" t="n">
        <v>150</v>
      </c>
      <c r="V225" s="111" t="n">
        <v>104</v>
      </c>
      <c r="W225" s="111" t="n">
        <v>107</v>
      </c>
      <c r="X225" s="111" t="n">
        <v>108</v>
      </c>
      <c r="Y225" s="111" t="n">
        <v>110</v>
      </c>
      <c r="Z225" s="111" t="n">
        <v>107</v>
      </c>
      <c r="AA225" s="77" t="n">
        <v>135</v>
      </c>
      <c r="AB225" s="77" t="n">
        <v>135</v>
      </c>
      <c r="AC225" s="111" t="n"/>
      <c r="AD225" s="111" t="n"/>
      <c r="AE225" s="111" t="n"/>
      <c r="AF225" s="111" t="n"/>
      <c r="AG225" s="111" t="n"/>
      <c r="AH225" s="77" t="n"/>
      <c r="AI225" s="77" t="n"/>
      <c r="AJ225" s="78" t="n">
        <v>106.1</v>
      </c>
      <c r="AK225" s="79" t="n">
        <v>70</v>
      </c>
      <c r="AL225" s="80" t="n">
        <v>154</v>
      </c>
      <c r="AM225" s="77" t="n">
        <v>76</v>
      </c>
      <c r="AN225" s="77" t="n">
        <v>143</v>
      </c>
      <c r="AO225" s="81" t="n">
        <v>7</v>
      </c>
      <c r="AP225" s="81" t="n">
        <v>4</v>
      </c>
      <c r="AQ225" s="81" t="n">
        <v>5</v>
      </c>
      <c r="AR225" s="81" t="n"/>
      <c r="AS225" s="81" t="n">
        <v>3</v>
      </c>
      <c r="AT225" s="81" t="n"/>
      <c r="AU225" s="81" t="n"/>
      <c r="AV225" s="81" t="n"/>
      <c r="AW225" s="81" t="n"/>
      <c r="AX225" s="82" t="n">
        <v>18</v>
      </c>
      <c r="AY225" s="83" t="n">
        <v>1626</v>
      </c>
      <c r="AZ225" s="181" t="n">
        <v>0.02</v>
      </c>
      <c r="BA225" s="84" t="n">
        <v>0.011</v>
      </c>
      <c r="BB225" s="83" t="n">
        <v>1</v>
      </c>
      <c r="BC225" s="83" t="n">
        <v>0.2</v>
      </c>
      <c r="BD225" s="83" t="n">
        <v>14.1</v>
      </c>
      <c r="BE225" s="83" t="n">
        <v>1.9</v>
      </c>
      <c r="BF225" s="83" t="n">
        <v>172.5</v>
      </c>
      <c r="BG225" s="28" t="inlineStr">
        <is>
          <t>الكترولوكس</t>
        </is>
      </c>
      <c r="BH225" s="85" t="inlineStr">
        <is>
          <t>القاهرة للصناعات المغذية سخانات</t>
        </is>
      </c>
      <c r="BI225" s="85" t="n"/>
      <c r="BJ225" s="85" t="n"/>
      <c r="BK225" s="85" t="n">
        <v>2</v>
      </c>
      <c r="BL225" s="85" t="n"/>
      <c r="BM225" s="85" t="n"/>
      <c r="BN225" s="85" t="n"/>
      <c r="BO225" s="85" t="n"/>
      <c r="BP225" s="85" t="n"/>
      <c r="BQ225" s="85" t="n"/>
      <c r="BR225" s="85" t="n"/>
      <c r="BS225" s="85" t="n"/>
      <c r="BT225" s="85" t="n"/>
      <c r="BU225" s="85" t="n"/>
      <c r="BV225" s="85" t="n"/>
      <c r="BW225" s="85" t="n"/>
      <c r="BX225" s="85" t="n"/>
      <c r="BY225" s="85" t="n"/>
      <c r="BZ225" s="85" t="n"/>
      <c r="CA225" s="85" t="n"/>
      <c r="CB225" s="85" t="n"/>
      <c r="CC225" s="85" t="n"/>
      <c r="CD225" s="85" t="n"/>
      <c r="CE225" s="85" t="n"/>
      <c r="CF225" s="85" t="n"/>
      <c r="CG225" s="85" t="n"/>
      <c r="CH225" s="85" t="n"/>
      <c r="CI225" s="85" t="n"/>
      <c r="CJ225" s="85" t="n"/>
      <c r="CK225" s="85" t="n"/>
      <c r="CL225" s="85" t="n"/>
      <c r="CM225" s="85" t="n"/>
      <c r="CN225" s="85" t="n"/>
      <c r="CO225" s="85" t="n"/>
      <c r="CP225" s="85" t="n"/>
      <c r="CQ225" s="85" t="n"/>
      <c r="CR225" s="85" t="n"/>
      <c r="CS225" s="85" t="n"/>
      <c r="CT225" s="85" t="n"/>
      <c r="CU225" s="85" t="n"/>
      <c r="CV225" s="85" t="n"/>
      <c r="CW225" s="85" t="n"/>
    </row>
    <row customFormat="1" customHeight="1" ht="31.5" r="226" s="86">
      <c r="A226" s="73" t="n">
        <v>2021</v>
      </c>
      <c r="B226" s="74" t="n">
        <v>1</v>
      </c>
      <c r="C226" s="293" t="n">
        <v>44207</v>
      </c>
      <c r="D226" s="74" t="n">
        <v>393</v>
      </c>
      <c r="E226" s="74" t="n">
        <v>605</v>
      </c>
      <c r="F226" s="74" t="n">
        <v>34</v>
      </c>
      <c r="G226" s="75" t="inlineStr">
        <is>
          <t>فوم علبه 124 علوي و سفلى P</t>
        </is>
      </c>
      <c r="H226" s="76" t="inlineStr">
        <is>
          <t>FMPRCB30000000</t>
        </is>
      </c>
      <c r="I226" s="76" t="inlineStr">
        <is>
          <t>1200*1000</t>
        </is>
      </c>
      <c r="J226" s="76" t="n">
        <v>1</v>
      </c>
      <c r="K226" s="76" t="n">
        <v>2</v>
      </c>
      <c r="L226" s="294" t="n">
        <v>1293</v>
      </c>
      <c r="M226" s="295" t="n">
        <v>1202.49</v>
      </c>
      <c r="N226" s="296" t="n">
        <v>1383.51</v>
      </c>
      <c r="O226" s="111" t="n"/>
      <c r="P226" s="111" t="n"/>
      <c r="Q226" s="111" t="n"/>
      <c r="R226" s="111" t="n"/>
      <c r="S226" s="111" t="n"/>
      <c r="T226" s="77" t="n"/>
      <c r="U226" s="77" t="n"/>
      <c r="V226" s="111" t="n"/>
      <c r="W226" s="111" t="n"/>
      <c r="X226" s="111" t="n"/>
      <c r="Y226" s="111" t="n"/>
      <c r="Z226" s="111" t="n"/>
      <c r="AA226" s="77" t="n"/>
      <c r="AB226" s="77" t="n"/>
      <c r="AC226" s="111" t="n"/>
      <c r="AD226" s="111" t="n"/>
      <c r="AE226" s="111" t="n"/>
      <c r="AF226" s="111" t="n"/>
      <c r="AG226" s="111" t="n"/>
      <c r="AH226" s="77" t="n"/>
      <c r="AI226" s="77" t="n"/>
      <c r="AJ226" s="78" t="n"/>
      <c r="AK226" s="79" t="n">
        <v>13</v>
      </c>
      <c r="AL226" s="80" t="n">
        <v>200</v>
      </c>
      <c r="AM226" s="77" t="n"/>
      <c r="AN226" s="77" t="n"/>
      <c r="AO226" s="81" t="n"/>
      <c r="AP226" s="81" t="n"/>
      <c r="AQ226" s="81" t="n"/>
      <c r="AR226" s="81" t="n"/>
      <c r="AS226" s="81" t="n"/>
      <c r="AT226" s="81" t="n"/>
      <c r="AU226" s="81" t="n"/>
      <c r="AV226" s="81" t="n"/>
      <c r="AW226" s="81" t="n"/>
      <c r="AX226" s="82" t="n"/>
      <c r="AY226" s="83" t="n">
        <v>100</v>
      </c>
      <c r="AZ226" s="181" t="n">
        <v>0.02</v>
      </c>
      <c r="BA226" s="84" t="n"/>
      <c r="BB226" s="83" t="n"/>
      <c r="BC226" s="83" t="n"/>
      <c r="BD226" s="83" t="n">
        <v>0.1</v>
      </c>
      <c r="BE226" s="83" t="n"/>
      <c r="BF226" s="83" t="n"/>
      <c r="BG226" s="28" t="inlineStr">
        <is>
          <t>الشركة العامة للخزف</t>
        </is>
      </c>
      <c r="BH226" s="85" t="inlineStr">
        <is>
          <t>الشركة العامة للخزف</t>
        </is>
      </c>
      <c r="BI226" s="85" t="n"/>
      <c r="BJ226" s="85" t="n"/>
      <c r="BK226" s="85" t="n">
        <v>2</v>
      </c>
      <c r="BL226" s="85" t="n"/>
      <c r="BM226" s="85" t="n"/>
      <c r="BN226" s="85" t="n"/>
      <c r="BO226" s="85" t="n"/>
      <c r="BP226" s="85" t="n"/>
      <c r="BQ226" s="85" t="n"/>
      <c r="BR226" s="85" t="n"/>
      <c r="BS226" s="85" t="n"/>
      <c r="BT226" s="85" t="n"/>
      <c r="BU226" s="85" t="n"/>
      <c r="BV226" s="85" t="n"/>
      <c r="BW226" s="85" t="n"/>
      <c r="BX226" s="85" t="n"/>
      <c r="BY226" s="85" t="n"/>
      <c r="BZ226" s="85" t="n"/>
      <c r="CA226" s="85" t="n"/>
      <c r="CB226" s="85" t="n"/>
      <c r="CC226" s="85" t="n"/>
      <c r="CD226" s="85" t="n"/>
      <c r="CE226" s="85" t="n"/>
      <c r="CF226" s="85" t="n"/>
      <c r="CG226" s="85" t="n"/>
      <c r="CH226" s="85" t="n"/>
      <c r="CI226" s="85" t="n"/>
      <c r="CJ226" s="85" t="n"/>
      <c r="CK226" s="85" t="n"/>
      <c r="CL226" s="85" t="n"/>
      <c r="CM226" s="85" t="n"/>
      <c r="CN226" s="85" t="n"/>
      <c r="CO226" s="85" t="n"/>
      <c r="CP226" s="85" t="n"/>
      <c r="CQ226" s="85" t="n"/>
      <c r="CR226" s="85" t="n"/>
      <c r="CS226" s="85" t="n"/>
      <c r="CT226" s="85" t="n"/>
      <c r="CU226" s="85" t="n"/>
      <c r="CV226" s="85" t="n"/>
      <c r="CW226" s="85" t="n"/>
    </row>
    <row customFormat="1" customHeight="1" ht="31.5" r="227" s="86">
      <c r="A227" s="73" t="n">
        <v>2021</v>
      </c>
      <c r="B227" s="74" t="n">
        <v>1</v>
      </c>
      <c r="C227" s="293" t="n">
        <v>44207</v>
      </c>
      <c r="D227" s="74" t="n">
        <v>334</v>
      </c>
      <c r="E227" s="74" t="n">
        <v>254</v>
      </c>
      <c r="F227" s="74" t="n">
        <v>46</v>
      </c>
      <c r="G227" s="75" t="inlineStr">
        <is>
          <t>طقم سخان بلونايل ذو 4 اطقم</t>
        </is>
      </c>
      <c r="H227" s="76" t="inlineStr">
        <is>
          <t>FMDAHI40000000</t>
        </is>
      </c>
      <c r="I227" s="76" t="inlineStr">
        <is>
          <t>1600*1800</t>
        </is>
      </c>
      <c r="J227" s="76" t="n">
        <v>4</v>
      </c>
      <c r="K227" s="76" t="n">
        <v>2</v>
      </c>
      <c r="L227" s="294" t="n">
        <v>203</v>
      </c>
      <c r="M227" s="295" t="n">
        <v>188.79</v>
      </c>
      <c r="N227" s="296" t="n">
        <v>217.21</v>
      </c>
      <c r="O227" s="111" t="n">
        <v>213</v>
      </c>
      <c r="P227" s="111" t="n">
        <v>219</v>
      </c>
      <c r="Q227" s="111" t="n">
        <v>205</v>
      </c>
      <c r="R227" s="111" t="n">
        <v>209</v>
      </c>
      <c r="S227" s="111" t="n">
        <v>215</v>
      </c>
      <c r="T227" s="77" t="n">
        <v>138</v>
      </c>
      <c r="U227" s="77" t="n">
        <v>135</v>
      </c>
      <c r="V227" s="111" t="n">
        <v>214</v>
      </c>
      <c r="W227" s="111" t="n">
        <v>215</v>
      </c>
      <c r="X227" s="111" t="n">
        <v>211</v>
      </c>
      <c r="Y227" s="111" t="n">
        <v>206</v>
      </c>
      <c r="Z227" s="111" t="n">
        <v>223</v>
      </c>
      <c r="AA227" s="77" t="n">
        <v>141</v>
      </c>
      <c r="AB227" s="77" t="n">
        <v>136</v>
      </c>
      <c r="AC227" s="111" t="n"/>
      <c r="AD227" s="111" t="n"/>
      <c r="AE227" s="111" t="n"/>
      <c r="AF227" s="111" t="n"/>
      <c r="AG227" s="111" t="n"/>
      <c r="AH227" s="77" t="n"/>
      <c r="AI227" s="77" t="n"/>
      <c r="AJ227" s="78" t="n">
        <v>213</v>
      </c>
      <c r="AK227" s="79" t="n">
        <v>88</v>
      </c>
      <c r="AL227" s="80" t="n">
        <v>164</v>
      </c>
      <c r="AM227" s="77" t="n">
        <v>105</v>
      </c>
      <c r="AN227" s="77" t="n">
        <v>138</v>
      </c>
      <c r="AO227" s="81" t="n">
        <v>7</v>
      </c>
      <c r="AP227" s="81" t="n">
        <v>5</v>
      </c>
      <c r="AQ227" s="81" t="n">
        <v>4</v>
      </c>
      <c r="AR227" s="81" t="n"/>
      <c r="AS227" s="81" t="n">
        <v>3</v>
      </c>
      <c r="AT227" s="81" t="n"/>
      <c r="AU227" s="81" t="n"/>
      <c r="AV227" s="81" t="n"/>
      <c r="AW227" s="81" t="n"/>
      <c r="AX227" s="82" t="n">
        <v>19</v>
      </c>
      <c r="AY227" s="83" t="n">
        <v>1699</v>
      </c>
      <c r="AZ227" s="181" t="n">
        <v>0.02</v>
      </c>
      <c r="BA227" s="84" t="n">
        <v>0.011</v>
      </c>
      <c r="BB227" s="83" t="n">
        <v>1</v>
      </c>
      <c r="BC227" s="83" t="n">
        <v>0.1</v>
      </c>
      <c r="BD227" s="83" t="n">
        <v>8.4</v>
      </c>
      <c r="BE227" s="83" t="n">
        <v>4</v>
      </c>
      <c r="BF227" s="83" t="n">
        <v>361.9</v>
      </c>
      <c r="BG227" s="28" t="inlineStr">
        <is>
          <t>الكترولوكس</t>
        </is>
      </c>
      <c r="BH227" s="85" t="inlineStr">
        <is>
          <t>القاهرة للصناعات المغذية سخانات</t>
        </is>
      </c>
      <c r="BI227" s="85" t="inlineStr">
        <is>
          <t>PHEWP0112</t>
        </is>
      </c>
      <c r="BJ227" s="85" t="n"/>
      <c r="BK227" s="85" t="n">
        <v>2</v>
      </c>
      <c r="BL227" s="85" t="n"/>
      <c r="BM227" s="85" t="n"/>
      <c r="BN227" s="85" t="n"/>
      <c r="BO227" s="85" t="n"/>
      <c r="BP227" s="85" t="n"/>
      <c r="BQ227" s="85" t="n"/>
      <c r="BR227" s="85" t="n"/>
      <c r="BS227" s="85" t="n"/>
      <c r="BT227" s="85" t="n"/>
      <c r="BU227" s="85" t="n"/>
      <c r="BV227" s="85" t="n"/>
      <c r="BW227" s="85" t="n"/>
      <c r="BX227" s="85" t="n"/>
      <c r="BY227" s="85" t="n"/>
      <c r="BZ227" s="85" t="n"/>
      <c r="CA227" s="85" t="n"/>
      <c r="CB227" s="85" t="n"/>
      <c r="CC227" s="85" t="n"/>
      <c r="CD227" s="85" t="n"/>
      <c r="CE227" s="85" t="n"/>
      <c r="CF227" s="85" t="n"/>
      <c r="CG227" s="85" t="n"/>
      <c r="CH227" s="85" t="n"/>
      <c r="CI227" s="85" t="n"/>
      <c r="CJ227" s="85" t="n"/>
      <c r="CK227" s="85" t="n"/>
      <c r="CL227" s="85" t="n"/>
      <c r="CM227" s="85" t="n"/>
      <c r="CN227" s="85" t="n"/>
      <c r="CO227" s="85" t="n"/>
      <c r="CP227" s="85" t="n"/>
      <c r="CQ227" s="85" t="n"/>
      <c r="CR227" s="85" t="n"/>
      <c r="CS227" s="85" t="n"/>
      <c r="CT227" s="85" t="n"/>
      <c r="CU227" s="85" t="n"/>
      <c r="CV227" s="85" t="n"/>
      <c r="CW227" s="85" t="n"/>
    </row>
    <row customFormat="1" customHeight="1" ht="31.5" r="228" s="86">
      <c r="A228" s="73" t="n">
        <v>2021</v>
      </c>
      <c r="B228" s="74" t="n">
        <v>1</v>
      </c>
      <c r="C228" s="293" t="n">
        <v>44207</v>
      </c>
      <c r="D228" s="74" t="n">
        <v>415</v>
      </c>
      <c r="E228" s="74" t="n">
        <v>655</v>
      </c>
      <c r="F228" s="74" t="n">
        <v>47</v>
      </c>
      <c r="G228" s="75" t="inlineStr">
        <is>
          <t>PDFRP2125 قاعده 70 يمين</t>
        </is>
      </c>
      <c r="H228" s="76" t="inlineStr">
        <is>
          <t>FMCFII1RRP2125</t>
        </is>
      </c>
      <c r="I228" s="76" t="inlineStr">
        <is>
          <t>1600*1800</t>
        </is>
      </c>
      <c r="J228" s="76" t="n">
        <v>3</v>
      </c>
      <c r="K228" s="76" t="n">
        <v>1</v>
      </c>
      <c r="L228" s="294" t="n">
        <v>148</v>
      </c>
      <c r="M228" s="295" t="n">
        <v>137.64</v>
      </c>
      <c r="N228" s="296" t="n">
        <v>158.36</v>
      </c>
      <c r="O228" s="111" t="n"/>
      <c r="P228" s="111" t="n"/>
      <c r="Q228" s="111" t="n"/>
      <c r="R228" s="111" t="n"/>
      <c r="S228" s="111" t="n"/>
      <c r="T228" s="77" t="n"/>
      <c r="U228" s="77" t="n"/>
      <c r="V228" s="111" t="n"/>
      <c r="W228" s="111" t="n"/>
      <c r="X228" s="111" t="n"/>
      <c r="Y228" s="111" t="n"/>
      <c r="Z228" s="111" t="n"/>
      <c r="AA228" s="77" t="n"/>
      <c r="AB228" s="77" t="n"/>
      <c r="AC228" s="111" t="n"/>
      <c r="AD228" s="111" t="n"/>
      <c r="AE228" s="111" t="n"/>
      <c r="AF228" s="111" t="n"/>
      <c r="AG228" s="111" t="n"/>
      <c r="AH228" s="77" t="n"/>
      <c r="AI228" s="77" t="n"/>
      <c r="AJ228" s="78" t="n"/>
      <c r="AK228" s="79" t="n">
        <v>60</v>
      </c>
      <c r="AL228" s="80" t="n">
        <v>180</v>
      </c>
      <c r="AM228" s="77" t="n"/>
      <c r="AN228" s="77" t="n"/>
      <c r="AO228" s="81" t="n"/>
      <c r="AP228" s="81" t="n"/>
      <c r="AQ228" s="81" t="n"/>
      <c r="AR228" s="81" t="n"/>
      <c r="AS228" s="81" t="n"/>
      <c r="AT228" s="81" t="n"/>
      <c r="AU228" s="81" t="n"/>
      <c r="AV228" s="81" t="n"/>
      <c r="AW228" s="81" t="n"/>
      <c r="AX228" s="82" t="n"/>
      <c r="AY228" s="83" t="n">
        <v>60</v>
      </c>
      <c r="AZ228" s="181" t="n">
        <v>0.02</v>
      </c>
      <c r="BA228" s="84" t="n"/>
      <c r="BB228" s="83" t="n"/>
      <c r="BC228" s="83" t="n"/>
      <c r="BD228" s="83" t="n">
        <v>0.4</v>
      </c>
      <c r="BE228" s="83" t="n"/>
      <c r="BF228" s="83" t="n"/>
      <c r="BG228" s="28" t="inlineStr">
        <is>
          <t>الكترولوكس</t>
        </is>
      </c>
      <c r="BH228" s="85" t="inlineStr">
        <is>
          <t>القاهرة للصناعات المغذية غسالات</t>
        </is>
      </c>
      <c r="BI228" s="85" t="inlineStr">
        <is>
          <t xml:space="preserve">PDFRP2046      </t>
        </is>
      </c>
      <c r="BJ228" s="85" t="n"/>
      <c r="BK228" s="85" t="n">
        <v>2</v>
      </c>
      <c r="BL228" s="85" t="n"/>
      <c r="BM228" s="85" t="n"/>
      <c r="BN228" s="85" t="n"/>
      <c r="BO228" s="85" t="n"/>
      <c r="BP228" s="85" t="n"/>
      <c r="BQ228" s="85" t="n"/>
      <c r="BR228" s="85" t="n"/>
      <c r="BS228" s="85" t="n"/>
      <c r="BT228" s="85" t="n"/>
      <c r="BU228" s="85" t="n"/>
      <c r="BV228" s="85" t="n"/>
      <c r="BW228" s="85" t="n"/>
      <c r="BX228" s="85" t="n"/>
      <c r="BY228" s="85" t="n"/>
      <c r="BZ228" s="85" t="n"/>
      <c r="CA228" s="85" t="n"/>
      <c r="CB228" s="85" t="n"/>
      <c r="CC228" s="85" t="n"/>
      <c r="CD228" s="85" t="n"/>
      <c r="CE228" s="85" t="n"/>
      <c r="CF228" s="85" t="n"/>
      <c r="CG228" s="85" t="n"/>
      <c r="CH228" s="85" t="n"/>
      <c r="CI228" s="85" t="n"/>
      <c r="CJ228" s="85" t="n"/>
      <c r="CK228" s="85" t="n"/>
      <c r="CL228" s="85" t="n"/>
      <c r="CM228" s="85" t="n"/>
      <c r="CN228" s="85" t="n"/>
      <c r="CO228" s="85" t="n"/>
      <c r="CP228" s="85" t="n"/>
      <c r="CQ228" s="85" t="n"/>
      <c r="CR228" s="85" t="n"/>
      <c r="CS228" s="85" t="n"/>
      <c r="CT228" s="85" t="n"/>
      <c r="CU228" s="85" t="n"/>
      <c r="CV228" s="85" t="n"/>
      <c r="CW228" s="85" t="n"/>
    </row>
    <row customFormat="1" customHeight="1" ht="31.5" r="229" s="86">
      <c r="A229" s="73" t="n">
        <v>2021</v>
      </c>
      <c r="B229" s="74" t="n">
        <v>1</v>
      </c>
      <c r="C229" s="293" t="n">
        <v>44207</v>
      </c>
      <c r="D229" s="74" t="n">
        <v>415</v>
      </c>
      <c r="E229" s="74" t="n">
        <v>657</v>
      </c>
      <c r="F229" s="74" t="n">
        <v>47</v>
      </c>
      <c r="G229" s="75" t="inlineStr">
        <is>
          <t>PDFRP2124 كفر 70 يمين</t>
        </is>
      </c>
      <c r="H229" s="76" t="inlineStr">
        <is>
          <t>FMCFII7RRP2124</t>
        </is>
      </c>
      <c r="I229" s="76" t="inlineStr">
        <is>
          <t>1600*1800</t>
        </is>
      </c>
      <c r="J229" s="76" t="n">
        <v>3</v>
      </c>
      <c r="K229" s="76" t="n">
        <v>1</v>
      </c>
      <c r="L229" s="294" t="n">
        <v>90</v>
      </c>
      <c r="M229" s="295" t="n">
        <v>83.7</v>
      </c>
      <c r="N229" s="296" t="n">
        <v>96.3</v>
      </c>
      <c r="O229" s="111" t="n"/>
      <c r="P229" s="111" t="n"/>
      <c r="Q229" s="111" t="n"/>
      <c r="R229" s="111" t="n"/>
      <c r="S229" s="111" t="n"/>
      <c r="T229" s="77" t="n"/>
      <c r="U229" s="77" t="n"/>
      <c r="V229" s="111" t="n"/>
      <c r="W229" s="111" t="n"/>
      <c r="X229" s="111" t="n"/>
      <c r="Y229" s="111" t="n"/>
      <c r="Z229" s="111" t="n"/>
      <c r="AA229" s="77" t="n"/>
      <c r="AB229" s="77" t="n"/>
      <c r="AC229" s="111" t="n"/>
      <c r="AD229" s="111" t="n"/>
      <c r="AE229" s="111" t="n"/>
      <c r="AF229" s="111" t="n"/>
      <c r="AG229" s="111" t="n"/>
      <c r="AH229" s="77" t="n"/>
      <c r="AI229" s="77" t="n"/>
      <c r="AJ229" s="78" t="n"/>
      <c r="AK229" s="79" t="n">
        <v>60</v>
      </c>
      <c r="AL229" s="80" t="n">
        <v>180</v>
      </c>
      <c r="AM229" s="77" t="n"/>
      <c r="AN229" s="77" t="n"/>
      <c r="AO229" s="81" t="n"/>
      <c r="AP229" s="81" t="n"/>
      <c r="AQ229" s="81" t="n"/>
      <c r="AR229" s="81" t="n"/>
      <c r="AS229" s="81" t="n"/>
      <c r="AT229" s="81" t="n"/>
      <c r="AU229" s="81" t="n"/>
      <c r="AV229" s="81" t="n"/>
      <c r="AW229" s="81" t="n"/>
      <c r="AX229" s="82" t="n"/>
      <c r="AY229" s="83" t="n">
        <v>75</v>
      </c>
      <c r="AZ229" s="181" t="n">
        <v>0.02</v>
      </c>
      <c r="BA229" s="84" t="n"/>
      <c r="BB229" s="83" t="n"/>
      <c r="BC229" s="83" t="n"/>
      <c r="BD229" s="83" t="n">
        <v>0.8</v>
      </c>
      <c r="BE229" s="83" t="n"/>
      <c r="BF229" s="83" t="n"/>
      <c r="BG229" s="28" t="inlineStr">
        <is>
          <t>الكترولوكس</t>
        </is>
      </c>
      <c r="BH229" s="85" t="inlineStr">
        <is>
          <t>القاهرة للصناعات المغذية غسالات</t>
        </is>
      </c>
      <c r="BI229" s="85" t="inlineStr">
        <is>
          <t xml:space="preserve">PDFRP2044      </t>
        </is>
      </c>
      <c r="BJ229" s="85" t="n"/>
      <c r="BK229" s="85" t="n">
        <v>2</v>
      </c>
      <c r="BL229" s="85" t="n"/>
      <c r="BM229" s="85" t="n"/>
      <c r="BN229" s="85" t="n"/>
      <c r="BO229" s="85" t="n"/>
      <c r="BP229" s="85" t="n"/>
      <c r="BQ229" s="85" t="n"/>
      <c r="BR229" s="85" t="n"/>
      <c r="BS229" s="85" t="n"/>
      <c r="BT229" s="85" t="n"/>
      <c r="BU229" s="85" t="n"/>
      <c r="BV229" s="85" t="n"/>
      <c r="BW229" s="85" t="n"/>
      <c r="BX229" s="85" t="n"/>
      <c r="BY229" s="85" t="n"/>
      <c r="BZ229" s="85" t="n"/>
      <c r="CA229" s="85" t="n"/>
      <c r="CB229" s="85" t="n"/>
      <c r="CC229" s="85" t="n"/>
      <c r="CD229" s="85" t="n"/>
      <c r="CE229" s="85" t="n"/>
      <c r="CF229" s="85" t="n"/>
      <c r="CG229" s="85" t="n"/>
      <c r="CH229" s="85" t="n"/>
      <c r="CI229" s="85" t="n"/>
      <c r="CJ229" s="85" t="n"/>
      <c r="CK229" s="85" t="n"/>
      <c r="CL229" s="85" t="n"/>
      <c r="CM229" s="85" t="n"/>
      <c r="CN229" s="85" t="n"/>
      <c r="CO229" s="85" t="n"/>
      <c r="CP229" s="85" t="n"/>
      <c r="CQ229" s="85" t="n"/>
      <c r="CR229" s="85" t="n"/>
      <c r="CS229" s="85" t="n"/>
      <c r="CT229" s="85" t="n"/>
      <c r="CU229" s="85" t="n"/>
      <c r="CV229" s="85" t="n"/>
      <c r="CW229" s="85" t="n"/>
    </row>
    <row customFormat="1" customHeight="1" ht="31.5" r="230" s="86">
      <c r="A230" s="73" t="n">
        <v>2021</v>
      </c>
      <c r="B230" s="74" t="n">
        <v>1</v>
      </c>
      <c r="C230" s="293" t="n">
        <v>44207</v>
      </c>
      <c r="D230" s="74" t="n">
        <v>214</v>
      </c>
      <c r="E230" s="74" t="n">
        <v>142</v>
      </c>
      <c r="F230" s="74" t="n">
        <v>48</v>
      </c>
      <c r="G230" s="75" t="inlineStr">
        <is>
          <t>فوم قاعده 60*60</t>
        </is>
      </c>
      <c r="H230" s="76" t="inlineStr">
        <is>
          <t>FMDACI16060000</t>
        </is>
      </c>
      <c r="I230" s="76" t="inlineStr">
        <is>
          <t>1600*1800</t>
        </is>
      </c>
      <c r="J230" s="76" t="n">
        <v>4</v>
      </c>
      <c r="K230" s="76" t="n">
        <v>1</v>
      </c>
      <c r="L230" s="294" t="n">
        <v>351</v>
      </c>
      <c r="M230" s="295" t="n">
        <v>326.43</v>
      </c>
      <c r="N230" s="296" t="n">
        <v>375.57</v>
      </c>
      <c r="O230" s="111" t="n">
        <v>345</v>
      </c>
      <c r="P230" s="111" t="n">
        <v>365</v>
      </c>
      <c r="Q230" s="111" t="n">
        <v>323</v>
      </c>
      <c r="R230" s="111" t="n">
        <v>356</v>
      </c>
      <c r="S230" s="111" t="n">
        <v>375</v>
      </c>
      <c r="T230" s="77" t="n">
        <v>280</v>
      </c>
      <c r="U230" s="77" t="n">
        <v>275</v>
      </c>
      <c r="V230" s="111" t="n">
        <v>387</v>
      </c>
      <c r="W230" s="111" t="n">
        <v>332</v>
      </c>
      <c r="X230" s="111" t="n">
        <v>346</v>
      </c>
      <c r="Y230" s="111" t="n">
        <v>362</v>
      </c>
      <c r="Z230" s="111" t="n">
        <v>325</v>
      </c>
      <c r="AA230" s="77" t="n">
        <v>290</v>
      </c>
      <c r="AB230" s="77" t="n">
        <v>292</v>
      </c>
      <c r="AC230" s="111" t="n"/>
      <c r="AD230" s="111" t="n"/>
      <c r="AE230" s="111" t="n"/>
      <c r="AF230" s="111" t="n"/>
      <c r="AG230" s="111" t="n"/>
      <c r="AH230" s="77" t="n"/>
      <c r="AI230" s="77" t="n"/>
      <c r="AJ230" s="78" t="n">
        <v>351.6</v>
      </c>
      <c r="AK230" s="79" t="n">
        <v>68</v>
      </c>
      <c r="AL230" s="80" t="n">
        <v>212</v>
      </c>
      <c r="AM230" s="77" t="n">
        <v>51</v>
      </c>
      <c r="AN230" s="77" t="n">
        <v>284</v>
      </c>
      <c r="AO230" s="81" t="n">
        <v>12</v>
      </c>
      <c r="AP230" s="81" t="n">
        <v>2</v>
      </c>
      <c r="AQ230" s="81" t="n">
        <v>8</v>
      </c>
      <c r="AR230" s="81" t="n"/>
      <c r="AS230" s="81" t="n"/>
      <c r="AT230" s="81" t="n"/>
      <c r="AU230" s="81" t="n"/>
      <c r="AV230" s="81" t="n"/>
      <c r="AW230" s="81" t="n"/>
      <c r="AX230" s="82" t="n">
        <v>22</v>
      </c>
      <c r="AY230" s="83" t="n">
        <v>1023</v>
      </c>
      <c r="AZ230" s="181" t="n">
        <v>0.02</v>
      </c>
      <c r="BA230" s="84" t="n">
        <v>0.022</v>
      </c>
      <c r="BB230" s="83" t="n"/>
      <c r="BC230" s="83" t="n">
        <v>0.1</v>
      </c>
      <c r="BD230" s="83" t="n">
        <v>2.9</v>
      </c>
      <c r="BE230" s="83" t="n">
        <v>7.7</v>
      </c>
      <c r="BF230" s="83" t="n">
        <v>359.7</v>
      </c>
      <c r="BG230" s="28" t="inlineStr">
        <is>
          <t>الكترولوكس</t>
        </is>
      </c>
      <c r="BH230" s="85" t="inlineStr">
        <is>
          <t>القاهرة للصناعات المغذية بوتاجازات</t>
        </is>
      </c>
      <c r="BI230" s="85" t="inlineStr">
        <is>
          <t>808901701</t>
        </is>
      </c>
      <c r="BJ230" s="85" t="n"/>
      <c r="BK230" s="85" t="n">
        <v>2</v>
      </c>
      <c r="BL230" s="85" t="n"/>
      <c r="BM230" s="85" t="n"/>
      <c r="BN230" s="85" t="n"/>
      <c r="BO230" s="85" t="n"/>
      <c r="BP230" s="85" t="n"/>
      <c r="BQ230" s="85" t="n"/>
      <c r="BR230" s="85" t="n"/>
      <c r="BS230" s="85" t="n"/>
      <c r="BT230" s="85" t="n"/>
      <c r="BU230" s="85" t="n"/>
      <c r="BV230" s="85" t="n"/>
      <c r="BW230" s="85" t="n"/>
      <c r="BX230" s="85" t="n"/>
      <c r="BY230" s="85" t="n"/>
      <c r="BZ230" s="85" t="n"/>
      <c r="CA230" s="85" t="n"/>
      <c r="CB230" s="85" t="n"/>
      <c r="CC230" s="85" t="n"/>
      <c r="CD230" s="85" t="n"/>
      <c r="CE230" s="85" t="n"/>
      <c r="CF230" s="85" t="n"/>
      <c r="CG230" s="85" t="n"/>
      <c r="CH230" s="85" t="n"/>
      <c r="CI230" s="85" t="n"/>
      <c r="CJ230" s="85" t="n"/>
      <c r="CK230" s="85" t="n"/>
      <c r="CL230" s="85" t="n"/>
      <c r="CM230" s="85" t="n"/>
      <c r="CN230" s="85" t="n"/>
      <c r="CO230" s="85" t="n"/>
      <c r="CP230" s="85" t="n"/>
      <c r="CQ230" s="85" t="n"/>
      <c r="CR230" s="85" t="n"/>
      <c r="CS230" s="85" t="n"/>
      <c r="CT230" s="85" t="n"/>
      <c r="CU230" s="85" t="n"/>
      <c r="CV230" s="85" t="n"/>
      <c r="CW230" s="85" t="n"/>
    </row>
    <row customFormat="1" customHeight="1" ht="31.5" r="231" s="86">
      <c r="A231" s="73" t="n">
        <v>2021</v>
      </c>
      <c r="B231" s="74" t="n">
        <v>1</v>
      </c>
      <c r="C231" s="293" t="n">
        <v>44207</v>
      </c>
      <c r="D231" s="74" t="n">
        <v>4</v>
      </c>
      <c r="E231" s="74" t="n">
        <v>11</v>
      </c>
      <c r="F231" s="74" t="n">
        <v>49</v>
      </c>
      <c r="G231" s="75" t="inlineStr">
        <is>
          <t>فوم جانب حمايه يمين</t>
        </is>
      </c>
      <c r="H231" s="76" t="inlineStr">
        <is>
          <t>FMDACI30000000</t>
        </is>
      </c>
      <c r="I231" s="76" t="inlineStr">
        <is>
          <t>1600*1800</t>
        </is>
      </c>
      <c r="J231" s="76" t="n">
        <v>2</v>
      </c>
      <c r="K231" s="76" t="n">
        <v>2</v>
      </c>
      <c r="L231" s="294" t="n">
        <v>212</v>
      </c>
      <c r="M231" s="295" t="n">
        <v>197.16</v>
      </c>
      <c r="N231" s="296" t="n">
        <v>226.84</v>
      </c>
      <c r="O231" s="111" t="n"/>
      <c r="P231" s="111" t="n"/>
      <c r="Q231" s="111" t="n"/>
      <c r="R231" s="111" t="n"/>
      <c r="S231" s="111" t="n"/>
      <c r="T231" s="77" t="n"/>
      <c r="U231" s="77" t="n"/>
      <c r="V231" s="111" t="n"/>
      <c r="W231" s="111" t="n">
        <v>223</v>
      </c>
      <c r="X231" s="111" t="n">
        <v>218</v>
      </c>
      <c r="Y231" s="111" t="n">
        <v>215</v>
      </c>
      <c r="Z231" s="111" t="n">
        <v>222</v>
      </c>
      <c r="AA231" s="77" t="n">
        <v>209</v>
      </c>
      <c r="AB231" s="77" t="n">
        <v>205</v>
      </c>
      <c r="AC231" s="111" t="n"/>
      <c r="AD231" s="111" t="n"/>
      <c r="AE231" s="111" t="n"/>
      <c r="AF231" s="111" t="n"/>
      <c r="AG231" s="111" t="n"/>
      <c r="AH231" s="77" t="n"/>
      <c r="AI231" s="77" t="n"/>
      <c r="AJ231" s="78" t="n">
        <v>219.5</v>
      </c>
      <c r="AK231" s="79" t="n">
        <v>37</v>
      </c>
      <c r="AL231" s="80" t="n">
        <v>195</v>
      </c>
      <c r="AM231" s="77" t="n">
        <v>35</v>
      </c>
      <c r="AN231" s="77" t="n">
        <v>207</v>
      </c>
      <c r="AO231" s="81" t="n">
        <v>4</v>
      </c>
      <c r="AP231" s="81" t="n">
        <v>4</v>
      </c>
      <c r="AQ231" s="81" t="n">
        <v>4</v>
      </c>
      <c r="AR231" s="81" t="n"/>
      <c r="AS231" s="81" t="n"/>
      <c r="AT231" s="81" t="n"/>
      <c r="AU231" s="81" t="n"/>
      <c r="AV231" s="81" t="n"/>
      <c r="AW231" s="81" t="n"/>
      <c r="AX231" s="82" t="n">
        <v>12</v>
      </c>
      <c r="AY231" s="83" t="n">
        <v>412</v>
      </c>
      <c r="AZ231" s="181" t="n">
        <v>0.02</v>
      </c>
      <c r="BA231" s="84" t="n">
        <v>0.029</v>
      </c>
      <c r="BB231" s="83" t="n"/>
      <c r="BC231" s="83" t="n">
        <v>0.1</v>
      </c>
      <c r="BD231" s="83" t="n">
        <v>1.9</v>
      </c>
      <c r="BE231" s="83" t="n">
        <v>2.6</v>
      </c>
      <c r="BF231" s="83" t="n">
        <v>90.40000000000001</v>
      </c>
      <c r="BG231" s="28" t="inlineStr">
        <is>
          <t>الكترولوكس</t>
        </is>
      </c>
      <c r="BH231" s="85" t="inlineStr">
        <is>
          <t>القاهرة للصناعات المغذية بوتاجازات</t>
        </is>
      </c>
      <c r="BI231" s="85" t="inlineStr">
        <is>
          <t>808902001</t>
        </is>
      </c>
      <c r="BJ231" s="85" t="n"/>
      <c r="BK231" s="85" t="n">
        <v>2</v>
      </c>
      <c r="BL231" s="85" t="n"/>
      <c r="BM231" s="85" t="n"/>
      <c r="BN231" s="85" t="n"/>
      <c r="BO231" s="85" t="n"/>
      <c r="BP231" s="85" t="n"/>
      <c r="BQ231" s="85" t="n"/>
      <c r="BR231" s="85" t="n"/>
      <c r="BS231" s="85" t="n"/>
      <c r="BT231" s="85" t="n"/>
      <c r="BU231" s="85" t="n"/>
      <c r="BV231" s="85" t="n"/>
      <c r="BW231" s="85" t="n"/>
      <c r="BX231" s="85" t="n"/>
      <c r="BY231" s="85" t="n"/>
      <c r="BZ231" s="85" t="n"/>
      <c r="CA231" s="85" t="n"/>
      <c r="CB231" s="85" t="n"/>
      <c r="CC231" s="85" t="n"/>
      <c r="CD231" s="85" t="n"/>
      <c r="CE231" s="85" t="n"/>
      <c r="CF231" s="85" t="n"/>
      <c r="CG231" s="85" t="n"/>
      <c r="CH231" s="85" t="n"/>
      <c r="CI231" s="85" t="n"/>
      <c r="CJ231" s="85" t="n"/>
      <c r="CK231" s="85" t="n"/>
      <c r="CL231" s="85" t="n"/>
      <c r="CM231" s="85" t="n"/>
      <c r="CN231" s="85" t="n"/>
      <c r="CO231" s="85" t="n"/>
      <c r="CP231" s="85" t="n"/>
      <c r="CQ231" s="85" t="n"/>
      <c r="CR231" s="85" t="n"/>
      <c r="CS231" s="85" t="n"/>
      <c r="CT231" s="85" t="n"/>
      <c r="CU231" s="85" t="n"/>
      <c r="CV231" s="85" t="n"/>
      <c r="CW231" s="85" t="n"/>
    </row>
    <row customFormat="1" customHeight="1" ht="31.5" r="232" s="86">
      <c r="A232" s="73" t="n">
        <v>2021</v>
      </c>
      <c r="B232" s="74" t="n">
        <v>1</v>
      </c>
      <c r="C232" s="293" t="n">
        <v>44207</v>
      </c>
      <c r="D232" s="74" t="n">
        <v>4</v>
      </c>
      <c r="E232" s="74" t="n">
        <v>12</v>
      </c>
      <c r="F232" s="74" t="n">
        <v>49</v>
      </c>
      <c r="G232" s="75" t="inlineStr">
        <is>
          <t>فوم جانب حمايه شمال</t>
        </is>
      </c>
      <c r="H232" s="76" t="inlineStr">
        <is>
          <t>FMDACI40000000</t>
        </is>
      </c>
      <c r="I232" s="76" t="inlineStr">
        <is>
          <t>1600*1800</t>
        </is>
      </c>
      <c r="J232" s="76" t="n">
        <v>2</v>
      </c>
      <c r="K232" s="76" t="n">
        <v>2</v>
      </c>
      <c r="L232" s="294" t="n">
        <v>212</v>
      </c>
      <c r="M232" s="295" t="n">
        <v>197.16</v>
      </c>
      <c r="N232" s="296" t="n">
        <v>226.84</v>
      </c>
      <c r="O232" s="111" t="n"/>
      <c r="P232" s="111" t="n"/>
      <c r="Q232" s="111" t="n"/>
      <c r="R232" s="111" t="n"/>
      <c r="S232" s="111" t="n"/>
      <c r="T232" s="77" t="n"/>
      <c r="U232" s="77" t="n"/>
      <c r="V232" s="111" t="n"/>
      <c r="W232" s="111" t="n">
        <v>218</v>
      </c>
      <c r="X232" s="111" t="n">
        <v>212</v>
      </c>
      <c r="Y232" s="111" t="n">
        <v>210</v>
      </c>
      <c r="Z232" s="111" t="n">
        <v>218</v>
      </c>
      <c r="AA232" s="77" t="n">
        <v>209</v>
      </c>
      <c r="AB232" s="77" t="n">
        <v>205</v>
      </c>
      <c r="AC232" s="111" t="n"/>
      <c r="AD232" s="111" t="n"/>
      <c r="AE232" s="111" t="n"/>
      <c r="AF232" s="111" t="n"/>
      <c r="AG232" s="111" t="n"/>
      <c r="AH232" s="77" t="n"/>
      <c r="AI232" s="77" t="n"/>
      <c r="AJ232" s="78" t="n">
        <v>214.5</v>
      </c>
      <c r="AK232" s="79" t="n">
        <v>37</v>
      </c>
      <c r="AL232" s="80" t="n">
        <v>195</v>
      </c>
      <c r="AM232" s="77" t="n">
        <v>35</v>
      </c>
      <c r="AN232" s="77" t="n">
        <v>207</v>
      </c>
      <c r="AO232" s="81" t="n">
        <v>4</v>
      </c>
      <c r="AP232" s="81" t="n">
        <v>4</v>
      </c>
      <c r="AQ232" s="81" t="n">
        <v>4</v>
      </c>
      <c r="AR232" s="81" t="n"/>
      <c r="AS232" s="81" t="n"/>
      <c r="AT232" s="81" t="n"/>
      <c r="AU232" s="81" t="n"/>
      <c r="AV232" s="81" t="n"/>
      <c r="AW232" s="81" t="n"/>
      <c r="AX232" s="82" t="n">
        <v>12</v>
      </c>
      <c r="AY232" s="83" t="n">
        <v>412</v>
      </c>
      <c r="AZ232" s="181" t="n">
        <v>0.02</v>
      </c>
      <c r="BA232" s="84" t="n">
        <v>0.029</v>
      </c>
      <c r="BB232" s="83" t="n"/>
      <c r="BC232" s="83" t="n">
        <v>0.1</v>
      </c>
      <c r="BD232" s="83" t="n">
        <v>1.9</v>
      </c>
      <c r="BE232" s="83" t="n">
        <v>2.6</v>
      </c>
      <c r="BF232" s="83" t="n">
        <v>88.40000000000001</v>
      </c>
      <c r="BG232" s="28" t="inlineStr">
        <is>
          <t>الكترولوكس</t>
        </is>
      </c>
      <c r="BH232" s="85" t="inlineStr">
        <is>
          <t>القاهرة للصناعات المغذية بوتاجازات</t>
        </is>
      </c>
      <c r="BI232" s="85" t="inlineStr">
        <is>
          <t>808901901</t>
        </is>
      </c>
      <c r="BJ232" s="85" t="n"/>
      <c r="BK232" s="85" t="n">
        <v>2</v>
      </c>
      <c r="BL232" s="85" t="n"/>
      <c r="BM232" s="85" t="n"/>
      <c r="BN232" s="85" t="n"/>
      <c r="BO232" s="85" t="n"/>
      <c r="BP232" s="85" t="n"/>
      <c r="BQ232" s="85" t="n"/>
      <c r="BR232" s="85" t="n"/>
      <c r="BS232" s="85" t="n"/>
      <c r="BT232" s="85" t="n"/>
      <c r="BU232" s="85" t="n"/>
      <c r="BV232" s="85" t="n"/>
      <c r="BW232" s="85" t="n"/>
      <c r="BX232" s="85" t="n"/>
      <c r="BY232" s="85" t="n"/>
      <c r="BZ232" s="85" t="n"/>
      <c r="CA232" s="85" t="n"/>
      <c r="CB232" s="85" t="n"/>
      <c r="CC232" s="85" t="n"/>
      <c r="CD232" s="85" t="n"/>
      <c r="CE232" s="85" t="n"/>
      <c r="CF232" s="85" t="n"/>
      <c r="CG232" s="85" t="n"/>
      <c r="CH232" s="85" t="n"/>
      <c r="CI232" s="85" t="n"/>
      <c r="CJ232" s="85" t="n"/>
      <c r="CK232" s="85" t="n"/>
      <c r="CL232" s="85" t="n"/>
      <c r="CM232" s="85" t="n"/>
      <c r="CN232" s="85" t="n"/>
      <c r="CO232" s="85" t="n"/>
      <c r="CP232" s="85" t="n"/>
      <c r="CQ232" s="85" t="n"/>
      <c r="CR232" s="85" t="n"/>
      <c r="CS232" s="85" t="n"/>
      <c r="CT232" s="85" t="n"/>
      <c r="CU232" s="85" t="n"/>
      <c r="CV232" s="85" t="n"/>
      <c r="CW232" s="85" t="n"/>
    </row>
    <row customFormat="1" customHeight="1" ht="31.5" r="233" s="86">
      <c r="A233" s="73" t="n">
        <v>2021</v>
      </c>
      <c r="B233" s="74" t="n">
        <v>1</v>
      </c>
      <c r="C233" s="293" t="n">
        <v>44208</v>
      </c>
      <c r="D233" s="74" t="n">
        <v>382</v>
      </c>
      <c r="E233" s="74" t="n">
        <v>449</v>
      </c>
      <c r="F233" s="74" t="n">
        <v>2</v>
      </c>
      <c r="G233" s="75" t="inlineStr">
        <is>
          <t>FRONT 43LM63</t>
        </is>
      </c>
      <c r="H233" s="76" t="inlineStr">
        <is>
          <t>FMLGEI43LM63FR</t>
        </is>
      </c>
      <c r="I233" s="76" t="inlineStr">
        <is>
          <t>1400*1700</t>
        </is>
      </c>
      <c r="J233" s="76" t="n">
        <v>3</v>
      </c>
      <c r="K233" s="76" t="n">
        <v>1</v>
      </c>
      <c r="L233" s="294" t="n">
        <v>46</v>
      </c>
      <c r="M233" s="295" t="n">
        <v>40.986</v>
      </c>
      <c r="N233" s="296" t="n">
        <v>50.048</v>
      </c>
      <c r="O233" s="111" t="n">
        <v>42</v>
      </c>
      <c r="P233" s="111" t="n">
        <v>43</v>
      </c>
      <c r="Q233" s="111" t="n">
        <v>45</v>
      </c>
      <c r="R233" s="111" t="n">
        <v>39</v>
      </c>
      <c r="S233" s="111" t="n">
        <v>43</v>
      </c>
      <c r="T233" s="77" t="n">
        <v>91</v>
      </c>
      <c r="U233" s="77" t="n">
        <v>89</v>
      </c>
      <c r="V233" s="111" t="n">
        <v>33</v>
      </c>
      <c r="W233" s="111" t="n">
        <v>41</v>
      </c>
      <c r="X233" s="111" t="n">
        <v>44</v>
      </c>
      <c r="Y233" s="111" t="n">
        <v>43</v>
      </c>
      <c r="Z233" s="111" t="n">
        <v>45</v>
      </c>
      <c r="AA233" s="77" t="n">
        <v>88</v>
      </c>
      <c r="AB233" s="77" t="n">
        <v>83</v>
      </c>
      <c r="AC233" s="111" t="n"/>
      <c r="AD233" s="111" t="n"/>
      <c r="AE233" s="111" t="n"/>
      <c r="AF233" s="111" t="n"/>
      <c r="AG233" s="111" t="n"/>
      <c r="AH233" s="77" t="n"/>
      <c r="AI233" s="77" t="n"/>
      <c r="AJ233" s="78" t="n">
        <v>41.7</v>
      </c>
      <c r="AK233" s="79" t="n">
        <v>108</v>
      </c>
      <c r="AL233" s="80" t="n">
        <v>100</v>
      </c>
      <c r="AM233" s="77" t="n">
        <v>123</v>
      </c>
      <c r="AN233" s="77" t="n">
        <v>88</v>
      </c>
      <c r="AO233" s="81" t="n">
        <v>10</v>
      </c>
      <c r="AP233" s="81" t="n">
        <v>4</v>
      </c>
      <c r="AQ233" s="81" t="n">
        <v>8</v>
      </c>
      <c r="AR233" s="81" t="n"/>
      <c r="AS233" s="81" t="n"/>
      <c r="AT233" s="81" t="n"/>
      <c r="AU233" s="81" t="n"/>
      <c r="AV233" s="81" t="n"/>
      <c r="AW233" s="81" t="n"/>
      <c r="AX233" s="82" t="n">
        <v>22</v>
      </c>
      <c r="AY233" s="83" t="n">
        <v>2272</v>
      </c>
      <c r="AZ233" s="181" t="n">
        <v>0.015</v>
      </c>
      <c r="BA233" s="84" t="n">
        <v>0.01</v>
      </c>
      <c r="BB233" s="83" t="n">
        <v>1</v>
      </c>
      <c r="BC233" s="83" t="n">
        <v>0.5</v>
      </c>
      <c r="BD233" s="83" t="n">
        <v>49.4</v>
      </c>
      <c r="BE233" s="83" t="n">
        <v>0.9</v>
      </c>
      <c r="BF233" s="83" t="n">
        <v>94.7</v>
      </c>
      <c r="BG233" s="28" t="inlineStr">
        <is>
          <t>LG</t>
        </is>
      </c>
      <c r="BH233" s="85" t="inlineStr">
        <is>
          <t>HE</t>
        </is>
      </c>
      <c r="BI233" s="85" t="inlineStr">
        <is>
          <t>MFZ65262201</t>
        </is>
      </c>
      <c r="BJ233" s="85" t="inlineStr">
        <is>
          <t>mma</t>
        </is>
      </c>
      <c r="BK233" s="85" t="n">
        <v>2</v>
      </c>
      <c r="BL233" s="85" t="n"/>
      <c r="BM233" s="85" t="n"/>
      <c r="BN233" s="85" t="n"/>
      <c r="BO233" s="85" t="n"/>
      <c r="BP233" s="85" t="n"/>
      <c r="BQ233" s="85" t="n"/>
      <c r="BR233" s="85" t="n"/>
      <c r="BS233" s="85" t="n"/>
      <c r="BT233" s="85" t="n"/>
      <c r="BU233" s="85" t="n"/>
      <c r="BV233" s="85" t="n"/>
      <c r="BW233" s="85" t="n"/>
      <c r="BX233" s="85" t="n"/>
      <c r="BY233" s="85" t="n"/>
      <c r="BZ233" s="85" t="n"/>
      <c r="CA233" s="85" t="n"/>
      <c r="CB233" s="85" t="n"/>
      <c r="CC233" s="85" t="n"/>
      <c r="CD233" s="85" t="n"/>
      <c r="CE233" s="85" t="n"/>
      <c r="CF233" s="85" t="n"/>
      <c r="CG233" s="85" t="n"/>
      <c r="CH233" s="85" t="n"/>
      <c r="CI233" s="85" t="n"/>
      <c r="CJ233" s="85" t="n"/>
      <c r="CK233" s="85" t="n"/>
      <c r="CL233" s="85" t="n"/>
      <c r="CM233" s="85" t="n"/>
      <c r="CN233" s="85" t="n"/>
      <c r="CO233" s="85" t="n"/>
      <c r="CP233" s="85" t="n"/>
      <c r="CQ233" s="85" t="n"/>
      <c r="CR233" s="85" t="n"/>
      <c r="CS233" s="85" t="n"/>
      <c r="CT233" s="85" t="n"/>
      <c r="CU233" s="85" t="n"/>
      <c r="CV233" s="85" t="n"/>
      <c r="CW233" s="85" t="n"/>
    </row>
    <row customFormat="1" customHeight="1" ht="31.5" r="234" s="86">
      <c r="A234" s="73" t="n">
        <v>2021</v>
      </c>
      <c r="B234" s="74" t="n">
        <v>1</v>
      </c>
      <c r="C234" s="293" t="n">
        <v>44208</v>
      </c>
      <c r="D234" s="74" t="n">
        <v>18</v>
      </c>
      <c r="E234" s="74" t="n">
        <v>49</v>
      </c>
      <c r="F234" s="74" t="n">
        <v>3</v>
      </c>
      <c r="G234" s="75" t="inlineStr">
        <is>
          <t xml:space="preserve"> LgWashing machine (Cover)</t>
        </is>
      </c>
      <c r="H234" s="76" t="inlineStr">
        <is>
          <t>FMLGEI20000000</t>
        </is>
      </c>
      <c r="I234" s="76" t="inlineStr">
        <is>
          <t>1700*1400</t>
        </is>
      </c>
      <c r="J234" s="76" t="n">
        <v>2</v>
      </c>
      <c r="K234" s="76" t="n">
        <v>3</v>
      </c>
      <c r="L234" s="294" t="n">
        <v>100</v>
      </c>
      <c r="M234" s="295" t="n">
        <v>95.5</v>
      </c>
      <c r="N234" s="296" t="n">
        <v>104.5</v>
      </c>
      <c r="O234" s="111" t="n">
        <v>107</v>
      </c>
      <c r="P234" s="111" t="n">
        <v>103</v>
      </c>
      <c r="Q234" s="111" t="n">
        <v>106</v>
      </c>
      <c r="R234" s="111" t="n">
        <v>100</v>
      </c>
      <c r="S234" s="111" t="n">
        <v>99</v>
      </c>
      <c r="T234" s="77" t="n"/>
      <c r="U234" s="77" t="n">
        <v>119</v>
      </c>
      <c r="V234" s="111" t="n">
        <v>102</v>
      </c>
      <c r="W234" s="111" t="n">
        <v>103</v>
      </c>
      <c r="X234" s="111" t="n">
        <v>104</v>
      </c>
      <c r="Y234" s="111" t="n">
        <v>102</v>
      </c>
      <c r="Z234" s="111" t="n">
        <v>101</v>
      </c>
      <c r="AA234" s="77" t="n">
        <v>120</v>
      </c>
      <c r="AB234" s="77" t="n">
        <v>118</v>
      </c>
      <c r="AC234" s="111" t="n"/>
      <c r="AD234" s="111" t="n"/>
      <c r="AE234" s="111" t="n"/>
      <c r="AF234" s="111" t="n"/>
      <c r="AG234" s="111" t="n"/>
      <c r="AH234" s="77" t="n"/>
      <c r="AI234" s="77" t="n"/>
      <c r="AJ234" s="78" t="n">
        <v>102.7</v>
      </c>
      <c r="AK234" s="79" t="n">
        <v>101</v>
      </c>
      <c r="AL234" s="80" t="n">
        <v>107</v>
      </c>
      <c r="AM234" s="77" t="n">
        <v>61</v>
      </c>
      <c r="AN234" s="77" t="n">
        <v>119</v>
      </c>
      <c r="AO234" s="81" t="n">
        <v>10</v>
      </c>
      <c r="AP234" s="81" t="n"/>
      <c r="AQ234" s="81" t="n">
        <v>5</v>
      </c>
      <c r="AR234" s="81" t="n"/>
      <c r="AS234" s="81" t="n"/>
      <c r="AT234" s="81" t="n"/>
      <c r="AU234" s="81" t="n"/>
      <c r="AV234" s="81" t="n"/>
      <c r="AW234" s="81" t="n"/>
      <c r="AX234" s="82" t="n">
        <v>15</v>
      </c>
      <c r="AY234" s="83" t="n">
        <v>1050</v>
      </c>
      <c r="AZ234" s="181" t="n">
        <v>0.015</v>
      </c>
      <c r="BA234" s="84" t="n">
        <v>0.014</v>
      </c>
      <c r="BB234" s="83" t="n">
        <v>1</v>
      </c>
      <c r="BC234" s="83" t="n">
        <v>0.2</v>
      </c>
      <c r="BD234" s="83" t="n">
        <v>10.5</v>
      </c>
      <c r="BE234" s="83" t="n">
        <v>1.5</v>
      </c>
      <c r="BF234" s="83" t="n">
        <v>107.8</v>
      </c>
      <c r="BG234" s="28" t="inlineStr">
        <is>
          <t>LG</t>
        </is>
      </c>
      <c r="BH234" s="85" t="inlineStr">
        <is>
          <t>HE</t>
        </is>
      </c>
      <c r="BI234" s="85" t="inlineStr">
        <is>
          <t>3920EZ2058A</t>
        </is>
      </c>
      <c r="BJ234" s="85" t="inlineStr">
        <is>
          <t>mmf</t>
        </is>
      </c>
      <c r="BK234" s="85" t="n">
        <v>2</v>
      </c>
      <c r="BL234" s="85" t="n"/>
      <c r="BM234" s="85" t="n"/>
      <c r="BN234" s="85" t="n"/>
      <c r="BO234" s="85" t="n"/>
      <c r="BP234" s="85" t="n"/>
      <c r="BQ234" s="85" t="n"/>
      <c r="BR234" s="85" t="n"/>
      <c r="BS234" s="85" t="n"/>
      <c r="BT234" s="85" t="n"/>
      <c r="BU234" s="85" t="n"/>
      <c r="BV234" s="85" t="n"/>
      <c r="BW234" s="85" t="n"/>
      <c r="BX234" s="85" t="n"/>
      <c r="BY234" s="85" t="n"/>
      <c r="BZ234" s="85" t="n"/>
      <c r="CA234" s="85" t="n"/>
      <c r="CB234" s="85" t="n"/>
      <c r="CC234" s="85" t="n"/>
      <c r="CD234" s="85" t="n"/>
      <c r="CE234" s="85" t="n"/>
      <c r="CF234" s="85" t="n"/>
      <c r="CG234" s="85" t="n"/>
      <c r="CH234" s="85" t="n"/>
      <c r="CI234" s="85" t="n"/>
      <c r="CJ234" s="85" t="n"/>
      <c r="CK234" s="85" t="n"/>
      <c r="CL234" s="85" t="n"/>
      <c r="CM234" s="85" t="n"/>
      <c r="CN234" s="85" t="n"/>
      <c r="CO234" s="85" t="n"/>
      <c r="CP234" s="85" t="n"/>
      <c r="CQ234" s="85" t="n"/>
      <c r="CR234" s="85" t="n"/>
      <c r="CS234" s="85" t="n"/>
      <c r="CT234" s="85" t="n"/>
      <c r="CU234" s="85" t="n"/>
      <c r="CV234" s="85" t="n"/>
      <c r="CW234" s="85" t="n"/>
    </row>
    <row customFormat="1" customHeight="1" ht="31.5" r="235" s="86">
      <c r="A235" s="73" t="n">
        <v>2021</v>
      </c>
      <c r="B235" s="74" t="n">
        <v>1</v>
      </c>
      <c r="C235" s="293" t="n">
        <v>44208</v>
      </c>
      <c r="D235" s="74" t="n">
        <v>18</v>
      </c>
      <c r="E235" s="74" t="n">
        <v>50</v>
      </c>
      <c r="F235" s="74" t="n">
        <v>3</v>
      </c>
      <c r="G235" s="75" t="inlineStr">
        <is>
          <t>LgWashing machine (Angels)</t>
        </is>
      </c>
      <c r="H235" s="76" t="inlineStr">
        <is>
          <t>FMLGEI40000000</t>
        </is>
      </c>
      <c r="I235" s="76" t="inlineStr">
        <is>
          <t>1700*1400</t>
        </is>
      </c>
      <c r="J235" s="76" t="n">
        <v>2</v>
      </c>
      <c r="K235" s="76" t="n">
        <v>3</v>
      </c>
      <c r="L235" s="294" t="n">
        <v>54</v>
      </c>
      <c r="M235" s="295" t="n">
        <v>51.57</v>
      </c>
      <c r="N235" s="296" t="n">
        <v>56.43</v>
      </c>
      <c r="O235" s="111" t="n">
        <v>54</v>
      </c>
      <c r="P235" s="111" t="n">
        <v>53</v>
      </c>
      <c r="Q235" s="111" t="n">
        <v>58</v>
      </c>
      <c r="R235" s="111" t="n">
        <v>55</v>
      </c>
      <c r="S235" s="111" t="n">
        <v>53</v>
      </c>
      <c r="T235" s="77" t="n"/>
      <c r="U235" s="77" t="n">
        <v>119</v>
      </c>
      <c r="V235" s="111" t="n">
        <v>55</v>
      </c>
      <c r="W235" s="111" t="n">
        <v>54</v>
      </c>
      <c r="X235" s="111" t="n">
        <v>54</v>
      </c>
      <c r="Y235" s="111" t="n">
        <v>53</v>
      </c>
      <c r="Z235" s="111" t="n">
        <v>53</v>
      </c>
      <c r="AA235" s="77" t="n">
        <v>120</v>
      </c>
      <c r="AB235" s="77" t="n">
        <v>118</v>
      </c>
      <c r="AC235" s="111" t="n"/>
      <c r="AD235" s="111" t="n"/>
      <c r="AE235" s="111" t="n"/>
      <c r="AF235" s="111" t="n"/>
      <c r="AG235" s="111" t="n"/>
      <c r="AH235" s="77" t="n"/>
      <c r="AI235" s="77" t="n"/>
      <c r="AJ235" s="78" t="n">
        <v>54.2</v>
      </c>
      <c r="AK235" s="79" t="n">
        <v>101</v>
      </c>
      <c r="AL235" s="80" t="n">
        <v>107</v>
      </c>
      <c r="AM235" s="77" t="n">
        <v>61</v>
      </c>
      <c r="AN235" s="77" t="n">
        <v>119</v>
      </c>
      <c r="AO235" s="81" t="n">
        <v>7</v>
      </c>
      <c r="AP235" s="81" t="n">
        <v>2</v>
      </c>
      <c r="AQ235" s="81" t="n">
        <v>7</v>
      </c>
      <c r="AR235" s="81" t="n"/>
      <c r="AS235" s="81" t="n">
        <v>2</v>
      </c>
      <c r="AT235" s="81" t="n"/>
      <c r="AU235" s="81" t="n"/>
      <c r="AV235" s="81" t="n"/>
      <c r="AW235" s="81" t="n"/>
      <c r="AX235" s="82" t="n">
        <v>18</v>
      </c>
      <c r="AY235" s="83" t="n">
        <v>1866</v>
      </c>
      <c r="AZ235" s="181" t="n">
        <v>0.015</v>
      </c>
      <c r="BA235" s="84" t="n">
        <v>0.01</v>
      </c>
      <c r="BB235" s="83" t="n">
        <v>1</v>
      </c>
      <c r="BC235" s="83" t="n">
        <v>0.3</v>
      </c>
      <c r="BD235" s="83" t="n">
        <v>34.6</v>
      </c>
      <c r="BE235" s="83" t="n">
        <v>1</v>
      </c>
      <c r="BF235" s="83" t="n">
        <v>101.1</v>
      </c>
      <c r="BG235" s="28" t="inlineStr">
        <is>
          <t>LG</t>
        </is>
      </c>
      <c r="BH235" s="85" t="inlineStr">
        <is>
          <t>HE</t>
        </is>
      </c>
      <c r="BI235" s="85" t="inlineStr">
        <is>
          <t>3920FZ3114C</t>
        </is>
      </c>
      <c r="BJ235" s="85" t="inlineStr">
        <is>
          <t>mmf</t>
        </is>
      </c>
      <c r="BK235" s="85" t="n">
        <v>2</v>
      </c>
      <c r="BL235" s="85" t="n"/>
      <c r="BM235" s="85" t="n"/>
      <c r="BN235" s="85" t="n"/>
      <c r="BO235" s="85" t="n"/>
      <c r="BP235" s="85" t="n"/>
      <c r="BQ235" s="85" t="n"/>
      <c r="BR235" s="85" t="n"/>
      <c r="BS235" s="85" t="n"/>
      <c r="BT235" s="85" t="n"/>
      <c r="BU235" s="85" t="n"/>
      <c r="BV235" s="85" t="n"/>
      <c r="BW235" s="85" t="n"/>
      <c r="BX235" s="85" t="n"/>
      <c r="BY235" s="85" t="n"/>
      <c r="BZ235" s="85" t="n"/>
      <c r="CA235" s="85" t="n"/>
      <c r="CB235" s="85" t="n"/>
      <c r="CC235" s="85" t="n"/>
      <c r="CD235" s="85" t="n"/>
      <c r="CE235" s="85" t="n"/>
      <c r="CF235" s="85" t="n"/>
      <c r="CG235" s="85" t="n"/>
      <c r="CH235" s="85" t="n"/>
      <c r="CI235" s="85" t="n"/>
      <c r="CJ235" s="85" t="n"/>
      <c r="CK235" s="85" t="n"/>
      <c r="CL235" s="85" t="n"/>
      <c r="CM235" s="85" t="n"/>
      <c r="CN235" s="85" t="n"/>
      <c r="CO235" s="85" t="n"/>
      <c r="CP235" s="85" t="n"/>
      <c r="CQ235" s="85" t="n"/>
      <c r="CR235" s="85" t="n"/>
      <c r="CS235" s="85" t="n"/>
      <c r="CT235" s="85" t="n"/>
      <c r="CU235" s="85" t="n"/>
      <c r="CV235" s="85" t="n"/>
      <c r="CW235" s="85" t="n"/>
    </row>
    <row customFormat="1" customHeight="1" ht="31.5" r="236" s="86">
      <c r="A236" s="73" t="n">
        <v>2021</v>
      </c>
      <c r="B236" s="74" t="n">
        <v>1</v>
      </c>
      <c r="C236" s="293" t="n">
        <v>44208</v>
      </c>
      <c r="D236" s="74" t="n">
        <v>181</v>
      </c>
      <c r="E236" s="74" t="n">
        <v>330</v>
      </c>
      <c r="F236" s="74" t="n">
        <v>4</v>
      </c>
      <c r="G236" s="75" t="inlineStr">
        <is>
          <t>LG 49UJ63</t>
        </is>
      </c>
      <c r="H236" s="76" t="inlineStr">
        <is>
          <t>FMLGEI49630000</t>
        </is>
      </c>
      <c r="I236" s="76" t="inlineStr">
        <is>
          <t>1400*1700</t>
        </is>
      </c>
      <c r="J236" s="76" t="n">
        <v>4</v>
      </c>
      <c r="K236" s="76" t="n">
        <v>2</v>
      </c>
      <c r="L236" s="294" t="n">
        <v>406</v>
      </c>
      <c r="M236" s="295" t="n">
        <v>382.046</v>
      </c>
      <c r="N236" s="296" t="n">
        <v>434.826</v>
      </c>
      <c r="O236" s="111" t="n">
        <v>432</v>
      </c>
      <c r="P236" s="111" t="n">
        <v>414</v>
      </c>
      <c r="Q236" s="111" t="n">
        <v>428</v>
      </c>
      <c r="R236" s="111" t="n">
        <v>401</v>
      </c>
      <c r="S236" s="111" t="n">
        <v>402</v>
      </c>
      <c r="T236" s="77" t="n">
        <v>146</v>
      </c>
      <c r="U236" s="77" t="n">
        <v>133</v>
      </c>
      <c r="V236" s="111" t="n">
        <v>407</v>
      </c>
      <c r="W236" s="111" t="n">
        <v>412</v>
      </c>
      <c r="X236" s="111" t="n">
        <v>422</v>
      </c>
      <c r="Y236" s="111" t="n">
        <v>416</v>
      </c>
      <c r="Z236" s="111" t="n">
        <v>408</v>
      </c>
      <c r="AA236" s="77" t="n">
        <v>129</v>
      </c>
      <c r="AB236" s="77" t="n">
        <v>132</v>
      </c>
      <c r="AC236" s="111" t="n"/>
      <c r="AD236" s="111" t="n"/>
      <c r="AE236" s="111" t="n"/>
      <c r="AF236" s="111" t="n"/>
      <c r="AG236" s="111" t="n"/>
      <c r="AH236" s="77" t="n"/>
      <c r="AI236" s="77" t="n"/>
      <c r="AJ236" s="78" t="n">
        <v>414.2</v>
      </c>
      <c r="AK236" s="79" t="n">
        <v>103</v>
      </c>
      <c r="AL236" s="80" t="n">
        <v>140</v>
      </c>
      <c r="AM236" s="77" t="n">
        <v>107</v>
      </c>
      <c r="AN236" s="77" t="n">
        <v>135</v>
      </c>
      <c r="AO236" s="81" t="n">
        <v>6</v>
      </c>
      <c r="AP236" s="81" t="n">
        <v>6</v>
      </c>
      <c r="AQ236" s="81" t="n">
        <v>3</v>
      </c>
      <c r="AR236" s="81" t="n"/>
      <c r="AS236" s="81" t="n"/>
      <c r="AT236" s="81" t="n"/>
      <c r="AU236" s="81" t="n"/>
      <c r="AV236" s="81" t="n"/>
      <c r="AW236" s="81" t="n"/>
      <c r="AX236" s="82" t="n">
        <v>15</v>
      </c>
      <c r="AY236" s="83" t="n">
        <v>2007</v>
      </c>
      <c r="AZ236" s="181" t="n">
        <v>0.015</v>
      </c>
      <c r="BA236" s="84" t="n">
        <v>0.007</v>
      </c>
      <c r="BB236" s="83" t="n">
        <v>1</v>
      </c>
      <c r="BC236" s="83" t="n">
        <v>0</v>
      </c>
      <c r="BD236" s="83" t="n">
        <v>4.9</v>
      </c>
      <c r="BE236" s="83" t="n">
        <v>6.2</v>
      </c>
      <c r="BF236" s="83" t="n">
        <v>831.3</v>
      </c>
      <c r="BG236" s="28" t="inlineStr">
        <is>
          <t>LG</t>
        </is>
      </c>
      <c r="BH236" s="85" t="inlineStr">
        <is>
          <t>HE</t>
        </is>
      </c>
      <c r="BI236" s="85" t="inlineStr">
        <is>
          <t>MFZ65333801</t>
        </is>
      </c>
      <c r="BJ236" s="85" t="inlineStr">
        <is>
          <t>mma</t>
        </is>
      </c>
      <c r="BK236" s="85" t="n">
        <v>2</v>
      </c>
      <c r="BL236" s="85" t="n"/>
      <c r="BM236" s="85" t="n"/>
      <c r="BN236" s="85" t="n"/>
      <c r="BO236" s="85" t="n"/>
      <c r="BP236" s="85" t="n"/>
      <c r="BQ236" s="85" t="n"/>
      <c r="BR236" s="85" t="n"/>
      <c r="BS236" s="85" t="n"/>
      <c r="BT236" s="85" t="n"/>
      <c r="BU236" s="85" t="n"/>
      <c r="BV236" s="85" t="n"/>
      <c r="BW236" s="85" t="n"/>
      <c r="BX236" s="85" t="n"/>
      <c r="BY236" s="85" t="n"/>
      <c r="BZ236" s="85" t="n"/>
      <c r="CA236" s="85" t="n"/>
      <c r="CB236" s="85" t="n"/>
      <c r="CC236" s="85" t="n"/>
      <c r="CD236" s="85" t="n"/>
      <c r="CE236" s="85" t="n"/>
      <c r="CF236" s="85" t="n"/>
      <c r="CG236" s="85" t="n"/>
      <c r="CH236" s="85" t="n"/>
      <c r="CI236" s="85" t="n"/>
      <c r="CJ236" s="85" t="n"/>
      <c r="CK236" s="85" t="n"/>
      <c r="CL236" s="85" t="n"/>
      <c r="CM236" s="85" t="n"/>
      <c r="CN236" s="85" t="n"/>
      <c r="CO236" s="85" t="n"/>
      <c r="CP236" s="85" t="n"/>
      <c r="CQ236" s="85" t="n"/>
      <c r="CR236" s="85" t="n"/>
      <c r="CS236" s="85" t="n"/>
      <c r="CT236" s="85" t="n"/>
      <c r="CU236" s="85" t="n"/>
      <c r="CV236" s="85" t="n"/>
      <c r="CW236" s="85" t="n"/>
    </row>
    <row customFormat="1" customHeight="1" ht="31.5" r="237" s="86">
      <c r="A237" s="73" t="n">
        <v>2021</v>
      </c>
      <c r="B237" s="74" t="n">
        <v>1</v>
      </c>
      <c r="C237" s="293" t="n">
        <v>44208</v>
      </c>
      <c r="D237" s="74" t="n">
        <v>376</v>
      </c>
      <c r="E237" s="74" t="n">
        <v>438</v>
      </c>
      <c r="F237" s="74" t="n">
        <v>5</v>
      </c>
      <c r="G237" s="75" t="inlineStr">
        <is>
          <t xml:space="preserve">LG43LM63/UM73 </t>
        </is>
      </c>
      <c r="H237" s="76" t="inlineStr">
        <is>
          <t>FMLGEI43LM6373</t>
        </is>
      </c>
      <c r="I237" s="76" t="inlineStr">
        <is>
          <t>1400*1700</t>
        </is>
      </c>
      <c r="J237" s="76" t="n">
        <v>3</v>
      </c>
      <c r="K237" s="76" t="n">
        <v>2</v>
      </c>
      <c r="L237" s="294" t="n">
        <v>336</v>
      </c>
      <c r="M237" s="295" t="n">
        <v>316.176</v>
      </c>
      <c r="N237" s="296" t="n">
        <v>359.856</v>
      </c>
      <c r="O237" s="111" t="n">
        <v>354</v>
      </c>
      <c r="P237" s="111" t="n">
        <v>344</v>
      </c>
      <c r="Q237" s="111" t="n">
        <v>378</v>
      </c>
      <c r="R237" s="111" t="n">
        <v>341</v>
      </c>
      <c r="S237" s="111" t="n">
        <v>343</v>
      </c>
      <c r="T237" s="77" t="n">
        <v>142</v>
      </c>
      <c r="U237" s="77" t="n">
        <v>142</v>
      </c>
      <c r="V237" s="111" t="n">
        <v>323</v>
      </c>
      <c r="W237" s="111" t="n">
        <v>338</v>
      </c>
      <c r="X237" s="111" t="n">
        <v>345</v>
      </c>
      <c r="Y237" s="111" t="n">
        <v>332</v>
      </c>
      <c r="Z237" s="111" t="n">
        <v>358</v>
      </c>
      <c r="AA237" s="77" t="n">
        <v>136</v>
      </c>
      <c r="AB237" s="77" t="n">
        <v>136</v>
      </c>
      <c r="AC237" s="111" t="n"/>
      <c r="AD237" s="111" t="n"/>
      <c r="AE237" s="111" t="n"/>
      <c r="AF237" s="111" t="n"/>
      <c r="AG237" s="111" t="n"/>
      <c r="AH237" s="77" t="n"/>
      <c r="AI237" s="77" t="n"/>
      <c r="AJ237" s="78" t="n">
        <v>345.6</v>
      </c>
      <c r="AK237" s="79" t="n">
        <v>67</v>
      </c>
      <c r="AL237" s="80" t="n">
        <v>161</v>
      </c>
      <c r="AM237" s="77" t="n">
        <v>78</v>
      </c>
      <c r="AN237" s="77" t="n">
        <v>139</v>
      </c>
      <c r="AO237" s="81" t="n">
        <v>6</v>
      </c>
      <c r="AP237" s="81" t="n">
        <v>3</v>
      </c>
      <c r="AQ237" s="81" t="n">
        <v>3</v>
      </c>
      <c r="AR237" s="81" t="n">
        <v>4</v>
      </c>
      <c r="AS237" s="81" t="n">
        <v>3</v>
      </c>
      <c r="AT237" s="81" t="n"/>
      <c r="AU237" s="81" t="n"/>
      <c r="AV237" s="81" t="n"/>
      <c r="AW237" s="81" t="n"/>
      <c r="AX237" s="82" t="n">
        <v>19</v>
      </c>
      <c r="AY237" s="83" t="n">
        <v>1579</v>
      </c>
      <c r="AZ237" s="181" t="n">
        <v>0.015</v>
      </c>
      <c r="BA237" s="84" t="n">
        <v>0.012</v>
      </c>
      <c r="BB237" s="83" t="n">
        <v>1</v>
      </c>
      <c r="BC237" s="83" t="n">
        <v>0.1</v>
      </c>
      <c r="BD237" s="83" t="n">
        <v>4.7</v>
      </c>
      <c r="BE237" s="83" t="n">
        <v>6.6</v>
      </c>
      <c r="BF237" s="83" t="n">
        <v>545.7</v>
      </c>
      <c r="BG237" s="28" t="inlineStr">
        <is>
          <t>LG</t>
        </is>
      </c>
      <c r="BH237" s="85" t="inlineStr">
        <is>
          <t>HE</t>
        </is>
      </c>
      <c r="BI237" s="85" t="inlineStr">
        <is>
          <t>mfz66236501</t>
        </is>
      </c>
      <c r="BJ237" s="85" t="inlineStr">
        <is>
          <t>mma</t>
        </is>
      </c>
      <c r="BK237" s="85" t="n">
        <v>2</v>
      </c>
      <c r="BL237" s="85" t="n"/>
      <c r="BM237" s="85" t="n"/>
      <c r="BN237" s="85" t="n"/>
      <c r="BO237" s="85" t="n"/>
      <c r="BP237" s="85" t="n"/>
      <c r="BQ237" s="85" t="n"/>
      <c r="BR237" s="85" t="n"/>
      <c r="BS237" s="85" t="n"/>
      <c r="BT237" s="85" t="n"/>
      <c r="BU237" s="85" t="n"/>
      <c r="BV237" s="85" t="n"/>
      <c r="BW237" s="85" t="n"/>
      <c r="BX237" s="85" t="n"/>
      <c r="BY237" s="85" t="n"/>
      <c r="BZ237" s="85" t="n"/>
      <c r="CA237" s="85" t="n"/>
      <c r="CB237" s="85" t="n"/>
      <c r="CC237" s="85" t="n"/>
      <c r="CD237" s="85" t="n"/>
      <c r="CE237" s="85" t="n"/>
      <c r="CF237" s="85" t="n"/>
      <c r="CG237" s="85" t="n"/>
      <c r="CH237" s="85" t="n"/>
      <c r="CI237" s="85" t="n"/>
      <c r="CJ237" s="85" t="n"/>
      <c r="CK237" s="85" t="n"/>
      <c r="CL237" s="85" t="n"/>
      <c r="CM237" s="85" t="n"/>
      <c r="CN237" s="85" t="n"/>
      <c r="CO237" s="85" t="n"/>
      <c r="CP237" s="85" t="n"/>
      <c r="CQ237" s="85" t="n"/>
      <c r="CR237" s="85" t="n"/>
      <c r="CS237" s="85" t="n"/>
      <c r="CT237" s="85" t="n"/>
      <c r="CU237" s="85" t="n"/>
      <c r="CV237" s="85" t="n"/>
      <c r="CW237" s="85" t="n"/>
    </row>
    <row customFormat="1" customHeight="1" ht="31.5" r="238" s="86">
      <c r="A238" s="73" t="n">
        <v>2021</v>
      </c>
      <c r="B238" s="74" t="n">
        <v>1</v>
      </c>
      <c r="C238" s="293" t="n">
        <v>44208</v>
      </c>
      <c r="D238" s="74" t="n">
        <v>34</v>
      </c>
      <c r="E238" s="74" t="n">
        <v>99</v>
      </c>
      <c r="F238" s="74" t="n">
        <v>6</v>
      </c>
      <c r="G238" s="75" t="inlineStr">
        <is>
          <t>فوم تغليف علوى يمين خلفى11قدم  PDFRP0143</t>
        </is>
      </c>
      <c r="H238" s="76" t="inlineStr">
        <is>
          <t>FMDAIIM2000000</t>
        </is>
      </c>
      <c r="I238" s="76" t="inlineStr">
        <is>
          <t>1400*1700</t>
        </is>
      </c>
      <c r="J238" s="76" t="n">
        <v>4</v>
      </c>
      <c r="K238" s="76" t="n">
        <v>6</v>
      </c>
      <c r="L238" s="294" t="n">
        <v>20</v>
      </c>
      <c r="M238" s="295" t="n">
        <v>18.6</v>
      </c>
      <c r="N238" s="296" t="n">
        <v>21.4</v>
      </c>
      <c r="O238" s="111" t="n"/>
      <c r="P238" s="111" t="n"/>
      <c r="Q238" s="111" t="n"/>
      <c r="R238" s="111" t="n"/>
      <c r="S238" s="111" t="n"/>
      <c r="T238" s="77" t="n"/>
      <c r="U238" s="77" t="n"/>
      <c r="V238" s="111" t="n"/>
      <c r="W238" s="111" t="n"/>
      <c r="X238" s="111" t="n"/>
      <c r="Y238" s="111" t="n"/>
      <c r="Z238" s="111" t="n"/>
      <c r="AA238" s="77" t="n"/>
      <c r="AB238" s="77" t="n"/>
      <c r="AC238" s="111" t="n"/>
      <c r="AD238" s="111" t="n"/>
      <c r="AE238" s="111" t="n"/>
      <c r="AF238" s="111" t="n"/>
      <c r="AG238" s="111" t="n"/>
      <c r="AH238" s="77" t="n"/>
      <c r="AI238" s="77" t="n"/>
      <c r="AJ238" s="78" t="n"/>
      <c r="AK238" s="79" t="n">
        <v>140</v>
      </c>
      <c r="AL238" s="80" t="n">
        <v>103</v>
      </c>
      <c r="AM238" s="77" t="n"/>
      <c r="AN238" s="77" t="n"/>
      <c r="AO238" s="81" t="n">
        <v>1</v>
      </c>
      <c r="AP238" s="81" t="n"/>
      <c r="AQ238" s="81" t="n">
        <v>1</v>
      </c>
      <c r="AR238" s="81" t="n"/>
      <c r="AS238" s="81" t="n"/>
      <c r="AT238" s="81" t="n"/>
      <c r="AU238" s="81" t="n"/>
      <c r="AV238" s="81" t="n"/>
      <c r="AW238" s="81" t="n"/>
      <c r="AX238" s="82" t="n">
        <v>2</v>
      </c>
      <c r="AY238" s="83" t="n">
        <v>254</v>
      </c>
      <c r="AZ238" s="181" t="n">
        <v>0.015</v>
      </c>
      <c r="BA238" s="84" t="n">
        <v>0.008</v>
      </c>
      <c r="BB238" s="83" t="n">
        <v>1</v>
      </c>
      <c r="BC238" s="83" t="n">
        <v>0.1</v>
      </c>
      <c r="BD238" s="83" t="n">
        <v>12.7</v>
      </c>
      <c r="BE238" s="83" t="n"/>
      <c r="BF238" s="83" t="n"/>
      <c r="BG238" s="28" t="inlineStr">
        <is>
          <t>الكترولوكس</t>
        </is>
      </c>
      <c r="BH238" s="85" t="inlineStr">
        <is>
          <t>القاهرة للصناعات المغذية غسالات</t>
        </is>
      </c>
      <c r="BI238" s="85" t="inlineStr">
        <is>
          <t>PDFRP0147</t>
        </is>
      </c>
      <c r="BJ238" s="85" t="n"/>
      <c r="BK238" s="85" t="n">
        <v>2</v>
      </c>
      <c r="BL238" s="85" t="n"/>
      <c r="BM238" s="85" t="n"/>
      <c r="BN238" s="85" t="n"/>
      <c r="BO238" s="85" t="n"/>
      <c r="BP238" s="85" t="n"/>
      <c r="BQ238" s="85" t="n"/>
      <c r="BR238" s="85" t="n"/>
      <c r="BS238" s="85" t="n"/>
      <c r="BT238" s="85" t="n"/>
      <c r="BU238" s="85" t="n"/>
      <c r="BV238" s="85" t="n"/>
      <c r="BW238" s="85" t="n"/>
      <c r="BX238" s="85" t="n"/>
      <c r="BY238" s="85" t="n"/>
      <c r="BZ238" s="85" t="n"/>
      <c r="CA238" s="85" t="n"/>
      <c r="CB238" s="85" t="n"/>
      <c r="CC238" s="85" t="n"/>
      <c r="CD238" s="85" t="n"/>
      <c r="CE238" s="85" t="n"/>
      <c r="CF238" s="85" t="n"/>
      <c r="CG238" s="85" t="n"/>
      <c r="CH238" s="85" t="n"/>
      <c r="CI238" s="85" t="n"/>
      <c r="CJ238" s="85" t="n"/>
      <c r="CK238" s="85" t="n"/>
      <c r="CL238" s="85" t="n"/>
      <c r="CM238" s="85" t="n"/>
      <c r="CN238" s="85" t="n"/>
      <c r="CO238" s="85" t="n"/>
      <c r="CP238" s="85" t="n"/>
      <c r="CQ238" s="85" t="n"/>
      <c r="CR238" s="85" t="n"/>
      <c r="CS238" s="85" t="n"/>
      <c r="CT238" s="85" t="n"/>
      <c r="CU238" s="85" t="n"/>
      <c r="CV238" s="85" t="n"/>
      <c r="CW238" s="85" t="n"/>
    </row>
    <row customFormat="1" customHeight="1" ht="31.5" r="239" s="86">
      <c r="A239" s="73" t="n">
        <v>2021</v>
      </c>
      <c r="B239" s="74" t="n">
        <v>1</v>
      </c>
      <c r="C239" s="293" t="n">
        <v>44208</v>
      </c>
      <c r="D239" s="74" t="n">
        <v>34</v>
      </c>
      <c r="E239" s="74" t="n">
        <v>100</v>
      </c>
      <c r="F239" s="74" t="n">
        <v>6</v>
      </c>
      <c r="G239" s="75" t="inlineStr">
        <is>
          <t>فوم تغليف علوى يمين امامى11قدم  PDFRP0142</t>
        </is>
      </c>
      <c r="H239" s="76" t="inlineStr">
        <is>
          <t>FMDAIIM1000000</t>
        </is>
      </c>
      <c r="I239" s="76" t="inlineStr">
        <is>
          <t>1400*1700</t>
        </is>
      </c>
      <c r="J239" s="76" t="n">
        <v>4</v>
      </c>
      <c r="K239" s="76" t="n">
        <v>6</v>
      </c>
      <c r="L239" s="294" t="n">
        <v>20</v>
      </c>
      <c r="M239" s="295" t="n">
        <v>18.6</v>
      </c>
      <c r="N239" s="296" t="n">
        <v>21.4</v>
      </c>
      <c r="O239" s="111" t="n"/>
      <c r="P239" s="111" t="n"/>
      <c r="Q239" s="111" t="n"/>
      <c r="R239" s="111" t="n"/>
      <c r="S239" s="111" t="n"/>
      <c r="T239" s="77" t="n"/>
      <c r="U239" s="77" t="n"/>
      <c r="V239" s="111" t="n"/>
      <c r="W239" s="111" t="n"/>
      <c r="X239" s="111" t="n"/>
      <c r="Y239" s="111" t="n"/>
      <c r="Z239" s="111" t="n"/>
      <c r="AA239" s="77" t="n"/>
      <c r="AB239" s="77" t="n"/>
      <c r="AC239" s="111" t="n"/>
      <c r="AD239" s="111" t="n"/>
      <c r="AE239" s="111" t="n"/>
      <c r="AF239" s="111" t="n"/>
      <c r="AG239" s="111" t="n"/>
      <c r="AH239" s="77" t="n"/>
      <c r="AI239" s="77" t="n"/>
      <c r="AJ239" s="78" t="n"/>
      <c r="AK239" s="79" t="n">
        <v>140</v>
      </c>
      <c r="AL239" s="80" t="n">
        <v>103</v>
      </c>
      <c r="AM239" s="77" t="n"/>
      <c r="AN239" s="77" t="n"/>
      <c r="AO239" s="81" t="n">
        <v>1</v>
      </c>
      <c r="AP239" s="81" t="n"/>
      <c r="AQ239" s="81" t="n"/>
      <c r="AR239" s="81" t="n"/>
      <c r="AS239" s="81" t="n"/>
      <c r="AT239" s="81" t="n"/>
      <c r="AU239" s="81" t="n"/>
      <c r="AV239" s="81" t="n"/>
      <c r="AW239" s="81" t="n"/>
      <c r="AX239" s="82" t="n">
        <v>1</v>
      </c>
      <c r="AY239" s="83" t="n">
        <v>253</v>
      </c>
      <c r="AZ239" s="181" t="n">
        <v>0.015</v>
      </c>
      <c r="BA239" s="84" t="n">
        <v>0.004</v>
      </c>
      <c r="BB239" s="83" t="n">
        <v>1</v>
      </c>
      <c r="BC239" s="83" t="n">
        <v>0.1</v>
      </c>
      <c r="BD239" s="83" t="n">
        <v>12.7</v>
      </c>
      <c r="BE239" s="83" t="n"/>
      <c r="BF239" s="83" t="n"/>
      <c r="BG239" s="28" t="inlineStr">
        <is>
          <t>الكترولوكس</t>
        </is>
      </c>
      <c r="BH239" s="85" t="inlineStr">
        <is>
          <t>القاهرة للصناعات المغذية غسالات</t>
        </is>
      </c>
      <c r="BI239" s="85" t="inlineStr">
        <is>
          <t>PDFRP0146</t>
        </is>
      </c>
      <c r="BJ239" s="85" t="n"/>
      <c r="BK239" s="85" t="n">
        <v>2</v>
      </c>
      <c r="BL239" s="85" t="n"/>
      <c r="BM239" s="85" t="n"/>
      <c r="BN239" s="85" t="n"/>
      <c r="BO239" s="85" t="n"/>
      <c r="BP239" s="85" t="n"/>
      <c r="BQ239" s="85" t="n"/>
      <c r="BR239" s="85" t="n"/>
      <c r="BS239" s="85" t="n"/>
      <c r="BT239" s="85" t="n"/>
      <c r="BU239" s="85" t="n"/>
      <c r="BV239" s="85" t="n"/>
      <c r="BW239" s="85" t="n"/>
      <c r="BX239" s="85" t="n"/>
      <c r="BY239" s="85" t="n"/>
      <c r="BZ239" s="85" t="n"/>
      <c r="CA239" s="85" t="n"/>
      <c r="CB239" s="85" t="n"/>
      <c r="CC239" s="85" t="n"/>
      <c r="CD239" s="85" t="n"/>
      <c r="CE239" s="85" t="n"/>
      <c r="CF239" s="85" t="n"/>
      <c r="CG239" s="85" t="n"/>
      <c r="CH239" s="85" t="n"/>
      <c r="CI239" s="85" t="n"/>
      <c r="CJ239" s="85" t="n"/>
      <c r="CK239" s="85" t="n"/>
      <c r="CL239" s="85" t="n"/>
      <c r="CM239" s="85" t="n"/>
      <c r="CN239" s="85" t="n"/>
      <c r="CO239" s="85" t="n"/>
      <c r="CP239" s="85" t="n"/>
      <c r="CQ239" s="85" t="n"/>
      <c r="CR239" s="85" t="n"/>
      <c r="CS239" s="85" t="n"/>
      <c r="CT239" s="85" t="n"/>
      <c r="CU239" s="85" t="n"/>
      <c r="CV239" s="85" t="n"/>
      <c r="CW239" s="85" t="n"/>
    </row>
    <row customFormat="1" customHeight="1" ht="31.5" r="240" s="86">
      <c r="A240" s="73" t="n">
        <v>2021</v>
      </c>
      <c r="B240" s="74" t="n">
        <v>1</v>
      </c>
      <c r="C240" s="293" t="n">
        <v>44208</v>
      </c>
      <c r="D240" s="74" t="n">
        <v>34</v>
      </c>
      <c r="E240" s="74" t="n">
        <v>101</v>
      </c>
      <c r="F240" s="74" t="n">
        <v>6</v>
      </c>
      <c r="G240" s="75" t="inlineStr">
        <is>
          <t>فوم تغليف علوى شمال خلفى11قدم  PDFRP0145</t>
        </is>
      </c>
      <c r="H240" s="76" t="inlineStr">
        <is>
          <t>FMDAIIM4000000</t>
        </is>
      </c>
      <c r="I240" s="76" t="inlineStr">
        <is>
          <t>1400*1700</t>
        </is>
      </c>
      <c r="J240" s="76" t="n">
        <v>4</v>
      </c>
      <c r="K240" s="76" t="n">
        <v>6</v>
      </c>
      <c r="L240" s="294" t="n">
        <v>20</v>
      </c>
      <c r="M240" s="295" t="n">
        <v>18.6</v>
      </c>
      <c r="N240" s="296" t="n">
        <v>21.4</v>
      </c>
      <c r="O240" s="111" t="n"/>
      <c r="P240" s="111" t="n"/>
      <c r="Q240" s="111" t="n"/>
      <c r="R240" s="111" t="n"/>
      <c r="S240" s="111" t="n"/>
      <c r="T240" s="77" t="n"/>
      <c r="U240" s="77" t="n"/>
      <c r="V240" s="111" t="n"/>
      <c r="W240" s="111" t="n"/>
      <c r="X240" s="111" t="n"/>
      <c r="Y240" s="111" t="n"/>
      <c r="Z240" s="111" t="n"/>
      <c r="AA240" s="77" t="n"/>
      <c r="AB240" s="77" t="n"/>
      <c r="AC240" s="111" t="n"/>
      <c r="AD240" s="111" t="n"/>
      <c r="AE240" s="111" t="n"/>
      <c r="AF240" s="111" t="n"/>
      <c r="AG240" s="111" t="n"/>
      <c r="AH240" s="77" t="n"/>
      <c r="AI240" s="77" t="n"/>
      <c r="AJ240" s="78" t="n"/>
      <c r="AK240" s="79" t="n">
        <v>140</v>
      </c>
      <c r="AL240" s="80" t="n">
        <v>103</v>
      </c>
      <c r="AM240" s="77" t="n"/>
      <c r="AN240" s="77" t="n"/>
      <c r="AO240" s="81" t="n">
        <v>1</v>
      </c>
      <c r="AP240" s="81" t="n"/>
      <c r="AQ240" s="81" t="n">
        <v>1</v>
      </c>
      <c r="AR240" s="81" t="n"/>
      <c r="AS240" s="81" t="n"/>
      <c r="AT240" s="81" t="n"/>
      <c r="AU240" s="81" t="n"/>
      <c r="AV240" s="81" t="n"/>
      <c r="AW240" s="81" t="n"/>
      <c r="AX240" s="82" t="n">
        <v>2</v>
      </c>
      <c r="AY240" s="83" t="n">
        <v>254</v>
      </c>
      <c r="AZ240" s="181" t="n">
        <v>0.015</v>
      </c>
      <c r="BA240" s="84" t="n">
        <v>0.008</v>
      </c>
      <c r="BB240" s="83" t="n">
        <v>1</v>
      </c>
      <c r="BC240" s="83" t="n">
        <v>0.1</v>
      </c>
      <c r="BD240" s="83" t="n">
        <v>12.7</v>
      </c>
      <c r="BE240" s="83" t="n"/>
      <c r="BF240" s="83" t="n"/>
      <c r="BG240" s="28" t="inlineStr">
        <is>
          <t>الكترولوكس</t>
        </is>
      </c>
      <c r="BH240" s="85" t="inlineStr">
        <is>
          <t>القاهرة للصناعات المغذية غسالات</t>
        </is>
      </c>
      <c r="BI240" s="85" t="inlineStr">
        <is>
          <t>PDFRP0142</t>
        </is>
      </c>
      <c r="BJ240" s="85" t="n"/>
      <c r="BK240" s="85" t="n">
        <v>2</v>
      </c>
      <c r="BL240" s="85" t="n"/>
      <c r="BM240" s="85" t="n"/>
      <c r="BN240" s="85" t="n"/>
      <c r="BO240" s="85" t="n"/>
      <c r="BP240" s="85" t="n"/>
      <c r="BQ240" s="85" t="n"/>
      <c r="BR240" s="85" t="n"/>
      <c r="BS240" s="85" t="n"/>
      <c r="BT240" s="85" t="n"/>
      <c r="BU240" s="85" t="n"/>
      <c r="BV240" s="85" t="n"/>
      <c r="BW240" s="85" t="n"/>
      <c r="BX240" s="85" t="n"/>
      <c r="BY240" s="85" t="n"/>
      <c r="BZ240" s="85" t="n"/>
      <c r="CA240" s="85" t="n"/>
      <c r="CB240" s="85" t="n"/>
      <c r="CC240" s="85" t="n"/>
      <c r="CD240" s="85" t="n"/>
      <c r="CE240" s="85" t="n"/>
      <c r="CF240" s="85" t="n"/>
      <c r="CG240" s="85" t="n"/>
      <c r="CH240" s="85" t="n"/>
      <c r="CI240" s="85" t="n"/>
      <c r="CJ240" s="85" t="n"/>
      <c r="CK240" s="85" t="n"/>
      <c r="CL240" s="85" t="n"/>
      <c r="CM240" s="85" t="n"/>
      <c r="CN240" s="85" t="n"/>
      <c r="CO240" s="85" t="n"/>
      <c r="CP240" s="85" t="n"/>
      <c r="CQ240" s="85" t="n"/>
      <c r="CR240" s="85" t="n"/>
      <c r="CS240" s="85" t="n"/>
      <c r="CT240" s="85" t="n"/>
      <c r="CU240" s="85" t="n"/>
      <c r="CV240" s="85" t="n"/>
      <c r="CW240" s="85" t="n"/>
    </row>
    <row customFormat="1" customHeight="1" ht="31.5" r="241" s="86">
      <c r="A241" s="73" t="n">
        <v>2021</v>
      </c>
      <c r="B241" s="74" t="n">
        <v>1</v>
      </c>
      <c r="C241" s="293" t="n">
        <v>44208</v>
      </c>
      <c r="D241" s="74" t="n">
        <v>34</v>
      </c>
      <c r="E241" s="74" t="n">
        <v>102</v>
      </c>
      <c r="F241" s="74" t="n">
        <v>6</v>
      </c>
      <c r="G241" s="75" t="inlineStr">
        <is>
          <t>فوم تغليف علوى شمال امامى11قدم  PDFRP0144</t>
        </is>
      </c>
      <c r="H241" s="76" t="inlineStr">
        <is>
          <t>FMDAIIM3000000</t>
        </is>
      </c>
      <c r="I241" s="76" t="inlineStr">
        <is>
          <t>1400*1700</t>
        </is>
      </c>
      <c r="J241" s="76" t="n">
        <v>4</v>
      </c>
      <c r="K241" s="76" t="n">
        <v>6</v>
      </c>
      <c r="L241" s="294" t="n">
        <v>20</v>
      </c>
      <c r="M241" s="295" t="n">
        <v>18.6</v>
      </c>
      <c r="N241" s="296" t="n">
        <v>21.4</v>
      </c>
      <c r="O241" s="111" t="n"/>
      <c r="P241" s="111" t="n"/>
      <c r="Q241" s="111" t="n"/>
      <c r="R241" s="111" t="n"/>
      <c r="S241" s="111" t="n"/>
      <c r="T241" s="77" t="n"/>
      <c r="U241" s="77" t="n"/>
      <c r="V241" s="111" t="n"/>
      <c r="W241" s="111" t="n"/>
      <c r="X241" s="111" t="n"/>
      <c r="Y241" s="111" t="n"/>
      <c r="Z241" s="111" t="n"/>
      <c r="AA241" s="77" t="n"/>
      <c r="AB241" s="77" t="n"/>
      <c r="AC241" s="111" t="n"/>
      <c r="AD241" s="111" t="n"/>
      <c r="AE241" s="111" t="n"/>
      <c r="AF241" s="111" t="n"/>
      <c r="AG241" s="111" t="n"/>
      <c r="AH241" s="77" t="n"/>
      <c r="AI241" s="77" t="n"/>
      <c r="AJ241" s="78" t="n"/>
      <c r="AK241" s="79" t="n">
        <v>140</v>
      </c>
      <c r="AL241" s="80" t="n">
        <v>103</v>
      </c>
      <c r="AM241" s="77" t="n"/>
      <c r="AN241" s="77" t="n"/>
      <c r="AO241" s="81" t="n">
        <v>1</v>
      </c>
      <c r="AP241" s="81" t="n"/>
      <c r="AQ241" s="81" t="n"/>
      <c r="AR241" s="81" t="n"/>
      <c r="AS241" s="81" t="n"/>
      <c r="AT241" s="81" t="n"/>
      <c r="AU241" s="81" t="n"/>
      <c r="AV241" s="81" t="n"/>
      <c r="AW241" s="81" t="n"/>
      <c r="AX241" s="82" t="n">
        <v>1</v>
      </c>
      <c r="AY241" s="83" t="n">
        <v>253</v>
      </c>
      <c r="AZ241" s="181" t="n">
        <v>0.015</v>
      </c>
      <c r="BA241" s="84" t="n">
        <v>0.004</v>
      </c>
      <c r="BB241" s="83" t="n">
        <v>1</v>
      </c>
      <c r="BC241" s="83" t="n">
        <v>0.1</v>
      </c>
      <c r="BD241" s="83" t="n">
        <v>12.7</v>
      </c>
      <c r="BE241" s="83" t="n"/>
      <c r="BF241" s="83" t="n"/>
      <c r="BG241" s="28" t="inlineStr">
        <is>
          <t>الكترولوكس</t>
        </is>
      </c>
      <c r="BH241" s="85" t="inlineStr">
        <is>
          <t>القاهرة للصناعات المغذية غسالات</t>
        </is>
      </c>
      <c r="BI241" s="85" t="inlineStr">
        <is>
          <t>PDFRP0143</t>
        </is>
      </c>
      <c r="BJ241" s="85" t="n"/>
      <c r="BK241" s="85" t="n">
        <v>2</v>
      </c>
      <c r="BL241" s="85" t="n"/>
      <c r="BM241" s="85" t="n"/>
      <c r="BN241" s="85" t="n"/>
      <c r="BO241" s="85" t="n"/>
      <c r="BP241" s="85" t="n"/>
      <c r="BQ241" s="85" t="n"/>
      <c r="BR241" s="85" t="n"/>
      <c r="BS241" s="85" t="n"/>
      <c r="BT241" s="85" t="n"/>
      <c r="BU241" s="85" t="n"/>
      <c r="BV241" s="85" t="n"/>
      <c r="BW241" s="85" t="n"/>
      <c r="BX241" s="85" t="n"/>
      <c r="BY241" s="85" t="n"/>
      <c r="BZ241" s="85" t="n"/>
      <c r="CA241" s="85" t="n"/>
      <c r="CB241" s="85" t="n"/>
      <c r="CC241" s="85" t="n"/>
      <c r="CD241" s="85" t="n"/>
      <c r="CE241" s="85" t="n"/>
      <c r="CF241" s="85" t="n"/>
      <c r="CG241" s="85" t="n"/>
      <c r="CH241" s="85" t="n"/>
      <c r="CI241" s="85" t="n"/>
      <c r="CJ241" s="85" t="n"/>
      <c r="CK241" s="85" t="n"/>
      <c r="CL241" s="85" t="n"/>
      <c r="CM241" s="85" t="n"/>
      <c r="CN241" s="85" t="n"/>
      <c r="CO241" s="85" t="n"/>
      <c r="CP241" s="85" t="n"/>
      <c r="CQ241" s="85" t="n"/>
      <c r="CR241" s="85" t="n"/>
      <c r="CS241" s="85" t="n"/>
      <c r="CT241" s="85" t="n"/>
      <c r="CU241" s="85" t="n"/>
      <c r="CV241" s="85" t="n"/>
      <c r="CW241" s="85" t="n"/>
    </row>
    <row customFormat="1" customHeight="1" ht="31.5" r="242" s="86">
      <c r="A242" s="73" t="n">
        <v>2021</v>
      </c>
      <c r="B242" s="74" t="n">
        <v>1</v>
      </c>
      <c r="C242" s="293" t="n">
        <v>44208</v>
      </c>
      <c r="D242" s="74" t="n">
        <v>34</v>
      </c>
      <c r="E242" s="74" t="n">
        <v>103</v>
      </c>
      <c r="F242" s="74" t="n">
        <v>6</v>
      </c>
      <c r="G242" s="75" t="inlineStr">
        <is>
          <t>فوم تغليف سفلى يمين 11قدم المعدل PDFRP0147</t>
        </is>
      </c>
      <c r="H242" s="76" t="inlineStr">
        <is>
          <t>FMDAIIM6000000</t>
        </is>
      </c>
      <c r="I242" s="76" t="inlineStr">
        <is>
          <t>1400*1700</t>
        </is>
      </c>
      <c r="J242" s="76" t="n">
        <v>4</v>
      </c>
      <c r="K242" s="76" t="n">
        <v>6</v>
      </c>
      <c r="L242" s="294" t="n">
        <v>89</v>
      </c>
      <c r="M242" s="295" t="n">
        <v>82.77</v>
      </c>
      <c r="N242" s="296" t="n">
        <v>95.23</v>
      </c>
      <c r="O242" s="111" t="n"/>
      <c r="P242" s="111" t="n"/>
      <c r="Q242" s="111" t="n"/>
      <c r="R242" s="111" t="n"/>
      <c r="S242" s="111" t="n"/>
      <c r="T242" s="77" t="n"/>
      <c r="U242" s="77" t="n"/>
      <c r="V242" s="111" t="n"/>
      <c r="W242" s="111" t="n"/>
      <c r="X242" s="111" t="n"/>
      <c r="Y242" s="111" t="n"/>
      <c r="Z242" s="111" t="n"/>
      <c r="AA242" s="77" t="n"/>
      <c r="AB242" s="77" t="n"/>
      <c r="AC242" s="111" t="n"/>
      <c r="AD242" s="111" t="n"/>
      <c r="AE242" s="111" t="n"/>
      <c r="AF242" s="111" t="n"/>
      <c r="AG242" s="111" t="n"/>
      <c r="AH242" s="77" t="n"/>
      <c r="AI242" s="77" t="n"/>
      <c r="AJ242" s="78" t="n"/>
      <c r="AK242" s="79" t="n">
        <v>140</v>
      </c>
      <c r="AL242" s="80" t="n">
        <v>103</v>
      </c>
      <c r="AM242" s="77" t="n"/>
      <c r="AN242" s="77" t="n"/>
      <c r="AO242" s="81" t="n">
        <v>1</v>
      </c>
      <c r="AP242" s="81" t="n"/>
      <c r="AQ242" s="81" t="n">
        <v>1</v>
      </c>
      <c r="AR242" s="81" t="n"/>
      <c r="AS242" s="81" t="n"/>
      <c r="AT242" s="81" t="n"/>
      <c r="AU242" s="81" t="n"/>
      <c r="AV242" s="81" t="n"/>
      <c r="AW242" s="81" t="n"/>
      <c r="AX242" s="82" t="n">
        <v>2</v>
      </c>
      <c r="AY242" s="83" t="n">
        <v>254</v>
      </c>
      <c r="AZ242" s="181" t="n">
        <v>0.015</v>
      </c>
      <c r="BA242" s="84" t="n">
        <v>0.008</v>
      </c>
      <c r="BB242" s="83" t="n">
        <v>1</v>
      </c>
      <c r="BC242" s="83" t="n">
        <v>0</v>
      </c>
      <c r="BD242" s="83" t="n">
        <v>2.9</v>
      </c>
      <c r="BE242" s="83" t="n"/>
      <c r="BF242" s="83" t="n"/>
      <c r="BG242" s="28" t="inlineStr">
        <is>
          <t>الكترولوكس</t>
        </is>
      </c>
      <c r="BH242" s="85" t="inlineStr">
        <is>
          <t>القاهرة للصناعات المغذية غسالات</t>
        </is>
      </c>
      <c r="BI242" s="85" t="inlineStr">
        <is>
          <t>PDFRP0144</t>
        </is>
      </c>
      <c r="BJ242" s="85" t="n"/>
      <c r="BK242" s="85" t="n">
        <v>2</v>
      </c>
      <c r="BL242" s="85" t="n"/>
      <c r="BM242" s="85" t="n"/>
      <c r="BN242" s="85" t="n"/>
      <c r="BO242" s="85" t="n"/>
      <c r="BP242" s="85" t="n"/>
      <c r="BQ242" s="85" t="n"/>
      <c r="BR242" s="85" t="n"/>
      <c r="BS242" s="85" t="n"/>
      <c r="BT242" s="85" t="n"/>
      <c r="BU242" s="85" t="n"/>
      <c r="BV242" s="85" t="n"/>
      <c r="BW242" s="85" t="n"/>
      <c r="BX242" s="85" t="n"/>
      <c r="BY242" s="85" t="n"/>
      <c r="BZ242" s="85" t="n"/>
      <c r="CA242" s="85" t="n"/>
      <c r="CB242" s="85" t="n"/>
      <c r="CC242" s="85" t="n"/>
      <c r="CD242" s="85" t="n"/>
      <c r="CE242" s="85" t="n"/>
      <c r="CF242" s="85" t="n"/>
      <c r="CG242" s="85" t="n"/>
      <c r="CH242" s="85" t="n"/>
      <c r="CI242" s="85" t="n"/>
      <c r="CJ242" s="85" t="n"/>
      <c r="CK242" s="85" t="n"/>
      <c r="CL242" s="85" t="n"/>
      <c r="CM242" s="85" t="n"/>
      <c r="CN242" s="85" t="n"/>
      <c r="CO242" s="85" t="n"/>
      <c r="CP242" s="85" t="n"/>
      <c r="CQ242" s="85" t="n"/>
      <c r="CR242" s="85" t="n"/>
      <c r="CS242" s="85" t="n"/>
      <c r="CT242" s="85" t="n"/>
      <c r="CU242" s="85" t="n"/>
      <c r="CV242" s="85" t="n"/>
      <c r="CW242" s="85" t="n"/>
    </row>
    <row customFormat="1" customHeight="1" ht="31.5" r="243" s="86">
      <c r="A243" s="73" t="n">
        <v>2021</v>
      </c>
      <c r="B243" s="74" t="n">
        <v>1</v>
      </c>
      <c r="C243" s="293" t="n">
        <v>44208</v>
      </c>
      <c r="D243" s="74" t="n">
        <v>34</v>
      </c>
      <c r="E243" s="74" t="n">
        <v>104</v>
      </c>
      <c r="F243" s="74" t="n">
        <v>6</v>
      </c>
      <c r="G243" s="75" t="inlineStr">
        <is>
          <t>فوم تغليف سفلى شمال 11قدم المعدل  PDFRP0146</t>
        </is>
      </c>
      <c r="H243" s="76" t="inlineStr">
        <is>
          <t>FMDAIIM5000000</t>
        </is>
      </c>
      <c r="I243" s="76" t="inlineStr">
        <is>
          <t>1400*1700</t>
        </is>
      </c>
      <c r="J243" s="76" t="n">
        <v>4</v>
      </c>
      <c r="K243" s="76" t="n">
        <v>6</v>
      </c>
      <c r="L243" s="294" t="n">
        <v>89</v>
      </c>
      <c r="M243" s="295" t="n">
        <v>82.77</v>
      </c>
      <c r="N243" s="296" t="n">
        <v>95.23</v>
      </c>
      <c r="O243" s="111" t="n"/>
      <c r="P243" s="111" t="n"/>
      <c r="Q243" s="111" t="n"/>
      <c r="R243" s="111" t="n"/>
      <c r="S243" s="111" t="n"/>
      <c r="T243" s="77" t="n"/>
      <c r="U243" s="77" t="n"/>
      <c r="V243" s="111" t="n"/>
      <c r="W243" s="111" t="n"/>
      <c r="X243" s="111" t="n"/>
      <c r="Y243" s="111" t="n"/>
      <c r="Z243" s="111" t="n"/>
      <c r="AA243" s="77" t="n"/>
      <c r="AB243" s="77" t="n"/>
      <c r="AC243" s="111" t="n"/>
      <c r="AD243" s="111" t="n"/>
      <c r="AE243" s="111" t="n"/>
      <c r="AF243" s="111" t="n"/>
      <c r="AG243" s="111" t="n"/>
      <c r="AH243" s="77" t="n"/>
      <c r="AI243" s="77" t="n"/>
      <c r="AJ243" s="78" t="n"/>
      <c r="AK243" s="79" t="n">
        <v>140</v>
      </c>
      <c r="AL243" s="80" t="n">
        <v>103</v>
      </c>
      <c r="AM243" s="77" t="n"/>
      <c r="AN243" s="77" t="n"/>
      <c r="AO243" s="81" t="n"/>
      <c r="AP243" s="81" t="n"/>
      <c r="AQ243" s="81" t="n">
        <v>1</v>
      </c>
      <c r="AR243" s="81" t="n"/>
      <c r="AS243" s="81" t="n"/>
      <c r="AT243" s="81" t="n"/>
      <c r="AU243" s="81" t="n"/>
      <c r="AV243" s="81" t="n"/>
      <c r="AW243" s="81" t="n"/>
      <c r="AX243" s="82" t="n">
        <v>1</v>
      </c>
      <c r="AY243" s="83" t="n">
        <v>253</v>
      </c>
      <c r="AZ243" s="181" t="n">
        <v>0.015</v>
      </c>
      <c r="BA243" s="84" t="n">
        <v>0.004</v>
      </c>
      <c r="BB243" s="83" t="n">
        <v>1</v>
      </c>
      <c r="BC243" s="83" t="n">
        <v>0</v>
      </c>
      <c r="BD243" s="83" t="n">
        <v>2.8</v>
      </c>
      <c r="BE243" s="83" t="n"/>
      <c r="BF243" s="83" t="n"/>
      <c r="BG243" s="28" t="inlineStr">
        <is>
          <t>الكترولوكس</t>
        </is>
      </c>
      <c r="BH243" s="85" t="inlineStr">
        <is>
          <t>القاهرة للصناعات المغذية غسالات</t>
        </is>
      </c>
      <c r="BI243" s="85" t="inlineStr">
        <is>
          <t>PDFRP0145</t>
        </is>
      </c>
      <c r="BJ243" s="85" t="n"/>
      <c r="BK243" s="85" t="n">
        <v>2</v>
      </c>
      <c r="BL243" s="85" t="n"/>
      <c r="BM243" s="85" t="n"/>
      <c r="BN243" s="85" t="n"/>
      <c r="BO243" s="85" t="n"/>
      <c r="BP243" s="85" t="n"/>
      <c r="BQ243" s="85" t="n"/>
      <c r="BR243" s="85" t="n"/>
      <c r="BS243" s="85" t="n"/>
      <c r="BT243" s="85" t="n"/>
      <c r="BU243" s="85" t="n"/>
      <c r="BV243" s="85" t="n"/>
      <c r="BW243" s="85" t="n"/>
      <c r="BX243" s="85" t="n"/>
      <c r="BY243" s="85" t="n"/>
      <c r="BZ243" s="85" t="n"/>
      <c r="CA243" s="85" t="n"/>
      <c r="CB243" s="85" t="n"/>
      <c r="CC243" s="85" t="n"/>
      <c r="CD243" s="85" t="n"/>
      <c r="CE243" s="85" t="n"/>
      <c r="CF243" s="85" t="n"/>
      <c r="CG243" s="85" t="n"/>
      <c r="CH243" s="85" t="n"/>
      <c r="CI243" s="85" t="n"/>
      <c r="CJ243" s="85" t="n"/>
      <c r="CK243" s="85" t="n"/>
      <c r="CL243" s="85" t="n"/>
      <c r="CM243" s="85" t="n"/>
      <c r="CN243" s="85" t="n"/>
      <c r="CO243" s="85" t="n"/>
      <c r="CP243" s="85" t="n"/>
      <c r="CQ243" s="85" t="n"/>
      <c r="CR243" s="85" t="n"/>
      <c r="CS243" s="85" t="n"/>
      <c r="CT243" s="85" t="n"/>
      <c r="CU243" s="85" t="n"/>
      <c r="CV243" s="85" t="n"/>
      <c r="CW243" s="85" t="n"/>
    </row>
    <row customFormat="1" customHeight="1" ht="31.5" r="244" s="86">
      <c r="A244" s="73" t="n">
        <v>2021</v>
      </c>
      <c r="B244" s="74" t="n">
        <v>1</v>
      </c>
      <c r="C244" s="293" t="n">
        <v>44208</v>
      </c>
      <c r="D244" s="74" t="n">
        <v>331</v>
      </c>
      <c r="E244" s="74" t="n">
        <v>253</v>
      </c>
      <c r="F244" s="74" t="n">
        <v>6</v>
      </c>
      <c r="G244" s="75" t="inlineStr">
        <is>
          <t>طقم سخان بلونايل ذو 3 اطقم</t>
        </is>
      </c>
      <c r="H244" s="76" t="inlineStr">
        <is>
          <t>FMDAHI40000000</t>
        </is>
      </c>
      <c r="I244" s="76" t="inlineStr">
        <is>
          <t>1400*1700</t>
        </is>
      </c>
      <c r="J244" s="76" t="n">
        <v>3</v>
      </c>
      <c r="K244" s="76" t="n">
        <v>2</v>
      </c>
      <c r="L244" s="294" t="n">
        <v>203</v>
      </c>
      <c r="M244" s="295" t="n">
        <v>188.79</v>
      </c>
      <c r="N244" s="296" t="n">
        <v>217.21</v>
      </c>
      <c r="O244" s="111" t="n"/>
      <c r="P244" s="111" t="n"/>
      <c r="Q244" s="111" t="n"/>
      <c r="R244" s="111" t="n"/>
      <c r="S244" s="111" t="n">
        <v>200</v>
      </c>
      <c r="T244" s="77" t="n"/>
      <c r="U244" s="77" t="n">
        <v>96</v>
      </c>
      <c r="V244" s="111" t="n">
        <v>195</v>
      </c>
      <c r="W244" s="111" t="n">
        <v>198</v>
      </c>
      <c r="X244" s="111" t="n">
        <v>200</v>
      </c>
      <c r="Y244" s="111" t="n">
        <v>204</v>
      </c>
      <c r="Z244" s="111" t="n">
        <v>208</v>
      </c>
      <c r="AA244" s="77" t="n">
        <v>93</v>
      </c>
      <c r="AB244" s="77" t="n">
        <v>92</v>
      </c>
      <c r="AC244" s="111" t="n"/>
      <c r="AD244" s="111" t="n"/>
      <c r="AE244" s="111" t="n"/>
      <c r="AF244" s="111" t="n"/>
      <c r="AG244" s="111" t="n"/>
      <c r="AH244" s="77" t="n"/>
      <c r="AI244" s="77" t="n"/>
      <c r="AJ244" s="78" t="n">
        <v>200.8</v>
      </c>
      <c r="AK244" s="79" t="n">
        <v>121</v>
      </c>
      <c r="AL244" s="80" t="n">
        <v>89</v>
      </c>
      <c r="AM244" s="77" t="n">
        <v>115</v>
      </c>
      <c r="AN244" s="77" t="n">
        <v>94</v>
      </c>
      <c r="AO244" s="81" t="n">
        <v>6</v>
      </c>
      <c r="AP244" s="81" t="n">
        <v>2</v>
      </c>
      <c r="AQ244" s="81" t="n">
        <v>1</v>
      </c>
      <c r="AR244" s="81" t="n"/>
      <c r="AS244" s="81" t="n"/>
      <c r="AT244" s="81" t="n"/>
      <c r="AU244" s="81" t="n"/>
      <c r="AV244" s="81" t="n"/>
      <c r="AW244" s="81" t="n"/>
      <c r="AX244" s="82" t="n">
        <v>9</v>
      </c>
      <c r="AY244" s="83" t="n">
        <v>1329</v>
      </c>
      <c r="AZ244" s="181" t="n">
        <v>0.015</v>
      </c>
      <c r="BA244" s="84" t="n">
        <v>0.007</v>
      </c>
      <c r="BB244" s="83" t="n">
        <v>1</v>
      </c>
      <c r="BC244" s="83" t="n">
        <v>0</v>
      </c>
      <c r="BD244" s="83" t="n">
        <v>6.5</v>
      </c>
      <c r="BE244" s="83" t="n">
        <v>1.8</v>
      </c>
      <c r="BF244" s="83" t="n">
        <v>266.9</v>
      </c>
      <c r="BG244" s="28" t="inlineStr">
        <is>
          <t>الكترولوكس</t>
        </is>
      </c>
      <c r="BH244" s="85" t="inlineStr">
        <is>
          <t>القاهرة للصناعات المغذية سخانات</t>
        </is>
      </c>
      <c r="BI244" s="85" t="inlineStr">
        <is>
          <t>PHEWP0112</t>
        </is>
      </c>
      <c r="BJ244" s="85" t="n"/>
      <c r="BK244" s="85" t="n">
        <v>2</v>
      </c>
      <c r="BL244" s="85" t="n"/>
      <c r="BM244" s="85" t="n"/>
      <c r="BN244" s="85" t="n"/>
      <c r="BO244" s="85" t="n"/>
      <c r="BP244" s="85" t="n"/>
      <c r="BQ244" s="85" t="n"/>
      <c r="BR244" s="85" t="n"/>
      <c r="BS244" s="85" t="n"/>
      <c r="BT244" s="85" t="n"/>
      <c r="BU244" s="85" t="n"/>
      <c r="BV244" s="85" t="n"/>
      <c r="BW244" s="85" t="n"/>
      <c r="BX244" s="85" t="n"/>
      <c r="BY244" s="85" t="n"/>
      <c r="BZ244" s="85" t="n"/>
      <c r="CA244" s="85" t="n"/>
      <c r="CB244" s="85" t="n"/>
      <c r="CC244" s="85" t="n"/>
      <c r="CD244" s="85" t="n"/>
      <c r="CE244" s="85" t="n"/>
      <c r="CF244" s="85" t="n"/>
      <c r="CG244" s="85" t="n"/>
      <c r="CH244" s="85" t="n"/>
      <c r="CI244" s="85" t="n"/>
      <c r="CJ244" s="85" t="n"/>
      <c r="CK244" s="85" t="n"/>
      <c r="CL244" s="85" t="n"/>
      <c r="CM244" s="85" t="n"/>
      <c r="CN244" s="85" t="n"/>
      <c r="CO244" s="85" t="n"/>
      <c r="CP244" s="85" t="n"/>
      <c r="CQ244" s="85" t="n"/>
      <c r="CR244" s="85" t="n"/>
      <c r="CS244" s="85" t="n"/>
      <c r="CT244" s="85" t="n"/>
      <c r="CU244" s="85" t="n"/>
      <c r="CV244" s="85" t="n"/>
      <c r="CW244" s="85" t="n"/>
    </row>
    <row customFormat="1" customHeight="1" ht="31.5" r="245" s="86">
      <c r="A245" s="73" t="n">
        <v>2021</v>
      </c>
      <c r="B245" s="74" t="n">
        <v>1</v>
      </c>
      <c r="C245" s="293" t="n">
        <v>44208</v>
      </c>
      <c r="D245" s="74" t="n">
        <v>236</v>
      </c>
      <c r="E245" s="74" t="n">
        <v>160</v>
      </c>
      <c r="F245" s="74" t="n">
        <v>7</v>
      </c>
      <c r="G245" s="75" t="inlineStr">
        <is>
          <t>فوم طقم رويال جاز المعدل</t>
        </is>
      </c>
      <c r="H245" s="76" t="inlineStr">
        <is>
          <t>FMROGI20000000</t>
        </is>
      </c>
      <c r="I245" s="76" t="inlineStr">
        <is>
          <t>1400*1700</t>
        </is>
      </c>
      <c r="J245" s="76" t="n">
        <v>2</v>
      </c>
      <c r="K245" s="76" t="n">
        <v>1</v>
      </c>
      <c r="L245" s="294" t="n">
        <v>200</v>
      </c>
      <c r="M245" s="295" t="n">
        <v>186</v>
      </c>
      <c r="N245" s="296" t="n">
        <v>214</v>
      </c>
      <c r="O245" s="111" t="n">
        <v>196</v>
      </c>
      <c r="P245" s="111" t="n">
        <v>199</v>
      </c>
      <c r="Q245" s="111" t="n">
        <v>180</v>
      </c>
      <c r="R245" s="111" t="n">
        <v>200</v>
      </c>
      <c r="S245" s="111" t="n">
        <v>195</v>
      </c>
      <c r="T245" s="77" t="n">
        <v>85</v>
      </c>
      <c r="U245" s="77" t="n">
        <v>80</v>
      </c>
      <c r="V245" s="111" t="n">
        <v>188</v>
      </c>
      <c r="W245" s="111" t="n">
        <v>196</v>
      </c>
      <c r="X245" s="111" t="n">
        <v>210</v>
      </c>
      <c r="Y245" s="111" t="n">
        <v>216</v>
      </c>
      <c r="Z245" s="111" t="n">
        <v>206</v>
      </c>
      <c r="AA245" s="77" t="n">
        <v>81</v>
      </c>
      <c r="AB245" s="77" t="n">
        <v>78</v>
      </c>
      <c r="AC245" s="111" t="n"/>
      <c r="AD245" s="111" t="n"/>
      <c r="AE245" s="111" t="n"/>
      <c r="AF245" s="111" t="n"/>
      <c r="AG245" s="111" t="n"/>
      <c r="AH245" s="77" t="n"/>
      <c r="AI245" s="77" t="n"/>
      <c r="AJ245" s="78" t="n">
        <v>198.6</v>
      </c>
      <c r="AK245" s="79" t="n">
        <v>76</v>
      </c>
      <c r="AL245" s="80" t="n">
        <v>95</v>
      </c>
      <c r="AM245" s="77" t="n">
        <v>89</v>
      </c>
      <c r="AN245" s="77" t="n">
        <v>81</v>
      </c>
      <c r="AO245" s="81" t="n">
        <v>8</v>
      </c>
      <c r="AP245" s="81" t="n">
        <v>1</v>
      </c>
      <c r="AQ245" s="81" t="n">
        <v>2</v>
      </c>
      <c r="AR245" s="81" t="n"/>
      <c r="AS245" s="81" t="n"/>
      <c r="AT245" s="81" t="n"/>
      <c r="AU245" s="81" t="n"/>
      <c r="AV245" s="81" t="n"/>
      <c r="AW245" s="81" t="n"/>
      <c r="AX245" s="82" t="n">
        <v>11</v>
      </c>
      <c r="AY245" s="83" t="n">
        <v>1895</v>
      </c>
      <c r="AZ245" s="181" t="n">
        <v>0.015</v>
      </c>
      <c r="BA245" s="84" t="n">
        <v>0.006</v>
      </c>
      <c r="BB245" s="83" t="n">
        <v>1</v>
      </c>
      <c r="BC245" s="83" t="n">
        <v>0.1</v>
      </c>
      <c r="BD245" s="83" t="n">
        <v>9.5</v>
      </c>
      <c r="BE245" s="83" t="n">
        <v>2.2</v>
      </c>
      <c r="BF245" s="83" t="n">
        <v>376.3</v>
      </c>
      <c r="BG245" s="28" t="inlineStr">
        <is>
          <t xml:space="preserve">الهندسية لانتاج الاجهزة المنزلية </t>
        </is>
      </c>
      <c r="BH245" s="85" t="inlineStr">
        <is>
          <t xml:space="preserve">الهندسية لانتاج الاجهزة المنزلية </t>
        </is>
      </c>
      <c r="BI245" s="85" t="n"/>
      <c r="BJ245" s="85" t="n"/>
      <c r="BK245" s="85" t="n">
        <v>2</v>
      </c>
      <c r="BL245" s="85" t="n"/>
      <c r="BM245" s="85" t="n"/>
      <c r="BN245" s="85" t="n"/>
      <c r="BO245" s="85" t="n"/>
      <c r="BP245" s="85" t="n"/>
      <c r="BQ245" s="85" t="n"/>
      <c r="BR245" s="85" t="n"/>
      <c r="BS245" s="85" t="n"/>
      <c r="BT245" s="85" t="n"/>
      <c r="BU245" s="85" t="n"/>
      <c r="BV245" s="85" t="n"/>
      <c r="BW245" s="85" t="n"/>
      <c r="BX245" s="85" t="n"/>
      <c r="BY245" s="85" t="n"/>
      <c r="BZ245" s="85" t="n"/>
      <c r="CA245" s="85" t="n"/>
      <c r="CB245" s="85" t="n"/>
      <c r="CC245" s="85" t="n"/>
      <c r="CD245" s="85" t="n"/>
      <c r="CE245" s="85" t="n"/>
      <c r="CF245" s="85" t="n"/>
      <c r="CG245" s="85" t="n"/>
      <c r="CH245" s="85" t="n"/>
      <c r="CI245" s="85" t="n"/>
      <c r="CJ245" s="85" t="n"/>
      <c r="CK245" s="85" t="n"/>
      <c r="CL245" s="85" t="n"/>
      <c r="CM245" s="85" t="n"/>
      <c r="CN245" s="85" t="n"/>
      <c r="CO245" s="85" t="n"/>
      <c r="CP245" s="85" t="n"/>
      <c r="CQ245" s="85" t="n"/>
      <c r="CR245" s="85" t="n"/>
      <c r="CS245" s="85" t="n"/>
      <c r="CT245" s="85" t="n"/>
      <c r="CU245" s="85" t="n"/>
      <c r="CV245" s="85" t="n"/>
      <c r="CW245" s="85" t="n"/>
    </row>
    <row customFormat="1" customHeight="1" ht="31.5" r="246" s="86">
      <c r="A246" s="73" t="n">
        <v>2021</v>
      </c>
      <c r="B246" s="74" t="n">
        <v>1</v>
      </c>
      <c r="C246" s="293" t="n">
        <v>44208</v>
      </c>
      <c r="D246" s="74" t="n">
        <v>384</v>
      </c>
      <c r="E246" s="74" t="n">
        <v>556</v>
      </c>
      <c r="F246" s="74" t="n">
        <v>8</v>
      </c>
      <c r="G246" s="75" t="inlineStr">
        <is>
          <t>LG 65 UM 73 top&amp;bottom</t>
        </is>
      </c>
      <c r="H246" s="76" t="inlineStr">
        <is>
          <t>FMLGEI65UM7301</t>
        </is>
      </c>
      <c r="I246" s="76" t="inlineStr">
        <is>
          <t>1400*1700</t>
        </is>
      </c>
      <c r="J246" s="76" t="n">
        <v>1</v>
      </c>
      <c r="K246" s="76" t="n">
        <v>6</v>
      </c>
      <c r="L246" s="294" t="n">
        <v>1066</v>
      </c>
      <c r="M246" s="295" t="n">
        <v>1003.106</v>
      </c>
      <c r="N246" s="296" t="n">
        <v>1141.686</v>
      </c>
      <c r="O246" s="111" t="n">
        <v>1181</v>
      </c>
      <c r="P246" s="111" t="n">
        <v>1096</v>
      </c>
      <c r="Q246" s="111" t="n">
        <v>1075</v>
      </c>
      <c r="R246" s="111" t="n">
        <v>1034</v>
      </c>
      <c r="S246" s="111" t="n">
        <v>1043</v>
      </c>
      <c r="T246" s="77" t="n">
        <v>140</v>
      </c>
      <c r="U246" s="77" t="n">
        <v>140</v>
      </c>
      <c r="V246" s="111" t="n"/>
      <c r="W246" s="111" t="n">
        <v>1094</v>
      </c>
      <c r="X246" s="111" t="n">
        <v>1083</v>
      </c>
      <c r="Y246" s="111" t="n">
        <v>1082</v>
      </c>
      <c r="Z246" s="111" t="n">
        <v>1098</v>
      </c>
      <c r="AA246" s="77" t="n">
        <v>121</v>
      </c>
      <c r="AB246" s="77" t="n">
        <v>131</v>
      </c>
      <c r="AC246" s="111" t="n"/>
      <c r="AD246" s="111" t="n"/>
      <c r="AE246" s="111" t="n"/>
      <c r="AF246" s="111" t="n"/>
      <c r="AG246" s="111" t="n"/>
      <c r="AH246" s="77" t="n"/>
      <c r="AI246" s="77" t="n"/>
      <c r="AJ246" s="78" t="n">
        <v>1087.3</v>
      </c>
      <c r="AK246" s="79" t="n">
        <v>20</v>
      </c>
      <c r="AL246" s="80" t="n">
        <v>180</v>
      </c>
      <c r="AM246" s="77" t="n">
        <v>27</v>
      </c>
      <c r="AN246" s="77" t="n">
        <v>133</v>
      </c>
      <c r="AO246" s="81" t="n">
        <v>3</v>
      </c>
      <c r="AP246" s="81" t="n">
        <v>4</v>
      </c>
      <c r="AQ246" s="81" t="n">
        <v>2</v>
      </c>
      <c r="AR246" s="81" t="n"/>
      <c r="AS246" s="81" t="n">
        <v>0</v>
      </c>
      <c r="AT246" s="81" t="n"/>
      <c r="AU246" s="81" t="n"/>
      <c r="AV246" s="81" t="n"/>
      <c r="AW246" s="81" t="n"/>
      <c r="AX246" s="82" t="n">
        <v>9</v>
      </c>
      <c r="AY246" s="83" t="n">
        <v>585</v>
      </c>
      <c r="AZ246" s="181" t="n">
        <v>0.015</v>
      </c>
      <c r="BA246" s="84" t="n">
        <v>0.015</v>
      </c>
      <c r="BB246" s="83" t="n">
        <v>1</v>
      </c>
      <c r="BC246" s="83" t="n">
        <v>0</v>
      </c>
      <c r="BD246" s="83" t="n">
        <v>0.5</v>
      </c>
      <c r="BE246" s="83" t="n">
        <v>9.800000000000001</v>
      </c>
      <c r="BF246" s="83" t="n">
        <v>636.1</v>
      </c>
      <c r="BG246" s="28" t="inlineStr">
        <is>
          <t>LG</t>
        </is>
      </c>
      <c r="BH246" s="85" t="inlineStr">
        <is>
          <t>HE</t>
        </is>
      </c>
      <c r="BI246" s="85" t="inlineStr">
        <is>
          <t>MFZ66236702</t>
        </is>
      </c>
      <c r="BJ246" s="85" t="n"/>
      <c r="BK246" s="85" t="n">
        <v>2</v>
      </c>
      <c r="BL246" s="85" t="n"/>
      <c r="BM246" s="85" t="n"/>
      <c r="BN246" s="85" t="n"/>
      <c r="BO246" s="85" t="n"/>
      <c r="BP246" s="85" t="n"/>
      <c r="BQ246" s="85" t="n"/>
      <c r="BR246" s="85" t="n"/>
      <c r="BS246" s="85" t="n"/>
      <c r="BT246" s="85" t="n"/>
      <c r="BU246" s="85" t="n"/>
      <c r="BV246" s="85" t="n"/>
      <c r="BW246" s="85" t="n"/>
      <c r="BX246" s="85" t="n"/>
      <c r="BY246" s="85" t="n"/>
      <c r="BZ246" s="85" t="n"/>
      <c r="CA246" s="85" t="n"/>
      <c r="CB246" s="85" t="n"/>
      <c r="CC246" s="85" t="n"/>
      <c r="CD246" s="85" t="n"/>
      <c r="CE246" s="85" t="n"/>
      <c r="CF246" s="85" t="n"/>
      <c r="CG246" s="85" t="n"/>
      <c r="CH246" s="85" t="n"/>
      <c r="CI246" s="85" t="n"/>
      <c r="CJ246" s="85" t="n"/>
      <c r="CK246" s="85" t="n"/>
      <c r="CL246" s="85" t="n"/>
      <c r="CM246" s="85" t="n"/>
      <c r="CN246" s="85" t="n"/>
      <c r="CO246" s="85" t="n"/>
      <c r="CP246" s="85" t="n"/>
      <c r="CQ246" s="85" t="n"/>
      <c r="CR246" s="85" t="n"/>
      <c r="CS246" s="85" t="n"/>
      <c r="CT246" s="85" t="n"/>
      <c r="CU246" s="85" t="n"/>
      <c r="CV246" s="85" t="n"/>
      <c r="CW246" s="85" t="n"/>
    </row>
    <row customFormat="1" customHeight="1" ht="31.5" r="247" s="86">
      <c r="A247" s="73" t="n">
        <v>2021</v>
      </c>
      <c r="B247" s="74" t="n">
        <v>1</v>
      </c>
      <c r="C247" s="293" t="n">
        <v>44208</v>
      </c>
      <c r="D247" s="74" t="n">
        <v>384</v>
      </c>
      <c r="E247" s="74" t="n">
        <v>557</v>
      </c>
      <c r="F247" s="74" t="n">
        <v>8</v>
      </c>
      <c r="G247" s="75" t="inlineStr">
        <is>
          <t>LG 65 UM 73 sides</t>
        </is>
      </c>
      <c r="H247" s="76" t="inlineStr">
        <is>
          <t>FMLGEI65UM7302</t>
        </is>
      </c>
      <c r="I247" s="76" t="inlineStr">
        <is>
          <t>1400*1700</t>
        </is>
      </c>
      <c r="J247" s="76" t="n">
        <v>1</v>
      </c>
      <c r="K247" s="76" t="n">
        <v>6</v>
      </c>
      <c r="L247" s="294" t="n">
        <v>182</v>
      </c>
      <c r="M247" s="295" t="n">
        <v>171.262</v>
      </c>
      <c r="N247" s="296" t="n">
        <v>194.922</v>
      </c>
      <c r="O247" s="111" t="n">
        <v>228</v>
      </c>
      <c r="P247" s="111" t="n">
        <v>193</v>
      </c>
      <c r="Q247" s="111" t="n">
        <v>209</v>
      </c>
      <c r="R247" s="111" t="n">
        <v>182</v>
      </c>
      <c r="S247" s="111" t="n">
        <v>182</v>
      </c>
      <c r="T247" s="77" t="n">
        <v>140</v>
      </c>
      <c r="U247" s="77" t="n">
        <v>140</v>
      </c>
      <c r="V247" s="111" t="n"/>
      <c r="W247" s="111" t="n">
        <v>193</v>
      </c>
      <c r="X247" s="111" t="n">
        <v>194</v>
      </c>
      <c r="Y247" s="111" t="n">
        <v>192</v>
      </c>
      <c r="Z247" s="111" t="n">
        <v>193</v>
      </c>
      <c r="AA247" s="77" t="n">
        <v>121</v>
      </c>
      <c r="AB247" s="77" t="n">
        <v>131</v>
      </c>
      <c r="AC247" s="111" t="n"/>
      <c r="AD247" s="111" t="n"/>
      <c r="AE247" s="111" t="n"/>
      <c r="AF247" s="111" t="n"/>
      <c r="AG247" s="111" t="n"/>
      <c r="AH247" s="77" t="n"/>
      <c r="AI247" s="77" t="n"/>
      <c r="AJ247" s="78" t="n">
        <v>196.2</v>
      </c>
      <c r="AK247" s="79" t="n">
        <v>20</v>
      </c>
      <c r="AL247" s="80" t="n">
        <v>180</v>
      </c>
      <c r="AM247" s="77" t="n">
        <v>27</v>
      </c>
      <c r="AN247" s="77" t="n">
        <v>133</v>
      </c>
      <c r="AO247" s="81" t="n">
        <v>4</v>
      </c>
      <c r="AP247" s="81" t="n">
        <v>5</v>
      </c>
      <c r="AQ247" s="81" t="n">
        <v>4</v>
      </c>
      <c r="AR247" s="81" t="n"/>
      <c r="AS247" s="81" t="n">
        <v>1</v>
      </c>
      <c r="AT247" s="81" t="n"/>
      <c r="AU247" s="81" t="n"/>
      <c r="AV247" s="81" t="n"/>
      <c r="AW247" s="81" t="n"/>
      <c r="AX247" s="82" t="n">
        <v>13</v>
      </c>
      <c r="AY247" s="83" t="n">
        <v>589</v>
      </c>
      <c r="AZ247" s="181" t="n">
        <v>0.015</v>
      </c>
      <c r="BA247" s="84" t="n">
        <v>0.022</v>
      </c>
      <c r="BB247" s="83" t="n"/>
      <c r="BC247" s="83" t="n">
        <v>0.1</v>
      </c>
      <c r="BD247" s="83" t="n">
        <v>3.2</v>
      </c>
      <c r="BE247" s="83" t="n">
        <v>2.6</v>
      </c>
      <c r="BF247" s="83" t="n">
        <v>115.6</v>
      </c>
      <c r="BG247" s="28" t="inlineStr">
        <is>
          <t>LG</t>
        </is>
      </c>
      <c r="BH247" s="85" t="inlineStr">
        <is>
          <t>HE</t>
        </is>
      </c>
      <c r="BI247" s="85" t="inlineStr">
        <is>
          <t>MFZ66236702</t>
        </is>
      </c>
      <c r="BJ247" s="85" t="inlineStr">
        <is>
          <t xml:space="preserve">mma </t>
        </is>
      </c>
      <c r="BK247" s="85" t="n">
        <v>2</v>
      </c>
      <c r="BL247" s="85" t="n"/>
      <c r="BM247" s="85" t="n"/>
      <c r="BN247" s="85" t="n"/>
      <c r="BO247" s="85" t="n"/>
      <c r="BP247" s="85" t="n"/>
      <c r="BQ247" s="85" t="n"/>
      <c r="BR247" s="85" t="n"/>
      <c r="BS247" s="85" t="n"/>
      <c r="BT247" s="85" t="n"/>
      <c r="BU247" s="85" t="n"/>
      <c r="BV247" s="85" t="n"/>
      <c r="BW247" s="85" t="n"/>
      <c r="BX247" s="85" t="n"/>
      <c r="BY247" s="85" t="n"/>
      <c r="BZ247" s="85" t="n"/>
      <c r="CA247" s="85" t="n"/>
      <c r="CB247" s="85" t="n"/>
      <c r="CC247" s="85" t="n"/>
      <c r="CD247" s="85" t="n"/>
      <c r="CE247" s="85" t="n"/>
      <c r="CF247" s="85" t="n"/>
      <c r="CG247" s="85" t="n"/>
      <c r="CH247" s="85" t="n"/>
      <c r="CI247" s="85" t="n"/>
      <c r="CJ247" s="85" t="n"/>
      <c r="CK247" s="85" t="n"/>
      <c r="CL247" s="85" t="n"/>
      <c r="CM247" s="85" t="n"/>
      <c r="CN247" s="85" t="n"/>
      <c r="CO247" s="85" t="n"/>
      <c r="CP247" s="85" t="n"/>
      <c r="CQ247" s="85" t="n"/>
      <c r="CR247" s="85" t="n"/>
      <c r="CS247" s="85" t="n"/>
      <c r="CT247" s="85" t="n"/>
      <c r="CU247" s="85" t="n"/>
      <c r="CV247" s="85" t="n"/>
      <c r="CW247" s="85" t="n"/>
    </row>
    <row customFormat="1" customHeight="1" ht="31.5" r="248" s="86">
      <c r="A248" s="73" t="n">
        <v>2021</v>
      </c>
      <c r="B248" s="74" t="n">
        <v>1</v>
      </c>
      <c r="C248" s="293" t="n">
        <v>44208</v>
      </c>
      <c r="D248" s="74" t="n">
        <v>159</v>
      </c>
      <c r="E248" s="74" t="n">
        <v>299</v>
      </c>
      <c r="F248" s="74" t="n">
        <v>28</v>
      </c>
      <c r="G248" s="75" t="inlineStr">
        <is>
          <t>سخان غاز 6لتر</t>
        </is>
      </c>
      <c r="H248" s="76" t="inlineStr">
        <is>
          <t>FMDAHI5L000000</t>
        </is>
      </c>
      <c r="I248" s="76" t="inlineStr">
        <is>
          <t>1200*1100</t>
        </is>
      </c>
      <c r="J248" s="76" t="n">
        <v>3</v>
      </c>
      <c r="K248" s="76" t="n">
        <v>2</v>
      </c>
      <c r="L248" s="294" t="n">
        <v>115</v>
      </c>
      <c r="M248" s="295" t="n">
        <v>106.95</v>
      </c>
      <c r="N248" s="296" t="n">
        <v>123.05</v>
      </c>
      <c r="O248" s="111" t="n">
        <v>103</v>
      </c>
      <c r="P248" s="111" t="n">
        <v>110</v>
      </c>
      <c r="Q248" s="111" t="n">
        <v>109</v>
      </c>
      <c r="R248" s="111" t="n">
        <v>98</v>
      </c>
      <c r="S248" s="111" t="n">
        <v>111</v>
      </c>
      <c r="T248" s="77" t="n">
        <v>141</v>
      </c>
      <c r="U248" s="77" t="n">
        <v>139</v>
      </c>
      <c r="V248" s="111" t="n"/>
      <c r="W248" s="111" t="n"/>
      <c r="X248" s="111" t="n"/>
      <c r="Y248" s="111" t="n"/>
      <c r="Z248" s="111" t="n"/>
      <c r="AA248" s="77" t="n"/>
      <c r="AB248" s="77" t="n"/>
      <c r="AC248" s="111" t="n"/>
      <c r="AD248" s="111" t="n"/>
      <c r="AE248" s="111" t="n"/>
      <c r="AF248" s="111" t="n"/>
      <c r="AG248" s="111" t="n"/>
      <c r="AH248" s="77" t="n"/>
      <c r="AI248" s="77" t="n"/>
      <c r="AJ248" s="78" t="n">
        <v>106.2</v>
      </c>
      <c r="AK248" s="79" t="n">
        <v>70</v>
      </c>
      <c r="AL248" s="80" t="n">
        <v>154</v>
      </c>
      <c r="AM248" s="77" t="n">
        <v>77</v>
      </c>
      <c r="AN248" s="77" t="n">
        <v>140</v>
      </c>
      <c r="AO248" s="81" t="n">
        <v>5</v>
      </c>
      <c r="AP248" s="81" t="n"/>
      <c r="AQ248" s="81" t="n">
        <v>3</v>
      </c>
      <c r="AR248" s="81" t="n"/>
      <c r="AS248" s="81" t="n">
        <v>3</v>
      </c>
      <c r="AT248" s="81" t="n"/>
      <c r="AU248" s="81" t="n"/>
      <c r="AV248" s="81" t="n"/>
      <c r="AW248" s="81" t="n"/>
      <c r="AX248" s="82" t="n">
        <v>10</v>
      </c>
      <c r="AY248" s="83" t="n">
        <v>946</v>
      </c>
      <c r="AZ248" s="181" t="n">
        <v>0.02</v>
      </c>
      <c r="BA248" s="84" t="n">
        <v>0.011</v>
      </c>
      <c r="BB248" s="83" t="n">
        <v>1</v>
      </c>
      <c r="BC248" s="83" t="n">
        <v>0.1</v>
      </c>
      <c r="BD248" s="83" t="n">
        <v>8.199999999999999</v>
      </c>
      <c r="BE248" s="83" t="n">
        <v>1.1</v>
      </c>
      <c r="BF248" s="83" t="n">
        <v>100.5</v>
      </c>
      <c r="BG248" s="28" t="inlineStr">
        <is>
          <t>الكترولوكس</t>
        </is>
      </c>
      <c r="BH248" s="85" t="inlineStr">
        <is>
          <t>القاهرة للصناعات المغذية سخانات</t>
        </is>
      </c>
      <c r="BI248" s="85" t="n"/>
      <c r="BJ248" s="85" t="n"/>
      <c r="BK248" s="85" t="n">
        <v>2</v>
      </c>
      <c r="BL248" s="85" t="n"/>
      <c r="BM248" s="85" t="n"/>
      <c r="BN248" s="85" t="n"/>
      <c r="BO248" s="85" t="n"/>
      <c r="BP248" s="85" t="n"/>
      <c r="BQ248" s="85" t="n"/>
      <c r="BR248" s="85" t="n"/>
      <c r="BS248" s="85" t="n"/>
      <c r="BT248" s="85" t="n"/>
      <c r="BU248" s="85" t="n"/>
      <c r="BV248" s="85" t="n"/>
      <c r="BW248" s="85" t="n"/>
      <c r="BX248" s="85" t="n"/>
      <c r="BY248" s="85" t="n"/>
      <c r="BZ248" s="85" t="n"/>
      <c r="CA248" s="85" t="n"/>
      <c r="CB248" s="85" t="n"/>
      <c r="CC248" s="85" t="n"/>
      <c r="CD248" s="85" t="n"/>
      <c r="CE248" s="85" t="n"/>
      <c r="CF248" s="85" t="n"/>
      <c r="CG248" s="85" t="n"/>
      <c r="CH248" s="85" t="n"/>
      <c r="CI248" s="85" t="n"/>
      <c r="CJ248" s="85" t="n"/>
      <c r="CK248" s="85" t="n"/>
      <c r="CL248" s="85" t="n"/>
      <c r="CM248" s="85" t="n"/>
      <c r="CN248" s="85" t="n"/>
      <c r="CO248" s="85" t="n"/>
      <c r="CP248" s="85" t="n"/>
      <c r="CQ248" s="85" t="n"/>
      <c r="CR248" s="85" t="n"/>
      <c r="CS248" s="85" t="n"/>
      <c r="CT248" s="85" t="n"/>
      <c r="CU248" s="85" t="n"/>
      <c r="CV248" s="85" t="n"/>
      <c r="CW248" s="85" t="n"/>
    </row>
    <row customFormat="1" customHeight="1" ht="31.5" r="249" s="86">
      <c r="A249" s="73" t="n">
        <v>2021</v>
      </c>
      <c r="B249" s="74" t="n">
        <v>1</v>
      </c>
      <c r="C249" s="293" t="n">
        <v>44208</v>
      </c>
      <c r="D249" s="74" t="n">
        <v>256</v>
      </c>
      <c r="E249" s="74" t="n">
        <v>180</v>
      </c>
      <c r="F249" s="74" t="n">
        <v>30</v>
      </c>
      <c r="G249" s="75" t="inlineStr">
        <is>
          <t>فوم دعامه 60*60</t>
        </is>
      </c>
      <c r="H249" s="76" t="inlineStr">
        <is>
          <t>FMDACI66060000</t>
        </is>
      </c>
      <c r="I249" s="76" t="inlineStr">
        <is>
          <t>1100*1200</t>
        </is>
      </c>
      <c r="J249" s="76" t="n">
        <v>8</v>
      </c>
      <c r="K249" s="76" t="n">
        <v>1</v>
      </c>
      <c r="L249" s="294" t="n">
        <v>32</v>
      </c>
      <c r="M249" s="295" t="n">
        <v>29.76</v>
      </c>
      <c r="N249" s="296" t="n">
        <v>34.24</v>
      </c>
      <c r="O249" s="111" t="n"/>
      <c r="P249" s="111" t="n">
        <v>33</v>
      </c>
      <c r="Q249" s="111" t="n">
        <v>36</v>
      </c>
      <c r="R249" s="111" t="n">
        <v>31</v>
      </c>
      <c r="S249" s="111" t="n"/>
      <c r="T249" s="77" t="n"/>
      <c r="U249" s="77" t="n"/>
      <c r="V249" s="111" t="n"/>
      <c r="W249" s="111" t="n">
        <v>33</v>
      </c>
      <c r="X249" s="111" t="n">
        <v>34</v>
      </c>
      <c r="Y249" s="111" t="n">
        <v>34</v>
      </c>
      <c r="Z249" s="111" t="n">
        <v>33</v>
      </c>
      <c r="AA249" s="77" t="n">
        <v>148</v>
      </c>
      <c r="AB249" s="77" t="n">
        <v>148</v>
      </c>
      <c r="AC249" s="111" t="n"/>
      <c r="AD249" s="111" t="n"/>
      <c r="AE249" s="111" t="n"/>
      <c r="AF249" s="111" t="n"/>
      <c r="AG249" s="111" t="n"/>
      <c r="AH249" s="77" t="n"/>
      <c r="AI249" s="77" t="n"/>
      <c r="AJ249" s="78" t="n">
        <v>33.4</v>
      </c>
      <c r="AK249" s="79" t="n">
        <v>168</v>
      </c>
      <c r="AL249" s="80" t="n">
        <v>171</v>
      </c>
      <c r="AM249" s="77" t="n">
        <v>195</v>
      </c>
      <c r="AN249" s="77" t="n">
        <v>148</v>
      </c>
      <c r="AO249" s="81" t="n">
        <v>16</v>
      </c>
      <c r="AP249" s="81" t="n">
        <v>8</v>
      </c>
      <c r="AQ249" s="81" t="n">
        <v>18</v>
      </c>
      <c r="AR249" s="81" t="n"/>
      <c r="AS249" s="81" t="n"/>
      <c r="AT249" s="81" t="n"/>
      <c r="AU249" s="81" t="n"/>
      <c r="AV249" s="81" t="n"/>
      <c r="AW249" s="81" t="n"/>
      <c r="AX249" s="82" t="n">
        <v>42</v>
      </c>
      <c r="AY249" s="83" t="n">
        <v>2442</v>
      </c>
      <c r="AZ249" s="181" t="n">
        <v>0.02</v>
      </c>
      <c r="BA249" s="84" t="n">
        <v>0.017</v>
      </c>
      <c r="BB249" s="83" t="n">
        <v>1</v>
      </c>
      <c r="BC249" s="83" t="n">
        <v>1.3</v>
      </c>
      <c r="BD249" s="83" t="n">
        <v>76.3</v>
      </c>
      <c r="BE249" s="83" t="n">
        <v>1.4</v>
      </c>
      <c r="BF249" s="83" t="n">
        <v>81.59999999999999</v>
      </c>
      <c r="BG249" s="28" t="inlineStr">
        <is>
          <t>الكترولوكس</t>
        </is>
      </c>
      <c r="BH249" s="85" t="inlineStr">
        <is>
          <t>القاهرة للصناعات المغذية بوتاجازات</t>
        </is>
      </c>
      <c r="BI249" s="85" t="inlineStr">
        <is>
          <t>808902101</t>
        </is>
      </c>
      <c r="BJ249" s="85" t="n"/>
      <c r="BK249" s="85" t="n">
        <v>2</v>
      </c>
      <c r="BL249" s="85" t="n"/>
      <c r="BM249" s="85" t="n"/>
      <c r="BN249" s="85" t="n"/>
      <c r="BO249" s="85" t="n"/>
      <c r="BP249" s="85" t="n"/>
      <c r="BQ249" s="85" t="n"/>
      <c r="BR249" s="85" t="n"/>
      <c r="BS249" s="85" t="n"/>
      <c r="BT249" s="85" t="n"/>
      <c r="BU249" s="85" t="n"/>
      <c r="BV249" s="85" t="n"/>
      <c r="BW249" s="85" t="n"/>
      <c r="BX249" s="85" t="n"/>
      <c r="BY249" s="85" t="n"/>
      <c r="BZ249" s="85" t="n"/>
      <c r="CA249" s="85" t="n"/>
      <c r="CB249" s="85" t="n"/>
      <c r="CC249" s="85" t="n"/>
      <c r="CD249" s="85" t="n"/>
      <c r="CE249" s="85" t="n"/>
      <c r="CF249" s="85" t="n"/>
      <c r="CG249" s="85" t="n"/>
      <c r="CH249" s="85" t="n"/>
      <c r="CI249" s="85" t="n"/>
      <c r="CJ249" s="85" t="n"/>
      <c r="CK249" s="85" t="n"/>
      <c r="CL249" s="85" t="n"/>
      <c r="CM249" s="85" t="n"/>
      <c r="CN249" s="85" t="n"/>
      <c r="CO249" s="85" t="n"/>
      <c r="CP249" s="85" t="n"/>
      <c r="CQ249" s="85" t="n"/>
      <c r="CR249" s="85" t="n"/>
      <c r="CS249" s="85" t="n"/>
      <c r="CT249" s="85" t="n"/>
      <c r="CU249" s="85" t="n"/>
      <c r="CV249" s="85" t="n"/>
      <c r="CW249" s="85" t="n"/>
    </row>
    <row customFormat="1" customHeight="1" ht="31.5" r="250" s="86">
      <c r="A250" s="73" t="n">
        <v>2021</v>
      </c>
      <c r="B250" s="74" t="n">
        <v>1</v>
      </c>
      <c r="C250" s="293" t="n">
        <v>44208</v>
      </c>
      <c r="D250" s="74" t="n">
        <v>393</v>
      </c>
      <c r="E250" s="74" t="n">
        <v>605</v>
      </c>
      <c r="F250" s="74" t="n">
        <v>34</v>
      </c>
      <c r="G250" s="75" t="inlineStr">
        <is>
          <t>فوم علبه 124 علوي و سفلى P</t>
        </is>
      </c>
      <c r="H250" s="76" t="inlineStr">
        <is>
          <t>FMPRCB30000000</t>
        </is>
      </c>
      <c r="I250" s="76" t="inlineStr">
        <is>
          <t>1200*1000</t>
        </is>
      </c>
      <c r="J250" s="76" t="n">
        <v>1</v>
      </c>
      <c r="K250" s="76" t="n">
        <v>2</v>
      </c>
      <c r="L250" s="294" t="n">
        <v>1293</v>
      </c>
      <c r="M250" s="295" t="n">
        <v>1202.49</v>
      </c>
      <c r="N250" s="296" t="n">
        <v>1383.51</v>
      </c>
      <c r="O250" s="111" t="n"/>
      <c r="P250" s="111" t="n"/>
      <c r="Q250" s="111" t="n"/>
      <c r="R250" s="111" t="n"/>
      <c r="S250" s="111" t="n"/>
      <c r="T250" s="77" t="n"/>
      <c r="U250" s="77" t="n"/>
      <c r="V250" s="111" t="n"/>
      <c r="W250" s="111" t="n"/>
      <c r="X250" s="111" t="n"/>
      <c r="Y250" s="111" t="n"/>
      <c r="Z250" s="111" t="n"/>
      <c r="AA250" s="77" t="n"/>
      <c r="AB250" s="77" t="n"/>
      <c r="AC250" s="111" t="n"/>
      <c r="AD250" s="111" t="n"/>
      <c r="AE250" s="111" t="n"/>
      <c r="AF250" s="111" t="n"/>
      <c r="AG250" s="111" t="n"/>
      <c r="AH250" s="77" t="n"/>
      <c r="AI250" s="77" t="n"/>
      <c r="AJ250" s="78" t="n"/>
      <c r="AK250" s="79" t="n">
        <v>13</v>
      </c>
      <c r="AL250" s="80" t="n">
        <v>200</v>
      </c>
      <c r="AM250" s="77" t="n"/>
      <c r="AN250" s="77" t="n"/>
      <c r="AO250" s="81" t="n"/>
      <c r="AP250" s="81" t="n"/>
      <c r="AQ250" s="81" t="n"/>
      <c r="AR250" s="81" t="n"/>
      <c r="AS250" s="81" t="n"/>
      <c r="AT250" s="81" t="n"/>
      <c r="AU250" s="81" t="n"/>
      <c r="AV250" s="81" t="n"/>
      <c r="AW250" s="81" t="n"/>
      <c r="AX250" s="82" t="n"/>
      <c r="AY250" s="83" t="n">
        <v>64</v>
      </c>
      <c r="AZ250" s="181" t="n">
        <v>0.02</v>
      </c>
      <c r="BA250" s="84" t="n"/>
      <c r="BB250" s="83" t="n"/>
      <c r="BC250" s="83" t="n"/>
      <c r="BD250" s="83" t="n">
        <v>0</v>
      </c>
      <c r="BE250" s="83" t="n"/>
      <c r="BF250" s="83" t="n"/>
      <c r="BG250" s="28" t="inlineStr">
        <is>
          <t>الشركة العامة للخزف</t>
        </is>
      </c>
      <c r="BH250" s="85" t="inlineStr">
        <is>
          <t>الشركة العامة للخزف</t>
        </is>
      </c>
      <c r="BI250" s="85" t="n"/>
      <c r="BJ250" s="85" t="n"/>
      <c r="BK250" s="85" t="n">
        <v>2</v>
      </c>
      <c r="BL250" s="85" t="n"/>
      <c r="BM250" s="85" t="n"/>
      <c r="BN250" s="85" t="n"/>
      <c r="BO250" s="85" t="n"/>
      <c r="BP250" s="85" t="n"/>
      <c r="BQ250" s="85" t="n"/>
      <c r="BR250" s="85" t="n"/>
      <c r="BS250" s="85" t="n"/>
      <c r="BT250" s="85" t="n"/>
      <c r="BU250" s="85" t="n"/>
      <c r="BV250" s="85" t="n"/>
      <c r="BW250" s="85" t="n"/>
      <c r="BX250" s="85" t="n"/>
      <c r="BY250" s="85" t="n"/>
      <c r="BZ250" s="85" t="n"/>
      <c r="CA250" s="85" t="n"/>
      <c r="CB250" s="85" t="n"/>
      <c r="CC250" s="85" t="n"/>
      <c r="CD250" s="85" t="n"/>
      <c r="CE250" s="85" t="n"/>
      <c r="CF250" s="85" t="n"/>
      <c r="CG250" s="85" t="n"/>
      <c r="CH250" s="85" t="n"/>
      <c r="CI250" s="85" t="n"/>
      <c r="CJ250" s="85" t="n"/>
      <c r="CK250" s="85" t="n"/>
      <c r="CL250" s="85" t="n"/>
      <c r="CM250" s="85" t="n"/>
      <c r="CN250" s="85" t="n"/>
      <c r="CO250" s="85" t="n"/>
      <c r="CP250" s="85" t="n"/>
      <c r="CQ250" s="85" t="n"/>
      <c r="CR250" s="85" t="n"/>
      <c r="CS250" s="85" t="n"/>
      <c r="CT250" s="85" t="n"/>
      <c r="CU250" s="85" t="n"/>
      <c r="CV250" s="85" t="n"/>
      <c r="CW250" s="85" t="n"/>
    </row>
    <row customFormat="1" customHeight="1" ht="31.5" r="251" s="86">
      <c r="A251" s="73" t="n">
        <v>2021</v>
      </c>
      <c r="B251" s="74" t="n">
        <v>1</v>
      </c>
      <c r="C251" s="293" t="n">
        <v>44208</v>
      </c>
      <c r="D251" s="74" t="n">
        <v>334</v>
      </c>
      <c r="E251" s="74" t="n">
        <v>254</v>
      </c>
      <c r="F251" s="74" t="n">
        <v>46</v>
      </c>
      <c r="G251" s="75" t="inlineStr">
        <is>
          <t>طقم سخان بلونايل ذو 4 اطقم</t>
        </is>
      </c>
      <c r="H251" s="76" t="inlineStr">
        <is>
          <t>FMDAHI40000000</t>
        </is>
      </c>
      <c r="I251" s="76" t="inlineStr">
        <is>
          <t>1600*1800</t>
        </is>
      </c>
      <c r="J251" s="76" t="n">
        <v>4</v>
      </c>
      <c r="K251" s="76" t="n">
        <v>2</v>
      </c>
      <c r="L251" s="294" t="n">
        <v>203</v>
      </c>
      <c r="M251" s="295" t="n">
        <v>188.79</v>
      </c>
      <c r="N251" s="296" t="n">
        <v>217.21</v>
      </c>
      <c r="O251" s="111" t="n">
        <v>245</v>
      </c>
      <c r="P251" s="111" t="n">
        <v>213</v>
      </c>
      <c r="Q251" s="111" t="n">
        <v>210</v>
      </c>
      <c r="R251" s="111" t="n">
        <v>215</v>
      </c>
      <c r="S251" s="111" t="n">
        <v>205</v>
      </c>
      <c r="T251" s="77" t="n">
        <v>136</v>
      </c>
      <c r="U251" s="77" t="n">
        <v>130</v>
      </c>
      <c r="V251" s="111" t="n">
        <v>194</v>
      </c>
      <c r="W251" s="111" t="n">
        <v>206</v>
      </c>
      <c r="X251" s="111" t="n">
        <v>212</v>
      </c>
      <c r="Y251" s="111" t="n">
        <v>222</v>
      </c>
      <c r="Z251" s="111" t="n">
        <v>214</v>
      </c>
      <c r="AA251" s="77" t="n">
        <v>145</v>
      </c>
      <c r="AB251" s="77" t="n">
        <v>140</v>
      </c>
      <c r="AC251" s="111" t="n"/>
      <c r="AD251" s="111" t="n"/>
      <c r="AE251" s="111" t="n"/>
      <c r="AF251" s="111" t="n"/>
      <c r="AG251" s="111" t="n"/>
      <c r="AH251" s="77" t="n"/>
      <c r="AI251" s="77" t="n"/>
      <c r="AJ251" s="78" t="n">
        <v>213.6</v>
      </c>
      <c r="AK251" s="79" t="n">
        <v>88</v>
      </c>
      <c r="AL251" s="80" t="n">
        <v>164</v>
      </c>
      <c r="AM251" s="77" t="n">
        <v>105</v>
      </c>
      <c r="AN251" s="77" t="n">
        <v>138</v>
      </c>
      <c r="AO251" s="81" t="n">
        <v>6</v>
      </c>
      <c r="AP251" s="81" t="n">
        <v>2</v>
      </c>
      <c r="AQ251" s="81" t="n">
        <v>8</v>
      </c>
      <c r="AR251" s="81" t="n"/>
      <c r="AS251" s="81" t="n">
        <v>2</v>
      </c>
      <c r="AT251" s="81" t="n"/>
      <c r="AU251" s="81" t="n"/>
      <c r="AV251" s="81" t="n"/>
      <c r="AW251" s="81" t="n"/>
      <c r="AX251" s="82" t="n">
        <v>17</v>
      </c>
      <c r="AY251" s="83" t="n">
        <v>2837</v>
      </c>
      <c r="AZ251" s="181" t="n">
        <v>0.02</v>
      </c>
      <c r="BA251" s="84" t="n">
        <v>0.006</v>
      </c>
      <c r="BB251" s="83" t="n">
        <v>1</v>
      </c>
      <c r="BC251" s="83" t="n">
        <v>0.1</v>
      </c>
      <c r="BD251" s="83" t="n">
        <v>14</v>
      </c>
      <c r="BE251" s="83" t="n">
        <v>3.6</v>
      </c>
      <c r="BF251" s="83" t="n">
        <v>606</v>
      </c>
      <c r="BG251" s="28" t="inlineStr">
        <is>
          <t>الكترولوكس</t>
        </is>
      </c>
      <c r="BH251" s="85" t="inlineStr">
        <is>
          <t>القاهرة للصناعات المغذية سخانات</t>
        </is>
      </c>
      <c r="BI251" s="85" t="inlineStr">
        <is>
          <t>PHEWP0112</t>
        </is>
      </c>
      <c r="BJ251" s="85" t="n"/>
      <c r="BK251" s="85" t="n">
        <v>2</v>
      </c>
      <c r="BL251" s="85" t="n"/>
      <c r="BM251" s="85" t="n"/>
      <c r="BN251" s="85" t="n"/>
      <c r="BO251" s="85" t="n"/>
      <c r="BP251" s="85" t="n"/>
      <c r="BQ251" s="85" t="n"/>
      <c r="BR251" s="85" t="n"/>
      <c r="BS251" s="85" t="n"/>
      <c r="BT251" s="85" t="n"/>
      <c r="BU251" s="85" t="n"/>
      <c r="BV251" s="85" t="n"/>
      <c r="BW251" s="85" t="n"/>
      <c r="BX251" s="85" t="n"/>
      <c r="BY251" s="85" t="n"/>
      <c r="BZ251" s="85" t="n"/>
      <c r="CA251" s="85" t="n"/>
      <c r="CB251" s="85" t="n"/>
      <c r="CC251" s="85" t="n"/>
      <c r="CD251" s="85" t="n"/>
      <c r="CE251" s="85" t="n"/>
      <c r="CF251" s="85" t="n"/>
      <c r="CG251" s="85" t="n"/>
      <c r="CH251" s="85" t="n"/>
      <c r="CI251" s="85" t="n"/>
      <c r="CJ251" s="85" t="n"/>
      <c r="CK251" s="85" t="n"/>
      <c r="CL251" s="85" t="n"/>
      <c r="CM251" s="85" t="n"/>
      <c r="CN251" s="85" t="n"/>
      <c r="CO251" s="85" t="n"/>
      <c r="CP251" s="85" t="n"/>
      <c r="CQ251" s="85" t="n"/>
      <c r="CR251" s="85" t="n"/>
      <c r="CS251" s="85" t="n"/>
      <c r="CT251" s="85" t="n"/>
      <c r="CU251" s="85" t="n"/>
      <c r="CV251" s="85" t="n"/>
      <c r="CW251" s="85" t="n"/>
    </row>
    <row customFormat="1" customHeight="1" ht="31.5" r="252" s="86">
      <c r="A252" s="73" t="n">
        <v>2021</v>
      </c>
      <c r="B252" s="74" t="n">
        <v>1</v>
      </c>
      <c r="C252" s="293" t="n">
        <v>44208</v>
      </c>
      <c r="D252" s="74" t="n">
        <v>415</v>
      </c>
      <c r="E252" s="74" t="n">
        <v>655</v>
      </c>
      <c r="F252" s="74" t="n">
        <v>47</v>
      </c>
      <c r="G252" s="75" t="inlineStr">
        <is>
          <t>PDFRP2125 قاعده 70 يمين</t>
        </is>
      </c>
      <c r="H252" s="76" t="inlineStr">
        <is>
          <t>FMCFII1RRP2125</t>
        </is>
      </c>
      <c r="I252" s="76" t="inlineStr">
        <is>
          <t>1600*1800</t>
        </is>
      </c>
      <c r="J252" s="76" t="n">
        <v>3</v>
      </c>
      <c r="K252" s="76" t="n">
        <v>1</v>
      </c>
      <c r="L252" s="294" t="n">
        <v>148</v>
      </c>
      <c r="M252" s="295" t="n">
        <v>137.64</v>
      </c>
      <c r="N252" s="296" t="n">
        <v>158.36</v>
      </c>
      <c r="O252" s="111" t="n">
        <v>173</v>
      </c>
      <c r="P252" s="111" t="n">
        <v>152</v>
      </c>
      <c r="Q252" s="111" t="n">
        <v>158</v>
      </c>
      <c r="R252" s="111" t="n">
        <v>148</v>
      </c>
      <c r="S252" s="111" t="n">
        <v>150</v>
      </c>
      <c r="T252" s="77" t="n"/>
      <c r="U252" s="77" t="n">
        <v>216</v>
      </c>
      <c r="V252" s="111" t="n"/>
      <c r="W252" s="111" t="n"/>
      <c r="X252" s="111" t="n">
        <v>143</v>
      </c>
      <c r="Y252" s="111" t="n"/>
      <c r="Z252" s="111" t="n">
        <v>145</v>
      </c>
      <c r="AA252" s="77" t="n">
        <v>216</v>
      </c>
      <c r="AB252" s="77" t="n"/>
      <c r="AC252" s="111" t="n"/>
      <c r="AD252" s="111" t="n"/>
      <c r="AE252" s="111" t="n"/>
      <c r="AF252" s="111" t="n"/>
      <c r="AG252" s="111" t="n"/>
      <c r="AH252" s="77" t="n"/>
      <c r="AI252" s="77" t="n"/>
      <c r="AJ252" s="78" t="n">
        <v>152.3</v>
      </c>
      <c r="AK252" s="79" t="n">
        <v>60</v>
      </c>
      <c r="AL252" s="80" t="n">
        <v>180</v>
      </c>
      <c r="AM252" s="77" t="n">
        <v>50</v>
      </c>
      <c r="AN252" s="77" t="n">
        <v>216</v>
      </c>
      <c r="AO252" s="81" t="n">
        <v>8</v>
      </c>
      <c r="AP252" s="81" t="n">
        <v>4</v>
      </c>
      <c r="AQ252" s="81" t="n">
        <v>6</v>
      </c>
      <c r="AR252" s="81" t="n"/>
      <c r="AS252" s="81" t="n"/>
      <c r="AT252" s="81" t="n"/>
      <c r="AU252" s="81" t="n"/>
      <c r="AV252" s="81" t="n"/>
      <c r="AW252" s="81" t="n"/>
      <c r="AX252" s="82" t="n">
        <v>18</v>
      </c>
      <c r="AY252" s="83" t="n">
        <v>598</v>
      </c>
      <c r="AZ252" s="181" t="n">
        <v>0.02</v>
      </c>
      <c r="BA252" s="84" t="n">
        <v>0.03</v>
      </c>
      <c r="BB252" s="83" t="n"/>
      <c r="BC252" s="83" t="n">
        <v>0.1</v>
      </c>
      <c r="BD252" s="83" t="n">
        <v>4</v>
      </c>
      <c r="BE252" s="83" t="n">
        <v>2.7</v>
      </c>
      <c r="BF252" s="83" t="n">
        <v>91.09999999999999</v>
      </c>
      <c r="BG252" s="28" t="inlineStr">
        <is>
          <t>الكترولوكس</t>
        </is>
      </c>
      <c r="BH252" s="85" t="inlineStr">
        <is>
          <t>القاهرة للصناعات المغذية غسالات</t>
        </is>
      </c>
      <c r="BI252" s="85" t="inlineStr">
        <is>
          <t xml:space="preserve">PDFRP2046      </t>
        </is>
      </c>
      <c r="BJ252" s="85" t="n"/>
      <c r="BK252" s="85" t="n">
        <v>2</v>
      </c>
      <c r="BL252" s="85" t="n"/>
      <c r="BM252" s="85" t="n"/>
      <c r="BN252" s="85" t="n"/>
      <c r="BO252" s="85" t="n"/>
      <c r="BP252" s="85" t="n"/>
      <c r="BQ252" s="85" t="n"/>
      <c r="BR252" s="85" t="n"/>
      <c r="BS252" s="85" t="n"/>
      <c r="BT252" s="85" t="n"/>
      <c r="BU252" s="85" t="n"/>
      <c r="BV252" s="85" t="n"/>
      <c r="BW252" s="85" t="n"/>
      <c r="BX252" s="85" t="n"/>
      <c r="BY252" s="85" t="n"/>
      <c r="BZ252" s="85" t="n"/>
      <c r="CA252" s="85" t="n"/>
      <c r="CB252" s="85" t="n"/>
      <c r="CC252" s="85" t="n"/>
      <c r="CD252" s="85" t="n"/>
      <c r="CE252" s="85" t="n"/>
      <c r="CF252" s="85" t="n"/>
      <c r="CG252" s="85" t="n"/>
      <c r="CH252" s="85" t="n"/>
      <c r="CI252" s="85" t="n"/>
      <c r="CJ252" s="85" t="n"/>
      <c r="CK252" s="85" t="n"/>
      <c r="CL252" s="85" t="n"/>
      <c r="CM252" s="85" t="n"/>
      <c r="CN252" s="85" t="n"/>
      <c r="CO252" s="85" t="n"/>
      <c r="CP252" s="85" t="n"/>
      <c r="CQ252" s="85" t="n"/>
      <c r="CR252" s="85" t="n"/>
      <c r="CS252" s="85" t="n"/>
      <c r="CT252" s="85" t="n"/>
      <c r="CU252" s="85" t="n"/>
      <c r="CV252" s="85" t="n"/>
      <c r="CW252" s="85" t="n"/>
    </row>
    <row customFormat="1" customHeight="1" ht="31.5" r="253" s="86">
      <c r="A253" s="73" t="n">
        <v>2021</v>
      </c>
      <c r="B253" s="74" t="n">
        <v>1</v>
      </c>
      <c r="C253" s="293" t="n">
        <v>44208</v>
      </c>
      <c r="D253" s="74" t="n">
        <v>415</v>
      </c>
      <c r="E253" s="74" t="n">
        <v>656</v>
      </c>
      <c r="F253" s="74" t="n">
        <v>47</v>
      </c>
      <c r="G253" s="75" t="inlineStr">
        <is>
          <t>PDFRP2123 قاعده 70 شمال</t>
        </is>
      </c>
      <c r="H253" s="76" t="inlineStr">
        <is>
          <t>FMCFII1LRP2123</t>
        </is>
      </c>
      <c r="I253" s="76" t="inlineStr">
        <is>
          <t>1600*1800</t>
        </is>
      </c>
      <c r="J253" s="76" t="n">
        <v>3</v>
      </c>
      <c r="K253" s="76" t="n">
        <v>1</v>
      </c>
      <c r="L253" s="294" t="n">
        <v>148</v>
      </c>
      <c r="M253" s="295" t="n">
        <v>137.64</v>
      </c>
      <c r="N253" s="296" t="n">
        <v>158.36</v>
      </c>
      <c r="O253" s="111" t="n">
        <v>173</v>
      </c>
      <c r="P253" s="111" t="n">
        <v>152</v>
      </c>
      <c r="Q253" s="111" t="n">
        <v>158</v>
      </c>
      <c r="R253" s="111" t="n">
        <v>148</v>
      </c>
      <c r="S253" s="111" t="n">
        <v>150</v>
      </c>
      <c r="T253" s="77" t="n"/>
      <c r="U253" s="77" t="n">
        <v>216</v>
      </c>
      <c r="V253" s="111" t="n"/>
      <c r="W253" s="111" t="n"/>
      <c r="X253" s="111" t="n">
        <v>143</v>
      </c>
      <c r="Y253" s="111" t="n"/>
      <c r="Z253" s="111" t="n">
        <v>145</v>
      </c>
      <c r="AA253" s="77" t="n">
        <v>216</v>
      </c>
      <c r="AB253" s="77" t="n"/>
      <c r="AC253" s="111" t="n"/>
      <c r="AD253" s="111" t="n"/>
      <c r="AE253" s="111" t="n"/>
      <c r="AF253" s="111" t="n"/>
      <c r="AG253" s="111" t="n"/>
      <c r="AH253" s="77" t="n"/>
      <c r="AI253" s="77" t="n"/>
      <c r="AJ253" s="78" t="n">
        <v>152.3</v>
      </c>
      <c r="AK253" s="79" t="n">
        <v>60</v>
      </c>
      <c r="AL253" s="80" t="n">
        <v>180</v>
      </c>
      <c r="AM253" s="77" t="n">
        <v>50</v>
      </c>
      <c r="AN253" s="77" t="n">
        <v>216</v>
      </c>
      <c r="AO253" s="81" t="n">
        <v>8</v>
      </c>
      <c r="AP253" s="81" t="n">
        <v>4</v>
      </c>
      <c r="AQ253" s="81" t="n">
        <v>5</v>
      </c>
      <c r="AR253" s="81" t="n"/>
      <c r="AS253" s="81" t="n"/>
      <c r="AT253" s="81" t="n"/>
      <c r="AU253" s="81" t="n"/>
      <c r="AV253" s="81" t="n"/>
      <c r="AW253" s="81" t="n"/>
      <c r="AX253" s="82" t="n">
        <v>17</v>
      </c>
      <c r="AY253" s="83" t="n">
        <v>597</v>
      </c>
      <c r="AZ253" s="181" t="n">
        <v>0.02</v>
      </c>
      <c r="BA253" s="84" t="n">
        <v>0.028</v>
      </c>
      <c r="BB253" s="83" t="n"/>
      <c r="BC253" s="83" t="n">
        <v>0.1</v>
      </c>
      <c r="BD253" s="83" t="n">
        <v>4</v>
      </c>
      <c r="BE253" s="83" t="n">
        <v>2.6</v>
      </c>
      <c r="BF253" s="83" t="n">
        <v>90.90000000000001</v>
      </c>
      <c r="BG253" s="28" t="inlineStr">
        <is>
          <t>الكترولوكس</t>
        </is>
      </c>
      <c r="BH253" s="85" t="inlineStr">
        <is>
          <t>القاهرة للصناعات المغذية غسالات</t>
        </is>
      </c>
      <c r="BI253" s="85" t="inlineStr">
        <is>
          <t xml:space="preserve">PDFRP2047      </t>
        </is>
      </c>
      <c r="BJ253" s="85" t="n"/>
      <c r="BK253" s="85" t="n">
        <v>2</v>
      </c>
      <c r="BL253" s="85" t="n"/>
      <c r="BM253" s="85" t="n"/>
      <c r="BN253" s="85" t="n"/>
      <c r="BO253" s="85" t="n"/>
      <c r="BP253" s="85" t="n"/>
      <c r="BQ253" s="85" t="n"/>
      <c r="BR253" s="85" t="n"/>
      <c r="BS253" s="85" t="n"/>
      <c r="BT253" s="85" t="n"/>
      <c r="BU253" s="85" t="n"/>
      <c r="BV253" s="85" t="n"/>
      <c r="BW253" s="85" t="n"/>
      <c r="BX253" s="85" t="n"/>
      <c r="BY253" s="85" t="n"/>
      <c r="BZ253" s="85" t="n"/>
      <c r="CA253" s="85" t="n"/>
      <c r="CB253" s="85" t="n"/>
      <c r="CC253" s="85" t="n"/>
      <c r="CD253" s="85" t="n"/>
      <c r="CE253" s="85" t="n"/>
      <c r="CF253" s="85" t="n"/>
      <c r="CG253" s="85" t="n"/>
      <c r="CH253" s="85" t="n"/>
      <c r="CI253" s="85" t="n"/>
      <c r="CJ253" s="85" t="n"/>
      <c r="CK253" s="85" t="n"/>
      <c r="CL253" s="85" t="n"/>
      <c r="CM253" s="85" t="n"/>
      <c r="CN253" s="85" t="n"/>
      <c r="CO253" s="85" t="n"/>
      <c r="CP253" s="85" t="n"/>
      <c r="CQ253" s="85" t="n"/>
      <c r="CR253" s="85" t="n"/>
      <c r="CS253" s="85" t="n"/>
      <c r="CT253" s="85" t="n"/>
      <c r="CU253" s="85" t="n"/>
      <c r="CV253" s="85" t="n"/>
      <c r="CW253" s="85" t="n"/>
    </row>
    <row customFormat="1" customHeight="1" ht="31.5" r="254" s="86">
      <c r="A254" s="73" t="n">
        <v>2021</v>
      </c>
      <c r="B254" s="74" t="n">
        <v>1</v>
      </c>
      <c r="C254" s="293" t="n">
        <v>44208</v>
      </c>
      <c r="D254" s="74" t="n">
        <v>415</v>
      </c>
      <c r="E254" s="74" t="n">
        <v>657</v>
      </c>
      <c r="F254" s="74" t="n">
        <v>47</v>
      </c>
      <c r="G254" s="75" t="inlineStr">
        <is>
          <t>PDFRP2124 كفر 70 يمين</t>
        </is>
      </c>
      <c r="H254" s="76" t="inlineStr">
        <is>
          <t>FMCFII7RRP2124</t>
        </is>
      </c>
      <c r="I254" s="76" t="inlineStr">
        <is>
          <t>1600*1800</t>
        </is>
      </c>
      <c r="J254" s="76" t="n">
        <v>3</v>
      </c>
      <c r="K254" s="76" t="n">
        <v>1</v>
      </c>
      <c r="L254" s="294" t="n">
        <v>90</v>
      </c>
      <c r="M254" s="295" t="n">
        <v>83.7</v>
      </c>
      <c r="N254" s="296" t="n">
        <v>96.3</v>
      </c>
      <c r="O254" s="111" t="n">
        <v>73</v>
      </c>
      <c r="P254" s="111" t="n">
        <v>87</v>
      </c>
      <c r="Q254" s="111" t="n">
        <v>88</v>
      </c>
      <c r="R254" s="111" t="n">
        <v>84</v>
      </c>
      <c r="S254" s="111" t="n">
        <v>85</v>
      </c>
      <c r="T254" s="77" t="n"/>
      <c r="U254" s="77" t="n">
        <v>216</v>
      </c>
      <c r="V254" s="111" t="n"/>
      <c r="W254" s="111" t="n"/>
      <c r="X254" s="111" t="n">
        <v>91</v>
      </c>
      <c r="Y254" s="111" t="n"/>
      <c r="Z254" s="111" t="n">
        <v>93</v>
      </c>
      <c r="AA254" s="77" t="n">
        <v>216</v>
      </c>
      <c r="AB254" s="77" t="n"/>
      <c r="AC254" s="111" t="n"/>
      <c r="AD254" s="111" t="n"/>
      <c r="AE254" s="111" t="n"/>
      <c r="AF254" s="111" t="n"/>
      <c r="AG254" s="111" t="n"/>
      <c r="AH254" s="77" t="n"/>
      <c r="AI254" s="77" t="n"/>
      <c r="AJ254" s="78" t="n">
        <v>85.59999999999999</v>
      </c>
      <c r="AK254" s="79" t="n">
        <v>60</v>
      </c>
      <c r="AL254" s="80" t="n">
        <v>180</v>
      </c>
      <c r="AM254" s="77" t="n">
        <v>50</v>
      </c>
      <c r="AN254" s="77" t="n">
        <v>216</v>
      </c>
      <c r="AO254" s="81" t="n">
        <v>8</v>
      </c>
      <c r="AP254" s="81" t="n">
        <v>5</v>
      </c>
      <c r="AQ254" s="81" t="n">
        <v>4</v>
      </c>
      <c r="AR254" s="81" t="n"/>
      <c r="AS254" s="81" t="n"/>
      <c r="AT254" s="81" t="n"/>
      <c r="AU254" s="81" t="n"/>
      <c r="AV254" s="81" t="n"/>
      <c r="AW254" s="81" t="n"/>
      <c r="AX254" s="82" t="n">
        <v>17</v>
      </c>
      <c r="AY254" s="83" t="n">
        <v>587</v>
      </c>
      <c r="AZ254" s="181" t="n">
        <v>0.02</v>
      </c>
      <c r="BA254" s="84" t="n">
        <v>0.029</v>
      </c>
      <c r="BB254" s="83" t="n"/>
      <c r="BC254" s="83" t="n">
        <v>0.2</v>
      </c>
      <c r="BD254" s="83" t="n">
        <v>6.5</v>
      </c>
      <c r="BE254" s="83" t="n">
        <v>1.5</v>
      </c>
      <c r="BF254" s="83" t="n">
        <v>50.2</v>
      </c>
      <c r="BG254" s="28" t="inlineStr">
        <is>
          <t>الكترولوكس</t>
        </is>
      </c>
      <c r="BH254" s="85" t="inlineStr">
        <is>
          <t>القاهرة للصناعات المغذية غسالات</t>
        </is>
      </c>
      <c r="BI254" s="85" t="inlineStr">
        <is>
          <t xml:space="preserve">PDFRP2044      </t>
        </is>
      </c>
      <c r="BJ254" s="85" t="n"/>
      <c r="BK254" s="85" t="n">
        <v>2</v>
      </c>
      <c r="BL254" s="85" t="n"/>
      <c r="BM254" s="85" t="n"/>
      <c r="BN254" s="85" t="n"/>
      <c r="BO254" s="85" t="n"/>
      <c r="BP254" s="85" t="n"/>
      <c r="BQ254" s="85" t="n"/>
      <c r="BR254" s="85" t="n"/>
      <c r="BS254" s="85" t="n"/>
      <c r="BT254" s="85" t="n"/>
      <c r="BU254" s="85" t="n"/>
      <c r="BV254" s="85" t="n"/>
      <c r="BW254" s="85" t="n"/>
      <c r="BX254" s="85" t="n"/>
      <c r="BY254" s="85" t="n"/>
      <c r="BZ254" s="85" t="n"/>
      <c r="CA254" s="85" t="n"/>
      <c r="CB254" s="85" t="n"/>
      <c r="CC254" s="85" t="n"/>
      <c r="CD254" s="85" t="n"/>
      <c r="CE254" s="85" t="n"/>
      <c r="CF254" s="85" t="n"/>
      <c r="CG254" s="85" t="n"/>
      <c r="CH254" s="85" t="n"/>
      <c r="CI254" s="85" t="n"/>
      <c r="CJ254" s="85" t="n"/>
      <c r="CK254" s="85" t="n"/>
      <c r="CL254" s="85" t="n"/>
      <c r="CM254" s="85" t="n"/>
      <c r="CN254" s="85" t="n"/>
      <c r="CO254" s="85" t="n"/>
      <c r="CP254" s="85" t="n"/>
      <c r="CQ254" s="85" t="n"/>
      <c r="CR254" s="85" t="n"/>
      <c r="CS254" s="85" t="n"/>
      <c r="CT254" s="85" t="n"/>
      <c r="CU254" s="85" t="n"/>
      <c r="CV254" s="85" t="n"/>
      <c r="CW254" s="85" t="n"/>
    </row>
    <row customFormat="1" customHeight="1" ht="31.5" r="255" s="86">
      <c r="A255" s="73" t="n">
        <v>2021</v>
      </c>
      <c r="B255" s="74" t="n">
        <v>1</v>
      </c>
      <c r="C255" s="293" t="n">
        <v>44208</v>
      </c>
      <c r="D255" s="74" t="n">
        <v>415</v>
      </c>
      <c r="E255" s="74" t="n">
        <v>658</v>
      </c>
      <c r="F255" s="74" t="n">
        <v>47</v>
      </c>
      <c r="G255" s="75" t="inlineStr">
        <is>
          <t>PDFRP2122 كفر 70 شمال</t>
        </is>
      </c>
      <c r="H255" s="76" t="inlineStr">
        <is>
          <t>FMCFII7LRP2122</t>
        </is>
      </c>
      <c r="I255" s="76" t="inlineStr">
        <is>
          <t>1600*1800</t>
        </is>
      </c>
      <c r="J255" s="76" t="n">
        <v>3</v>
      </c>
      <c r="K255" s="76" t="n">
        <v>1</v>
      </c>
      <c r="L255" s="294" t="n">
        <v>90</v>
      </c>
      <c r="M255" s="295" t="n">
        <v>83.7</v>
      </c>
      <c r="N255" s="296" t="n">
        <v>96.3</v>
      </c>
      <c r="O255" s="111" t="n">
        <v>73</v>
      </c>
      <c r="P255" s="111" t="n">
        <v>87</v>
      </c>
      <c r="Q255" s="111" t="n">
        <v>88</v>
      </c>
      <c r="R255" s="111" t="n">
        <v>84</v>
      </c>
      <c r="S255" s="111" t="n">
        <v>85</v>
      </c>
      <c r="T255" s="77" t="n"/>
      <c r="U255" s="77" t="n">
        <v>216</v>
      </c>
      <c r="V255" s="111" t="n"/>
      <c r="W255" s="111" t="n"/>
      <c r="X255" s="111" t="n">
        <v>91</v>
      </c>
      <c r="Y255" s="111" t="n"/>
      <c r="Z255" s="111" t="n">
        <v>93</v>
      </c>
      <c r="AA255" s="77" t="n">
        <v>216</v>
      </c>
      <c r="AB255" s="77" t="n"/>
      <c r="AC255" s="111" t="n"/>
      <c r="AD255" s="111" t="n"/>
      <c r="AE255" s="111" t="n"/>
      <c r="AF255" s="111" t="n"/>
      <c r="AG255" s="111" t="n"/>
      <c r="AH255" s="77" t="n"/>
      <c r="AI255" s="77" t="n"/>
      <c r="AJ255" s="78" t="n">
        <v>85.59999999999999</v>
      </c>
      <c r="AK255" s="79" t="n">
        <v>60</v>
      </c>
      <c r="AL255" s="80" t="n">
        <v>180</v>
      </c>
      <c r="AM255" s="77" t="n">
        <v>50</v>
      </c>
      <c r="AN255" s="77" t="n">
        <v>216</v>
      </c>
      <c r="AO255" s="81" t="n">
        <v>8</v>
      </c>
      <c r="AP255" s="81" t="n">
        <v>5</v>
      </c>
      <c r="AQ255" s="81" t="n">
        <v>4</v>
      </c>
      <c r="AR255" s="81" t="n"/>
      <c r="AS255" s="81" t="n"/>
      <c r="AT255" s="81" t="n"/>
      <c r="AU255" s="81" t="n"/>
      <c r="AV255" s="81" t="n"/>
      <c r="AW255" s="81" t="n"/>
      <c r="AX255" s="82" t="n">
        <v>17</v>
      </c>
      <c r="AY255" s="83" t="n">
        <v>587</v>
      </c>
      <c r="AZ255" s="181" t="n">
        <v>0.02</v>
      </c>
      <c r="BA255" s="84" t="n">
        <v>0.029</v>
      </c>
      <c r="BB255" s="83" t="n"/>
      <c r="BC255" s="83" t="n">
        <v>0.2</v>
      </c>
      <c r="BD255" s="83" t="n">
        <v>6.5</v>
      </c>
      <c r="BE255" s="83" t="n">
        <v>1.5</v>
      </c>
      <c r="BF255" s="83" t="n">
        <v>50.2</v>
      </c>
      <c r="BG255" s="28" t="inlineStr">
        <is>
          <t>الكترولوكس</t>
        </is>
      </c>
      <c r="BH255" s="85" t="inlineStr">
        <is>
          <t>القاهرة للصناعات المغذية غسالات</t>
        </is>
      </c>
      <c r="BI255" s="85" t="inlineStr">
        <is>
          <t xml:space="preserve">PDFRP2045      </t>
        </is>
      </c>
      <c r="BJ255" s="85" t="n"/>
      <c r="BK255" s="85" t="n">
        <v>2</v>
      </c>
      <c r="BL255" s="85" t="n"/>
      <c r="BM255" s="85" t="n"/>
      <c r="BN255" s="85" t="n"/>
      <c r="BO255" s="85" t="n"/>
      <c r="BP255" s="85" t="n"/>
      <c r="BQ255" s="85" t="n"/>
      <c r="BR255" s="85" t="n"/>
      <c r="BS255" s="85" t="n"/>
      <c r="BT255" s="85" t="n"/>
      <c r="BU255" s="85" t="n"/>
      <c r="BV255" s="85" t="n"/>
      <c r="BW255" s="85" t="n"/>
      <c r="BX255" s="85" t="n"/>
      <c r="BY255" s="85" t="n"/>
      <c r="BZ255" s="85" t="n"/>
      <c r="CA255" s="85" t="n"/>
      <c r="CB255" s="85" t="n"/>
      <c r="CC255" s="85" t="n"/>
      <c r="CD255" s="85" t="n"/>
      <c r="CE255" s="85" t="n"/>
      <c r="CF255" s="85" t="n"/>
      <c r="CG255" s="85" t="n"/>
      <c r="CH255" s="85" t="n"/>
      <c r="CI255" s="85" t="n"/>
      <c r="CJ255" s="85" t="n"/>
      <c r="CK255" s="85" t="n"/>
      <c r="CL255" s="85" t="n"/>
      <c r="CM255" s="85" t="n"/>
      <c r="CN255" s="85" t="n"/>
      <c r="CO255" s="85" t="n"/>
      <c r="CP255" s="85" t="n"/>
      <c r="CQ255" s="85" t="n"/>
      <c r="CR255" s="85" t="n"/>
      <c r="CS255" s="85" t="n"/>
      <c r="CT255" s="85" t="n"/>
      <c r="CU255" s="85" t="n"/>
      <c r="CV255" s="85" t="n"/>
      <c r="CW255" s="85" t="n"/>
    </row>
    <row customFormat="1" customHeight="1" ht="31.5" r="256" s="86">
      <c r="A256" s="73" t="n">
        <v>2021</v>
      </c>
      <c r="B256" s="74" t="n">
        <v>1</v>
      </c>
      <c r="C256" s="293" t="n">
        <v>44208</v>
      </c>
      <c r="D256" s="74" t="n">
        <v>214</v>
      </c>
      <c r="E256" s="74" t="n">
        <v>142</v>
      </c>
      <c r="F256" s="74" t="n">
        <v>48</v>
      </c>
      <c r="G256" s="75" t="inlineStr">
        <is>
          <t>فوم قاعده 60*60</t>
        </is>
      </c>
      <c r="H256" s="76" t="inlineStr">
        <is>
          <t>FMDACI16060000</t>
        </is>
      </c>
      <c r="I256" s="76" t="inlineStr">
        <is>
          <t>1600*1800</t>
        </is>
      </c>
      <c r="J256" s="76" t="n">
        <v>4</v>
      </c>
      <c r="K256" s="76" t="n">
        <v>1</v>
      </c>
      <c r="L256" s="294" t="n">
        <v>351</v>
      </c>
      <c r="M256" s="295" t="n">
        <v>326.43</v>
      </c>
      <c r="N256" s="296" t="n">
        <v>375.57</v>
      </c>
      <c r="O256" s="111" t="n">
        <v>313</v>
      </c>
      <c r="P256" s="111" t="n">
        <v>335</v>
      </c>
      <c r="Q256" s="111" t="n">
        <v>333</v>
      </c>
      <c r="R256" s="111" t="n">
        <v>339</v>
      </c>
      <c r="S256" s="111" t="n">
        <v>365</v>
      </c>
      <c r="T256" s="77" t="n">
        <v>280</v>
      </c>
      <c r="U256" s="77" t="n">
        <v>283</v>
      </c>
      <c r="V256" s="111" t="n">
        <v>301</v>
      </c>
      <c r="W256" s="111" t="n">
        <v>342</v>
      </c>
      <c r="X256" s="111" t="n">
        <v>335</v>
      </c>
      <c r="Y256" s="111" t="n">
        <v>332</v>
      </c>
      <c r="Z256" s="111" t="n">
        <v>341</v>
      </c>
      <c r="AA256" s="77" t="n">
        <v>277</v>
      </c>
      <c r="AB256" s="77" t="n">
        <v>189</v>
      </c>
      <c r="AC256" s="111" t="n"/>
      <c r="AD256" s="111" t="n"/>
      <c r="AE256" s="111" t="n"/>
      <c r="AF256" s="111" t="n"/>
      <c r="AG256" s="111" t="n"/>
      <c r="AH256" s="77" t="n"/>
      <c r="AI256" s="77" t="n"/>
      <c r="AJ256" s="78" t="n">
        <v>333.6</v>
      </c>
      <c r="AK256" s="79" t="n">
        <v>68</v>
      </c>
      <c r="AL256" s="80" t="n">
        <v>212</v>
      </c>
      <c r="AM256" s="77" t="n">
        <v>56</v>
      </c>
      <c r="AN256" s="77" t="n">
        <v>257</v>
      </c>
      <c r="AO256" s="81" t="n">
        <v>10</v>
      </c>
      <c r="AP256" s="81" t="n">
        <v>2</v>
      </c>
      <c r="AQ256" s="81" t="n">
        <v>4</v>
      </c>
      <c r="AR256" s="81" t="n"/>
      <c r="AS256" s="81" t="n"/>
      <c r="AT256" s="81" t="n"/>
      <c r="AU256" s="81" t="n"/>
      <c r="AV256" s="81" t="n"/>
      <c r="AW256" s="81" t="n"/>
      <c r="AX256" s="82" t="n">
        <v>16</v>
      </c>
      <c r="AY256" s="83" t="n">
        <v>1283</v>
      </c>
      <c r="AZ256" s="181" t="n">
        <v>0.02</v>
      </c>
      <c r="BA256" s="84" t="n">
        <v>0.012</v>
      </c>
      <c r="BB256" s="83" t="n">
        <v>1</v>
      </c>
      <c r="BC256" s="83" t="n">
        <v>0</v>
      </c>
      <c r="BD256" s="83" t="n">
        <v>3.7</v>
      </c>
      <c r="BE256" s="83" t="n">
        <v>5.3</v>
      </c>
      <c r="BF256" s="83" t="n">
        <v>428</v>
      </c>
      <c r="BG256" s="28" t="inlineStr">
        <is>
          <t>الكترولوكس</t>
        </is>
      </c>
      <c r="BH256" s="85" t="inlineStr">
        <is>
          <t>القاهرة للصناعات المغذية بوتاجازات</t>
        </is>
      </c>
      <c r="BI256" s="85" t="inlineStr">
        <is>
          <t>808901701</t>
        </is>
      </c>
      <c r="BJ256" s="85" t="n"/>
      <c r="BK256" s="85" t="n">
        <v>2</v>
      </c>
      <c r="BL256" s="85" t="n"/>
      <c r="BM256" s="85" t="n"/>
      <c r="BN256" s="85" t="n"/>
      <c r="BO256" s="85" t="n"/>
      <c r="BP256" s="85" t="n"/>
      <c r="BQ256" s="85" t="n"/>
      <c r="BR256" s="85" t="n"/>
      <c r="BS256" s="85" t="n"/>
      <c r="BT256" s="85" t="n"/>
      <c r="BU256" s="85" t="n"/>
      <c r="BV256" s="85" t="n"/>
      <c r="BW256" s="85" t="n"/>
      <c r="BX256" s="85" t="n"/>
      <c r="BY256" s="85" t="n"/>
      <c r="BZ256" s="85" t="n"/>
      <c r="CA256" s="85" t="n"/>
      <c r="CB256" s="85" t="n"/>
      <c r="CC256" s="85" t="n"/>
      <c r="CD256" s="85" t="n"/>
      <c r="CE256" s="85" t="n"/>
      <c r="CF256" s="85" t="n"/>
      <c r="CG256" s="85" t="n"/>
      <c r="CH256" s="85" t="n"/>
      <c r="CI256" s="85" t="n"/>
      <c r="CJ256" s="85" t="n"/>
      <c r="CK256" s="85" t="n"/>
      <c r="CL256" s="85" t="n"/>
      <c r="CM256" s="85" t="n"/>
      <c r="CN256" s="85" t="n"/>
      <c r="CO256" s="85" t="n"/>
      <c r="CP256" s="85" t="n"/>
      <c r="CQ256" s="85" t="n"/>
      <c r="CR256" s="85" t="n"/>
      <c r="CS256" s="85" t="n"/>
      <c r="CT256" s="85" t="n"/>
      <c r="CU256" s="85" t="n"/>
      <c r="CV256" s="85" t="n"/>
      <c r="CW256" s="85" t="n"/>
    </row>
    <row customFormat="1" customHeight="1" ht="31.5" r="257" s="86">
      <c r="A257" s="73" t="n">
        <v>2021</v>
      </c>
      <c r="B257" s="74" t="n">
        <v>1</v>
      </c>
      <c r="C257" s="293" t="n">
        <v>44208</v>
      </c>
      <c r="D257" s="74" t="n">
        <v>4</v>
      </c>
      <c r="E257" s="74" t="n">
        <v>11</v>
      </c>
      <c r="F257" s="74" t="n">
        <v>49</v>
      </c>
      <c r="G257" s="75" t="inlineStr">
        <is>
          <t>فوم جانب حمايه يمين</t>
        </is>
      </c>
      <c r="H257" s="76" t="inlineStr">
        <is>
          <t>FMDACI30000000</t>
        </is>
      </c>
      <c r="I257" s="76" t="inlineStr">
        <is>
          <t>1600*1800</t>
        </is>
      </c>
      <c r="J257" s="76" t="n">
        <v>2</v>
      </c>
      <c r="K257" s="76" t="n">
        <v>2</v>
      </c>
      <c r="L257" s="294" t="n">
        <v>212</v>
      </c>
      <c r="M257" s="295" t="n">
        <v>197.16</v>
      </c>
      <c r="N257" s="296" t="n">
        <v>226.84</v>
      </c>
      <c r="O257" s="111" t="n">
        <v>213</v>
      </c>
      <c r="P257" s="111" t="n">
        <v>233</v>
      </c>
      <c r="Q257" s="111" t="n">
        <v>225</v>
      </c>
      <c r="R257" s="111" t="n">
        <v>218</v>
      </c>
      <c r="S257" s="111" t="n">
        <v>209</v>
      </c>
      <c r="T257" s="77" t="n">
        <v>206</v>
      </c>
      <c r="U257" s="77" t="n">
        <v>200</v>
      </c>
      <c r="V257" s="111" t="n">
        <v>220</v>
      </c>
      <c r="W257" s="111" t="n">
        <v>219</v>
      </c>
      <c r="X257" s="111" t="n">
        <v>222</v>
      </c>
      <c r="Y257" s="111" t="n">
        <v>221</v>
      </c>
      <c r="Z257" s="111" t="n">
        <v>219</v>
      </c>
      <c r="AA257" s="77" t="n">
        <v>199</v>
      </c>
      <c r="AB257" s="77" t="n">
        <v>189</v>
      </c>
      <c r="AC257" s="111" t="n"/>
      <c r="AD257" s="111" t="n"/>
      <c r="AE257" s="111" t="n"/>
      <c r="AF257" s="111" t="n"/>
      <c r="AG257" s="111" t="n"/>
      <c r="AH257" s="77" t="n"/>
      <c r="AI257" s="77" t="n"/>
      <c r="AJ257" s="78" t="n">
        <v>219.9</v>
      </c>
      <c r="AK257" s="79" t="n">
        <v>37</v>
      </c>
      <c r="AL257" s="80" t="n">
        <v>195</v>
      </c>
      <c r="AM257" s="77" t="n">
        <v>36</v>
      </c>
      <c r="AN257" s="77" t="n">
        <v>199</v>
      </c>
      <c r="AO257" s="81" t="n">
        <v>10</v>
      </c>
      <c r="AP257" s="81" t="n">
        <v>4</v>
      </c>
      <c r="AQ257" s="81" t="n">
        <v>5</v>
      </c>
      <c r="AR257" s="81" t="n"/>
      <c r="AS257" s="81" t="n"/>
      <c r="AT257" s="81" t="n"/>
      <c r="AU257" s="81" t="n"/>
      <c r="AV257" s="81" t="n"/>
      <c r="AW257" s="81" t="n"/>
      <c r="AX257" s="82" t="n">
        <v>19</v>
      </c>
      <c r="AY257" s="83" t="n">
        <v>691</v>
      </c>
      <c r="AZ257" s="181" t="n">
        <v>0.02</v>
      </c>
      <c r="BA257" s="84" t="n">
        <v>0.027</v>
      </c>
      <c r="BB257" s="83" t="n"/>
      <c r="BC257" s="83" t="n">
        <v>0.1</v>
      </c>
      <c r="BD257" s="83" t="n">
        <v>3.3</v>
      </c>
      <c r="BE257" s="83" t="n">
        <v>4.2</v>
      </c>
      <c r="BF257" s="83" t="n">
        <v>152</v>
      </c>
      <c r="BG257" s="28" t="inlineStr">
        <is>
          <t>الكترولوكس</t>
        </is>
      </c>
      <c r="BH257" s="85" t="inlineStr">
        <is>
          <t>القاهرة للصناعات المغذية بوتاجازات</t>
        </is>
      </c>
      <c r="BI257" s="85" t="inlineStr">
        <is>
          <t>808902001</t>
        </is>
      </c>
      <c r="BJ257" s="85" t="n"/>
      <c r="BK257" s="85" t="n">
        <v>2</v>
      </c>
      <c r="BL257" s="85" t="n"/>
      <c r="BM257" s="85" t="n"/>
      <c r="BN257" s="85" t="n"/>
      <c r="BO257" s="85" t="n"/>
      <c r="BP257" s="85" t="n"/>
      <c r="BQ257" s="85" t="n"/>
      <c r="BR257" s="85" t="n"/>
      <c r="BS257" s="85" t="n"/>
      <c r="BT257" s="85" t="n"/>
      <c r="BU257" s="85" t="n"/>
      <c r="BV257" s="85" t="n"/>
      <c r="BW257" s="85" t="n"/>
      <c r="BX257" s="85" t="n"/>
      <c r="BY257" s="85" t="n"/>
      <c r="BZ257" s="85" t="n"/>
      <c r="CA257" s="85" t="n"/>
      <c r="CB257" s="85" t="n"/>
      <c r="CC257" s="85" t="n"/>
      <c r="CD257" s="85" t="n"/>
      <c r="CE257" s="85" t="n"/>
      <c r="CF257" s="85" t="n"/>
      <c r="CG257" s="85" t="n"/>
      <c r="CH257" s="85" t="n"/>
      <c r="CI257" s="85" t="n"/>
      <c r="CJ257" s="85" t="n"/>
      <c r="CK257" s="85" t="n"/>
      <c r="CL257" s="85" t="n"/>
      <c r="CM257" s="85" t="n"/>
      <c r="CN257" s="85" t="n"/>
      <c r="CO257" s="85" t="n"/>
      <c r="CP257" s="85" t="n"/>
      <c r="CQ257" s="85" t="n"/>
      <c r="CR257" s="85" t="n"/>
      <c r="CS257" s="85" t="n"/>
      <c r="CT257" s="85" t="n"/>
      <c r="CU257" s="85" t="n"/>
      <c r="CV257" s="85" t="n"/>
      <c r="CW257" s="85" t="n"/>
    </row>
    <row customFormat="1" customHeight="1" ht="31.5" r="258" s="86">
      <c r="A258" s="73" t="n">
        <v>2021</v>
      </c>
      <c r="B258" s="74" t="n">
        <v>1</v>
      </c>
      <c r="C258" s="293" t="n">
        <v>44208</v>
      </c>
      <c r="D258" s="74" t="n">
        <v>4</v>
      </c>
      <c r="E258" s="74" t="n">
        <v>12</v>
      </c>
      <c r="F258" s="74" t="n">
        <v>49</v>
      </c>
      <c r="G258" s="75" t="inlineStr">
        <is>
          <t>فوم جانب حمايه شمال</t>
        </is>
      </c>
      <c r="H258" s="76" t="inlineStr">
        <is>
          <t>FMDACI40000000</t>
        </is>
      </c>
      <c r="I258" s="76" t="inlineStr">
        <is>
          <t>1600*1800</t>
        </is>
      </c>
      <c r="J258" s="76" t="n">
        <v>2</v>
      </c>
      <c r="K258" s="76" t="n">
        <v>2</v>
      </c>
      <c r="L258" s="294" t="n">
        <v>212</v>
      </c>
      <c r="M258" s="295" t="n">
        <v>197.16</v>
      </c>
      <c r="N258" s="296" t="n">
        <v>226.84</v>
      </c>
      <c r="O258" s="111" t="n">
        <v>225</v>
      </c>
      <c r="P258" s="111" t="n">
        <v>232</v>
      </c>
      <c r="Q258" s="111" t="n">
        <v>223</v>
      </c>
      <c r="R258" s="111" t="n">
        <v>215</v>
      </c>
      <c r="S258" s="111" t="n">
        <v>203</v>
      </c>
      <c r="T258" s="77" t="n">
        <v>206</v>
      </c>
      <c r="U258" s="77" t="n">
        <v>200</v>
      </c>
      <c r="V258" s="111" t="n">
        <v>203</v>
      </c>
      <c r="W258" s="111" t="n">
        <v>203</v>
      </c>
      <c r="X258" s="111" t="n">
        <v>209</v>
      </c>
      <c r="Y258" s="111" t="n">
        <v>206</v>
      </c>
      <c r="Z258" s="111" t="n">
        <v>205</v>
      </c>
      <c r="AA258" s="77" t="n">
        <v>199</v>
      </c>
      <c r="AB258" s="77" t="n">
        <v>189</v>
      </c>
      <c r="AC258" s="111" t="n"/>
      <c r="AD258" s="111" t="n"/>
      <c r="AE258" s="111" t="n"/>
      <c r="AF258" s="111" t="n"/>
      <c r="AG258" s="111" t="n"/>
      <c r="AH258" s="77" t="n"/>
      <c r="AI258" s="77" t="n"/>
      <c r="AJ258" s="78" t="n">
        <v>212.4</v>
      </c>
      <c r="AK258" s="79" t="n">
        <v>37</v>
      </c>
      <c r="AL258" s="80" t="n">
        <v>195</v>
      </c>
      <c r="AM258" s="77" t="n">
        <v>36</v>
      </c>
      <c r="AN258" s="77" t="n">
        <v>199</v>
      </c>
      <c r="AO258" s="81" t="n">
        <v>5</v>
      </c>
      <c r="AP258" s="81" t="n">
        <v>7</v>
      </c>
      <c r="AQ258" s="81" t="n">
        <v>7</v>
      </c>
      <c r="AR258" s="81" t="n"/>
      <c r="AS258" s="81" t="n"/>
      <c r="AT258" s="81" t="n"/>
      <c r="AU258" s="81" t="n"/>
      <c r="AV258" s="81" t="n"/>
      <c r="AW258" s="81" t="n"/>
      <c r="AX258" s="82" t="n">
        <v>19</v>
      </c>
      <c r="AY258" s="83" t="n">
        <v>691</v>
      </c>
      <c r="AZ258" s="181" t="n">
        <v>0.02</v>
      </c>
      <c r="BA258" s="84" t="n">
        <v>0.027</v>
      </c>
      <c r="BB258" s="83" t="n"/>
      <c r="BC258" s="83" t="n">
        <v>0.1</v>
      </c>
      <c r="BD258" s="83" t="n">
        <v>3.3</v>
      </c>
      <c r="BE258" s="83" t="n">
        <v>4</v>
      </c>
      <c r="BF258" s="83" t="n">
        <v>146.8</v>
      </c>
      <c r="BG258" s="28" t="inlineStr">
        <is>
          <t>الكترولوكس</t>
        </is>
      </c>
      <c r="BH258" s="85" t="inlineStr">
        <is>
          <t>القاهرة للصناعات المغذية بوتاجازات</t>
        </is>
      </c>
      <c r="BI258" s="85" t="inlineStr">
        <is>
          <t>808901901</t>
        </is>
      </c>
      <c r="BJ258" s="85" t="n"/>
      <c r="BK258" s="85" t="n">
        <v>2</v>
      </c>
      <c r="BL258" s="85" t="n"/>
      <c r="BM258" s="85" t="n"/>
      <c r="BN258" s="85" t="n"/>
      <c r="BO258" s="85" t="n"/>
      <c r="BP258" s="85" t="n"/>
      <c r="BQ258" s="85" t="n"/>
      <c r="BR258" s="85" t="n"/>
      <c r="BS258" s="85" t="n"/>
      <c r="BT258" s="85" t="n"/>
      <c r="BU258" s="85" t="n"/>
      <c r="BV258" s="85" t="n"/>
      <c r="BW258" s="85" t="n"/>
      <c r="BX258" s="85" t="n"/>
      <c r="BY258" s="85" t="n"/>
      <c r="BZ258" s="85" t="n"/>
      <c r="CA258" s="85" t="n"/>
      <c r="CB258" s="85" t="n"/>
      <c r="CC258" s="85" t="n"/>
      <c r="CD258" s="85" t="n"/>
      <c r="CE258" s="85" t="n"/>
      <c r="CF258" s="85" t="n"/>
      <c r="CG258" s="85" t="n"/>
      <c r="CH258" s="85" t="n"/>
      <c r="CI258" s="85" t="n"/>
      <c r="CJ258" s="85" t="n"/>
      <c r="CK258" s="85" t="n"/>
      <c r="CL258" s="85" t="n"/>
      <c r="CM258" s="85" t="n"/>
      <c r="CN258" s="85" t="n"/>
      <c r="CO258" s="85" t="n"/>
      <c r="CP258" s="85" t="n"/>
      <c r="CQ258" s="85" t="n"/>
      <c r="CR258" s="85" t="n"/>
      <c r="CS258" s="85" t="n"/>
      <c r="CT258" s="85" t="n"/>
      <c r="CU258" s="85" t="n"/>
      <c r="CV258" s="85" t="n"/>
      <c r="CW258" s="85" t="n"/>
    </row>
    <row customFormat="1" customHeight="1" ht="31.5" r="259" s="86">
      <c r="A259" s="73" t="n">
        <v>2021</v>
      </c>
      <c r="B259" s="74" t="n">
        <v>1</v>
      </c>
      <c r="C259" s="293" t="n">
        <v>44209</v>
      </c>
      <c r="D259" s="74" t="n">
        <v>382</v>
      </c>
      <c r="E259" s="74" t="n">
        <v>449</v>
      </c>
      <c r="F259" s="74" t="n">
        <v>2</v>
      </c>
      <c r="G259" s="75" t="inlineStr">
        <is>
          <t>FRONT 43LM63</t>
        </is>
      </c>
      <c r="H259" s="76" t="inlineStr">
        <is>
          <t>FMLGEI43LM63FR</t>
        </is>
      </c>
      <c r="I259" s="76" t="inlineStr">
        <is>
          <t>1400*1700</t>
        </is>
      </c>
      <c r="J259" s="76" t="n">
        <v>3</v>
      </c>
      <c r="K259" s="76" t="n">
        <v>1</v>
      </c>
      <c r="L259" s="294" t="n">
        <v>46</v>
      </c>
      <c r="M259" s="295" t="n">
        <v>40.986</v>
      </c>
      <c r="N259" s="296" t="n">
        <v>50.048</v>
      </c>
      <c r="O259" s="111" t="n">
        <v>38</v>
      </c>
      <c r="P259" s="111" t="n">
        <v>45</v>
      </c>
      <c r="Q259" s="111" t="n"/>
      <c r="R259" s="111" t="n">
        <v>43</v>
      </c>
      <c r="S259" s="111" t="n">
        <v>42</v>
      </c>
      <c r="T259" s="77" t="n">
        <v>94</v>
      </c>
      <c r="U259" s="77" t="n">
        <v>90</v>
      </c>
      <c r="V259" s="111" t="n">
        <v>42</v>
      </c>
      <c r="W259" s="111" t="n">
        <v>43</v>
      </c>
      <c r="X259" s="111" t="n">
        <v>44</v>
      </c>
      <c r="Y259" s="111" t="n">
        <v>43</v>
      </c>
      <c r="Z259" s="111" t="n">
        <v>42</v>
      </c>
      <c r="AA259" s="77" t="n">
        <v>89</v>
      </c>
      <c r="AB259" s="77" t="n">
        <v>86</v>
      </c>
      <c r="AC259" s="111" t="n"/>
      <c r="AD259" s="111" t="n"/>
      <c r="AE259" s="111" t="n"/>
      <c r="AF259" s="111" t="n"/>
      <c r="AG259" s="111" t="n"/>
      <c r="AH259" s="77" t="n"/>
      <c r="AI259" s="77" t="n"/>
      <c r="AJ259" s="78" t="n">
        <v>42.4</v>
      </c>
      <c r="AK259" s="79" t="n">
        <v>108</v>
      </c>
      <c r="AL259" s="80" t="n">
        <v>100</v>
      </c>
      <c r="AM259" s="77" t="n">
        <v>120</v>
      </c>
      <c r="AN259" s="77" t="n">
        <v>90</v>
      </c>
      <c r="AO259" s="81" t="n">
        <v>10</v>
      </c>
      <c r="AP259" s="81" t="n">
        <v>4</v>
      </c>
      <c r="AQ259" s="81" t="n">
        <v>8</v>
      </c>
      <c r="AR259" s="81" t="n"/>
      <c r="AS259" s="81" t="n"/>
      <c r="AT259" s="81" t="n"/>
      <c r="AU259" s="81" t="n"/>
      <c r="AV259" s="81" t="n"/>
      <c r="AW259" s="81" t="n"/>
      <c r="AX259" s="82" t="n">
        <v>22</v>
      </c>
      <c r="AY259" s="83" t="n">
        <v>2992</v>
      </c>
      <c r="AZ259" s="181" t="n">
        <v>0.015</v>
      </c>
      <c r="BA259" s="84" t="n">
        <v>0.007</v>
      </c>
      <c r="BB259" s="83" t="n">
        <v>1</v>
      </c>
      <c r="BC259" s="83" t="n">
        <v>0.5</v>
      </c>
      <c r="BD259" s="83" t="n">
        <v>65</v>
      </c>
      <c r="BE259" s="83" t="n">
        <v>0.9</v>
      </c>
      <c r="BF259" s="83" t="n">
        <v>126.9</v>
      </c>
      <c r="BG259" s="28" t="inlineStr">
        <is>
          <t>LG</t>
        </is>
      </c>
      <c r="BH259" s="85" t="inlineStr">
        <is>
          <t>HE</t>
        </is>
      </c>
      <c r="BI259" s="85" t="inlineStr">
        <is>
          <t>MFZ65262201</t>
        </is>
      </c>
      <c r="BJ259" s="85" t="inlineStr">
        <is>
          <t>mma</t>
        </is>
      </c>
      <c r="BK259" s="85" t="n">
        <v>2</v>
      </c>
      <c r="BL259" s="85" t="n"/>
      <c r="BM259" s="85" t="n"/>
      <c r="BN259" s="85" t="n"/>
      <c r="BO259" s="85" t="n"/>
      <c r="BP259" s="85" t="n"/>
      <c r="BQ259" s="85" t="n"/>
      <c r="BR259" s="85" t="n"/>
      <c r="BS259" s="85" t="n"/>
      <c r="BT259" s="85" t="n"/>
      <c r="BU259" s="85" t="n"/>
      <c r="BV259" s="85" t="n"/>
      <c r="BW259" s="85" t="n"/>
      <c r="BX259" s="85" t="n"/>
      <c r="BY259" s="85" t="n"/>
      <c r="BZ259" s="85" t="n"/>
      <c r="CA259" s="85" t="n"/>
      <c r="CB259" s="85" t="n"/>
      <c r="CC259" s="85" t="n"/>
      <c r="CD259" s="85" t="n"/>
      <c r="CE259" s="85" t="n"/>
      <c r="CF259" s="85" t="n"/>
      <c r="CG259" s="85" t="n"/>
      <c r="CH259" s="85" t="n"/>
      <c r="CI259" s="85" t="n"/>
      <c r="CJ259" s="85" t="n"/>
      <c r="CK259" s="85" t="n"/>
      <c r="CL259" s="85" t="n"/>
      <c r="CM259" s="85" t="n"/>
      <c r="CN259" s="85" t="n"/>
      <c r="CO259" s="85" t="n"/>
      <c r="CP259" s="85" t="n"/>
      <c r="CQ259" s="85" t="n"/>
      <c r="CR259" s="85" t="n"/>
      <c r="CS259" s="85" t="n"/>
      <c r="CT259" s="85" t="n"/>
      <c r="CU259" s="85" t="n"/>
      <c r="CV259" s="85" t="n"/>
      <c r="CW259" s="85" t="n"/>
    </row>
    <row customFormat="1" customHeight="1" ht="31.5" r="260" s="86">
      <c r="A260" s="73" t="n">
        <v>2021</v>
      </c>
      <c r="B260" s="74" t="n">
        <v>1</v>
      </c>
      <c r="C260" s="293" t="n">
        <v>44209</v>
      </c>
      <c r="D260" s="74" t="n">
        <v>18</v>
      </c>
      <c r="E260" s="74" t="n">
        <v>49</v>
      </c>
      <c r="F260" s="74" t="n">
        <v>3</v>
      </c>
      <c r="G260" s="75" t="inlineStr">
        <is>
          <t xml:space="preserve"> LgWashing machine (Cover)</t>
        </is>
      </c>
      <c r="H260" s="76" t="inlineStr">
        <is>
          <t>FMLGEI20000000</t>
        </is>
      </c>
      <c r="I260" s="76" t="inlineStr">
        <is>
          <t>1700*1400</t>
        </is>
      </c>
      <c r="J260" s="76" t="n">
        <v>2</v>
      </c>
      <c r="K260" s="76" t="n">
        <v>3</v>
      </c>
      <c r="L260" s="294" t="n">
        <v>100</v>
      </c>
      <c r="M260" s="295" t="n">
        <v>95.5</v>
      </c>
      <c r="N260" s="296" t="n">
        <v>104.5</v>
      </c>
      <c r="O260" s="111" t="n">
        <v>109</v>
      </c>
      <c r="P260" s="111" t="n">
        <v>100</v>
      </c>
      <c r="Q260" s="111" t="n"/>
      <c r="R260" s="111" t="n"/>
      <c r="S260" s="111" t="n"/>
      <c r="T260" s="77" t="n">
        <v>125</v>
      </c>
      <c r="U260" s="77" t="n"/>
      <c r="V260" s="111" t="n"/>
      <c r="W260" s="111" t="n"/>
      <c r="X260" s="111" t="n"/>
      <c r="Y260" s="111" t="n"/>
      <c r="Z260" s="111" t="n"/>
      <c r="AA260" s="77" t="n"/>
      <c r="AB260" s="77" t="n"/>
      <c r="AC260" s="111" t="n"/>
      <c r="AD260" s="111" t="n"/>
      <c r="AE260" s="111" t="n"/>
      <c r="AF260" s="111" t="n"/>
      <c r="AG260" s="111" t="n"/>
      <c r="AH260" s="77" t="n"/>
      <c r="AI260" s="77" t="n"/>
      <c r="AJ260" s="78" t="n">
        <v>104.5</v>
      </c>
      <c r="AK260" s="79" t="n">
        <v>101</v>
      </c>
      <c r="AL260" s="80" t="n">
        <v>107</v>
      </c>
      <c r="AM260" s="77" t="n">
        <v>58</v>
      </c>
      <c r="AN260" s="77" t="n">
        <v>125</v>
      </c>
      <c r="AO260" s="81" t="n">
        <v>2</v>
      </c>
      <c r="AP260" s="81" t="n"/>
      <c r="AQ260" s="81" t="n">
        <v>3</v>
      </c>
      <c r="AR260" s="81" t="n"/>
      <c r="AS260" s="81" t="n"/>
      <c r="AT260" s="81" t="n"/>
      <c r="AU260" s="81" t="n"/>
      <c r="AV260" s="81" t="n"/>
      <c r="AW260" s="81" t="n"/>
      <c r="AX260" s="82" t="n">
        <v>5</v>
      </c>
      <c r="AY260" s="83" t="n">
        <v>204</v>
      </c>
      <c r="AZ260" s="181" t="n">
        <v>0.015</v>
      </c>
      <c r="BA260" s="84" t="n">
        <v>0.025</v>
      </c>
      <c r="BB260" s="83" t="n"/>
      <c r="BC260" s="83" t="n">
        <v>0.1</v>
      </c>
      <c r="BD260" s="83" t="n">
        <v>2</v>
      </c>
      <c r="BE260" s="83" t="n">
        <v>0.5</v>
      </c>
      <c r="BF260" s="83" t="n">
        <v>21.3</v>
      </c>
      <c r="BG260" s="28" t="inlineStr">
        <is>
          <t>LG</t>
        </is>
      </c>
      <c r="BH260" s="85" t="inlineStr">
        <is>
          <t>HE</t>
        </is>
      </c>
      <c r="BI260" s="85" t="inlineStr">
        <is>
          <t>3920EZ2058A</t>
        </is>
      </c>
      <c r="BJ260" s="85" t="inlineStr">
        <is>
          <t>mmf</t>
        </is>
      </c>
      <c r="BK260" s="85" t="n">
        <v>2</v>
      </c>
      <c r="BL260" s="85" t="n"/>
      <c r="BM260" s="85" t="n"/>
      <c r="BN260" s="85" t="n"/>
      <c r="BO260" s="85" t="n"/>
      <c r="BP260" s="85" t="n"/>
      <c r="BQ260" s="85" t="n"/>
      <c r="BR260" s="85" t="n"/>
      <c r="BS260" s="85" t="n"/>
      <c r="BT260" s="85" t="n"/>
      <c r="BU260" s="85" t="n"/>
      <c r="BV260" s="85" t="n"/>
      <c r="BW260" s="85" t="n"/>
      <c r="BX260" s="85" t="n"/>
      <c r="BY260" s="85" t="n"/>
      <c r="BZ260" s="85" t="n"/>
      <c r="CA260" s="85" t="n"/>
      <c r="CB260" s="85" t="n"/>
      <c r="CC260" s="85" t="n"/>
      <c r="CD260" s="85" t="n"/>
      <c r="CE260" s="85" t="n"/>
      <c r="CF260" s="85" t="n"/>
      <c r="CG260" s="85" t="n"/>
      <c r="CH260" s="85" t="n"/>
      <c r="CI260" s="85" t="n"/>
      <c r="CJ260" s="85" t="n"/>
      <c r="CK260" s="85" t="n"/>
      <c r="CL260" s="85" t="n"/>
      <c r="CM260" s="85" t="n"/>
      <c r="CN260" s="85" t="n"/>
      <c r="CO260" s="85" t="n"/>
      <c r="CP260" s="85" t="n"/>
      <c r="CQ260" s="85" t="n"/>
      <c r="CR260" s="85" t="n"/>
      <c r="CS260" s="85" t="n"/>
      <c r="CT260" s="85" t="n"/>
      <c r="CU260" s="85" t="n"/>
      <c r="CV260" s="85" t="n"/>
      <c r="CW260" s="85" t="n"/>
    </row>
    <row customFormat="1" customHeight="1" ht="31.5" r="261" s="86">
      <c r="A261" s="73" t="n">
        <v>2021</v>
      </c>
      <c r="B261" s="74" t="n">
        <v>1</v>
      </c>
      <c r="C261" s="293" t="n">
        <v>44209</v>
      </c>
      <c r="D261" s="74" t="n">
        <v>18</v>
      </c>
      <c r="E261" s="74" t="n">
        <v>50</v>
      </c>
      <c r="F261" s="74" t="n">
        <v>3</v>
      </c>
      <c r="G261" s="75" t="inlineStr">
        <is>
          <t>LgWashing machine (Angels)</t>
        </is>
      </c>
      <c r="H261" s="76" t="inlineStr">
        <is>
          <t>FMLGEI40000000</t>
        </is>
      </c>
      <c r="I261" s="76" t="inlineStr">
        <is>
          <t>1700*1400</t>
        </is>
      </c>
      <c r="J261" s="76" t="n">
        <v>2</v>
      </c>
      <c r="K261" s="76" t="n">
        <v>3</v>
      </c>
      <c r="L261" s="294" t="n">
        <v>54</v>
      </c>
      <c r="M261" s="295" t="n">
        <v>51.57</v>
      </c>
      <c r="N261" s="296" t="n">
        <v>56.43</v>
      </c>
      <c r="O261" s="111" t="n">
        <v>59</v>
      </c>
      <c r="P261" s="111" t="n">
        <v>53</v>
      </c>
      <c r="Q261" s="111" t="n"/>
      <c r="R261" s="111" t="n"/>
      <c r="S261" s="111" t="n"/>
      <c r="T261" s="77" t="n">
        <v>125</v>
      </c>
      <c r="U261" s="77" t="n"/>
      <c r="V261" s="111" t="n"/>
      <c r="W261" s="111" t="n"/>
      <c r="X261" s="111" t="n"/>
      <c r="Y261" s="111" t="n"/>
      <c r="Z261" s="111" t="n"/>
      <c r="AA261" s="77" t="n"/>
      <c r="AB261" s="77" t="n"/>
      <c r="AC261" s="111" t="n"/>
      <c r="AD261" s="111" t="n"/>
      <c r="AE261" s="111" t="n"/>
      <c r="AF261" s="111" t="n"/>
      <c r="AG261" s="111" t="n"/>
      <c r="AH261" s="77" t="n"/>
      <c r="AI261" s="77" t="n"/>
      <c r="AJ261" s="78" t="n">
        <v>56</v>
      </c>
      <c r="AK261" s="79" t="n">
        <v>101</v>
      </c>
      <c r="AL261" s="80" t="n">
        <v>107</v>
      </c>
      <c r="AM261" s="77" t="n">
        <v>58</v>
      </c>
      <c r="AN261" s="77" t="n">
        <v>125</v>
      </c>
      <c r="AO261" s="81" t="n">
        <v>6</v>
      </c>
      <c r="AP261" s="81" t="n"/>
      <c r="AQ261" s="81" t="n">
        <v>1</v>
      </c>
      <c r="AR261" s="81" t="n"/>
      <c r="AS261" s="81" t="n"/>
      <c r="AT261" s="81" t="n"/>
      <c r="AU261" s="81" t="n"/>
      <c r="AV261" s="81" t="n"/>
      <c r="AW261" s="81" t="n"/>
      <c r="AX261" s="82" t="n">
        <v>7</v>
      </c>
      <c r="AY261" s="83" t="n">
        <v>1267</v>
      </c>
      <c r="AZ261" s="181" t="n">
        <v>0.015</v>
      </c>
      <c r="BA261" s="84" t="n">
        <v>0.006</v>
      </c>
      <c r="BB261" s="83" t="n">
        <v>1</v>
      </c>
      <c r="BC261" s="83" t="n">
        <v>0.1</v>
      </c>
      <c r="BD261" s="83" t="n">
        <v>23.5</v>
      </c>
      <c r="BE261" s="83" t="n">
        <v>0.4</v>
      </c>
      <c r="BF261" s="83" t="n">
        <v>71</v>
      </c>
      <c r="BG261" s="28" t="inlineStr">
        <is>
          <t>LG</t>
        </is>
      </c>
      <c r="BH261" s="85" t="inlineStr">
        <is>
          <t>HE</t>
        </is>
      </c>
      <c r="BI261" s="85" t="inlineStr">
        <is>
          <t>3920FZ3114C</t>
        </is>
      </c>
      <c r="BJ261" s="85" t="inlineStr">
        <is>
          <t>mmf</t>
        </is>
      </c>
      <c r="BK261" s="85" t="n">
        <v>2</v>
      </c>
      <c r="BL261" s="85" t="n"/>
      <c r="BM261" s="85" t="n"/>
      <c r="BN261" s="85" t="n"/>
      <c r="BO261" s="85" t="n"/>
      <c r="BP261" s="85" t="n"/>
      <c r="BQ261" s="85" t="n"/>
      <c r="BR261" s="85" t="n"/>
      <c r="BS261" s="85" t="n"/>
      <c r="BT261" s="85" t="n"/>
      <c r="BU261" s="85" t="n"/>
      <c r="BV261" s="85" t="n"/>
      <c r="BW261" s="85" t="n"/>
      <c r="BX261" s="85" t="n"/>
      <c r="BY261" s="85" t="n"/>
      <c r="BZ261" s="85" t="n"/>
      <c r="CA261" s="85" t="n"/>
      <c r="CB261" s="85" t="n"/>
      <c r="CC261" s="85" t="n"/>
      <c r="CD261" s="85" t="n"/>
      <c r="CE261" s="85" t="n"/>
      <c r="CF261" s="85" t="n"/>
      <c r="CG261" s="85" t="n"/>
      <c r="CH261" s="85" t="n"/>
      <c r="CI261" s="85" t="n"/>
      <c r="CJ261" s="85" t="n"/>
      <c r="CK261" s="85" t="n"/>
      <c r="CL261" s="85" t="n"/>
      <c r="CM261" s="85" t="n"/>
      <c r="CN261" s="85" t="n"/>
      <c r="CO261" s="85" t="n"/>
      <c r="CP261" s="85" t="n"/>
      <c r="CQ261" s="85" t="n"/>
      <c r="CR261" s="85" t="n"/>
      <c r="CS261" s="85" t="n"/>
      <c r="CT261" s="85" t="n"/>
      <c r="CU261" s="85" t="n"/>
      <c r="CV261" s="85" t="n"/>
      <c r="CW261" s="85" t="n"/>
    </row>
    <row customFormat="1" customHeight="1" ht="31.5" r="262" s="86">
      <c r="A262" s="73" t="n">
        <v>2021</v>
      </c>
      <c r="B262" s="74" t="n">
        <v>1</v>
      </c>
      <c r="C262" s="293" t="n">
        <v>44209</v>
      </c>
      <c r="D262" s="74" t="n">
        <v>137</v>
      </c>
      <c r="E262" s="74" t="n">
        <v>273</v>
      </c>
      <c r="F262" s="74" t="n">
        <v>3</v>
      </c>
      <c r="G262" s="75" t="inlineStr">
        <is>
          <t>صندوق سمك 25 ك بني سويف</t>
        </is>
      </c>
      <c r="H262" s="76" t="inlineStr">
        <is>
          <t>FM000B25000000</t>
        </is>
      </c>
      <c r="I262" s="76" t="inlineStr">
        <is>
          <t>1400*1700</t>
        </is>
      </c>
      <c r="J262" s="76" t="n">
        <v>3</v>
      </c>
      <c r="K262" s="76" t="n">
        <v>2</v>
      </c>
      <c r="L262" s="294" t="n">
        <v>564</v>
      </c>
      <c r="M262" s="295" t="n">
        <v>524.52</v>
      </c>
      <c r="N262" s="296" t="n">
        <v>603.48</v>
      </c>
      <c r="O262" s="111" t="n"/>
      <c r="P262" s="111" t="n"/>
      <c r="Q262" s="111" t="n"/>
      <c r="R262" s="111" t="n"/>
      <c r="S262" s="111" t="n"/>
      <c r="T262" s="77" t="n"/>
      <c r="U262" s="77" t="n">
        <v>120</v>
      </c>
      <c r="V262" s="111" t="n"/>
      <c r="W262" s="111" t="n">
        <v>601</v>
      </c>
      <c r="X262" s="111" t="n">
        <v>570</v>
      </c>
      <c r="Y262" s="111" t="n">
        <v>578</v>
      </c>
      <c r="Z262" s="111" t="n">
        <v>592</v>
      </c>
      <c r="AA262" s="77" t="n">
        <v>128</v>
      </c>
      <c r="AB262" s="77" t="n">
        <v>128</v>
      </c>
      <c r="AC262" s="111" t="n"/>
      <c r="AD262" s="111" t="n"/>
      <c r="AE262" s="111" t="n"/>
      <c r="AF262" s="111" t="n"/>
      <c r="AG262" s="111" t="n"/>
      <c r="AH262" s="77" t="n"/>
      <c r="AI262" s="77" t="n"/>
      <c r="AJ262" s="78" t="n">
        <v>585.3</v>
      </c>
      <c r="AK262" s="79" t="n">
        <v>93</v>
      </c>
      <c r="AL262" s="80" t="n">
        <v>116</v>
      </c>
      <c r="AM262" s="77" t="n">
        <v>86</v>
      </c>
      <c r="AN262" s="77" t="n">
        <v>125</v>
      </c>
      <c r="AO262" s="81" t="n">
        <v>5</v>
      </c>
      <c r="AP262" s="81" t="n">
        <v>3</v>
      </c>
      <c r="AQ262" s="81" t="n">
        <v>6</v>
      </c>
      <c r="AR262" s="81" t="n"/>
      <c r="AS262" s="81" t="n"/>
      <c r="AT262" s="81" t="n"/>
      <c r="AU262" s="81" t="n"/>
      <c r="AV262" s="81" t="n"/>
      <c r="AW262" s="81" t="n"/>
      <c r="AX262" s="82" t="n">
        <v>14</v>
      </c>
      <c r="AY262" s="83" t="n">
        <v>458</v>
      </c>
      <c r="AZ262" s="181" t="n">
        <v>0.015</v>
      </c>
      <c r="BA262" s="84" t="n">
        <v>0.031</v>
      </c>
      <c r="BB262" s="83" t="n"/>
      <c r="BC262" s="83" t="n">
        <v>0</v>
      </c>
      <c r="BD262" s="83" t="n">
        <v>0.8</v>
      </c>
      <c r="BE262" s="83" t="n">
        <v>8.199999999999999</v>
      </c>
      <c r="BF262" s="83" t="n">
        <v>268.1</v>
      </c>
      <c r="BG262" s="28" t="inlineStr">
        <is>
          <t>عملاء متنوعون</t>
        </is>
      </c>
      <c r="BH262" s="85" t="n"/>
      <c r="BI262" s="85" t="n"/>
      <c r="BJ262" s="85" t="n"/>
      <c r="BK262" s="85" t="n">
        <v>2</v>
      </c>
      <c r="BL262" s="85" t="n"/>
      <c r="BM262" s="85" t="n"/>
      <c r="BN262" s="85" t="n"/>
      <c r="BO262" s="85" t="n"/>
      <c r="BP262" s="85" t="n"/>
      <c r="BQ262" s="85" t="n"/>
      <c r="BR262" s="85" t="n"/>
      <c r="BS262" s="85" t="n"/>
      <c r="BT262" s="85" t="n"/>
      <c r="BU262" s="85" t="n"/>
      <c r="BV262" s="85" t="n"/>
      <c r="BW262" s="85" t="n"/>
      <c r="BX262" s="85" t="n"/>
      <c r="BY262" s="85" t="n"/>
      <c r="BZ262" s="85" t="n"/>
      <c r="CA262" s="85" t="n"/>
      <c r="CB262" s="85" t="n"/>
      <c r="CC262" s="85" t="n"/>
      <c r="CD262" s="85" t="n"/>
      <c r="CE262" s="85" t="n"/>
      <c r="CF262" s="85" t="n"/>
      <c r="CG262" s="85" t="n"/>
      <c r="CH262" s="85" t="n"/>
      <c r="CI262" s="85" t="n"/>
      <c r="CJ262" s="85" t="n"/>
      <c r="CK262" s="85" t="n"/>
      <c r="CL262" s="85" t="n"/>
      <c r="CM262" s="85" t="n"/>
      <c r="CN262" s="85" t="n"/>
      <c r="CO262" s="85" t="n"/>
      <c r="CP262" s="85" t="n"/>
      <c r="CQ262" s="85" t="n"/>
      <c r="CR262" s="85" t="n"/>
      <c r="CS262" s="85" t="n"/>
      <c r="CT262" s="85" t="n"/>
      <c r="CU262" s="85" t="n"/>
      <c r="CV262" s="85" t="n"/>
      <c r="CW262" s="85" t="n"/>
    </row>
    <row customFormat="1" customHeight="1" ht="31.5" r="263" s="86">
      <c r="A263" s="73" t="n">
        <v>2021</v>
      </c>
      <c r="B263" s="74" t="n">
        <v>1</v>
      </c>
      <c r="C263" s="293" t="n">
        <v>44209</v>
      </c>
      <c r="D263" s="74" t="n">
        <v>181</v>
      </c>
      <c r="E263" s="74" t="n">
        <v>330</v>
      </c>
      <c r="F263" s="74" t="n">
        <v>4</v>
      </c>
      <c r="G263" s="75" t="inlineStr">
        <is>
          <t>LG 49UJ63</t>
        </is>
      </c>
      <c r="H263" s="76" t="inlineStr">
        <is>
          <t>FMLGEI49630000</t>
        </is>
      </c>
      <c r="I263" s="76" t="inlineStr">
        <is>
          <t>1400*1700</t>
        </is>
      </c>
      <c r="J263" s="76" t="n">
        <v>4</v>
      </c>
      <c r="K263" s="76" t="n">
        <v>2</v>
      </c>
      <c r="L263" s="294" t="n">
        <v>406</v>
      </c>
      <c r="M263" s="295" t="n">
        <v>382.046</v>
      </c>
      <c r="N263" s="296" t="n">
        <v>434.826</v>
      </c>
      <c r="O263" s="111" t="n">
        <v>440</v>
      </c>
      <c r="P263" s="111" t="n">
        <v>426</v>
      </c>
      <c r="Q263" s="111" t="n"/>
      <c r="R263" s="111" t="n">
        <v>431</v>
      </c>
      <c r="S263" s="111" t="n">
        <v>412</v>
      </c>
      <c r="T263" s="77" t="n">
        <v>141</v>
      </c>
      <c r="U263" s="77" t="n">
        <v>141</v>
      </c>
      <c r="V263" s="111" t="n">
        <v>469</v>
      </c>
      <c r="W263" s="111" t="n">
        <v>425</v>
      </c>
      <c r="X263" s="111" t="n">
        <v>412</v>
      </c>
      <c r="Y263" s="111" t="n">
        <v>410</v>
      </c>
      <c r="Z263" s="111" t="n">
        <v>399</v>
      </c>
      <c r="AA263" s="77" t="n">
        <v>140</v>
      </c>
      <c r="AB263" s="77" t="n">
        <v>136</v>
      </c>
      <c r="AC263" s="111" t="n"/>
      <c r="AD263" s="111" t="n"/>
      <c r="AE263" s="111" t="n"/>
      <c r="AF263" s="111" t="n"/>
      <c r="AG263" s="111" t="n"/>
      <c r="AH263" s="77" t="n"/>
      <c r="AI263" s="77" t="n"/>
      <c r="AJ263" s="78" t="n">
        <v>424.9</v>
      </c>
      <c r="AK263" s="79" t="n">
        <v>103</v>
      </c>
      <c r="AL263" s="80" t="n">
        <v>140</v>
      </c>
      <c r="AM263" s="77" t="n">
        <v>103</v>
      </c>
      <c r="AN263" s="77" t="n">
        <v>140</v>
      </c>
      <c r="AO263" s="81" t="n">
        <v>7</v>
      </c>
      <c r="AP263" s="81" t="n">
        <v>6</v>
      </c>
      <c r="AQ263" s="81" t="n">
        <v>5</v>
      </c>
      <c r="AR263" s="81" t="n"/>
      <c r="AS263" s="81" t="n">
        <v>2</v>
      </c>
      <c r="AT263" s="81" t="n"/>
      <c r="AU263" s="81" t="n"/>
      <c r="AV263" s="81" t="n"/>
      <c r="AW263" s="81" t="n"/>
      <c r="AX263" s="82" t="n">
        <v>20</v>
      </c>
      <c r="AY263" s="83" t="n">
        <v>2156</v>
      </c>
      <c r="AZ263" s="181" t="n">
        <v>0.015</v>
      </c>
      <c r="BA263" s="84" t="n">
        <v>0.008999999999999999</v>
      </c>
      <c r="BB263" s="83" t="n">
        <v>1</v>
      </c>
      <c r="BC263" s="83" t="n">
        <v>0</v>
      </c>
      <c r="BD263" s="83" t="n">
        <v>5.3</v>
      </c>
      <c r="BE263" s="83" t="n">
        <v>8.5</v>
      </c>
      <c r="BF263" s="83" t="n">
        <v>916.1</v>
      </c>
      <c r="BG263" s="28" t="inlineStr">
        <is>
          <t>LG</t>
        </is>
      </c>
      <c r="BH263" s="85" t="inlineStr">
        <is>
          <t>HE</t>
        </is>
      </c>
      <c r="BI263" s="85" t="inlineStr">
        <is>
          <t>MFZ65333801</t>
        </is>
      </c>
      <c r="BJ263" s="85" t="inlineStr">
        <is>
          <t>mma</t>
        </is>
      </c>
      <c r="BK263" s="85" t="n">
        <v>2</v>
      </c>
      <c r="BL263" s="85" t="n"/>
      <c r="BM263" s="85" t="n"/>
      <c r="BN263" s="85" t="n"/>
      <c r="BO263" s="85" t="n"/>
      <c r="BP263" s="85" t="n"/>
      <c r="BQ263" s="85" t="n"/>
      <c r="BR263" s="85" t="n"/>
      <c r="BS263" s="85" t="n"/>
      <c r="BT263" s="85" t="n"/>
      <c r="BU263" s="85" t="n"/>
      <c r="BV263" s="85" t="n"/>
      <c r="BW263" s="85" t="n"/>
      <c r="BX263" s="85" t="n"/>
      <c r="BY263" s="85" t="n"/>
      <c r="BZ263" s="85" t="n"/>
      <c r="CA263" s="85" t="n"/>
      <c r="CB263" s="85" t="n"/>
      <c r="CC263" s="85" t="n"/>
      <c r="CD263" s="85" t="n"/>
      <c r="CE263" s="85" t="n"/>
      <c r="CF263" s="85" t="n"/>
      <c r="CG263" s="85" t="n"/>
      <c r="CH263" s="85" t="n"/>
      <c r="CI263" s="85" t="n"/>
      <c r="CJ263" s="85" t="n"/>
      <c r="CK263" s="85" t="n"/>
      <c r="CL263" s="85" t="n"/>
      <c r="CM263" s="85" t="n"/>
      <c r="CN263" s="85" t="n"/>
      <c r="CO263" s="85" t="n"/>
      <c r="CP263" s="85" t="n"/>
      <c r="CQ263" s="85" t="n"/>
      <c r="CR263" s="85" t="n"/>
      <c r="CS263" s="85" t="n"/>
      <c r="CT263" s="85" t="n"/>
      <c r="CU263" s="85" t="n"/>
      <c r="CV263" s="85" t="n"/>
      <c r="CW263" s="85" t="n"/>
    </row>
    <row customFormat="1" customHeight="1" ht="31.5" r="264" s="86">
      <c r="A264" s="73" t="n">
        <v>2021</v>
      </c>
      <c r="B264" s="74" t="n">
        <v>1</v>
      </c>
      <c r="C264" s="293" t="n">
        <v>44209</v>
      </c>
      <c r="D264" s="74" t="n">
        <v>376</v>
      </c>
      <c r="E264" s="74" t="n">
        <v>438</v>
      </c>
      <c r="F264" s="74" t="n">
        <v>5</v>
      </c>
      <c r="G264" s="75" t="inlineStr">
        <is>
          <t xml:space="preserve">LG43LM63/UM73 </t>
        </is>
      </c>
      <c r="H264" s="76" t="inlineStr">
        <is>
          <t>FMLGEI43LM6373</t>
        </is>
      </c>
      <c r="I264" s="76" t="inlineStr">
        <is>
          <t>1400*1700</t>
        </is>
      </c>
      <c r="J264" s="76" t="n">
        <v>3</v>
      </c>
      <c r="K264" s="76" t="n">
        <v>2</v>
      </c>
      <c r="L264" s="294" t="n">
        <v>336</v>
      </c>
      <c r="M264" s="295" t="n">
        <v>316.176</v>
      </c>
      <c r="N264" s="296" t="n">
        <v>359.856</v>
      </c>
      <c r="O264" s="111" t="n">
        <v>350</v>
      </c>
      <c r="P264" s="111" t="n">
        <v>351</v>
      </c>
      <c r="Q264" s="111" t="n"/>
      <c r="R264" s="111" t="n">
        <v>346</v>
      </c>
      <c r="S264" s="111" t="n">
        <v>352</v>
      </c>
      <c r="T264" s="77" t="n">
        <v>151</v>
      </c>
      <c r="U264" s="77" t="n">
        <v>151</v>
      </c>
      <c r="V264" s="111" t="n">
        <v>331</v>
      </c>
      <c r="W264" s="111" t="n">
        <v>336</v>
      </c>
      <c r="X264" s="111" t="n">
        <v>331</v>
      </c>
      <c r="Y264" s="111" t="n">
        <v>331</v>
      </c>
      <c r="Z264" s="111" t="n">
        <v>341</v>
      </c>
      <c r="AA264" s="77" t="n">
        <v>143</v>
      </c>
      <c r="AB264" s="77" t="n">
        <v>143</v>
      </c>
      <c r="AC264" s="111" t="n"/>
      <c r="AD264" s="111" t="n"/>
      <c r="AE264" s="111" t="n"/>
      <c r="AF264" s="111" t="n"/>
      <c r="AG264" s="111" t="n"/>
      <c r="AH264" s="77" t="n"/>
      <c r="AI264" s="77" t="n"/>
      <c r="AJ264" s="78" t="n">
        <v>341</v>
      </c>
      <c r="AK264" s="79" t="n">
        <v>67</v>
      </c>
      <c r="AL264" s="80" t="n">
        <v>161</v>
      </c>
      <c r="AM264" s="77" t="n">
        <v>73</v>
      </c>
      <c r="AN264" s="77" t="n">
        <v>147</v>
      </c>
      <c r="AO264" s="81" t="n">
        <v>6</v>
      </c>
      <c r="AP264" s="81" t="n">
        <v>6</v>
      </c>
      <c r="AQ264" s="81" t="n">
        <v>3</v>
      </c>
      <c r="AR264" s="81" t="n"/>
      <c r="AS264" s="81" t="n">
        <v>7</v>
      </c>
      <c r="AT264" s="81" t="n"/>
      <c r="AU264" s="81" t="n"/>
      <c r="AV264" s="81" t="n"/>
      <c r="AW264" s="81" t="n"/>
      <c r="AX264" s="82" t="n">
        <v>21</v>
      </c>
      <c r="AY264" s="83" t="n">
        <v>1665</v>
      </c>
      <c r="AZ264" s="181" t="n">
        <v>0.015</v>
      </c>
      <c r="BA264" s="84" t="n">
        <v>0.013</v>
      </c>
      <c r="BB264" s="83" t="n">
        <v>1</v>
      </c>
      <c r="BC264" s="83" t="n">
        <v>0.1</v>
      </c>
      <c r="BD264" s="83" t="n">
        <v>5</v>
      </c>
      <c r="BE264" s="83" t="n">
        <v>7.2</v>
      </c>
      <c r="BF264" s="83" t="n">
        <v>567.8</v>
      </c>
      <c r="BG264" s="28" t="inlineStr">
        <is>
          <t>LG</t>
        </is>
      </c>
      <c r="BH264" s="85" t="inlineStr">
        <is>
          <t>HE</t>
        </is>
      </c>
      <c r="BI264" s="85" t="inlineStr">
        <is>
          <t>mfz66236501</t>
        </is>
      </c>
      <c r="BJ264" s="85" t="inlineStr">
        <is>
          <t>mma</t>
        </is>
      </c>
      <c r="BK264" s="85" t="n">
        <v>2</v>
      </c>
      <c r="BL264" s="85" t="n"/>
      <c r="BM264" s="85" t="n"/>
      <c r="BN264" s="85" t="n"/>
      <c r="BO264" s="85" t="n"/>
      <c r="BP264" s="85" t="n"/>
      <c r="BQ264" s="85" t="n"/>
      <c r="BR264" s="85" t="n"/>
      <c r="BS264" s="85" t="n"/>
      <c r="BT264" s="85" t="n"/>
      <c r="BU264" s="85" t="n"/>
      <c r="BV264" s="85" t="n"/>
      <c r="BW264" s="85" t="n"/>
      <c r="BX264" s="85" t="n"/>
      <c r="BY264" s="85" t="n"/>
      <c r="BZ264" s="85" t="n"/>
      <c r="CA264" s="85" t="n"/>
      <c r="CB264" s="85" t="n"/>
      <c r="CC264" s="85" t="n"/>
      <c r="CD264" s="85" t="n"/>
      <c r="CE264" s="85" t="n"/>
      <c r="CF264" s="85" t="n"/>
      <c r="CG264" s="85" t="n"/>
      <c r="CH264" s="85" t="n"/>
      <c r="CI264" s="85" t="n"/>
      <c r="CJ264" s="85" t="n"/>
      <c r="CK264" s="85" t="n"/>
      <c r="CL264" s="85" t="n"/>
      <c r="CM264" s="85" t="n"/>
      <c r="CN264" s="85" t="n"/>
      <c r="CO264" s="85" t="n"/>
      <c r="CP264" s="85" t="n"/>
      <c r="CQ264" s="85" t="n"/>
      <c r="CR264" s="85" t="n"/>
      <c r="CS264" s="85" t="n"/>
      <c r="CT264" s="85" t="n"/>
      <c r="CU264" s="85" t="n"/>
      <c r="CV264" s="85" t="n"/>
      <c r="CW264" s="85" t="n"/>
    </row>
    <row customFormat="1" customHeight="1" ht="31.5" r="265" s="86">
      <c r="A265" s="73" t="n">
        <v>2021</v>
      </c>
      <c r="B265" s="74" t="n">
        <v>1</v>
      </c>
      <c r="C265" s="293" t="n">
        <v>44209</v>
      </c>
      <c r="D265" s="74" t="n">
        <v>331</v>
      </c>
      <c r="E265" s="74" t="n">
        <v>253</v>
      </c>
      <c r="F265" s="74" t="n">
        <v>6</v>
      </c>
      <c r="G265" s="75" t="inlineStr">
        <is>
          <t>طقم سخان بلونايل ذو 3 اطقم</t>
        </is>
      </c>
      <c r="H265" s="76" t="inlineStr">
        <is>
          <t>FMDAHI40000000</t>
        </is>
      </c>
      <c r="I265" s="76" t="inlineStr">
        <is>
          <t>1400*1700</t>
        </is>
      </c>
      <c r="J265" s="76" t="n">
        <v>3</v>
      </c>
      <c r="K265" s="76" t="n">
        <v>2</v>
      </c>
      <c r="L265" s="294" t="n">
        <v>203</v>
      </c>
      <c r="M265" s="295" t="n">
        <v>188.79</v>
      </c>
      <c r="N265" s="296" t="n">
        <v>217.21</v>
      </c>
      <c r="O265" s="111" t="n">
        <v>167</v>
      </c>
      <c r="P265" s="111" t="n">
        <v>200</v>
      </c>
      <c r="Q265" s="111" t="n"/>
      <c r="R265" s="111" t="n">
        <v>210</v>
      </c>
      <c r="S265" s="111" t="n">
        <v>210</v>
      </c>
      <c r="T265" s="77" t="n">
        <v>90</v>
      </c>
      <c r="U265" s="77" t="n">
        <v>85</v>
      </c>
      <c r="V265" s="111" t="n">
        <v>193</v>
      </c>
      <c r="W265" s="111" t="n">
        <v>198</v>
      </c>
      <c r="X265" s="111" t="n">
        <v>196</v>
      </c>
      <c r="Y265" s="111" t="n">
        <v>202</v>
      </c>
      <c r="Z265" s="111" t="n">
        <v>200</v>
      </c>
      <c r="AA265" s="77" t="n">
        <v>84</v>
      </c>
      <c r="AB265" s="77" t="n">
        <v>82</v>
      </c>
      <c r="AC265" s="111" t="n"/>
      <c r="AD265" s="111" t="n"/>
      <c r="AE265" s="111" t="n"/>
      <c r="AF265" s="111" t="n"/>
      <c r="AG265" s="111" t="n"/>
      <c r="AH265" s="77" t="n"/>
      <c r="AI265" s="77" t="n"/>
      <c r="AJ265" s="78" t="n">
        <v>197.3</v>
      </c>
      <c r="AK265" s="79" t="n">
        <v>121</v>
      </c>
      <c r="AL265" s="80" t="n">
        <v>89</v>
      </c>
      <c r="AM265" s="77" t="n">
        <v>127</v>
      </c>
      <c r="AN265" s="77" t="n">
        <v>85</v>
      </c>
      <c r="AO265" s="81" t="n">
        <v>6</v>
      </c>
      <c r="AP265" s="81" t="n">
        <v>2</v>
      </c>
      <c r="AQ265" s="81" t="n">
        <v>4</v>
      </c>
      <c r="AR265" s="81" t="n"/>
      <c r="AS265" s="81" t="n">
        <v>2</v>
      </c>
      <c r="AT265" s="81" t="n"/>
      <c r="AU265" s="81" t="n"/>
      <c r="AV265" s="81" t="n"/>
      <c r="AW265" s="81" t="n"/>
      <c r="AX265" s="82" t="n">
        <v>14</v>
      </c>
      <c r="AY265" s="83" t="n">
        <v>3374</v>
      </c>
      <c r="AZ265" s="181" t="n">
        <v>0.015</v>
      </c>
      <c r="BA265" s="84" t="n">
        <v>0.004</v>
      </c>
      <c r="BB265" s="83" t="n">
        <v>1</v>
      </c>
      <c r="BC265" s="83" t="n">
        <v>0.1</v>
      </c>
      <c r="BD265" s="83" t="n">
        <v>16.6</v>
      </c>
      <c r="BE265" s="83" t="n">
        <v>2.8</v>
      </c>
      <c r="BF265" s="83" t="n">
        <v>665.7</v>
      </c>
      <c r="BG265" s="28" t="inlineStr">
        <is>
          <t>الكترولوكس</t>
        </is>
      </c>
      <c r="BH265" s="85" t="inlineStr">
        <is>
          <t>القاهرة للصناعات المغذية سخانات</t>
        </is>
      </c>
      <c r="BI265" s="85" t="inlineStr">
        <is>
          <t>PHEWP0112</t>
        </is>
      </c>
      <c r="BJ265" s="85" t="n"/>
      <c r="BK265" s="85" t="n">
        <v>2</v>
      </c>
      <c r="BL265" s="85" t="n"/>
      <c r="BM265" s="85" t="n"/>
      <c r="BN265" s="85" t="n"/>
      <c r="BO265" s="85" t="n"/>
      <c r="BP265" s="85" t="n"/>
      <c r="BQ265" s="85" t="n"/>
      <c r="BR265" s="85" t="n"/>
      <c r="BS265" s="85" t="n"/>
      <c r="BT265" s="85" t="n"/>
      <c r="BU265" s="85" t="n"/>
      <c r="BV265" s="85" t="n"/>
      <c r="BW265" s="85" t="n"/>
      <c r="BX265" s="85" t="n"/>
      <c r="BY265" s="85" t="n"/>
      <c r="BZ265" s="85" t="n"/>
      <c r="CA265" s="85" t="n"/>
      <c r="CB265" s="85" t="n"/>
      <c r="CC265" s="85" t="n"/>
      <c r="CD265" s="85" t="n"/>
      <c r="CE265" s="85" t="n"/>
      <c r="CF265" s="85" t="n"/>
      <c r="CG265" s="85" t="n"/>
      <c r="CH265" s="85" t="n"/>
      <c r="CI265" s="85" t="n"/>
      <c r="CJ265" s="85" t="n"/>
      <c r="CK265" s="85" t="n"/>
      <c r="CL265" s="85" t="n"/>
      <c r="CM265" s="85" t="n"/>
      <c r="CN265" s="85" t="n"/>
      <c r="CO265" s="85" t="n"/>
      <c r="CP265" s="85" t="n"/>
      <c r="CQ265" s="85" t="n"/>
      <c r="CR265" s="85" t="n"/>
      <c r="CS265" s="85" t="n"/>
      <c r="CT265" s="85" t="n"/>
      <c r="CU265" s="85" t="n"/>
      <c r="CV265" s="85" t="n"/>
      <c r="CW265" s="85" t="n"/>
    </row>
    <row customFormat="1" customHeight="1" ht="31.5" r="266" s="86">
      <c r="A266" s="73" t="n">
        <v>2021</v>
      </c>
      <c r="B266" s="74" t="n">
        <v>1</v>
      </c>
      <c r="C266" s="293" t="n">
        <v>44209</v>
      </c>
      <c r="D266" s="74" t="n">
        <v>236</v>
      </c>
      <c r="E266" s="74" t="n">
        <v>160</v>
      </c>
      <c r="F266" s="74" t="n">
        <v>7</v>
      </c>
      <c r="G266" s="75" t="inlineStr">
        <is>
          <t>فوم طقم رويال جاز المعدل</t>
        </is>
      </c>
      <c r="H266" s="76" t="inlineStr">
        <is>
          <t>FMROGI20000000</t>
        </is>
      </c>
      <c r="I266" s="76" t="inlineStr">
        <is>
          <t>1400*1700</t>
        </is>
      </c>
      <c r="J266" s="76" t="n">
        <v>2</v>
      </c>
      <c r="K266" s="76" t="n">
        <v>1</v>
      </c>
      <c r="L266" s="294" t="n">
        <v>200</v>
      </c>
      <c r="M266" s="295" t="n">
        <v>186</v>
      </c>
      <c r="N266" s="296" t="n">
        <v>214</v>
      </c>
      <c r="O266" s="111" t="n">
        <v>186</v>
      </c>
      <c r="P266" s="111" t="n">
        <v>193</v>
      </c>
      <c r="Q266" s="111" t="n"/>
      <c r="R266" s="111" t="n">
        <v>200</v>
      </c>
      <c r="S266" s="111" t="n">
        <v>213</v>
      </c>
      <c r="T266" s="77" t="n">
        <v>82</v>
      </c>
      <c r="U266" s="77" t="n">
        <v>80</v>
      </c>
      <c r="V266" s="111" t="n">
        <v>210</v>
      </c>
      <c r="W266" s="111" t="n"/>
      <c r="X266" s="111" t="n">
        <v>189</v>
      </c>
      <c r="Y266" s="111" t="n">
        <v>194</v>
      </c>
      <c r="Z266" s="111" t="n">
        <v>199</v>
      </c>
      <c r="AA266" s="77" t="n">
        <v>79</v>
      </c>
      <c r="AB266" s="77" t="n">
        <v>81</v>
      </c>
      <c r="AC266" s="111" t="n"/>
      <c r="AD266" s="111" t="n"/>
      <c r="AE266" s="111" t="n"/>
      <c r="AF266" s="111" t="n"/>
      <c r="AG266" s="111" t="n"/>
      <c r="AH266" s="77" t="n"/>
      <c r="AI266" s="77" t="n"/>
      <c r="AJ266" s="78" t="n">
        <v>198</v>
      </c>
      <c r="AK266" s="79" t="n">
        <v>76</v>
      </c>
      <c r="AL266" s="80" t="n">
        <v>95</v>
      </c>
      <c r="AM266" s="77" t="n">
        <v>89</v>
      </c>
      <c r="AN266" s="77" t="n">
        <v>81</v>
      </c>
      <c r="AO266" s="81" t="n">
        <v>16</v>
      </c>
      <c r="AP266" s="81" t="n">
        <v>10</v>
      </c>
      <c r="AQ266" s="81" t="n">
        <v>12</v>
      </c>
      <c r="AR266" s="81" t="n"/>
      <c r="AS266" s="81" t="n"/>
      <c r="AT266" s="81" t="n"/>
      <c r="AU266" s="81" t="n"/>
      <c r="AV266" s="81" t="n"/>
      <c r="AW266" s="81" t="n"/>
      <c r="AX266" s="82" t="n">
        <v>38</v>
      </c>
      <c r="AY266" s="83" t="n">
        <v>1724</v>
      </c>
      <c r="AZ266" s="181" t="n">
        <v>0.015</v>
      </c>
      <c r="BA266" s="84" t="n">
        <v>0.022</v>
      </c>
      <c r="BB266" s="83" t="n"/>
      <c r="BC266" s="83" t="n">
        <v>0.2</v>
      </c>
      <c r="BD266" s="83" t="n">
        <v>8.6</v>
      </c>
      <c r="BE266" s="83" t="n">
        <v>7.5</v>
      </c>
      <c r="BF266" s="83" t="n">
        <v>341.4</v>
      </c>
      <c r="BG266" s="28" t="inlineStr">
        <is>
          <t xml:space="preserve">الهندسية لانتاج الاجهزة المنزلية </t>
        </is>
      </c>
      <c r="BH266" s="85" t="inlineStr">
        <is>
          <t xml:space="preserve">الهندسية لانتاج الاجهزة المنزلية </t>
        </is>
      </c>
      <c r="BI266" s="85" t="n"/>
      <c r="BJ266" s="85" t="n"/>
      <c r="BK266" s="85" t="n">
        <v>2</v>
      </c>
      <c r="BL266" s="85" t="n"/>
      <c r="BM266" s="85" t="n"/>
      <c r="BN266" s="85" t="n"/>
      <c r="BO266" s="85" t="n"/>
      <c r="BP266" s="85" t="n"/>
      <c r="BQ266" s="85" t="n"/>
      <c r="BR266" s="85" t="n"/>
      <c r="BS266" s="85" t="n"/>
      <c r="BT266" s="85" t="n"/>
      <c r="BU266" s="85" t="n"/>
      <c r="BV266" s="85" t="n"/>
      <c r="BW266" s="85" t="n"/>
      <c r="BX266" s="85" t="n"/>
      <c r="BY266" s="85" t="n"/>
      <c r="BZ266" s="85" t="n"/>
      <c r="CA266" s="85" t="n"/>
      <c r="CB266" s="85" t="n"/>
      <c r="CC266" s="85" t="n"/>
      <c r="CD266" s="85" t="n"/>
      <c r="CE266" s="85" t="n"/>
      <c r="CF266" s="85" t="n"/>
      <c r="CG266" s="85" t="n"/>
      <c r="CH266" s="85" t="n"/>
      <c r="CI266" s="85" t="n"/>
      <c r="CJ266" s="85" t="n"/>
      <c r="CK266" s="85" t="n"/>
      <c r="CL266" s="85" t="n"/>
      <c r="CM266" s="85" t="n"/>
      <c r="CN266" s="85" t="n"/>
      <c r="CO266" s="85" t="n"/>
      <c r="CP266" s="85" t="n"/>
      <c r="CQ266" s="85" t="n"/>
      <c r="CR266" s="85" t="n"/>
      <c r="CS266" s="85" t="n"/>
      <c r="CT266" s="85" t="n"/>
      <c r="CU266" s="85" t="n"/>
      <c r="CV266" s="85" t="n"/>
      <c r="CW266" s="85" t="n"/>
    </row>
    <row customFormat="1" customHeight="1" ht="31.5" r="267" s="86">
      <c r="A267" s="73" t="n">
        <v>2021</v>
      </c>
      <c r="B267" s="74" t="n">
        <v>1</v>
      </c>
      <c r="C267" s="293" t="n">
        <v>44209</v>
      </c>
      <c r="D267" s="74" t="n">
        <v>384</v>
      </c>
      <c r="E267" s="74" t="n">
        <v>556</v>
      </c>
      <c r="F267" s="74" t="n">
        <v>8</v>
      </c>
      <c r="G267" s="75" t="inlineStr">
        <is>
          <t>LG 65 UM 73 top&amp;bottom</t>
        </is>
      </c>
      <c r="H267" s="76" t="inlineStr">
        <is>
          <t>FMLGEI65UM7301</t>
        </is>
      </c>
      <c r="I267" s="76" t="inlineStr">
        <is>
          <t>1400*1700</t>
        </is>
      </c>
      <c r="J267" s="76" t="n">
        <v>1</v>
      </c>
      <c r="K267" s="76" t="n">
        <v>6</v>
      </c>
      <c r="L267" s="294" t="n">
        <v>1066</v>
      </c>
      <c r="M267" s="295" t="n">
        <v>1003.106</v>
      </c>
      <c r="N267" s="296" t="n">
        <v>1141.686</v>
      </c>
      <c r="O267" s="111" t="n">
        <v>1144</v>
      </c>
      <c r="P267" s="111" t="n">
        <v>1111</v>
      </c>
      <c r="Q267" s="111" t="n"/>
      <c r="R267" s="111" t="n">
        <v>1074</v>
      </c>
      <c r="S267" s="111" t="n">
        <v>1050</v>
      </c>
      <c r="T267" s="77" t="n">
        <v>136</v>
      </c>
      <c r="U267" s="77" t="n">
        <v>130</v>
      </c>
      <c r="V267" s="111" t="n">
        <v>1078</v>
      </c>
      <c r="W267" s="111" t="n"/>
      <c r="X267" s="111" t="n">
        <v>1076</v>
      </c>
      <c r="Y267" s="111" t="n">
        <v>1078</v>
      </c>
      <c r="Z267" s="111" t="n">
        <v>1093</v>
      </c>
      <c r="AA267" s="77" t="n">
        <v>135</v>
      </c>
      <c r="AB267" s="77" t="n">
        <v>136</v>
      </c>
      <c r="AC267" s="111" t="n"/>
      <c r="AD267" s="111" t="n"/>
      <c r="AE267" s="111" t="n"/>
      <c r="AF267" s="111" t="n"/>
      <c r="AG267" s="111" t="n"/>
      <c r="AH267" s="77" t="n"/>
      <c r="AI267" s="77" t="n"/>
      <c r="AJ267" s="78" t="n">
        <v>1088</v>
      </c>
      <c r="AK267" s="79" t="n">
        <v>20</v>
      </c>
      <c r="AL267" s="80" t="n">
        <v>180</v>
      </c>
      <c r="AM267" s="77" t="n">
        <v>27</v>
      </c>
      <c r="AN267" s="77" t="n">
        <v>134</v>
      </c>
      <c r="AO267" s="81" t="n">
        <v>3</v>
      </c>
      <c r="AP267" s="81" t="n">
        <v>4</v>
      </c>
      <c r="AQ267" s="81" t="n">
        <v>4</v>
      </c>
      <c r="AR267" s="81" t="n"/>
      <c r="AS267" s="81" t="n">
        <v>0</v>
      </c>
      <c r="AT267" s="81" t="n"/>
      <c r="AU267" s="81" t="n"/>
      <c r="AV267" s="81" t="n"/>
      <c r="AW267" s="81" t="n"/>
      <c r="AX267" s="82" t="n">
        <v>11</v>
      </c>
      <c r="AY267" s="83" t="n">
        <v>515</v>
      </c>
      <c r="AZ267" s="181" t="n">
        <v>0.015</v>
      </c>
      <c r="BA267" s="84" t="n">
        <v>0.021</v>
      </c>
      <c r="BB267" s="83" t="n"/>
      <c r="BC267" s="83" t="n">
        <v>0</v>
      </c>
      <c r="BD267" s="83" t="n">
        <v>0.5</v>
      </c>
      <c r="BE267" s="83" t="n">
        <v>12</v>
      </c>
      <c r="BF267" s="83" t="n">
        <v>560.3</v>
      </c>
      <c r="BG267" s="28" t="inlineStr">
        <is>
          <t>LG</t>
        </is>
      </c>
      <c r="BH267" s="85" t="inlineStr">
        <is>
          <t>HE</t>
        </is>
      </c>
      <c r="BI267" s="85" t="inlineStr">
        <is>
          <t>MFZ66236702</t>
        </is>
      </c>
      <c r="BJ267" s="85" t="n"/>
      <c r="BK267" s="85" t="n">
        <v>2</v>
      </c>
      <c r="BL267" s="85" t="n"/>
      <c r="BM267" s="85" t="n"/>
      <c r="BN267" s="85" t="n"/>
      <c r="BO267" s="85" t="n"/>
      <c r="BP267" s="85" t="n"/>
      <c r="BQ267" s="85" t="n"/>
      <c r="BR267" s="85" t="n"/>
      <c r="BS267" s="85" t="n"/>
      <c r="BT267" s="85" t="n"/>
      <c r="BU267" s="85" t="n"/>
      <c r="BV267" s="85" t="n"/>
      <c r="BW267" s="85" t="n"/>
      <c r="BX267" s="85" t="n"/>
      <c r="BY267" s="85" t="n"/>
      <c r="BZ267" s="85" t="n"/>
      <c r="CA267" s="85" t="n"/>
      <c r="CB267" s="85" t="n"/>
      <c r="CC267" s="85" t="n"/>
      <c r="CD267" s="85" t="n"/>
      <c r="CE267" s="85" t="n"/>
      <c r="CF267" s="85" t="n"/>
      <c r="CG267" s="85" t="n"/>
      <c r="CH267" s="85" t="n"/>
      <c r="CI267" s="85" t="n"/>
      <c r="CJ267" s="85" t="n"/>
      <c r="CK267" s="85" t="n"/>
      <c r="CL267" s="85" t="n"/>
      <c r="CM267" s="85" t="n"/>
      <c r="CN267" s="85" t="n"/>
      <c r="CO267" s="85" t="n"/>
      <c r="CP267" s="85" t="n"/>
      <c r="CQ267" s="85" t="n"/>
      <c r="CR267" s="85" t="n"/>
      <c r="CS267" s="85" t="n"/>
      <c r="CT267" s="85" t="n"/>
      <c r="CU267" s="85" t="n"/>
      <c r="CV267" s="85" t="n"/>
      <c r="CW267" s="85" t="n"/>
    </row>
    <row customFormat="1" customHeight="1" ht="31.5" r="268" s="86">
      <c r="A268" s="73" t="n">
        <v>2021</v>
      </c>
      <c r="B268" s="74" t="n">
        <v>1</v>
      </c>
      <c r="C268" s="293" t="n">
        <v>44209</v>
      </c>
      <c r="D268" s="74" t="n">
        <v>384</v>
      </c>
      <c r="E268" s="74" t="n">
        <v>557</v>
      </c>
      <c r="F268" s="74" t="n">
        <v>8</v>
      </c>
      <c r="G268" s="75" t="inlineStr">
        <is>
          <t>LG 65 UM 73 sides</t>
        </is>
      </c>
      <c r="H268" s="76" t="inlineStr">
        <is>
          <t>FMLGEI65UM7302</t>
        </is>
      </c>
      <c r="I268" s="76" t="inlineStr">
        <is>
          <t>1400*1700</t>
        </is>
      </c>
      <c r="J268" s="76" t="n">
        <v>1</v>
      </c>
      <c r="K268" s="76" t="n">
        <v>6</v>
      </c>
      <c r="L268" s="294" t="n">
        <v>182</v>
      </c>
      <c r="M268" s="295" t="n">
        <v>171.262</v>
      </c>
      <c r="N268" s="296" t="n">
        <v>194.922</v>
      </c>
      <c r="O268" s="111" t="n">
        <v>211</v>
      </c>
      <c r="P268" s="111" t="n">
        <v>203</v>
      </c>
      <c r="Q268" s="111" t="n"/>
      <c r="R268" s="111" t="n">
        <v>193</v>
      </c>
      <c r="S268" s="111" t="n">
        <v>185</v>
      </c>
      <c r="T268" s="77" t="n">
        <v>136</v>
      </c>
      <c r="U268" s="77" t="n">
        <v>130</v>
      </c>
      <c r="V268" s="111" t="n">
        <v>201</v>
      </c>
      <c r="W268" s="111" t="n"/>
      <c r="X268" s="111" t="n">
        <v>193</v>
      </c>
      <c r="Y268" s="111" t="n">
        <v>192</v>
      </c>
      <c r="Z268" s="111" t="n">
        <v>192</v>
      </c>
      <c r="AA268" s="77" t="n">
        <v>135</v>
      </c>
      <c r="AB268" s="77" t="n">
        <v>136</v>
      </c>
      <c r="AC268" s="111" t="n"/>
      <c r="AD268" s="111" t="n"/>
      <c r="AE268" s="111" t="n"/>
      <c r="AF268" s="111" t="n"/>
      <c r="AG268" s="111" t="n"/>
      <c r="AH268" s="77" t="n"/>
      <c r="AI268" s="77" t="n"/>
      <c r="AJ268" s="78" t="n">
        <v>196.3</v>
      </c>
      <c r="AK268" s="79" t="n">
        <v>20</v>
      </c>
      <c r="AL268" s="80" t="n">
        <v>180</v>
      </c>
      <c r="AM268" s="77" t="n">
        <v>27</v>
      </c>
      <c r="AN268" s="77" t="n">
        <v>134</v>
      </c>
      <c r="AO268" s="81" t="n">
        <v>2</v>
      </c>
      <c r="AP268" s="81" t="n">
        <v>3</v>
      </c>
      <c r="AQ268" s="81" t="n">
        <v>4</v>
      </c>
      <c r="AR268" s="81" t="n"/>
      <c r="AS268" s="81" t="n">
        <v>1</v>
      </c>
      <c r="AT268" s="81" t="n"/>
      <c r="AU268" s="81" t="n"/>
      <c r="AV268" s="81" t="n"/>
      <c r="AW268" s="81" t="n"/>
      <c r="AX268" s="82" t="n">
        <v>9</v>
      </c>
      <c r="AY268" s="83" t="n">
        <v>513</v>
      </c>
      <c r="AZ268" s="181" t="n">
        <v>0.015</v>
      </c>
      <c r="BA268" s="84" t="n">
        <v>0.018</v>
      </c>
      <c r="BB268" s="83" t="n"/>
      <c r="BC268" s="83" t="n">
        <v>0</v>
      </c>
      <c r="BD268" s="83" t="n">
        <v>2.8</v>
      </c>
      <c r="BE268" s="83" t="n">
        <v>1.8</v>
      </c>
      <c r="BF268" s="83" t="n">
        <v>100.7</v>
      </c>
      <c r="BG268" s="28" t="inlineStr">
        <is>
          <t>LG</t>
        </is>
      </c>
      <c r="BH268" s="85" t="inlineStr">
        <is>
          <t>HE</t>
        </is>
      </c>
      <c r="BI268" s="85" t="inlineStr">
        <is>
          <t>MFZ66236702</t>
        </is>
      </c>
      <c r="BJ268" s="85" t="inlineStr">
        <is>
          <t xml:space="preserve">mma </t>
        </is>
      </c>
      <c r="BK268" s="85" t="n">
        <v>2</v>
      </c>
      <c r="BL268" s="85" t="n"/>
      <c r="BM268" s="85" t="n"/>
      <c r="BN268" s="85" t="n"/>
      <c r="BO268" s="85" t="n"/>
      <c r="BP268" s="85" t="n"/>
      <c r="BQ268" s="85" t="n"/>
      <c r="BR268" s="85" t="n"/>
      <c r="BS268" s="85" t="n"/>
      <c r="BT268" s="85" t="n"/>
      <c r="BU268" s="85" t="n"/>
      <c r="BV268" s="85" t="n"/>
      <c r="BW268" s="85" t="n"/>
      <c r="BX268" s="85" t="n"/>
      <c r="BY268" s="85" t="n"/>
      <c r="BZ268" s="85" t="n"/>
      <c r="CA268" s="85" t="n"/>
      <c r="CB268" s="85" t="n"/>
      <c r="CC268" s="85" t="n"/>
      <c r="CD268" s="85" t="n"/>
      <c r="CE268" s="85" t="n"/>
      <c r="CF268" s="85" t="n"/>
      <c r="CG268" s="85" t="n"/>
      <c r="CH268" s="85" t="n"/>
      <c r="CI268" s="85" t="n"/>
      <c r="CJ268" s="85" t="n"/>
      <c r="CK268" s="85" t="n"/>
      <c r="CL268" s="85" t="n"/>
      <c r="CM268" s="85" t="n"/>
      <c r="CN268" s="85" t="n"/>
      <c r="CO268" s="85" t="n"/>
      <c r="CP268" s="85" t="n"/>
      <c r="CQ268" s="85" t="n"/>
      <c r="CR268" s="85" t="n"/>
      <c r="CS268" s="85" t="n"/>
      <c r="CT268" s="85" t="n"/>
      <c r="CU268" s="85" t="n"/>
      <c r="CV268" s="85" t="n"/>
      <c r="CW268" s="85" t="n"/>
    </row>
    <row customFormat="1" customHeight="1" ht="31.5" r="269" s="86">
      <c r="A269" s="73" t="n">
        <v>2021</v>
      </c>
      <c r="B269" s="74" t="n">
        <v>1</v>
      </c>
      <c r="C269" s="293" t="n">
        <v>44209</v>
      </c>
      <c r="D269" s="74" t="n">
        <v>159</v>
      </c>
      <c r="E269" s="74" t="n">
        <v>299</v>
      </c>
      <c r="F269" s="74" t="n">
        <v>28</v>
      </c>
      <c r="G269" s="75" t="inlineStr">
        <is>
          <t>سخان غاز 6لتر</t>
        </is>
      </c>
      <c r="H269" s="76" t="inlineStr">
        <is>
          <t>FMDAHI5L000000</t>
        </is>
      </c>
      <c r="I269" s="76" t="inlineStr">
        <is>
          <t>1200*1100</t>
        </is>
      </c>
      <c r="J269" s="76" t="n">
        <v>3</v>
      </c>
      <c r="K269" s="76" t="n">
        <v>2</v>
      </c>
      <c r="L269" s="294" t="n">
        <v>115</v>
      </c>
      <c r="M269" s="295" t="n">
        <v>106.95</v>
      </c>
      <c r="N269" s="296" t="n">
        <v>123.05</v>
      </c>
      <c r="O269" s="111" t="n"/>
      <c r="P269" s="111" t="n"/>
      <c r="Q269" s="111" t="n"/>
      <c r="R269" s="111" t="n"/>
      <c r="S269" s="111" t="n"/>
      <c r="T269" s="77" t="n"/>
      <c r="U269" s="77" t="n"/>
      <c r="V269" s="111" t="n"/>
      <c r="W269" s="111" t="n"/>
      <c r="X269" s="111" t="n"/>
      <c r="Y269" s="111" t="n"/>
      <c r="Z269" s="111" t="n"/>
      <c r="AA269" s="77" t="n"/>
      <c r="AB269" s="77" t="n"/>
      <c r="AC269" s="111" t="n"/>
      <c r="AD269" s="111" t="n"/>
      <c r="AE269" s="111" t="n"/>
      <c r="AF269" s="111" t="n"/>
      <c r="AG269" s="111" t="n"/>
      <c r="AH269" s="77" t="n"/>
      <c r="AI269" s="77" t="n"/>
      <c r="AJ269" s="78" t="n"/>
      <c r="AK269" s="79" t="n">
        <v>70</v>
      </c>
      <c r="AL269" s="80" t="n">
        <v>154</v>
      </c>
      <c r="AM269" s="77" t="n"/>
      <c r="AN269" s="77" t="n"/>
      <c r="AO269" s="81" t="n"/>
      <c r="AP269" s="81" t="n"/>
      <c r="AQ269" s="81" t="n"/>
      <c r="AR269" s="81" t="n"/>
      <c r="AS269" s="81" t="n"/>
      <c r="AT269" s="81" t="n"/>
      <c r="AU269" s="81" t="n"/>
      <c r="AV269" s="81" t="n"/>
      <c r="AW269" s="81" t="n"/>
      <c r="AX269" s="82" t="n"/>
      <c r="AY269" s="83" t="n">
        <v>24</v>
      </c>
      <c r="AZ269" s="181" t="n">
        <v>0.02</v>
      </c>
      <c r="BA269" s="84" t="n"/>
      <c r="BB269" s="83" t="n"/>
      <c r="BC269" s="83" t="n"/>
      <c r="BD269" s="83" t="n">
        <v>0.2</v>
      </c>
      <c r="BE269" s="83" t="n"/>
      <c r="BF269" s="83" t="n"/>
      <c r="BG269" s="28" t="inlineStr">
        <is>
          <t>الكترولوكس</t>
        </is>
      </c>
      <c r="BH269" s="85" t="inlineStr">
        <is>
          <t>القاهرة للصناعات المغذية سخانات</t>
        </is>
      </c>
      <c r="BI269" s="85" t="n"/>
      <c r="BJ269" s="85" t="n"/>
      <c r="BK269" s="85" t="n">
        <v>2</v>
      </c>
      <c r="BL269" s="85" t="n"/>
      <c r="BM269" s="85" t="n"/>
      <c r="BN269" s="85" t="n"/>
      <c r="BO269" s="85" t="n"/>
      <c r="BP269" s="85" t="n"/>
      <c r="BQ269" s="85" t="n"/>
      <c r="BR269" s="85" t="n"/>
      <c r="BS269" s="85" t="n"/>
      <c r="BT269" s="85" t="n"/>
      <c r="BU269" s="85" t="n"/>
      <c r="BV269" s="85" t="n"/>
      <c r="BW269" s="85" t="n"/>
      <c r="BX269" s="85" t="n"/>
      <c r="BY269" s="85" t="n"/>
      <c r="BZ269" s="85" t="n"/>
      <c r="CA269" s="85" t="n"/>
      <c r="CB269" s="85" t="n"/>
      <c r="CC269" s="85" t="n"/>
      <c r="CD269" s="85" t="n"/>
      <c r="CE269" s="85" t="n"/>
      <c r="CF269" s="85" t="n"/>
      <c r="CG269" s="85" t="n"/>
      <c r="CH269" s="85" t="n"/>
      <c r="CI269" s="85" t="n"/>
      <c r="CJ269" s="85" t="n"/>
      <c r="CK269" s="85" t="n"/>
      <c r="CL269" s="85" t="n"/>
      <c r="CM269" s="85" t="n"/>
      <c r="CN269" s="85" t="n"/>
      <c r="CO269" s="85" t="n"/>
      <c r="CP269" s="85" t="n"/>
      <c r="CQ269" s="85" t="n"/>
      <c r="CR269" s="85" t="n"/>
      <c r="CS269" s="85" t="n"/>
      <c r="CT269" s="85" t="n"/>
      <c r="CU269" s="85" t="n"/>
      <c r="CV269" s="85" t="n"/>
      <c r="CW269" s="85" t="n"/>
    </row>
    <row customFormat="1" customHeight="1" ht="31.5" r="270" s="86">
      <c r="A270" s="73" t="n">
        <v>2021</v>
      </c>
      <c r="B270" s="74" t="n">
        <v>1</v>
      </c>
      <c r="C270" s="293" t="n">
        <v>44209</v>
      </c>
      <c r="D270" s="74" t="n">
        <v>227</v>
      </c>
      <c r="E270" s="74" t="n">
        <v>155</v>
      </c>
      <c r="F270" s="74" t="n">
        <v>30</v>
      </c>
      <c r="G270" s="75" t="inlineStr">
        <is>
          <t>فوم طقم سخان غاز 10 لتر</t>
        </is>
      </c>
      <c r="H270" s="76" t="inlineStr">
        <is>
          <t>FMDAHI6000000</t>
        </is>
      </c>
      <c r="I270" s="76" t="inlineStr">
        <is>
          <t>1100*850</t>
        </is>
      </c>
      <c r="J270" s="76" t="n">
        <v>3</v>
      </c>
      <c r="K270" s="76" t="n">
        <v>2</v>
      </c>
      <c r="L270" s="294" t="n">
        <v>122</v>
      </c>
      <c r="M270" s="295" t="n">
        <v>113.46</v>
      </c>
      <c r="N270" s="296" t="n">
        <v>130.54</v>
      </c>
      <c r="O270" s="111" t="n"/>
      <c r="P270" s="111" t="n"/>
      <c r="Q270" s="111" t="n"/>
      <c r="R270" s="111" t="n"/>
      <c r="S270" s="111" t="n"/>
      <c r="T270" s="77" t="n"/>
      <c r="U270" s="77" t="n"/>
      <c r="V270" s="111" t="n"/>
      <c r="W270" s="111" t="n"/>
      <c r="X270" s="111" t="n"/>
      <c r="Y270" s="111" t="n">
        <v>122</v>
      </c>
      <c r="Z270" s="111" t="n">
        <v>124</v>
      </c>
      <c r="AA270" s="77" t="n"/>
      <c r="AB270" s="77" t="n">
        <v>135</v>
      </c>
      <c r="AC270" s="111" t="n"/>
      <c r="AD270" s="111" t="n"/>
      <c r="AE270" s="111" t="n"/>
      <c r="AF270" s="111" t="n"/>
      <c r="AG270" s="111" t="n"/>
      <c r="AH270" s="77" t="n"/>
      <c r="AI270" s="77" t="n"/>
      <c r="AJ270" s="78" t="n">
        <v>123</v>
      </c>
      <c r="AK270" s="79" t="n">
        <v>61</v>
      </c>
      <c r="AL270" s="80" t="n">
        <v>177</v>
      </c>
      <c r="AM270" s="77" t="n">
        <v>80</v>
      </c>
      <c r="AN270" s="77" t="n">
        <v>135</v>
      </c>
      <c r="AO270" s="81" t="n">
        <v>6</v>
      </c>
      <c r="AP270" s="81" t="n">
        <v>5</v>
      </c>
      <c r="AQ270" s="81" t="n">
        <v>5</v>
      </c>
      <c r="AR270" s="81" t="n"/>
      <c r="AS270" s="81" t="n"/>
      <c r="AT270" s="81" t="n"/>
      <c r="AU270" s="81" t="n"/>
      <c r="AV270" s="81" t="n"/>
      <c r="AW270" s="81" t="n"/>
      <c r="AX270" s="82" t="n">
        <v>16</v>
      </c>
      <c r="AY270" s="83" t="n">
        <v>16</v>
      </c>
      <c r="AZ270" s="181" t="n">
        <v>0.02</v>
      </c>
      <c r="BA270" s="84" t="n">
        <v>1</v>
      </c>
      <c r="BB270" s="83" t="n"/>
      <c r="BC270" s="83" t="n">
        <v>0.1</v>
      </c>
      <c r="BD270" s="83" t="n">
        <v>0.1</v>
      </c>
      <c r="BE270" s="83" t="n">
        <v>2</v>
      </c>
      <c r="BF270" s="83" t="n">
        <v>2</v>
      </c>
      <c r="BG270" s="28" t="inlineStr">
        <is>
          <t>الكترولوكس</t>
        </is>
      </c>
      <c r="BH270" s="85" t="inlineStr">
        <is>
          <t>القاهرة للصناعات المغذية سخانات</t>
        </is>
      </c>
      <c r="BI270" s="85" t="inlineStr">
        <is>
          <t>A15289901</t>
        </is>
      </c>
      <c r="BJ270" s="85" t="n"/>
      <c r="BK270" s="85" t="n">
        <v>2</v>
      </c>
      <c r="BL270" s="85" t="n"/>
      <c r="BM270" s="85" t="n"/>
      <c r="BN270" s="85" t="n"/>
      <c r="BO270" s="85" t="n"/>
      <c r="BP270" s="85" t="n"/>
      <c r="BQ270" s="85" t="n"/>
      <c r="BR270" s="85" t="n"/>
      <c r="BS270" s="85" t="n"/>
      <c r="BT270" s="85" t="n"/>
      <c r="BU270" s="85" t="n"/>
      <c r="BV270" s="85" t="n"/>
      <c r="BW270" s="85" t="n"/>
      <c r="BX270" s="85" t="n"/>
      <c r="BY270" s="85" t="n"/>
      <c r="BZ270" s="85" t="n"/>
      <c r="CA270" s="85" t="n"/>
      <c r="CB270" s="85" t="n"/>
      <c r="CC270" s="85" t="n"/>
      <c r="CD270" s="85" t="n"/>
      <c r="CE270" s="85" t="n"/>
      <c r="CF270" s="85" t="n"/>
      <c r="CG270" s="85" t="n"/>
      <c r="CH270" s="85" t="n"/>
      <c r="CI270" s="85" t="n"/>
      <c r="CJ270" s="85" t="n"/>
      <c r="CK270" s="85" t="n"/>
      <c r="CL270" s="85" t="n"/>
      <c r="CM270" s="85" t="n"/>
      <c r="CN270" s="85" t="n"/>
      <c r="CO270" s="85" t="n"/>
      <c r="CP270" s="85" t="n"/>
      <c r="CQ270" s="85" t="n"/>
      <c r="CR270" s="85" t="n"/>
      <c r="CS270" s="85" t="n"/>
      <c r="CT270" s="85" t="n"/>
      <c r="CU270" s="85" t="n"/>
      <c r="CV270" s="85" t="n"/>
      <c r="CW270" s="85" t="n"/>
    </row>
    <row customFormat="1" customHeight="1" ht="31.5" r="271" s="86">
      <c r="A271" s="73" t="n">
        <v>2021</v>
      </c>
      <c r="B271" s="74" t="n">
        <v>1</v>
      </c>
      <c r="C271" s="293" t="n">
        <v>44209</v>
      </c>
      <c r="D271" s="74" t="n">
        <v>256</v>
      </c>
      <c r="E271" s="74" t="n">
        <v>180</v>
      </c>
      <c r="F271" s="74" t="n">
        <v>30</v>
      </c>
      <c r="G271" s="75" t="inlineStr">
        <is>
          <t>فوم دعامه 60*60</t>
        </is>
      </c>
      <c r="H271" s="76" t="inlineStr">
        <is>
          <t>FMDACI66060000</t>
        </is>
      </c>
      <c r="I271" s="76" t="inlineStr">
        <is>
          <t>1100*1200</t>
        </is>
      </c>
      <c r="J271" s="76" t="n">
        <v>8</v>
      </c>
      <c r="K271" s="76" t="n">
        <v>1</v>
      </c>
      <c r="L271" s="294" t="n">
        <v>32</v>
      </c>
      <c r="M271" s="295" t="n">
        <v>29.76</v>
      </c>
      <c r="N271" s="296" t="n">
        <v>34.24</v>
      </c>
      <c r="O271" s="111" t="n">
        <v>39</v>
      </c>
      <c r="P271" s="111" t="n"/>
      <c r="Q271" s="111" t="n"/>
      <c r="R271" s="111" t="n"/>
      <c r="S271" s="111" t="n"/>
      <c r="T271" s="77" t="n">
        <v>149</v>
      </c>
      <c r="U271" s="77" t="n"/>
      <c r="V271" s="111" t="n"/>
      <c r="W271" s="111" t="n"/>
      <c r="X271" s="111" t="n"/>
      <c r="Y271" s="111" t="n"/>
      <c r="Z271" s="111" t="n"/>
      <c r="AA271" s="77" t="n"/>
      <c r="AB271" s="77" t="n"/>
      <c r="AC271" s="111" t="n"/>
      <c r="AD271" s="111" t="n"/>
      <c r="AE271" s="111" t="n"/>
      <c r="AF271" s="111" t="n"/>
      <c r="AG271" s="111" t="n"/>
      <c r="AH271" s="77" t="n"/>
      <c r="AI271" s="77" t="n"/>
      <c r="AJ271" s="78" t="n">
        <v>39</v>
      </c>
      <c r="AK271" s="79" t="n">
        <v>168</v>
      </c>
      <c r="AL271" s="80" t="n">
        <v>171</v>
      </c>
      <c r="AM271" s="77" t="n">
        <v>193</v>
      </c>
      <c r="AN271" s="77" t="n">
        <v>149</v>
      </c>
      <c r="AO271" s="81" t="n">
        <v>8</v>
      </c>
      <c r="AP271" s="81" t="n"/>
      <c r="AQ271" s="81" t="n">
        <v>1</v>
      </c>
      <c r="AR271" s="81" t="n"/>
      <c r="AS271" s="81" t="n"/>
      <c r="AT271" s="81" t="n"/>
      <c r="AU271" s="81" t="n"/>
      <c r="AV271" s="81" t="n"/>
      <c r="AW271" s="81" t="n"/>
      <c r="AX271" s="82" t="n">
        <v>9</v>
      </c>
      <c r="AY271" s="83" t="n">
        <v>9</v>
      </c>
      <c r="AZ271" s="181" t="n">
        <v>0.02</v>
      </c>
      <c r="BA271" s="84" t="n">
        <v>1</v>
      </c>
      <c r="BB271" s="83" t="n"/>
      <c r="BC271" s="83" t="n">
        <v>0.3</v>
      </c>
      <c r="BD271" s="83" t="n">
        <v>0.3</v>
      </c>
      <c r="BE271" s="83" t="n">
        <v>0.4</v>
      </c>
      <c r="BF271" s="83" t="n">
        <v>0.4</v>
      </c>
      <c r="BG271" s="28" t="inlineStr">
        <is>
          <t>الكترولوكس</t>
        </is>
      </c>
      <c r="BH271" s="85" t="inlineStr">
        <is>
          <t>القاهرة للصناعات المغذية بوتاجازات</t>
        </is>
      </c>
      <c r="BI271" s="85" t="inlineStr">
        <is>
          <t>808902101</t>
        </is>
      </c>
      <c r="BJ271" s="85" t="n"/>
      <c r="BK271" s="85" t="n">
        <v>2</v>
      </c>
      <c r="BL271" s="85" t="n"/>
      <c r="BM271" s="85" t="n"/>
      <c r="BN271" s="85" t="n"/>
      <c r="BO271" s="85" t="n"/>
      <c r="BP271" s="85" t="n"/>
      <c r="BQ271" s="85" t="n"/>
      <c r="BR271" s="85" t="n"/>
      <c r="BS271" s="85" t="n"/>
      <c r="BT271" s="85" t="n"/>
      <c r="BU271" s="85" t="n"/>
      <c r="BV271" s="85" t="n"/>
      <c r="BW271" s="85" t="n"/>
      <c r="BX271" s="85" t="n"/>
      <c r="BY271" s="85" t="n"/>
      <c r="BZ271" s="85" t="n"/>
      <c r="CA271" s="85" t="n"/>
      <c r="CB271" s="85" t="n"/>
      <c r="CC271" s="85" t="n"/>
      <c r="CD271" s="85" t="n"/>
      <c r="CE271" s="85" t="n"/>
      <c r="CF271" s="85" t="n"/>
      <c r="CG271" s="85" t="n"/>
      <c r="CH271" s="85" t="n"/>
      <c r="CI271" s="85" t="n"/>
      <c r="CJ271" s="85" t="n"/>
      <c r="CK271" s="85" t="n"/>
      <c r="CL271" s="85" t="n"/>
      <c r="CM271" s="85" t="n"/>
      <c r="CN271" s="85" t="n"/>
      <c r="CO271" s="85" t="n"/>
      <c r="CP271" s="85" t="n"/>
      <c r="CQ271" s="85" t="n"/>
      <c r="CR271" s="85" t="n"/>
      <c r="CS271" s="85" t="n"/>
      <c r="CT271" s="85" t="n"/>
      <c r="CU271" s="85" t="n"/>
      <c r="CV271" s="85" t="n"/>
      <c r="CW271" s="85" t="n"/>
    </row>
    <row customFormat="1" customHeight="1" ht="31.5" r="272" s="86">
      <c r="A272" s="73" t="n">
        <v>2021</v>
      </c>
      <c r="B272" s="74" t="n">
        <v>1</v>
      </c>
      <c r="C272" s="293" t="n">
        <v>44209</v>
      </c>
      <c r="D272" s="74" t="n">
        <v>393</v>
      </c>
      <c r="E272" s="74" t="n">
        <v>605</v>
      </c>
      <c r="F272" s="74" t="n">
        <v>34</v>
      </c>
      <c r="G272" s="75" t="inlineStr">
        <is>
          <t>فوم علبه 124 علوي و سفلى P</t>
        </is>
      </c>
      <c r="H272" s="76" t="inlineStr">
        <is>
          <t>FMPRCB30000000</t>
        </is>
      </c>
      <c r="I272" s="76" t="inlineStr">
        <is>
          <t>1200*1000</t>
        </is>
      </c>
      <c r="J272" s="76" t="n">
        <v>1</v>
      </c>
      <c r="K272" s="76" t="n">
        <v>2</v>
      </c>
      <c r="L272" s="294" t="n">
        <v>1293</v>
      </c>
      <c r="M272" s="295" t="n">
        <v>1202.49</v>
      </c>
      <c r="N272" s="296" t="n">
        <v>1383.51</v>
      </c>
      <c r="O272" s="111" t="n">
        <v>1340</v>
      </c>
      <c r="P272" s="111" t="n">
        <v>1203</v>
      </c>
      <c r="Q272" s="111" t="n"/>
      <c r="R272" s="111" t="n">
        <v>1293</v>
      </c>
      <c r="S272" s="111" t="n">
        <v>1283</v>
      </c>
      <c r="T272" s="77" t="n">
        <v>277</v>
      </c>
      <c r="U272" s="77" t="n">
        <v>280</v>
      </c>
      <c r="V272" s="111" t="n">
        <v>1358</v>
      </c>
      <c r="W272" s="111" t="n">
        <v>1355</v>
      </c>
      <c r="X272" s="111" t="n">
        <v>1233</v>
      </c>
      <c r="Y272" s="111" t="n">
        <v>1255</v>
      </c>
      <c r="Z272" s="111" t="n">
        <v>1271</v>
      </c>
      <c r="AA272" s="77" t="n">
        <v>279</v>
      </c>
      <c r="AB272" s="77" t="n">
        <v>278</v>
      </c>
      <c r="AC272" s="111" t="n"/>
      <c r="AD272" s="111" t="n"/>
      <c r="AE272" s="111" t="n"/>
      <c r="AF272" s="111" t="n"/>
      <c r="AG272" s="111" t="n"/>
      <c r="AH272" s="77" t="n"/>
      <c r="AI272" s="77" t="n"/>
      <c r="AJ272" s="78" t="n">
        <v>1287.9</v>
      </c>
      <c r="AK272" s="79" t="n">
        <v>13</v>
      </c>
      <c r="AL272" s="80" t="n">
        <v>200</v>
      </c>
      <c r="AM272" s="77" t="n">
        <v>13</v>
      </c>
      <c r="AN272" s="77" t="n">
        <v>279</v>
      </c>
      <c r="AO272" s="81" t="n">
        <v>6</v>
      </c>
      <c r="AP272" s="81" t="n">
        <v>2</v>
      </c>
      <c r="AQ272" s="81" t="n">
        <v>4</v>
      </c>
      <c r="AR272" s="81" t="n"/>
      <c r="AS272" s="81" t="n"/>
      <c r="AT272" s="81" t="n"/>
      <c r="AU272" s="81" t="n"/>
      <c r="AV272" s="81" t="n"/>
      <c r="AW272" s="81" t="n"/>
      <c r="AX272" s="82" t="n">
        <v>12</v>
      </c>
      <c r="AY272" s="83" t="n">
        <v>268</v>
      </c>
      <c r="AZ272" s="181" t="n">
        <v>0.02</v>
      </c>
      <c r="BA272" s="84" t="n">
        <v>0.045</v>
      </c>
      <c r="BB272" s="83" t="n"/>
      <c r="BC272" s="83" t="n">
        <v>0</v>
      </c>
      <c r="BD272" s="83" t="n">
        <v>0.2</v>
      </c>
      <c r="BE272" s="83" t="n">
        <v>15.5</v>
      </c>
      <c r="BF272" s="83" t="n">
        <v>345.2</v>
      </c>
      <c r="BG272" s="28" t="inlineStr">
        <is>
          <t>الشركة العامة للخزف</t>
        </is>
      </c>
      <c r="BH272" s="85" t="inlineStr">
        <is>
          <t>الشركة العامة للخزف</t>
        </is>
      </c>
      <c r="BI272" s="85" t="n"/>
      <c r="BJ272" s="85" t="n"/>
      <c r="BK272" s="85" t="n">
        <v>2</v>
      </c>
      <c r="BL272" s="85" t="n"/>
      <c r="BM272" s="85" t="n"/>
      <c r="BN272" s="85" t="n"/>
      <c r="BO272" s="85" t="n"/>
      <c r="BP272" s="85" t="n"/>
      <c r="BQ272" s="85" t="n"/>
      <c r="BR272" s="85" t="n"/>
      <c r="BS272" s="85" t="n"/>
      <c r="BT272" s="85" t="n"/>
      <c r="BU272" s="85" t="n"/>
      <c r="BV272" s="85" t="n"/>
      <c r="BW272" s="85" t="n"/>
      <c r="BX272" s="85" t="n"/>
      <c r="BY272" s="85" t="n"/>
      <c r="BZ272" s="85" t="n"/>
      <c r="CA272" s="85" t="n"/>
      <c r="CB272" s="85" t="n"/>
      <c r="CC272" s="85" t="n"/>
      <c r="CD272" s="85" t="n"/>
      <c r="CE272" s="85" t="n"/>
      <c r="CF272" s="85" t="n"/>
      <c r="CG272" s="85" t="n"/>
      <c r="CH272" s="85" t="n"/>
      <c r="CI272" s="85" t="n"/>
      <c r="CJ272" s="85" t="n"/>
      <c r="CK272" s="85" t="n"/>
      <c r="CL272" s="85" t="n"/>
      <c r="CM272" s="85" t="n"/>
      <c r="CN272" s="85" t="n"/>
      <c r="CO272" s="85" t="n"/>
      <c r="CP272" s="85" t="n"/>
      <c r="CQ272" s="85" t="n"/>
      <c r="CR272" s="85" t="n"/>
      <c r="CS272" s="85" t="n"/>
      <c r="CT272" s="85" t="n"/>
      <c r="CU272" s="85" t="n"/>
      <c r="CV272" s="85" t="n"/>
      <c r="CW272" s="85" t="n"/>
    </row>
    <row customFormat="1" customHeight="1" ht="31.5" r="273" s="86">
      <c r="A273" s="73" t="n">
        <v>2021</v>
      </c>
      <c r="B273" s="74" t="n">
        <v>1</v>
      </c>
      <c r="C273" s="293" t="n">
        <v>44209</v>
      </c>
      <c r="D273" s="74" t="n">
        <v>334</v>
      </c>
      <c r="E273" s="74" t="n">
        <v>254</v>
      </c>
      <c r="F273" s="74" t="n">
        <v>46</v>
      </c>
      <c r="G273" s="75" t="inlineStr">
        <is>
          <t>طقم سخان بلونايل ذو 4 اطقم</t>
        </is>
      </c>
      <c r="H273" s="76" t="inlineStr">
        <is>
          <t>FMDAHI40000000</t>
        </is>
      </c>
      <c r="I273" s="76" t="inlineStr">
        <is>
          <t>1600*1800</t>
        </is>
      </c>
      <c r="J273" s="76" t="n">
        <v>4</v>
      </c>
      <c r="K273" s="76" t="n">
        <v>2</v>
      </c>
      <c r="L273" s="294" t="n">
        <v>203</v>
      </c>
      <c r="M273" s="295" t="n">
        <v>188.79</v>
      </c>
      <c r="N273" s="296" t="n">
        <v>217.21</v>
      </c>
      <c r="O273" s="111" t="n">
        <v>199</v>
      </c>
      <c r="P273" s="111" t="n">
        <v>213</v>
      </c>
      <c r="Q273" s="111" t="n"/>
      <c r="R273" s="111" t="n">
        <v>219</v>
      </c>
      <c r="S273" s="111" t="n">
        <v>215</v>
      </c>
      <c r="T273" s="77" t="n">
        <v>140</v>
      </c>
      <c r="U273" s="77" t="n">
        <v>139</v>
      </c>
      <c r="V273" s="111" t="n">
        <v>236</v>
      </c>
      <c r="W273" s="111" t="n">
        <v>212</v>
      </c>
      <c r="X273" s="111" t="n">
        <v>208</v>
      </c>
      <c r="Y273" s="111" t="n">
        <v>204</v>
      </c>
      <c r="Z273" s="111" t="n">
        <v>210</v>
      </c>
      <c r="AA273" s="77" t="n">
        <v>141</v>
      </c>
      <c r="AB273" s="77" t="n">
        <v>138</v>
      </c>
      <c r="AC273" s="111" t="n"/>
      <c r="AD273" s="111" t="n"/>
      <c r="AE273" s="111" t="n"/>
      <c r="AF273" s="111" t="n"/>
      <c r="AG273" s="111" t="n"/>
      <c r="AH273" s="77" t="n"/>
      <c r="AI273" s="77" t="n"/>
      <c r="AJ273" s="78" t="n">
        <v>212.9</v>
      </c>
      <c r="AK273" s="79" t="n">
        <v>88</v>
      </c>
      <c r="AL273" s="80" t="n">
        <v>164</v>
      </c>
      <c r="AM273" s="77" t="n">
        <v>103</v>
      </c>
      <c r="AN273" s="77" t="n">
        <v>140</v>
      </c>
      <c r="AO273" s="81" t="n">
        <v>6</v>
      </c>
      <c r="AP273" s="81" t="n">
        <v>2</v>
      </c>
      <c r="AQ273" s="81" t="n">
        <v>5</v>
      </c>
      <c r="AR273" s="81" t="n"/>
      <c r="AS273" s="81" t="n"/>
      <c r="AT273" s="81" t="n"/>
      <c r="AU273" s="81" t="n"/>
      <c r="AV273" s="81" t="n"/>
      <c r="AW273" s="81" t="n"/>
      <c r="AX273" s="82" t="n">
        <v>13</v>
      </c>
      <c r="AY273" s="83" t="n">
        <v>973</v>
      </c>
      <c r="AZ273" s="181" t="n">
        <v>0.02</v>
      </c>
      <c r="BA273" s="84" t="n">
        <v>0.013</v>
      </c>
      <c r="BB273" s="83" t="n">
        <v>1</v>
      </c>
      <c r="BC273" s="83" t="n">
        <v>0.1</v>
      </c>
      <c r="BD273" s="83" t="n">
        <v>4.8</v>
      </c>
      <c r="BE273" s="83" t="n">
        <v>2.8</v>
      </c>
      <c r="BF273" s="83" t="n">
        <v>207.2</v>
      </c>
      <c r="BG273" s="28" t="inlineStr">
        <is>
          <t>الكترولوكس</t>
        </is>
      </c>
      <c r="BH273" s="85" t="inlineStr">
        <is>
          <t>القاهرة للصناعات المغذية سخانات</t>
        </is>
      </c>
      <c r="BI273" s="85" t="inlineStr">
        <is>
          <t>PHEWP0112</t>
        </is>
      </c>
      <c r="BJ273" s="85" t="n"/>
      <c r="BK273" s="85" t="n">
        <v>2</v>
      </c>
      <c r="BL273" s="85" t="n"/>
      <c r="BM273" s="85" t="n"/>
      <c r="BN273" s="85" t="n"/>
      <c r="BO273" s="85" t="n"/>
      <c r="BP273" s="85" t="n"/>
      <c r="BQ273" s="85" t="n"/>
      <c r="BR273" s="85" t="n"/>
      <c r="BS273" s="85" t="n"/>
      <c r="BT273" s="85" t="n"/>
      <c r="BU273" s="85" t="n"/>
      <c r="BV273" s="85" t="n"/>
      <c r="BW273" s="85" t="n"/>
      <c r="BX273" s="85" t="n"/>
      <c r="BY273" s="85" t="n"/>
      <c r="BZ273" s="85" t="n"/>
      <c r="CA273" s="85" t="n"/>
      <c r="CB273" s="85" t="n"/>
      <c r="CC273" s="85" t="n"/>
      <c r="CD273" s="85" t="n"/>
      <c r="CE273" s="85" t="n"/>
      <c r="CF273" s="85" t="n"/>
      <c r="CG273" s="85" t="n"/>
      <c r="CH273" s="85" t="n"/>
      <c r="CI273" s="85" t="n"/>
      <c r="CJ273" s="85" t="n"/>
      <c r="CK273" s="85" t="n"/>
      <c r="CL273" s="85" t="n"/>
      <c r="CM273" s="85" t="n"/>
      <c r="CN273" s="85" t="n"/>
      <c r="CO273" s="85" t="n"/>
      <c r="CP273" s="85" t="n"/>
      <c r="CQ273" s="85" t="n"/>
      <c r="CR273" s="85" t="n"/>
      <c r="CS273" s="85" t="n"/>
      <c r="CT273" s="85" t="n"/>
      <c r="CU273" s="85" t="n"/>
      <c r="CV273" s="85" t="n"/>
      <c r="CW273" s="85" t="n"/>
    </row>
    <row customFormat="1" customHeight="1" ht="31.5" r="274" s="86">
      <c r="A274" s="73" t="n">
        <v>2021</v>
      </c>
      <c r="B274" s="74" t="n">
        <v>1</v>
      </c>
      <c r="C274" s="293" t="n">
        <v>44209</v>
      </c>
      <c r="D274" s="74" t="n">
        <v>415</v>
      </c>
      <c r="E274" s="74" t="n">
        <v>655</v>
      </c>
      <c r="F274" s="74" t="n">
        <v>47</v>
      </c>
      <c r="G274" s="75" t="inlineStr">
        <is>
          <t>PDFRP2125 قاعده 70 يمين</t>
        </is>
      </c>
      <c r="H274" s="76" t="inlineStr">
        <is>
          <t>FMCFII1RRP2125</t>
        </is>
      </c>
      <c r="I274" s="76" t="inlineStr">
        <is>
          <t>1600*1800</t>
        </is>
      </c>
      <c r="J274" s="76" t="n">
        <v>3</v>
      </c>
      <c r="K274" s="76" t="n">
        <v>1</v>
      </c>
      <c r="L274" s="294" t="n">
        <v>148</v>
      </c>
      <c r="M274" s="295" t="n">
        <v>137.64</v>
      </c>
      <c r="N274" s="296" t="n">
        <v>158.36</v>
      </c>
      <c r="O274" s="111" t="n">
        <v>143</v>
      </c>
      <c r="P274" s="111" t="n">
        <v>150</v>
      </c>
      <c r="Q274" s="111" t="n"/>
      <c r="R274" s="111" t="n">
        <v>147</v>
      </c>
      <c r="S274" s="111" t="n">
        <v>157</v>
      </c>
      <c r="T274" s="77" t="n">
        <v>175</v>
      </c>
      <c r="U274" s="77" t="n">
        <v>200</v>
      </c>
      <c r="V274" s="111" t="n">
        <v>143</v>
      </c>
      <c r="W274" s="111" t="n">
        <v>147</v>
      </c>
      <c r="X274" s="111" t="n"/>
      <c r="Y274" s="111" t="n"/>
      <c r="Z274" s="111" t="n"/>
      <c r="AA274" s="77" t="n">
        <v>182</v>
      </c>
      <c r="AB274" s="77" t="n"/>
      <c r="AC274" s="111" t="n"/>
      <c r="AD274" s="111" t="n"/>
      <c r="AE274" s="111" t="n"/>
      <c r="AF274" s="111" t="n"/>
      <c r="AG274" s="111" t="n"/>
      <c r="AH274" s="77" t="n"/>
      <c r="AI274" s="77" t="n"/>
      <c r="AJ274" s="78" t="n">
        <v>147.4</v>
      </c>
      <c r="AK274" s="79" t="n">
        <v>60</v>
      </c>
      <c r="AL274" s="80" t="n">
        <v>180</v>
      </c>
      <c r="AM274" s="77" t="n">
        <v>58</v>
      </c>
      <c r="AN274" s="77" t="n">
        <v>186</v>
      </c>
      <c r="AO274" s="81" t="n">
        <v>6</v>
      </c>
      <c r="AP274" s="81" t="n">
        <v>3</v>
      </c>
      <c r="AQ274" s="81" t="n">
        <v>5</v>
      </c>
      <c r="AR274" s="81" t="n"/>
      <c r="AS274" s="81" t="n">
        <v>2</v>
      </c>
      <c r="AT274" s="81" t="n"/>
      <c r="AU274" s="81" t="n"/>
      <c r="AV274" s="81" t="n"/>
      <c r="AW274" s="81" t="n"/>
      <c r="AX274" s="82" t="n">
        <v>16</v>
      </c>
      <c r="AY274" s="83" t="n">
        <v>1166</v>
      </c>
      <c r="AZ274" s="181" t="n">
        <v>0.02</v>
      </c>
      <c r="BA274" s="84" t="n">
        <v>0.014</v>
      </c>
      <c r="BB274" s="83" t="n">
        <v>1</v>
      </c>
      <c r="BC274" s="83" t="n">
        <v>0.1</v>
      </c>
      <c r="BD274" s="83" t="n">
        <v>7.9</v>
      </c>
      <c r="BE274" s="83" t="n">
        <v>2.4</v>
      </c>
      <c r="BF274" s="83" t="n">
        <v>171.9</v>
      </c>
      <c r="BG274" s="28" t="inlineStr">
        <is>
          <t>الكترولوكس</t>
        </is>
      </c>
      <c r="BH274" s="85" t="inlineStr">
        <is>
          <t>القاهرة للصناعات المغذية غسالات</t>
        </is>
      </c>
      <c r="BI274" s="85" t="inlineStr">
        <is>
          <t xml:space="preserve">PDFRP2046      </t>
        </is>
      </c>
      <c r="BJ274" s="85" t="n"/>
      <c r="BK274" s="85" t="n">
        <v>2</v>
      </c>
      <c r="BL274" s="85" t="n"/>
      <c r="BM274" s="85" t="n"/>
      <c r="BN274" s="85" t="n"/>
      <c r="BO274" s="85" t="n"/>
      <c r="BP274" s="85" t="n"/>
      <c r="BQ274" s="85" t="n"/>
      <c r="BR274" s="85" t="n"/>
      <c r="BS274" s="85" t="n"/>
      <c r="BT274" s="85" t="n"/>
      <c r="BU274" s="85" t="n"/>
      <c r="BV274" s="85" t="n"/>
      <c r="BW274" s="85" t="n"/>
      <c r="BX274" s="85" t="n"/>
      <c r="BY274" s="85" t="n"/>
      <c r="BZ274" s="85" t="n"/>
      <c r="CA274" s="85" t="n"/>
      <c r="CB274" s="85" t="n"/>
      <c r="CC274" s="85" t="n"/>
      <c r="CD274" s="85" t="n"/>
      <c r="CE274" s="85" t="n"/>
      <c r="CF274" s="85" t="n"/>
      <c r="CG274" s="85" t="n"/>
      <c r="CH274" s="85" t="n"/>
      <c r="CI274" s="85" t="n"/>
      <c r="CJ274" s="85" t="n"/>
      <c r="CK274" s="85" t="n"/>
      <c r="CL274" s="85" t="n"/>
      <c r="CM274" s="85" t="n"/>
      <c r="CN274" s="85" t="n"/>
      <c r="CO274" s="85" t="n"/>
      <c r="CP274" s="85" t="n"/>
      <c r="CQ274" s="85" t="n"/>
      <c r="CR274" s="85" t="n"/>
      <c r="CS274" s="85" t="n"/>
      <c r="CT274" s="85" t="n"/>
      <c r="CU274" s="85" t="n"/>
      <c r="CV274" s="85" t="n"/>
      <c r="CW274" s="85" t="n"/>
    </row>
    <row customFormat="1" customHeight="1" ht="31.5" r="275" s="86">
      <c r="A275" s="73" t="n">
        <v>2021</v>
      </c>
      <c r="B275" s="74" t="n">
        <v>1</v>
      </c>
      <c r="C275" s="293" t="n">
        <v>44209</v>
      </c>
      <c r="D275" s="74" t="n">
        <v>415</v>
      </c>
      <c r="E275" s="74" t="n">
        <v>656</v>
      </c>
      <c r="F275" s="74" t="n">
        <v>47</v>
      </c>
      <c r="G275" s="75" t="inlineStr">
        <is>
          <t>PDFRP2123 قاعده 70 شمال</t>
        </is>
      </c>
      <c r="H275" s="76" t="inlineStr">
        <is>
          <t>FMCFII1LRP2123</t>
        </is>
      </c>
      <c r="I275" s="76" t="inlineStr">
        <is>
          <t>1600*1800</t>
        </is>
      </c>
      <c r="J275" s="76" t="n">
        <v>3</v>
      </c>
      <c r="K275" s="76" t="n">
        <v>1</v>
      </c>
      <c r="L275" s="294" t="n">
        <v>148</v>
      </c>
      <c r="M275" s="295" t="n">
        <v>137.64</v>
      </c>
      <c r="N275" s="296" t="n">
        <v>158.36</v>
      </c>
      <c r="O275" s="111" t="n">
        <v>143</v>
      </c>
      <c r="P275" s="111" t="n">
        <v>150</v>
      </c>
      <c r="Q275" s="111" t="n"/>
      <c r="R275" s="111" t="n">
        <v>147</v>
      </c>
      <c r="S275" s="111" t="n">
        <v>157</v>
      </c>
      <c r="T275" s="77" t="n">
        <v>175</v>
      </c>
      <c r="U275" s="77" t="n">
        <v>200</v>
      </c>
      <c r="V275" s="111" t="n">
        <v>143</v>
      </c>
      <c r="W275" s="111" t="n">
        <v>147</v>
      </c>
      <c r="X275" s="111" t="n"/>
      <c r="Y275" s="111" t="n"/>
      <c r="Z275" s="111" t="n"/>
      <c r="AA275" s="77" t="n">
        <v>182</v>
      </c>
      <c r="AB275" s="77" t="n"/>
      <c r="AC275" s="111" t="n"/>
      <c r="AD275" s="111" t="n"/>
      <c r="AE275" s="111" t="n"/>
      <c r="AF275" s="111" t="n"/>
      <c r="AG275" s="111" t="n"/>
      <c r="AH275" s="77" t="n"/>
      <c r="AI275" s="77" t="n"/>
      <c r="AJ275" s="78" t="n">
        <v>147.4</v>
      </c>
      <c r="AK275" s="79" t="n">
        <v>60</v>
      </c>
      <c r="AL275" s="80" t="n">
        <v>180</v>
      </c>
      <c r="AM275" s="77" t="n">
        <v>58</v>
      </c>
      <c r="AN275" s="77" t="n">
        <v>186</v>
      </c>
      <c r="AO275" s="81" t="n">
        <v>5</v>
      </c>
      <c r="AP275" s="81" t="n">
        <v>3</v>
      </c>
      <c r="AQ275" s="81" t="n">
        <v>5</v>
      </c>
      <c r="AR275" s="81" t="n"/>
      <c r="AS275" s="81" t="n">
        <v>1</v>
      </c>
      <c r="AT275" s="81" t="n"/>
      <c r="AU275" s="81" t="n"/>
      <c r="AV275" s="81" t="n"/>
      <c r="AW275" s="81" t="n"/>
      <c r="AX275" s="82" t="n">
        <v>14</v>
      </c>
      <c r="AY275" s="83" t="n">
        <v>1164</v>
      </c>
      <c r="AZ275" s="181" t="n">
        <v>0.02</v>
      </c>
      <c r="BA275" s="84" t="n">
        <v>0.012</v>
      </c>
      <c r="BB275" s="83" t="n">
        <v>1</v>
      </c>
      <c r="BC275" s="83" t="n">
        <v>0.1</v>
      </c>
      <c r="BD275" s="83" t="n">
        <v>7.9</v>
      </c>
      <c r="BE275" s="83" t="n">
        <v>2.1</v>
      </c>
      <c r="BF275" s="83" t="n">
        <v>171.6</v>
      </c>
      <c r="BG275" s="28" t="inlineStr">
        <is>
          <t>الكترولوكس</t>
        </is>
      </c>
      <c r="BH275" s="85" t="inlineStr">
        <is>
          <t>القاهرة للصناعات المغذية غسالات</t>
        </is>
      </c>
      <c r="BI275" s="85" t="inlineStr">
        <is>
          <t xml:space="preserve">PDFRP2047      </t>
        </is>
      </c>
      <c r="BJ275" s="85" t="n"/>
      <c r="BK275" s="85" t="n">
        <v>2</v>
      </c>
      <c r="BL275" s="85" t="n"/>
      <c r="BM275" s="85" t="n"/>
      <c r="BN275" s="85" t="n"/>
      <c r="BO275" s="85" t="n"/>
      <c r="BP275" s="85" t="n"/>
      <c r="BQ275" s="85" t="n"/>
      <c r="BR275" s="85" t="n"/>
      <c r="BS275" s="85" t="n"/>
      <c r="BT275" s="85" t="n"/>
      <c r="BU275" s="85" t="n"/>
      <c r="BV275" s="85" t="n"/>
      <c r="BW275" s="85" t="n"/>
      <c r="BX275" s="85" t="n"/>
      <c r="BY275" s="85" t="n"/>
      <c r="BZ275" s="85" t="n"/>
      <c r="CA275" s="85" t="n"/>
      <c r="CB275" s="85" t="n"/>
      <c r="CC275" s="85" t="n"/>
      <c r="CD275" s="85" t="n"/>
      <c r="CE275" s="85" t="n"/>
      <c r="CF275" s="85" t="n"/>
      <c r="CG275" s="85" t="n"/>
      <c r="CH275" s="85" t="n"/>
      <c r="CI275" s="85" t="n"/>
      <c r="CJ275" s="85" t="n"/>
      <c r="CK275" s="85" t="n"/>
      <c r="CL275" s="85" t="n"/>
      <c r="CM275" s="85" t="n"/>
      <c r="CN275" s="85" t="n"/>
      <c r="CO275" s="85" t="n"/>
      <c r="CP275" s="85" t="n"/>
      <c r="CQ275" s="85" t="n"/>
      <c r="CR275" s="85" t="n"/>
      <c r="CS275" s="85" t="n"/>
      <c r="CT275" s="85" t="n"/>
      <c r="CU275" s="85" t="n"/>
      <c r="CV275" s="85" t="n"/>
      <c r="CW275" s="85" t="n"/>
    </row>
    <row customFormat="1" customHeight="1" ht="31.5" r="276" s="86">
      <c r="A276" s="73" t="n">
        <v>2021</v>
      </c>
      <c r="B276" s="74" t="n">
        <v>1</v>
      </c>
      <c r="C276" s="293" t="n">
        <v>44209</v>
      </c>
      <c r="D276" s="74" t="n">
        <v>415</v>
      </c>
      <c r="E276" s="74" t="n">
        <v>657</v>
      </c>
      <c r="F276" s="74" t="n">
        <v>47</v>
      </c>
      <c r="G276" s="75" t="inlineStr">
        <is>
          <t>PDFRP2124 كفر 70 يمين</t>
        </is>
      </c>
      <c r="H276" s="76" t="inlineStr">
        <is>
          <t>FMCFII7RRP2124</t>
        </is>
      </c>
      <c r="I276" s="76" t="inlineStr">
        <is>
          <t>1600*1800</t>
        </is>
      </c>
      <c r="J276" s="76" t="n">
        <v>3</v>
      </c>
      <c r="K276" s="76" t="n">
        <v>1</v>
      </c>
      <c r="L276" s="294" t="n">
        <v>90</v>
      </c>
      <c r="M276" s="295" t="n">
        <v>83.7</v>
      </c>
      <c r="N276" s="296" t="n">
        <v>96.3</v>
      </c>
      <c r="O276" s="111" t="n">
        <v>100</v>
      </c>
      <c r="P276" s="111" t="n">
        <v>91</v>
      </c>
      <c r="Q276" s="111" t="n"/>
      <c r="R276" s="111" t="n">
        <v>90</v>
      </c>
      <c r="S276" s="111" t="n">
        <v>93</v>
      </c>
      <c r="T276" s="77" t="n">
        <v>175</v>
      </c>
      <c r="U276" s="77" t="n">
        <v>200</v>
      </c>
      <c r="V276" s="111" t="n">
        <v>95</v>
      </c>
      <c r="W276" s="111" t="n">
        <v>95</v>
      </c>
      <c r="X276" s="111" t="n"/>
      <c r="Y276" s="111" t="n"/>
      <c r="Z276" s="111" t="n"/>
      <c r="AA276" s="77" t="n">
        <v>182</v>
      </c>
      <c r="AB276" s="77" t="n"/>
      <c r="AC276" s="111" t="n"/>
      <c r="AD276" s="111" t="n"/>
      <c r="AE276" s="111" t="n"/>
      <c r="AF276" s="111" t="n"/>
      <c r="AG276" s="111" t="n"/>
      <c r="AH276" s="77" t="n"/>
      <c r="AI276" s="77" t="n"/>
      <c r="AJ276" s="78" t="n">
        <v>93.8</v>
      </c>
      <c r="AK276" s="79" t="n">
        <v>60</v>
      </c>
      <c r="AL276" s="80" t="n">
        <v>180</v>
      </c>
      <c r="AM276" s="77" t="n">
        <v>58</v>
      </c>
      <c r="AN276" s="77" t="n">
        <v>186</v>
      </c>
      <c r="AO276" s="81" t="n">
        <v>6</v>
      </c>
      <c r="AP276" s="81" t="n">
        <v>3</v>
      </c>
      <c r="AQ276" s="81" t="n">
        <v>6</v>
      </c>
      <c r="AR276" s="81" t="n"/>
      <c r="AS276" s="81" t="n"/>
      <c r="AT276" s="81" t="n"/>
      <c r="AU276" s="81" t="n"/>
      <c r="AV276" s="81" t="n"/>
      <c r="AW276" s="81" t="n"/>
      <c r="AX276" s="82" t="n">
        <v>15</v>
      </c>
      <c r="AY276" s="83" t="n">
        <v>1155</v>
      </c>
      <c r="AZ276" s="181" t="n">
        <v>0.02</v>
      </c>
      <c r="BA276" s="84" t="n">
        <v>0.013</v>
      </c>
      <c r="BB276" s="83" t="n">
        <v>1</v>
      </c>
      <c r="BC276" s="83" t="n">
        <v>0.2</v>
      </c>
      <c r="BD276" s="83" t="n">
        <v>12.8</v>
      </c>
      <c r="BE276" s="83" t="n">
        <v>1.4</v>
      </c>
      <c r="BF276" s="83" t="n">
        <v>108.3</v>
      </c>
      <c r="BG276" s="28" t="inlineStr">
        <is>
          <t>الكترولوكس</t>
        </is>
      </c>
      <c r="BH276" s="85" t="inlineStr">
        <is>
          <t>القاهرة للصناعات المغذية غسالات</t>
        </is>
      </c>
      <c r="BI276" s="85" t="inlineStr">
        <is>
          <t xml:space="preserve">PDFRP2044      </t>
        </is>
      </c>
      <c r="BJ276" s="85" t="n"/>
      <c r="BK276" s="85" t="n">
        <v>2</v>
      </c>
      <c r="BL276" s="85" t="n"/>
      <c r="BM276" s="85" t="n"/>
      <c r="BN276" s="85" t="n"/>
      <c r="BO276" s="85" t="n"/>
      <c r="BP276" s="85" t="n"/>
      <c r="BQ276" s="85" t="n"/>
      <c r="BR276" s="85" t="n"/>
      <c r="BS276" s="85" t="n"/>
      <c r="BT276" s="85" t="n"/>
      <c r="BU276" s="85" t="n"/>
      <c r="BV276" s="85" t="n"/>
      <c r="BW276" s="85" t="n"/>
      <c r="BX276" s="85" t="n"/>
      <c r="BY276" s="85" t="n"/>
      <c r="BZ276" s="85" t="n"/>
      <c r="CA276" s="85" t="n"/>
      <c r="CB276" s="85" t="n"/>
      <c r="CC276" s="85" t="n"/>
      <c r="CD276" s="85" t="n"/>
      <c r="CE276" s="85" t="n"/>
      <c r="CF276" s="85" t="n"/>
      <c r="CG276" s="85" t="n"/>
      <c r="CH276" s="85" t="n"/>
      <c r="CI276" s="85" t="n"/>
      <c r="CJ276" s="85" t="n"/>
      <c r="CK276" s="85" t="n"/>
      <c r="CL276" s="85" t="n"/>
      <c r="CM276" s="85" t="n"/>
      <c r="CN276" s="85" t="n"/>
      <c r="CO276" s="85" t="n"/>
      <c r="CP276" s="85" t="n"/>
      <c r="CQ276" s="85" t="n"/>
      <c r="CR276" s="85" t="n"/>
      <c r="CS276" s="85" t="n"/>
      <c r="CT276" s="85" t="n"/>
      <c r="CU276" s="85" t="n"/>
      <c r="CV276" s="85" t="n"/>
      <c r="CW276" s="85" t="n"/>
    </row>
    <row customFormat="1" customHeight="1" ht="31.5" r="277" s="86">
      <c r="A277" s="73" t="n">
        <v>2021</v>
      </c>
      <c r="B277" s="74" t="n">
        <v>1</v>
      </c>
      <c r="C277" s="293" t="n">
        <v>44209</v>
      </c>
      <c r="D277" s="74" t="n">
        <v>415</v>
      </c>
      <c r="E277" s="74" t="n">
        <v>658</v>
      </c>
      <c r="F277" s="74" t="n">
        <v>47</v>
      </c>
      <c r="G277" s="75" t="inlineStr">
        <is>
          <t>PDFRP2122 كفر 70 شمال</t>
        </is>
      </c>
      <c r="H277" s="76" t="inlineStr">
        <is>
          <t>FMCFII7LRP2122</t>
        </is>
      </c>
      <c r="I277" s="76" t="inlineStr">
        <is>
          <t>1600*1800</t>
        </is>
      </c>
      <c r="J277" s="76" t="n">
        <v>3</v>
      </c>
      <c r="K277" s="76" t="n">
        <v>1</v>
      </c>
      <c r="L277" s="294" t="n">
        <v>90</v>
      </c>
      <c r="M277" s="295" t="n">
        <v>83.7</v>
      </c>
      <c r="N277" s="296" t="n">
        <v>96.3</v>
      </c>
      <c r="O277" s="111" t="n">
        <v>100</v>
      </c>
      <c r="P277" s="111" t="n">
        <v>91</v>
      </c>
      <c r="Q277" s="111" t="n"/>
      <c r="R277" s="111" t="n">
        <v>90</v>
      </c>
      <c r="S277" s="111" t="n">
        <v>93</v>
      </c>
      <c r="T277" s="77" t="n">
        <v>175</v>
      </c>
      <c r="U277" s="77" t="n">
        <v>200</v>
      </c>
      <c r="V277" s="111" t="n">
        <v>95</v>
      </c>
      <c r="W277" s="111" t="n">
        <v>95</v>
      </c>
      <c r="X277" s="111" t="n"/>
      <c r="Y277" s="111" t="n"/>
      <c r="Z277" s="111" t="n"/>
      <c r="AA277" s="77" t="n">
        <v>182</v>
      </c>
      <c r="AB277" s="77" t="n"/>
      <c r="AC277" s="111" t="n"/>
      <c r="AD277" s="111" t="n"/>
      <c r="AE277" s="111" t="n"/>
      <c r="AF277" s="111" t="n"/>
      <c r="AG277" s="111" t="n"/>
      <c r="AH277" s="77" t="n"/>
      <c r="AI277" s="77" t="n"/>
      <c r="AJ277" s="78" t="n">
        <v>93.8</v>
      </c>
      <c r="AK277" s="79" t="n">
        <v>60</v>
      </c>
      <c r="AL277" s="80" t="n">
        <v>180</v>
      </c>
      <c r="AM277" s="77" t="n">
        <v>58</v>
      </c>
      <c r="AN277" s="77" t="n">
        <v>186</v>
      </c>
      <c r="AO277" s="81" t="n">
        <v>6</v>
      </c>
      <c r="AP277" s="81" t="n">
        <v>3</v>
      </c>
      <c r="AQ277" s="81" t="n">
        <v>5</v>
      </c>
      <c r="AR277" s="81" t="n"/>
      <c r="AS277" s="81" t="n"/>
      <c r="AT277" s="81" t="n"/>
      <c r="AU277" s="81" t="n"/>
      <c r="AV277" s="81" t="n"/>
      <c r="AW277" s="81" t="n"/>
      <c r="AX277" s="82" t="n">
        <v>14</v>
      </c>
      <c r="AY277" s="83" t="n">
        <v>1154</v>
      </c>
      <c r="AZ277" s="181" t="n">
        <v>0.02</v>
      </c>
      <c r="BA277" s="84" t="n">
        <v>0.012</v>
      </c>
      <c r="BB277" s="83" t="n">
        <v>1</v>
      </c>
      <c r="BC277" s="83" t="n">
        <v>0.2</v>
      </c>
      <c r="BD277" s="83" t="n">
        <v>12.8</v>
      </c>
      <c r="BE277" s="83" t="n">
        <v>1.3</v>
      </c>
      <c r="BF277" s="83" t="n">
        <v>108.2</v>
      </c>
      <c r="BG277" s="28" t="inlineStr">
        <is>
          <t>الكترولوكس</t>
        </is>
      </c>
      <c r="BH277" s="85" t="inlineStr">
        <is>
          <t>القاهرة للصناعات المغذية غسالات</t>
        </is>
      </c>
      <c r="BI277" s="85" t="inlineStr">
        <is>
          <t xml:space="preserve">PDFRP2045      </t>
        </is>
      </c>
      <c r="BJ277" s="85" t="n"/>
      <c r="BK277" s="85" t="n">
        <v>2</v>
      </c>
      <c r="BL277" s="85" t="n"/>
      <c r="BM277" s="85" t="n"/>
      <c r="BN277" s="85" t="n"/>
      <c r="BO277" s="85" t="n"/>
      <c r="BP277" s="85" t="n"/>
      <c r="BQ277" s="85" t="n"/>
      <c r="BR277" s="85" t="n"/>
      <c r="BS277" s="85" t="n"/>
      <c r="BT277" s="85" t="n"/>
      <c r="BU277" s="85" t="n"/>
      <c r="BV277" s="85" t="n"/>
      <c r="BW277" s="85" t="n"/>
      <c r="BX277" s="85" t="n"/>
      <c r="BY277" s="85" t="n"/>
      <c r="BZ277" s="85" t="n"/>
      <c r="CA277" s="85" t="n"/>
      <c r="CB277" s="85" t="n"/>
      <c r="CC277" s="85" t="n"/>
      <c r="CD277" s="85" t="n"/>
      <c r="CE277" s="85" t="n"/>
      <c r="CF277" s="85" t="n"/>
      <c r="CG277" s="85" t="n"/>
      <c r="CH277" s="85" t="n"/>
      <c r="CI277" s="85" t="n"/>
      <c r="CJ277" s="85" t="n"/>
      <c r="CK277" s="85" t="n"/>
      <c r="CL277" s="85" t="n"/>
      <c r="CM277" s="85" t="n"/>
      <c r="CN277" s="85" t="n"/>
      <c r="CO277" s="85" t="n"/>
      <c r="CP277" s="85" t="n"/>
      <c r="CQ277" s="85" t="n"/>
      <c r="CR277" s="85" t="n"/>
      <c r="CS277" s="85" t="n"/>
      <c r="CT277" s="85" t="n"/>
      <c r="CU277" s="85" t="n"/>
      <c r="CV277" s="85" t="n"/>
      <c r="CW277" s="85" t="n"/>
    </row>
    <row customFormat="1" customHeight="1" ht="31.5" r="278" s="86">
      <c r="A278" s="73" t="n">
        <v>2021</v>
      </c>
      <c r="B278" s="74" t="n">
        <v>1</v>
      </c>
      <c r="C278" s="293" t="n">
        <v>44209</v>
      </c>
      <c r="D278" s="74" t="n">
        <v>214</v>
      </c>
      <c r="E278" s="74" t="n">
        <v>142</v>
      </c>
      <c r="F278" s="74" t="n">
        <v>48</v>
      </c>
      <c r="G278" s="75" t="inlineStr">
        <is>
          <t>فوم قاعده 60*60</t>
        </is>
      </c>
      <c r="H278" s="76" t="inlineStr">
        <is>
          <t>FMDACI16060000</t>
        </is>
      </c>
      <c r="I278" s="76" t="inlineStr">
        <is>
          <t>1600*1800</t>
        </is>
      </c>
      <c r="J278" s="76" t="n">
        <v>4</v>
      </c>
      <c r="K278" s="76" t="n">
        <v>1</v>
      </c>
      <c r="L278" s="294" t="n">
        <v>351</v>
      </c>
      <c r="M278" s="295" t="n">
        <v>326.43</v>
      </c>
      <c r="N278" s="296" t="n">
        <v>375.57</v>
      </c>
      <c r="O278" s="111" t="n"/>
      <c r="P278" s="111" t="n"/>
      <c r="Q278" s="111" t="n"/>
      <c r="R278" s="111" t="n"/>
      <c r="S278" s="111" t="n"/>
      <c r="T278" s="77" t="n"/>
      <c r="U278" s="77" t="n"/>
      <c r="V278" s="111" t="n"/>
      <c r="W278" s="111" t="n"/>
      <c r="X278" s="111" t="n"/>
      <c r="Y278" s="111" t="n"/>
      <c r="Z278" s="111" t="n"/>
      <c r="AA278" s="77" t="n"/>
      <c r="AB278" s="77" t="n"/>
      <c r="AC278" s="111" t="n"/>
      <c r="AD278" s="111" t="n"/>
      <c r="AE278" s="111" t="n"/>
      <c r="AF278" s="111" t="n"/>
      <c r="AG278" s="111" t="n"/>
      <c r="AH278" s="77" t="n"/>
      <c r="AI278" s="77" t="n"/>
      <c r="AJ278" s="78" t="n"/>
      <c r="AK278" s="79" t="n">
        <v>68</v>
      </c>
      <c r="AL278" s="80" t="n">
        <v>212</v>
      </c>
      <c r="AM278" s="77" t="n"/>
      <c r="AN278" s="77" t="n"/>
      <c r="AO278" s="81" t="n"/>
      <c r="AP278" s="81" t="n"/>
      <c r="AQ278" s="81" t="n"/>
      <c r="AR278" s="81" t="n"/>
      <c r="AS278" s="81" t="n"/>
      <c r="AT278" s="81" t="n"/>
      <c r="AU278" s="81" t="n"/>
      <c r="AV278" s="81" t="n"/>
      <c r="AW278" s="81" t="n"/>
      <c r="AX278" s="82" t="n"/>
      <c r="AY278" s="83" t="n">
        <v>126</v>
      </c>
      <c r="AZ278" s="181" t="n">
        <v>0.02</v>
      </c>
      <c r="BA278" s="84" t="n"/>
      <c r="BB278" s="83" t="n"/>
      <c r="BC278" s="83" t="n"/>
      <c r="BD278" s="83" t="n">
        <v>0.4</v>
      </c>
      <c r="BE278" s="83" t="n"/>
      <c r="BF278" s="83" t="n"/>
      <c r="BG278" s="28" t="inlineStr">
        <is>
          <t>الكترولوكس</t>
        </is>
      </c>
      <c r="BH278" s="85" t="inlineStr">
        <is>
          <t>القاهرة للصناعات المغذية بوتاجازات</t>
        </is>
      </c>
      <c r="BI278" s="85" t="inlineStr">
        <is>
          <t>808901701</t>
        </is>
      </c>
      <c r="BJ278" s="85" t="n"/>
      <c r="BK278" s="85" t="n">
        <v>2</v>
      </c>
      <c r="BL278" s="85" t="n"/>
      <c r="BM278" s="85" t="n"/>
      <c r="BN278" s="85" t="n"/>
      <c r="BO278" s="85" t="n"/>
      <c r="BP278" s="85" t="n"/>
      <c r="BQ278" s="85" t="n"/>
      <c r="BR278" s="85" t="n"/>
      <c r="BS278" s="85" t="n"/>
      <c r="BT278" s="85" t="n"/>
      <c r="BU278" s="85" t="n"/>
      <c r="BV278" s="85" t="n"/>
      <c r="BW278" s="85" t="n"/>
      <c r="BX278" s="85" t="n"/>
      <c r="BY278" s="85" t="n"/>
      <c r="BZ278" s="85" t="n"/>
      <c r="CA278" s="85" t="n"/>
      <c r="CB278" s="85" t="n"/>
      <c r="CC278" s="85" t="n"/>
      <c r="CD278" s="85" t="n"/>
      <c r="CE278" s="85" t="n"/>
      <c r="CF278" s="85" t="n"/>
      <c r="CG278" s="85" t="n"/>
      <c r="CH278" s="85" t="n"/>
      <c r="CI278" s="85" t="n"/>
      <c r="CJ278" s="85" t="n"/>
      <c r="CK278" s="85" t="n"/>
      <c r="CL278" s="85" t="n"/>
      <c r="CM278" s="85" t="n"/>
      <c r="CN278" s="85" t="n"/>
      <c r="CO278" s="85" t="n"/>
      <c r="CP278" s="85" t="n"/>
      <c r="CQ278" s="85" t="n"/>
      <c r="CR278" s="85" t="n"/>
      <c r="CS278" s="85" t="n"/>
      <c r="CT278" s="85" t="n"/>
      <c r="CU278" s="85" t="n"/>
      <c r="CV278" s="85" t="n"/>
      <c r="CW278" s="85" t="n"/>
    </row>
    <row customFormat="1" customHeight="1" ht="31.5" r="279" s="86">
      <c r="A279" s="73" t="n">
        <v>2021</v>
      </c>
      <c r="B279" s="74" t="n">
        <v>1</v>
      </c>
      <c r="C279" s="293" t="n">
        <v>44209</v>
      </c>
      <c r="D279" s="74" t="n">
        <v>4</v>
      </c>
      <c r="E279" s="74" t="n">
        <v>11</v>
      </c>
      <c r="F279" s="74" t="n">
        <v>49</v>
      </c>
      <c r="G279" s="75" t="inlineStr">
        <is>
          <t>فوم جانب حمايه يمين</t>
        </is>
      </c>
      <c r="H279" s="76" t="inlineStr">
        <is>
          <t>FMDACI30000000</t>
        </is>
      </c>
      <c r="I279" s="76" t="inlineStr">
        <is>
          <t>1600*1800</t>
        </is>
      </c>
      <c r="J279" s="76" t="n">
        <v>2</v>
      </c>
      <c r="K279" s="76" t="n">
        <v>2</v>
      </c>
      <c r="L279" s="294" t="n">
        <v>212</v>
      </c>
      <c r="M279" s="295" t="n">
        <v>197.16</v>
      </c>
      <c r="N279" s="296" t="n">
        <v>226.84</v>
      </c>
      <c r="O279" s="111" t="n">
        <v>215</v>
      </c>
      <c r="P279" s="111" t="n">
        <v>215</v>
      </c>
      <c r="Q279" s="111" t="n"/>
      <c r="R279" s="111" t="n">
        <v>233</v>
      </c>
      <c r="S279" s="111" t="n">
        <v>213</v>
      </c>
      <c r="T279" s="77" t="n">
        <v>191</v>
      </c>
      <c r="U279" s="77" t="n">
        <v>187</v>
      </c>
      <c r="V279" s="111" t="n">
        <v>215</v>
      </c>
      <c r="W279" s="111" t="n"/>
      <c r="X279" s="111" t="n">
        <v>218</v>
      </c>
      <c r="Y279" s="111" t="n">
        <v>221</v>
      </c>
      <c r="Z279" s="111" t="n">
        <v>228</v>
      </c>
      <c r="AA279" s="77" t="n">
        <v>174</v>
      </c>
      <c r="AB279" s="77" t="n">
        <v>171</v>
      </c>
      <c r="AC279" s="111" t="n"/>
      <c r="AD279" s="111" t="n"/>
      <c r="AE279" s="111" t="n"/>
      <c r="AF279" s="111" t="n"/>
      <c r="AG279" s="111" t="n"/>
      <c r="AH279" s="77" t="n"/>
      <c r="AI279" s="77" t="n"/>
      <c r="AJ279" s="78" t="n">
        <v>219.8</v>
      </c>
      <c r="AK279" s="79" t="n">
        <v>37</v>
      </c>
      <c r="AL279" s="80" t="n">
        <v>195</v>
      </c>
      <c r="AM279" s="77" t="n">
        <v>40</v>
      </c>
      <c r="AN279" s="77" t="n">
        <v>181</v>
      </c>
      <c r="AO279" s="81" t="n">
        <v>14</v>
      </c>
      <c r="AP279" s="81" t="n">
        <v>10</v>
      </c>
      <c r="AQ279" s="81" t="n">
        <v>12</v>
      </c>
      <c r="AR279" s="81" t="n"/>
      <c r="AS279" s="81" t="n"/>
      <c r="AT279" s="81" t="n"/>
      <c r="AU279" s="81" t="n"/>
      <c r="AV279" s="81" t="n"/>
      <c r="AW279" s="81" t="n"/>
      <c r="AX279" s="82" t="n">
        <v>36</v>
      </c>
      <c r="AY279" s="83" t="n">
        <v>804</v>
      </c>
      <c r="AZ279" s="181" t="n">
        <v>0.02</v>
      </c>
      <c r="BA279" s="84" t="n">
        <v>0.045</v>
      </c>
      <c r="BB279" s="83" t="n"/>
      <c r="BC279" s="83" t="n">
        <v>0.2</v>
      </c>
      <c r="BD279" s="83" t="n">
        <v>3.8</v>
      </c>
      <c r="BE279" s="83" t="n">
        <v>7.9</v>
      </c>
      <c r="BF279" s="83" t="n">
        <v>176.7</v>
      </c>
      <c r="BG279" s="28" t="inlineStr">
        <is>
          <t>الكترولوكس</t>
        </is>
      </c>
      <c r="BH279" s="85" t="inlineStr">
        <is>
          <t>القاهرة للصناعات المغذية بوتاجازات</t>
        </is>
      </c>
      <c r="BI279" s="85" t="inlineStr">
        <is>
          <t>808902001</t>
        </is>
      </c>
      <c r="BJ279" s="85" t="n"/>
      <c r="BK279" s="85" t="n">
        <v>2</v>
      </c>
      <c r="BL279" s="85" t="n"/>
      <c r="BM279" s="85" t="n"/>
      <c r="BN279" s="85" t="n"/>
      <c r="BO279" s="85" t="n"/>
      <c r="BP279" s="85" t="n"/>
      <c r="BQ279" s="85" t="n"/>
      <c r="BR279" s="85" t="n"/>
      <c r="BS279" s="85" t="n"/>
      <c r="BT279" s="85" t="n"/>
      <c r="BU279" s="85" t="n"/>
      <c r="BV279" s="85" t="n"/>
      <c r="BW279" s="85" t="n"/>
      <c r="BX279" s="85" t="n"/>
      <c r="BY279" s="85" t="n"/>
      <c r="BZ279" s="85" t="n"/>
      <c r="CA279" s="85" t="n"/>
      <c r="CB279" s="85" t="n"/>
      <c r="CC279" s="85" t="n"/>
      <c r="CD279" s="85" t="n"/>
      <c r="CE279" s="85" t="n"/>
      <c r="CF279" s="85" t="n"/>
      <c r="CG279" s="85" t="n"/>
      <c r="CH279" s="85" t="n"/>
      <c r="CI279" s="85" t="n"/>
      <c r="CJ279" s="85" t="n"/>
      <c r="CK279" s="85" t="n"/>
      <c r="CL279" s="85" t="n"/>
      <c r="CM279" s="85" t="n"/>
      <c r="CN279" s="85" t="n"/>
      <c r="CO279" s="85" t="n"/>
      <c r="CP279" s="85" t="n"/>
      <c r="CQ279" s="85" t="n"/>
      <c r="CR279" s="85" t="n"/>
      <c r="CS279" s="85" t="n"/>
      <c r="CT279" s="85" t="n"/>
      <c r="CU279" s="85" t="n"/>
      <c r="CV279" s="85" t="n"/>
      <c r="CW279" s="85" t="n"/>
    </row>
    <row customFormat="1" customHeight="1" ht="31.5" r="280" s="86">
      <c r="A280" s="73" t="n">
        <v>2021</v>
      </c>
      <c r="B280" s="74" t="n">
        <v>1</v>
      </c>
      <c r="C280" s="293" t="n">
        <v>44209</v>
      </c>
      <c r="D280" s="74" t="n">
        <v>4</v>
      </c>
      <c r="E280" s="74" t="n">
        <v>12</v>
      </c>
      <c r="F280" s="74" t="n">
        <v>49</v>
      </c>
      <c r="G280" s="75" t="inlineStr">
        <is>
          <t>فوم جانب حمايه شمال</t>
        </is>
      </c>
      <c r="H280" s="76" t="inlineStr">
        <is>
          <t>FMDACI40000000</t>
        </is>
      </c>
      <c r="I280" s="76" t="inlineStr">
        <is>
          <t>1600*1800</t>
        </is>
      </c>
      <c r="J280" s="76" t="n">
        <v>2</v>
      </c>
      <c r="K280" s="76" t="n">
        <v>2</v>
      </c>
      <c r="L280" s="294" t="n">
        <v>212</v>
      </c>
      <c r="M280" s="295" t="n">
        <v>197.16</v>
      </c>
      <c r="N280" s="296" t="n">
        <v>226.84</v>
      </c>
      <c r="O280" s="111" t="n">
        <v>218</v>
      </c>
      <c r="P280" s="111" t="n">
        <v>213</v>
      </c>
      <c r="Q280" s="111" t="n"/>
      <c r="R280" s="111" t="n">
        <v>229</v>
      </c>
      <c r="S280" s="111" t="n">
        <v>225</v>
      </c>
      <c r="T280" s="77" t="n">
        <v>191</v>
      </c>
      <c r="U280" s="77" t="n">
        <v>187</v>
      </c>
      <c r="V280" s="111" t="n">
        <v>198</v>
      </c>
      <c r="W280" s="111" t="n"/>
      <c r="X280" s="111" t="n">
        <v>204</v>
      </c>
      <c r="Y280" s="111" t="n">
        <v>206</v>
      </c>
      <c r="Z280" s="111" t="n">
        <v>214</v>
      </c>
      <c r="AA280" s="77" t="n">
        <v>174</v>
      </c>
      <c r="AB280" s="77" t="n">
        <v>171</v>
      </c>
      <c r="AC280" s="111" t="n"/>
      <c r="AD280" s="111" t="n"/>
      <c r="AE280" s="111" t="n"/>
      <c r="AF280" s="111" t="n"/>
      <c r="AG280" s="111" t="n"/>
      <c r="AH280" s="77" t="n"/>
      <c r="AI280" s="77" t="n"/>
      <c r="AJ280" s="78" t="n">
        <v>213.4</v>
      </c>
      <c r="AK280" s="79" t="n">
        <v>37</v>
      </c>
      <c r="AL280" s="80" t="n">
        <v>195</v>
      </c>
      <c r="AM280" s="77" t="n">
        <v>40</v>
      </c>
      <c r="AN280" s="77" t="n">
        <v>181</v>
      </c>
      <c r="AO280" s="81" t="n">
        <v>13</v>
      </c>
      <c r="AP280" s="81" t="n">
        <v>10</v>
      </c>
      <c r="AQ280" s="81" t="n">
        <v>14</v>
      </c>
      <c r="AR280" s="81" t="n"/>
      <c r="AS280" s="81" t="n">
        <v>1</v>
      </c>
      <c r="AT280" s="81" t="n"/>
      <c r="AU280" s="81" t="n"/>
      <c r="AV280" s="81" t="n"/>
      <c r="AW280" s="81" t="n"/>
      <c r="AX280" s="82" t="n">
        <v>38</v>
      </c>
      <c r="AY280" s="83" t="n">
        <v>806</v>
      </c>
      <c r="AZ280" s="181" t="n">
        <v>0.02</v>
      </c>
      <c r="BA280" s="84" t="n">
        <v>0.047</v>
      </c>
      <c r="BB280" s="83" t="n"/>
      <c r="BC280" s="83" t="n">
        <v>0.2</v>
      </c>
      <c r="BD280" s="83" t="n">
        <v>3.8</v>
      </c>
      <c r="BE280" s="83" t="n">
        <v>8.1</v>
      </c>
      <c r="BF280" s="83" t="n">
        <v>172</v>
      </c>
      <c r="BG280" s="28" t="inlineStr">
        <is>
          <t>الكترولوكس</t>
        </is>
      </c>
      <c r="BH280" s="85" t="inlineStr">
        <is>
          <t>القاهرة للصناعات المغذية بوتاجازات</t>
        </is>
      </c>
      <c r="BI280" s="85" t="inlineStr">
        <is>
          <t>808901901</t>
        </is>
      </c>
      <c r="BJ280" s="85" t="n"/>
      <c r="BK280" s="85" t="n">
        <v>2</v>
      </c>
      <c r="BL280" s="85" t="n"/>
      <c r="BM280" s="85" t="n"/>
      <c r="BN280" s="85" t="n"/>
      <c r="BO280" s="85" t="n"/>
      <c r="BP280" s="85" t="n"/>
      <c r="BQ280" s="85" t="n"/>
      <c r="BR280" s="85" t="n"/>
      <c r="BS280" s="85" t="n"/>
      <c r="BT280" s="85" t="n"/>
      <c r="BU280" s="85" t="n"/>
      <c r="BV280" s="85" t="n"/>
      <c r="BW280" s="85" t="n"/>
      <c r="BX280" s="85" t="n"/>
      <c r="BY280" s="85" t="n"/>
      <c r="BZ280" s="85" t="n"/>
      <c r="CA280" s="85" t="n"/>
      <c r="CB280" s="85" t="n"/>
      <c r="CC280" s="85" t="n"/>
      <c r="CD280" s="85" t="n"/>
      <c r="CE280" s="85" t="n"/>
      <c r="CF280" s="85" t="n"/>
      <c r="CG280" s="85" t="n"/>
      <c r="CH280" s="85" t="n"/>
      <c r="CI280" s="85" t="n"/>
      <c r="CJ280" s="85" t="n"/>
      <c r="CK280" s="85" t="n"/>
      <c r="CL280" s="85" t="n"/>
      <c r="CM280" s="85" t="n"/>
      <c r="CN280" s="85" t="n"/>
      <c r="CO280" s="85" t="n"/>
      <c r="CP280" s="85" t="n"/>
      <c r="CQ280" s="85" t="n"/>
      <c r="CR280" s="85" t="n"/>
      <c r="CS280" s="85" t="n"/>
      <c r="CT280" s="85" t="n"/>
      <c r="CU280" s="85" t="n"/>
      <c r="CV280" s="85" t="n"/>
      <c r="CW280" s="85" t="n"/>
    </row>
    <row customFormat="1" customHeight="1" ht="31.5" r="281" s="86">
      <c r="A281" s="73" t="n">
        <v>2021</v>
      </c>
      <c r="B281" s="74" t="n">
        <v>1</v>
      </c>
      <c r="C281" s="293" t="n">
        <v>44210</v>
      </c>
      <c r="D281" s="74" t="n">
        <v>1</v>
      </c>
      <c r="E281" s="74" t="n">
        <v>1</v>
      </c>
      <c r="F281" s="74" t="n">
        <v>2</v>
      </c>
      <c r="G281" s="75" t="inlineStr">
        <is>
          <t>كفر سخان فرنساوى 085</t>
        </is>
      </c>
      <c r="H281" s="76" t="inlineStr">
        <is>
          <t>FMENCI20000000</t>
        </is>
      </c>
      <c r="I281" s="76" t="inlineStr">
        <is>
          <t>1400*1700</t>
        </is>
      </c>
      <c r="J281" s="76" t="n">
        <v>3</v>
      </c>
      <c r="K281" s="76" t="n">
        <v>2</v>
      </c>
      <c r="L281" s="294" t="n">
        <v>111</v>
      </c>
      <c r="M281" s="295" t="n">
        <v>103.23</v>
      </c>
      <c r="N281" s="296" t="n">
        <v>118.77</v>
      </c>
      <c r="O281" s="111" t="n"/>
      <c r="P281" s="111" t="n"/>
      <c r="Q281" s="111" t="n">
        <v>123</v>
      </c>
      <c r="R281" s="111" t="n">
        <v>113</v>
      </c>
      <c r="S281" s="111" t="n">
        <v>115</v>
      </c>
      <c r="T281" s="77" t="n"/>
      <c r="U281" s="77" t="n">
        <v>87</v>
      </c>
      <c r="V281" s="111" t="n">
        <v>113</v>
      </c>
      <c r="W281" s="111" t="n">
        <v>118</v>
      </c>
      <c r="X281" s="111" t="n">
        <v>104</v>
      </c>
      <c r="Y281" s="111" t="n">
        <v>109</v>
      </c>
      <c r="Z281" s="111" t="n">
        <v>102</v>
      </c>
      <c r="AA281" s="77" t="n"/>
      <c r="AB281" s="77" t="n">
        <v>96</v>
      </c>
      <c r="AC281" s="111" t="n"/>
      <c r="AD281" s="111" t="n"/>
      <c r="AE281" s="111" t="n"/>
      <c r="AF281" s="111" t="n"/>
      <c r="AG281" s="111" t="n"/>
      <c r="AH281" s="77" t="n"/>
      <c r="AI281" s="77" t="n"/>
      <c r="AJ281" s="78" t="n">
        <v>112.1</v>
      </c>
      <c r="AK281" s="79" t="n">
        <v>108</v>
      </c>
      <c r="AL281" s="80" t="n">
        <v>100</v>
      </c>
      <c r="AM281" s="77" t="n">
        <v>118</v>
      </c>
      <c r="AN281" s="77" t="n">
        <v>92</v>
      </c>
      <c r="AO281" s="81" t="n">
        <v>4</v>
      </c>
      <c r="AP281" s="81" t="n">
        <v>4</v>
      </c>
      <c r="AQ281" s="81" t="n">
        <v>4</v>
      </c>
      <c r="AR281" s="81" t="n"/>
      <c r="AS281" s="81" t="n"/>
      <c r="AT281" s="81" t="n"/>
      <c r="AU281" s="81" t="n"/>
      <c r="AV281" s="81" t="n"/>
      <c r="AW281" s="81" t="n"/>
      <c r="AX281" s="82" t="n">
        <v>12</v>
      </c>
      <c r="AY281" s="83" t="n">
        <v>1180</v>
      </c>
      <c r="AZ281" s="181" t="n">
        <v>0.015</v>
      </c>
      <c r="BA281" s="84" t="n">
        <v>0.01</v>
      </c>
      <c r="BB281" s="83" t="n">
        <v>1</v>
      </c>
      <c r="BC281" s="83" t="n">
        <v>0.1</v>
      </c>
      <c r="BD281" s="83" t="n">
        <v>10.6</v>
      </c>
      <c r="BE281" s="83" t="n">
        <v>1.3</v>
      </c>
      <c r="BF281" s="83" t="n">
        <v>132.3</v>
      </c>
      <c r="BG281" s="28" t="inlineStr">
        <is>
          <t>اطلانتيك</t>
        </is>
      </c>
      <c r="BH281" s="85" t="inlineStr">
        <is>
          <t>اطلانتيك</t>
        </is>
      </c>
      <c r="BI281" s="85" t="n"/>
      <c r="BJ281" s="85" t="n"/>
      <c r="BK281" s="85" t="n">
        <v>2</v>
      </c>
      <c r="BL281" s="85" t="n"/>
      <c r="BM281" s="85" t="n"/>
      <c r="BN281" s="85" t="n"/>
      <c r="BO281" s="85" t="n"/>
      <c r="BP281" s="85" t="n"/>
      <c r="BQ281" s="85" t="n"/>
      <c r="BR281" s="85" t="n"/>
      <c r="BS281" s="85" t="n"/>
      <c r="BT281" s="85" t="n"/>
      <c r="BU281" s="85" t="n"/>
      <c r="BV281" s="85" t="n"/>
      <c r="BW281" s="85" t="n"/>
      <c r="BX281" s="85" t="n"/>
      <c r="BY281" s="85" t="n"/>
      <c r="BZ281" s="85" t="n"/>
      <c r="CA281" s="85" t="n"/>
      <c r="CB281" s="85" t="n"/>
      <c r="CC281" s="85" t="n"/>
      <c r="CD281" s="85" t="n"/>
      <c r="CE281" s="85" t="n"/>
      <c r="CF281" s="85" t="n"/>
      <c r="CG281" s="85" t="n"/>
      <c r="CH281" s="85" t="n"/>
      <c r="CI281" s="85" t="n"/>
      <c r="CJ281" s="85" t="n"/>
      <c r="CK281" s="85" t="n"/>
      <c r="CL281" s="85" t="n"/>
      <c r="CM281" s="85" t="n"/>
      <c r="CN281" s="85" t="n"/>
      <c r="CO281" s="85" t="n"/>
      <c r="CP281" s="85" t="n"/>
      <c r="CQ281" s="85" t="n"/>
      <c r="CR281" s="85" t="n"/>
      <c r="CS281" s="85" t="n"/>
      <c r="CT281" s="85" t="n"/>
      <c r="CU281" s="85" t="n"/>
      <c r="CV281" s="85" t="n"/>
      <c r="CW281" s="85" t="n"/>
    </row>
    <row customFormat="1" customHeight="1" ht="31.5" r="282" s="86">
      <c r="A282" s="73" t="n">
        <v>2021</v>
      </c>
      <c r="B282" s="74" t="n">
        <v>1</v>
      </c>
      <c r="C282" s="293" t="n">
        <v>44210</v>
      </c>
      <c r="D282" s="74" t="n">
        <v>1</v>
      </c>
      <c r="E282" s="74" t="n">
        <v>2</v>
      </c>
      <c r="F282" s="74" t="n">
        <v>2</v>
      </c>
      <c r="G282" s="75" t="inlineStr">
        <is>
          <t>قاعده سخان فرنساوى 086</t>
        </is>
      </c>
      <c r="H282" s="76" t="inlineStr">
        <is>
          <t>FMENCI30000000</t>
        </is>
      </c>
      <c r="I282" s="76" t="inlineStr">
        <is>
          <t>1400*1700</t>
        </is>
      </c>
      <c r="J282" s="76" t="n">
        <v>3</v>
      </c>
      <c r="K282" s="76" t="n">
        <v>2</v>
      </c>
      <c r="L282" s="294" t="n">
        <v>113</v>
      </c>
      <c r="M282" s="295" t="n">
        <v>105.09</v>
      </c>
      <c r="N282" s="296" t="n">
        <v>120.91</v>
      </c>
      <c r="O282" s="111" t="n"/>
      <c r="P282" s="111" t="n"/>
      <c r="Q282" s="111" t="n">
        <v>120</v>
      </c>
      <c r="R282" s="111" t="n">
        <v>110</v>
      </c>
      <c r="S282" s="111" t="n">
        <v>107</v>
      </c>
      <c r="T282" s="77" t="n"/>
      <c r="U282" s="77" t="n">
        <v>87</v>
      </c>
      <c r="V282" s="111" t="n">
        <v>97</v>
      </c>
      <c r="W282" s="111" t="n">
        <v>107</v>
      </c>
      <c r="X282" s="111" t="n">
        <v>116</v>
      </c>
      <c r="Y282" s="111" t="n">
        <v>112</v>
      </c>
      <c r="Z282" s="111" t="n">
        <v>114</v>
      </c>
      <c r="AA282" s="77" t="n"/>
      <c r="AB282" s="77" t="n">
        <v>96</v>
      </c>
      <c r="AC282" s="111" t="n"/>
      <c r="AD282" s="111" t="n"/>
      <c r="AE282" s="111" t="n"/>
      <c r="AF282" s="111" t="n"/>
      <c r="AG282" s="111" t="n"/>
      <c r="AH282" s="77" t="n"/>
      <c r="AI282" s="77" t="n"/>
      <c r="AJ282" s="78" t="n">
        <v>110.4</v>
      </c>
      <c r="AK282" s="79" t="n">
        <v>108</v>
      </c>
      <c r="AL282" s="80" t="n">
        <v>100</v>
      </c>
      <c r="AM282" s="77" t="n">
        <v>118</v>
      </c>
      <c r="AN282" s="77" t="n">
        <v>92</v>
      </c>
      <c r="AO282" s="81" t="n">
        <v>4</v>
      </c>
      <c r="AP282" s="81" t="n">
        <v>6</v>
      </c>
      <c r="AQ282" s="81" t="n">
        <v>6</v>
      </c>
      <c r="AR282" s="81" t="n"/>
      <c r="AS282" s="81" t="n"/>
      <c r="AT282" s="81" t="n"/>
      <c r="AU282" s="81" t="n"/>
      <c r="AV282" s="81" t="n"/>
      <c r="AW282" s="81" t="n"/>
      <c r="AX282" s="82" t="n">
        <v>16</v>
      </c>
      <c r="AY282" s="83" t="n">
        <v>1030</v>
      </c>
      <c r="AZ282" s="181" t="n">
        <v>0.015</v>
      </c>
      <c r="BA282" s="84" t="n">
        <v>0.016</v>
      </c>
      <c r="BB282" s="83" t="n"/>
      <c r="BC282" s="83" t="n">
        <v>0.1</v>
      </c>
      <c r="BD282" s="83" t="n">
        <v>9.1</v>
      </c>
      <c r="BE282" s="83" t="n">
        <v>1.8</v>
      </c>
      <c r="BF282" s="83" t="n">
        <v>113.7</v>
      </c>
      <c r="BG282" s="28" t="inlineStr">
        <is>
          <t>اطلانتيك</t>
        </is>
      </c>
      <c r="BH282" s="85" t="inlineStr">
        <is>
          <t>اطلانتيك</t>
        </is>
      </c>
      <c r="BI282" s="85" t="n"/>
      <c r="BJ282" s="85" t="n"/>
      <c r="BK282" s="85" t="n">
        <v>2</v>
      </c>
      <c r="BL282" s="85" t="n"/>
      <c r="BM282" s="85" t="n"/>
      <c r="BN282" s="85" t="n"/>
      <c r="BO282" s="85" t="n"/>
      <c r="BP282" s="85" t="n"/>
      <c r="BQ282" s="85" t="n"/>
      <c r="BR282" s="85" t="n"/>
      <c r="BS282" s="85" t="n"/>
      <c r="BT282" s="85" t="n"/>
      <c r="BU282" s="85" t="n"/>
      <c r="BV282" s="85" t="n"/>
      <c r="BW282" s="85" t="n"/>
      <c r="BX282" s="85" t="n"/>
      <c r="BY282" s="85" t="n"/>
      <c r="BZ282" s="85" t="n"/>
      <c r="CA282" s="85" t="n"/>
      <c r="CB282" s="85" t="n"/>
      <c r="CC282" s="85" t="n"/>
      <c r="CD282" s="85" t="n"/>
      <c r="CE282" s="85" t="n"/>
      <c r="CF282" s="85" t="n"/>
      <c r="CG282" s="85" t="n"/>
      <c r="CH282" s="85" t="n"/>
      <c r="CI282" s="85" t="n"/>
      <c r="CJ282" s="85" t="n"/>
      <c r="CK282" s="85" t="n"/>
      <c r="CL282" s="85" t="n"/>
      <c r="CM282" s="85" t="n"/>
      <c r="CN282" s="85" t="n"/>
      <c r="CO282" s="85" t="n"/>
      <c r="CP282" s="85" t="n"/>
      <c r="CQ282" s="85" t="n"/>
      <c r="CR282" s="85" t="n"/>
      <c r="CS282" s="85" t="n"/>
      <c r="CT282" s="85" t="n"/>
      <c r="CU282" s="85" t="n"/>
      <c r="CV282" s="85" t="n"/>
      <c r="CW282" s="85" t="n"/>
    </row>
    <row customFormat="1" customHeight="1" ht="31.5" r="283" s="86">
      <c r="A283" s="73" t="n">
        <v>2021</v>
      </c>
      <c r="B283" s="74" t="n">
        <v>1</v>
      </c>
      <c r="C283" s="293" t="n">
        <v>44210</v>
      </c>
      <c r="D283" s="74" t="n">
        <v>382</v>
      </c>
      <c r="E283" s="74" t="n">
        <v>449</v>
      </c>
      <c r="F283" s="74" t="n">
        <v>2</v>
      </c>
      <c r="G283" s="75" t="inlineStr">
        <is>
          <t>FRONT 43LM63</t>
        </is>
      </c>
      <c r="H283" s="76" t="inlineStr">
        <is>
          <t>FMLGEI43LM63FR</t>
        </is>
      </c>
      <c r="I283" s="76" t="inlineStr">
        <is>
          <t>1400*1700</t>
        </is>
      </c>
      <c r="J283" s="76" t="n">
        <v>3</v>
      </c>
      <c r="K283" s="76" t="n">
        <v>1</v>
      </c>
      <c r="L283" s="294" t="n">
        <v>46</v>
      </c>
      <c r="M283" s="295" t="n">
        <v>40.986</v>
      </c>
      <c r="N283" s="296" t="n">
        <v>50.048</v>
      </c>
      <c r="O283" s="111" t="n"/>
      <c r="P283" s="111" t="n"/>
      <c r="Q283" s="111" t="n"/>
      <c r="R283" s="111" t="n"/>
      <c r="S283" s="111" t="n"/>
      <c r="T283" s="77" t="n"/>
      <c r="U283" s="77" t="n"/>
      <c r="V283" s="111" t="n"/>
      <c r="W283" s="111" t="n"/>
      <c r="X283" s="111" t="n"/>
      <c r="Y283" s="111" t="n"/>
      <c r="Z283" s="111" t="n"/>
      <c r="AA283" s="77" t="n"/>
      <c r="AB283" s="77" t="n"/>
      <c r="AC283" s="111" t="n"/>
      <c r="AD283" s="111" t="n"/>
      <c r="AE283" s="111" t="n"/>
      <c r="AF283" s="111" t="n"/>
      <c r="AG283" s="111" t="n"/>
      <c r="AH283" s="77" t="n"/>
      <c r="AI283" s="77" t="n"/>
      <c r="AJ283" s="78" t="n"/>
      <c r="AK283" s="79" t="n">
        <v>108</v>
      </c>
      <c r="AL283" s="80" t="n">
        <v>100</v>
      </c>
      <c r="AM283" s="77" t="n"/>
      <c r="AN283" s="77" t="n"/>
      <c r="AO283" s="81" t="n">
        <v>9</v>
      </c>
      <c r="AP283" s="81" t="n"/>
      <c r="AQ283" s="81" t="n">
        <v>6</v>
      </c>
      <c r="AR283" s="81" t="n"/>
      <c r="AS283" s="81" t="n"/>
      <c r="AT283" s="81" t="n"/>
      <c r="AU283" s="81" t="n"/>
      <c r="AV283" s="81" t="n"/>
      <c r="AW283" s="81" t="n"/>
      <c r="AX283" s="82" t="n">
        <v>15</v>
      </c>
      <c r="AY283" s="83" t="n">
        <v>1545</v>
      </c>
      <c r="AZ283" s="181" t="n">
        <v>0.015</v>
      </c>
      <c r="BA283" s="84" t="n">
        <v>0.01</v>
      </c>
      <c r="BB283" s="83" t="n">
        <v>1</v>
      </c>
      <c r="BC283" s="83" t="n">
        <v>0.3</v>
      </c>
      <c r="BD283" s="83" t="n">
        <v>33.6</v>
      </c>
      <c r="BE283" s="83" t="n"/>
      <c r="BF283" s="83" t="n"/>
      <c r="BG283" s="28" t="inlineStr">
        <is>
          <t>LG</t>
        </is>
      </c>
      <c r="BH283" s="85" t="inlineStr">
        <is>
          <t>HE</t>
        </is>
      </c>
      <c r="BI283" s="85" t="inlineStr">
        <is>
          <t>MFZ65262201</t>
        </is>
      </c>
      <c r="BJ283" s="85" t="inlineStr">
        <is>
          <t>mma</t>
        </is>
      </c>
      <c r="BK283" s="85" t="n">
        <v>2</v>
      </c>
      <c r="BL283" s="85" t="n"/>
      <c r="BM283" s="85" t="n"/>
      <c r="BN283" s="85" t="n"/>
      <c r="BO283" s="85" t="n"/>
      <c r="BP283" s="85" t="n"/>
      <c r="BQ283" s="85" t="n"/>
      <c r="BR283" s="85" t="n"/>
      <c r="BS283" s="85" t="n"/>
      <c r="BT283" s="85" t="n"/>
      <c r="BU283" s="85" t="n"/>
      <c r="BV283" s="85" t="n"/>
      <c r="BW283" s="85" t="n"/>
      <c r="BX283" s="85" t="n"/>
      <c r="BY283" s="85" t="n"/>
      <c r="BZ283" s="85" t="n"/>
      <c r="CA283" s="85" t="n"/>
      <c r="CB283" s="85" t="n"/>
      <c r="CC283" s="85" t="n"/>
      <c r="CD283" s="85" t="n"/>
      <c r="CE283" s="85" t="n"/>
      <c r="CF283" s="85" t="n"/>
      <c r="CG283" s="85" t="n"/>
      <c r="CH283" s="85" t="n"/>
      <c r="CI283" s="85" t="n"/>
      <c r="CJ283" s="85" t="n"/>
      <c r="CK283" s="85" t="n"/>
      <c r="CL283" s="85" t="n"/>
      <c r="CM283" s="85" t="n"/>
      <c r="CN283" s="85" t="n"/>
      <c r="CO283" s="85" t="n"/>
      <c r="CP283" s="85" t="n"/>
      <c r="CQ283" s="85" t="n"/>
      <c r="CR283" s="85" t="n"/>
      <c r="CS283" s="85" t="n"/>
      <c r="CT283" s="85" t="n"/>
      <c r="CU283" s="85" t="n"/>
      <c r="CV283" s="85" t="n"/>
      <c r="CW283" s="85" t="n"/>
    </row>
    <row customFormat="1" customHeight="1" ht="31.5" r="284" s="86">
      <c r="A284" s="73" t="n">
        <v>2021</v>
      </c>
      <c r="B284" s="74" t="n">
        <v>1</v>
      </c>
      <c r="C284" s="293" t="n">
        <v>44210</v>
      </c>
      <c r="D284" s="74" t="n">
        <v>137</v>
      </c>
      <c r="E284" s="74" t="n">
        <v>273</v>
      </c>
      <c r="F284" s="74" t="n">
        <v>3</v>
      </c>
      <c r="G284" s="75" t="inlineStr">
        <is>
          <t>صندوق سمك 25 ك بني سويف</t>
        </is>
      </c>
      <c r="H284" s="76" t="inlineStr">
        <is>
          <t>FM000B25000000</t>
        </is>
      </c>
      <c r="I284" s="76" t="inlineStr">
        <is>
          <t>1400*1700</t>
        </is>
      </c>
      <c r="J284" s="76" t="n">
        <v>3</v>
      </c>
      <c r="K284" s="76" t="n">
        <v>2</v>
      </c>
      <c r="L284" s="294" t="n">
        <v>564</v>
      </c>
      <c r="M284" s="295" t="n">
        <v>524.52</v>
      </c>
      <c r="N284" s="296" t="n">
        <v>603.48</v>
      </c>
      <c r="O284" s="111" t="n">
        <v>614</v>
      </c>
      <c r="P284" s="111" t="n">
        <v>603</v>
      </c>
      <c r="Q284" s="111" t="n">
        <v>595</v>
      </c>
      <c r="R284" s="111" t="n">
        <v>585</v>
      </c>
      <c r="S284" s="111" t="n">
        <v>588</v>
      </c>
      <c r="T284" s="77" t="n">
        <v>165</v>
      </c>
      <c r="U284" s="77" t="n">
        <v>170</v>
      </c>
      <c r="V284" s="111" t="n">
        <v>595</v>
      </c>
      <c r="W284" s="111" t="n">
        <v>603</v>
      </c>
      <c r="X284" s="111" t="n"/>
      <c r="Y284" s="111" t="n">
        <v>593</v>
      </c>
      <c r="Z284" s="111" t="n">
        <v>589</v>
      </c>
      <c r="AA284" s="77" t="n">
        <v>155</v>
      </c>
      <c r="AB284" s="77" t="n">
        <v>151</v>
      </c>
      <c r="AC284" s="111" t="n"/>
      <c r="AD284" s="111" t="n"/>
      <c r="AE284" s="111" t="n"/>
      <c r="AF284" s="111" t="n"/>
      <c r="AG284" s="111" t="n"/>
      <c r="AH284" s="77" t="n"/>
      <c r="AI284" s="77" t="n"/>
      <c r="AJ284" s="78" t="n">
        <v>596.1</v>
      </c>
      <c r="AK284" s="79" t="n">
        <v>93</v>
      </c>
      <c r="AL284" s="80" t="n">
        <v>116</v>
      </c>
      <c r="AM284" s="77" t="n">
        <v>67</v>
      </c>
      <c r="AN284" s="77" t="n">
        <v>160</v>
      </c>
      <c r="AO284" s="81" t="n">
        <v>7</v>
      </c>
      <c r="AP284" s="81" t="n">
        <v>4</v>
      </c>
      <c r="AQ284" s="81" t="n">
        <v>4</v>
      </c>
      <c r="AR284" s="81" t="n"/>
      <c r="AS284" s="81" t="n">
        <v>2</v>
      </c>
      <c r="AT284" s="81" t="n"/>
      <c r="AU284" s="81" t="n"/>
      <c r="AV284" s="81" t="n"/>
      <c r="AW284" s="81" t="n"/>
      <c r="AX284" s="82" t="n">
        <v>16</v>
      </c>
      <c r="AY284" s="83" t="n">
        <v>1216</v>
      </c>
      <c r="AZ284" s="181" t="n">
        <v>0.015</v>
      </c>
      <c r="BA284" s="84" t="n">
        <v>0.013</v>
      </c>
      <c r="BB284" s="83" t="n">
        <v>1</v>
      </c>
      <c r="BC284" s="83" t="n">
        <v>0</v>
      </c>
      <c r="BD284" s="83" t="n">
        <v>2.2</v>
      </c>
      <c r="BE284" s="83" t="n">
        <v>9.5</v>
      </c>
      <c r="BF284" s="83" t="n">
        <v>724.9</v>
      </c>
      <c r="BG284" s="28" t="inlineStr">
        <is>
          <t>عملاء متنوعون</t>
        </is>
      </c>
      <c r="BH284" s="85" t="n"/>
      <c r="BI284" s="85" t="n"/>
      <c r="BJ284" s="85" t="n"/>
      <c r="BK284" s="85" t="n">
        <v>2</v>
      </c>
      <c r="BL284" s="85" t="n"/>
      <c r="BM284" s="85" t="n"/>
      <c r="BN284" s="85" t="n"/>
      <c r="BO284" s="85" t="n"/>
      <c r="BP284" s="85" t="n"/>
      <c r="BQ284" s="85" t="n"/>
      <c r="BR284" s="85" t="n"/>
      <c r="BS284" s="85" t="n"/>
      <c r="BT284" s="85" t="n"/>
      <c r="BU284" s="85" t="n"/>
      <c r="BV284" s="85" t="n"/>
      <c r="BW284" s="85" t="n"/>
      <c r="BX284" s="85" t="n"/>
      <c r="BY284" s="85" t="n"/>
      <c r="BZ284" s="85" t="n"/>
      <c r="CA284" s="85" t="n"/>
      <c r="CB284" s="85" t="n"/>
      <c r="CC284" s="85" t="n"/>
      <c r="CD284" s="85" t="n"/>
      <c r="CE284" s="85" t="n"/>
      <c r="CF284" s="85" t="n"/>
      <c r="CG284" s="85" t="n"/>
      <c r="CH284" s="85" t="n"/>
      <c r="CI284" s="85" t="n"/>
      <c r="CJ284" s="85" t="n"/>
      <c r="CK284" s="85" t="n"/>
      <c r="CL284" s="85" t="n"/>
      <c r="CM284" s="85" t="n"/>
      <c r="CN284" s="85" t="n"/>
      <c r="CO284" s="85" t="n"/>
      <c r="CP284" s="85" t="n"/>
      <c r="CQ284" s="85" t="n"/>
      <c r="CR284" s="85" t="n"/>
      <c r="CS284" s="85" t="n"/>
      <c r="CT284" s="85" t="n"/>
      <c r="CU284" s="85" t="n"/>
      <c r="CV284" s="85" t="n"/>
      <c r="CW284" s="85" t="n"/>
    </row>
    <row customFormat="1" customHeight="1" ht="31.5" r="285" s="86">
      <c r="A285" s="73" t="n">
        <v>2021</v>
      </c>
      <c r="B285" s="74" t="n">
        <v>1</v>
      </c>
      <c r="C285" s="293" t="n">
        <v>44210</v>
      </c>
      <c r="D285" s="74" t="n">
        <v>47</v>
      </c>
      <c r="E285" s="74" t="n">
        <v>122</v>
      </c>
      <c r="F285" s="74" t="n">
        <v>4</v>
      </c>
      <c r="G285" s="75" t="inlineStr">
        <is>
          <t>LgWashing Mashine Base</t>
        </is>
      </c>
      <c r="H285" s="76" t="inlineStr">
        <is>
          <t>FMLGEI1000000</t>
        </is>
      </c>
      <c r="I285" s="76" t="inlineStr">
        <is>
          <t>1700*1400</t>
        </is>
      </c>
      <c r="J285" s="76" t="n">
        <v>2</v>
      </c>
      <c r="K285" s="76" t="n">
        <v>1</v>
      </c>
      <c r="L285" s="294" t="n">
        <v>280</v>
      </c>
      <c r="M285" s="295" t="n">
        <v>267.4</v>
      </c>
      <c r="N285" s="296" t="n">
        <v>292.6</v>
      </c>
      <c r="O285" s="111" t="n"/>
      <c r="P285" s="111" t="n"/>
      <c r="Q285" s="111" t="n"/>
      <c r="R285" s="111" t="n">
        <v>298</v>
      </c>
      <c r="S285" s="111" t="n"/>
      <c r="T285" s="77" t="n"/>
      <c r="U285" s="77" t="n">
        <v>115</v>
      </c>
      <c r="V285" s="111" t="n">
        <v>305</v>
      </c>
      <c r="W285" s="111" t="n">
        <v>282</v>
      </c>
      <c r="X285" s="111" t="n">
        <v>291</v>
      </c>
      <c r="Y285" s="111" t="n">
        <v>284</v>
      </c>
      <c r="Z285" s="111" t="n">
        <v>281</v>
      </c>
      <c r="AA285" s="77" t="n">
        <v>110</v>
      </c>
      <c r="AB285" s="77" t="n">
        <v>110</v>
      </c>
      <c r="AC285" s="111" t="n"/>
      <c r="AD285" s="111" t="n"/>
      <c r="AE285" s="111" t="n"/>
      <c r="AF285" s="111" t="n"/>
      <c r="AG285" s="111" t="n"/>
      <c r="AH285" s="77" t="n"/>
      <c r="AI285" s="77" t="n"/>
      <c r="AJ285" s="78" t="n">
        <v>290.2</v>
      </c>
      <c r="AK285" s="79" t="n">
        <v>63</v>
      </c>
      <c r="AL285" s="80" t="n">
        <v>115</v>
      </c>
      <c r="AM285" s="77" t="n">
        <v>64</v>
      </c>
      <c r="AN285" s="77" t="n">
        <v>112</v>
      </c>
      <c r="AO285" s="81" t="n">
        <v>2</v>
      </c>
      <c r="AP285" s="81" t="n">
        <v>4</v>
      </c>
      <c r="AQ285" s="81" t="n">
        <v>2</v>
      </c>
      <c r="AR285" s="81" t="n"/>
      <c r="AS285" s="81" t="n"/>
      <c r="AT285" s="81" t="n"/>
      <c r="AU285" s="81" t="n"/>
      <c r="AV285" s="81" t="n"/>
      <c r="AW285" s="81" t="n"/>
      <c r="AX285" s="82" t="n">
        <v>8</v>
      </c>
      <c r="AY285" s="83" t="n">
        <v>233</v>
      </c>
      <c r="AZ285" s="181" t="n">
        <v>0.015</v>
      </c>
      <c r="BA285" s="84" t="n">
        <v>0.034</v>
      </c>
      <c r="BB285" s="83" t="n"/>
      <c r="BC285" s="83" t="n">
        <v>0</v>
      </c>
      <c r="BD285" s="83" t="n">
        <v>0.8</v>
      </c>
      <c r="BE285" s="83" t="n">
        <v>2.3</v>
      </c>
      <c r="BF285" s="83" t="n">
        <v>67.59999999999999</v>
      </c>
      <c r="BG285" s="28" t="inlineStr">
        <is>
          <t>LG</t>
        </is>
      </c>
      <c r="BH285" s="85" t="inlineStr">
        <is>
          <t>HE</t>
        </is>
      </c>
      <c r="BI285" s="85" t="inlineStr">
        <is>
          <t>AGG76599801</t>
        </is>
      </c>
      <c r="BJ285" s="85" t="inlineStr">
        <is>
          <t>mmf</t>
        </is>
      </c>
      <c r="BK285" s="85" t="n">
        <v>2</v>
      </c>
      <c r="BL285" s="85" t="n"/>
      <c r="BM285" s="85" t="n"/>
      <c r="BN285" s="85" t="n"/>
      <c r="BO285" s="85" t="n"/>
      <c r="BP285" s="85" t="n"/>
      <c r="BQ285" s="85" t="n"/>
      <c r="BR285" s="85" t="n"/>
      <c r="BS285" s="85" t="n"/>
      <c r="BT285" s="85" t="n"/>
      <c r="BU285" s="85" t="n"/>
      <c r="BV285" s="85" t="n"/>
      <c r="BW285" s="85" t="n"/>
      <c r="BX285" s="85" t="n"/>
      <c r="BY285" s="85" t="n"/>
      <c r="BZ285" s="85" t="n"/>
      <c r="CA285" s="85" t="n"/>
      <c r="CB285" s="85" t="n"/>
      <c r="CC285" s="85" t="n"/>
      <c r="CD285" s="85" t="n"/>
      <c r="CE285" s="85" t="n"/>
      <c r="CF285" s="85" t="n"/>
      <c r="CG285" s="85" t="n"/>
      <c r="CH285" s="85" t="n"/>
      <c r="CI285" s="85" t="n"/>
      <c r="CJ285" s="85" t="n"/>
      <c r="CK285" s="85" t="n"/>
      <c r="CL285" s="85" t="n"/>
      <c r="CM285" s="85" t="n"/>
      <c r="CN285" s="85" t="n"/>
      <c r="CO285" s="85" t="n"/>
      <c r="CP285" s="85" t="n"/>
      <c r="CQ285" s="85" t="n"/>
      <c r="CR285" s="85" t="n"/>
      <c r="CS285" s="85" t="n"/>
      <c r="CT285" s="85" t="n"/>
      <c r="CU285" s="85" t="n"/>
      <c r="CV285" s="85" t="n"/>
      <c r="CW285" s="85" t="n"/>
    </row>
    <row customFormat="1" customHeight="1" ht="31.5" r="286" s="86">
      <c r="A286" s="73" t="n">
        <v>2021</v>
      </c>
      <c r="B286" s="74" t="n">
        <v>1</v>
      </c>
      <c r="C286" s="293" t="n">
        <v>44210</v>
      </c>
      <c r="D286" s="74" t="n">
        <v>181</v>
      </c>
      <c r="E286" s="74" t="n">
        <v>330</v>
      </c>
      <c r="F286" s="74" t="n">
        <v>4</v>
      </c>
      <c r="G286" s="75" t="inlineStr">
        <is>
          <t>LG 49UJ63</t>
        </is>
      </c>
      <c r="H286" s="76" t="inlineStr">
        <is>
          <t>FMLGEI49630000</t>
        </is>
      </c>
      <c r="I286" s="76" t="inlineStr">
        <is>
          <t>1400*1700</t>
        </is>
      </c>
      <c r="J286" s="76" t="n">
        <v>4</v>
      </c>
      <c r="K286" s="76" t="n">
        <v>2</v>
      </c>
      <c r="L286" s="294" t="n">
        <v>406</v>
      </c>
      <c r="M286" s="295" t="n">
        <v>382.046</v>
      </c>
      <c r="N286" s="296" t="n">
        <v>434.826</v>
      </c>
      <c r="O286" s="111" t="n">
        <v>417</v>
      </c>
      <c r="P286" s="111" t="n">
        <v>415</v>
      </c>
      <c r="Q286" s="111" t="n"/>
      <c r="R286" s="111" t="n"/>
      <c r="S286" s="111" t="n"/>
      <c r="T286" s="77" t="n">
        <v>143</v>
      </c>
      <c r="U286" s="77" t="n"/>
      <c r="V286" s="111" t="n"/>
      <c r="W286" s="111" t="n"/>
      <c r="X286" s="111" t="n"/>
      <c r="Y286" s="111" t="n"/>
      <c r="Z286" s="111" t="n"/>
      <c r="AA286" s="77" t="n"/>
      <c r="AB286" s="77" t="n"/>
      <c r="AC286" s="111" t="n"/>
      <c r="AD286" s="111" t="n"/>
      <c r="AE286" s="111" t="n"/>
      <c r="AF286" s="111" t="n"/>
      <c r="AG286" s="111" t="n"/>
      <c r="AH286" s="77" t="n"/>
      <c r="AI286" s="77" t="n"/>
      <c r="AJ286" s="78" t="n">
        <v>416</v>
      </c>
      <c r="AK286" s="79" t="n">
        <v>103</v>
      </c>
      <c r="AL286" s="80" t="n">
        <v>140</v>
      </c>
      <c r="AM286" s="77" t="n">
        <v>101</v>
      </c>
      <c r="AN286" s="77" t="n">
        <v>143</v>
      </c>
      <c r="AO286" s="81" t="n">
        <v>2</v>
      </c>
      <c r="AP286" s="81" t="n">
        <v>5</v>
      </c>
      <c r="AQ286" s="81" t="n"/>
      <c r="AR286" s="81" t="n">
        <v>3</v>
      </c>
      <c r="AS286" s="81" t="n">
        <v>2</v>
      </c>
      <c r="AT286" s="81" t="n"/>
      <c r="AU286" s="81" t="n"/>
      <c r="AV286" s="81" t="n"/>
      <c r="AW286" s="81" t="n"/>
      <c r="AX286" s="82" t="n">
        <v>11</v>
      </c>
      <c r="AY286" s="83" t="n">
        <v>899</v>
      </c>
      <c r="AZ286" s="181" t="n">
        <v>0.015</v>
      </c>
      <c r="BA286" s="84" t="n">
        <v>0.012</v>
      </c>
      <c r="BB286" s="83" t="n">
        <v>1</v>
      </c>
      <c r="BC286" s="83" t="n">
        <v>0</v>
      </c>
      <c r="BD286" s="83" t="n">
        <v>2.2</v>
      </c>
      <c r="BE286" s="83" t="n">
        <v>4.6</v>
      </c>
      <c r="BF286" s="83" t="n">
        <v>374</v>
      </c>
      <c r="BG286" s="28" t="inlineStr">
        <is>
          <t>LG</t>
        </is>
      </c>
      <c r="BH286" s="85" t="inlineStr">
        <is>
          <t>HE</t>
        </is>
      </c>
      <c r="BI286" s="85" t="inlineStr">
        <is>
          <t>MFZ65333801</t>
        </is>
      </c>
      <c r="BJ286" s="85" t="inlineStr">
        <is>
          <t>mma</t>
        </is>
      </c>
      <c r="BK286" s="85" t="n">
        <v>2</v>
      </c>
      <c r="BL286" s="85" t="n"/>
      <c r="BM286" s="85" t="n"/>
      <c r="BN286" s="85" t="n"/>
      <c r="BO286" s="85" t="n"/>
      <c r="BP286" s="85" t="n"/>
      <c r="BQ286" s="85" t="n"/>
      <c r="BR286" s="85" t="n"/>
      <c r="BS286" s="85" t="n"/>
      <c r="BT286" s="85" t="n"/>
      <c r="BU286" s="85" t="n"/>
      <c r="BV286" s="85" t="n"/>
      <c r="BW286" s="85" t="n"/>
      <c r="BX286" s="85" t="n"/>
      <c r="BY286" s="85" t="n"/>
      <c r="BZ286" s="85" t="n"/>
      <c r="CA286" s="85" t="n"/>
      <c r="CB286" s="85" t="n"/>
      <c r="CC286" s="85" t="n"/>
      <c r="CD286" s="85" t="n"/>
      <c r="CE286" s="85" t="n"/>
      <c r="CF286" s="85" t="n"/>
      <c r="CG286" s="85" t="n"/>
      <c r="CH286" s="85" t="n"/>
      <c r="CI286" s="85" t="n"/>
      <c r="CJ286" s="85" t="n"/>
      <c r="CK286" s="85" t="n"/>
      <c r="CL286" s="85" t="n"/>
      <c r="CM286" s="85" t="n"/>
      <c r="CN286" s="85" t="n"/>
      <c r="CO286" s="85" t="n"/>
      <c r="CP286" s="85" t="n"/>
      <c r="CQ286" s="85" t="n"/>
      <c r="CR286" s="85" t="n"/>
      <c r="CS286" s="85" t="n"/>
      <c r="CT286" s="85" t="n"/>
      <c r="CU286" s="85" t="n"/>
      <c r="CV286" s="85" t="n"/>
      <c r="CW286" s="85" t="n"/>
    </row>
    <row customFormat="1" customHeight="1" ht="31.5" r="287" s="86">
      <c r="A287" s="73" t="n">
        <v>2021</v>
      </c>
      <c r="B287" s="74" t="n">
        <v>1</v>
      </c>
      <c r="C287" s="293" t="n">
        <v>44210</v>
      </c>
      <c r="D287" s="74" t="n">
        <v>376</v>
      </c>
      <c r="E287" s="74" t="n">
        <v>438</v>
      </c>
      <c r="F287" s="74" t="n">
        <v>5</v>
      </c>
      <c r="G287" s="75" t="inlineStr">
        <is>
          <t xml:space="preserve">LG43LM63/UM73 </t>
        </is>
      </c>
      <c r="H287" s="76" t="inlineStr">
        <is>
          <t>FMLGEI43LM6373</t>
        </is>
      </c>
      <c r="I287" s="76" t="inlineStr">
        <is>
          <t>1400*1700</t>
        </is>
      </c>
      <c r="J287" s="76" t="n">
        <v>3</v>
      </c>
      <c r="K287" s="76" t="n">
        <v>2</v>
      </c>
      <c r="L287" s="294" t="n">
        <v>336</v>
      </c>
      <c r="M287" s="295" t="n">
        <v>316.176</v>
      </c>
      <c r="N287" s="296" t="n">
        <v>359.856</v>
      </c>
      <c r="O287" s="111" t="n">
        <v>349</v>
      </c>
      <c r="P287" s="111" t="n">
        <v>348</v>
      </c>
      <c r="Q287" s="111" t="n">
        <v>341</v>
      </c>
      <c r="R287" s="111" t="n">
        <v>347</v>
      </c>
      <c r="S287" s="111" t="n">
        <v>338</v>
      </c>
      <c r="T287" s="77" t="n">
        <v>143</v>
      </c>
      <c r="U287" s="77" t="n">
        <v>140</v>
      </c>
      <c r="V287" s="111" t="n">
        <v>331</v>
      </c>
      <c r="W287" s="111" t="n">
        <v>361</v>
      </c>
      <c r="X287" s="111" t="n">
        <v>342</v>
      </c>
      <c r="Y287" s="111" t="n">
        <v>341</v>
      </c>
      <c r="Z287" s="111" t="n">
        <v>343</v>
      </c>
      <c r="AA287" s="77" t="n">
        <v>145</v>
      </c>
      <c r="AB287" s="77" t="n">
        <v>145</v>
      </c>
      <c r="AC287" s="111" t="n"/>
      <c r="AD287" s="111" t="n"/>
      <c r="AE287" s="111" t="n"/>
      <c r="AF287" s="111" t="n"/>
      <c r="AG287" s="111" t="n"/>
      <c r="AH287" s="77" t="n"/>
      <c r="AI287" s="77" t="n"/>
      <c r="AJ287" s="78" t="n">
        <v>344.1</v>
      </c>
      <c r="AK287" s="79" t="n">
        <v>67</v>
      </c>
      <c r="AL287" s="80" t="n">
        <v>161</v>
      </c>
      <c r="AM287" s="77" t="n">
        <v>75</v>
      </c>
      <c r="AN287" s="77" t="n">
        <v>143</v>
      </c>
      <c r="AO287" s="81" t="n">
        <v>6</v>
      </c>
      <c r="AP287" s="81" t="n">
        <v>3</v>
      </c>
      <c r="AQ287" s="81" t="n">
        <v>7</v>
      </c>
      <c r="AR287" s="81" t="n"/>
      <c r="AS287" s="81" t="n">
        <v>3</v>
      </c>
      <c r="AT287" s="81" t="n"/>
      <c r="AU287" s="81" t="n"/>
      <c r="AV287" s="81" t="n"/>
      <c r="AW287" s="81" t="n"/>
      <c r="AX287" s="82" t="n">
        <v>18</v>
      </c>
      <c r="AY287" s="83" t="n">
        <v>1350</v>
      </c>
      <c r="AZ287" s="181" t="n">
        <v>0.015</v>
      </c>
      <c r="BA287" s="84" t="n">
        <v>0.013</v>
      </c>
      <c r="BB287" s="83" t="n">
        <v>1</v>
      </c>
      <c r="BC287" s="83" t="n">
        <v>0.1</v>
      </c>
      <c r="BD287" s="83" t="n">
        <v>4</v>
      </c>
      <c r="BE287" s="83" t="n">
        <v>6.2</v>
      </c>
      <c r="BF287" s="83" t="n">
        <v>464.5</v>
      </c>
      <c r="BG287" s="28" t="inlineStr">
        <is>
          <t>LG</t>
        </is>
      </c>
      <c r="BH287" s="85" t="inlineStr">
        <is>
          <t>HE</t>
        </is>
      </c>
      <c r="BI287" s="85" t="inlineStr">
        <is>
          <t>mfz66236501</t>
        </is>
      </c>
      <c r="BJ287" s="85" t="inlineStr">
        <is>
          <t>mma</t>
        </is>
      </c>
      <c r="BK287" s="85" t="n">
        <v>2</v>
      </c>
      <c r="BL287" s="85" t="n"/>
      <c r="BM287" s="85" t="n"/>
      <c r="BN287" s="85" t="n"/>
      <c r="BO287" s="85" t="n"/>
      <c r="BP287" s="85" t="n"/>
      <c r="BQ287" s="85" t="n"/>
      <c r="BR287" s="85" t="n"/>
      <c r="BS287" s="85" t="n"/>
      <c r="BT287" s="85" t="n"/>
      <c r="BU287" s="85" t="n"/>
      <c r="BV287" s="85" t="n"/>
      <c r="BW287" s="85" t="n"/>
      <c r="BX287" s="85" t="n"/>
      <c r="BY287" s="85" t="n"/>
      <c r="BZ287" s="85" t="n"/>
      <c r="CA287" s="85" t="n"/>
      <c r="CB287" s="85" t="n"/>
      <c r="CC287" s="85" t="n"/>
      <c r="CD287" s="85" t="n"/>
      <c r="CE287" s="85" t="n"/>
      <c r="CF287" s="85" t="n"/>
      <c r="CG287" s="85" t="n"/>
      <c r="CH287" s="85" t="n"/>
      <c r="CI287" s="85" t="n"/>
      <c r="CJ287" s="85" t="n"/>
      <c r="CK287" s="85" t="n"/>
      <c r="CL287" s="85" t="n"/>
      <c r="CM287" s="85" t="n"/>
      <c r="CN287" s="85" t="n"/>
      <c r="CO287" s="85" t="n"/>
      <c r="CP287" s="85" t="n"/>
      <c r="CQ287" s="85" t="n"/>
      <c r="CR287" s="85" t="n"/>
      <c r="CS287" s="85" t="n"/>
      <c r="CT287" s="85" t="n"/>
      <c r="CU287" s="85" t="n"/>
      <c r="CV287" s="85" t="n"/>
      <c r="CW287" s="85" t="n"/>
    </row>
    <row customFormat="1" customHeight="1" ht="31.5" r="288" s="86">
      <c r="A288" s="73" t="n">
        <v>2021</v>
      </c>
      <c r="B288" s="74" t="n">
        <v>1</v>
      </c>
      <c r="C288" s="293" t="n">
        <v>44210</v>
      </c>
      <c r="D288" s="74" t="n">
        <v>331</v>
      </c>
      <c r="E288" s="74" t="n">
        <v>253</v>
      </c>
      <c r="F288" s="74" t="n">
        <v>6</v>
      </c>
      <c r="G288" s="75" t="inlineStr">
        <is>
          <t>طقم سخان بلونايل ذو 3 اطقم</t>
        </is>
      </c>
      <c r="H288" s="76" t="inlineStr">
        <is>
          <t>FMDAHI40000000</t>
        </is>
      </c>
      <c r="I288" s="76" t="inlineStr">
        <is>
          <t>1400*1700</t>
        </is>
      </c>
      <c r="J288" s="76" t="n">
        <v>3</v>
      </c>
      <c r="K288" s="76" t="n">
        <v>2</v>
      </c>
      <c r="L288" s="294" t="n">
        <v>203</v>
      </c>
      <c r="M288" s="295" t="n">
        <v>188.79</v>
      </c>
      <c r="N288" s="296" t="n">
        <v>217.21</v>
      </c>
      <c r="O288" s="111" t="n">
        <v>193</v>
      </c>
      <c r="P288" s="111" t="n">
        <v>200</v>
      </c>
      <c r="Q288" s="111" t="n">
        <v>196</v>
      </c>
      <c r="R288" s="111" t="n">
        <v>205</v>
      </c>
      <c r="S288" s="111" t="n">
        <v>209</v>
      </c>
      <c r="T288" s="77" t="n">
        <v>90</v>
      </c>
      <c r="U288" s="77" t="n">
        <v>93</v>
      </c>
      <c r="V288" s="111" t="n">
        <v>195</v>
      </c>
      <c r="W288" s="111" t="n">
        <v>201</v>
      </c>
      <c r="X288" s="111" t="n">
        <v>192</v>
      </c>
      <c r="Y288" s="111" t="n">
        <v>189</v>
      </c>
      <c r="Z288" s="111" t="n">
        <v>198</v>
      </c>
      <c r="AA288" s="77" t="n">
        <v>84</v>
      </c>
      <c r="AB288" s="77" t="n">
        <v>88</v>
      </c>
      <c r="AC288" s="111" t="n"/>
      <c r="AD288" s="111" t="n"/>
      <c r="AE288" s="111" t="n"/>
      <c r="AF288" s="111" t="n"/>
      <c r="AG288" s="111" t="n"/>
      <c r="AH288" s="77" t="n"/>
      <c r="AI288" s="77" t="n"/>
      <c r="AJ288" s="78" t="n">
        <v>197.8</v>
      </c>
      <c r="AK288" s="79" t="n">
        <v>121</v>
      </c>
      <c r="AL288" s="80" t="n">
        <v>89</v>
      </c>
      <c r="AM288" s="77" t="n">
        <v>122</v>
      </c>
      <c r="AN288" s="77" t="n">
        <v>89</v>
      </c>
      <c r="AO288" s="81" t="n">
        <v>3</v>
      </c>
      <c r="AP288" s="81" t="n">
        <v>5</v>
      </c>
      <c r="AQ288" s="81" t="n">
        <v>2</v>
      </c>
      <c r="AR288" s="81" t="n">
        <v>3</v>
      </c>
      <c r="AS288" s="81" t="n"/>
      <c r="AT288" s="81" t="n"/>
      <c r="AU288" s="81" t="n"/>
      <c r="AV288" s="81" t="n"/>
      <c r="AW288" s="81" t="n"/>
      <c r="AX288" s="82" t="n">
        <v>13</v>
      </c>
      <c r="AY288" s="83" t="n">
        <v>3013</v>
      </c>
      <c r="AZ288" s="181" t="n">
        <v>0.015</v>
      </c>
      <c r="BA288" s="84" t="n">
        <v>0.004</v>
      </c>
      <c r="BB288" s="83" t="n">
        <v>1</v>
      </c>
      <c r="BC288" s="83" t="n">
        <v>0.1</v>
      </c>
      <c r="BD288" s="83" t="n">
        <v>14.8</v>
      </c>
      <c r="BE288" s="83" t="n">
        <v>2.6</v>
      </c>
      <c r="BF288" s="83" t="n">
        <v>596</v>
      </c>
      <c r="BG288" s="28" t="inlineStr">
        <is>
          <t>الكترولوكس</t>
        </is>
      </c>
      <c r="BH288" s="85" t="inlineStr">
        <is>
          <t>القاهرة للصناعات المغذية سخانات</t>
        </is>
      </c>
      <c r="BI288" s="85" t="inlineStr">
        <is>
          <t>PHEWP0112</t>
        </is>
      </c>
      <c r="BJ288" s="85" t="n"/>
      <c r="BK288" s="85" t="n">
        <v>2</v>
      </c>
      <c r="BL288" s="85" t="n"/>
      <c r="BM288" s="85" t="n"/>
      <c r="BN288" s="85" t="n"/>
      <c r="BO288" s="85" t="n"/>
      <c r="BP288" s="85" t="n"/>
      <c r="BQ288" s="85" t="n"/>
      <c r="BR288" s="85" t="n"/>
      <c r="BS288" s="85" t="n"/>
      <c r="BT288" s="85" t="n"/>
      <c r="BU288" s="85" t="n"/>
      <c r="BV288" s="85" t="n"/>
      <c r="BW288" s="85" t="n"/>
      <c r="BX288" s="85" t="n"/>
      <c r="BY288" s="85" t="n"/>
      <c r="BZ288" s="85" t="n"/>
      <c r="CA288" s="85" t="n"/>
      <c r="CB288" s="85" t="n"/>
      <c r="CC288" s="85" t="n"/>
      <c r="CD288" s="85" t="n"/>
      <c r="CE288" s="85" t="n"/>
      <c r="CF288" s="85" t="n"/>
      <c r="CG288" s="85" t="n"/>
      <c r="CH288" s="85" t="n"/>
      <c r="CI288" s="85" t="n"/>
      <c r="CJ288" s="85" t="n"/>
      <c r="CK288" s="85" t="n"/>
      <c r="CL288" s="85" t="n"/>
      <c r="CM288" s="85" t="n"/>
      <c r="CN288" s="85" t="n"/>
      <c r="CO288" s="85" t="n"/>
      <c r="CP288" s="85" t="n"/>
      <c r="CQ288" s="85" t="n"/>
      <c r="CR288" s="85" t="n"/>
      <c r="CS288" s="85" t="n"/>
      <c r="CT288" s="85" t="n"/>
      <c r="CU288" s="85" t="n"/>
      <c r="CV288" s="85" t="n"/>
      <c r="CW288" s="85" t="n"/>
    </row>
    <row customFormat="1" customHeight="1" ht="31.5" r="289" s="86">
      <c r="A289" s="73" t="n">
        <v>2021</v>
      </c>
      <c r="B289" s="74" t="n">
        <v>1</v>
      </c>
      <c r="C289" s="293" t="n">
        <v>44210</v>
      </c>
      <c r="D289" s="74" t="n">
        <v>236</v>
      </c>
      <c r="E289" s="74" t="n">
        <v>160</v>
      </c>
      <c r="F289" s="74" t="n">
        <v>7</v>
      </c>
      <c r="G289" s="75" t="inlineStr">
        <is>
          <t>فوم طقم رويال جاز المعدل</t>
        </is>
      </c>
      <c r="H289" s="76" t="inlineStr">
        <is>
          <t>FMROGI20000000</t>
        </is>
      </c>
      <c r="I289" s="76" t="inlineStr">
        <is>
          <t>1400*1700</t>
        </is>
      </c>
      <c r="J289" s="76" t="n">
        <v>2</v>
      </c>
      <c r="K289" s="76" t="n">
        <v>1</v>
      </c>
      <c r="L289" s="294" t="n">
        <v>200</v>
      </c>
      <c r="M289" s="295" t="n">
        <v>186</v>
      </c>
      <c r="N289" s="296" t="n">
        <v>214</v>
      </c>
      <c r="O289" s="111" t="n">
        <v>180</v>
      </c>
      <c r="P289" s="111" t="n">
        <v>199</v>
      </c>
      <c r="Q289" s="111" t="n">
        <v>200</v>
      </c>
      <c r="R289" s="111" t="n">
        <v>193</v>
      </c>
      <c r="S289" s="111" t="n">
        <v>191</v>
      </c>
      <c r="T289" s="77" t="n">
        <v>79</v>
      </c>
      <c r="U289" s="77" t="n">
        <v>83</v>
      </c>
      <c r="V289" s="111" t="n">
        <v>192</v>
      </c>
      <c r="W289" s="111" t="n">
        <v>196</v>
      </c>
      <c r="X289" s="111" t="n">
        <v>188</v>
      </c>
      <c r="Y289" s="111" t="n">
        <v>201</v>
      </c>
      <c r="Z289" s="111" t="n">
        <v>200</v>
      </c>
      <c r="AA289" s="77" t="n">
        <v>86</v>
      </c>
      <c r="AB289" s="77" t="n">
        <v>87</v>
      </c>
      <c r="AC289" s="111" t="n"/>
      <c r="AD289" s="111" t="n"/>
      <c r="AE289" s="111" t="n"/>
      <c r="AF289" s="111" t="n"/>
      <c r="AG289" s="111" t="n"/>
      <c r="AH289" s="77" t="n"/>
      <c r="AI289" s="77" t="n"/>
      <c r="AJ289" s="78" t="n">
        <v>194</v>
      </c>
      <c r="AK289" s="79" t="n">
        <v>76</v>
      </c>
      <c r="AL289" s="80" t="n">
        <v>95</v>
      </c>
      <c r="AM289" s="77" t="n">
        <v>86</v>
      </c>
      <c r="AN289" s="77" t="n">
        <v>84</v>
      </c>
      <c r="AO289" s="81" t="n">
        <v>6</v>
      </c>
      <c r="AP289" s="81" t="n">
        <v>2</v>
      </c>
      <c r="AQ289" s="81" t="n">
        <v>5</v>
      </c>
      <c r="AR289" s="81" t="n"/>
      <c r="AS289" s="81" t="n">
        <v>2</v>
      </c>
      <c r="AT289" s="81" t="n"/>
      <c r="AU289" s="81" t="n"/>
      <c r="AV289" s="81" t="n"/>
      <c r="AW289" s="81" t="n"/>
      <c r="AX289" s="82" t="n">
        <v>15</v>
      </c>
      <c r="AY289" s="83" t="n">
        <v>1791</v>
      </c>
      <c r="AZ289" s="181" t="n">
        <v>0.015</v>
      </c>
      <c r="BA289" s="84" t="n">
        <v>0.008</v>
      </c>
      <c r="BB289" s="83" t="n">
        <v>1</v>
      </c>
      <c r="BC289" s="83" t="n">
        <v>0.1</v>
      </c>
      <c r="BD289" s="83" t="n">
        <v>9</v>
      </c>
      <c r="BE289" s="83" t="n">
        <v>2.9</v>
      </c>
      <c r="BF289" s="83" t="n">
        <v>347.5</v>
      </c>
      <c r="BG289" s="28" t="inlineStr">
        <is>
          <t xml:space="preserve">الهندسية لانتاج الاجهزة المنزلية </t>
        </is>
      </c>
      <c r="BH289" s="85" t="inlineStr">
        <is>
          <t xml:space="preserve">الهندسية لانتاج الاجهزة المنزلية </t>
        </is>
      </c>
      <c r="BI289" s="85" t="n"/>
      <c r="BJ289" s="85" t="n"/>
      <c r="BK289" s="85" t="n">
        <v>2</v>
      </c>
      <c r="BL289" s="85" t="n"/>
      <c r="BM289" s="85" t="n"/>
      <c r="BN289" s="85" t="n"/>
      <c r="BO289" s="85" t="n"/>
      <c r="BP289" s="85" t="n"/>
      <c r="BQ289" s="85" t="n"/>
      <c r="BR289" s="85" t="n"/>
      <c r="BS289" s="85" t="n"/>
      <c r="BT289" s="85" t="n"/>
      <c r="BU289" s="85" t="n"/>
      <c r="BV289" s="85" t="n"/>
      <c r="BW289" s="85" t="n"/>
      <c r="BX289" s="85" t="n"/>
      <c r="BY289" s="85" t="n"/>
      <c r="BZ289" s="85" t="n"/>
      <c r="CA289" s="85" t="n"/>
      <c r="CB289" s="85" t="n"/>
      <c r="CC289" s="85" t="n"/>
      <c r="CD289" s="85" t="n"/>
      <c r="CE289" s="85" t="n"/>
      <c r="CF289" s="85" t="n"/>
      <c r="CG289" s="85" t="n"/>
      <c r="CH289" s="85" t="n"/>
      <c r="CI289" s="85" t="n"/>
      <c r="CJ289" s="85" t="n"/>
      <c r="CK289" s="85" t="n"/>
      <c r="CL289" s="85" t="n"/>
      <c r="CM289" s="85" t="n"/>
      <c r="CN289" s="85" t="n"/>
      <c r="CO289" s="85" t="n"/>
      <c r="CP289" s="85" t="n"/>
      <c r="CQ289" s="85" t="n"/>
      <c r="CR289" s="85" t="n"/>
      <c r="CS289" s="85" t="n"/>
      <c r="CT289" s="85" t="n"/>
      <c r="CU289" s="85" t="n"/>
      <c r="CV289" s="85" t="n"/>
      <c r="CW289" s="85" t="n"/>
    </row>
    <row customFormat="1" customHeight="1" ht="31.5" r="290" s="86">
      <c r="A290" s="73" t="n">
        <v>2021</v>
      </c>
      <c r="B290" s="74" t="n">
        <v>1</v>
      </c>
      <c r="C290" s="293" t="n">
        <v>44210</v>
      </c>
      <c r="D290" s="74" t="n">
        <v>384</v>
      </c>
      <c r="E290" s="74" t="n">
        <v>556</v>
      </c>
      <c r="F290" s="74" t="n">
        <v>8</v>
      </c>
      <c r="G290" s="75" t="inlineStr">
        <is>
          <t>LG 65 UM 73 top&amp;bottom</t>
        </is>
      </c>
      <c r="H290" s="76" t="inlineStr">
        <is>
          <t>FMLGEI65UM7301</t>
        </is>
      </c>
      <c r="I290" s="76" t="inlineStr">
        <is>
          <t>1400*1700</t>
        </is>
      </c>
      <c r="J290" s="76" t="n">
        <v>1</v>
      </c>
      <c r="K290" s="76" t="n">
        <v>6</v>
      </c>
      <c r="L290" s="294" t="n">
        <v>1066</v>
      </c>
      <c r="M290" s="295" t="n">
        <v>1003.106</v>
      </c>
      <c r="N290" s="296" t="n">
        <v>1141.686</v>
      </c>
      <c r="O290" s="111" t="n">
        <v>1104</v>
      </c>
      <c r="P290" s="111" t="n">
        <v>1167</v>
      </c>
      <c r="Q290" s="111" t="n">
        <v>1076</v>
      </c>
      <c r="R290" s="111" t="n">
        <v>1081</v>
      </c>
      <c r="S290" s="111" t="n">
        <v>1069</v>
      </c>
      <c r="T290" s="77" t="n">
        <v>136</v>
      </c>
      <c r="U290" s="77" t="n">
        <v>137</v>
      </c>
      <c r="V290" s="111" t="n">
        <v>1088</v>
      </c>
      <c r="W290" s="111" t="n">
        <v>1087</v>
      </c>
      <c r="X290" s="111" t="n">
        <v>1096</v>
      </c>
      <c r="Y290" s="111" t="n">
        <v>1089</v>
      </c>
      <c r="Z290" s="111" t="n">
        <v>1086</v>
      </c>
      <c r="AA290" s="77" t="n">
        <v>121</v>
      </c>
      <c r="AB290" s="77" t="n">
        <v>131</v>
      </c>
      <c r="AC290" s="111" t="n"/>
      <c r="AD290" s="111" t="n"/>
      <c r="AE290" s="111" t="n"/>
      <c r="AF290" s="111" t="n"/>
      <c r="AG290" s="111" t="n"/>
      <c r="AH290" s="77" t="n"/>
      <c r="AI290" s="77" t="n"/>
      <c r="AJ290" s="78" t="n">
        <v>1094.3</v>
      </c>
      <c r="AK290" s="79" t="n">
        <v>20</v>
      </c>
      <c r="AL290" s="80" t="n">
        <v>180</v>
      </c>
      <c r="AM290" s="77" t="n">
        <v>27</v>
      </c>
      <c r="AN290" s="77" t="n">
        <v>131</v>
      </c>
      <c r="AO290" s="81" t="n">
        <v>2</v>
      </c>
      <c r="AP290" s="81" t="n">
        <v>1</v>
      </c>
      <c r="AQ290" s="81" t="n">
        <v>2</v>
      </c>
      <c r="AR290" s="81" t="n">
        <v>1</v>
      </c>
      <c r="AS290" s="81" t="n">
        <v>0</v>
      </c>
      <c r="AT290" s="81" t="n"/>
      <c r="AU290" s="81" t="n"/>
      <c r="AV290" s="81" t="n"/>
      <c r="AW290" s="81" t="n"/>
      <c r="AX290" s="82" t="n">
        <v>7</v>
      </c>
      <c r="AY290" s="83" t="n">
        <v>391</v>
      </c>
      <c r="AZ290" s="181" t="n">
        <v>0.015</v>
      </c>
      <c r="BA290" s="84" t="n">
        <v>0.018</v>
      </c>
      <c r="BB290" s="83" t="n"/>
      <c r="BC290" s="83" t="n">
        <v>0</v>
      </c>
      <c r="BD290" s="83" t="n">
        <v>0.4</v>
      </c>
      <c r="BE290" s="83" t="n">
        <v>7.7</v>
      </c>
      <c r="BF290" s="83" t="n">
        <v>427.9</v>
      </c>
      <c r="BG290" s="28" t="inlineStr">
        <is>
          <t>LG</t>
        </is>
      </c>
      <c r="BH290" s="85" t="inlineStr">
        <is>
          <t>HE</t>
        </is>
      </c>
      <c r="BI290" s="85" t="inlineStr">
        <is>
          <t>MFZ66236702</t>
        </is>
      </c>
      <c r="BJ290" s="85" t="n"/>
      <c r="BK290" s="85" t="n">
        <v>2</v>
      </c>
      <c r="BL290" s="85" t="n"/>
      <c r="BM290" s="85" t="n"/>
      <c r="BN290" s="85" t="n"/>
      <c r="BO290" s="85" t="n"/>
      <c r="BP290" s="85" t="n"/>
      <c r="BQ290" s="85" t="n"/>
      <c r="BR290" s="85" t="n"/>
      <c r="BS290" s="85" t="n"/>
      <c r="BT290" s="85" t="n"/>
      <c r="BU290" s="85" t="n"/>
      <c r="BV290" s="85" t="n"/>
      <c r="BW290" s="85" t="n"/>
      <c r="BX290" s="85" t="n"/>
      <c r="BY290" s="85" t="n"/>
      <c r="BZ290" s="85" t="n"/>
      <c r="CA290" s="85" t="n"/>
      <c r="CB290" s="85" t="n"/>
      <c r="CC290" s="85" t="n"/>
      <c r="CD290" s="85" t="n"/>
      <c r="CE290" s="85" t="n"/>
      <c r="CF290" s="85" t="n"/>
      <c r="CG290" s="85" t="n"/>
      <c r="CH290" s="85" t="n"/>
      <c r="CI290" s="85" t="n"/>
      <c r="CJ290" s="85" t="n"/>
      <c r="CK290" s="85" t="n"/>
      <c r="CL290" s="85" t="n"/>
      <c r="CM290" s="85" t="n"/>
      <c r="CN290" s="85" t="n"/>
      <c r="CO290" s="85" t="n"/>
      <c r="CP290" s="85" t="n"/>
      <c r="CQ290" s="85" t="n"/>
      <c r="CR290" s="85" t="n"/>
      <c r="CS290" s="85" t="n"/>
      <c r="CT290" s="85" t="n"/>
      <c r="CU290" s="85" t="n"/>
      <c r="CV290" s="85" t="n"/>
      <c r="CW290" s="85" t="n"/>
    </row>
    <row customFormat="1" customHeight="1" ht="31.5" r="291" s="86">
      <c r="A291" s="73" t="n">
        <v>2021</v>
      </c>
      <c r="B291" s="74" t="n">
        <v>1</v>
      </c>
      <c r="C291" s="293" t="n">
        <v>44210</v>
      </c>
      <c r="D291" s="74" t="n">
        <v>384</v>
      </c>
      <c r="E291" s="74" t="n">
        <v>557</v>
      </c>
      <c r="F291" s="74" t="n">
        <v>8</v>
      </c>
      <c r="G291" s="75" t="inlineStr">
        <is>
          <t>LG 65 UM 73 sides</t>
        </is>
      </c>
      <c r="H291" s="76" t="inlineStr">
        <is>
          <t>FMLGEI65UM7302</t>
        </is>
      </c>
      <c r="I291" s="76" t="inlineStr">
        <is>
          <t>1400*1700</t>
        </is>
      </c>
      <c r="J291" s="76" t="n">
        <v>1</v>
      </c>
      <c r="K291" s="76" t="n">
        <v>6</v>
      </c>
      <c r="L291" s="294" t="n">
        <v>182</v>
      </c>
      <c r="M291" s="295" t="n">
        <v>171.262</v>
      </c>
      <c r="N291" s="296" t="n">
        <v>194.922</v>
      </c>
      <c r="O291" s="111" t="n">
        <v>218</v>
      </c>
      <c r="P291" s="111" t="n">
        <v>204</v>
      </c>
      <c r="Q291" s="111" t="n">
        <v>193</v>
      </c>
      <c r="R291" s="111" t="n">
        <v>187</v>
      </c>
      <c r="S291" s="111" t="n">
        <v>195</v>
      </c>
      <c r="T291" s="77" t="n">
        <v>136</v>
      </c>
      <c r="U291" s="77" t="n">
        <v>137</v>
      </c>
      <c r="V291" s="111" t="n">
        <v>203</v>
      </c>
      <c r="W291" s="111" t="n">
        <v>191</v>
      </c>
      <c r="X291" s="111" t="n">
        <v>193</v>
      </c>
      <c r="Y291" s="111" t="n">
        <v>193</v>
      </c>
      <c r="Z291" s="111" t="n">
        <v>191</v>
      </c>
      <c r="AA291" s="77" t="n">
        <v>121</v>
      </c>
      <c r="AB291" s="77" t="n">
        <v>131</v>
      </c>
      <c r="AC291" s="111" t="n"/>
      <c r="AD291" s="111" t="n"/>
      <c r="AE291" s="111" t="n"/>
      <c r="AF291" s="111" t="n"/>
      <c r="AG291" s="111" t="n"/>
      <c r="AH291" s="77" t="n"/>
      <c r="AI291" s="77" t="n"/>
      <c r="AJ291" s="78" t="n">
        <v>196.8</v>
      </c>
      <c r="AK291" s="79" t="n">
        <v>20</v>
      </c>
      <c r="AL291" s="80" t="n">
        <v>180</v>
      </c>
      <c r="AM291" s="77" t="n">
        <v>27</v>
      </c>
      <c r="AN291" s="77" t="n">
        <v>131</v>
      </c>
      <c r="AO291" s="81" t="n">
        <v>2</v>
      </c>
      <c r="AP291" s="81" t="n">
        <v>1</v>
      </c>
      <c r="AQ291" s="81" t="n">
        <v>2</v>
      </c>
      <c r="AR291" s="81" t="n">
        <v>1</v>
      </c>
      <c r="AS291" s="81" t="n">
        <v>1</v>
      </c>
      <c r="AT291" s="81" t="n"/>
      <c r="AU291" s="81" t="n"/>
      <c r="AV291" s="81" t="n"/>
      <c r="AW291" s="81" t="n"/>
      <c r="AX291" s="82" t="n">
        <v>6</v>
      </c>
      <c r="AY291" s="83" t="n">
        <v>390</v>
      </c>
      <c r="AZ291" s="181" t="n">
        <v>0.015</v>
      </c>
      <c r="BA291" s="84" t="n">
        <v>0.015</v>
      </c>
      <c r="BB291" s="83" t="n">
        <v>1</v>
      </c>
      <c r="BC291" s="83" t="n">
        <v>0</v>
      </c>
      <c r="BD291" s="83" t="n">
        <v>2.1</v>
      </c>
      <c r="BE291" s="83" t="n">
        <v>1.2</v>
      </c>
      <c r="BF291" s="83" t="n">
        <v>76.8</v>
      </c>
      <c r="BG291" s="28" t="inlineStr">
        <is>
          <t>LG</t>
        </is>
      </c>
      <c r="BH291" s="85" t="inlineStr">
        <is>
          <t>HE</t>
        </is>
      </c>
      <c r="BI291" s="85" t="inlineStr">
        <is>
          <t>MFZ66236702</t>
        </is>
      </c>
      <c r="BJ291" s="85" t="inlineStr">
        <is>
          <t xml:space="preserve">mma </t>
        </is>
      </c>
      <c r="BK291" s="85" t="n">
        <v>2</v>
      </c>
      <c r="BL291" s="85" t="n"/>
      <c r="BM291" s="85" t="n"/>
      <c r="BN291" s="85" t="n"/>
      <c r="BO291" s="85" t="n"/>
      <c r="BP291" s="85" t="n"/>
      <c r="BQ291" s="85" t="n"/>
      <c r="BR291" s="85" t="n"/>
      <c r="BS291" s="85" t="n"/>
      <c r="BT291" s="85" t="n"/>
      <c r="BU291" s="85" t="n"/>
      <c r="BV291" s="85" t="n"/>
      <c r="BW291" s="85" t="n"/>
      <c r="BX291" s="85" t="n"/>
      <c r="BY291" s="85" t="n"/>
      <c r="BZ291" s="85" t="n"/>
      <c r="CA291" s="85" t="n"/>
      <c r="CB291" s="85" t="n"/>
      <c r="CC291" s="85" t="n"/>
      <c r="CD291" s="85" t="n"/>
      <c r="CE291" s="85" t="n"/>
      <c r="CF291" s="85" t="n"/>
      <c r="CG291" s="85" t="n"/>
      <c r="CH291" s="85" t="n"/>
      <c r="CI291" s="85" t="n"/>
      <c r="CJ291" s="85" t="n"/>
      <c r="CK291" s="85" t="n"/>
      <c r="CL291" s="85" t="n"/>
      <c r="CM291" s="85" t="n"/>
      <c r="CN291" s="85" t="n"/>
      <c r="CO291" s="85" t="n"/>
      <c r="CP291" s="85" t="n"/>
      <c r="CQ291" s="85" t="n"/>
      <c r="CR291" s="85" t="n"/>
      <c r="CS291" s="85" t="n"/>
      <c r="CT291" s="85" t="n"/>
      <c r="CU291" s="85" t="n"/>
      <c r="CV291" s="85" t="n"/>
      <c r="CW291" s="85" t="n"/>
    </row>
    <row customFormat="1" customHeight="1" ht="31.5" r="292" s="86">
      <c r="A292" s="73" t="n">
        <v>2021</v>
      </c>
      <c r="B292" s="74" t="n">
        <v>1</v>
      </c>
      <c r="C292" s="293" t="n">
        <v>44210</v>
      </c>
      <c r="D292" s="74" t="n">
        <v>159</v>
      </c>
      <c r="E292" s="74" t="n">
        <v>299</v>
      </c>
      <c r="F292" s="74" t="n">
        <v>28</v>
      </c>
      <c r="G292" s="75" t="inlineStr">
        <is>
          <t>سخان غاز 6لتر</t>
        </is>
      </c>
      <c r="H292" s="76" t="inlineStr">
        <is>
          <t>FMDAHI5L000000</t>
        </is>
      </c>
      <c r="I292" s="76" t="inlineStr">
        <is>
          <t>1200*1100</t>
        </is>
      </c>
      <c r="J292" s="76" t="n">
        <v>3</v>
      </c>
      <c r="K292" s="76" t="n">
        <v>2</v>
      </c>
      <c r="L292" s="294" t="n">
        <v>115</v>
      </c>
      <c r="M292" s="295" t="n">
        <v>106.95</v>
      </c>
      <c r="N292" s="296" t="n">
        <v>123.05</v>
      </c>
      <c r="O292" s="111" t="n"/>
      <c r="P292" s="111" t="n"/>
      <c r="Q292" s="111" t="n"/>
      <c r="R292" s="111" t="n"/>
      <c r="S292" s="111" t="n"/>
      <c r="T292" s="77" t="n"/>
      <c r="U292" s="77" t="n"/>
      <c r="V292" s="111" t="n">
        <v>99</v>
      </c>
      <c r="W292" s="111" t="n">
        <v>110</v>
      </c>
      <c r="X292" s="111" t="n">
        <v>107</v>
      </c>
      <c r="Y292" s="111" t="n">
        <v>112</v>
      </c>
      <c r="Z292" s="111" t="n">
        <v>115</v>
      </c>
      <c r="AA292" s="77" t="n">
        <v>144</v>
      </c>
      <c r="AB292" s="77" t="n">
        <v>124</v>
      </c>
      <c r="AC292" s="111" t="n"/>
      <c r="AD292" s="111" t="n"/>
      <c r="AE292" s="111" t="n"/>
      <c r="AF292" s="111" t="n"/>
      <c r="AG292" s="111" t="n"/>
      <c r="AH292" s="77" t="n"/>
      <c r="AI292" s="77" t="n"/>
      <c r="AJ292" s="78" t="n">
        <v>108.6</v>
      </c>
      <c r="AK292" s="79" t="n">
        <v>70</v>
      </c>
      <c r="AL292" s="80" t="n">
        <v>154</v>
      </c>
      <c r="AM292" s="77" t="n">
        <v>81</v>
      </c>
      <c r="AN292" s="77" t="n">
        <v>134</v>
      </c>
      <c r="AO292" s="81" t="n">
        <v>1</v>
      </c>
      <c r="AP292" s="81" t="n">
        <v>2</v>
      </c>
      <c r="AQ292" s="81" t="n">
        <v>2</v>
      </c>
      <c r="AR292" s="81" t="n"/>
      <c r="AS292" s="81" t="n"/>
      <c r="AT292" s="81" t="n"/>
      <c r="AU292" s="81" t="n"/>
      <c r="AV292" s="81" t="n"/>
      <c r="AW292" s="81" t="n"/>
      <c r="AX292" s="82" t="n">
        <v>5</v>
      </c>
      <c r="AY292" s="83" t="n">
        <v>773</v>
      </c>
      <c r="AZ292" s="181" t="n">
        <v>0.02</v>
      </c>
      <c r="BA292" s="84" t="n">
        <v>0.006</v>
      </c>
      <c r="BB292" s="83" t="n">
        <v>1</v>
      </c>
      <c r="BC292" s="83" t="n">
        <v>0</v>
      </c>
      <c r="BD292" s="83" t="n">
        <v>6.7</v>
      </c>
      <c r="BE292" s="83" t="n">
        <v>0.5</v>
      </c>
      <c r="BF292" s="83" t="n">
        <v>83.90000000000001</v>
      </c>
      <c r="BG292" s="28" t="inlineStr">
        <is>
          <t>الكترولوكس</t>
        </is>
      </c>
      <c r="BH292" s="85" t="inlineStr">
        <is>
          <t>القاهرة للصناعات المغذية سخانات</t>
        </is>
      </c>
      <c r="BI292" s="85" t="n"/>
      <c r="BJ292" s="85" t="n"/>
      <c r="BK292" s="85" t="n">
        <v>2</v>
      </c>
      <c r="BL292" s="85" t="n"/>
      <c r="BM292" s="85" t="n"/>
      <c r="BN292" s="85" t="n"/>
      <c r="BO292" s="85" t="n"/>
      <c r="BP292" s="85" t="n"/>
      <c r="BQ292" s="85" t="n"/>
      <c r="BR292" s="85" t="n"/>
      <c r="BS292" s="85" t="n"/>
      <c r="BT292" s="85" t="n"/>
      <c r="BU292" s="85" t="n"/>
      <c r="BV292" s="85" t="n"/>
      <c r="BW292" s="85" t="n"/>
      <c r="BX292" s="85" t="n"/>
      <c r="BY292" s="85" t="n"/>
      <c r="BZ292" s="85" t="n"/>
      <c r="CA292" s="85" t="n"/>
      <c r="CB292" s="85" t="n"/>
      <c r="CC292" s="85" t="n"/>
      <c r="CD292" s="85" t="n"/>
      <c r="CE292" s="85" t="n"/>
      <c r="CF292" s="85" t="n"/>
      <c r="CG292" s="85" t="n"/>
      <c r="CH292" s="85" t="n"/>
      <c r="CI292" s="85" t="n"/>
      <c r="CJ292" s="85" t="n"/>
      <c r="CK292" s="85" t="n"/>
      <c r="CL292" s="85" t="n"/>
      <c r="CM292" s="85" t="n"/>
      <c r="CN292" s="85" t="n"/>
      <c r="CO292" s="85" t="n"/>
      <c r="CP292" s="85" t="n"/>
      <c r="CQ292" s="85" t="n"/>
      <c r="CR292" s="85" t="n"/>
      <c r="CS292" s="85" t="n"/>
      <c r="CT292" s="85" t="n"/>
      <c r="CU292" s="85" t="n"/>
      <c r="CV292" s="85" t="n"/>
      <c r="CW292" s="85" t="n"/>
    </row>
    <row customFormat="1" customHeight="1" ht="31.5" r="293" s="86">
      <c r="A293" s="73" t="n">
        <v>2021</v>
      </c>
      <c r="B293" s="74" t="n">
        <v>1</v>
      </c>
      <c r="C293" s="293" t="n">
        <v>44210</v>
      </c>
      <c r="D293" s="74" t="n">
        <v>227</v>
      </c>
      <c r="E293" s="74" t="n">
        <v>155</v>
      </c>
      <c r="F293" s="74" t="n">
        <v>30</v>
      </c>
      <c r="G293" s="75" t="inlineStr">
        <is>
          <t>فوم طقم سخان غاز 10 لتر</t>
        </is>
      </c>
      <c r="H293" s="76" t="inlineStr">
        <is>
          <t>FMDAHI6000000</t>
        </is>
      </c>
      <c r="I293" s="76" t="inlineStr">
        <is>
          <t>1100*850</t>
        </is>
      </c>
      <c r="J293" s="76" t="n">
        <v>3</v>
      </c>
      <c r="K293" s="76" t="n">
        <v>2</v>
      </c>
      <c r="L293" s="294" t="n">
        <v>122</v>
      </c>
      <c r="M293" s="295" t="n">
        <v>113.46</v>
      </c>
      <c r="N293" s="296" t="n">
        <v>130.54</v>
      </c>
      <c r="O293" s="111" t="n">
        <v>133</v>
      </c>
      <c r="P293" s="111" t="n">
        <v>128</v>
      </c>
      <c r="Q293" s="111" t="n">
        <v>123</v>
      </c>
      <c r="R293" s="111" t="n">
        <v>118</v>
      </c>
      <c r="S293" s="111" t="n">
        <v>112</v>
      </c>
      <c r="T293" s="77" t="n">
        <v>132</v>
      </c>
      <c r="U293" s="77" t="n">
        <v>130</v>
      </c>
      <c r="V293" s="111" t="n">
        <v>125</v>
      </c>
      <c r="W293" s="111" t="n">
        <v>122</v>
      </c>
      <c r="X293" s="111" t="n">
        <v>124</v>
      </c>
      <c r="Y293" s="111" t="n">
        <v>126</v>
      </c>
      <c r="Z293" s="111" t="n">
        <v>125</v>
      </c>
      <c r="AA293" s="77" t="n">
        <v>121</v>
      </c>
      <c r="AB293" s="77" t="n">
        <v>123</v>
      </c>
      <c r="AC293" s="111" t="n"/>
      <c r="AD293" s="111" t="n"/>
      <c r="AE293" s="111" t="n"/>
      <c r="AF293" s="111" t="n"/>
      <c r="AG293" s="111" t="n"/>
      <c r="AH293" s="77" t="n"/>
      <c r="AI293" s="77" t="n"/>
      <c r="AJ293" s="78" t="n">
        <v>123.6</v>
      </c>
      <c r="AK293" s="79" t="n">
        <v>61</v>
      </c>
      <c r="AL293" s="80" t="n">
        <v>177</v>
      </c>
      <c r="AM293" s="77" t="n">
        <v>85</v>
      </c>
      <c r="AN293" s="77" t="n">
        <v>127</v>
      </c>
      <c r="AO293" s="81" t="n">
        <v>20</v>
      </c>
      <c r="AP293" s="81" t="n">
        <v>5</v>
      </c>
      <c r="AQ293" s="81" t="n">
        <v>6</v>
      </c>
      <c r="AR293" s="81" t="n">
        <v>36</v>
      </c>
      <c r="AS293" s="81" t="n"/>
      <c r="AT293" s="81" t="n"/>
      <c r="AU293" s="81" t="n"/>
      <c r="AV293" s="81" t="n"/>
      <c r="AW293" s="81" t="n"/>
      <c r="AX293" s="82" t="n">
        <v>67</v>
      </c>
      <c r="AY293" s="83" t="n">
        <v>1363</v>
      </c>
      <c r="AZ293" s="181" t="n">
        <v>0.02</v>
      </c>
      <c r="BA293" s="84" t="n">
        <v>0.049</v>
      </c>
      <c r="BB293" s="83" t="n"/>
      <c r="BC293" s="83" t="n">
        <v>0.5</v>
      </c>
      <c r="BD293" s="83" t="n">
        <v>11.2</v>
      </c>
      <c r="BE293" s="83" t="n">
        <v>8.300000000000001</v>
      </c>
      <c r="BF293" s="83" t="n">
        <v>168.5</v>
      </c>
      <c r="BG293" s="28" t="inlineStr">
        <is>
          <t>الكترولوكس</t>
        </is>
      </c>
      <c r="BH293" s="85" t="inlineStr">
        <is>
          <t>القاهرة للصناعات المغذية سخانات</t>
        </is>
      </c>
      <c r="BI293" s="85" t="inlineStr">
        <is>
          <t>A15289901</t>
        </is>
      </c>
      <c r="BJ293" s="85" t="n"/>
      <c r="BK293" s="85" t="n">
        <v>2</v>
      </c>
      <c r="BL293" s="85" t="n"/>
      <c r="BM293" s="85" t="n"/>
      <c r="BN293" s="85" t="n"/>
      <c r="BO293" s="85" t="n"/>
      <c r="BP293" s="85" t="n"/>
      <c r="BQ293" s="85" t="n"/>
      <c r="BR293" s="85" t="n"/>
      <c r="BS293" s="85" t="n"/>
      <c r="BT293" s="85" t="n"/>
      <c r="BU293" s="85" t="n"/>
      <c r="BV293" s="85" t="n"/>
      <c r="BW293" s="85" t="n"/>
      <c r="BX293" s="85" t="n"/>
      <c r="BY293" s="85" t="n"/>
      <c r="BZ293" s="85" t="n"/>
      <c r="CA293" s="85" t="n"/>
      <c r="CB293" s="85" t="n"/>
      <c r="CC293" s="85" t="n"/>
      <c r="CD293" s="85" t="n"/>
      <c r="CE293" s="85" t="n"/>
      <c r="CF293" s="85" t="n"/>
      <c r="CG293" s="85" t="n"/>
      <c r="CH293" s="85" t="n"/>
      <c r="CI293" s="85" t="n"/>
      <c r="CJ293" s="85" t="n"/>
      <c r="CK293" s="85" t="n"/>
      <c r="CL293" s="85" t="n"/>
      <c r="CM293" s="85" t="n"/>
      <c r="CN293" s="85" t="n"/>
      <c r="CO293" s="85" t="n"/>
      <c r="CP293" s="85" t="n"/>
      <c r="CQ293" s="85" t="n"/>
      <c r="CR293" s="85" t="n"/>
      <c r="CS293" s="85" t="n"/>
      <c r="CT293" s="85" t="n"/>
      <c r="CU293" s="85" t="n"/>
      <c r="CV293" s="85" t="n"/>
      <c r="CW293" s="85" t="n"/>
    </row>
    <row customFormat="1" customHeight="1" ht="31.5" r="294" s="86">
      <c r="A294" s="73" t="n">
        <v>2021</v>
      </c>
      <c r="B294" s="74" t="n">
        <v>1</v>
      </c>
      <c r="C294" s="293" t="n">
        <v>44210</v>
      </c>
      <c r="D294" s="74" t="n">
        <v>334</v>
      </c>
      <c r="E294" s="74" t="n">
        <v>254</v>
      </c>
      <c r="F294" s="74" t="n">
        <v>46</v>
      </c>
      <c r="G294" s="75" t="inlineStr">
        <is>
          <t>طقم سخان بلونايل ذو 4 اطقم</t>
        </is>
      </c>
      <c r="H294" s="76" t="inlineStr">
        <is>
          <t>FMDAHI40000000</t>
        </is>
      </c>
      <c r="I294" s="76" t="inlineStr">
        <is>
          <t>1600*1800</t>
        </is>
      </c>
      <c r="J294" s="76" t="n">
        <v>4</v>
      </c>
      <c r="K294" s="76" t="n">
        <v>2</v>
      </c>
      <c r="L294" s="294" t="n">
        <v>203</v>
      </c>
      <c r="M294" s="295" t="n">
        <v>188.79</v>
      </c>
      <c r="N294" s="296" t="n">
        <v>217.21</v>
      </c>
      <c r="O294" s="111" t="n">
        <v>215</v>
      </c>
      <c r="P294" s="111" t="n">
        <v>220</v>
      </c>
      <c r="Q294" s="111" t="n">
        <v>203</v>
      </c>
      <c r="R294" s="111" t="n">
        <v>209</v>
      </c>
      <c r="S294" s="111" t="n"/>
      <c r="T294" s="77" t="n">
        <v>140</v>
      </c>
      <c r="U294" s="77" t="n"/>
      <c r="V294" s="111" t="n"/>
      <c r="W294" s="111" t="n"/>
      <c r="X294" s="111" t="n"/>
      <c r="Y294" s="111" t="n"/>
      <c r="Z294" s="111" t="n"/>
      <c r="AA294" s="77" t="n"/>
      <c r="AB294" s="77" t="n"/>
      <c r="AC294" s="111" t="n"/>
      <c r="AD294" s="111" t="n"/>
      <c r="AE294" s="111" t="n"/>
      <c r="AF294" s="111" t="n"/>
      <c r="AG294" s="111" t="n"/>
      <c r="AH294" s="77" t="n"/>
      <c r="AI294" s="77" t="n"/>
      <c r="AJ294" s="78" t="n">
        <v>211.8</v>
      </c>
      <c r="AK294" s="79" t="n">
        <v>88</v>
      </c>
      <c r="AL294" s="80" t="n">
        <v>164</v>
      </c>
      <c r="AM294" s="77" t="n">
        <v>103</v>
      </c>
      <c r="AN294" s="77" t="n">
        <v>140</v>
      </c>
      <c r="AO294" s="81" t="n">
        <v>4</v>
      </c>
      <c r="AP294" s="81" t="n"/>
      <c r="AQ294" s="81" t="n"/>
      <c r="AR294" s="81" t="n">
        <v>2</v>
      </c>
      <c r="AS294" s="81" t="n"/>
      <c r="AT294" s="81" t="n"/>
      <c r="AU294" s="81" t="n"/>
      <c r="AV294" s="81" t="n"/>
      <c r="AW294" s="81" t="n"/>
      <c r="AX294" s="82" t="n">
        <v>5</v>
      </c>
      <c r="AY294" s="83" t="n">
        <v>1445</v>
      </c>
      <c r="AZ294" s="181" t="n">
        <v>0.02</v>
      </c>
      <c r="BA294" s="84" t="n">
        <v>0.003</v>
      </c>
      <c r="BB294" s="83" t="n">
        <v>1</v>
      </c>
      <c r="BC294" s="83" t="n">
        <v>0</v>
      </c>
      <c r="BD294" s="83" t="n">
        <v>7.1</v>
      </c>
      <c r="BE294" s="83" t="n">
        <v>1.1</v>
      </c>
      <c r="BF294" s="83" t="n">
        <v>306.1</v>
      </c>
      <c r="BG294" s="28" t="inlineStr">
        <is>
          <t>الكترولوكس</t>
        </is>
      </c>
      <c r="BH294" s="85" t="inlineStr">
        <is>
          <t>القاهرة للصناعات المغذية سخانات</t>
        </is>
      </c>
      <c r="BI294" s="85" t="inlineStr">
        <is>
          <t>PHEWP0112</t>
        </is>
      </c>
      <c r="BJ294" s="85" t="n"/>
      <c r="BK294" s="85" t="n">
        <v>2</v>
      </c>
      <c r="BL294" s="85" t="n"/>
      <c r="BM294" s="85" t="n"/>
      <c r="BN294" s="85" t="n"/>
      <c r="BO294" s="85" t="n"/>
      <c r="BP294" s="85" t="n"/>
      <c r="BQ294" s="85" t="n"/>
      <c r="BR294" s="85" t="n"/>
      <c r="BS294" s="85" t="n"/>
      <c r="BT294" s="85" t="n"/>
      <c r="BU294" s="85" t="n"/>
      <c r="BV294" s="85" t="n"/>
      <c r="BW294" s="85" t="n"/>
      <c r="BX294" s="85" t="n"/>
      <c r="BY294" s="85" t="n"/>
      <c r="BZ294" s="85" t="n"/>
      <c r="CA294" s="85" t="n"/>
      <c r="CB294" s="85" t="n"/>
      <c r="CC294" s="85" t="n"/>
      <c r="CD294" s="85" t="n"/>
      <c r="CE294" s="85" t="n"/>
      <c r="CF294" s="85" t="n"/>
      <c r="CG294" s="85" t="n"/>
      <c r="CH294" s="85" t="n"/>
      <c r="CI294" s="85" t="n"/>
      <c r="CJ294" s="85" t="n"/>
      <c r="CK294" s="85" t="n"/>
      <c r="CL294" s="85" t="n"/>
      <c r="CM294" s="85" t="n"/>
      <c r="CN294" s="85" t="n"/>
      <c r="CO294" s="85" t="n"/>
      <c r="CP294" s="85" t="n"/>
      <c r="CQ294" s="85" t="n"/>
      <c r="CR294" s="85" t="n"/>
      <c r="CS294" s="85" t="n"/>
      <c r="CT294" s="85" t="n"/>
      <c r="CU294" s="85" t="n"/>
      <c r="CV294" s="85" t="n"/>
      <c r="CW294" s="85" t="n"/>
    </row>
    <row customFormat="1" customHeight="1" ht="31.5" r="295" s="86">
      <c r="A295" s="73" t="n">
        <v>2021</v>
      </c>
      <c r="B295" s="74" t="n">
        <v>1</v>
      </c>
      <c r="C295" s="293" t="n">
        <v>44210</v>
      </c>
      <c r="D295" s="74" t="n">
        <v>415</v>
      </c>
      <c r="E295" s="74" t="n">
        <v>655</v>
      </c>
      <c r="F295" s="74" t="n">
        <v>47</v>
      </c>
      <c r="G295" s="75" t="inlineStr">
        <is>
          <t>PDFRP2125 قاعده 70 يمين</t>
        </is>
      </c>
      <c r="H295" s="76" t="inlineStr">
        <is>
          <t>FMCFII1RRP2125</t>
        </is>
      </c>
      <c r="I295" s="76" t="inlineStr">
        <is>
          <t>1600*1800</t>
        </is>
      </c>
      <c r="J295" s="76" t="n">
        <v>3</v>
      </c>
      <c r="K295" s="76" t="n">
        <v>1</v>
      </c>
      <c r="L295" s="294" t="n">
        <v>148</v>
      </c>
      <c r="M295" s="295" t="n">
        <v>137.64</v>
      </c>
      <c r="N295" s="296" t="n">
        <v>158.36</v>
      </c>
      <c r="O295" s="111" t="n"/>
      <c r="P295" s="111" t="n"/>
      <c r="Q295" s="111" t="n"/>
      <c r="R295" s="111" t="n"/>
      <c r="S295" s="111" t="n"/>
      <c r="T295" s="77" t="n"/>
      <c r="U295" s="77" t="n"/>
      <c r="V295" s="111" t="n"/>
      <c r="W295" s="111" t="n"/>
      <c r="X295" s="111" t="n"/>
      <c r="Y295" s="111" t="n"/>
      <c r="Z295" s="111" t="n"/>
      <c r="AA295" s="77" t="n"/>
      <c r="AB295" s="77" t="n"/>
      <c r="AC295" s="111" t="n"/>
      <c r="AD295" s="111" t="n"/>
      <c r="AE295" s="111" t="n"/>
      <c r="AF295" s="111" t="n"/>
      <c r="AG295" s="111" t="n"/>
      <c r="AH295" s="77" t="n"/>
      <c r="AI295" s="77" t="n"/>
      <c r="AJ295" s="78" t="n"/>
      <c r="AK295" s="79" t="n">
        <v>60</v>
      </c>
      <c r="AL295" s="80" t="n">
        <v>180</v>
      </c>
      <c r="AM295" s="77" t="n"/>
      <c r="AN295" s="77" t="n"/>
      <c r="AO295" s="81" t="n"/>
      <c r="AP295" s="81" t="n"/>
      <c r="AQ295" s="81" t="n"/>
      <c r="AR295" s="81" t="n"/>
      <c r="AS295" s="81" t="n"/>
      <c r="AT295" s="81" t="n"/>
      <c r="AU295" s="81" t="n"/>
      <c r="AV295" s="81" t="n"/>
      <c r="AW295" s="81" t="n"/>
      <c r="AX295" s="82" t="n"/>
      <c r="AY295" s="83" t="n">
        <v>160</v>
      </c>
      <c r="AZ295" s="181" t="n">
        <v>0.02</v>
      </c>
      <c r="BA295" s="84" t="n"/>
      <c r="BB295" s="83" t="n"/>
      <c r="BC295" s="83" t="n"/>
      <c r="BD295" s="83" t="n">
        <v>1.1</v>
      </c>
      <c r="BE295" s="83" t="n"/>
      <c r="BF295" s="83" t="n"/>
      <c r="BG295" s="28" t="inlineStr">
        <is>
          <t>الكترولوكس</t>
        </is>
      </c>
      <c r="BH295" s="85" t="inlineStr">
        <is>
          <t>القاهرة للصناعات المغذية غسالات</t>
        </is>
      </c>
      <c r="BI295" s="85" t="inlineStr">
        <is>
          <t xml:space="preserve">PDFRP2046      </t>
        </is>
      </c>
      <c r="BJ295" s="85" t="n"/>
      <c r="BK295" s="85" t="n">
        <v>2</v>
      </c>
      <c r="BL295" s="85" t="n"/>
      <c r="BM295" s="85" t="n"/>
      <c r="BN295" s="85" t="n"/>
      <c r="BO295" s="85" t="n"/>
      <c r="BP295" s="85" t="n"/>
      <c r="BQ295" s="85" t="n"/>
      <c r="BR295" s="85" t="n"/>
      <c r="BS295" s="85" t="n"/>
      <c r="BT295" s="85" t="n"/>
      <c r="BU295" s="85" t="n"/>
      <c r="BV295" s="85" t="n"/>
      <c r="BW295" s="85" t="n"/>
      <c r="BX295" s="85" t="n"/>
      <c r="BY295" s="85" t="n"/>
      <c r="BZ295" s="85" t="n"/>
      <c r="CA295" s="85" t="n"/>
      <c r="CB295" s="85" t="n"/>
      <c r="CC295" s="85" t="n"/>
      <c r="CD295" s="85" t="n"/>
      <c r="CE295" s="85" t="n"/>
      <c r="CF295" s="85" t="n"/>
      <c r="CG295" s="85" t="n"/>
      <c r="CH295" s="85" t="n"/>
      <c r="CI295" s="85" t="n"/>
      <c r="CJ295" s="85" t="n"/>
      <c r="CK295" s="85" t="n"/>
      <c r="CL295" s="85" t="n"/>
      <c r="CM295" s="85" t="n"/>
      <c r="CN295" s="85" t="n"/>
      <c r="CO295" s="85" t="n"/>
      <c r="CP295" s="85" t="n"/>
      <c r="CQ295" s="85" t="n"/>
      <c r="CR295" s="85" t="n"/>
      <c r="CS295" s="85" t="n"/>
      <c r="CT295" s="85" t="n"/>
      <c r="CU295" s="85" t="n"/>
      <c r="CV295" s="85" t="n"/>
      <c r="CW295" s="85" t="n"/>
    </row>
    <row customFormat="1" customHeight="1" ht="31.5" r="296" s="86">
      <c r="A296" s="73" t="n">
        <v>2021</v>
      </c>
      <c r="B296" s="74" t="n">
        <v>1</v>
      </c>
      <c r="C296" s="293" t="n">
        <v>44210</v>
      </c>
      <c r="D296" s="74" t="n">
        <v>415</v>
      </c>
      <c r="E296" s="74" t="n">
        <v>656</v>
      </c>
      <c r="F296" s="74" t="n">
        <v>47</v>
      </c>
      <c r="G296" s="75" t="inlineStr">
        <is>
          <t>PDFRP2123 قاعده 70 شمال</t>
        </is>
      </c>
      <c r="H296" s="76" t="inlineStr">
        <is>
          <t>FMCFII1LRP2123</t>
        </is>
      </c>
      <c r="I296" s="76" t="inlineStr">
        <is>
          <t>1600*1800</t>
        </is>
      </c>
      <c r="J296" s="76" t="n">
        <v>3</v>
      </c>
      <c r="K296" s="76" t="n">
        <v>1</v>
      </c>
      <c r="L296" s="294" t="n">
        <v>148</v>
      </c>
      <c r="M296" s="295" t="n">
        <v>137.64</v>
      </c>
      <c r="N296" s="296" t="n">
        <v>158.36</v>
      </c>
      <c r="O296" s="111" t="n"/>
      <c r="P296" s="111" t="n"/>
      <c r="Q296" s="111" t="n"/>
      <c r="R296" s="111" t="n"/>
      <c r="S296" s="111" t="n"/>
      <c r="T296" s="77" t="n"/>
      <c r="U296" s="77" t="n"/>
      <c r="V296" s="111" t="n"/>
      <c r="W296" s="111" t="n"/>
      <c r="X296" s="111" t="n"/>
      <c r="Y296" s="111" t="n"/>
      <c r="Z296" s="111" t="n"/>
      <c r="AA296" s="77" t="n"/>
      <c r="AB296" s="77" t="n"/>
      <c r="AC296" s="111" t="n"/>
      <c r="AD296" s="111" t="n"/>
      <c r="AE296" s="111" t="n"/>
      <c r="AF296" s="111" t="n"/>
      <c r="AG296" s="111" t="n"/>
      <c r="AH296" s="77" t="n"/>
      <c r="AI296" s="77" t="n"/>
      <c r="AJ296" s="78" t="n"/>
      <c r="AK296" s="79" t="n">
        <v>60</v>
      </c>
      <c r="AL296" s="80" t="n">
        <v>180</v>
      </c>
      <c r="AM296" s="77" t="n"/>
      <c r="AN296" s="77" t="n"/>
      <c r="AO296" s="81" t="n"/>
      <c r="AP296" s="81" t="n"/>
      <c r="AQ296" s="81" t="n"/>
      <c r="AR296" s="81" t="n"/>
      <c r="AS296" s="81" t="n"/>
      <c r="AT296" s="81" t="n"/>
      <c r="AU296" s="81" t="n"/>
      <c r="AV296" s="81" t="n"/>
      <c r="AW296" s="81" t="n"/>
      <c r="AX296" s="82" t="n"/>
      <c r="AY296" s="83" t="n">
        <v>160</v>
      </c>
      <c r="AZ296" s="181" t="n">
        <v>0.02</v>
      </c>
      <c r="BA296" s="84" t="n"/>
      <c r="BB296" s="83" t="n"/>
      <c r="BC296" s="83" t="n"/>
      <c r="BD296" s="83" t="n">
        <v>1.1</v>
      </c>
      <c r="BE296" s="83" t="n"/>
      <c r="BF296" s="83" t="n"/>
      <c r="BG296" s="28" t="inlineStr">
        <is>
          <t>الكترولوكس</t>
        </is>
      </c>
      <c r="BH296" s="85" t="inlineStr">
        <is>
          <t>القاهرة للصناعات المغذية غسالات</t>
        </is>
      </c>
      <c r="BI296" s="85" t="inlineStr">
        <is>
          <t xml:space="preserve">PDFRP2047      </t>
        </is>
      </c>
      <c r="BJ296" s="85" t="n"/>
      <c r="BK296" s="85" t="n">
        <v>2</v>
      </c>
      <c r="BL296" s="85" t="n"/>
      <c r="BM296" s="85" t="n"/>
      <c r="BN296" s="85" t="n"/>
      <c r="BO296" s="85" t="n"/>
      <c r="BP296" s="85" t="n"/>
      <c r="BQ296" s="85" t="n"/>
      <c r="BR296" s="85" t="n"/>
      <c r="BS296" s="85" t="n"/>
      <c r="BT296" s="85" t="n"/>
      <c r="BU296" s="85" t="n"/>
      <c r="BV296" s="85" t="n"/>
      <c r="BW296" s="85" t="n"/>
      <c r="BX296" s="85" t="n"/>
      <c r="BY296" s="85" t="n"/>
      <c r="BZ296" s="85" t="n"/>
      <c r="CA296" s="85" t="n"/>
      <c r="CB296" s="85" t="n"/>
      <c r="CC296" s="85" t="n"/>
      <c r="CD296" s="85" t="n"/>
      <c r="CE296" s="85" t="n"/>
      <c r="CF296" s="85" t="n"/>
      <c r="CG296" s="85" t="n"/>
      <c r="CH296" s="85" t="n"/>
      <c r="CI296" s="85" t="n"/>
      <c r="CJ296" s="85" t="n"/>
      <c r="CK296" s="85" t="n"/>
      <c r="CL296" s="85" t="n"/>
      <c r="CM296" s="85" t="n"/>
      <c r="CN296" s="85" t="n"/>
      <c r="CO296" s="85" t="n"/>
      <c r="CP296" s="85" t="n"/>
      <c r="CQ296" s="85" t="n"/>
      <c r="CR296" s="85" t="n"/>
      <c r="CS296" s="85" t="n"/>
      <c r="CT296" s="85" t="n"/>
      <c r="CU296" s="85" t="n"/>
      <c r="CV296" s="85" t="n"/>
      <c r="CW296" s="85" t="n"/>
    </row>
    <row customFormat="1" customHeight="1" ht="31.5" r="297" s="86">
      <c r="A297" s="73" t="n">
        <v>2021</v>
      </c>
      <c r="B297" s="74" t="n">
        <v>1</v>
      </c>
      <c r="C297" s="293" t="n">
        <v>44210</v>
      </c>
      <c r="D297" s="74" t="n">
        <v>415</v>
      </c>
      <c r="E297" s="74" t="n">
        <v>657</v>
      </c>
      <c r="F297" s="74" t="n">
        <v>47</v>
      </c>
      <c r="G297" s="75" t="inlineStr">
        <is>
          <t>PDFRP2124 كفر 70 يمين</t>
        </is>
      </c>
      <c r="H297" s="76" t="inlineStr">
        <is>
          <t>FMCFII7RRP2124</t>
        </is>
      </c>
      <c r="I297" s="76" t="inlineStr">
        <is>
          <t>1600*1800</t>
        </is>
      </c>
      <c r="J297" s="76" t="n">
        <v>3</v>
      </c>
      <c r="K297" s="76" t="n">
        <v>1</v>
      </c>
      <c r="L297" s="294" t="n">
        <v>90</v>
      </c>
      <c r="M297" s="295" t="n">
        <v>83.7</v>
      </c>
      <c r="N297" s="296" t="n">
        <v>96.3</v>
      </c>
      <c r="O297" s="111" t="n"/>
      <c r="P297" s="111" t="n"/>
      <c r="Q297" s="111" t="n"/>
      <c r="R297" s="111" t="n"/>
      <c r="S297" s="111" t="n"/>
      <c r="T297" s="77" t="n"/>
      <c r="U297" s="77" t="n"/>
      <c r="V297" s="111" t="n"/>
      <c r="W297" s="111" t="n"/>
      <c r="X297" s="111" t="n"/>
      <c r="Y297" s="111" t="n"/>
      <c r="Z297" s="111" t="n"/>
      <c r="AA297" s="77" t="n"/>
      <c r="AB297" s="77" t="n"/>
      <c r="AC297" s="111" t="n"/>
      <c r="AD297" s="111" t="n"/>
      <c r="AE297" s="111" t="n"/>
      <c r="AF297" s="111" t="n"/>
      <c r="AG297" s="111" t="n"/>
      <c r="AH297" s="77" t="n"/>
      <c r="AI297" s="77" t="n"/>
      <c r="AJ297" s="78" t="n"/>
      <c r="AK297" s="79" t="n">
        <v>60</v>
      </c>
      <c r="AL297" s="80" t="n">
        <v>180</v>
      </c>
      <c r="AM297" s="77" t="n"/>
      <c r="AN297" s="77" t="n"/>
      <c r="AO297" s="81" t="n"/>
      <c r="AP297" s="81" t="n"/>
      <c r="AQ297" s="81" t="n"/>
      <c r="AR297" s="81" t="n"/>
      <c r="AS297" s="81" t="n"/>
      <c r="AT297" s="81" t="n"/>
      <c r="AU297" s="81" t="n"/>
      <c r="AV297" s="81" t="n"/>
      <c r="AW297" s="81" t="n"/>
      <c r="AX297" s="82" t="n"/>
      <c r="AY297" s="83" t="n">
        <v>165</v>
      </c>
      <c r="AZ297" s="181" t="n">
        <v>0.02</v>
      </c>
      <c r="BA297" s="84" t="n"/>
      <c r="BB297" s="83" t="n"/>
      <c r="BC297" s="83" t="n"/>
      <c r="BD297" s="83" t="n">
        <v>1.8</v>
      </c>
      <c r="BE297" s="83" t="n"/>
      <c r="BF297" s="83" t="n"/>
      <c r="BG297" s="28" t="inlineStr">
        <is>
          <t>الكترولوكس</t>
        </is>
      </c>
      <c r="BH297" s="85" t="inlineStr">
        <is>
          <t>القاهرة للصناعات المغذية غسالات</t>
        </is>
      </c>
      <c r="BI297" s="85" t="inlineStr">
        <is>
          <t xml:space="preserve">PDFRP2044      </t>
        </is>
      </c>
      <c r="BJ297" s="85" t="n"/>
      <c r="BK297" s="85" t="n">
        <v>2</v>
      </c>
      <c r="BL297" s="85" t="n"/>
      <c r="BM297" s="85" t="n"/>
      <c r="BN297" s="85" t="n"/>
      <c r="BO297" s="85" t="n"/>
      <c r="BP297" s="85" t="n"/>
      <c r="BQ297" s="85" t="n"/>
      <c r="BR297" s="85" t="n"/>
      <c r="BS297" s="85" t="n"/>
      <c r="BT297" s="85" t="n"/>
      <c r="BU297" s="85" t="n"/>
      <c r="BV297" s="85" t="n"/>
      <c r="BW297" s="85" t="n"/>
      <c r="BX297" s="85" t="n"/>
      <c r="BY297" s="85" t="n"/>
      <c r="BZ297" s="85" t="n"/>
      <c r="CA297" s="85" t="n"/>
      <c r="CB297" s="85" t="n"/>
      <c r="CC297" s="85" t="n"/>
      <c r="CD297" s="85" t="n"/>
      <c r="CE297" s="85" t="n"/>
      <c r="CF297" s="85" t="n"/>
      <c r="CG297" s="85" t="n"/>
      <c r="CH297" s="85" t="n"/>
      <c r="CI297" s="85" t="n"/>
      <c r="CJ297" s="85" t="n"/>
      <c r="CK297" s="85" t="n"/>
      <c r="CL297" s="85" t="n"/>
      <c r="CM297" s="85" t="n"/>
      <c r="CN297" s="85" t="n"/>
      <c r="CO297" s="85" t="n"/>
      <c r="CP297" s="85" t="n"/>
      <c r="CQ297" s="85" t="n"/>
      <c r="CR297" s="85" t="n"/>
      <c r="CS297" s="85" t="n"/>
      <c r="CT297" s="85" t="n"/>
      <c r="CU297" s="85" t="n"/>
      <c r="CV297" s="85" t="n"/>
      <c r="CW297" s="85" t="n"/>
    </row>
    <row customFormat="1" customHeight="1" ht="31.5" r="298" s="86">
      <c r="A298" s="73" t="n">
        <v>2021</v>
      </c>
      <c r="B298" s="74" t="n">
        <v>1</v>
      </c>
      <c r="C298" s="293" t="n">
        <v>44210</v>
      </c>
      <c r="D298" s="74" t="n">
        <v>415</v>
      </c>
      <c r="E298" s="74" t="n">
        <v>658</v>
      </c>
      <c r="F298" s="74" t="n">
        <v>47</v>
      </c>
      <c r="G298" s="75" t="inlineStr">
        <is>
          <t>PDFRP2122 كفر 70 شمال</t>
        </is>
      </c>
      <c r="H298" s="76" t="inlineStr">
        <is>
          <t>FMCFII7LRP2122</t>
        </is>
      </c>
      <c r="I298" s="76" t="inlineStr">
        <is>
          <t>1600*1800</t>
        </is>
      </c>
      <c r="J298" s="76" t="n">
        <v>3</v>
      </c>
      <c r="K298" s="76" t="n">
        <v>1</v>
      </c>
      <c r="L298" s="294" t="n">
        <v>90</v>
      </c>
      <c r="M298" s="295" t="n">
        <v>83.7</v>
      </c>
      <c r="N298" s="296" t="n">
        <v>96.3</v>
      </c>
      <c r="O298" s="111" t="n"/>
      <c r="P298" s="111" t="n"/>
      <c r="Q298" s="111" t="n"/>
      <c r="R298" s="111" t="n"/>
      <c r="S298" s="111" t="n"/>
      <c r="T298" s="77" t="n"/>
      <c r="U298" s="77" t="n"/>
      <c r="V298" s="111" t="n"/>
      <c r="W298" s="111" t="n"/>
      <c r="X298" s="111" t="n"/>
      <c r="Y298" s="111" t="n"/>
      <c r="Z298" s="111" t="n"/>
      <c r="AA298" s="77" t="n"/>
      <c r="AB298" s="77" t="n"/>
      <c r="AC298" s="111" t="n"/>
      <c r="AD298" s="111" t="n"/>
      <c r="AE298" s="111" t="n"/>
      <c r="AF298" s="111" t="n"/>
      <c r="AG298" s="111" t="n"/>
      <c r="AH298" s="77" t="n"/>
      <c r="AI298" s="77" t="n"/>
      <c r="AJ298" s="78" t="n"/>
      <c r="AK298" s="79" t="n">
        <v>60</v>
      </c>
      <c r="AL298" s="80" t="n">
        <v>180</v>
      </c>
      <c r="AM298" s="77" t="n"/>
      <c r="AN298" s="77" t="n"/>
      <c r="AO298" s="81" t="n"/>
      <c r="AP298" s="81" t="n"/>
      <c r="AQ298" s="81" t="n"/>
      <c r="AR298" s="81" t="n"/>
      <c r="AS298" s="81" t="n"/>
      <c r="AT298" s="81" t="n"/>
      <c r="AU298" s="81" t="n"/>
      <c r="AV298" s="81" t="n"/>
      <c r="AW298" s="81" t="n"/>
      <c r="AX298" s="82" t="n"/>
      <c r="AY298" s="83" t="n">
        <v>165</v>
      </c>
      <c r="AZ298" s="181" t="n">
        <v>0.02</v>
      </c>
      <c r="BA298" s="84" t="n"/>
      <c r="BB298" s="83" t="n"/>
      <c r="BC298" s="83" t="n"/>
      <c r="BD298" s="83" t="n">
        <v>1.8</v>
      </c>
      <c r="BE298" s="83" t="n"/>
      <c r="BF298" s="83" t="n"/>
      <c r="BG298" s="28" t="inlineStr">
        <is>
          <t>الكترولوكس</t>
        </is>
      </c>
      <c r="BH298" s="85" t="inlineStr">
        <is>
          <t>القاهرة للصناعات المغذية غسالات</t>
        </is>
      </c>
      <c r="BI298" s="85" t="inlineStr">
        <is>
          <t xml:space="preserve">PDFRP2045      </t>
        </is>
      </c>
      <c r="BJ298" s="85" t="n"/>
      <c r="BK298" s="85" t="n">
        <v>2</v>
      </c>
      <c r="BL298" s="85" t="n"/>
      <c r="BM298" s="85" t="n"/>
      <c r="BN298" s="85" t="n"/>
      <c r="BO298" s="85" t="n"/>
      <c r="BP298" s="85" t="n"/>
      <c r="BQ298" s="85" t="n"/>
      <c r="BR298" s="85" t="n"/>
      <c r="BS298" s="85" t="n"/>
      <c r="BT298" s="85" t="n"/>
      <c r="BU298" s="85" t="n"/>
      <c r="BV298" s="85" t="n"/>
      <c r="BW298" s="85" t="n"/>
      <c r="BX298" s="85" t="n"/>
      <c r="BY298" s="85" t="n"/>
      <c r="BZ298" s="85" t="n"/>
      <c r="CA298" s="85" t="n"/>
      <c r="CB298" s="85" t="n"/>
      <c r="CC298" s="85" t="n"/>
      <c r="CD298" s="85" t="n"/>
      <c r="CE298" s="85" t="n"/>
      <c r="CF298" s="85" t="n"/>
      <c r="CG298" s="85" t="n"/>
      <c r="CH298" s="85" t="n"/>
      <c r="CI298" s="85" t="n"/>
      <c r="CJ298" s="85" t="n"/>
      <c r="CK298" s="85" t="n"/>
      <c r="CL298" s="85" t="n"/>
      <c r="CM298" s="85" t="n"/>
      <c r="CN298" s="85" t="n"/>
      <c r="CO298" s="85" t="n"/>
      <c r="CP298" s="85" t="n"/>
      <c r="CQ298" s="85" t="n"/>
      <c r="CR298" s="85" t="n"/>
      <c r="CS298" s="85" t="n"/>
      <c r="CT298" s="85" t="n"/>
      <c r="CU298" s="85" t="n"/>
      <c r="CV298" s="85" t="n"/>
      <c r="CW298" s="85" t="n"/>
    </row>
    <row customFormat="1" customHeight="1" ht="31.5" r="299" s="86">
      <c r="A299" s="73" t="n">
        <v>2021</v>
      </c>
      <c r="B299" s="74" t="n">
        <v>1</v>
      </c>
      <c r="C299" s="293" t="n">
        <v>44210</v>
      </c>
      <c r="D299" s="74" t="n">
        <v>214</v>
      </c>
      <c r="E299" s="74" t="n">
        <v>142</v>
      </c>
      <c r="F299" s="74" t="n">
        <v>48</v>
      </c>
      <c r="G299" s="75" t="inlineStr">
        <is>
          <t>فوم قاعده 60*60</t>
        </is>
      </c>
      <c r="H299" s="76" t="inlineStr">
        <is>
          <t>FMDACI16060000</t>
        </is>
      </c>
      <c r="I299" s="76" t="inlineStr">
        <is>
          <t>1600*1800</t>
        </is>
      </c>
      <c r="J299" s="76" t="n">
        <v>4</v>
      </c>
      <c r="K299" s="76" t="n">
        <v>1</v>
      </c>
      <c r="L299" s="294" t="n">
        <v>351</v>
      </c>
      <c r="M299" s="295" t="n">
        <v>326.43</v>
      </c>
      <c r="N299" s="296" t="n">
        <v>375.57</v>
      </c>
      <c r="O299" s="111" t="n">
        <v>313</v>
      </c>
      <c r="P299" s="111" t="n">
        <v>353</v>
      </c>
      <c r="Q299" s="111" t="n">
        <v>345</v>
      </c>
      <c r="R299" s="111" t="n">
        <v>365</v>
      </c>
      <c r="S299" s="111" t="n"/>
      <c r="T299" s="77" t="n">
        <v>188</v>
      </c>
      <c r="U299" s="77" t="n"/>
      <c r="V299" s="111" t="n">
        <v>319</v>
      </c>
      <c r="W299" s="111" t="n">
        <v>334</v>
      </c>
      <c r="X299" s="111" t="n">
        <v>331</v>
      </c>
      <c r="Y299" s="111" t="n">
        <v>344</v>
      </c>
      <c r="Z299" s="111" t="n">
        <v>348</v>
      </c>
      <c r="AA299" s="77" t="n">
        <v>204</v>
      </c>
      <c r="AB299" s="77" t="n">
        <v>201</v>
      </c>
      <c r="AC299" s="111" t="n"/>
      <c r="AD299" s="111" t="n"/>
      <c r="AE299" s="111" t="n"/>
      <c r="AF299" s="111" t="n"/>
      <c r="AG299" s="111" t="n"/>
      <c r="AH299" s="77" t="n"/>
      <c r="AI299" s="77" t="n"/>
      <c r="AJ299" s="78" t="n">
        <v>339.1</v>
      </c>
      <c r="AK299" s="79" t="n">
        <v>68</v>
      </c>
      <c r="AL299" s="80" t="n">
        <v>212</v>
      </c>
      <c r="AM299" s="77" t="n">
        <v>73</v>
      </c>
      <c r="AN299" s="77" t="n">
        <v>198</v>
      </c>
      <c r="AO299" s="81" t="n">
        <v>1</v>
      </c>
      <c r="AP299" s="81" t="n"/>
      <c r="AQ299" s="81" t="n"/>
      <c r="AR299" s="81" t="n">
        <v>4</v>
      </c>
      <c r="AS299" s="81" t="n"/>
      <c r="AT299" s="81" t="n"/>
      <c r="AU299" s="81" t="n"/>
      <c r="AV299" s="81" t="n"/>
      <c r="AW299" s="81" t="n"/>
      <c r="AX299" s="82" t="n">
        <v>5</v>
      </c>
      <c r="AY299" s="83" t="n">
        <v>439</v>
      </c>
      <c r="AZ299" s="181" t="n">
        <v>0.02</v>
      </c>
      <c r="BA299" s="84" t="n">
        <v>0.011</v>
      </c>
      <c r="BB299" s="83" t="n">
        <v>1</v>
      </c>
      <c r="BC299" s="83" t="n">
        <v>0</v>
      </c>
      <c r="BD299" s="83" t="n">
        <v>1.3</v>
      </c>
      <c r="BE299" s="83" t="n">
        <v>1.7</v>
      </c>
      <c r="BF299" s="83" t="n">
        <v>148.9</v>
      </c>
      <c r="BG299" s="28" t="inlineStr">
        <is>
          <t>الكترولوكس</t>
        </is>
      </c>
      <c r="BH299" s="85" t="inlineStr">
        <is>
          <t>القاهرة للصناعات المغذية بوتاجازات</t>
        </is>
      </c>
      <c r="BI299" s="85" t="inlineStr">
        <is>
          <t>808901701</t>
        </is>
      </c>
      <c r="BJ299" s="85" t="n"/>
      <c r="BK299" s="85" t="n">
        <v>2</v>
      </c>
      <c r="BL299" s="85" t="n"/>
      <c r="BM299" s="85" t="n"/>
      <c r="BN299" s="85" t="n"/>
      <c r="BO299" s="85" t="n"/>
      <c r="BP299" s="85" t="n"/>
      <c r="BQ299" s="85" t="n"/>
      <c r="BR299" s="85" t="n"/>
      <c r="BS299" s="85" t="n"/>
      <c r="BT299" s="85" t="n"/>
      <c r="BU299" s="85" t="n"/>
      <c r="BV299" s="85" t="n"/>
      <c r="BW299" s="85" t="n"/>
      <c r="BX299" s="85" t="n"/>
      <c r="BY299" s="85" t="n"/>
      <c r="BZ299" s="85" t="n"/>
      <c r="CA299" s="85" t="n"/>
      <c r="CB299" s="85" t="n"/>
      <c r="CC299" s="85" t="n"/>
      <c r="CD299" s="85" t="n"/>
      <c r="CE299" s="85" t="n"/>
      <c r="CF299" s="85" t="n"/>
      <c r="CG299" s="85" t="n"/>
      <c r="CH299" s="85" t="n"/>
      <c r="CI299" s="85" t="n"/>
      <c r="CJ299" s="85" t="n"/>
      <c r="CK299" s="85" t="n"/>
      <c r="CL299" s="85" t="n"/>
      <c r="CM299" s="85" t="n"/>
      <c r="CN299" s="85" t="n"/>
      <c r="CO299" s="85" t="n"/>
      <c r="CP299" s="85" t="n"/>
      <c r="CQ299" s="85" t="n"/>
      <c r="CR299" s="85" t="n"/>
      <c r="CS299" s="85" t="n"/>
      <c r="CT299" s="85" t="n"/>
      <c r="CU299" s="85" t="n"/>
      <c r="CV299" s="85" t="n"/>
      <c r="CW299" s="85" t="n"/>
    </row>
    <row customFormat="1" customHeight="1" ht="31.5" r="300" s="86">
      <c r="A300" s="73" t="n">
        <v>2021</v>
      </c>
      <c r="B300" s="74" t="n">
        <v>1</v>
      </c>
      <c r="C300" s="293" t="n">
        <v>44210</v>
      </c>
      <c r="D300" s="74" t="n">
        <v>4</v>
      </c>
      <c r="E300" s="74" t="n">
        <v>11</v>
      </c>
      <c r="F300" s="74" t="n">
        <v>49</v>
      </c>
      <c r="G300" s="75" t="inlineStr">
        <is>
          <t>فوم جانب حمايه يمين</t>
        </is>
      </c>
      <c r="H300" s="76" t="inlineStr">
        <is>
          <t>FMDACI30000000</t>
        </is>
      </c>
      <c r="I300" s="76" t="inlineStr">
        <is>
          <t>1600*1800</t>
        </is>
      </c>
      <c r="J300" s="76" t="n">
        <v>2</v>
      </c>
      <c r="K300" s="76" t="n">
        <v>2</v>
      </c>
      <c r="L300" s="294" t="n">
        <v>212</v>
      </c>
      <c r="M300" s="295" t="n">
        <v>197.16</v>
      </c>
      <c r="N300" s="296" t="n">
        <v>226.84</v>
      </c>
      <c r="O300" s="111" t="n">
        <v>223</v>
      </c>
      <c r="P300" s="111" t="n">
        <v>213</v>
      </c>
      <c r="Q300" s="111" t="n">
        <v>201</v>
      </c>
      <c r="R300" s="111" t="n">
        <v>235</v>
      </c>
      <c r="S300" s="111" t="n"/>
      <c r="T300" s="77" t="n">
        <v>173</v>
      </c>
      <c r="U300" s="77" t="n"/>
      <c r="V300" s="111" t="n"/>
      <c r="W300" s="111" t="n"/>
      <c r="X300" s="111" t="n"/>
      <c r="Y300" s="111" t="n"/>
      <c r="Z300" s="111" t="n"/>
      <c r="AA300" s="77" t="n"/>
      <c r="AB300" s="77" t="n"/>
      <c r="AC300" s="111" t="n"/>
      <c r="AD300" s="111" t="n"/>
      <c r="AE300" s="111" t="n"/>
      <c r="AF300" s="111" t="n"/>
      <c r="AG300" s="111" t="n"/>
      <c r="AH300" s="77" t="n"/>
      <c r="AI300" s="77" t="n"/>
      <c r="AJ300" s="78" t="n">
        <v>218</v>
      </c>
      <c r="AK300" s="79" t="n">
        <v>37</v>
      </c>
      <c r="AL300" s="80" t="n">
        <v>195</v>
      </c>
      <c r="AM300" s="77" t="n">
        <v>42</v>
      </c>
      <c r="AN300" s="77" t="n">
        <v>173</v>
      </c>
      <c r="AO300" s="81" t="n"/>
      <c r="AP300" s="81" t="n">
        <v>3</v>
      </c>
      <c r="AQ300" s="81" t="n"/>
      <c r="AR300" s="81" t="n"/>
      <c r="AS300" s="81" t="n"/>
      <c r="AT300" s="81" t="n"/>
      <c r="AU300" s="81" t="n"/>
      <c r="AV300" s="81" t="n"/>
      <c r="AW300" s="81" t="n"/>
      <c r="AX300" s="82" t="n">
        <v>3</v>
      </c>
      <c r="AY300" s="83" t="n">
        <v>387</v>
      </c>
      <c r="AZ300" s="181" t="n">
        <v>0.02</v>
      </c>
      <c r="BA300" s="84" t="n">
        <v>0.008</v>
      </c>
      <c r="BB300" s="83" t="n">
        <v>1</v>
      </c>
      <c r="BC300" s="83" t="n">
        <v>0</v>
      </c>
      <c r="BD300" s="83" t="n">
        <v>1.8</v>
      </c>
      <c r="BE300" s="83" t="n">
        <v>0.7</v>
      </c>
      <c r="BF300" s="83" t="n">
        <v>84.40000000000001</v>
      </c>
      <c r="BG300" s="28" t="inlineStr">
        <is>
          <t>الكترولوكس</t>
        </is>
      </c>
      <c r="BH300" s="85" t="inlineStr">
        <is>
          <t>القاهرة للصناعات المغذية بوتاجازات</t>
        </is>
      </c>
      <c r="BI300" s="85" t="inlineStr">
        <is>
          <t>808902001</t>
        </is>
      </c>
      <c r="BJ300" s="85" t="n"/>
      <c r="BK300" s="85" t="n">
        <v>2</v>
      </c>
      <c r="BL300" s="85" t="n"/>
      <c r="BM300" s="85" t="n"/>
      <c r="BN300" s="85" t="n"/>
      <c r="BO300" s="85" t="n"/>
      <c r="BP300" s="85" t="n"/>
      <c r="BQ300" s="85" t="n"/>
      <c r="BR300" s="85" t="n"/>
      <c r="BS300" s="85" t="n"/>
      <c r="BT300" s="85" t="n"/>
      <c r="BU300" s="85" t="n"/>
      <c r="BV300" s="85" t="n"/>
      <c r="BW300" s="85" t="n"/>
      <c r="BX300" s="85" t="n"/>
      <c r="BY300" s="85" t="n"/>
      <c r="BZ300" s="85" t="n"/>
      <c r="CA300" s="85" t="n"/>
      <c r="CB300" s="85" t="n"/>
      <c r="CC300" s="85" t="n"/>
      <c r="CD300" s="85" t="n"/>
      <c r="CE300" s="85" t="n"/>
      <c r="CF300" s="85" t="n"/>
      <c r="CG300" s="85" t="n"/>
      <c r="CH300" s="85" t="n"/>
      <c r="CI300" s="85" t="n"/>
      <c r="CJ300" s="85" t="n"/>
      <c r="CK300" s="85" t="n"/>
      <c r="CL300" s="85" t="n"/>
      <c r="CM300" s="85" t="n"/>
      <c r="CN300" s="85" t="n"/>
      <c r="CO300" s="85" t="n"/>
      <c r="CP300" s="85" t="n"/>
      <c r="CQ300" s="85" t="n"/>
      <c r="CR300" s="85" t="n"/>
      <c r="CS300" s="85" t="n"/>
      <c r="CT300" s="85" t="n"/>
      <c r="CU300" s="85" t="n"/>
      <c r="CV300" s="85" t="n"/>
      <c r="CW300" s="85" t="n"/>
    </row>
    <row customFormat="1" customHeight="1" ht="31.5" r="301" s="86">
      <c r="A301" s="73" t="n">
        <v>2021</v>
      </c>
      <c r="B301" s="74" t="n">
        <v>1</v>
      </c>
      <c r="C301" s="293" t="n">
        <v>44210</v>
      </c>
      <c r="D301" s="74" t="n">
        <v>4</v>
      </c>
      <c r="E301" s="74" t="n">
        <v>12</v>
      </c>
      <c r="F301" s="74" t="n">
        <v>49</v>
      </c>
      <c r="G301" s="75" t="inlineStr">
        <is>
          <t>فوم جانب حمايه شمال</t>
        </is>
      </c>
      <c r="H301" s="76" t="inlineStr">
        <is>
          <t>FMDACI40000000</t>
        </is>
      </c>
      <c r="I301" s="76" t="inlineStr">
        <is>
          <t>1600*1800</t>
        </is>
      </c>
      <c r="J301" s="76" t="n">
        <v>2</v>
      </c>
      <c r="K301" s="76" t="n">
        <v>2</v>
      </c>
      <c r="L301" s="294" t="n">
        <v>212</v>
      </c>
      <c r="M301" s="295" t="n">
        <v>197.16</v>
      </c>
      <c r="N301" s="296" t="n">
        <v>226.84</v>
      </c>
      <c r="O301" s="111" t="n">
        <v>215</v>
      </c>
      <c r="P301" s="111" t="n">
        <v>208</v>
      </c>
      <c r="Q301" s="111" t="n">
        <v>200</v>
      </c>
      <c r="R301" s="111" t="n">
        <v>232</v>
      </c>
      <c r="S301" s="111" t="n"/>
      <c r="T301" s="77" t="n">
        <v>173</v>
      </c>
      <c r="U301" s="77" t="n"/>
      <c r="V301" s="111" t="n"/>
      <c r="W301" s="111" t="n"/>
      <c r="X301" s="111" t="n"/>
      <c r="Y301" s="111" t="n"/>
      <c r="Z301" s="111" t="n"/>
      <c r="AA301" s="77" t="n"/>
      <c r="AB301" s="77" t="n"/>
      <c r="AC301" s="111" t="n"/>
      <c r="AD301" s="111" t="n"/>
      <c r="AE301" s="111" t="n"/>
      <c r="AF301" s="111" t="n"/>
      <c r="AG301" s="111" t="n"/>
      <c r="AH301" s="77" t="n"/>
      <c r="AI301" s="77" t="n"/>
      <c r="AJ301" s="78" t="n">
        <v>213.8</v>
      </c>
      <c r="AK301" s="79" t="n">
        <v>37</v>
      </c>
      <c r="AL301" s="80" t="n">
        <v>195</v>
      </c>
      <c r="AM301" s="77" t="n">
        <v>42</v>
      </c>
      <c r="AN301" s="77" t="n">
        <v>173</v>
      </c>
      <c r="AO301" s="81" t="n"/>
      <c r="AP301" s="81" t="n">
        <v>3</v>
      </c>
      <c r="AQ301" s="81" t="n"/>
      <c r="AR301" s="81" t="n"/>
      <c r="AS301" s="81" t="n"/>
      <c r="AT301" s="81" t="n"/>
      <c r="AU301" s="81" t="n"/>
      <c r="AV301" s="81" t="n"/>
      <c r="AW301" s="81" t="n"/>
      <c r="AX301" s="82" t="n">
        <v>3</v>
      </c>
      <c r="AY301" s="83" t="n">
        <v>387</v>
      </c>
      <c r="AZ301" s="181" t="n">
        <v>0.02</v>
      </c>
      <c r="BA301" s="84" t="n">
        <v>0.008</v>
      </c>
      <c r="BB301" s="83" t="n">
        <v>1</v>
      </c>
      <c r="BC301" s="83" t="n">
        <v>0</v>
      </c>
      <c r="BD301" s="83" t="n">
        <v>1.8</v>
      </c>
      <c r="BE301" s="83" t="n">
        <v>0.6</v>
      </c>
      <c r="BF301" s="83" t="n">
        <v>82.7</v>
      </c>
      <c r="BG301" s="28" t="inlineStr">
        <is>
          <t>الكترولوكس</t>
        </is>
      </c>
      <c r="BH301" s="85" t="inlineStr">
        <is>
          <t>القاهرة للصناعات المغذية بوتاجازات</t>
        </is>
      </c>
      <c r="BI301" s="85" t="inlineStr">
        <is>
          <t>808901901</t>
        </is>
      </c>
      <c r="BJ301" s="85" t="n"/>
      <c r="BK301" s="85" t="n">
        <v>2</v>
      </c>
      <c r="BL301" s="85" t="n"/>
      <c r="BM301" s="85" t="n"/>
      <c r="BN301" s="85" t="n"/>
      <c r="BO301" s="85" t="n"/>
      <c r="BP301" s="85" t="n"/>
      <c r="BQ301" s="85" t="n"/>
      <c r="BR301" s="85" t="n"/>
      <c r="BS301" s="85" t="n"/>
      <c r="BT301" s="85" t="n"/>
      <c r="BU301" s="85" t="n"/>
      <c r="BV301" s="85" t="n"/>
      <c r="BW301" s="85" t="n"/>
      <c r="BX301" s="85" t="n"/>
      <c r="BY301" s="85" t="n"/>
      <c r="BZ301" s="85" t="n"/>
      <c r="CA301" s="85" t="n"/>
      <c r="CB301" s="85" t="n"/>
      <c r="CC301" s="85" t="n"/>
      <c r="CD301" s="85" t="n"/>
      <c r="CE301" s="85" t="n"/>
      <c r="CF301" s="85" t="n"/>
      <c r="CG301" s="85" t="n"/>
      <c r="CH301" s="85" t="n"/>
      <c r="CI301" s="85" t="n"/>
      <c r="CJ301" s="85" t="n"/>
      <c r="CK301" s="85" t="n"/>
      <c r="CL301" s="85" t="n"/>
      <c r="CM301" s="85" t="n"/>
      <c r="CN301" s="85" t="n"/>
      <c r="CO301" s="85" t="n"/>
      <c r="CP301" s="85" t="n"/>
      <c r="CQ301" s="85" t="n"/>
      <c r="CR301" s="85" t="n"/>
      <c r="CS301" s="85" t="n"/>
      <c r="CT301" s="85" t="n"/>
      <c r="CU301" s="85" t="n"/>
      <c r="CV301" s="85" t="n"/>
      <c r="CW301" s="85" t="n"/>
    </row>
    <row customFormat="1" customHeight="1" ht="31.5" r="302" s="86">
      <c r="A302" s="73" t="n">
        <v>2021</v>
      </c>
      <c r="B302" s="74" t="n">
        <v>1</v>
      </c>
      <c r="C302" s="293" t="n">
        <v>44211</v>
      </c>
      <c r="D302" s="74" t="n">
        <v>1</v>
      </c>
      <c r="E302" s="74" t="n">
        <v>1</v>
      </c>
      <c r="F302" s="74" t="n">
        <v>2</v>
      </c>
      <c r="G302" s="75" t="inlineStr">
        <is>
          <t>كفر سخان فرنساوى 085</t>
        </is>
      </c>
      <c r="H302" s="76" t="inlineStr">
        <is>
          <t>FMENCI20000000</t>
        </is>
      </c>
      <c r="I302" s="76" t="inlineStr">
        <is>
          <t>1400*1700</t>
        </is>
      </c>
      <c r="J302" s="76" t="n">
        <v>3</v>
      </c>
      <c r="K302" s="76" t="n">
        <v>2</v>
      </c>
      <c r="L302" s="294" t="n">
        <v>111</v>
      </c>
      <c r="M302" s="295" t="n">
        <v>103.23</v>
      </c>
      <c r="N302" s="296" t="n">
        <v>118.77</v>
      </c>
      <c r="O302" s="111" t="n">
        <v>107</v>
      </c>
      <c r="P302" s="111" t="n">
        <v>110</v>
      </c>
      <c r="Q302" s="111" t="n"/>
      <c r="R302" s="111" t="n">
        <v>103</v>
      </c>
      <c r="S302" s="111" t="n">
        <v>116</v>
      </c>
      <c r="T302" s="77" t="n">
        <v>96</v>
      </c>
      <c r="U302" s="77" t="n">
        <v>96</v>
      </c>
      <c r="V302" s="111" t="n">
        <v>94</v>
      </c>
      <c r="W302" s="111" t="n">
        <v>105</v>
      </c>
      <c r="X302" s="111" t="n">
        <v>100</v>
      </c>
      <c r="Y302" s="111" t="n">
        <v>108</v>
      </c>
      <c r="Z302" s="111" t="n">
        <v>106</v>
      </c>
      <c r="AA302" s="77" t="n">
        <v>82</v>
      </c>
      <c r="AB302" s="77" t="n">
        <v>81</v>
      </c>
      <c r="AC302" s="111" t="n"/>
      <c r="AD302" s="111" t="n"/>
      <c r="AE302" s="111" t="n"/>
      <c r="AF302" s="111" t="n"/>
      <c r="AG302" s="111" t="n"/>
      <c r="AH302" s="77" t="n"/>
      <c r="AI302" s="77" t="n"/>
      <c r="AJ302" s="78" t="n">
        <v>105.4</v>
      </c>
      <c r="AK302" s="79" t="n">
        <v>108</v>
      </c>
      <c r="AL302" s="80" t="n">
        <v>100</v>
      </c>
      <c r="AM302" s="77" t="n">
        <v>122</v>
      </c>
      <c r="AN302" s="77" t="n">
        <v>89</v>
      </c>
      <c r="AO302" s="81" t="n">
        <v>5</v>
      </c>
      <c r="AP302" s="81" t="n">
        <v>2</v>
      </c>
      <c r="AQ302" s="81" t="n">
        <v>2</v>
      </c>
      <c r="AR302" s="81" t="n">
        <v>3</v>
      </c>
      <c r="AS302" s="81" t="n"/>
      <c r="AT302" s="81" t="n"/>
      <c r="AU302" s="81" t="n"/>
      <c r="AV302" s="81" t="n"/>
      <c r="AW302" s="81" t="n"/>
      <c r="AX302" s="82" t="n">
        <v>12</v>
      </c>
      <c r="AY302" s="83" t="n">
        <v>1932</v>
      </c>
      <c r="AZ302" s="181" t="n">
        <v>0.015</v>
      </c>
      <c r="BA302" s="84" t="n">
        <v>0.006</v>
      </c>
      <c r="BB302" s="83" t="n">
        <v>1</v>
      </c>
      <c r="BC302" s="83" t="n">
        <v>0.1</v>
      </c>
      <c r="BD302" s="83" t="n">
        <v>17.4</v>
      </c>
      <c r="BE302" s="83" t="n">
        <v>1.3</v>
      </c>
      <c r="BF302" s="83" t="n">
        <v>203.6</v>
      </c>
      <c r="BG302" s="28" t="inlineStr">
        <is>
          <t>اطلانتيك</t>
        </is>
      </c>
      <c r="BH302" s="85" t="inlineStr">
        <is>
          <t>اطلانتيك</t>
        </is>
      </c>
      <c r="BI302" s="85" t="n"/>
      <c r="BJ302" s="85" t="n"/>
      <c r="BK302" s="85" t="n">
        <v>2</v>
      </c>
      <c r="BL302" s="85" t="n"/>
      <c r="BM302" s="85" t="n"/>
      <c r="BN302" s="85" t="n"/>
      <c r="BO302" s="85" t="n"/>
      <c r="BP302" s="85" t="n"/>
      <c r="BQ302" s="85" t="n"/>
      <c r="BR302" s="85" t="n"/>
      <c r="BS302" s="85" t="n"/>
      <c r="BT302" s="85" t="n"/>
      <c r="BU302" s="85" t="n"/>
      <c r="BV302" s="85" t="n"/>
      <c r="BW302" s="85" t="n"/>
      <c r="BX302" s="85" t="n"/>
      <c r="BY302" s="85" t="n"/>
      <c r="BZ302" s="85" t="n"/>
      <c r="CA302" s="85" t="n"/>
      <c r="CB302" s="85" t="n"/>
      <c r="CC302" s="85" t="n"/>
      <c r="CD302" s="85" t="n"/>
      <c r="CE302" s="85" t="n"/>
      <c r="CF302" s="85" t="n"/>
      <c r="CG302" s="85" t="n"/>
      <c r="CH302" s="85" t="n"/>
      <c r="CI302" s="85" t="n"/>
      <c r="CJ302" s="85" t="n"/>
      <c r="CK302" s="85" t="n"/>
      <c r="CL302" s="85" t="n"/>
      <c r="CM302" s="85" t="n"/>
      <c r="CN302" s="85" t="n"/>
      <c r="CO302" s="85" t="n"/>
      <c r="CP302" s="85" t="n"/>
      <c r="CQ302" s="85" t="n"/>
      <c r="CR302" s="85" t="n"/>
      <c r="CS302" s="85" t="n"/>
      <c r="CT302" s="85" t="n"/>
      <c r="CU302" s="85" t="n"/>
      <c r="CV302" s="85" t="n"/>
      <c r="CW302" s="85" t="n"/>
    </row>
    <row customFormat="1" customHeight="1" ht="31.5" r="303" s="86">
      <c r="A303" s="73" t="n">
        <v>2021</v>
      </c>
      <c r="B303" s="74" t="n">
        <v>1</v>
      </c>
      <c r="C303" s="293" t="n">
        <v>44211</v>
      </c>
      <c r="D303" s="74" t="n">
        <v>1</v>
      </c>
      <c r="E303" s="74" t="n">
        <v>2</v>
      </c>
      <c r="F303" s="74" t="n">
        <v>2</v>
      </c>
      <c r="G303" s="75" t="inlineStr">
        <is>
          <t>قاعده سخان فرنساوى 086</t>
        </is>
      </c>
      <c r="H303" s="76" t="inlineStr">
        <is>
          <t>FMENCI30000000</t>
        </is>
      </c>
      <c r="I303" s="76" t="inlineStr">
        <is>
          <t>1400*1700</t>
        </is>
      </c>
      <c r="J303" s="76" t="n">
        <v>3</v>
      </c>
      <c r="K303" s="76" t="n">
        <v>2</v>
      </c>
      <c r="L303" s="294" t="n">
        <v>113</v>
      </c>
      <c r="M303" s="295" t="n">
        <v>105.09</v>
      </c>
      <c r="N303" s="296" t="n">
        <v>120.91</v>
      </c>
      <c r="O303" s="111" t="n">
        <v>91</v>
      </c>
      <c r="P303" s="111" t="n">
        <v>107</v>
      </c>
      <c r="Q303" s="111" t="n"/>
      <c r="R303" s="111" t="n">
        <v>96</v>
      </c>
      <c r="S303" s="111" t="n">
        <v>106</v>
      </c>
      <c r="T303" s="77" t="n">
        <v>96</v>
      </c>
      <c r="U303" s="77" t="n">
        <v>96</v>
      </c>
      <c r="V303" s="111" t="n">
        <v>111</v>
      </c>
      <c r="W303" s="111" t="n">
        <v>110</v>
      </c>
      <c r="X303" s="111" t="n">
        <v>103</v>
      </c>
      <c r="Y303" s="111" t="n">
        <v>116</v>
      </c>
      <c r="Z303" s="111" t="n">
        <v>112</v>
      </c>
      <c r="AA303" s="77" t="n">
        <v>82</v>
      </c>
      <c r="AB303" s="77" t="n">
        <v>81</v>
      </c>
      <c r="AC303" s="111" t="n"/>
      <c r="AD303" s="111" t="n"/>
      <c r="AE303" s="111" t="n"/>
      <c r="AF303" s="111" t="n"/>
      <c r="AG303" s="111" t="n"/>
      <c r="AH303" s="77" t="n"/>
      <c r="AI303" s="77" t="n"/>
      <c r="AJ303" s="78" t="n">
        <v>105.7</v>
      </c>
      <c r="AK303" s="79" t="n">
        <v>108</v>
      </c>
      <c r="AL303" s="80" t="n">
        <v>100</v>
      </c>
      <c r="AM303" s="77" t="n">
        <v>122</v>
      </c>
      <c r="AN303" s="77" t="n">
        <v>89</v>
      </c>
      <c r="AO303" s="81" t="n">
        <v>11</v>
      </c>
      <c r="AP303" s="81" t="n">
        <v>2</v>
      </c>
      <c r="AQ303" s="81" t="n"/>
      <c r="AR303" s="81" t="n">
        <v>3</v>
      </c>
      <c r="AS303" s="81" t="n">
        <v>4</v>
      </c>
      <c r="AT303" s="81" t="n"/>
      <c r="AU303" s="81" t="n"/>
      <c r="AV303" s="81" t="n"/>
      <c r="AW303" s="81" t="n"/>
      <c r="AX303" s="82" t="n">
        <v>20</v>
      </c>
      <c r="AY303" s="83" t="n">
        <v>1788</v>
      </c>
      <c r="AZ303" s="181" t="n">
        <v>0.015</v>
      </c>
      <c r="BA303" s="84" t="n">
        <v>0.011</v>
      </c>
      <c r="BB303" s="83" t="n">
        <v>1</v>
      </c>
      <c r="BC303" s="83" t="n">
        <v>0.2</v>
      </c>
      <c r="BD303" s="83" t="n">
        <v>15.8</v>
      </c>
      <c r="BE303" s="83" t="n">
        <v>2.1</v>
      </c>
      <c r="BF303" s="83" t="n">
        <v>189</v>
      </c>
      <c r="BG303" s="28" t="inlineStr">
        <is>
          <t>اطلانتيك</t>
        </is>
      </c>
      <c r="BH303" s="85" t="inlineStr">
        <is>
          <t>اطلانتيك</t>
        </is>
      </c>
      <c r="BI303" s="85" t="n"/>
      <c r="BJ303" s="85" t="n"/>
      <c r="BK303" s="85" t="n">
        <v>2</v>
      </c>
      <c r="BL303" s="85" t="n"/>
      <c r="BM303" s="85" t="n"/>
      <c r="BN303" s="85" t="n"/>
      <c r="BO303" s="85" t="n"/>
      <c r="BP303" s="85" t="n"/>
      <c r="BQ303" s="85" t="n"/>
      <c r="BR303" s="85" t="n"/>
      <c r="BS303" s="85" t="n"/>
      <c r="BT303" s="85" t="n"/>
      <c r="BU303" s="85" t="n"/>
      <c r="BV303" s="85" t="n"/>
      <c r="BW303" s="85" t="n"/>
      <c r="BX303" s="85" t="n"/>
      <c r="BY303" s="85" t="n"/>
      <c r="BZ303" s="85" t="n"/>
      <c r="CA303" s="85" t="n"/>
      <c r="CB303" s="85" t="n"/>
      <c r="CC303" s="85" t="n"/>
      <c r="CD303" s="85" t="n"/>
      <c r="CE303" s="85" t="n"/>
      <c r="CF303" s="85" t="n"/>
      <c r="CG303" s="85" t="n"/>
      <c r="CH303" s="85" t="n"/>
      <c r="CI303" s="85" t="n"/>
      <c r="CJ303" s="85" t="n"/>
      <c r="CK303" s="85" t="n"/>
      <c r="CL303" s="85" t="n"/>
      <c r="CM303" s="85" t="n"/>
      <c r="CN303" s="85" t="n"/>
      <c r="CO303" s="85" t="n"/>
      <c r="CP303" s="85" t="n"/>
      <c r="CQ303" s="85" t="n"/>
      <c r="CR303" s="85" t="n"/>
      <c r="CS303" s="85" t="n"/>
      <c r="CT303" s="85" t="n"/>
      <c r="CU303" s="85" t="n"/>
      <c r="CV303" s="85" t="n"/>
      <c r="CW303" s="85" t="n"/>
    </row>
    <row customFormat="1" customHeight="1" ht="31.5" r="304" s="86">
      <c r="A304" s="73" t="n">
        <v>2021</v>
      </c>
      <c r="B304" s="74" t="n">
        <v>1</v>
      </c>
      <c r="C304" s="293" t="n">
        <v>44211</v>
      </c>
      <c r="D304" s="74" t="n">
        <v>137</v>
      </c>
      <c r="E304" s="74" t="n">
        <v>273</v>
      </c>
      <c r="F304" s="74" t="n">
        <v>3</v>
      </c>
      <c r="G304" s="75" t="inlineStr">
        <is>
          <t>صندوق سمك 25 ك بني سويف</t>
        </is>
      </c>
      <c r="H304" s="76" t="inlineStr">
        <is>
          <t>FM000B25000000</t>
        </is>
      </c>
      <c r="I304" s="76" t="inlineStr">
        <is>
          <t>1400*1700</t>
        </is>
      </c>
      <c r="J304" s="76" t="n">
        <v>3</v>
      </c>
      <c r="K304" s="76" t="n">
        <v>2</v>
      </c>
      <c r="L304" s="294" t="n">
        <v>564</v>
      </c>
      <c r="M304" s="295" t="n">
        <v>524.52</v>
      </c>
      <c r="N304" s="296" t="n">
        <v>603.48</v>
      </c>
      <c r="O304" s="111" t="n">
        <v>603</v>
      </c>
      <c r="P304" s="111" t="n">
        <v>592</v>
      </c>
      <c r="Q304" s="111" t="n"/>
      <c r="R304" s="111" t="n">
        <v>588</v>
      </c>
      <c r="S304" s="111" t="n">
        <v>578</v>
      </c>
      <c r="T304" s="77" t="n">
        <v>143</v>
      </c>
      <c r="U304" s="77" t="n">
        <v>143</v>
      </c>
      <c r="V304" s="111" t="n">
        <v>589</v>
      </c>
      <c r="W304" s="111" t="n">
        <v>585</v>
      </c>
      <c r="X304" s="111" t="n">
        <v>592</v>
      </c>
      <c r="Y304" s="111" t="n">
        <v>601</v>
      </c>
      <c r="Z304" s="111" t="n">
        <v>593</v>
      </c>
      <c r="AA304" s="77" t="n">
        <v>139</v>
      </c>
      <c r="AB304" s="77" t="n">
        <v>140</v>
      </c>
      <c r="AC304" s="111" t="n"/>
      <c r="AD304" s="111" t="n"/>
      <c r="AE304" s="111" t="n"/>
      <c r="AF304" s="111" t="n"/>
      <c r="AG304" s="111" t="n"/>
      <c r="AH304" s="77" t="n"/>
      <c r="AI304" s="77" t="n"/>
      <c r="AJ304" s="78" t="n">
        <v>591.2</v>
      </c>
      <c r="AK304" s="79" t="n">
        <v>93</v>
      </c>
      <c r="AL304" s="80" t="n">
        <v>116</v>
      </c>
      <c r="AM304" s="77" t="n">
        <v>76</v>
      </c>
      <c r="AN304" s="77" t="n">
        <v>141</v>
      </c>
      <c r="AO304" s="81" t="n">
        <v>8</v>
      </c>
      <c r="AP304" s="81" t="n">
        <v>7</v>
      </c>
      <c r="AQ304" s="81" t="n">
        <v>8</v>
      </c>
      <c r="AR304" s="81" t="n"/>
      <c r="AS304" s="81" t="n"/>
      <c r="AT304" s="81" t="n"/>
      <c r="AU304" s="81" t="n"/>
      <c r="AV304" s="81" t="n"/>
      <c r="AW304" s="81" t="n"/>
      <c r="AX304" s="82" t="n">
        <v>23</v>
      </c>
      <c r="AY304" s="83" t="n">
        <v>1385</v>
      </c>
      <c r="AZ304" s="181" t="n">
        <v>0.015</v>
      </c>
      <c r="BA304" s="84" t="n">
        <v>0.017</v>
      </c>
      <c r="BB304" s="83" t="n"/>
      <c r="BC304" s="83" t="n">
        <v>0</v>
      </c>
      <c r="BD304" s="83" t="n">
        <v>2.5</v>
      </c>
      <c r="BE304" s="83" t="n">
        <v>13.6</v>
      </c>
      <c r="BF304" s="83" t="n">
        <v>818.8</v>
      </c>
      <c r="BG304" s="28" t="inlineStr">
        <is>
          <t>عملاء متنوعون</t>
        </is>
      </c>
      <c r="BH304" s="85" t="n"/>
      <c r="BI304" s="85" t="n"/>
      <c r="BJ304" s="85" t="n"/>
      <c r="BK304" s="85" t="n">
        <v>2</v>
      </c>
      <c r="BL304" s="85" t="n"/>
      <c r="BM304" s="85" t="n"/>
      <c r="BN304" s="85" t="n"/>
      <c r="BO304" s="85" t="n"/>
      <c r="BP304" s="85" t="n"/>
      <c r="BQ304" s="85" t="n"/>
      <c r="BR304" s="85" t="n"/>
      <c r="BS304" s="85" t="n"/>
      <c r="BT304" s="85" t="n"/>
      <c r="BU304" s="85" t="n"/>
      <c r="BV304" s="85" t="n"/>
      <c r="BW304" s="85" t="n"/>
      <c r="BX304" s="85" t="n"/>
      <c r="BY304" s="85" t="n"/>
      <c r="BZ304" s="85" t="n"/>
      <c r="CA304" s="85" t="n"/>
      <c r="CB304" s="85" t="n"/>
      <c r="CC304" s="85" t="n"/>
      <c r="CD304" s="85" t="n"/>
      <c r="CE304" s="85" t="n"/>
      <c r="CF304" s="85" t="n"/>
      <c r="CG304" s="85" t="n"/>
      <c r="CH304" s="85" t="n"/>
      <c r="CI304" s="85" t="n"/>
      <c r="CJ304" s="85" t="n"/>
      <c r="CK304" s="85" t="n"/>
      <c r="CL304" s="85" t="n"/>
      <c r="CM304" s="85" t="n"/>
      <c r="CN304" s="85" t="n"/>
      <c r="CO304" s="85" t="n"/>
      <c r="CP304" s="85" t="n"/>
      <c r="CQ304" s="85" t="n"/>
      <c r="CR304" s="85" t="n"/>
      <c r="CS304" s="85" t="n"/>
      <c r="CT304" s="85" t="n"/>
      <c r="CU304" s="85" t="n"/>
      <c r="CV304" s="85" t="n"/>
      <c r="CW304" s="85" t="n"/>
    </row>
    <row customFormat="1" customHeight="1" ht="31.5" r="305" s="86">
      <c r="A305" s="73" t="n">
        <v>2021</v>
      </c>
      <c r="B305" s="74" t="n">
        <v>1</v>
      </c>
      <c r="C305" s="293" t="n">
        <v>44211</v>
      </c>
      <c r="D305" s="74" t="n">
        <v>47</v>
      </c>
      <c r="E305" s="74" t="n">
        <v>122</v>
      </c>
      <c r="F305" s="74" t="n">
        <v>4</v>
      </c>
      <c r="G305" s="75" t="inlineStr">
        <is>
          <t>LgWashing Mashine Base</t>
        </is>
      </c>
      <c r="H305" s="76" t="inlineStr">
        <is>
          <t>FMLGEI1000000</t>
        </is>
      </c>
      <c r="I305" s="76" t="inlineStr">
        <is>
          <t>1700*1400</t>
        </is>
      </c>
      <c r="J305" s="76" t="n">
        <v>2</v>
      </c>
      <c r="K305" s="76" t="n">
        <v>1</v>
      </c>
      <c r="L305" s="294" t="n">
        <v>280</v>
      </c>
      <c r="M305" s="295" t="n">
        <v>267.4</v>
      </c>
      <c r="N305" s="296" t="n">
        <v>292.6</v>
      </c>
      <c r="O305" s="111" t="n">
        <v>352</v>
      </c>
      <c r="P305" s="111" t="n">
        <v>292</v>
      </c>
      <c r="Q305" s="111" t="n"/>
      <c r="R305" s="111" t="n">
        <v>318</v>
      </c>
      <c r="S305" s="111" t="n">
        <v>289</v>
      </c>
      <c r="T305" s="77" t="n">
        <v>110</v>
      </c>
      <c r="U305" s="77" t="n">
        <v>111</v>
      </c>
      <c r="V305" s="111" t="n">
        <v>258</v>
      </c>
      <c r="W305" s="111" t="n">
        <v>272</v>
      </c>
      <c r="X305" s="111" t="n">
        <v>284</v>
      </c>
      <c r="Y305" s="111" t="n">
        <v>281</v>
      </c>
      <c r="Z305" s="111" t="n">
        <v>292</v>
      </c>
      <c r="AA305" s="77" t="n">
        <v>113</v>
      </c>
      <c r="AB305" s="77" t="n">
        <v>113</v>
      </c>
      <c r="AC305" s="111" t="n"/>
      <c r="AD305" s="111" t="n"/>
      <c r="AE305" s="111" t="n"/>
      <c r="AF305" s="111" t="n"/>
      <c r="AG305" s="111" t="n"/>
      <c r="AH305" s="77" t="n"/>
      <c r="AI305" s="77" t="n"/>
      <c r="AJ305" s="78" t="n">
        <v>293.1</v>
      </c>
      <c r="AK305" s="79" t="n">
        <v>63</v>
      </c>
      <c r="AL305" s="80" t="n">
        <v>115</v>
      </c>
      <c r="AM305" s="77" t="n">
        <v>64</v>
      </c>
      <c r="AN305" s="77" t="n">
        <v>112</v>
      </c>
      <c r="AO305" s="81" t="n">
        <v>6</v>
      </c>
      <c r="AP305" s="81" t="n">
        <v>5</v>
      </c>
      <c r="AQ305" s="81" t="n">
        <v>1</v>
      </c>
      <c r="AR305" s="81" t="n">
        <v>7</v>
      </c>
      <c r="AS305" s="81" t="n"/>
      <c r="AT305" s="81" t="n"/>
      <c r="AU305" s="81" t="n"/>
      <c r="AV305" s="81" t="n"/>
      <c r="AW305" s="81" t="n"/>
      <c r="AX305" s="82" t="n">
        <v>19</v>
      </c>
      <c r="AY305" s="83" t="n">
        <v>19</v>
      </c>
      <c r="AZ305" s="181" t="n">
        <v>0.015</v>
      </c>
      <c r="BA305" s="84" t="n">
        <v>1</v>
      </c>
      <c r="BB305" s="83" t="n"/>
      <c r="BC305" s="83" t="n">
        <v>0.1</v>
      </c>
      <c r="BD305" s="83" t="n">
        <v>0.1</v>
      </c>
      <c r="BE305" s="83" t="n">
        <v>5.6</v>
      </c>
      <c r="BF305" s="83" t="n">
        <v>5.6</v>
      </c>
      <c r="BG305" s="28" t="inlineStr">
        <is>
          <t>LG</t>
        </is>
      </c>
      <c r="BH305" s="85" t="inlineStr">
        <is>
          <t>HE</t>
        </is>
      </c>
      <c r="BI305" s="85" t="inlineStr">
        <is>
          <t>AGG76599801</t>
        </is>
      </c>
      <c r="BJ305" s="85" t="inlineStr">
        <is>
          <t>mmf</t>
        </is>
      </c>
      <c r="BK305" s="85" t="n">
        <v>2</v>
      </c>
      <c r="BL305" s="85" t="n"/>
      <c r="BM305" s="85" t="n"/>
      <c r="BN305" s="85" t="n"/>
      <c r="BO305" s="85" t="n"/>
      <c r="BP305" s="85" t="n"/>
      <c r="BQ305" s="85" t="n"/>
      <c r="BR305" s="85" t="n"/>
      <c r="BS305" s="85" t="n"/>
      <c r="BT305" s="85" t="n"/>
      <c r="BU305" s="85" t="n"/>
      <c r="BV305" s="85" t="n"/>
      <c r="BW305" s="85" t="n"/>
      <c r="BX305" s="85" t="n"/>
      <c r="BY305" s="85" t="n"/>
      <c r="BZ305" s="85" t="n"/>
      <c r="CA305" s="85" t="n"/>
      <c r="CB305" s="85" t="n"/>
      <c r="CC305" s="85" t="n"/>
      <c r="CD305" s="85" t="n"/>
      <c r="CE305" s="85" t="n"/>
      <c r="CF305" s="85" t="n"/>
      <c r="CG305" s="85" t="n"/>
      <c r="CH305" s="85" t="n"/>
      <c r="CI305" s="85" t="n"/>
      <c r="CJ305" s="85" t="n"/>
      <c r="CK305" s="85" t="n"/>
      <c r="CL305" s="85" t="n"/>
      <c r="CM305" s="85" t="n"/>
      <c r="CN305" s="85" t="n"/>
      <c r="CO305" s="85" t="n"/>
      <c r="CP305" s="85" t="n"/>
      <c r="CQ305" s="85" t="n"/>
      <c r="CR305" s="85" t="n"/>
      <c r="CS305" s="85" t="n"/>
      <c r="CT305" s="85" t="n"/>
      <c r="CU305" s="85" t="n"/>
      <c r="CV305" s="85" t="n"/>
      <c r="CW305" s="85" t="n"/>
    </row>
    <row customFormat="1" customHeight="1" ht="31.5" r="306" s="86">
      <c r="A306" s="73" t="n">
        <v>2021</v>
      </c>
      <c r="B306" s="74" t="n">
        <v>1</v>
      </c>
      <c r="C306" s="293" t="n">
        <v>44211</v>
      </c>
      <c r="D306" s="74" t="n">
        <v>376</v>
      </c>
      <c r="E306" s="74" t="n">
        <v>438</v>
      </c>
      <c r="F306" s="74" t="n">
        <v>5</v>
      </c>
      <c r="G306" s="75" t="inlineStr">
        <is>
          <t xml:space="preserve">LG43LM63/UM73 </t>
        </is>
      </c>
      <c r="H306" s="76" t="inlineStr">
        <is>
          <t>FMLGEI43LM6373</t>
        </is>
      </c>
      <c r="I306" s="76" t="inlineStr">
        <is>
          <t>1400*1700</t>
        </is>
      </c>
      <c r="J306" s="76" t="n">
        <v>3</v>
      </c>
      <c r="K306" s="76" t="n">
        <v>2</v>
      </c>
      <c r="L306" s="294" t="n">
        <v>336</v>
      </c>
      <c r="M306" s="295" t="n">
        <v>316.176</v>
      </c>
      <c r="N306" s="296" t="n">
        <v>359.856</v>
      </c>
      <c r="O306" s="111" t="n">
        <v>337</v>
      </c>
      <c r="P306" s="111" t="n">
        <v>334</v>
      </c>
      <c r="Q306" s="111" t="n"/>
      <c r="R306" s="111" t="n">
        <v>349</v>
      </c>
      <c r="S306" s="111" t="n">
        <v>341</v>
      </c>
      <c r="T306" s="77" t="n">
        <v>145</v>
      </c>
      <c r="U306" s="77" t="n">
        <v>145</v>
      </c>
      <c r="V306" s="111" t="n">
        <v>353</v>
      </c>
      <c r="W306" s="111" t="n">
        <v>353</v>
      </c>
      <c r="X306" s="111" t="n">
        <v>346</v>
      </c>
      <c r="Y306" s="111" t="n">
        <v>341</v>
      </c>
      <c r="Z306" s="111" t="n">
        <v>333</v>
      </c>
      <c r="AA306" s="77" t="n">
        <v>141</v>
      </c>
      <c r="AB306" s="77" t="n">
        <v>143</v>
      </c>
      <c r="AC306" s="111" t="n"/>
      <c r="AD306" s="111" t="n"/>
      <c r="AE306" s="111" t="n"/>
      <c r="AF306" s="111" t="n"/>
      <c r="AG306" s="111" t="n"/>
      <c r="AH306" s="77" t="n"/>
      <c r="AI306" s="77" t="n"/>
      <c r="AJ306" s="78" t="n">
        <v>343</v>
      </c>
      <c r="AK306" s="79" t="n">
        <v>67</v>
      </c>
      <c r="AL306" s="80" t="n">
        <v>161</v>
      </c>
      <c r="AM306" s="77" t="n">
        <v>75</v>
      </c>
      <c r="AN306" s="77" t="n">
        <v>144</v>
      </c>
      <c r="AO306" s="81" t="n">
        <v>9</v>
      </c>
      <c r="AP306" s="81" t="n">
        <v>3</v>
      </c>
      <c r="AQ306" s="81" t="n">
        <v>4</v>
      </c>
      <c r="AR306" s="81" t="n">
        <v>3</v>
      </c>
      <c r="AS306" s="81" t="n"/>
      <c r="AT306" s="81" t="n"/>
      <c r="AU306" s="81" t="n"/>
      <c r="AV306" s="81" t="n"/>
      <c r="AW306" s="81" t="n"/>
      <c r="AX306" s="82" t="n">
        <v>19</v>
      </c>
      <c r="AY306" s="83" t="n">
        <v>1663</v>
      </c>
      <c r="AZ306" s="181" t="n">
        <v>0.015</v>
      </c>
      <c r="BA306" s="84" t="n">
        <v>0.011</v>
      </c>
      <c r="BB306" s="83" t="n">
        <v>1</v>
      </c>
      <c r="BC306" s="83" t="n">
        <v>0.1</v>
      </c>
      <c r="BD306" s="83" t="n">
        <v>4.9</v>
      </c>
      <c r="BE306" s="83" t="n">
        <v>6.5</v>
      </c>
      <c r="BF306" s="83" t="n">
        <v>570.4</v>
      </c>
      <c r="BG306" s="28" t="inlineStr">
        <is>
          <t>LG</t>
        </is>
      </c>
      <c r="BH306" s="85" t="inlineStr">
        <is>
          <t>HE</t>
        </is>
      </c>
      <c r="BI306" s="85" t="inlineStr">
        <is>
          <t>mfz66236501</t>
        </is>
      </c>
      <c r="BJ306" s="85" t="inlineStr">
        <is>
          <t>mma</t>
        </is>
      </c>
      <c r="BK306" s="85" t="n">
        <v>2</v>
      </c>
      <c r="BL306" s="85" t="n"/>
      <c r="BM306" s="85" t="n"/>
      <c r="BN306" s="85" t="n"/>
      <c r="BO306" s="85" t="n"/>
      <c r="BP306" s="85" t="n"/>
      <c r="BQ306" s="85" t="n"/>
      <c r="BR306" s="85" t="n"/>
      <c r="BS306" s="85" t="n"/>
      <c r="BT306" s="85" t="n"/>
      <c r="BU306" s="85" t="n"/>
      <c r="BV306" s="85" t="n"/>
      <c r="BW306" s="85" t="n"/>
      <c r="BX306" s="85" t="n"/>
      <c r="BY306" s="85" t="n"/>
      <c r="BZ306" s="85" t="n"/>
      <c r="CA306" s="85" t="n"/>
      <c r="CB306" s="85" t="n"/>
      <c r="CC306" s="85" t="n"/>
      <c r="CD306" s="85" t="n"/>
      <c r="CE306" s="85" t="n"/>
      <c r="CF306" s="85" t="n"/>
      <c r="CG306" s="85" t="n"/>
      <c r="CH306" s="85" t="n"/>
      <c r="CI306" s="85" t="n"/>
      <c r="CJ306" s="85" t="n"/>
      <c r="CK306" s="85" t="n"/>
      <c r="CL306" s="85" t="n"/>
      <c r="CM306" s="85" t="n"/>
      <c r="CN306" s="85" t="n"/>
      <c r="CO306" s="85" t="n"/>
      <c r="CP306" s="85" t="n"/>
      <c r="CQ306" s="85" t="n"/>
      <c r="CR306" s="85" t="n"/>
      <c r="CS306" s="85" t="n"/>
      <c r="CT306" s="85" t="n"/>
      <c r="CU306" s="85" t="n"/>
      <c r="CV306" s="85" t="n"/>
      <c r="CW306" s="85" t="n"/>
    </row>
    <row customFormat="1" customHeight="1" ht="31.5" r="307" s="86">
      <c r="A307" s="73" t="n">
        <v>2021</v>
      </c>
      <c r="B307" s="74" t="n">
        <v>1</v>
      </c>
      <c r="C307" s="293" t="n">
        <v>44211</v>
      </c>
      <c r="D307" s="74" t="n">
        <v>331</v>
      </c>
      <c r="E307" s="74" t="n">
        <v>253</v>
      </c>
      <c r="F307" s="74" t="n">
        <v>6</v>
      </c>
      <c r="G307" s="75" t="inlineStr">
        <is>
          <t>طقم سخان بلونايل ذو 3 اطقم</t>
        </is>
      </c>
      <c r="H307" s="76" t="inlineStr">
        <is>
          <t>FMDAHI40000000</t>
        </is>
      </c>
      <c r="I307" s="76" t="inlineStr">
        <is>
          <t>1400*1700</t>
        </is>
      </c>
      <c r="J307" s="76" t="n">
        <v>3</v>
      </c>
      <c r="K307" s="76" t="n">
        <v>2</v>
      </c>
      <c r="L307" s="294" t="n">
        <v>203</v>
      </c>
      <c r="M307" s="295" t="n">
        <v>188.79</v>
      </c>
      <c r="N307" s="296" t="n">
        <v>217.21</v>
      </c>
      <c r="O307" s="111" t="n">
        <v>197</v>
      </c>
      <c r="P307" s="111" t="n">
        <v>201</v>
      </c>
      <c r="Q307" s="111" t="n"/>
      <c r="R307" s="111" t="n">
        <v>186</v>
      </c>
      <c r="S307" s="111" t="n">
        <v>194</v>
      </c>
      <c r="T307" s="77" t="n">
        <v>84</v>
      </c>
      <c r="U307" s="77" t="n">
        <v>85</v>
      </c>
      <c r="V307" s="111" t="n">
        <v>181</v>
      </c>
      <c r="W307" s="111" t="n">
        <v>194</v>
      </c>
      <c r="X307" s="111" t="n">
        <v>199</v>
      </c>
      <c r="Y307" s="111" t="n">
        <v>202</v>
      </c>
      <c r="Z307" s="111" t="n">
        <v>210</v>
      </c>
      <c r="AA307" s="77" t="n">
        <v>85</v>
      </c>
      <c r="AB307" s="77" t="n">
        <v>86</v>
      </c>
      <c r="AC307" s="111" t="n"/>
      <c r="AD307" s="111" t="n"/>
      <c r="AE307" s="111" t="n"/>
      <c r="AF307" s="111" t="n"/>
      <c r="AG307" s="111" t="n"/>
      <c r="AH307" s="77" t="n"/>
      <c r="AI307" s="77" t="n"/>
      <c r="AJ307" s="78" t="n">
        <v>196</v>
      </c>
      <c r="AK307" s="79" t="n">
        <v>121</v>
      </c>
      <c r="AL307" s="80" t="n">
        <v>89</v>
      </c>
      <c r="AM307" s="77" t="n">
        <v>127</v>
      </c>
      <c r="AN307" s="77" t="n">
        <v>85</v>
      </c>
      <c r="AO307" s="81" t="n">
        <v>3</v>
      </c>
      <c r="AP307" s="81" t="n">
        <v>2</v>
      </c>
      <c r="AQ307" s="81" t="n">
        <v>5</v>
      </c>
      <c r="AR307" s="81" t="n"/>
      <c r="AS307" s="81" t="n"/>
      <c r="AT307" s="81" t="n"/>
      <c r="AU307" s="81" t="n"/>
      <c r="AV307" s="81" t="n"/>
      <c r="AW307" s="81" t="n"/>
      <c r="AX307" s="82" t="n">
        <v>9</v>
      </c>
      <c r="AY307" s="83" t="n">
        <v>2529</v>
      </c>
      <c r="AZ307" s="181" t="n">
        <v>0.015</v>
      </c>
      <c r="BA307" s="84" t="n">
        <v>0.004</v>
      </c>
      <c r="BB307" s="83" t="n">
        <v>1</v>
      </c>
      <c r="BC307" s="83" t="n">
        <v>0</v>
      </c>
      <c r="BD307" s="83" t="n">
        <v>12.5</v>
      </c>
      <c r="BE307" s="83" t="n">
        <v>1.8</v>
      </c>
      <c r="BF307" s="83" t="n">
        <v>495.7</v>
      </c>
      <c r="BG307" s="28" t="inlineStr">
        <is>
          <t>الكترولوكس</t>
        </is>
      </c>
      <c r="BH307" s="85" t="inlineStr">
        <is>
          <t>القاهرة للصناعات المغذية سخانات</t>
        </is>
      </c>
      <c r="BI307" s="85" t="inlineStr">
        <is>
          <t>PHEWP0112</t>
        </is>
      </c>
      <c r="BJ307" s="85" t="n"/>
      <c r="BK307" s="85" t="n">
        <v>2</v>
      </c>
      <c r="BL307" s="85" t="n"/>
      <c r="BM307" s="85" t="n"/>
      <c r="BN307" s="85" t="n"/>
      <c r="BO307" s="85" t="n"/>
      <c r="BP307" s="85" t="n"/>
      <c r="BQ307" s="85" t="n"/>
      <c r="BR307" s="85" t="n"/>
      <c r="BS307" s="85" t="n"/>
      <c r="BT307" s="85" t="n"/>
      <c r="BU307" s="85" t="n"/>
      <c r="BV307" s="85" t="n"/>
      <c r="BW307" s="85" t="n"/>
      <c r="BX307" s="85" t="n"/>
      <c r="BY307" s="85" t="n"/>
      <c r="BZ307" s="85" t="n"/>
      <c r="CA307" s="85" t="n"/>
      <c r="CB307" s="85" t="n"/>
      <c r="CC307" s="85" t="n"/>
      <c r="CD307" s="85" t="n"/>
      <c r="CE307" s="85" t="n"/>
      <c r="CF307" s="85" t="n"/>
      <c r="CG307" s="85" t="n"/>
      <c r="CH307" s="85" t="n"/>
      <c r="CI307" s="85" t="n"/>
      <c r="CJ307" s="85" t="n"/>
      <c r="CK307" s="85" t="n"/>
      <c r="CL307" s="85" t="n"/>
      <c r="CM307" s="85" t="n"/>
      <c r="CN307" s="85" t="n"/>
      <c r="CO307" s="85" t="n"/>
      <c r="CP307" s="85" t="n"/>
      <c r="CQ307" s="85" t="n"/>
      <c r="CR307" s="85" t="n"/>
      <c r="CS307" s="85" t="n"/>
      <c r="CT307" s="85" t="n"/>
      <c r="CU307" s="85" t="n"/>
      <c r="CV307" s="85" t="n"/>
      <c r="CW307" s="85" t="n"/>
    </row>
    <row customFormat="1" customHeight="1" ht="31.5" r="308" s="86">
      <c r="A308" s="73" t="n">
        <v>2021</v>
      </c>
      <c r="B308" s="74" t="n">
        <v>1</v>
      </c>
      <c r="C308" s="293" t="n">
        <v>44211</v>
      </c>
      <c r="D308" s="74" t="n">
        <v>236</v>
      </c>
      <c r="E308" s="74" t="n">
        <v>160</v>
      </c>
      <c r="F308" s="74" t="n">
        <v>7</v>
      </c>
      <c r="G308" s="75" t="inlineStr">
        <is>
          <t>فوم طقم رويال جاز المعدل</t>
        </is>
      </c>
      <c r="H308" s="76" t="inlineStr">
        <is>
          <t>FMROGI20000000</t>
        </is>
      </c>
      <c r="I308" s="76" t="inlineStr">
        <is>
          <t>1400*1700</t>
        </is>
      </c>
      <c r="J308" s="76" t="n">
        <v>2</v>
      </c>
      <c r="K308" s="76" t="n">
        <v>1</v>
      </c>
      <c r="L308" s="294" t="n">
        <v>200</v>
      </c>
      <c r="M308" s="295" t="n">
        <v>186</v>
      </c>
      <c r="N308" s="296" t="n">
        <v>214</v>
      </c>
      <c r="O308" s="111" t="n">
        <v>184</v>
      </c>
      <c r="P308" s="111" t="n">
        <v>191</v>
      </c>
      <c r="Q308" s="111" t="n"/>
      <c r="R308" s="111" t="n">
        <v>196</v>
      </c>
      <c r="S308" s="111" t="n">
        <v>200</v>
      </c>
      <c r="T308" s="77" t="n">
        <v>100</v>
      </c>
      <c r="U308" s="77" t="n">
        <v>101</v>
      </c>
      <c r="V308" s="111" t="n">
        <v>187</v>
      </c>
      <c r="W308" s="111" t="n">
        <v>182</v>
      </c>
      <c r="X308" s="111" t="n">
        <v>189</v>
      </c>
      <c r="Y308" s="111" t="n">
        <v>194</v>
      </c>
      <c r="Z308" s="111" t="n">
        <v>196</v>
      </c>
      <c r="AA308" s="77" t="n">
        <v>75</v>
      </c>
      <c r="AB308" s="77" t="n">
        <v>75</v>
      </c>
      <c r="AC308" s="111" t="n"/>
      <c r="AD308" s="111" t="n"/>
      <c r="AE308" s="111" t="n"/>
      <c r="AF308" s="111" t="n"/>
      <c r="AG308" s="111" t="n"/>
      <c r="AH308" s="77" t="n"/>
      <c r="AI308" s="77" t="n"/>
      <c r="AJ308" s="78" t="n">
        <v>191</v>
      </c>
      <c r="AK308" s="79" t="n">
        <v>76</v>
      </c>
      <c r="AL308" s="80" t="n">
        <v>95</v>
      </c>
      <c r="AM308" s="77" t="n">
        <v>82</v>
      </c>
      <c r="AN308" s="77" t="n">
        <v>88</v>
      </c>
      <c r="AO308" s="81" t="n">
        <v>4</v>
      </c>
      <c r="AP308" s="81" t="n">
        <v>5</v>
      </c>
      <c r="AQ308" s="81" t="n">
        <v>6</v>
      </c>
      <c r="AR308" s="81" t="n"/>
      <c r="AS308" s="81" t="n"/>
      <c r="AT308" s="81" t="n"/>
      <c r="AU308" s="81" t="n"/>
      <c r="AV308" s="81" t="n"/>
      <c r="AW308" s="81" t="n"/>
      <c r="AX308" s="82" t="n">
        <v>15</v>
      </c>
      <c r="AY308" s="83" t="n">
        <v>1731</v>
      </c>
      <c r="AZ308" s="181" t="n">
        <v>0.015</v>
      </c>
      <c r="BA308" s="84" t="n">
        <v>0.008999999999999999</v>
      </c>
      <c r="BB308" s="83" t="n">
        <v>1</v>
      </c>
      <c r="BC308" s="83" t="n">
        <v>0.1</v>
      </c>
      <c r="BD308" s="83" t="n">
        <v>8.699999999999999</v>
      </c>
      <c r="BE308" s="83" t="n">
        <v>2.9</v>
      </c>
      <c r="BF308" s="83" t="n">
        <v>330.6</v>
      </c>
      <c r="BG308" s="28" t="inlineStr">
        <is>
          <t xml:space="preserve">الهندسية لانتاج الاجهزة المنزلية </t>
        </is>
      </c>
      <c r="BH308" s="85" t="inlineStr">
        <is>
          <t xml:space="preserve">الهندسية لانتاج الاجهزة المنزلية </t>
        </is>
      </c>
      <c r="BI308" s="85" t="n"/>
      <c r="BJ308" s="85" t="n"/>
      <c r="BK308" s="85" t="n">
        <v>2</v>
      </c>
      <c r="BL308" s="85" t="n"/>
      <c r="BM308" s="85" t="n"/>
      <c r="BN308" s="85" t="n"/>
      <c r="BO308" s="85" t="n"/>
      <c r="BP308" s="85" t="n"/>
      <c r="BQ308" s="85" t="n"/>
      <c r="BR308" s="85" t="n"/>
      <c r="BS308" s="85" t="n"/>
      <c r="BT308" s="85" t="n"/>
      <c r="BU308" s="85" t="n"/>
      <c r="BV308" s="85" t="n"/>
      <c r="BW308" s="85" t="n"/>
      <c r="BX308" s="85" t="n"/>
      <c r="BY308" s="85" t="n"/>
      <c r="BZ308" s="85" t="n"/>
      <c r="CA308" s="85" t="n"/>
      <c r="CB308" s="85" t="n"/>
      <c r="CC308" s="85" t="n"/>
      <c r="CD308" s="85" t="n"/>
      <c r="CE308" s="85" t="n"/>
      <c r="CF308" s="85" t="n"/>
      <c r="CG308" s="85" t="n"/>
      <c r="CH308" s="85" t="n"/>
      <c r="CI308" s="85" t="n"/>
      <c r="CJ308" s="85" t="n"/>
      <c r="CK308" s="85" t="n"/>
      <c r="CL308" s="85" t="n"/>
      <c r="CM308" s="85" t="n"/>
      <c r="CN308" s="85" t="n"/>
      <c r="CO308" s="85" t="n"/>
      <c r="CP308" s="85" t="n"/>
      <c r="CQ308" s="85" t="n"/>
      <c r="CR308" s="85" t="n"/>
      <c r="CS308" s="85" t="n"/>
      <c r="CT308" s="85" t="n"/>
      <c r="CU308" s="85" t="n"/>
      <c r="CV308" s="85" t="n"/>
      <c r="CW308" s="85" t="n"/>
    </row>
    <row customFormat="1" customHeight="1" ht="31.5" r="309" s="86">
      <c r="A309" s="73" t="n">
        <v>2021</v>
      </c>
      <c r="B309" s="74" t="n">
        <v>1</v>
      </c>
      <c r="C309" s="293" t="n">
        <v>44211</v>
      </c>
      <c r="D309" s="74" t="n">
        <v>384</v>
      </c>
      <c r="E309" s="74" t="n">
        <v>556</v>
      </c>
      <c r="F309" s="74" t="n">
        <v>8</v>
      </c>
      <c r="G309" s="75" t="inlineStr">
        <is>
          <t>LG 65 UM 73 top&amp;bottom</t>
        </is>
      </c>
      <c r="H309" s="76" t="inlineStr">
        <is>
          <t>FMLGEI65UM7301</t>
        </is>
      </c>
      <c r="I309" s="76" t="inlineStr">
        <is>
          <t>1400*1700</t>
        </is>
      </c>
      <c r="J309" s="76" t="n">
        <v>1</v>
      </c>
      <c r="K309" s="76" t="n">
        <v>6</v>
      </c>
      <c r="L309" s="294" t="n">
        <v>1066</v>
      </c>
      <c r="M309" s="295" t="n">
        <v>1003.106</v>
      </c>
      <c r="N309" s="296" t="n">
        <v>1141.686</v>
      </c>
      <c r="O309" s="111" t="n">
        <v>1066</v>
      </c>
      <c r="P309" s="111" t="n">
        <v>1062</v>
      </c>
      <c r="Q309" s="111" t="n"/>
      <c r="R309" s="111" t="n">
        <v>1001</v>
      </c>
      <c r="S309" s="111" t="n">
        <v>1073</v>
      </c>
      <c r="T309" s="77" t="n">
        <v>141</v>
      </c>
      <c r="U309" s="77" t="n">
        <v>141</v>
      </c>
      <c r="V309" s="111" t="n">
        <v>1137</v>
      </c>
      <c r="W309" s="111" t="n">
        <v>1102</v>
      </c>
      <c r="X309" s="111" t="n">
        <v>1079</v>
      </c>
      <c r="Y309" s="111" t="n">
        <v>1080</v>
      </c>
      <c r="Z309" s="111" t="n">
        <v>1062</v>
      </c>
      <c r="AA309" s="77" t="n">
        <v>120</v>
      </c>
      <c r="AB309" s="77" t="n">
        <v>152</v>
      </c>
      <c r="AC309" s="111" t="n"/>
      <c r="AD309" s="111" t="n"/>
      <c r="AE309" s="111" t="n"/>
      <c r="AF309" s="111" t="n"/>
      <c r="AG309" s="111" t="n"/>
      <c r="AH309" s="77" t="n"/>
      <c r="AI309" s="77" t="n"/>
      <c r="AJ309" s="78" t="n">
        <v>1073.5</v>
      </c>
      <c r="AK309" s="79" t="n">
        <v>20</v>
      </c>
      <c r="AL309" s="80" t="n">
        <v>180</v>
      </c>
      <c r="AM309" s="77" t="n">
        <v>26</v>
      </c>
      <c r="AN309" s="77" t="n">
        <v>139</v>
      </c>
      <c r="AO309" s="81" t="n">
        <v>2</v>
      </c>
      <c r="AP309" s="81" t="n">
        <v>1</v>
      </c>
      <c r="AQ309" s="81" t="n">
        <v>1</v>
      </c>
      <c r="AR309" s="81" t="n">
        <v>1</v>
      </c>
      <c r="AS309" s="81" t="n"/>
      <c r="AT309" s="81" t="n"/>
      <c r="AU309" s="81" t="n"/>
      <c r="AV309" s="81" t="n"/>
      <c r="AW309" s="81" t="n"/>
      <c r="AX309" s="82" t="n">
        <v>5</v>
      </c>
      <c r="AY309" s="83" t="n">
        <v>533</v>
      </c>
      <c r="AZ309" s="181" t="n">
        <v>0.015</v>
      </c>
      <c r="BA309" s="84" t="n">
        <v>0.008999999999999999</v>
      </c>
      <c r="BB309" s="83" t="n">
        <v>1</v>
      </c>
      <c r="BC309" s="83" t="n">
        <v>0</v>
      </c>
      <c r="BD309" s="83" t="n">
        <v>0.5</v>
      </c>
      <c r="BE309" s="83" t="n">
        <v>5.4</v>
      </c>
      <c r="BF309" s="83" t="n">
        <v>572.2</v>
      </c>
      <c r="BG309" s="28" t="inlineStr">
        <is>
          <t>LG</t>
        </is>
      </c>
      <c r="BH309" s="85" t="inlineStr">
        <is>
          <t>HE</t>
        </is>
      </c>
      <c r="BI309" s="85" t="inlineStr">
        <is>
          <t>MFZ66236702</t>
        </is>
      </c>
      <c r="BJ309" s="85" t="n"/>
      <c r="BK309" s="85" t="n">
        <v>2</v>
      </c>
      <c r="BL309" s="85" t="n"/>
      <c r="BM309" s="85" t="n"/>
      <c r="BN309" s="85" t="n"/>
      <c r="BO309" s="85" t="n"/>
      <c r="BP309" s="85" t="n"/>
      <c r="BQ309" s="85" t="n"/>
      <c r="BR309" s="85" t="n"/>
      <c r="BS309" s="85" t="n"/>
      <c r="BT309" s="85" t="n"/>
      <c r="BU309" s="85" t="n"/>
      <c r="BV309" s="85" t="n"/>
      <c r="BW309" s="85" t="n"/>
      <c r="BX309" s="85" t="n"/>
      <c r="BY309" s="85" t="n"/>
      <c r="BZ309" s="85" t="n"/>
      <c r="CA309" s="85" t="n"/>
      <c r="CB309" s="85" t="n"/>
      <c r="CC309" s="85" t="n"/>
      <c r="CD309" s="85" t="n"/>
      <c r="CE309" s="85" t="n"/>
      <c r="CF309" s="85" t="n"/>
      <c r="CG309" s="85" t="n"/>
      <c r="CH309" s="85" t="n"/>
      <c r="CI309" s="85" t="n"/>
      <c r="CJ309" s="85" t="n"/>
      <c r="CK309" s="85" t="n"/>
      <c r="CL309" s="85" t="n"/>
      <c r="CM309" s="85" t="n"/>
      <c r="CN309" s="85" t="n"/>
      <c r="CO309" s="85" t="n"/>
      <c r="CP309" s="85" t="n"/>
      <c r="CQ309" s="85" t="n"/>
      <c r="CR309" s="85" t="n"/>
      <c r="CS309" s="85" t="n"/>
      <c r="CT309" s="85" t="n"/>
      <c r="CU309" s="85" t="n"/>
      <c r="CV309" s="85" t="n"/>
      <c r="CW309" s="85" t="n"/>
    </row>
    <row customFormat="1" customHeight="1" ht="31.5" r="310" s="86">
      <c r="A310" s="73" t="n">
        <v>2021</v>
      </c>
      <c r="B310" s="74" t="n">
        <v>1</v>
      </c>
      <c r="C310" s="293" t="n">
        <v>44211</v>
      </c>
      <c r="D310" s="74" t="n">
        <v>384</v>
      </c>
      <c r="E310" s="74" t="n">
        <v>557</v>
      </c>
      <c r="F310" s="74" t="n">
        <v>8</v>
      </c>
      <c r="G310" s="75" t="inlineStr">
        <is>
          <t>LG 65 UM 73 sides</t>
        </is>
      </c>
      <c r="H310" s="76" t="inlineStr">
        <is>
          <t>FMLGEI65UM7302</t>
        </is>
      </c>
      <c r="I310" s="76" t="inlineStr">
        <is>
          <t>1400*1700</t>
        </is>
      </c>
      <c r="J310" s="76" t="n">
        <v>1</v>
      </c>
      <c r="K310" s="76" t="n">
        <v>6</v>
      </c>
      <c r="L310" s="294" t="n">
        <v>182</v>
      </c>
      <c r="M310" s="295" t="n">
        <v>171.262</v>
      </c>
      <c r="N310" s="296" t="n">
        <v>194.922</v>
      </c>
      <c r="O310" s="111" t="n">
        <v>193</v>
      </c>
      <c r="P310" s="111" t="n">
        <v>195</v>
      </c>
      <c r="Q310" s="111" t="n"/>
      <c r="R310" s="111" t="n">
        <v>186</v>
      </c>
      <c r="S310" s="111" t="n">
        <v>197</v>
      </c>
      <c r="T310" s="77" t="n">
        <v>141</v>
      </c>
      <c r="U310" s="77" t="n">
        <v>141</v>
      </c>
      <c r="V310" s="111" t="n">
        <v>203</v>
      </c>
      <c r="W310" s="111" t="n">
        <v>192</v>
      </c>
      <c r="X310" s="111" t="n">
        <v>194</v>
      </c>
      <c r="Y310" s="111" t="n">
        <v>193</v>
      </c>
      <c r="Z310" s="111" t="n">
        <v>192</v>
      </c>
      <c r="AA310" s="77" t="n">
        <v>120</v>
      </c>
      <c r="AB310" s="77" t="n">
        <v>152</v>
      </c>
      <c r="AC310" s="111" t="n"/>
      <c r="AD310" s="111" t="n"/>
      <c r="AE310" s="111" t="n"/>
      <c r="AF310" s="111" t="n"/>
      <c r="AG310" s="111" t="n"/>
      <c r="AH310" s="77" t="n"/>
      <c r="AI310" s="77" t="n"/>
      <c r="AJ310" s="78" t="n">
        <v>193.9</v>
      </c>
      <c r="AK310" s="79" t="n">
        <v>20</v>
      </c>
      <c r="AL310" s="80" t="n">
        <v>180</v>
      </c>
      <c r="AM310" s="77" t="n">
        <v>26</v>
      </c>
      <c r="AN310" s="77" t="n">
        <v>139</v>
      </c>
      <c r="AO310" s="81" t="n">
        <v>2</v>
      </c>
      <c r="AP310" s="81" t="n">
        <v>1</v>
      </c>
      <c r="AQ310" s="81" t="n">
        <v>1</v>
      </c>
      <c r="AR310" s="81" t="n">
        <v>1</v>
      </c>
      <c r="AS310" s="81" t="n"/>
      <c r="AT310" s="81" t="n"/>
      <c r="AU310" s="81" t="n"/>
      <c r="AV310" s="81" t="n"/>
      <c r="AW310" s="81" t="n"/>
      <c r="AX310" s="82" t="n">
        <v>5</v>
      </c>
      <c r="AY310" s="83" t="n">
        <v>533</v>
      </c>
      <c r="AZ310" s="181" t="n">
        <v>0.015</v>
      </c>
      <c r="BA310" s="84" t="n">
        <v>0.008999999999999999</v>
      </c>
      <c r="BB310" s="83" t="n">
        <v>1</v>
      </c>
      <c r="BC310" s="83" t="n">
        <v>0</v>
      </c>
      <c r="BD310" s="83" t="n">
        <v>2.9</v>
      </c>
      <c r="BE310" s="83" t="n">
        <v>1</v>
      </c>
      <c r="BF310" s="83" t="n">
        <v>103.3</v>
      </c>
      <c r="BG310" s="28" t="inlineStr">
        <is>
          <t>LG</t>
        </is>
      </c>
      <c r="BH310" s="85" t="inlineStr">
        <is>
          <t>HE</t>
        </is>
      </c>
      <c r="BI310" s="85" t="inlineStr">
        <is>
          <t>MFZ66236702</t>
        </is>
      </c>
      <c r="BJ310" s="85" t="inlineStr">
        <is>
          <t xml:space="preserve">mma </t>
        </is>
      </c>
      <c r="BK310" s="85" t="n">
        <v>2</v>
      </c>
      <c r="BL310" s="85" t="n"/>
      <c r="BM310" s="85" t="n"/>
      <c r="BN310" s="85" t="n"/>
      <c r="BO310" s="85" t="n"/>
      <c r="BP310" s="85" t="n"/>
      <c r="BQ310" s="85" t="n"/>
      <c r="BR310" s="85" t="n"/>
      <c r="BS310" s="85" t="n"/>
      <c r="BT310" s="85" t="n"/>
      <c r="BU310" s="85" t="n"/>
      <c r="BV310" s="85" t="n"/>
      <c r="BW310" s="85" t="n"/>
      <c r="BX310" s="85" t="n"/>
      <c r="BY310" s="85" t="n"/>
      <c r="BZ310" s="85" t="n"/>
      <c r="CA310" s="85" t="n"/>
      <c r="CB310" s="85" t="n"/>
      <c r="CC310" s="85" t="n"/>
      <c r="CD310" s="85" t="n"/>
      <c r="CE310" s="85" t="n"/>
      <c r="CF310" s="85" t="n"/>
      <c r="CG310" s="85" t="n"/>
      <c r="CH310" s="85" t="n"/>
      <c r="CI310" s="85" t="n"/>
      <c r="CJ310" s="85" t="n"/>
      <c r="CK310" s="85" t="n"/>
      <c r="CL310" s="85" t="n"/>
      <c r="CM310" s="85" t="n"/>
      <c r="CN310" s="85" t="n"/>
      <c r="CO310" s="85" t="n"/>
      <c r="CP310" s="85" t="n"/>
      <c r="CQ310" s="85" t="n"/>
      <c r="CR310" s="85" t="n"/>
      <c r="CS310" s="85" t="n"/>
      <c r="CT310" s="85" t="n"/>
      <c r="CU310" s="85" t="n"/>
      <c r="CV310" s="85" t="n"/>
      <c r="CW310" s="85" t="n"/>
    </row>
    <row customFormat="1" customHeight="1" ht="31.5" r="311" s="86">
      <c r="A311" s="73" t="n">
        <v>2021</v>
      </c>
      <c r="B311" s="74" t="n">
        <v>1</v>
      </c>
      <c r="C311" s="293" t="n">
        <v>44211</v>
      </c>
      <c r="D311" s="74" t="n">
        <v>159</v>
      </c>
      <c r="E311" s="74" t="n">
        <v>299</v>
      </c>
      <c r="F311" s="74" t="n">
        <v>28</v>
      </c>
      <c r="G311" s="75" t="inlineStr">
        <is>
          <t>سخان غاز 6لتر</t>
        </is>
      </c>
      <c r="H311" s="76" t="inlineStr">
        <is>
          <t>FMDAHI5L000000</t>
        </is>
      </c>
      <c r="I311" s="76" t="inlineStr">
        <is>
          <t>1200*1100</t>
        </is>
      </c>
      <c r="J311" s="76" t="n">
        <v>3</v>
      </c>
      <c r="K311" s="76" t="n">
        <v>2</v>
      </c>
      <c r="L311" s="294" t="n">
        <v>115</v>
      </c>
      <c r="M311" s="295" t="n">
        <v>106.95</v>
      </c>
      <c r="N311" s="296" t="n">
        <v>123.05</v>
      </c>
      <c r="O311" s="111" t="n"/>
      <c r="P311" s="111" t="n"/>
      <c r="Q311" s="111" t="n"/>
      <c r="R311" s="111" t="n"/>
      <c r="S311" s="111" t="n"/>
      <c r="T311" s="77" t="n"/>
      <c r="U311" s="77" t="n"/>
      <c r="V311" s="111" t="n">
        <v>123</v>
      </c>
      <c r="W311" s="111" t="n">
        <v>126</v>
      </c>
      <c r="X311" s="111" t="n">
        <v>128</v>
      </c>
      <c r="Y311" s="111" t="n">
        <v>122</v>
      </c>
      <c r="Z311" s="111" t="n">
        <v>132</v>
      </c>
      <c r="AA311" s="77" t="n">
        <v>129</v>
      </c>
      <c r="AB311" s="77" t="n">
        <v>131</v>
      </c>
      <c r="AC311" s="111" t="n"/>
      <c r="AD311" s="111" t="n"/>
      <c r="AE311" s="111" t="n"/>
      <c r="AF311" s="111" t="n"/>
      <c r="AG311" s="111" t="n"/>
      <c r="AH311" s="77" t="n"/>
      <c r="AI311" s="77" t="n"/>
      <c r="AJ311" s="78" t="n">
        <v>126.2</v>
      </c>
      <c r="AK311" s="79" t="n">
        <v>70</v>
      </c>
      <c r="AL311" s="80" t="n">
        <v>154</v>
      </c>
      <c r="AM311" s="77" t="n">
        <v>83</v>
      </c>
      <c r="AN311" s="77" t="n">
        <v>130</v>
      </c>
      <c r="AO311" s="81" t="n">
        <v>4</v>
      </c>
      <c r="AP311" s="81" t="n"/>
      <c r="AQ311" s="81" t="n">
        <v>6</v>
      </c>
      <c r="AR311" s="81" t="n"/>
      <c r="AS311" s="81" t="n"/>
      <c r="AT311" s="81" t="n"/>
      <c r="AU311" s="81" t="n"/>
      <c r="AV311" s="81" t="n"/>
      <c r="AW311" s="81" t="n"/>
      <c r="AX311" s="82" t="n">
        <v>10</v>
      </c>
      <c r="AY311" s="83" t="n">
        <v>130</v>
      </c>
      <c r="AZ311" s="181" t="n">
        <v>0.02</v>
      </c>
      <c r="BA311" s="84" t="n">
        <v>0.077</v>
      </c>
      <c r="BB311" s="83" t="n"/>
      <c r="BC311" s="83" t="n">
        <v>0.1</v>
      </c>
      <c r="BD311" s="83" t="n">
        <v>1.1</v>
      </c>
      <c r="BE311" s="83" t="n">
        <v>1.3</v>
      </c>
      <c r="BF311" s="83" t="n">
        <v>16.4</v>
      </c>
      <c r="BG311" s="28" t="inlineStr">
        <is>
          <t>الكترولوكس</t>
        </is>
      </c>
      <c r="BH311" s="85" t="inlineStr">
        <is>
          <t>القاهرة للصناعات المغذية سخانات</t>
        </is>
      </c>
      <c r="BI311" s="85" t="n"/>
      <c r="BJ311" s="85" t="n"/>
      <c r="BK311" s="85" t="n">
        <v>2</v>
      </c>
      <c r="BL311" s="85" t="n"/>
      <c r="BM311" s="85" t="n"/>
      <c r="BN311" s="85" t="n"/>
      <c r="BO311" s="85" t="n"/>
      <c r="BP311" s="85" t="n"/>
      <c r="BQ311" s="85" t="n"/>
      <c r="BR311" s="85" t="n"/>
      <c r="BS311" s="85" t="n"/>
      <c r="BT311" s="85" t="n"/>
      <c r="BU311" s="85" t="n"/>
      <c r="BV311" s="85" t="n"/>
      <c r="BW311" s="85" t="n"/>
      <c r="BX311" s="85" t="n"/>
      <c r="BY311" s="85" t="n"/>
      <c r="BZ311" s="85" t="n"/>
      <c r="CA311" s="85" t="n"/>
      <c r="CB311" s="85" t="n"/>
      <c r="CC311" s="85" t="n"/>
      <c r="CD311" s="85" t="n"/>
      <c r="CE311" s="85" t="n"/>
      <c r="CF311" s="85" t="n"/>
      <c r="CG311" s="85" t="n"/>
      <c r="CH311" s="85" t="n"/>
      <c r="CI311" s="85" t="n"/>
      <c r="CJ311" s="85" t="n"/>
      <c r="CK311" s="85" t="n"/>
      <c r="CL311" s="85" t="n"/>
      <c r="CM311" s="85" t="n"/>
      <c r="CN311" s="85" t="n"/>
      <c r="CO311" s="85" t="n"/>
      <c r="CP311" s="85" t="n"/>
      <c r="CQ311" s="85" t="n"/>
      <c r="CR311" s="85" t="n"/>
      <c r="CS311" s="85" t="n"/>
      <c r="CT311" s="85" t="n"/>
      <c r="CU311" s="85" t="n"/>
      <c r="CV311" s="85" t="n"/>
      <c r="CW311" s="85" t="n"/>
    </row>
    <row customFormat="1" customHeight="1" ht="31.5" r="312" s="86">
      <c r="A312" s="73" t="n">
        <v>2021</v>
      </c>
      <c r="B312" s="74" t="n">
        <v>1</v>
      </c>
      <c r="C312" s="293" t="n">
        <v>44211</v>
      </c>
      <c r="D312" s="74" t="n">
        <v>227</v>
      </c>
      <c r="E312" s="74" t="n">
        <v>155</v>
      </c>
      <c r="F312" s="74" t="n">
        <v>30</v>
      </c>
      <c r="G312" s="75" t="inlineStr">
        <is>
          <t>فوم طقم سخان غاز 10 لتر</t>
        </is>
      </c>
      <c r="H312" s="76" t="inlineStr">
        <is>
          <t>FMDAHI6000000</t>
        </is>
      </c>
      <c r="I312" s="76" t="inlineStr">
        <is>
          <t>1100*850</t>
        </is>
      </c>
      <c r="J312" s="76" t="n">
        <v>3</v>
      </c>
      <c r="K312" s="76" t="n">
        <v>2</v>
      </c>
      <c r="L312" s="294" t="n">
        <v>122</v>
      </c>
      <c r="M312" s="295" t="n">
        <v>113.46</v>
      </c>
      <c r="N312" s="296" t="n">
        <v>130.54</v>
      </c>
      <c r="O312" s="111" t="n">
        <v>131</v>
      </c>
      <c r="P312" s="111" t="n">
        <v>125</v>
      </c>
      <c r="Q312" s="111" t="n"/>
      <c r="R312" s="111" t="n">
        <v>121</v>
      </c>
      <c r="S312" s="111" t="n">
        <v>126</v>
      </c>
      <c r="T312" s="77" t="n">
        <v>136</v>
      </c>
      <c r="U312" s="77" t="n">
        <v>136</v>
      </c>
      <c r="V312" s="111" t="n"/>
      <c r="W312" s="111" t="n"/>
      <c r="X312" s="111" t="n"/>
      <c r="Y312" s="111" t="n"/>
      <c r="Z312" s="111" t="n"/>
      <c r="AA312" s="77" t="n"/>
      <c r="AB312" s="77" t="n"/>
      <c r="AC312" s="111" t="n"/>
      <c r="AD312" s="111" t="n"/>
      <c r="AE312" s="111" t="n"/>
      <c r="AF312" s="111" t="n"/>
      <c r="AG312" s="111" t="n"/>
      <c r="AH312" s="77" t="n"/>
      <c r="AI312" s="77" t="n"/>
      <c r="AJ312" s="78" t="n">
        <v>125.9</v>
      </c>
      <c r="AK312" s="79" t="n">
        <v>61</v>
      </c>
      <c r="AL312" s="80" t="n">
        <v>177</v>
      </c>
      <c r="AM312" s="77" t="n">
        <v>79</v>
      </c>
      <c r="AN312" s="77" t="n">
        <v>136</v>
      </c>
      <c r="AO312" s="81" t="n">
        <v>6</v>
      </c>
      <c r="AP312" s="81" t="n">
        <v>4</v>
      </c>
      <c r="AQ312" s="81" t="n">
        <v>7</v>
      </c>
      <c r="AR312" s="81" t="n"/>
      <c r="AS312" s="81" t="n"/>
      <c r="AT312" s="81" t="n"/>
      <c r="AU312" s="81" t="n"/>
      <c r="AV312" s="81" t="n"/>
      <c r="AW312" s="81" t="n"/>
      <c r="AX312" s="82" t="n">
        <v>17</v>
      </c>
      <c r="AY312" s="83" t="n">
        <v>1145</v>
      </c>
      <c r="AZ312" s="181" t="n">
        <v>0.02</v>
      </c>
      <c r="BA312" s="84" t="n">
        <v>0.015</v>
      </c>
      <c r="BB312" s="83" t="n">
        <v>1</v>
      </c>
      <c r="BC312" s="83" t="n">
        <v>0.1</v>
      </c>
      <c r="BD312" s="83" t="n">
        <v>9.4</v>
      </c>
      <c r="BE312" s="83" t="n">
        <v>2.1</v>
      </c>
      <c r="BF312" s="83" t="n">
        <v>144.2</v>
      </c>
      <c r="BG312" s="28" t="inlineStr">
        <is>
          <t>الكترولوكس</t>
        </is>
      </c>
      <c r="BH312" s="85" t="inlineStr">
        <is>
          <t>القاهرة للصناعات المغذية سخانات</t>
        </is>
      </c>
      <c r="BI312" s="85" t="inlineStr">
        <is>
          <t>A15289901</t>
        </is>
      </c>
      <c r="BJ312" s="85" t="n"/>
      <c r="BK312" s="85" t="n">
        <v>2</v>
      </c>
      <c r="BL312" s="85" t="n"/>
      <c r="BM312" s="85" t="n"/>
      <c r="BN312" s="85" t="n"/>
      <c r="BO312" s="85" t="n"/>
      <c r="BP312" s="85" t="n"/>
      <c r="BQ312" s="85" t="n"/>
      <c r="BR312" s="85" t="n"/>
      <c r="BS312" s="85" t="n"/>
      <c r="BT312" s="85" t="n"/>
      <c r="BU312" s="85" t="n"/>
      <c r="BV312" s="85" t="n"/>
      <c r="BW312" s="85" t="n"/>
      <c r="BX312" s="85" t="n"/>
      <c r="BY312" s="85" t="n"/>
      <c r="BZ312" s="85" t="n"/>
      <c r="CA312" s="85" t="n"/>
      <c r="CB312" s="85" t="n"/>
      <c r="CC312" s="85" t="n"/>
      <c r="CD312" s="85" t="n"/>
      <c r="CE312" s="85" t="n"/>
      <c r="CF312" s="85" t="n"/>
      <c r="CG312" s="85" t="n"/>
      <c r="CH312" s="85" t="n"/>
      <c r="CI312" s="85" t="n"/>
      <c r="CJ312" s="85" t="n"/>
      <c r="CK312" s="85" t="n"/>
      <c r="CL312" s="85" t="n"/>
      <c r="CM312" s="85" t="n"/>
      <c r="CN312" s="85" t="n"/>
      <c r="CO312" s="85" t="n"/>
      <c r="CP312" s="85" t="n"/>
      <c r="CQ312" s="85" t="n"/>
      <c r="CR312" s="85" t="n"/>
      <c r="CS312" s="85" t="n"/>
      <c r="CT312" s="85" t="n"/>
      <c r="CU312" s="85" t="n"/>
      <c r="CV312" s="85" t="n"/>
      <c r="CW312" s="85" t="n"/>
    </row>
    <row customFormat="1" customHeight="1" ht="31.5" r="313" s="86">
      <c r="A313" s="73" t="n">
        <v>2021</v>
      </c>
      <c r="B313" s="74" t="n">
        <v>1</v>
      </c>
      <c r="C313" s="293" t="n">
        <v>44211</v>
      </c>
      <c r="D313" s="74" t="n">
        <v>214</v>
      </c>
      <c r="E313" s="74" t="n">
        <v>142</v>
      </c>
      <c r="F313" s="74" t="n">
        <v>48</v>
      </c>
      <c r="G313" s="75" t="inlineStr">
        <is>
          <t>فوم قاعده 60*60</t>
        </is>
      </c>
      <c r="H313" s="76" t="inlineStr">
        <is>
          <t>FMDACI16060000</t>
        </is>
      </c>
      <c r="I313" s="76" t="inlineStr">
        <is>
          <t>1600*1800</t>
        </is>
      </c>
      <c r="J313" s="76" t="n">
        <v>4</v>
      </c>
      <c r="K313" s="76" t="n">
        <v>1</v>
      </c>
      <c r="L313" s="294" t="n">
        <v>351</v>
      </c>
      <c r="M313" s="295" t="n">
        <v>326.43</v>
      </c>
      <c r="N313" s="296" t="n">
        <v>375.57</v>
      </c>
      <c r="O313" s="111" t="n"/>
      <c r="P313" s="111" t="n"/>
      <c r="Q313" s="111" t="n"/>
      <c r="R313" s="111" t="n"/>
      <c r="S313" s="111" t="n"/>
      <c r="T313" s="77" t="n"/>
      <c r="U313" s="77" t="n"/>
      <c r="V313" s="111" t="n"/>
      <c r="W313" s="111" t="n"/>
      <c r="X313" s="111" t="n"/>
      <c r="Y313" s="111" t="n"/>
      <c r="Z313" s="111" t="n"/>
      <c r="AA313" s="77" t="n"/>
      <c r="AB313" s="77" t="n"/>
      <c r="AC313" s="111" t="n"/>
      <c r="AD313" s="111" t="n"/>
      <c r="AE313" s="111" t="n"/>
      <c r="AF313" s="111" t="n"/>
      <c r="AG313" s="111" t="n"/>
      <c r="AH313" s="77" t="n"/>
      <c r="AI313" s="77" t="n"/>
      <c r="AJ313" s="78" t="n"/>
      <c r="AK313" s="79" t="n">
        <v>68</v>
      </c>
      <c r="AL313" s="80" t="n">
        <v>212</v>
      </c>
      <c r="AM313" s="77" t="n"/>
      <c r="AN313" s="77" t="n"/>
      <c r="AO313" s="81" t="n"/>
      <c r="AP313" s="81" t="n"/>
      <c r="AQ313" s="81" t="n"/>
      <c r="AR313" s="81" t="n"/>
      <c r="AS313" s="81" t="n"/>
      <c r="AT313" s="81" t="n"/>
      <c r="AU313" s="81" t="n"/>
      <c r="AV313" s="81" t="n"/>
      <c r="AW313" s="81" t="n"/>
      <c r="AX313" s="82" t="n"/>
      <c r="AY313" s="83" t="n">
        <v>154</v>
      </c>
      <c r="AZ313" s="181" t="n">
        <v>0.02</v>
      </c>
      <c r="BA313" s="84" t="n"/>
      <c r="BB313" s="83" t="n"/>
      <c r="BC313" s="83" t="n"/>
      <c r="BD313" s="83" t="n">
        <v>0.4</v>
      </c>
      <c r="BE313" s="83" t="n"/>
      <c r="BF313" s="83" t="n"/>
      <c r="BG313" s="28" t="inlineStr">
        <is>
          <t>الكترولوكس</t>
        </is>
      </c>
      <c r="BH313" s="85" t="inlineStr">
        <is>
          <t>القاهرة للصناعات المغذية بوتاجازات</t>
        </is>
      </c>
      <c r="BI313" s="85" t="inlineStr">
        <is>
          <t>808901701</t>
        </is>
      </c>
      <c r="BJ313" s="85" t="n"/>
      <c r="BK313" s="85" t="n">
        <v>2</v>
      </c>
      <c r="BL313" s="85" t="n"/>
      <c r="BM313" s="85" t="n"/>
      <c r="BN313" s="85" t="n"/>
      <c r="BO313" s="85" t="n"/>
      <c r="BP313" s="85" t="n"/>
      <c r="BQ313" s="85" t="n"/>
      <c r="BR313" s="85" t="n"/>
      <c r="BS313" s="85" t="n"/>
      <c r="BT313" s="85" t="n"/>
      <c r="BU313" s="85" t="n"/>
      <c r="BV313" s="85" t="n"/>
      <c r="BW313" s="85" t="n"/>
      <c r="BX313" s="85" t="n"/>
      <c r="BY313" s="85" t="n"/>
      <c r="BZ313" s="85" t="n"/>
      <c r="CA313" s="85" t="n"/>
      <c r="CB313" s="85" t="n"/>
      <c r="CC313" s="85" t="n"/>
      <c r="CD313" s="85" t="n"/>
      <c r="CE313" s="85" t="n"/>
      <c r="CF313" s="85" t="n"/>
      <c r="CG313" s="85" t="n"/>
      <c r="CH313" s="85" t="n"/>
      <c r="CI313" s="85" t="n"/>
      <c r="CJ313" s="85" t="n"/>
      <c r="CK313" s="85" t="n"/>
      <c r="CL313" s="85" t="n"/>
      <c r="CM313" s="85" t="n"/>
      <c r="CN313" s="85" t="n"/>
      <c r="CO313" s="85" t="n"/>
      <c r="CP313" s="85" t="n"/>
      <c r="CQ313" s="85" t="n"/>
      <c r="CR313" s="85" t="n"/>
      <c r="CS313" s="85" t="n"/>
      <c r="CT313" s="85" t="n"/>
      <c r="CU313" s="85" t="n"/>
      <c r="CV313" s="85" t="n"/>
      <c r="CW313" s="85" t="n"/>
    </row>
    <row customFormat="1" customHeight="1" ht="31.5" r="314" s="86">
      <c r="A314" s="73" t="n">
        <v>2021</v>
      </c>
      <c r="B314" s="74" t="n">
        <v>1</v>
      </c>
      <c r="C314" s="293" t="n">
        <v>44212</v>
      </c>
      <c r="D314" s="74" t="n">
        <v>1</v>
      </c>
      <c r="E314" s="74" t="n">
        <v>1</v>
      </c>
      <c r="F314" s="74" t="n">
        <v>2</v>
      </c>
      <c r="G314" s="75" t="inlineStr">
        <is>
          <t>كفر سخان فرنساوى 085</t>
        </is>
      </c>
      <c r="H314" s="76" t="inlineStr">
        <is>
          <t>FMENCI20000000</t>
        </is>
      </c>
      <c r="I314" s="76" t="inlineStr">
        <is>
          <t>1400*1700</t>
        </is>
      </c>
      <c r="J314" s="76" t="n">
        <v>3</v>
      </c>
      <c r="K314" s="76" t="n">
        <v>2</v>
      </c>
      <c r="L314" s="294" t="n">
        <v>111</v>
      </c>
      <c r="M314" s="295" t="n">
        <v>103.23</v>
      </c>
      <c r="N314" s="296" t="n">
        <v>118.77</v>
      </c>
      <c r="O314" s="111" t="n">
        <v>110</v>
      </c>
      <c r="P314" s="111" t="n">
        <v>116</v>
      </c>
      <c r="Q314" s="111" t="n">
        <v>115</v>
      </c>
      <c r="R314" s="111" t="n">
        <v>105</v>
      </c>
      <c r="S314" s="111" t="n">
        <v>118</v>
      </c>
      <c r="T314" s="77" t="n">
        <v>81</v>
      </c>
      <c r="U314" s="77" t="n">
        <v>83</v>
      </c>
      <c r="V314" s="111" t="n">
        <v>108</v>
      </c>
      <c r="W314" s="111" t="n">
        <v>113</v>
      </c>
      <c r="X314" s="111" t="n">
        <v>110</v>
      </c>
      <c r="Y314" s="111" t="n"/>
      <c r="Z314" s="111" t="n">
        <v>112</v>
      </c>
      <c r="AA314" s="77" t="n">
        <v>91</v>
      </c>
      <c r="AB314" s="77" t="n">
        <v>91</v>
      </c>
      <c r="AC314" s="111" t="n"/>
      <c r="AD314" s="111" t="n"/>
      <c r="AE314" s="111" t="n"/>
      <c r="AF314" s="111" t="n"/>
      <c r="AG314" s="111" t="n"/>
      <c r="AH314" s="77" t="n"/>
      <c r="AI314" s="77" t="n"/>
      <c r="AJ314" s="78" t="n">
        <v>111.9</v>
      </c>
      <c r="AK314" s="79" t="n">
        <v>108</v>
      </c>
      <c r="AL314" s="80" t="n">
        <v>100</v>
      </c>
      <c r="AM314" s="77" t="n">
        <v>125</v>
      </c>
      <c r="AN314" s="77" t="n">
        <v>87</v>
      </c>
      <c r="AO314" s="81" t="n">
        <v>2</v>
      </c>
      <c r="AP314" s="81" t="n"/>
      <c r="AQ314" s="81" t="n">
        <v>7</v>
      </c>
      <c r="AR314" s="81" t="n"/>
      <c r="AS314" s="81" t="n"/>
      <c r="AT314" s="81" t="n"/>
      <c r="AU314" s="81" t="n"/>
      <c r="AV314" s="81" t="n"/>
      <c r="AW314" s="81" t="n"/>
      <c r="AX314" s="82" t="n">
        <v>9</v>
      </c>
      <c r="AY314" s="83" t="n">
        <v>3673</v>
      </c>
      <c r="AZ314" s="181" t="n">
        <v>0.015</v>
      </c>
      <c r="BA314" s="84" t="n">
        <v>0.002</v>
      </c>
      <c r="BB314" s="83" t="n">
        <v>1</v>
      </c>
      <c r="BC314" s="83" t="n">
        <v>0.1</v>
      </c>
      <c r="BD314" s="83" t="n">
        <v>33.1</v>
      </c>
      <c r="BE314" s="83" t="n">
        <v>1</v>
      </c>
      <c r="BF314" s="83" t="n">
        <v>411</v>
      </c>
      <c r="BG314" s="28" t="inlineStr">
        <is>
          <t>اطلانتيك</t>
        </is>
      </c>
      <c r="BH314" s="85" t="inlineStr">
        <is>
          <t>اطلانتيك</t>
        </is>
      </c>
      <c r="BI314" s="85" t="n"/>
      <c r="BJ314" s="85" t="n"/>
      <c r="BK314" s="85" t="n">
        <v>2</v>
      </c>
      <c r="BL314" s="85" t="n"/>
      <c r="BM314" s="85" t="n"/>
      <c r="BN314" s="85" t="n"/>
      <c r="BO314" s="85" t="n"/>
      <c r="BP314" s="85" t="n"/>
      <c r="BQ314" s="85" t="n"/>
      <c r="BR314" s="85" t="n"/>
      <c r="BS314" s="85" t="n"/>
      <c r="BT314" s="85" t="n"/>
      <c r="BU314" s="85" t="n"/>
      <c r="BV314" s="85" t="n"/>
      <c r="BW314" s="85" t="n"/>
      <c r="BX314" s="85" t="n"/>
      <c r="BY314" s="85" t="n"/>
      <c r="BZ314" s="85" t="n"/>
      <c r="CA314" s="85" t="n"/>
      <c r="CB314" s="85" t="n"/>
      <c r="CC314" s="85" t="n"/>
      <c r="CD314" s="85" t="n"/>
      <c r="CE314" s="85" t="n"/>
      <c r="CF314" s="85" t="n"/>
      <c r="CG314" s="85" t="n"/>
      <c r="CH314" s="85" t="n"/>
      <c r="CI314" s="85" t="n"/>
      <c r="CJ314" s="85" t="n"/>
      <c r="CK314" s="85" t="n"/>
      <c r="CL314" s="85" t="n"/>
      <c r="CM314" s="85" t="n"/>
      <c r="CN314" s="85" t="n"/>
      <c r="CO314" s="85" t="n"/>
      <c r="CP314" s="85" t="n"/>
      <c r="CQ314" s="85" t="n"/>
      <c r="CR314" s="85" t="n"/>
      <c r="CS314" s="85" t="n"/>
      <c r="CT314" s="85" t="n"/>
      <c r="CU314" s="85" t="n"/>
      <c r="CV314" s="85" t="n"/>
      <c r="CW314" s="85" t="n"/>
    </row>
    <row customFormat="1" customHeight="1" ht="31.5" r="315" s="86">
      <c r="A315" s="73" t="n">
        <v>2021</v>
      </c>
      <c r="B315" s="74" t="n">
        <v>1</v>
      </c>
      <c r="C315" s="293" t="n">
        <v>44212</v>
      </c>
      <c r="D315" s="74" t="n">
        <v>1</v>
      </c>
      <c r="E315" s="74" t="n">
        <v>2</v>
      </c>
      <c r="F315" s="74" t="n">
        <v>2</v>
      </c>
      <c r="G315" s="75" t="inlineStr">
        <is>
          <t>قاعده سخان فرنساوى 086</t>
        </is>
      </c>
      <c r="H315" s="76" t="inlineStr">
        <is>
          <t>FMENCI30000000</t>
        </is>
      </c>
      <c r="I315" s="76" t="inlineStr">
        <is>
          <t>1400*1700</t>
        </is>
      </c>
      <c r="J315" s="76" t="n">
        <v>3</v>
      </c>
      <c r="K315" s="76" t="n">
        <v>2</v>
      </c>
      <c r="L315" s="294" t="n">
        <v>113</v>
      </c>
      <c r="M315" s="295" t="n">
        <v>105.09</v>
      </c>
      <c r="N315" s="296" t="n">
        <v>120.91</v>
      </c>
      <c r="O315" s="111" t="n">
        <v>97</v>
      </c>
      <c r="P315" s="111" t="n">
        <v>108</v>
      </c>
      <c r="Q315" s="111" t="n">
        <v>106</v>
      </c>
      <c r="R315" s="111" t="n">
        <v>99</v>
      </c>
      <c r="S315" s="111" t="n">
        <v>109</v>
      </c>
      <c r="T315" s="77" t="n">
        <v>81</v>
      </c>
      <c r="U315" s="77" t="n">
        <v>83</v>
      </c>
      <c r="V315" s="111" t="n">
        <v>102</v>
      </c>
      <c r="W315" s="111" t="n">
        <v>109</v>
      </c>
      <c r="X315" s="111" t="n">
        <v>105</v>
      </c>
      <c r="Y315" s="111" t="n"/>
      <c r="Z315" s="111" t="n">
        <v>107</v>
      </c>
      <c r="AA315" s="77" t="n">
        <v>91</v>
      </c>
      <c r="AB315" s="77" t="n">
        <v>91</v>
      </c>
      <c r="AC315" s="111" t="n"/>
      <c r="AD315" s="111" t="n"/>
      <c r="AE315" s="111" t="n"/>
      <c r="AF315" s="111" t="n"/>
      <c r="AG315" s="111" t="n"/>
      <c r="AH315" s="77" t="n"/>
      <c r="AI315" s="77" t="n"/>
      <c r="AJ315" s="78" t="n">
        <v>104.6</v>
      </c>
      <c r="AK315" s="79" t="n">
        <v>108</v>
      </c>
      <c r="AL315" s="80" t="n">
        <v>100</v>
      </c>
      <c r="AM315" s="77" t="n">
        <v>125</v>
      </c>
      <c r="AN315" s="77" t="n">
        <v>87</v>
      </c>
      <c r="AO315" s="81" t="n">
        <v>6</v>
      </c>
      <c r="AP315" s="81" t="n"/>
      <c r="AQ315" s="81" t="n"/>
      <c r="AR315" s="81" t="n"/>
      <c r="AS315" s="81" t="n">
        <v>3</v>
      </c>
      <c r="AT315" s="81" t="n"/>
      <c r="AU315" s="81" t="n"/>
      <c r="AV315" s="81" t="n"/>
      <c r="AW315" s="81" t="n"/>
      <c r="AX315" s="82" t="n">
        <v>9</v>
      </c>
      <c r="AY315" s="83" t="n">
        <v>3701</v>
      </c>
      <c r="AZ315" s="181" t="n">
        <v>0.015</v>
      </c>
      <c r="BA315" s="84" t="n">
        <v>0.002</v>
      </c>
      <c r="BB315" s="83" t="n">
        <v>1</v>
      </c>
      <c r="BC315" s="83" t="n">
        <v>0.1</v>
      </c>
      <c r="BD315" s="83" t="n">
        <v>32.8</v>
      </c>
      <c r="BE315" s="83" t="n">
        <v>0.9</v>
      </c>
      <c r="BF315" s="83" t="n">
        <v>387.1</v>
      </c>
      <c r="BG315" s="28" t="inlineStr">
        <is>
          <t>اطلانتيك</t>
        </is>
      </c>
      <c r="BH315" s="85" t="inlineStr">
        <is>
          <t>اطلانتيك</t>
        </is>
      </c>
      <c r="BI315" s="85" t="n"/>
      <c r="BJ315" s="85" t="n"/>
      <c r="BK315" s="85" t="n">
        <v>2</v>
      </c>
      <c r="BL315" s="85" t="n"/>
      <c r="BM315" s="85" t="n"/>
      <c r="BN315" s="85" t="n"/>
      <c r="BO315" s="85" t="n"/>
      <c r="BP315" s="85" t="n"/>
      <c r="BQ315" s="85" t="n"/>
      <c r="BR315" s="85" t="n"/>
      <c r="BS315" s="85" t="n"/>
      <c r="BT315" s="85" t="n"/>
      <c r="BU315" s="85" t="n"/>
      <c r="BV315" s="85" t="n"/>
      <c r="BW315" s="85" t="n"/>
      <c r="BX315" s="85" t="n"/>
      <c r="BY315" s="85" t="n"/>
      <c r="BZ315" s="85" t="n"/>
      <c r="CA315" s="85" t="n"/>
      <c r="CB315" s="85" t="n"/>
      <c r="CC315" s="85" t="n"/>
      <c r="CD315" s="85" t="n"/>
      <c r="CE315" s="85" t="n"/>
      <c r="CF315" s="85" t="n"/>
      <c r="CG315" s="85" t="n"/>
      <c r="CH315" s="85" t="n"/>
      <c r="CI315" s="85" t="n"/>
      <c r="CJ315" s="85" t="n"/>
      <c r="CK315" s="85" t="n"/>
      <c r="CL315" s="85" t="n"/>
      <c r="CM315" s="85" t="n"/>
      <c r="CN315" s="85" t="n"/>
      <c r="CO315" s="85" t="n"/>
      <c r="CP315" s="85" t="n"/>
      <c r="CQ315" s="85" t="n"/>
      <c r="CR315" s="85" t="n"/>
      <c r="CS315" s="85" t="n"/>
      <c r="CT315" s="85" t="n"/>
      <c r="CU315" s="85" t="n"/>
      <c r="CV315" s="85" t="n"/>
      <c r="CW315" s="85" t="n"/>
    </row>
    <row customFormat="1" customHeight="1" ht="31.5" r="316" s="86">
      <c r="A316" s="73" t="n">
        <v>2021</v>
      </c>
      <c r="B316" s="74" t="n">
        <v>1</v>
      </c>
      <c r="C316" s="293" t="n">
        <v>44212</v>
      </c>
      <c r="D316" s="74" t="n">
        <v>137</v>
      </c>
      <c r="E316" s="74" t="n">
        <v>273</v>
      </c>
      <c r="F316" s="74" t="n">
        <v>3</v>
      </c>
      <c r="G316" s="75" t="inlineStr">
        <is>
          <t>صندوق سمك 25 ك بني سويف</t>
        </is>
      </c>
      <c r="H316" s="76" t="inlineStr">
        <is>
          <t>FM000B25000000</t>
        </is>
      </c>
      <c r="I316" s="76" t="inlineStr">
        <is>
          <t>1400*1700</t>
        </is>
      </c>
      <c r="J316" s="76" t="n">
        <v>3</v>
      </c>
      <c r="K316" s="76" t="n">
        <v>2</v>
      </c>
      <c r="L316" s="294" t="n">
        <v>564</v>
      </c>
      <c r="M316" s="295" t="n">
        <v>524.52</v>
      </c>
      <c r="N316" s="296" t="n">
        <v>603.48</v>
      </c>
      <c r="O316" s="111" t="n">
        <v>573</v>
      </c>
      <c r="P316" s="111" t="n">
        <v>593</v>
      </c>
      <c r="Q316" s="111" t="n">
        <v>585</v>
      </c>
      <c r="R316" s="111" t="n">
        <v>620</v>
      </c>
      <c r="S316" s="111" t="n">
        <v>591</v>
      </c>
      <c r="T316" s="77" t="n">
        <v>154</v>
      </c>
      <c r="U316" s="77" t="n">
        <v>154</v>
      </c>
      <c r="V316" s="111" t="n">
        <v>578</v>
      </c>
      <c r="W316" s="111" t="n">
        <v>537</v>
      </c>
      <c r="X316" s="111" t="n">
        <v>568</v>
      </c>
      <c r="Y316" s="111" t="n"/>
      <c r="Z316" s="111" t="n">
        <v>581</v>
      </c>
      <c r="AA316" s="77" t="n">
        <v>127</v>
      </c>
      <c r="AB316" s="77" t="n">
        <v>127</v>
      </c>
      <c r="AC316" s="111" t="n"/>
      <c r="AD316" s="111" t="n"/>
      <c r="AE316" s="111" t="n"/>
      <c r="AF316" s="111" t="n"/>
      <c r="AG316" s="111" t="n"/>
      <c r="AH316" s="77" t="n"/>
      <c r="AI316" s="77" t="n"/>
      <c r="AJ316" s="78" t="n">
        <v>580.7</v>
      </c>
      <c r="AK316" s="79" t="n">
        <v>93</v>
      </c>
      <c r="AL316" s="80" t="n">
        <v>116</v>
      </c>
      <c r="AM316" s="77" t="n">
        <v>77</v>
      </c>
      <c r="AN316" s="77" t="n">
        <v>141</v>
      </c>
      <c r="AO316" s="81" t="n">
        <v>6</v>
      </c>
      <c r="AP316" s="81" t="n"/>
      <c r="AQ316" s="81" t="n">
        <v>3</v>
      </c>
      <c r="AR316" s="81" t="n">
        <v>3</v>
      </c>
      <c r="AS316" s="81" t="n"/>
      <c r="AT316" s="81" t="n"/>
      <c r="AU316" s="81" t="n"/>
      <c r="AV316" s="81" t="n"/>
      <c r="AW316" s="81" t="n"/>
      <c r="AX316" s="82" t="n">
        <v>12</v>
      </c>
      <c r="AY316" s="83" t="n">
        <v>1524</v>
      </c>
      <c r="AZ316" s="181" t="n">
        <v>0.015</v>
      </c>
      <c r="BA316" s="84" t="n">
        <v>0.008</v>
      </c>
      <c r="BB316" s="83" t="n">
        <v>1</v>
      </c>
      <c r="BC316" s="83" t="n">
        <v>0</v>
      </c>
      <c r="BD316" s="83" t="n">
        <v>2.7</v>
      </c>
      <c r="BE316" s="83" t="n">
        <v>7</v>
      </c>
      <c r="BF316" s="83" t="n">
        <v>885</v>
      </c>
      <c r="BG316" s="28" t="inlineStr">
        <is>
          <t>عملاء متنوعون</t>
        </is>
      </c>
      <c r="BH316" s="85" t="n"/>
      <c r="BI316" s="85" t="n"/>
      <c r="BJ316" s="85" t="n"/>
      <c r="BK316" s="85" t="n">
        <v>2</v>
      </c>
      <c r="BL316" s="85" t="n"/>
      <c r="BM316" s="85" t="n"/>
      <c r="BN316" s="85" t="n"/>
      <c r="BO316" s="85" t="n"/>
      <c r="BP316" s="85" t="n"/>
      <c r="BQ316" s="85" t="n"/>
      <c r="BR316" s="85" t="n"/>
      <c r="BS316" s="85" t="n"/>
      <c r="BT316" s="85" t="n"/>
      <c r="BU316" s="85" t="n"/>
      <c r="BV316" s="85" t="n"/>
      <c r="BW316" s="85" t="n"/>
      <c r="BX316" s="85" t="n"/>
      <c r="BY316" s="85" t="n"/>
      <c r="BZ316" s="85" t="n"/>
      <c r="CA316" s="85" t="n"/>
      <c r="CB316" s="85" t="n"/>
      <c r="CC316" s="85" t="n"/>
      <c r="CD316" s="85" t="n"/>
      <c r="CE316" s="85" t="n"/>
      <c r="CF316" s="85" t="n"/>
      <c r="CG316" s="85" t="n"/>
      <c r="CH316" s="85" t="n"/>
      <c r="CI316" s="85" t="n"/>
      <c r="CJ316" s="85" t="n"/>
      <c r="CK316" s="85" t="n"/>
      <c r="CL316" s="85" t="n"/>
      <c r="CM316" s="85" t="n"/>
      <c r="CN316" s="85" t="n"/>
      <c r="CO316" s="85" t="n"/>
      <c r="CP316" s="85" t="n"/>
      <c r="CQ316" s="85" t="n"/>
      <c r="CR316" s="85" t="n"/>
      <c r="CS316" s="85" t="n"/>
      <c r="CT316" s="85" t="n"/>
      <c r="CU316" s="85" t="n"/>
      <c r="CV316" s="85" t="n"/>
      <c r="CW316" s="85" t="n"/>
    </row>
    <row customFormat="1" customHeight="1" ht="31.5" r="317" s="86">
      <c r="A317" s="73" t="n">
        <v>2021</v>
      </c>
      <c r="B317" s="74" t="n">
        <v>1</v>
      </c>
      <c r="C317" s="293" t="n">
        <v>44212</v>
      </c>
      <c r="D317" s="74" t="n">
        <v>47</v>
      </c>
      <c r="E317" s="74" t="n">
        <v>122</v>
      </c>
      <c r="F317" s="74" t="n">
        <v>4</v>
      </c>
      <c r="G317" s="75" t="inlineStr">
        <is>
          <t>LgWashing Mashine Base</t>
        </is>
      </c>
      <c r="H317" s="76" t="inlineStr">
        <is>
          <t>FMLGEI1000000</t>
        </is>
      </c>
      <c r="I317" s="76" t="inlineStr">
        <is>
          <t>1700*1400</t>
        </is>
      </c>
      <c r="J317" s="76" t="n">
        <v>2</v>
      </c>
      <c r="K317" s="76" t="n">
        <v>1</v>
      </c>
      <c r="L317" s="294" t="n">
        <v>280</v>
      </c>
      <c r="M317" s="295" t="n">
        <v>267.4</v>
      </c>
      <c r="N317" s="296" t="n">
        <v>292.6</v>
      </c>
      <c r="O317" s="111" t="n">
        <v>277</v>
      </c>
      <c r="P317" s="111" t="n">
        <v>283</v>
      </c>
      <c r="Q317" s="111" t="n">
        <v>289</v>
      </c>
      <c r="R317" s="111" t="n">
        <v>256</v>
      </c>
      <c r="S317" s="111" t="n">
        <v>288</v>
      </c>
      <c r="T317" s="77" t="n">
        <v>155</v>
      </c>
      <c r="U317" s="77" t="n">
        <v>155</v>
      </c>
      <c r="V317" s="111" t="n">
        <v>272</v>
      </c>
      <c r="W317" s="111" t="n">
        <v>280</v>
      </c>
      <c r="X317" s="111" t="n">
        <v>268</v>
      </c>
      <c r="Y317" s="111" t="n"/>
      <c r="Z317" s="111" t="n">
        <v>270</v>
      </c>
      <c r="AA317" s="77" t="n">
        <v>127</v>
      </c>
      <c r="AB317" s="77" t="n">
        <v>127</v>
      </c>
      <c r="AC317" s="111" t="n"/>
      <c r="AD317" s="111" t="n"/>
      <c r="AE317" s="111" t="n"/>
      <c r="AF317" s="111" t="n"/>
      <c r="AG317" s="111" t="n"/>
      <c r="AH317" s="77" t="n"/>
      <c r="AI317" s="77" t="n"/>
      <c r="AJ317" s="78" t="n">
        <v>275.8</v>
      </c>
      <c r="AK317" s="79" t="n">
        <v>63</v>
      </c>
      <c r="AL317" s="80" t="n">
        <v>115</v>
      </c>
      <c r="AM317" s="77" t="n">
        <v>51</v>
      </c>
      <c r="AN317" s="77" t="n">
        <v>141</v>
      </c>
      <c r="AO317" s="81" t="n">
        <v>5</v>
      </c>
      <c r="AP317" s="81" t="n"/>
      <c r="AQ317" s="81" t="n">
        <v>4</v>
      </c>
      <c r="AR317" s="81" t="n"/>
      <c r="AS317" s="81" t="n"/>
      <c r="AT317" s="81" t="n"/>
      <c r="AU317" s="81" t="n"/>
      <c r="AV317" s="81" t="n"/>
      <c r="AW317" s="81" t="n"/>
      <c r="AX317" s="82" t="n">
        <v>9</v>
      </c>
      <c r="AY317" s="83" t="n">
        <v>484</v>
      </c>
      <c r="AZ317" s="181" t="n">
        <v>0.015</v>
      </c>
      <c r="BA317" s="84" t="n">
        <v>0.019</v>
      </c>
      <c r="BB317" s="83" t="n"/>
      <c r="BC317" s="83" t="n">
        <v>0</v>
      </c>
      <c r="BD317" s="83" t="n">
        <v>1.7</v>
      </c>
      <c r="BE317" s="83" t="n">
        <v>2.5</v>
      </c>
      <c r="BF317" s="83" t="n">
        <v>133.5</v>
      </c>
      <c r="BG317" s="28" t="inlineStr">
        <is>
          <t>LG</t>
        </is>
      </c>
      <c r="BH317" s="85" t="inlineStr">
        <is>
          <t>HE</t>
        </is>
      </c>
      <c r="BI317" s="85" t="inlineStr">
        <is>
          <t>AGG76599801</t>
        </is>
      </c>
      <c r="BJ317" s="85" t="inlineStr">
        <is>
          <t>mmf</t>
        </is>
      </c>
      <c r="BK317" s="85" t="n">
        <v>2</v>
      </c>
      <c r="BL317" s="85" t="n"/>
      <c r="BM317" s="85" t="n"/>
      <c r="BN317" s="85" t="n"/>
      <c r="BO317" s="85" t="n"/>
      <c r="BP317" s="85" t="n"/>
      <c r="BQ317" s="85" t="n"/>
      <c r="BR317" s="85" t="n"/>
      <c r="BS317" s="85" t="n"/>
      <c r="BT317" s="85" t="n"/>
      <c r="BU317" s="85" t="n"/>
      <c r="BV317" s="85" t="n"/>
      <c r="BW317" s="85" t="n"/>
      <c r="BX317" s="85" t="n"/>
      <c r="BY317" s="85" t="n"/>
      <c r="BZ317" s="85" t="n"/>
      <c r="CA317" s="85" t="n"/>
      <c r="CB317" s="85" t="n"/>
      <c r="CC317" s="85" t="n"/>
      <c r="CD317" s="85" t="n"/>
      <c r="CE317" s="85" t="n"/>
      <c r="CF317" s="85" t="n"/>
      <c r="CG317" s="85" t="n"/>
      <c r="CH317" s="85" t="n"/>
      <c r="CI317" s="85" t="n"/>
      <c r="CJ317" s="85" t="n"/>
      <c r="CK317" s="85" t="n"/>
      <c r="CL317" s="85" t="n"/>
      <c r="CM317" s="85" t="n"/>
      <c r="CN317" s="85" t="n"/>
      <c r="CO317" s="85" t="n"/>
      <c r="CP317" s="85" t="n"/>
      <c r="CQ317" s="85" t="n"/>
      <c r="CR317" s="85" t="n"/>
      <c r="CS317" s="85" t="n"/>
      <c r="CT317" s="85" t="n"/>
      <c r="CU317" s="85" t="n"/>
      <c r="CV317" s="85" t="n"/>
      <c r="CW317" s="85" t="n"/>
    </row>
    <row customFormat="1" customHeight="1" ht="31.5" r="318" s="86">
      <c r="A318" s="73" t="n">
        <v>2021</v>
      </c>
      <c r="B318" s="74" t="n">
        <v>1</v>
      </c>
      <c r="C318" s="293" t="n">
        <v>44212</v>
      </c>
      <c r="D318" s="74" t="n">
        <v>376</v>
      </c>
      <c r="E318" s="74" t="n">
        <v>438</v>
      </c>
      <c r="F318" s="74" t="n">
        <v>5</v>
      </c>
      <c r="G318" s="75" t="inlineStr">
        <is>
          <t xml:space="preserve">LG43LM63/UM73 </t>
        </is>
      </c>
      <c r="H318" s="76" t="inlineStr">
        <is>
          <t>FMLGEI43LM6373</t>
        </is>
      </c>
      <c r="I318" s="76" t="inlineStr">
        <is>
          <t>1400*1700</t>
        </is>
      </c>
      <c r="J318" s="76" t="n">
        <v>3</v>
      </c>
      <c r="K318" s="76" t="n">
        <v>2</v>
      </c>
      <c r="L318" s="294" t="n">
        <v>336</v>
      </c>
      <c r="M318" s="295" t="n">
        <v>316.176</v>
      </c>
      <c r="N318" s="296" t="n">
        <v>359.856</v>
      </c>
      <c r="O318" s="111" t="n">
        <v>356</v>
      </c>
      <c r="P318" s="111" t="n">
        <v>336</v>
      </c>
      <c r="Q318" s="111" t="n">
        <v>341</v>
      </c>
      <c r="R318" s="111" t="n">
        <v>329</v>
      </c>
      <c r="S318" s="111" t="n">
        <v>336</v>
      </c>
      <c r="T318" s="77" t="n">
        <v>125</v>
      </c>
      <c r="U318" s="77" t="n">
        <v>125</v>
      </c>
      <c r="V318" s="111" t="n"/>
      <c r="W318" s="111" t="n">
        <v>345</v>
      </c>
      <c r="X318" s="111" t="n">
        <v>337</v>
      </c>
      <c r="Y318" s="111" t="n"/>
      <c r="Z318" s="111" t="n">
        <v>337</v>
      </c>
      <c r="AA318" s="77" t="n">
        <v>143</v>
      </c>
      <c r="AB318" s="77" t="n">
        <v>138</v>
      </c>
      <c r="AC318" s="111" t="n"/>
      <c r="AD318" s="111" t="n"/>
      <c r="AE318" s="111" t="n"/>
      <c r="AF318" s="111" t="n"/>
      <c r="AG318" s="111" t="n"/>
      <c r="AH318" s="77" t="n"/>
      <c r="AI318" s="77" t="n"/>
      <c r="AJ318" s="78" t="n">
        <v>339.6</v>
      </c>
      <c r="AK318" s="79" t="n">
        <v>67</v>
      </c>
      <c r="AL318" s="80" t="n">
        <v>161</v>
      </c>
      <c r="AM318" s="77" t="n">
        <v>81</v>
      </c>
      <c r="AN318" s="77" t="n">
        <v>133</v>
      </c>
      <c r="AO318" s="81" t="n">
        <v>8</v>
      </c>
      <c r="AP318" s="81" t="n">
        <v>2</v>
      </c>
      <c r="AQ318" s="81" t="n">
        <v>4</v>
      </c>
      <c r="AR318" s="81" t="n"/>
      <c r="AS318" s="81" t="n"/>
      <c r="AT318" s="81" t="n"/>
      <c r="AU318" s="81" t="n"/>
      <c r="AV318" s="81" t="n"/>
      <c r="AW318" s="81" t="n"/>
      <c r="AX318" s="82" t="n">
        <v>13</v>
      </c>
      <c r="AY318" s="83" t="n">
        <v>1645</v>
      </c>
      <c r="AZ318" s="181" t="n">
        <v>0.015</v>
      </c>
      <c r="BA318" s="84" t="n">
        <v>0.008</v>
      </c>
      <c r="BB318" s="83" t="n">
        <v>1</v>
      </c>
      <c r="BC318" s="83" t="n">
        <v>0</v>
      </c>
      <c r="BD318" s="83" t="n">
        <v>4.9</v>
      </c>
      <c r="BE318" s="83" t="n">
        <v>4.4</v>
      </c>
      <c r="BF318" s="83" t="n">
        <v>558.6</v>
      </c>
      <c r="BG318" s="28" t="inlineStr">
        <is>
          <t>LG</t>
        </is>
      </c>
      <c r="BH318" s="85" t="inlineStr">
        <is>
          <t>HE</t>
        </is>
      </c>
      <c r="BI318" s="85" t="inlineStr">
        <is>
          <t>mfz66236501</t>
        </is>
      </c>
      <c r="BJ318" s="85" t="inlineStr">
        <is>
          <t>mma</t>
        </is>
      </c>
      <c r="BK318" s="85" t="n">
        <v>2</v>
      </c>
      <c r="BL318" s="85" t="n"/>
      <c r="BM318" s="85" t="n"/>
      <c r="BN318" s="85" t="n"/>
      <c r="BO318" s="85" t="n"/>
      <c r="BP318" s="85" t="n"/>
      <c r="BQ318" s="85" t="n"/>
      <c r="BR318" s="85" t="n"/>
      <c r="BS318" s="85" t="n"/>
      <c r="BT318" s="85" t="n"/>
      <c r="BU318" s="85" t="n"/>
      <c r="BV318" s="85" t="n"/>
      <c r="BW318" s="85" t="n"/>
      <c r="BX318" s="85" t="n"/>
      <c r="BY318" s="85" t="n"/>
      <c r="BZ318" s="85" t="n"/>
      <c r="CA318" s="85" t="n"/>
      <c r="CB318" s="85" t="n"/>
      <c r="CC318" s="85" t="n"/>
      <c r="CD318" s="85" t="n"/>
      <c r="CE318" s="85" t="n"/>
      <c r="CF318" s="85" t="n"/>
      <c r="CG318" s="85" t="n"/>
      <c r="CH318" s="85" t="n"/>
      <c r="CI318" s="85" t="n"/>
      <c r="CJ318" s="85" t="n"/>
      <c r="CK318" s="85" t="n"/>
      <c r="CL318" s="85" t="n"/>
      <c r="CM318" s="85" t="n"/>
      <c r="CN318" s="85" t="n"/>
      <c r="CO318" s="85" t="n"/>
      <c r="CP318" s="85" t="n"/>
      <c r="CQ318" s="85" t="n"/>
      <c r="CR318" s="85" t="n"/>
      <c r="CS318" s="85" t="n"/>
      <c r="CT318" s="85" t="n"/>
      <c r="CU318" s="85" t="n"/>
      <c r="CV318" s="85" t="n"/>
      <c r="CW318" s="85" t="n"/>
    </row>
    <row customFormat="1" customHeight="1" ht="31.5" r="319" s="86">
      <c r="A319" s="73" t="n">
        <v>2021</v>
      </c>
      <c r="B319" s="74" t="n">
        <v>1</v>
      </c>
      <c r="C319" s="293" t="n">
        <v>44212</v>
      </c>
      <c r="D319" s="74" t="n">
        <v>331</v>
      </c>
      <c r="E319" s="74" t="n">
        <v>253</v>
      </c>
      <c r="F319" s="74" t="n">
        <v>6</v>
      </c>
      <c r="G319" s="75" t="inlineStr">
        <is>
          <t>طقم سخان بلونايل ذو 3 اطقم</t>
        </is>
      </c>
      <c r="H319" s="76" t="inlineStr">
        <is>
          <t>FMDAHI40000000</t>
        </is>
      </c>
      <c r="I319" s="76" t="inlineStr">
        <is>
          <t>1400*1700</t>
        </is>
      </c>
      <c r="J319" s="76" t="n">
        <v>3</v>
      </c>
      <c r="K319" s="76" t="n">
        <v>2</v>
      </c>
      <c r="L319" s="294" t="n">
        <v>203</v>
      </c>
      <c r="M319" s="295" t="n">
        <v>188.79</v>
      </c>
      <c r="N319" s="296" t="n">
        <v>217.21</v>
      </c>
      <c r="O319" s="111" t="n">
        <v>201</v>
      </c>
      <c r="P319" s="111" t="n">
        <v>203</v>
      </c>
      <c r="Q319" s="111" t="n">
        <v>199</v>
      </c>
      <c r="R319" s="111" t="n">
        <v>190</v>
      </c>
      <c r="S319" s="111" t="n">
        <v>197</v>
      </c>
      <c r="T319" s="77" t="n">
        <v>90</v>
      </c>
      <c r="U319" s="77" t="n">
        <v>90</v>
      </c>
      <c r="V319" s="111" t="n">
        <v>201</v>
      </c>
      <c r="W319" s="111" t="n">
        <v>185</v>
      </c>
      <c r="X319" s="111" t="n">
        <v>192</v>
      </c>
      <c r="Y319" s="111" t="n"/>
      <c r="Z319" s="111" t="n">
        <v>191</v>
      </c>
      <c r="AA319" s="77" t="n">
        <v>83</v>
      </c>
      <c r="AB319" s="77" t="n">
        <v>83</v>
      </c>
      <c r="AC319" s="111" t="n"/>
      <c r="AD319" s="111" t="n"/>
      <c r="AE319" s="111" t="n"/>
      <c r="AF319" s="111" t="n"/>
      <c r="AG319" s="111" t="n"/>
      <c r="AH319" s="77" t="n"/>
      <c r="AI319" s="77" t="n"/>
      <c r="AJ319" s="78" t="n">
        <v>195.5</v>
      </c>
      <c r="AK319" s="79" t="n">
        <v>121</v>
      </c>
      <c r="AL319" s="80" t="n">
        <v>89</v>
      </c>
      <c r="AM319" s="77" t="n">
        <v>125</v>
      </c>
      <c r="AN319" s="77" t="n">
        <v>87</v>
      </c>
      <c r="AO319" s="81" t="n">
        <v>5</v>
      </c>
      <c r="AP319" s="81" t="n"/>
      <c r="AQ319" s="81" t="n">
        <v>4</v>
      </c>
      <c r="AR319" s="81" t="n">
        <v>2</v>
      </c>
      <c r="AS319" s="81" t="n"/>
      <c r="AT319" s="81" t="n"/>
      <c r="AU319" s="81" t="n"/>
      <c r="AV319" s="81" t="n"/>
      <c r="AW319" s="81" t="n"/>
      <c r="AX319" s="82" t="n">
        <v>10</v>
      </c>
      <c r="AY319" s="83" t="n">
        <v>2770</v>
      </c>
      <c r="AZ319" s="181" t="n">
        <v>0.015</v>
      </c>
      <c r="BA319" s="84" t="n">
        <v>0.004</v>
      </c>
      <c r="BB319" s="83" t="n">
        <v>1</v>
      </c>
      <c r="BC319" s="83" t="n">
        <v>0</v>
      </c>
      <c r="BD319" s="83" t="n">
        <v>13.6</v>
      </c>
      <c r="BE319" s="83" t="n">
        <v>2</v>
      </c>
      <c r="BF319" s="83" t="n">
        <v>541.5</v>
      </c>
      <c r="BG319" s="28" t="inlineStr">
        <is>
          <t>الكترولوكس</t>
        </is>
      </c>
      <c r="BH319" s="85" t="inlineStr">
        <is>
          <t>القاهرة للصناعات المغذية سخانات</t>
        </is>
      </c>
      <c r="BI319" s="85" t="inlineStr">
        <is>
          <t>PHEWP0112</t>
        </is>
      </c>
      <c r="BJ319" s="85" t="n"/>
      <c r="BK319" s="85" t="n">
        <v>2</v>
      </c>
      <c r="BL319" s="85" t="n"/>
      <c r="BM319" s="85" t="n"/>
      <c r="BN319" s="85" t="n"/>
      <c r="BO319" s="85" t="n"/>
      <c r="BP319" s="85" t="n"/>
      <c r="BQ319" s="85" t="n"/>
      <c r="BR319" s="85" t="n"/>
      <c r="BS319" s="85" t="n"/>
      <c r="BT319" s="85" t="n"/>
      <c r="BU319" s="85" t="n"/>
      <c r="BV319" s="85" t="n"/>
      <c r="BW319" s="85" t="n"/>
      <c r="BX319" s="85" t="n"/>
      <c r="BY319" s="85" t="n"/>
      <c r="BZ319" s="85" t="n"/>
      <c r="CA319" s="85" t="n"/>
      <c r="CB319" s="85" t="n"/>
      <c r="CC319" s="85" t="n"/>
      <c r="CD319" s="85" t="n"/>
      <c r="CE319" s="85" t="n"/>
      <c r="CF319" s="85" t="n"/>
      <c r="CG319" s="85" t="n"/>
      <c r="CH319" s="85" t="n"/>
      <c r="CI319" s="85" t="n"/>
      <c r="CJ319" s="85" t="n"/>
      <c r="CK319" s="85" t="n"/>
      <c r="CL319" s="85" t="n"/>
      <c r="CM319" s="85" t="n"/>
      <c r="CN319" s="85" t="n"/>
      <c r="CO319" s="85" t="n"/>
      <c r="CP319" s="85" t="n"/>
      <c r="CQ319" s="85" t="n"/>
      <c r="CR319" s="85" t="n"/>
      <c r="CS319" s="85" t="n"/>
      <c r="CT319" s="85" t="n"/>
      <c r="CU319" s="85" t="n"/>
      <c r="CV319" s="85" t="n"/>
      <c r="CW319" s="85" t="n"/>
    </row>
    <row customFormat="1" customHeight="1" ht="31.5" r="320" s="86">
      <c r="A320" s="73" t="n">
        <v>2021</v>
      </c>
      <c r="B320" s="74" t="n">
        <v>1</v>
      </c>
      <c r="C320" s="293" t="n">
        <v>44212</v>
      </c>
      <c r="D320" s="74" t="n">
        <v>236</v>
      </c>
      <c r="E320" s="74" t="n">
        <v>160</v>
      </c>
      <c r="F320" s="74" t="n">
        <v>7</v>
      </c>
      <c r="G320" s="75" t="inlineStr">
        <is>
          <t>فوم طقم رويال جاز المعدل</t>
        </is>
      </c>
      <c r="H320" s="76" t="inlineStr">
        <is>
          <t>FMROGI20000000</t>
        </is>
      </c>
      <c r="I320" s="76" t="inlineStr">
        <is>
          <t>1400*1700</t>
        </is>
      </c>
      <c r="J320" s="76" t="n">
        <v>2</v>
      </c>
      <c r="K320" s="76" t="n">
        <v>1</v>
      </c>
      <c r="L320" s="294" t="n">
        <v>200</v>
      </c>
      <c r="M320" s="295" t="n">
        <v>186</v>
      </c>
      <c r="N320" s="296" t="n">
        <v>214</v>
      </c>
      <c r="O320" s="111" t="n">
        <v>198</v>
      </c>
      <c r="P320" s="111" t="n">
        <v>200</v>
      </c>
      <c r="Q320" s="111" t="n">
        <v>196</v>
      </c>
      <c r="R320" s="111" t="n">
        <v>178</v>
      </c>
      <c r="S320" s="111" t="n">
        <v>191</v>
      </c>
      <c r="T320" s="77" t="n">
        <v>76</v>
      </c>
      <c r="U320" s="77" t="n">
        <v>80</v>
      </c>
      <c r="V320" s="111" t="n">
        <v>182</v>
      </c>
      <c r="W320" s="111" t="n">
        <v>193</v>
      </c>
      <c r="X320" s="111" t="n">
        <v>189</v>
      </c>
      <c r="Y320" s="111" t="n"/>
      <c r="Z320" s="111" t="n">
        <v>188</v>
      </c>
      <c r="AA320" s="77" t="n">
        <v>78</v>
      </c>
      <c r="AB320" s="77" t="n">
        <v>78</v>
      </c>
      <c r="AC320" s="111" t="n"/>
      <c r="AD320" s="111" t="n"/>
      <c r="AE320" s="111" t="n"/>
      <c r="AF320" s="111" t="n"/>
      <c r="AG320" s="111" t="n"/>
      <c r="AH320" s="77" t="n"/>
      <c r="AI320" s="77" t="n"/>
      <c r="AJ320" s="78" t="n">
        <v>190.6</v>
      </c>
      <c r="AK320" s="79" t="n">
        <v>76</v>
      </c>
      <c r="AL320" s="80" t="n">
        <v>95</v>
      </c>
      <c r="AM320" s="77" t="n">
        <v>92</v>
      </c>
      <c r="AN320" s="77" t="n">
        <v>78</v>
      </c>
      <c r="AO320" s="81" t="n">
        <v>5</v>
      </c>
      <c r="AP320" s="81" t="n"/>
      <c r="AQ320" s="81" t="n">
        <v>6</v>
      </c>
      <c r="AR320" s="81" t="n"/>
      <c r="AS320" s="81" t="n"/>
      <c r="AT320" s="81" t="n"/>
      <c r="AU320" s="81" t="n"/>
      <c r="AV320" s="81" t="n"/>
      <c r="AW320" s="81" t="n"/>
      <c r="AX320" s="82" t="n">
        <v>11</v>
      </c>
      <c r="AY320" s="83" t="n">
        <v>1427</v>
      </c>
      <c r="AZ320" s="181" t="n">
        <v>0.015</v>
      </c>
      <c r="BA320" s="84" t="n">
        <v>0.008</v>
      </c>
      <c r="BB320" s="83" t="n">
        <v>1</v>
      </c>
      <c r="BC320" s="83" t="n">
        <v>0.1</v>
      </c>
      <c r="BD320" s="83" t="n">
        <v>7.1</v>
      </c>
      <c r="BE320" s="83" t="n">
        <v>2.1</v>
      </c>
      <c r="BF320" s="83" t="n">
        <v>272</v>
      </c>
      <c r="BG320" s="28" t="inlineStr">
        <is>
          <t xml:space="preserve">الهندسية لانتاج الاجهزة المنزلية </t>
        </is>
      </c>
      <c r="BH320" s="85" t="inlineStr">
        <is>
          <t xml:space="preserve">الهندسية لانتاج الاجهزة المنزلية </t>
        </is>
      </c>
      <c r="BI320" s="85" t="n"/>
      <c r="BJ320" s="85" t="n"/>
      <c r="BK320" s="85" t="n">
        <v>2</v>
      </c>
      <c r="BL320" s="85" t="n"/>
      <c r="BM320" s="85" t="n"/>
      <c r="BN320" s="85" t="n"/>
      <c r="BO320" s="85" t="n"/>
      <c r="BP320" s="85" t="n"/>
      <c r="BQ320" s="85" t="n"/>
      <c r="BR320" s="85" t="n"/>
      <c r="BS320" s="85" t="n"/>
      <c r="BT320" s="85" t="n"/>
      <c r="BU320" s="85" t="n"/>
      <c r="BV320" s="85" t="n"/>
      <c r="BW320" s="85" t="n"/>
      <c r="BX320" s="85" t="n"/>
      <c r="BY320" s="85" t="n"/>
      <c r="BZ320" s="85" t="n"/>
      <c r="CA320" s="85" t="n"/>
      <c r="CB320" s="85" t="n"/>
      <c r="CC320" s="85" t="n"/>
      <c r="CD320" s="85" t="n"/>
      <c r="CE320" s="85" t="n"/>
      <c r="CF320" s="85" t="n"/>
      <c r="CG320" s="85" t="n"/>
      <c r="CH320" s="85" t="n"/>
      <c r="CI320" s="85" t="n"/>
      <c r="CJ320" s="85" t="n"/>
      <c r="CK320" s="85" t="n"/>
      <c r="CL320" s="85" t="n"/>
      <c r="CM320" s="85" t="n"/>
      <c r="CN320" s="85" t="n"/>
      <c r="CO320" s="85" t="n"/>
      <c r="CP320" s="85" t="n"/>
      <c r="CQ320" s="85" t="n"/>
      <c r="CR320" s="85" t="n"/>
      <c r="CS320" s="85" t="n"/>
      <c r="CT320" s="85" t="n"/>
      <c r="CU320" s="85" t="n"/>
      <c r="CV320" s="85" t="n"/>
      <c r="CW320" s="85" t="n"/>
    </row>
    <row customFormat="1" customHeight="1" ht="31.5" r="321" s="86">
      <c r="A321" s="73" t="n">
        <v>2021</v>
      </c>
      <c r="B321" s="74" t="n">
        <v>1</v>
      </c>
      <c r="C321" s="293" t="n">
        <v>44212</v>
      </c>
      <c r="D321" s="74" t="n">
        <v>384</v>
      </c>
      <c r="E321" s="74" t="n">
        <v>556</v>
      </c>
      <c r="F321" s="74" t="n">
        <v>8</v>
      </c>
      <c r="G321" s="75" t="inlineStr">
        <is>
          <t>LG 65 UM 73 top&amp;bottom</t>
        </is>
      </c>
      <c r="H321" s="76" t="inlineStr">
        <is>
          <t>FMLGEI65UM7301</t>
        </is>
      </c>
      <c r="I321" s="76" t="inlineStr">
        <is>
          <t>1400*1700</t>
        </is>
      </c>
      <c r="J321" s="76" t="n">
        <v>1</v>
      </c>
      <c r="K321" s="76" t="n">
        <v>6</v>
      </c>
      <c r="L321" s="294" t="n">
        <v>1066</v>
      </c>
      <c r="M321" s="295" t="n">
        <v>1003.106</v>
      </c>
      <c r="N321" s="296" t="n">
        <v>1141.686</v>
      </c>
      <c r="O321" s="111" t="n">
        <v>1073</v>
      </c>
      <c r="P321" s="111" t="n">
        <v>1058</v>
      </c>
      <c r="Q321" s="111" t="n">
        <v>1076</v>
      </c>
      <c r="R321" s="111" t="n">
        <v>1006</v>
      </c>
      <c r="S321" s="111" t="n">
        <v>1077</v>
      </c>
      <c r="T321" s="77" t="n">
        <v>128</v>
      </c>
      <c r="U321" s="77" t="n">
        <v>128</v>
      </c>
      <c r="V321" s="111" t="n"/>
      <c r="W321" s="111" t="n">
        <v>1056</v>
      </c>
      <c r="X321" s="111" t="n">
        <v>1002</v>
      </c>
      <c r="Y321" s="111" t="n"/>
      <c r="Z321" s="111" t="n">
        <v>1028</v>
      </c>
      <c r="AA321" s="77" t="n">
        <v>132</v>
      </c>
      <c r="AB321" s="77" t="n"/>
      <c r="AC321" s="111" t="n"/>
      <c r="AD321" s="111" t="n"/>
      <c r="AE321" s="111" t="n"/>
      <c r="AF321" s="111" t="n"/>
      <c r="AG321" s="111" t="n"/>
      <c r="AH321" s="77" t="n"/>
      <c r="AI321" s="77" t="n"/>
      <c r="AJ321" s="78" t="n">
        <v>1047</v>
      </c>
      <c r="AK321" s="79" t="n">
        <v>20</v>
      </c>
      <c r="AL321" s="80" t="n">
        <v>180</v>
      </c>
      <c r="AM321" s="77" t="n">
        <v>28</v>
      </c>
      <c r="AN321" s="77" t="n">
        <v>129</v>
      </c>
      <c r="AO321" s="81" t="n">
        <v>2</v>
      </c>
      <c r="AP321" s="81" t="n"/>
      <c r="AQ321" s="81" t="n">
        <v>2</v>
      </c>
      <c r="AR321" s="81" t="n">
        <v>1</v>
      </c>
      <c r="AS321" s="81" t="n">
        <v>2</v>
      </c>
      <c r="AT321" s="81" t="n"/>
      <c r="AU321" s="81" t="n"/>
      <c r="AV321" s="81" t="n"/>
      <c r="AW321" s="81" t="n"/>
      <c r="AX321" s="82" t="n">
        <v>7</v>
      </c>
      <c r="AY321" s="83" t="n">
        <v>295</v>
      </c>
      <c r="AZ321" s="181" t="n">
        <v>0.015</v>
      </c>
      <c r="BA321" s="84" t="n">
        <v>0.024</v>
      </c>
      <c r="BB321" s="83" t="n"/>
      <c r="BC321" s="83" t="n">
        <v>0</v>
      </c>
      <c r="BD321" s="83" t="n">
        <v>0.3</v>
      </c>
      <c r="BE321" s="83" t="n">
        <v>7.3</v>
      </c>
      <c r="BF321" s="83" t="n">
        <v>308.9</v>
      </c>
      <c r="BG321" s="28" t="inlineStr">
        <is>
          <t>LG</t>
        </is>
      </c>
      <c r="BH321" s="85" t="inlineStr">
        <is>
          <t>HE</t>
        </is>
      </c>
      <c r="BI321" s="85" t="inlineStr">
        <is>
          <t>MFZ66236702</t>
        </is>
      </c>
      <c r="BJ321" s="85" t="n"/>
      <c r="BK321" s="85" t="n">
        <v>2</v>
      </c>
      <c r="BL321" s="85" t="n"/>
      <c r="BM321" s="85" t="n"/>
      <c r="BN321" s="85" t="n"/>
      <c r="BO321" s="85" t="n"/>
      <c r="BP321" s="85" t="n"/>
      <c r="BQ321" s="85" t="n"/>
      <c r="BR321" s="85" t="n"/>
      <c r="BS321" s="85" t="n"/>
      <c r="BT321" s="85" t="n"/>
      <c r="BU321" s="85" t="n"/>
      <c r="BV321" s="85" t="n"/>
      <c r="BW321" s="85" t="n"/>
      <c r="BX321" s="85" t="n"/>
      <c r="BY321" s="85" t="n"/>
      <c r="BZ321" s="85" t="n"/>
      <c r="CA321" s="85" t="n"/>
      <c r="CB321" s="85" t="n"/>
      <c r="CC321" s="85" t="n"/>
      <c r="CD321" s="85" t="n"/>
      <c r="CE321" s="85" t="n"/>
      <c r="CF321" s="85" t="n"/>
      <c r="CG321" s="85" t="n"/>
      <c r="CH321" s="85" t="n"/>
      <c r="CI321" s="85" t="n"/>
      <c r="CJ321" s="85" t="n"/>
      <c r="CK321" s="85" t="n"/>
      <c r="CL321" s="85" t="n"/>
      <c r="CM321" s="85" t="n"/>
      <c r="CN321" s="85" t="n"/>
      <c r="CO321" s="85" t="n"/>
      <c r="CP321" s="85" t="n"/>
      <c r="CQ321" s="85" t="n"/>
      <c r="CR321" s="85" t="n"/>
      <c r="CS321" s="85" t="n"/>
      <c r="CT321" s="85" t="n"/>
      <c r="CU321" s="85" t="n"/>
      <c r="CV321" s="85" t="n"/>
      <c r="CW321" s="85" t="n"/>
    </row>
    <row customFormat="1" customHeight="1" ht="31.5" r="322" s="86">
      <c r="A322" s="73" t="n">
        <v>2021</v>
      </c>
      <c r="B322" s="74" t="n">
        <v>1</v>
      </c>
      <c r="C322" s="293" t="n">
        <v>44212</v>
      </c>
      <c r="D322" s="74" t="n">
        <v>384</v>
      </c>
      <c r="E322" s="74" t="n">
        <v>557</v>
      </c>
      <c r="F322" s="74" t="n">
        <v>8</v>
      </c>
      <c r="G322" s="75" t="inlineStr">
        <is>
          <t>LG 65 UM 73 sides</t>
        </is>
      </c>
      <c r="H322" s="76" t="inlineStr">
        <is>
          <t>FMLGEI65UM7302</t>
        </is>
      </c>
      <c r="I322" s="76" t="inlineStr">
        <is>
          <t>1400*1700</t>
        </is>
      </c>
      <c r="J322" s="76" t="n">
        <v>1</v>
      </c>
      <c r="K322" s="76" t="n">
        <v>6</v>
      </c>
      <c r="L322" s="294" t="n">
        <v>182</v>
      </c>
      <c r="M322" s="295" t="n">
        <v>171.262</v>
      </c>
      <c r="N322" s="296" t="n">
        <v>194.922</v>
      </c>
      <c r="O322" s="111" t="n">
        <v>195</v>
      </c>
      <c r="P322" s="111" t="n">
        <v>193</v>
      </c>
      <c r="Q322" s="111" t="n">
        <v>199</v>
      </c>
      <c r="R322" s="111" t="n">
        <v>180</v>
      </c>
      <c r="S322" s="111" t="n">
        <v>198</v>
      </c>
      <c r="T322" s="77" t="n">
        <v>128</v>
      </c>
      <c r="U322" s="77" t="n">
        <v>128</v>
      </c>
      <c r="V322" s="111" t="n"/>
      <c r="W322" s="111" t="n">
        <v>193</v>
      </c>
      <c r="X322" s="111" t="n">
        <v>188</v>
      </c>
      <c r="Y322" s="111" t="n"/>
      <c r="Z322" s="111" t="n">
        <v>190</v>
      </c>
      <c r="AA322" s="77" t="n">
        <v>132</v>
      </c>
      <c r="AB322" s="77" t="n"/>
      <c r="AC322" s="111" t="n"/>
      <c r="AD322" s="111" t="n"/>
      <c r="AE322" s="111" t="n"/>
      <c r="AF322" s="111" t="n"/>
      <c r="AG322" s="111" t="n"/>
      <c r="AH322" s="77" t="n"/>
      <c r="AI322" s="77" t="n"/>
      <c r="AJ322" s="78" t="n">
        <v>191.9</v>
      </c>
      <c r="AK322" s="79" t="n">
        <v>20</v>
      </c>
      <c r="AL322" s="80" t="n">
        <v>180</v>
      </c>
      <c r="AM322" s="77" t="n">
        <v>28</v>
      </c>
      <c r="AN322" s="77" t="n">
        <v>129</v>
      </c>
      <c r="AO322" s="81" t="n">
        <v>3</v>
      </c>
      <c r="AP322" s="81" t="n"/>
      <c r="AQ322" s="81" t="n">
        <v>2</v>
      </c>
      <c r="AR322" s="81" t="n">
        <v>2</v>
      </c>
      <c r="AS322" s="81" t="n">
        <v>1</v>
      </c>
      <c r="AT322" s="81" t="n"/>
      <c r="AU322" s="81" t="n"/>
      <c r="AV322" s="81" t="n"/>
      <c r="AW322" s="81" t="n"/>
      <c r="AX322" s="82" t="n">
        <v>7</v>
      </c>
      <c r="AY322" s="83" t="n">
        <v>295</v>
      </c>
      <c r="AZ322" s="181" t="n">
        <v>0.015</v>
      </c>
      <c r="BA322" s="84" t="n">
        <v>0.024</v>
      </c>
      <c r="BB322" s="83" t="n"/>
      <c r="BC322" s="83" t="n">
        <v>0</v>
      </c>
      <c r="BD322" s="83" t="n">
        <v>1.6</v>
      </c>
      <c r="BE322" s="83" t="n">
        <v>1.3</v>
      </c>
      <c r="BF322" s="83" t="n">
        <v>56.6</v>
      </c>
      <c r="BG322" s="28" t="inlineStr">
        <is>
          <t>LG</t>
        </is>
      </c>
      <c r="BH322" s="85" t="inlineStr">
        <is>
          <t>HE</t>
        </is>
      </c>
      <c r="BI322" s="85" t="inlineStr">
        <is>
          <t>MFZ66236702</t>
        </is>
      </c>
      <c r="BJ322" s="85" t="inlineStr">
        <is>
          <t xml:space="preserve">mma </t>
        </is>
      </c>
      <c r="BK322" s="85" t="n">
        <v>2</v>
      </c>
      <c r="BL322" s="85" t="n"/>
      <c r="BM322" s="85" t="n"/>
      <c r="BN322" s="85" t="n"/>
      <c r="BO322" s="85" t="n"/>
      <c r="BP322" s="85" t="n"/>
      <c r="BQ322" s="85" t="n"/>
      <c r="BR322" s="85" t="n"/>
      <c r="BS322" s="85" t="n"/>
      <c r="BT322" s="85" t="n"/>
      <c r="BU322" s="85" t="n"/>
      <c r="BV322" s="85" t="n"/>
      <c r="BW322" s="85" t="n"/>
      <c r="BX322" s="85" t="n"/>
      <c r="BY322" s="85" t="n"/>
      <c r="BZ322" s="85" t="n"/>
      <c r="CA322" s="85" t="n"/>
      <c r="CB322" s="85" t="n"/>
      <c r="CC322" s="85" t="n"/>
      <c r="CD322" s="85" t="n"/>
      <c r="CE322" s="85" t="n"/>
      <c r="CF322" s="85" t="n"/>
      <c r="CG322" s="85" t="n"/>
      <c r="CH322" s="85" t="n"/>
      <c r="CI322" s="85" t="n"/>
      <c r="CJ322" s="85" t="n"/>
      <c r="CK322" s="85" t="n"/>
      <c r="CL322" s="85" t="n"/>
      <c r="CM322" s="85" t="n"/>
      <c r="CN322" s="85" t="n"/>
      <c r="CO322" s="85" t="n"/>
      <c r="CP322" s="85" t="n"/>
      <c r="CQ322" s="85" t="n"/>
      <c r="CR322" s="85" t="n"/>
      <c r="CS322" s="85" t="n"/>
      <c r="CT322" s="85" t="n"/>
      <c r="CU322" s="85" t="n"/>
      <c r="CV322" s="85" t="n"/>
      <c r="CW322" s="85" t="n"/>
    </row>
    <row customFormat="1" customHeight="1" ht="31.5" r="323" s="86">
      <c r="A323" s="73" t="n">
        <v>2021</v>
      </c>
      <c r="B323" s="74" t="n">
        <v>1</v>
      </c>
      <c r="C323" s="293" t="n">
        <v>44212</v>
      </c>
      <c r="D323" s="74" t="n">
        <v>227</v>
      </c>
      <c r="E323" s="74" t="n">
        <v>155</v>
      </c>
      <c r="F323" s="74" t="n">
        <v>30</v>
      </c>
      <c r="G323" s="75" t="inlineStr">
        <is>
          <t>فوم طقم سخان غاز 10 لتر</t>
        </is>
      </c>
      <c r="H323" s="76" t="inlineStr">
        <is>
          <t>FMDAHI6000000</t>
        </is>
      </c>
      <c r="I323" s="76" t="inlineStr">
        <is>
          <t>1100*850</t>
        </is>
      </c>
      <c r="J323" s="76" t="n">
        <v>3</v>
      </c>
      <c r="K323" s="76" t="n">
        <v>2</v>
      </c>
      <c r="L323" s="294" t="n">
        <v>122</v>
      </c>
      <c r="M323" s="295" t="n">
        <v>113.46</v>
      </c>
      <c r="N323" s="296" t="n">
        <v>130.54</v>
      </c>
      <c r="O323" s="111" t="n">
        <v>127</v>
      </c>
      <c r="P323" s="111" t="n">
        <v>125</v>
      </c>
      <c r="Q323" s="111" t="n">
        <v>122</v>
      </c>
      <c r="R323" s="111" t="n">
        <v>115</v>
      </c>
      <c r="S323" s="111" t="n">
        <v>119</v>
      </c>
      <c r="T323" s="77" t="n">
        <v>136</v>
      </c>
      <c r="U323" s="77" t="n">
        <v>136</v>
      </c>
      <c r="V323" s="111" t="n">
        <v>123</v>
      </c>
      <c r="W323" s="111" t="n">
        <v>128</v>
      </c>
      <c r="X323" s="111" t="n">
        <v>121</v>
      </c>
      <c r="Y323" s="111" t="n"/>
      <c r="Z323" s="111" t="n">
        <v>118</v>
      </c>
      <c r="AA323" s="77" t="n">
        <v>124</v>
      </c>
      <c r="AB323" s="77" t="n">
        <v>124</v>
      </c>
      <c r="AC323" s="111" t="n"/>
      <c r="AD323" s="111" t="n"/>
      <c r="AE323" s="111" t="n"/>
      <c r="AF323" s="111" t="n"/>
      <c r="AG323" s="111" t="n"/>
      <c r="AH323" s="77" t="n"/>
      <c r="AI323" s="77" t="n"/>
      <c r="AJ323" s="78" t="n">
        <v>121.9</v>
      </c>
      <c r="AK323" s="79" t="n">
        <v>61</v>
      </c>
      <c r="AL323" s="80" t="n">
        <v>177</v>
      </c>
      <c r="AM323" s="77" t="n">
        <v>83</v>
      </c>
      <c r="AN323" s="77" t="n">
        <v>130</v>
      </c>
      <c r="AO323" s="81" t="n">
        <v>6</v>
      </c>
      <c r="AP323" s="81" t="n"/>
      <c r="AQ323" s="81" t="n">
        <v>4</v>
      </c>
      <c r="AR323" s="81" t="n"/>
      <c r="AS323" s="81" t="n"/>
      <c r="AT323" s="81" t="n"/>
      <c r="AU323" s="81" t="n"/>
      <c r="AV323" s="81" t="n"/>
      <c r="AW323" s="81" t="n"/>
      <c r="AX323" s="82" t="n">
        <v>10</v>
      </c>
      <c r="AY323" s="83" t="n">
        <v>1186</v>
      </c>
      <c r="AZ323" s="181" t="n">
        <v>0.02</v>
      </c>
      <c r="BA323" s="84" t="n">
        <v>0.008</v>
      </c>
      <c r="BB323" s="83" t="n">
        <v>1</v>
      </c>
      <c r="BC323" s="83" t="n">
        <v>0.1</v>
      </c>
      <c r="BD323" s="83" t="n">
        <v>9.699999999999999</v>
      </c>
      <c r="BE323" s="83" t="n">
        <v>1.2</v>
      </c>
      <c r="BF323" s="83" t="n">
        <v>144.6</v>
      </c>
      <c r="BG323" s="28" t="inlineStr">
        <is>
          <t>الكترولوكس</t>
        </is>
      </c>
      <c r="BH323" s="85" t="inlineStr">
        <is>
          <t>القاهرة للصناعات المغذية سخانات</t>
        </is>
      </c>
      <c r="BI323" s="85" t="inlineStr">
        <is>
          <t>A15289901</t>
        </is>
      </c>
      <c r="BJ323" s="85" t="n"/>
      <c r="BK323" s="85" t="n">
        <v>2</v>
      </c>
      <c r="BL323" s="85" t="n"/>
      <c r="BM323" s="85" t="n"/>
      <c r="BN323" s="85" t="n"/>
      <c r="BO323" s="85" t="n"/>
      <c r="BP323" s="85" t="n"/>
      <c r="BQ323" s="85" t="n"/>
      <c r="BR323" s="85" t="n"/>
      <c r="BS323" s="85" t="n"/>
      <c r="BT323" s="85" t="n"/>
      <c r="BU323" s="85" t="n"/>
      <c r="BV323" s="85" t="n"/>
      <c r="BW323" s="85" t="n"/>
      <c r="BX323" s="85" t="n"/>
      <c r="BY323" s="85" t="n"/>
      <c r="BZ323" s="85" t="n"/>
      <c r="CA323" s="85" t="n"/>
      <c r="CB323" s="85" t="n"/>
      <c r="CC323" s="85" t="n"/>
      <c r="CD323" s="85" t="n"/>
      <c r="CE323" s="85" t="n"/>
      <c r="CF323" s="85" t="n"/>
      <c r="CG323" s="85" t="n"/>
      <c r="CH323" s="85" t="n"/>
      <c r="CI323" s="85" t="n"/>
      <c r="CJ323" s="85" t="n"/>
      <c r="CK323" s="85" t="n"/>
      <c r="CL323" s="85" t="n"/>
      <c r="CM323" s="85" t="n"/>
      <c r="CN323" s="85" t="n"/>
      <c r="CO323" s="85" t="n"/>
      <c r="CP323" s="85" t="n"/>
      <c r="CQ323" s="85" t="n"/>
      <c r="CR323" s="85" t="n"/>
      <c r="CS323" s="85" t="n"/>
      <c r="CT323" s="85" t="n"/>
      <c r="CU323" s="85" t="n"/>
      <c r="CV323" s="85" t="n"/>
      <c r="CW323" s="85" t="n"/>
    </row>
    <row customFormat="1" customHeight="1" ht="31.5" r="324" s="86">
      <c r="A324" s="73" t="n">
        <v>2021</v>
      </c>
      <c r="B324" s="74" t="n">
        <v>1</v>
      </c>
      <c r="C324" s="293" t="n">
        <v>44213</v>
      </c>
      <c r="D324" s="74" t="n">
        <v>1</v>
      </c>
      <c r="E324" s="74" t="n">
        <v>1</v>
      </c>
      <c r="F324" s="74" t="n">
        <v>2</v>
      </c>
      <c r="G324" s="75" t="inlineStr">
        <is>
          <t>كفر سخان فرنساوى 085</t>
        </is>
      </c>
      <c r="H324" s="76" t="inlineStr">
        <is>
          <t>FMENCI20000000</t>
        </is>
      </c>
      <c r="I324" s="76" t="inlineStr">
        <is>
          <t>1400*1700</t>
        </is>
      </c>
      <c r="J324" s="76" t="n">
        <v>3</v>
      </c>
      <c r="K324" s="76" t="n">
        <v>2</v>
      </c>
      <c r="L324" s="294" t="n">
        <v>111</v>
      </c>
      <c r="M324" s="295" t="n">
        <v>103.23</v>
      </c>
      <c r="N324" s="296" t="n">
        <v>118.77</v>
      </c>
      <c r="O324" s="111" t="n">
        <v>96</v>
      </c>
      <c r="P324" s="111" t="n">
        <v>109</v>
      </c>
      <c r="Q324" s="111" t="n">
        <v>111</v>
      </c>
      <c r="R324" s="111" t="n">
        <v>112</v>
      </c>
      <c r="S324" s="111" t="n">
        <v>107</v>
      </c>
      <c r="T324" s="77" t="n">
        <v>76</v>
      </c>
      <c r="U324" s="77" t="n">
        <v>84</v>
      </c>
      <c r="V324" s="111" t="n">
        <v>112</v>
      </c>
      <c r="W324" s="111" t="n">
        <v>112</v>
      </c>
      <c r="X324" s="111" t="n">
        <v>120</v>
      </c>
      <c r="Y324" s="111" t="n">
        <v>108</v>
      </c>
      <c r="Z324" s="111" t="n">
        <v>109</v>
      </c>
      <c r="AA324" s="77" t="n">
        <v>92</v>
      </c>
      <c r="AB324" s="77" t="n">
        <v>90</v>
      </c>
      <c r="AC324" s="111" t="n"/>
      <c r="AD324" s="111" t="n"/>
      <c r="AE324" s="111" t="n"/>
      <c r="AF324" s="111" t="n"/>
      <c r="AG324" s="111" t="n"/>
      <c r="AH324" s="77" t="n"/>
      <c r="AI324" s="77" t="n"/>
      <c r="AJ324" s="78" t="n">
        <v>109.6</v>
      </c>
      <c r="AK324" s="79" t="n">
        <v>108</v>
      </c>
      <c r="AL324" s="80" t="n">
        <v>100</v>
      </c>
      <c r="AM324" s="77" t="n">
        <v>126</v>
      </c>
      <c r="AN324" s="77" t="n">
        <v>86</v>
      </c>
      <c r="AO324" s="81" t="n">
        <v>10</v>
      </c>
      <c r="AP324" s="81" t="n">
        <v>2</v>
      </c>
      <c r="AQ324" s="81" t="n">
        <v>8</v>
      </c>
      <c r="AR324" s="81" t="n"/>
      <c r="AS324" s="81" t="n"/>
      <c r="AT324" s="81" t="n"/>
      <c r="AU324" s="81" t="n"/>
      <c r="AV324" s="81" t="n"/>
      <c r="AW324" s="81" t="n"/>
      <c r="AX324" s="82" t="n">
        <v>20</v>
      </c>
      <c r="AY324" s="83" t="n">
        <v>2676</v>
      </c>
      <c r="AZ324" s="181" t="n">
        <v>0.015</v>
      </c>
      <c r="BA324" s="84" t="n">
        <v>0.007</v>
      </c>
      <c r="BB324" s="83" t="n">
        <v>1</v>
      </c>
      <c r="BC324" s="83" t="n">
        <v>0.2</v>
      </c>
      <c r="BD324" s="83" t="n">
        <v>24.1</v>
      </c>
      <c r="BE324" s="83" t="n">
        <v>2.2</v>
      </c>
      <c r="BF324" s="83" t="n">
        <v>293.3</v>
      </c>
      <c r="BG324" s="28" t="inlineStr">
        <is>
          <t>اطلانتيك</t>
        </is>
      </c>
      <c r="BH324" s="85" t="inlineStr">
        <is>
          <t>اطلانتيك</t>
        </is>
      </c>
      <c r="BI324" s="85" t="n"/>
      <c r="BJ324" s="85" t="n"/>
      <c r="BK324" s="85" t="n">
        <v>2</v>
      </c>
      <c r="BL324" s="85" t="n"/>
      <c r="BM324" s="85" t="n"/>
      <c r="BN324" s="85" t="n"/>
      <c r="BO324" s="85" t="n"/>
      <c r="BP324" s="85" t="n"/>
      <c r="BQ324" s="85" t="n"/>
      <c r="BR324" s="85" t="n"/>
      <c r="BS324" s="85" t="n"/>
      <c r="BT324" s="85" t="n"/>
      <c r="BU324" s="85" t="n"/>
      <c r="BV324" s="85" t="n"/>
      <c r="BW324" s="85" t="n"/>
      <c r="BX324" s="85" t="n"/>
      <c r="BY324" s="85" t="n"/>
      <c r="BZ324" s="85" t="n"/>
      <c r="CA324" s="85" t="n"/>
      <c r="CB324" s="85" t="n"/>
      <c r="CC324" s="85" t="n"/>
      <c r="CD324" s="85" t="n"/>
      <c r="CE324" s="85" t="n"/>
      <c r="CF324" s="85" t="n"/>
      <c r="CG324" s="85" t="n"/>
      <c r="CH324" s="85" t="n"/>
      <c r="CI324" s="85" t="n"/>
      <c r="CJ324" s="85" t="n"/>
      <c r="CK324" s="85" t="n"/>
      <c r="CL324" s="85" t="n"/>
      <c r="CM324" s="85" t="n"/>
      <c r="CN324" s="85" t="n"/>
      <c r="CO324" s="85" t="n"/>
      <c r="CP324" s="85" t="n"/>
      <c r="CQ324" s="85" t="n"/>
      <c r="CR324" s="85" t="n"/>
      <c r="CS324" s="85" t="n"/>
      <c r="CT324" s="85" t="n"/>
      <c r="CU324" s="85" t="n"/>
      <c r="CV324" s="85" t="n"/>
      <c r="CW324" s="85" t="n"/>
    </row>
    <row customFormat="1" customHeight="1" ht="31.5" r="325" s="86">
      <c r="A325" s="73" t="n">
        <v>2021</v>
      </c>
      <c r="B325" s="74" t="n">
        <v>1</v>
      </c>
      <c r="C325" s="293" t="n">
        <v>44213</v>
      </c>
      <c r="D325" s="74" t="n">
        <v>1</v>
      </c>
      <c r="E325" s="74" t="n">
        <v>2</v>
      </c>
      <c r="F325" s="74" t="n">
        <v>2</v>
      </c>
      <c r="G325" s="75" t="inlineStr">
        <is>
          <t>قاعده سخان فرنساوى 086</t>
        </is>
      </c>
      <c r="H325" s="76" t="inlineStr">
        <is>
          <t>FMENCI30000000</t>
        </is>
      </c>
      <c r="I325" s="76" t="inlineStr">
        <is>
          <t>1400*1700</t>
        </is>
      </c>
      <c r="J325" s="76" t="n">
        <v>3</v>
      </c>
      <c r="K325" s="76" t="n">
        <v>2</v>
      </c>
      <c r="L325" s="294" t="n">
        <v>113</v>
      </c>
      <c r="M325" s="295" t="n">
        <v>105.09</v>
      </c>
      <c r="N325" s="296" t="n">
        <v>120.91</v>
      </c>
      <c r="O325" s="111" t="n">
        <v>113</v>
      </c>
      <c r="P325" s="111" t="n">
        <v>115</v>
      </c>
      <c r="Q325" s="111" t="n">
        <v>108</v>
      </c>
      <c r="R325" s="111" t="n">
        <v>106</v>
      </c>
      <c r="S325" s="111" t="n">
        <v>109</v>
      </c>
      <c r="T325" s="77" t="n">
        <v>76</v>
      </c>
      <c r="U325" s="77" t="n">
        <v>84</v>
      </c>
      <c r="V325" s="111" t="n">
        <v>105</v>
      </c>
      <c r="W325" s="111" t="n">
        <v>108</v>
      </c>
      <c r="X325" s="111" t="n">
        <v>110</v>
      </c>
      <c r="Y325" s="111" t="n">
        <v>102</v>
      </c>
      <c r="Z325" s="111" t="n">
        <v>106</v>
      </c>
      <c r="AA325" s="77" t="n">
        <v>92</v>
      </c>
      <c r="AB325" s="77" t="n">
        <v>90</v>
      </c>
      <c r="AC325" s="111" t="n"/>
      <c r="AD325" s="111" t="n"/>
      <c r="AE325" s="111" t="n"/>
      <c r="AF325" s="111" t="n"/>
      <c r="AG325" s="111" t="n"/>
      <c r="AH325" s="77" t="n"/>
      <c r="AI325" s="77" t="n"/>
      <c r="AJ325" s="78" t="n">
        <v>108.2</v>
      </c>
      <c r="AK325" s="79" t="n">
        <v>108</v>
      </c>
      <c r="AL325" s="80" t="n">
        <v>100</v>
      </c>
      <c r="AM325" s="77" t="n">
        <v>126</v>
      </c>
      <c r="AN325" s="77" t="n">
        <v>86</v>
      </c>
      <c r="AO325" s="81" t="n">
        <v>12</v>
      </c>
      <c r="AP325" s="81" t="n">
        <v>4</v>
      </c>
      <c r="AQ325" s="81" t="n">
        <v>7</v>
      </c>
      <c r="AR325" s="81" t="n"/>
      <c r="AS325" s="81" t="n"/>
      <c r="AT325" s="81" t="n"/>
      <c r="AU325" s="81" t="n"/>
      <c r="AV325" s="81" t="n"/>
      <c r="AW325" s="81" t="n"/>
      <c r="AX325" s="82" t="n">
        <v>23</v>
      </c>
      <c r="AY325" s="83" t="n">
        <v>2597</v>
      </c>
      <c r="AZ325" s="181" t="n">
        <v>0.015</v>
      </c>
      <c r="BA325" s="84" t="n">
        <v>0.008999999999999999</v>
      </c>
      <c r="BB325" s="83" t="n">
        <v>1</v>
      </c>
      <c r="BC325" s="83" t="n">
        <v>0.2</v>
      </c>
      <c r="BD325" s="83" t="n">
        <v>23</v>
      </c>
      <c r="BE325" s="83" t="n">
        <v>2.5</v>
      </c>
      <c r="BF325" s="83" t="n">
        <v>281</v>
      </c>
      <c r="BG325" s="28" t="inlineStr">
        <is>
          <t>اطلانتيك</t>
        </is>
      </c>
      <c r="BH325" s="85" t="inlineStr">
        <is>
          <t>اطلانتيك</t>
        </is>
      </c>
      <c r="BI325" s="85" t="n"/>
      <c r="BJ325" s="85" t="n"/>
      <c r="BK325" s="85" t="n">
        <v>2</v>
      </c>
      <c r="BL325" s="85" t="n"/>
      <c r="BM325" s="85" t="n"/>
      <c r="BN325" s="85" t="n"/>
      <c r="BO325" s="85" t="n"/>
      <c r="BP325" s="85" t="n"/>
      <c r="BQ325" s="85" t="n"/>
      <c r="BR325" s="85" t="n"/>
      <c r="BS325" s="85" t="n"/>
      <c r="BT325" s="85" t="n"/>
      <c r="BU325" s="85" t="n"/>
      <c r="BV325" s="85" t="n"/>
      <c r="BW325" s="85" t="n"/>
      <c r="BX325" s="85" t="n"/>
      <c r="BY325" s="85" t="n"/>
      <c r="BZ325" s="85" t="n"/>
      <c r="CA325" s="85" t="n"/>
      <c r="CB325" s="85" t="n"/>
      <c r="CC325" s="85" t="n"/>
      <c r="CD325" s="85" t="n"/>
      <c r="CE325" s="85" t="n"/>
      <c r="CF325" s="85" t="n"/>
      <c r="CG325" s="85" t="n"/>
      <c r="CH325" s="85" t="n"/>
      <c r="CI325" s="85" t="n"/>
      <c r="CJ325" s="85" t="n"/>
      <c r="CK325" s="85" t="n"/>
      <c r="CL325" s="85" t="n"/>
      <c r="CM325" s="85" t="n"/>
      <c r="CN325" s="85" t="n"/>
      <c r="CO325" s="85" t="n"/>
      <c r="CP325" s="85" t="n"/>
      <c r="CQ325" s="85" t="n"/>
      <c r="CR325" s="85" t="n"/>
      <c r="CS325" s="85" t="n"/>
      <c r="CT325" s="85" t="n"/>
      <c r="CU325" s="85" t="n"/>
      <c r="CV325" s="85" t="n"/>
      <c r="CW325" s="85" t="n"/>
    </row>
    <row customFormat="1" customHeight="1" ht="31.5" r="326" s="86">
      <c r="A326" s="73" t="n">
        <v>2021</v>
      </c>
      <c r="B326" s="74" t="n">
        <v>1</v>
      </c>
      <c r="C326" s="293" t="n">
        <v>44213</v>
      </c>
      <c r="D326" s="74" t="n">
        <v>137</v>
      </c>
      <c r="E326" s="74" t="n">
        <v>273</v>
      </c>
      <c r="F326" s="74" t="n">
        <v>3</v>
      </c>
      <c r="G326" s="75" t="inlineStr">
        <is>
          <t>صندوق سمك 25 ك بني سويف</t>
        </is>
      </c>
      <c r="H326" s="76" t="inlineStr">
        <is>
          <t>FM000B25000000</t>
        </is>
      </c>
      <c r="I326" s="76" t="inlineStr">
        <is>
          <t>1400*1700</t>
        </is>
      </c>
      <c r="J326" s="76" t="n">
        <v>3</v>
      </c>
      <c r="K326" s="76" t="n">
        <v>2</v>
      </c>
      <c r="L326" s="294" t="n">
        <v>564</v>
      </c>
      <c r="M326" s="295" t="n">
        <v>524.52</v>
      </c>
      <c r="N326" s="296" t="n">
        <v>603.48</v>
      </c>
      <c r="O326" s="111" t="n"/>
      <c r="P326" s="111" t="n"/>
      <c r="Q326" s="111" t="n"/>
      <c r="R326" s="111" t="n"/>
      <c r="S326" s="111" t="n"/>
      <c r="T326" s="77" t="n"/>
      <c r="U326" s="77" t="n"/>
      <c r="V326" s="111" t="n"/>
      <c r="W326" s="111" t="n"/>
      <c r="X326" s="111" t="n"/>
      <c r="Y326" s="111" t="n"/>
      <c r="Z326" s="111" t="n"/>
      <c r="AA326" s="77" t="n"/>
      <c r="AB326" s="77" t="n"/>
      <c r="AC326" s="111" t="n"/>
      <c r="AD326" s="111" t="n"/>
      <c r="AE326" s="111" t="n"/>
      <c r="AF326" s="111" t="n"/>
      <c r="AG326" s="111" t="n"/>
      <c r="AH326" s="77" t="n"/>
      <c r="AI326" s="77" t="n"/>
      <c r="AJ326" s="78" t="n"/>
      <c r="AK326" s="79" t="n">
        <v>93</v>
      </c>
      <c r="AL326" s="80" t="n">
        <v>116</v>
      </c>
      <c r="AM326" s="77" t="n"/>
      <c r="AN326" s="77" t="n"/>
      <c r="AO326" s="81" t="n">
        <v>4</v>
      </c>
      <c r="AP326" s="81" t="n"/>
      <c r="AQ326" s="81" t="n">
        <v>1</v>
      </c>
      <c r="AR326" s="81" t="n"/>
      <c r="AS326" s="81" t="n"/>
      <c r="AT326" s="81" t="n"/>
      <c r="AU326" s="81" t="n"/>
      <c r="AV326" s="81" t="n"/>
      <c r="AW326" s="81" t="n"/>
      <c r="AX326" s="82" t="n">
        <v>5</v>
      </c>
      <c r="AY326" s="83" t="n">
        <v>425</v>
      </c>
      <c r="AZ326" s="181" t="n">
        <v>0.015</v>
      </c>
      <c r="BA326" s="84" t="n">
        <v>0.012</v>
      </c>
      <c r="BB326" s="83" t="n">
        <v>1</v>
      </c>
      <c r="BC326" s="83" t="n">
        <v>0</v>
      </c>
      <c r="BD326" s="83" t="n">
        <v>0.8</v>
      </c>
      <c r="BE326" s="83" t="n"/>
      <c r="BF326" s="83" t="n"/>
      <c r="BG326" s="28" t="inlineStr">
        <is>
          <t>عملاء متنوعون</t>
        </is>
      </c>
      <c r="BH326" s="85" t="n"/>
      <c r="BI326" s="85" t="n"/>
      <c r="BJ326" s="85" t="n"/>
      <c r="BK326" s="85" t="n">
        <v>2</v>
      </c>
      <c r="BL326" s="85" t="n"/>
      <c r="BM326" s="85" t="n"/>
      <c r="BN326" s="85" t="n"/>
      <c r="BO326" s="85" t="n"/>
      <c r="BP326" s="85" t="n"/>
      <c r="BQ326" s="85" t="n"/>
      <c r="BR326" s="85" t="n"/>
      <c r="BS326" s="85" t="n"/>
      <c r="BT326" s="85" t="n"/>
      <c r="BU326" s="85" t="n"/>
      <c r="BV326" s="85" t="n"/>
      <c r="BW326" s="85" t="n"/>
      <c r="BX326" s="85" t="n"/>
      <c r="BY326" s="85" t="n"/>
      <c r="BZ326" s="85" t="n"/>
      <c r="CA326" s="85" t="n"/>
      <c r="CB326" s="85" t="n"/>
      <c r="CC326" s="85" t="n"/>
      <c r="CD326" s="85" t="n"/>
      <c r="CE326" s="85" t="n"/>
      <c r="CF326" s="85" t="n"/>
      <c r="CG326" s="85" t="n"/>
      <c r="CH326" s="85" t="n"/>
      <c r="CI326" s="85" t="n"/>
      <c r="CJ326" s="85" t="n"/>
      <c r="CK326" s="85" t="n"/>
      <c r="CL326" s="85" t="n"/>
      <c r="CM326" s="85" t="n"/>
      <c r="CN326" s="85" t="n"/>
      <c r="CO326" s="85" t="n"/>
      <c r="CP326" s="85" t="n"/>
      <c r="CQ326" s="85" t="n"/>
      <c r="CR326" s="85" t="n"/>
      <c r="CS326" s="85" t="n"/>
      <c r="CT326" s="85" t="n"/>
      <c r="CU326" s="85" t="n"/>
      <c r="CV326" s="85" t="n"/>
      <c r="CW326" s="85" t="n"/>
    </row>
    <row customFormat="1" customHeight="1" ht="31.5" r="327" s="86">
      <c r="A327" s="73" t="n">
        <v>2021</v>
      </c>
      <c r="B327" s="74" t="n">
        <v>1</v>
      </c>
      <c r="C327" s="293" t="n">
        <v>44213</v>
      </c>
      <c r="D327" s="74" t="n">
        <v>138</v>
      </c>
      <c r="E327" s="74" t="n">
        <v>559</v>
      </c>
      <c r="F327" s="74" t="n">
        <v>3</v>
      </c>
      <c r="G327" s="75" t="inlineStr">
        <is>
          <t>صندوق سمك 23ك فلات تصدير</t>
        </is>
      </c>
      <c r="H327" s="76" t="inlineStr">
        <is>
          <t>FMBOXI23F00000</t>
        </is>
      </c>
      <c r="I327" s="76" t="inlineStr">
        <is>
          <t>1400*1700</t>
        </is>
      </c>
      <c r="J327" s="76" t="n">
        <v>3</v>
      </c>
      <c r="K327" s="76" t="n">
        <v>2</v>
      </c>
      <c r="L327" s="294" t="n">
        <v>610</v>
      </c>
      <c r="M327" s="295" t="n">
        <v>579.5</v>
      </c>
      <c r="N327" s="296" t="n">
        <v>640.5</v>
      </c>
      <c r="O327" s="111" t="n"/>
      <c r="P327" s="111" t="n"/>
      <c r="Q327" s="111" t="n">
        <v>630</v>
      </c>
      <c r="R327" s="111" t="n">
        <v>610</v>
      </c>
      <c r="S327" s="111" t="n">
        <v>625</v>
      </c>
      <c r="T327" s="77" t="n"/>
      <c r="U327" s="77" t="n">
        <v>120</v>
      </c>
      <c r="V327" s="111" t="n">
        <v>570</v>
      </c>
      <c r="W327" s="111" t="n">
        <v>605</v>
      </c>
      <c r="X327" s="111" t="n">
        <v>609</v>
      </c>
      <c r="Y327" s="111" t="n">
        <v>587</v>
      </c>
      <c r="Z327" s="111" t="n">
        <v>596</v>
      </c>
      <c r="AA327" s="77" t="n">
        <v>130</v>
      </c>
      <c r="AB327" s="77" t="n">
        <v>133</v>
      </c>
      <c r="AC327" s="111" t="n"/>
      <c r="AD327" s="111" t="n"/>
      <c r="AE327" s="111" t="n"/>
      <c r="AF327" s="111" t="n"/>
      <c r="AG327" s="111" t="n"/>
      <c r="AH327" s="77" t="n"/>
      <c r="AI327" s="77" t="n"/>
      <c r="AJ327" s="78" t="n">
        <v>604</v>
      </c>
      <c r="AK327" s="79" t="n">
        <v>90</v>
      </c>
      <c r="AL327" s="80" t="n">
        <v>120</v>
      </c>
      <c r="AM327" s="77" t="n">
        <v>85</v>
      </c>
      <c r="AN327" s="77" t="n">
        <v>128</v>
      </c>
      <c r="AO327" s="81" t="n">
        <v>6</v>
      </c>
      <c r="AP327" s="81" t="n">
        <v>1</v>
      </c>
      <c r="AQ327" s="81" t="n">
        <v>2</v>
      </c>
      <c r="AR327" s="81" t="n"/>
      <c r="AS327" s="81" t="n"/>
      <c r="AT327" s="81" t="n"/>
      <c r="AU327" s="81" t="n"/>
      <c r="AV327" s="81" t="n"/>
      <c r="AW327" s="81" t="n"/>
      <c r="AX327" s="82" t="n">
        <v>9</v>
      </c>
      <c r="AY327" s="83" t="n">
        <v>1260</v>
      </c>
      <c r="AZ327" s="181" t="n">
        <v>0.015</v>
      </c>
      <c r="BA327" s="84" t="n">
        <v>0.007</v>
      </c>
      <c r="BB327" s="83" t="n">
        <v>1</v>
      </c>
      <c r="BC327" s="83" t="n">
        <v>0</v>
      </c>
      <c r="BD327" s="83" t="n">
        <v>2.1</v>
      </c>
      <c r="BE327" s="83" t="n">
        <v>5.4</v>
      </c>
      <c r="BF327" s="83" t="n">
        <v>761</v>
      </c>
      <c r="BG327" s="28" t="inlineStr">
        <is>
          <t>عملاء متنوعون</t>
        </is>
      </c>
      <c r="BH327" s="85" t="inlineStr">
        <is>
          <t>عملاء متنوعون</t>
        </is>
      </c>
      <c r="BI327" s="85" t="n"/>
      <c r="BJ327" s="85" t="n"/>
      <c r="BK327" s="85" t="n">
        <v>2</v>
      </c>
      <c r="BL327" s="85" t="n"/>
      <c r="BM327" s="85" t="n"/>
      <c r="BN327" s="85" t="n"/>
      <c r="BO327" s="85" t="n"/>
      <c r="BP327" s="85" t="n"/>
      <c r="BQ327" s="85" t="n"/>
      <c r="BR327" s="85" t="n"/>
      <c r="BS327" s="85" t="n"/>
      <c r="BT327" s="85" t="n"/>
      <c r="BU327" s="85" t="n"/>
      <c r="BV327" s="85" t="n"/>
      <c r="BW327" s="85" t="n"/>
      <c r="BX327" s="85" t="n"/>
      <c r="BY327" s="85" t="n"/>
      <c r="BZ327" s="85" t="n"/>
      <c r="CA327" s="85" t="n"/>
      <c r="CB327" s="85" t="n"/>
      <c r="CC327" s="85" t="n"/>
      <c r="CD327" s="85" t="n"/>
      <c r="CE327" s="85" t="n"/>
      <c r="CF327" s="85" t="n"/>
      <c r="CG327" s="85" t="n"/>
      <c r="CH327" s="85" t="n"/>
      <c r="CI327" s="85" t="n"/>
      <c r="CJ327" s="85" t="n"/>
      <c r="CK327" s="85" t="n"/>
      <c r="CL327" s="85" t="n"/>
      <c r="CM327" s="85" t="n"/>
      <c r="CN327" s="85" t="n"/>
      <c r="CO327" s="85" t="n"/>
      <c r="CP327" s="85" t="n"/>
      <c r="CQ327" s="85" t="n"/>
      <c r="CR327" s="85" t="n"/>
      <c r="CS327" s="85" t="n"/>
      <c r="CT327" s="85" t="n"/>
      <c r="CU327" s="85" t="n"/>
      <c r="CV327" s="85" t="n"/>
      <c r="CW327" s="85" t="n"/>
    </row>
    <row customFormat="1" customHeight="1" ht="31.5" r="328" s="86">
      <c r="A328" s="73" t="n">
        <v>2021</v>
      </c>
      <c r="B328" s="74" t="n">
        <v>1</v>
      </c>
      <c r="C328" s="293" t="n">
        <v>44213</v>
      </c>
      <c r="D328" s="74" t="n">
        <v>47</v>
      </c>
      <c r="E328" s="74" t="n">
        <v>122</v>
      </c>
      <c r="F328" s="74" t="n">
        <v>4</v>
      </c>
      <c r="G328" s="75" t="inlineStr">
        <is>
          <t>LgWashing Mashine Base</t>
        </is>
      </c>
      <c r="H328" s="76" t="inlineStr">
        <is>
          <t>FMLGEI1000000</t>
        </is>
      </c>
      <c r="I328" s="76" t="inlineStr">
        <is>
          <t>1700*1400</t>
        </is>
      </c>
      <c r="J328" s="76" t="n">
        <v>2</v>
      </c>
      <c r="K328" s="76" t="n">
        <v>1</v>
      </c>
      <c r="L328" s="294" t="n">
        <v>280</v>
      </c>
      <c r="M328" s="295" t="n">
        <v>267.4</v>
      </c>
      <c r="N328" s="296" t="n">
        <v>292.6</v>
      </c>
      <c r="O328" s="111" t="n">
        <v>266</v>
      </c>
      <c r="P328" s="111" t="n">
        <v>273</v>
      </c>
      <c r="Q328" s="111" t="n">
        <v>278</v>
      </c>
      <c r="R328" s="111" t="n"/>
      <c r="S328" s="111" t="n"/>
      <c r="T328" s="77" t="n">
        <v>113</v>
      </c>
      <c r="U328" s="77" t="n"/>
      <c r="V328" s="111" t="n"/>
      <c r="W328" s="111" t="n"/>
      <c r="X328" s="111" t="n"/>
      <c r="Y328" s="111" t="n"/>
      <c r="Z328" s="111" t="n"/>
      <c r="AA328" s="77" t="n"/>
      <c r="AB328" s="77" t="n"/>
      <c r="AC328" s="111" t="n"/>
      <c r="AD328" s="111" t="n"/>
      <c r="AE328" s="111" t="n"/>
      <c r="AF328" s="111" t="n"/>
      <c r="AG328" s="111" t="n"/>
      <c r="AH328" s="77" t="n"/>
      <c r="AI328" s="77" t="n"/>
      <c r="AJ328" s="78" t="n">
        <v>272.3</v>
      </c>
      <c r="AK328" s="79" t="n">
        <v>63</v>
      </c>
      <c r="AL328" s="80" t="n">
        <v>115</v>
      </c>
      <c r="AM328" s="77" t="n">
        <v>64</v>
      </c>
      <c r="AN328" s="77" t="n">
        <v>113</v>
      </c>
      <c r="AO328" s="81" t="n">
        <v>6</v>
      </c>
      <c r="AP328" s="81" t="n"/>
      <c r="AQ328" s="81" t="n">
        <v>3</v>
      </c>
      <c r="AR328" s="81" t="n"/>
      <c r="AS328" s="81" t="n"/>
      <c r="AT328" s="81" t="n"/>
      <c r="AU328" s="81" t="n"/>
      <c r="AV328" s="81" t="n"/>
      <c r="AW328" s="81" t="n"/>
      <c r="AX328" s="82" t="n">
        <v>9</v>
      </c>
      <c r="AY328" s="83" t="n">
        <v>509</v>
      </c>
      <c r="AZ328" s="181" t="n">
        <v>0.015</v>
      </c>
      <c r="BA328" s="84" t="n">
        <v>0.018</v>
      </c>
      <c r="BB328" s="83" t="n"/>
      <c r="BC328" s="83" t="n">
        <v>0</v>
      </c>
      <c r="BD328" s="83" t="n">
        <v>1.8</v>
      </c>
      <c r="BE328" s="83" t="n">
        <v>2.5</v>
      </c>
      <c r="BF328" s="83" t="n">
        <v>138.6</v>
      </c>
      <c r="BG328" s="28" t="inlineStr">
        <is>
          <t>LG</t>
        </is>
      </c>
      <c r="BH328" s="85" t="inlineStr">
        <is>
          <t>HE</t>
        </is>
      </c>
      <c r="BI328" s="85" t="inlineStr">
        <is>
          <t>AGG76599801</t>
        </is>
      </c>
      <c r="BJ328" s="85" t="inlineStr">
        <is>
          <t>mmf</t>
        </is>
      </c>
      <c r="BK328" s="85" t="n">
        <v>2</v>
      </c>
      <c r="BL328" s="85" t="n"/>
      <c r="BM328" s="85" t="n"/>
      <c r="BN328" s="85" t="n"/>
      <c r="BO328" s="85" t="n"/>
      <c r="BP328" s="85" t="n"/>
      <c r="BQ328" s="85" t="n"/>
      <c r="BR328" s="85" t="n"/>
      <c r="BS328" s="85" t="n"/>
      <c r="BT328" s="85" t="n"/>
      <c r="BU328" s="85" t="n"/>
      <c r="BV328" s="85" t="n"/>
      <c r="BW328" s="85" t="n"/>
      <c r="BX328" s="85" t="n"/>
      <c r="BY328" s="85" t="n"/>
      <c r="BZ328" s="85" t="n"/>
      <c r="CA328" s="85" t="n"/>
      <c r="CB328" s="85" t="n"/>
      <c r="CC328" s="85" t="n"/>
      <c r="CD328" s="85" t="n"/>
      <c r="CE328" s="85" t="n"/>
      <c r="CF328" s="85" t="n"/>
      <c r="CG328" s="85" t="n"/>
      <c r="CH328" s="85" t="n"/>
      <c r="CI328" s="85" t="n"/>
      <c r="CJ328" s="85" t="n"/>
      <c r="CK328" s="85" t="n"/>
      <c r="CL328" s="85" t="n"/>
      <c r="CM328" s="85" t="n"/>
      <c r="CN328" s="85" t="n"/>
      <c r="CO328" s="85" t="n"/>
      <c r="CP328" s="85" t="n"/>
      <c r="CQ328" s="85" t="n"/>
      <c r="CR328" s="85" t="n"/>
      <c r="CS328" s="85" t="n"/>
      <c r="CT328" s="85" t="n"/>
      <c r="CU328" s="85" t="n"/>
      <c r="CV328" s="85" t="n"/>
      <c r="CW328" s="85" t="n"/>
    </row>
    <row customFormat="1" customHeight="1" ht="31.5" r="329" s="86">
      <c r="A329" s="73" t="n">
        <v>2021</v>
      </c>
      <c r="B329" s="74" t="n">
        <v>1</v>
      </c>
      <c r="C329" s="293" t="n">
        <v>44213</v>
      </c>
      <c r="D329" s="74" t="n">
        <v>143</v>
      </c>
      <c r="E329" s="74" t="n">
        <v>281</v>
      </c>
      <c r="F329" s="74" t="n">
        <v>4</v>
      </c>
      <c r="G329" s="75" t="inlineStr">
        <is>
          <t>صندوق 10 ك فلات ك 18 بدون بادج</t>
        </is>
      </c>
      <c r="H329" s="76" t="inlineStr">
        <is>
          <t>FM000B10180000</t>
        </is>
      </c>
      <c r="I329" s="76" t="inlineStr">
        <is>
          <t>1400*1700</t>
        </is>
      </c>
      <c r="J329" s="76" t="n">
        <v>4</v>
      </c>
      <c r="K329" s="76" t="n">
        <v>2</v>
      </c>
      <c r="L329" s="294" t="n">
        <v>285</v>
      </c>
      <c r="M329" s="295" t="n">
        <v>265.05</v>
      </c>
      <c r="N329" s="296" t="n">
        <v>304.95</v>
      </c>
      <c r="O329" s="111" t="n"/>
      <c r="P329" s="111" t="n"/>
      <c r="Q329" s="111" t="n"/>
      <c r="R329" s="111" t="n"/>
      <c r="S329" s="111" t="n">
        <v>301</v>
      </c>
      <c r="T329" s="77" t="n"/>
      <c r="U329" s="77" t="n">
        <v>103</v>
      </c>
      <c r="V329" s="111" t="n">
        <v>273</v>
      </c>
      <c r="W329" s="111" t="n">
        <v>277</v>
      </c>
      <c r="X329" s="111" t="n">
        <v>281</v>
      </c>
      <c r="Y329" s="111" t="n">
        <v>275</v>
      </c>
      <c r="Z329" s="111" t="n">
        <v>264</v>
      </c>
      <c r="AA329" s="77" t="n">
        <v>110</v>
      </c>
      <c r="AB329" s="77" t="n">
        <v>112</v>
      </c>
      <c r="AC329" s="111" t="n"/>
      <c r="AD329" s="111" t="n"/>
      <c r="AE329" s="111" t="n"/>
      <c r="AF329" s="111" t="n"/>
      <c r="AG329" s="111" t="n"/>
      <c r="AH329" s="77" t="n"/>
      <c r="AI329" s="77" t="n"/>
      <c r="AJ329" s="78" t="n">
        <v>278.5</v>
      </c>
      <c r="AK329" s="79" t="n">
        <v>120</v>
      </c>
      <c r="AL329" s="80" t="n">
        <v>120</v>
      </c>
      <c r="AM329" s="77" t="n">
        <v>133</v>
      </c>
      <c r="AN329" s="77" t="n">
        <v>108</v>
      </c>
      <c r="AO329" s="81" t="n">
        <v>2</v>
      </c>
      <c r="AP329" s="81" t="n">
        <v>2</v>
      </c>
      <c r="AQ329" s="81" t="n">
        <v>4</v>
      </c>
      <c r="AR329" s="81" t="n"/>
      <c r="AS329" s="81" t="n"/>
      <c r="AT329" s="81" t="n"/>
      <c r="AU329" s="81" t="n"/>
      <c r="AV329" s="81" t="n"/>
      <c r="AW329" s="81" t="n"/>
      <c r="AX329" s="82" t="n">
        <v>8</v>
      </c>
      <c r="AY329" s="83" t="n">
        <v>1152</v>
      </c>
      <c r="AZ329" s="181" t="n">
        <v>0.015</v>
      </c>
      <c r="BA329" s="84" t="n">
        <v>0.007</v>
      </c>
      <c r="BB329" s="83" t="n">
        <v>1</v>
      </c>
      <c r="BC329" s="83" t="n">
        <v>0</v>
      </c>
      <c r="BD329" s="83" t="n">
        <v>4</v>
      </c>
      <c r="BE329" s="83" t="n">
        <v>2.2</v>
      </c>
      <c r="BF329" s="83" t="n">
        <v>320.8</v>
      </c>
      <c r="BG329" s="28" t="inlineStr">
        <is>
          <t>عملاء متنوعون</t>
        </is>
      </c>
      <c r="BH329" s="85" t="n"/>
      <c r="BI329" s="85" t="n"/>
      <c r="BJ329" s="85" t="n"/>
      <c r="BK329" s="85" t="n">
        <v>2</v>
      </c>
      <c r="BL329" s="85" t="n"/>
      <c r="BM329" s="85" t="n"/>
      <c r="BN329" s="85" t="n"/>
      <c r="BO329" s="85" t="n"/>
      <c r="BP329" s="85" t="n"/>
      <c r="BQ329" s="85" t="n"/>
      <c r="BR329" s="85" t="n"/>
      <c r="BS329" s="85" t="n"/>
      <c r="BT329" s="85" t="n"/>
      <c r="BU329" s="85" t="n"/>
      <c r="BV329" s="85" t="n"/>
      <c r="BW329" s="85" t="n"/>
      <c r="BX329" s="85" t="n"/>
      <c r="BY329" s="85" t="n"/>
      <c r="BZ329" s="85" t="n"/>
      <c r="CA329" s="85" t="n"/>
      <c r="CB329" s="85" t="n"/>
      <c r="CC329" s="85" t="n"/>
      <c r="CD329" s="85" t="n"/>
      <c r="CE329" s="85" t="n"/>
      <c r="CF329" s="85" t="n"/>
      <c r="CG329" s="85" t="n"/>
      <c r="CH329" s="85" t="n"/>
      <c r="CI329" s="85" t="n"/>
      <c r="CJ329" s="85" t="n"/>
      <c r="CK329" s="85" t="n"/>
      <c r="CL329" s="85" t="n"/>
      <c r="CM329" s="85" t="n"/>
      <c r="CN329" s="85" t="n"/>
      <c r="CO329" s="85" t="n"/>
      <c r="CP329" s="85" t="n"/>
      <c r="CQ329" s="85" t="n"/>
      <c r="CR329" s="85" t="n"/>
      <c r="CS329" s="85" t="n"/>
      <c r="CT329" s="85" t="n"/>
      <c r="CU329" s="85" t="n"/>
      <c r="CV329" s="85" t="n"/>
      <c r="CW329" s="85" t="n"/>
    </row>
    <row customFormat="1" customHeight="1" ht="31.5" r="330" s="86">
      <c r="A330" s="73" t="n">
        <v>2021</v>
      </c>
      <c r="B330" s="74" t="n">
        <v>1</v>
      </c>
      <c r="C330" s="293" t="n">
        <v>44213</v>
      </c>
      <c r="D330" s="74" t="n">
        <v>376</v>
      </c>
      <c r="E330" s="74" t="n">
        <v>438</v>
      </c>
      <c r="F330" s="74" t="n">
        <v>5</v>
      </c>
      <c r="G330" s="75" t="inlineStr">
        <is>
          <t xml:space="preserve">LG43LM63/UM73 </t>
        </is>
      </c>
      <c r="H330" s="76" t="inlineStr">
        <is>
          <t>FMLGEI43LM6373</t>
        </is>
      </c>
      <c r="I330" s="76" t="inlineStr">
        <is>
          <t>1400*1700</t>
        </is>
      </c>
      <c r="J330" s="76" t="n">
        <v>3</v>
      </c>
      <c r="K330" s="76" t="n">
        <v>2</v>
      </c>
      <c r="L330" s="294" t="n">
        <v>336</v>
      </c>
      <c r="M330" s="295" t="n">
        <v>316.176</v>
      </c>
      <c r="N330" s="296" t="n">
        <v>359.856</v>
      </c>
      <c r="O330" s="111" t="n">
        <v>375</v>
      </c>
      <c r="P330" s="111" t="n"/>
      <c r="Q330" s="111" t="n"/>
      <c r="R330" s="111" t="n"/>
      <c r="S330" s="111" t="n"/>
      <c r="T330" s="77" t="n">
        <v>143</v>
      </c>
      <c r="U330" s="77" t="n"/>
      <c r="V330" s="111" t="n"/>
      <c r="W330" s="111" t="n"/>
      <c r="X330" s="111" t="n"/>
      <c r="Y330" s="111" t="n"/>
      <c r="Z330" s="111" t="n"/>
      <c r="AA330" s="77" t="n"/>
      <c r="AB330" s="77" t="n"/>
      <c r="AC330" s="111" t="n"/>
      <c r="AD330" s="111" t="n"/>
      <c r="AE330" s="111" t="n"/>
      <c r="AF330" s="111" t="n"/>
      <c r="AG330" s="111" t="n"/>
      <c r="AH330" s="77" t="n"/>
      <c r="AI330" s="77" t="n"/>
      <c r="AJ330" s="78" t="n">
        <v>375</v>
      </c>
      <c r="AK330" s="79" t="n">
        <v>67</v>
      </c>
      <c r="AL330" s="80" t="n">
        <v>161</v>
      </c>
      <c r="AM330" s="77" t="n">
        <v>76</v>
      </c>
      <c r="AN330" s="77" t="n">
        <v>143</v>
      </c>
      <c r="AO330" s="81" t="n">
        <v>4</v>
      </c>
      <c r="AP330" s="81" t="n"/>
      <c r="AQ330" s="81" t="n">
        <v>2</v>
      </c>
      <c r="AR330" s="81" t="n"/>
      <c r="AS330" s="81" t="n"/>
      <c r="AT330" s="81" t="n"/>
      <c r="AU330" s="81" t="n"/>
      <c r="AV330" s="81" t="n"/>
      <c r="AW330" s="81" t="n"/>
      <c r="AX330" s="82" t="n">
        <v>6</v>
      </c>
      <c r="AY330" s="83" t="n">
        <v>870</v>
      </c>
      <c r="AZ330" s="181" t="n">
        <v>0.015</v>
      </c>
      <c r="BA330" s="84" t="n">
        <v>0.007</v>
      </c>
      <c r="BB330" s="83" t="n">
        <v>1</v>
      </c>
      <c r="BC330" s="83" t="n">
        <v>0</v>
      </c>
      <c r="BD330" s="83" t="n">
        <v>2.6</v>
      </c>
      <c r="BE330" s="83" t="n">
        <v>2.3</v>
      </c>
      <c r="BF330" s="83" t="n">
        <v>326.3</v>
      </c>
      <c r="BG330" s="28" t="inlineStr">
        <is>
          <t>LG</t>
        </is>
      </c>
      <c r="BH330" s="85" t="inlineStr">
        <is>
          <t>HE</t>
        </is>
      </c>
      <c r="BI330" s="85" t="inlineStr">
        <is>
          <t>mfz66236501</t>
        </is>
      </c>
      <c r="BJ330" s="85" t="inlineStr">
        <is>
          <t>mma</t>
        </is>
      </c>
      <c r="BK330" s="85" t="n">
        <v>2</v>
      </c>
      <c r="BL330" s="85" t="n"/>
      <c r="BM330" s="85" t="n"/>
      <c r="BN330" s="85" t="n"/>
      <c r="BO330" s="85" t="n"/>
      <c r="BP330" s="85" t="n"/>
      <c r="BQ330" s="85" t="n"/>
      <c r="BR330" s="85" t="n"/>
      <c r="BS330" s="85" t="n"/>
      <c r="BT330" s="85" t="n"/>
      <c r="BU330" s="85" t="n"/>
      <c r="BV330" s="85" t="n"/>
      <c r="BW330" s="85" t="n"/>
      <c r="BX330" s="85" t="n"/>
      <c r="BY330" s="85" t="n"/>
      <c r="BZ330" s="85" t="n"/>
      <c r="CA330" s="85" t="n"/>
      <c r="CB330" s="85" t="n"/>
      <c r="CC330" s="85" t="n"/>
      <c r="CD330" s="85" t="n"/>
      <c r="CE330" s="85" t="n"/>
      <c r="CF330" s="85" t="n"/>
      <c r="CG330" s="85" t="n"/>
      <c r="CH330" s="85" t="n"/>
      <c r="CI330" s="85" t="n"/>
      <c r="CJ330" s="85" t="n"/>
      <c r="CK330" s="85" t="n"/>
      <c r="CL330" s="85" t="n"/>
      <c r="CM330" s="85" t="n"/>
      <c r="CN330" s="85" t="n"/>
      <c r="CO330" s="85" t="n"/>
      <c r="CP330" s="85" t="n"/>
      <c r="CQ330" s="85" t="n"/>
      <c r="CR330" s="85" t="n"/>
      <c r="CS330" s="85" t="n"/>
      <c r="CT330" s="85" t="n"/>
      <c r="CU330" s="85" t="n"/>
      <c r="CV330" s="85" t="n"/>
      <c r="CW330" s="85" t="n"/>
    </row>
    <row customFormat="1" customHeight="1" ht="31.5" r="331" s="86">
      <c r="A331" s="73" t="n">
        <v>2021</v>
      </c>
      <c r="B331" s="74" t="n">
        <v>1</v>
      </c>
      <c r="C331" s="293" t="n">
        <v>44213</v>
      </c>
      <c r="D331" s="74" t="n">
        <v>377</v>
      </c>
      <c r="E331" s="74" t="n">
        <v>439</v>
      </c>
      <c r="F331" s="74" t="n">
        <v>5</v>
      </c>
      <c r="G331" s="75" t="inlineStr">
        <is>
          <t>زانوسى العبد 305</t>
        </is>
      </c>
      <c r="H331" s="76" t="inlineStr">
        <is>
          <t>FMABDI30500000</t>
        </is>
      </c>
      <c r="I331" s="76" t="inlineStr">
        <is>
          <t>1400*1700</t>
        </is>
      </c>
      <c r="J331" s="76" t="n">
        <v>4</v>
      </c>
      <c r="K331" s="76" t="n">
        <v>1</v>
      </c>
      <c r="L331" s="294" t="n">
        <v>343</v>
      </c>
      <c r="M331" s="295" t="n">
        <v>308.7</v>
      </c>
      <c r="N331" s="296" t="n">
        <v>377.3</v>
      </c>
      <c r="O331" s="111" t="n"/>
      <c r="P331" s="111" t="n"/>
      <c r="Q331" s="111" t="n"/>
      <c r="R331" s="111" t="n">
        <v>355</v>
      </c>
      <c r="S331" s="111" t="n">
        <v>370</v>
      </c>
      <c r="T331" s="77" t="n"/>
      <c r="U331" s="77" t="n">
        <v>300</v>
      </c>
      <c r="V331" s="111" t="n">
        <v>360</v>
      </c>
      <c r="W331" s="111" t="n">
        <v>368</v>
      </c>
      <c r="X331" s="111" t="n">
        <v>382</v>
      </c>
      <c r="Y331" s="111" t="n">
        <v>357</v>
      </c>
      <c r="Z331" s="111" t="n">
        <v>365</v>
      </c>
      <c r="AA331" s="77" t="n">
        <v>300</v>
      </c>
      <c r="AB331" s="77" t="n">
        <v>300</v>
      </c>
      <c r="AC331" s="111" t="n"/>
      <c r="AD331" s="111" t="n"/>
      <c r="AE331" s="111" t="n"/>
      <c r="AF331" s="111" t="n"/>
      <c r="AG331" s="111" t="n"/>
      <c r="AH331" s="77" t="n"/>
      <c r="AI331" s="77" t="n"/>
      <c r="AJ331" s="78" t="n">
        <v>365.3</v>
      </c>
      <c r="AK331" s="79" t="n">
        <v>45</v>
      </c>
      <c r="AL331" s="80" t="n">
        <v>320</v>
      </c>
      <c r="AM331" s="77" t="n">
        <v>48</v>
      </c>
      <c r="AN331" s="77" t="n">
        <v>300</v>
      </c>
      <c r="AO331" s="81" t="n">
        <v>10</v>
      </c>
      <c r="AP331" s="81" t="n">
        <v>4</v>
      </c>
      <c r="AQ331" s="81" t="n">
        <v>9</v>
      </c>
      <c r="AR331" s="81" t="n"/>
      <c r="AS331" s="81" t="n"/>
      <c r="AT331" s="81" t="n"/>
      <c r="AU331" s="81" t="n"/>
      <c r="AV331" s="81" t="n"/>
      <c r="AW331" s="81" t="n"/>
      <c r="AX331" s="82" t="n">
        <v>23</v>
      </c>
      <c r="AY331" s="83" t="n">
        <v>563</v>
      </c>
      <c r="AZ331" s="181" t="n">
        <v>0.015</v>
      </c>
      <c r="BA331" s="84" t="n">
        <v>0.041</v>
      </c>
      <c r="BB331" s="83" t="n"/>
      <c r="BC331" s="83" t="n">
        <v>0.1</v>
      </c>
      <c r="BD331" s="83" t="n">
        <v>1.6</v>
      </c>
      <c r="BE331" s="83" t="n">
        <v>8.4</v>
      </c>
      <c r="BF331" s="83" t="n">
        <v>205.7</v>
      </c>
      <c r="BG331" s="28" t="inlineStr">
        <is>
          <t>الكترولوكس</t>
        </is>
      </c>
      <c r="BH331" s="85" t="inlineStr">
        <is>
          <t>القاهرة للصناعات المغذية غسالات</t>
        </is>
      </c>
      <c r="BI331" s="85" t="inlineStr">
        <is>
          <t>VOS0445</t>
        </is>
      </c>
      <c r="BJ331" s="85" t="n"/>
      <c r="BK331" s="85" t="n">
        <v>2</v>
      </c>
      <c r="BL331" s="85" t="n"/>
      <c r="BM331" s="85" t="n"/>
      <c r="BN331" s="85" t="n"/>
      <c r="BO331" s="85" t="n"/>
      <c r="BP331" s="85" t="n"/>
      <c r="BQ331" s="85" t="n"/>
      <c r="BR331" s="85" t="n"/>
      <c r="BS331" s="85" t="n"/>
      <c r="BT331" s="85" t="n"/>
      <c r="BU331" s="85" t="n"/>
      <c r="BV331" s="85" t="n"/>
      <c r="BW331" s="85" t="n"/>
      <c r="BX331" s="85" t="n"/>
      <c r="BY331" s="85" t="n"/>
      <c r="BZ331" s="85" t="n"/>
      <c r="CA331" s="85" t="n"/>
      <c r="CB331" s="85" t="n"/>
      <c r="CC331" s="85" t="n"/>
      <c r="CD331" s="85" t="n"/>
      <c r="CE331" s="85" t="n"/>
      <c r="CF331" s="85" t="n"/>
      <c r="CG331" s="85" t="n"/>
      <c r="CH331" s="85" t="n"/>
      <c r="CI331" s="85" t="n"/>
      <c r="CJ331" s="85" t="n"/>
      <c r="CK331" s="85" t="n"/>
      <c r="CL331" s="85" t="n"/>
      <c r="CM331" s="85" t="n"/>
      <c r="CN331" s="85" t="n"/>
      <c r="CO331" s="85" t="n"/>
      <c r="CP331" s="85" t="n"/>
      <c r="CQ331" s="85" t="n"/>
      <c r="CR331" s="85" t="n"/>
      <c r="CS331" s="85" t="n"/>
      <c r="CT331" s="85" t="n"/>
      <c r="CU331" s="85" t="n"/>
      <c r="CV331" s="85" t="n"/>
      <c r="CW331" s="85" t="n"/>
    </row>
    <row customFormat="1" customHeight="1" ht="31.5" r="332" s="86">
      <c r="A332" s="73" t="n">
        <v>2021</v>
      </c>
      <c r="B332" s="74" t="n">
        <v>1</v>
      </c>
      <c r="C332" s="293" t="n">
        <v>44213</v>
      </c>
      <c r="D332" s="74" t="n">
        <v>331</v>
      </c>
      <c r="E332" s="74" t="n">
        <v>253</v>
      </c>
      <c r="F332" s="74" t="n">
        <v>6</v>
      </c>
      <c r="G332" s="75" t="inlineStr">
        <is>
          <t>طقم سخان بلونايل ذو 3 اطقم</t>
        </is>
      </c>
      <c r="H332" s="76" t="inlineStr">
        <is>
          <t>FMDAHI40000000</t>
        </is>
      </c>
      <c r="I332" s="76" t="inlineStr">
        <is>
          <t>1400*1700</t>
        </is>
      </c>
      <c r="J332" s="76" t="n">
        <v>3</v>
      </c>
      <c r="K332" s="76" t="n">
        <v>2</v>
      </c>
      <c r="L332" s="294" t="n">
        <v>203</v>
      </c>
      <c r="M332" s="295" t="n">
        <v>188.79</v>
      </c>
      <c r="N332" s="296" t="n">
        <v>217.21</v>
      </c>
      <c r="O332" s="111" t="n"/>
      <c r="P332" s="111" t="n"/>
      <c r="Q332" s="111" t="n">
        <v>199</v>
      </c>
      <c r="R332" s="111" t="n">
        <v>183</v>
      </c>
      <c r="S332" s="111" t="n">
        <v>211</v>
      </c>
      <c r="T332" s="77" t="n">
        <v>85</v>
      </c>
      <c r="U332" s="77" t="n">
        <v>89</v>
      </c>
      <c r="V332" s="111" t="n">
        <v>186</v>
      </c>
      <c r="W332" s="111" t="n">
        <v>192</v>
      </c>
      <c r="X332" s="111" t="n">
        <v>196</v>
      </c>
      <c r="Y332" s="111" t="n">
        <v>193</v>
      </c>
      <c r="Z332" s="111" t="n">
        <v>201</v>
      </c>
      <c r="AA332" s="77" t="n">
        <v>88</v>
      </c>
      <c r="AB332" s="77" t="n">
        <v>86</v>
      </c>
      <c r="AC332" s="111" t="n"/>
      <c r="AD332" s="111" t="n"/>
      <c r="AE332" s="111" t="n"/>
      <c r="AF332" s="111" t="n"/>
      <c r="AG332" s="111" t="n"/>
      <c r="AH332" s="77" t="n"/>
      <c r="AI332" s="77" t="n"/>
      <c r="AJ332" s="78" t="n">
        <v>195.1</v>
      </c>
      <c r="AK332" s="79" t="n">
        <v>121</v>
      </c>
      <c r="AL332" s="80" t="n">
        <v>89</v>
      </c>
      <c r="AM332" s="77" t="n">
        <v>124</v>
      </c>
      <c r="AN332" s="77" t="n">
        <v>87</v>
      </c>
      <c r="AO332" s="81" t="n">
        <v>7</v>
      </c>
      <c r="AP332" s="81" t="n">
        <v>4</v>
      </c>
      <c r="AQ332" s="81" t="n">
        <v>4</v>
      </c>
      <c r="AR332" s="81" t="n"/>
      <c r="AS332" s="81" t="n"/>
      <c r="AT332" s="81" t="n"/>
      <c r="AU332" s="81" t="n"/>
      <c r="AV332" s="81" t="n"/>
      <c r="AW332" s="81" t="n"/>
      <c r="AX332" s="82" t="n">
        <v>15</v>
      </c>
      <c r="AY332" s="83" t="n">
        <v>2535</v>
      </c>
      <c r="AZ332" s="181" t="n">
        <v>0.015</v>
      </c>
      <c r="BA332" s="84" t="n">
        <v>0.006</v>
      </c>
      <c r="BB332" s="83" t="n">
        <v>1</v>
      </c>
      <c r="BC332" s="83" t="n">
        <v>0.1</v>
      </c>
      <c r="BD332" s="83" t="n">
        <v>12.5</v>
      </c>
      <c r="BE332" s="83" t="n">
        <v>2.9</v>
      </c>
      <c r="BF332" s="83" t="n">
        <v>494.6</v>
      </c>
      <c r="BG332" s="28" t="inlineStr">
        <is>
          <t>الكترولوكس</t>
        </is>
      </c>
      <c r="BH332" s="85" t="inlineStr">
        <is>
          <t>القاهرة للصناعات المغذية سخانات</t>
        </is>
      </c>
      <c r="BI332" s="85" t="inlineStr">
        <is>
          <t>PHEWP0112</t>
        </is>
      </c>
      <c r="BJ332" s="85" t="n"/>
      <c r="BK332" s="85" t="n">
        <v>2</v>
      </c>
      <c r="BL332" s="85" t="n"/>
      <c r="BM332" s="85" t="n"/>
      <c r="BN332" s="85" t="n"/>
      <c r="BO332" s="85" t="n"/>
      <c r="BP332" s="85" t="n"/>
      <c r="BQ332" s="85" t="n"/>
      <c r="BR332" s="85" t="n"/>
      <c r="BS332" s="85" t="n"/>
      <c r="BT332" s="85" t="n"/>
      <c r="BU332" s="85" t="n"/>
      <c r="BV332" s="85" t="n"/>
      <c r="BW332" s="85" t="n"/>
      <c r="BX332" s="85" t="n"/>
      <c r="BY332" s="85" t="n"/>
      <c r="BZ332" s="85" t="n"/>
      <c r="CA332" s="85" t="n"/>
      <c r="CB332" s="85" t="n"/>
      <c r="CC332" s="85" t="n"/>
      <c r="CD332" s="85" t="n"/>
      <c r="CE332" s="85" t="n"/>
      <c r="CF332" s="85" t="n"/>
      <c r="CG332" s="85" t="n"/>
      <c r="CH332" s="85" t="n"/>
      <c r="CI332" s="85" t="n"/>
      <c r="CJ332" s="85" t="n"/>
      <c r="CK332" s="85" t="n"/>
      <c r="CL332" s="85" t="n"/>
      <c r="CM332" s="85" t="n"/>
      <c r="CN332" s="85" t="n"/>
      <c r="CO332" s="85" t="n"/>
      <c r="CP332" s="85" t="n"/>
      <c r="CQ332" s="85" t="n"/>
      <c r="CR332" s="85" t="n"/>
      <c r="CS332" s="85" t="n"/>
      <c r="CT332" s="85" t="n"/>
      <c r="CU332" s="85" t="n"/>
      <c r="CV332" s="85" t="n"/>
      <c r="CW332" s="85" t="n"/>
    </row>
    <row customFormat="1" customHeight="1" ht="31.5" r="333" s="86">
      <c r="A333" s="73" t="n">
        <v>2021</v>
      </c>
      <c r="B333" s="74" t="n">
        <v>1</v>
      </c>
      <c r="C333" s="293" t="n">
        <v>44213</v>
      </c>
      <c r="D333" s="74" t="n">
        <v>236</v>
      </c>
      <c r="E333" s="74" t="n">
        <v>160</v>
      </c>
      <c r="F333" s="74" t="n">
        <v>7</v>
      </c>
      <c r="G333" s="75" t="inlineStr">
        <is>
          <t>فوم طقم رويال جاز المعدل</t>
        </is>
      </c>
      <c r="H333" s="76" t="inlineStr">
        <is>
          <t>FMROGI20000000</t>
        </is>
      </c>
      <c r="I333" s="76" t="inlineStr">
        <is>
          <t>1400*1700</t>
        </is>
      </c>
      <c r="J333" s="76" t="n">
        <v>2</v>
      </c>
      <c r="K333" s="76" t="n">
        <v>1</v>
      </c>
      <c r="L333" s="294" t="n">
        <v>200</v>
      </c>
      <c r="M333" s="295" t="n">
        <v>186</v>
      </c>
      <c r="N333" s="296" t="n">
        <v>214</v>
      </c>
      <c r="O333" s="111" t="n">
        <v>184</v>
      </c>
      <c r="P333" s="111" t="n">
        <v>199</v>
      </c>
      <c r="Q333" s="111" t="n">
        <v>195</v>
      </c>
      <c r="R333" s="111" t="n">
        <v>180</v>
      </c>
      <c r="S333" s="111" t="n">
        <v>200</v>
      </c>
      <c r="T333" s="77" t="n">
        <v>75</v>
      </c>
      <c r="U333" s="77" t="n">
        <v>79</v>
      </c>
      <c r="V333" s="111" t="n"/>
      <c r="W333" s="111" t="n"/>
      <c r="X333" s="111" t="n"/>
      <c r="Y333" s="111" t="n"/>
      <c r="Z333" s="111" t="n"/>
      <c r="AA333" s="77" t="n"/>
      <c r="AB333" s="77" t="n"/>
      <c r="AC333" s="111" t="n"/>
      <c r="AD333" s="111" t="n"/>
      <c r="AE333" s="111" t="n"/>
      <c r="AF333" s="111" t="n"/>
      <c r="AG333" s="111" t="n"/>
      <c r="AH333" s="77" t="n"/>
      <c r="AI333" s="77" t="n"/>
      <c r="AJ333" s="78" t="n">
        <v>191.6</v>
      </c>
      <c r="AK333" s="79" t="n">
        <v>76</v>
      </c>
      <c r="AL333" s="80" t="n">
        <v>95</v>
      </c>
      <c r="AM333" s="77" t="n">
        <v>94</v>
      </c>
      <c r="AN333" s="77" t="n">
        <v>77</v>
      </c>
      <c r="AO333" s="81" t="n">
        <v>4</v>
      </c>
      <c r="AP333" s="81" t="n">
        <v>5</v>
      </c>
      <c r="AQ333" s="81" t="n">
        <v>4</v>
      </c>
      <c r="AR333" s="81" t="n"/>
      <c r="AS333" s="81" t="n"/>
      <c r="AT333" s="81" t="n"/>
      <c r="AU333" s="81" t="n"/>
      <c r="AV333" s="81" t="n"/>
      <c r="AW333" s="81" t="n"/>
      <c r="AX333" s="82" t="n">
        <v>13</v>
      </c>
      <c r="AY333" s="83" t="n">
        <v>1831</v>
      </c>
      <c r="AZ333" s="181" t="n">
        <v>0.015</v>
      </c>
      <c r="BA333" s="84" t="n">
        <v>0.007</v>
      </c>
      <c r="BB333" s="83" t="n">
        <v>1</v>
      </c>
      <c r="BC333" s="83" t="n">
        <v>0.1</v>
      </c>
      <c r="BD333" s="83" t="n">
        <v>9.199999999999999</v>
      </c>
      <c r="BE333" s="83" t="n">
        <v>2.5</v>
      </c>
      <c r="BF333" s="83" t="n">
        <v>350.8</v>
      </c>
      <c r="BG333" s="28" t="inlineStr">
        <is>
          <t xml:space="preserve">الهندسية لانتاج الاجهزة المنزلية </t>
        </is>
      </c>
      <c r="BH333" s="85" t="inlineStr">
        <is>
          <t xml:space="preserve">الهندسية لانتاج الاجهزة المنزلية </t>
        </is>
      </c>
      <c r="BI333" s="85" t="n"/>
      <c r="BJ333" s="85" t="n"/>
      <c r="BK333" s="85" t="n">
        <v>2</v>
      </c>
      <c r="BL333" s="85" t="n"/>
      <c r="BM333" s="85" t="n"/>
      <c r="BN333" s="85" t="n"/>
      <c r="BO333" s="85" t="n"/>
      <c r="BP333" s="85" t="n"/>
      <c r="BQ333" s="85" t="n"/>
      <c r="BR333" s="85" t="n"/>
      <c r="BS333" s="85" t="n"/>
      <c r="BT333" s="85" t="n"/>
      <c r="BU333" s="85" t="n"/>
      <c r="BV333" s="85" t="n"/>
      <c r="BW333" s="85" t="n"/>
      <c r="BX333" s="85" t="n"/>
      <c r="BY333" s="85" t="n"/>
      <c r="BZ333" s="85" t="n"/>
      <c r="CA333" s="85" t="n"/>
      <c r="CB333" s="85" t="n"/>
      <c r="CC333" s="85" t="n"/>
      <c r="CD333" s="85" t="n"/>
      <c r="CE333" s="85" t="n"/>
      <c r="CF333" s="85" t="n"/>
      <c r="CG333" s="85" t="n"/>
      <c r="CH333" s="85" t="n"/>
      <c r="CI333" s="85" t="n"/>
      <c r="CJ333" s="85" t="n"/>
      <c r="CK333" s="85" t="n"/>
      <c r="CL333" s="85" t="n"/>
      <c r="CM333" s="85" t="n"/>
      <c r="CN333" s="85" t="n"/>
      <c r="CO333" s="85" t="n"/>
      <c r="CP333" s="85" t="n"/>
      <c r="CQ333" s="85" t="n"/>
      <c r="CR333" s="85" t="n"/>
      <c r="CS333" s="85" t="n"/>
      <c r="CT333" s="85" t="n"/>
      <c r="CU333" s="85" t="n"/>
      <c r="CV333" s="85" t="n"/>
      <c r="CW333" s="85" t="n"/>
    </row>
    <row customFormat="1" customHeight="1" ht="31.5" r="334" s="86">
      <c r="A334" s="73" t="n">
        <v>2021</v>
      </c>
      <c r="B334" s="74" t="n">
        <v>1</v>
      </c>
      <c r="C334" s="293" t="n">
        <v>44213</v>
      </c>
      <c r="D334" s="74" t="n">
        <v>243</v>
      </c>
      <c r="E334" s="74" t="n">
        <v>167</v>
      </c>
      <c r="F334" s="74" t="n">
        <v>7</v>
      </c>
      <c r="G334" s="75" t="inlineStr">
        <is>
          <t>فوم صندوق سمك 35 ك</t>
        </is>
      </c>
      <c r="H334" s="76" t="inlineStr">
        <is>
          <t>FMBOXI35000000</t>
        </is>
      </c>
      <c r="I334" s="76" t="inlineStr">
        <is>
          <t>1400*1700</t>
        </is>
      </c>
      <c r="J334" s="76" t="n">
        <v>2</v>
      </c>
      <c r="K334" s="76" t="n">
        <v>2</v>
      </c>
      <c r="L334" s="294" t="n">
        <v>888</v>
      </c>
      <c r="M334" s="295" t="n">
        <v>825.84</v>
      </c>
      <c r="N334" s="296" t="n">
        <v>950.16</v>
      </c>
      <c r="O334" s="111" t="n"/>
      <c r="P334" s="111" t="n"/>
      <c r="Q334" s="111" t="n"/>
      <c r="R334" s="111" t="n"/>
      <c r="S334" s="111" t="n"/>
      <c r="T334" s="77" t="n"/>
      <c r="U334" s="77" t="n"/>
      <c r="V334" s="111" t="n"/>
      <c r="W334" s="111" t="n"/>
      <c r="X334" s="111" t="n"/>
      <c r="Y334" s="111" t="n">
        <v>865</v>
      </c>
      <c r="Z334" s="111" t="n"/>
      <c r="AA334" s="77" t="n"/>
      <c r="AB334" s="77" t="n">
        <v>162</v>
      </c>
      <c r="AC334" s="111" t="n"/>
      <c r="AD334" s="111" t="n"/>
      <c r="AE334" s="111" t="n"/>
      <c r="AF334" s="111" t="n"/>
      <c r="AG334" s="111" t="n"/>
      <c r="AH334" s="77" t="n"/>
      <c r="AI334" s="77" t="n"/>
      <c r="AJ334" s="78" t="n">
        <v>865</v>
      </c>
      <c r="AK334" s="79" t="n">
        <v>55</v>
      </c>
      <c r="AL334" s="80" t="n">
        <v>131</v>
      </c>
      <c r="AM334" s="77" t="n">
        <v>44</v>
      </c>
      <c r="AN334" s="77" t="n">
        <v>162</v>
      </c>
      <c r="AO334" s="81" t="n">
        <v>2</v>
      </c>
      <c r="AP334" s="81" t="n">
        <v>1</v>
      </c>
      <c r="AQ334" s="81" t="n">
        <v>1</v>
      </c>
      <c r="AR334" s="81" t="n"/>
      <c r="AS334" s="81" t="n"/>
      <c r="AT334" s="81" t="n"/>
      <c r="AU334" s="81" t="n"/>
      <c r="AV334" s="81" t="n"/>
      <c r="AW334" s="81" t="n"/>
      <c r="AX334" s="82" t="n">
        <v>4</v>
      </c>
      <c r="AY334" s="83" t="n">
        <v>216</v>
      </c>
      <c r="AZ334" s="181" t="n">
        <v>0.015</v>
      </c>
      <c r="BA334" s="84" t="n">
        <v>0.019</v>
      </c>
      <c r="BB334" s="83" t="n"/>
      <c r="BC334" s="83" t="n">
        <v>0</v>
      </c>
      <c r="BD334" s="83" t="n">
        <v>0.2</v>
      </c>
      <c r="BE334" s="83" t="n">
        <v>3.5</v>
      </c>
      <c r="BF334" s="83" t="n">
        <v>186.8</v>
      </c>
      <c r="BG334" s="28" t="inlineStr">
        <is>
          <t>عملاء متنوعون</t>
        </is>
      </c>
      <c r="BH334" s="85" t="inlineStr">
        <is>
          <t>عملاء متنوعون</t>
        </is>
      </c>
      <c r="BI334" s="85" t="n"/>
      <c r="BJ334" s="85" t="n"/>
      <c r="BK334" s="85" t="n">
        <v>2</v>
      </c>
      <c r="BL334" s="85" t="n"/>
      <c r="BM334" s="85" t="n"/>
      <c r="BN334" s="85" t="n"/>
      <c r="BO334" s="85" t="n"/>
      <c r="BP334" s="85" t="n"/>
      <c r="BQ334" s="85" t="n"/>
      <c r="BR334" s="85" t="n"/>
      <c r="BS334" s="85" t="n"/>
      <c r="BT334" s="85" t="n"/>
      <c r="BU334" s="85" t="n"/>
      <c r="BV334" s="85" t="n"/>
      <c r="BW334" s="85" t="n"/>
      <c r="BX334" s="85" t="n"/>
      <c r="BY334" s="85" t="n"/>
      <c r="BZ334" s="85" t="n"/>
      <c r="CA334" s="85" t="n"/>
      <c r="CB334" s="85" t="n"/>
      <c r="CC334" s="85" t="n"/>
      <c r="CD334" s="85" t="n"/>
      <c r="CE334" s="85" t="n"/>
      <c r="CF334" s="85" t="n"/>
      <c r="CG334" s="85" t="n"/>
      <c r="CH334" s="85" t="n"/>
      <c r="CI334" s="85" t="n"/>
      <c r="CJ334" s="85" t="n"/>
      <c r="CK334" s="85" t="n"/>
      <c r="CL334" s="85" t="n"/>
      <c r="CM334" s="85" t="n"/>
      <c r="CN334" s="85" t="n"/>
      <c r="CO334" s="85" t="n"/>
      <c r="CP334" s="85" t="n"/>
      <c r="CQ334" s="85" t="n"/>
      <c r="CR334" s="85" t="n"/>
      <c r="CS334" s="85" t="n"/>
      <c r="CT334" s="85" t="n"/>
      <c r="CU334" s="85" t="n"/>
      <c r="CV334" s="85" t="n"/>
      <c r="CW334" s="85" t="n"/>
    </row>
    <row customFormat="1" customHeight="1" ht="31.5" r="335" s="86">
      <c r="A335" s="73" t="n">
        <v>2021</v>
      </c>
      <c r="B335" s="74" t="n">
        <v>1</v>
      </c>
      <c r="C335" s="293" t="n">
        <v>44213</v>
      </c>
      <c r="D335" s="74" t="n">
        <v>384</v>
      </c>
      <c r="E335" s="74" t="n">
        <v>556</v>
      </c>
      <c r="F335" s="74" t="n">
        <v>8</v>
      </c>
      <c r="G335" s="75" t="inlineStr">
        <is>
          <t>LG 65 UM 73 top&amp;bottom</t>
        </is>
      </c>
      <c r="H335" s="76" t="inlineStr">
        <is>
          <t>FMLGEI65UM7301</t>
        </is>
      </c>
      <c r="I335" s="76" t="inlineStr">
        <is>
          <t>1400*1700</t>
        </is>
      </c>
      <c r="J335" s="76" t="n">
        <v>1</v>
      </c>
      <c r="K335" s="76" t="n">
        <v>6</v>
      </c>
      <c r="L335" s="294" t="n">
        <v>1066</v>
      </c>
      <c r="M335" s="295" t="n">
        <v>1003.106</v>
      </c>
      <c r="N335" s="296" t="n">
        <v>1141.686</v>
      </c>
      <c r="O335" s="111" t="n">
        <v>1078</v>
      </c>
      <c r="P335" s="111" t="n">
        <v>1057</v>
      </c>
      <c r="Q335" s="111" t="n">
        <v>1050</v>
      </c>
      <c r="R335" s="111" t="n">
        <v>1027</v>
      </c>
      <c r="S335" s="111" t="n">
        <v>1037</v>
      </c>
      <c r="T335" s="77" t="n">
        <v>137</v>
      </c>
      <c r="U335" s="77" t="n">
        <v>138</v>
      </c>
      <c r="V335" s="111" t="n">
        <v>1083</v>
      </c>
      <c r="W335" s="111" t="n">
        <v>1098</v>
      </c>
      <c r="X335" s="111" t="n">
        <v>1059</v>
      </c>
      <c r="Y335" s="111" t="n">
        <v>1029</v>
      </c>
      <c r="Z335" s="111" t="n">
        <v>1158</v>
      </c>
      <c r="AA335" s="77" t="n">
        <v>142</v>
      </c>
      <c r="AB335" s="77" t="n">
        <v>142</v>
      </c>
      <c r="AC335" s="111" t="n"/>
      <c r="AD335" s="111" t="n"/>
      <c r="AE335" s="111" t="n"/>
      <c r="AF335" s="111" t="n"/>
      <c r="AG335" s="111" t="n"/>
      <c r="AH335" s="77" t="n"/>
      <c r="AI335" s="77" t="n"/>
      <c r="AJ335" s="78" t="n">
        <v>1067.6</v>
      </c>
      <c r="AK335" s="79" t="n">
        <v>20</v>
      </c>
      <c r="AL335" s="80" t="n">
        <v>180</v>
      </c>
      <c r="AM335" s="77" t="n">
        <v>26</v>
      </c>
      <c r="AN335" s="77" t="n">
        <v>140</v>
      </c>
      <c r="AO335" s="81" t="n">
        <v>3</v>
      </c>
      <c r="AP335" s="81" t="n">
        <v>2</v>
      </c>
      <c r="AQ335" s="81" t="n">
        <v>4</v>
      </c>
      <c r="AR335" s="81" t="n"/>
      <c r="AS335" s="81" t="n">
        <v>0</v>
      </c>
      <c r="AT335" s="81" t="n"/>
      <c r="AU335" s="81" t="n"/>
      <c r="AV335" s="81" t="n"/>
      <c r="AW335" s="81" t="n"/>
      <c r="AX335" s="82" t="n">
        <v>9</v>
      </c>
      <c r="AY335" s="83" t="n">
        <v>225</v>
      </c>
      <c r="AZ335" s="181" t="n">
        <v>0.015</v>
      </c>
      <c r="BA335" s="84" t="n">
        <v>0.04</v>
      </c>
      <c r="BB335" s="83" t="n"/>
      <c r="BC335" s="83" t="n">
        <v>0</v>
      </c>
      <c r="BD335" s="83" t="n">
        <v>0.2</v>
      </c>
      <c r="BE335" s="83" t="n">
        <v>9.6</v>
      </c>
      <c r="BF335" s="83" t="n">
        <v>240.2</v>
      </c>
      <c r="BG335" s="28" t="inlineStr">
        <is>
          <t>LG</t>
        </is>
      </c>
      <c r="BH335" s="85" t="inlineStr">
        <is>
          <t>HE</t>
        </is>
      </c>
      <c r="BI335" s="85" t="inlineStr">
        <is>
          <t>MFZ66236702</t>
        </is>
      </c>
      <c r="BJ335" s="85" t="n"/>
      <c r="BK335" s="85" t="n">
        <v>2</v>
      </c>
      <c r="BL335" s="85" t="n"/>
      <c r="BM335" s="85" t="n"/>
      <c r="BN335" s="85" t="n"/>
      <c r="BO335" s="85" t="n"/>
      <c r="BP335" s="85" t="n"/>
      <c r="BQ335" s="85" t="n"/>
      <c r="BR335" s="85" t="n"/>
      <c r="BS335" s="85" t="n"/>
      <c r="BT335" s="85" t="n"/>
      <c r="BU335" s="85" t="n"/>
      <c r="BV335" s="85" t="n"/>
      <c r="BW335" s="85" t="n"/>
      <c r="BX335" s="85" t="n"/>
      <c r="BY335" s="85" t="n"/>
      <c r="BZ335" s="85" t="n"/>
      <c r="CA335" s="85" t="n"/>
      <c r="CB335" s="85" t="n"/>
      <c r="CC335" s="85" t="n"/>
      <c r="CD335" s="85" t="n"/>
      <c r="CE335" s="85" t="n"/>
      <c r="CF335" s="85" t="n"/>
      <c r="CG335" s="85" t="n"/>
      <c r="CH335" s="85" t="n"/>
      <c r="CI335" s="85" t="n"/>
      <c r="CJ335" s="85" t="n"/>
      <c r="CK335" s="85" t="n"/>
      <c r="CL335" s="85" t="n"/>
      <c r="CM335" s="85" t="n"/>
      <c r="CN335" s="85" t="n"/>
      <c r="CO335" s="85" t="n"/>
      <c r="CP335" s="85" t="n"/>
      <c r="CQ335" s="85" t="n"/>
      <c r="CR335" s="85" t="n"/>
      <c r="CS335" s="85" t="n"/>
      <c r="CT335" s="85" t="n"/>
      <c r="CU335" s="85" t="n"/>
      <c r="CV335" s="85" t="n"/>
      <c r="CW335" s="85" t="n"/>
    </row>
    <row customFormat="1" customHeight="1" ht="31.5" r="336" s="86">
      <c r="A336" s="73" t="n">
        <v>2021</v>
      </c>
      <c r="B336" s="74" t="n">
        <v>1</v>
      </c>
      <c r="C336" s="293" t="n">
        <v>44213</v>
      </c>
      <c r="D336" s="74" t="n">
        <v>384</v>
      </c>
      <c r="E336" s="74" t="n">
        <v>557</v>
      </c>
      <c r="F336" s="74" t="n">
        <v>8</v>
      </c>
      <c r="G336" s="75" t="inlineStr">
        <is>
          <t>LG 65 UM 73 sides</t>
        </is>
      </c>
      <c r="H336" s="76" t="inlineStr">
        <is>
          <t>FMLGEI65UM7302</t>
        </is>
      </c>
      <c r="I336" s="76" t="inlineStr">
        <is>
          <t>1400*1700</t>
        </is>
      </c>
      <c r="J336" s="76" t="n">
        <v>1</v>
      </c>
      <c r="K336" s="76" t="n">
        <v>6</v>
      </c>
      <c r="L336" s="294" t="n">
        <v>182</v>
      </c>
      <c r="M336" s="295" t="n">
        <v>171.262</v>
      </c>
      <c r="N336" s="296" t="n">
        <v>194.922</v>
      </c>
      <c r="O336" s="111" t="n">
        <v>199</v>
      </c>
      <c r="P336" s="111" t="n">
        <v>193</v>
      </c>
      <c r="Q336" s="111" t="n">
        <v>209</v>
      </c>
      <c r="R336" s="111" t="n">
        <v>189</v>
      </c>
      <c r="S336" s="111" t="n">
        <v>187</v>
      </c>
      <c r="T336" s="77" t="n">
        <v>137</v>
      </c>
      <c r="U336" s="77" t="n">
        <v>138</v>
      </c>
      <c r="V336" s="111" t="n">
        <v>197</v>
      </c>
      <c r="W336" s="111" t="n">
        <v>193</v>
      </c>
      <c r="X336" s="111" t="n">
        <v>190</v>
      </c>
      <c r="Y336" s="111" t="n">
        <v>188</v>
      </c>
      <c r="Z336" s="111" t="n">
        <v>190</v>
      </c>
      <c r="AA336" s="77" t="n">
        <v>142</v>
      </c>
      <c r="AB336" s="77" t="n">
        <v>142</v>
      </c>
      <c r="AC336" s="111" t="n"/>
      <c r="AD336" s="111" t="n"/>
      <c r="AE336" s="111" t="n"/>
      <c r="AF336" s="111" t="n"/>
      <c r="AG336" s="111" t="n"/>
      <c r="AH336" s="77" t="n"/>
      <c r="AI336" s="77" t="n"/>
      <c r="AJ336" s="78" t="n">
        <v>193.5</v>
      </c>
      <c r="AK336" s="79" t="n">
        <v>20</v>
      </c>
      <c r="AL336" s="80" t="n">
        <v>180</v>
      </c>
      <c r="AM336" s="77" t="n">
        <v>26</v>
      </c>
      <c r="AN336" s="77" t="n">
        <v>140</v>
      </c>
      <c r="AO336" s="81" t="n">
        <v>2</v>
      </c>
      <c r="AP336" s="81" t="n">
        <v>3</v>
      </c>
      <c r="AQ336" s="81" t="n">
        <v>4</v>
      </c>
      <c r="AR336" s="81" t="n"/>
      <c r="AS336" s="81" t="n">
        <v>1</v>
      </c>
      <c r="AT336" s="81" t="n"/>
      <c r="AU336" s="81" t="n"/>
      <c r="AV336" s="81" t="n"/>
      <c r="AW336" s="81" t="n"/>
      <c r="AX336" s="82" t="n">
        <v>9</v>
      </c>
      <c r="AY336" s="83" t="n">
        <v>225</v>
      </c>
      <c r="AZ336" s="181" t="n">
        <v>0.015</v>
      </c>
      <c r="BA336" s="84" t="n">
        <v>0.04</v>
      </c>
      <c r="BB336" s="83" t="n"/>
      <c r="BC336" s="83" t="n">
        <v>0</v>
      </c>
      <c r="BD336" s="83" t="n">
        <v>1.2</v>
      </c>
      <c r="BE336" s="83" t="n">
        <v>1.7</v>
      </c>
      <c r="BF336" s="83" t="n">
        <v>43.5</v>
      </c>
      <c r="BG336" s="28" t="inlineStr">
        <is>
          <t>LG</t>
        </is>
      </c>
      <c r="BH336" s="85" t="inlineStr">
        <is>
          <t>HE</t>
        </is>
      </c>
      <c r="BI336" s="85" t="inlineStr">
        <is>
          <t>MFZ66236702</t>
        </is>
      </c>
      <c r="BJ336" s="85" t="inlineStr">
        <is>
          <t xml:space="preserve">mma </t>
        </is>
      </c>
      <c r="BK336" s="85" t="n">
        <v>2</v>
      </c>
      <c r="BL336" s="85" t="n"/>
      <c r="BM336" s="85" t="n"/>
      <c r="BN336" s="85" t="n"/>
      <c r="BO336" s="85" t="n"/>
      <c r="BP336" s="85" t="n"/>
      <c r="BQ336" s="85" t="n"/>
      <c r="BR336" s="85" t="n"/>
      <c r="BS336" s="85" t="n"/>
      <c r="BT336" s="85" t="n"/>
      <c r="BU336" s="85" t="n"/>
      <c r="BV336" s="85" t="n"/>
      <c r="BW336" s="85" t="n"/>
      <c r="BX336" s="85" t="n"/>
      <c r="BY336" s="85" t="n"/>
      <c r="BZ336" s="85" t="n"/>
      <c r="CA336" s="85" t="n"/>
      <c r="CB336" s="85" t="n"/>
      <c r="CC336" s="85" t="n"/>
      <c r="CD336" s="85" t="n"/>
      <c r="CE336" s="85" t="n"/>
      <c r="CF336" s="85" t="n"/>
      <c r="CG336" s="85" t="n"/>
      <c r="CH336" s="85" t="n"/>
      <c r="CI336" s="85" t="n"/>
      <c r="CJ336" s="85" t="n"/>
      <c r="CK336" s="85" t="n"/>
      <c r="CL336" s="85" t="n"/>
      <c r="CM336" s="85" t="n"/>
      <c r="CN336" s="85" t="n"/>
      <c r="CO336" s="85" t="n"/>
      <c r="CP336" s="85" t="n"/>
      <c r="CQ336" s="85" t="n"/>
      <c r="CR336" s="85" t="n"/>
      <c r="CS336" s="85" t="n"/>
      <c r="CT336" s="85" t="n"/>
      <c r="CU336" s="85" t="n"/>
      <c r="CV336" s="85" t="n"/>
      <c r="CW336" s="85" t="n"/>
    </row>
    <row customFormat="1" customHeight="1" ht="31.5" r="337" s="86">
      <c r="A337" s="73" t="n">
        <v>2021</v>
      </c>
      <c r="B337" s="74" t="n">
        <v>1</v>
      </c>
      <c r="C337" s="293" t="n">
        <v>44213</v>
      </c>
      <c r="D337" s="74" t="n">
        <v>159</v>
      </c>
      <c r="E337" s="74" t="n">
        <v>299</v>
      </c>
      <c r="F337" s="74" t="n">
        <v>28</v>
      </c>
      <c r="G337" s="75" t="inlineStr">
        <is>
          <t>سخان غاز 6لتر</t>
        </is>
      </c>
      <c r="H337" s="76" t="inlineStr">
        <is>
          <t>FMDAHI5L000000</t>
        </is>
      </c>
      <c r="I337" s="76" t="inlineStr">
        <is>
          <t>1200*1100</t>
        </is>
      </c>
      <c r="J337" s="76" t="n">
        <v>3</v>
      </c>
      <c r="K337" s="76" t="n">
        <v>2</v>
      </c>
      <c r="L337" s="294" t="n">
        <v>115</v>
      </c>
      <c r="M337" s="295" t="n">
        <v>106.95</v>
      </c>
      <c r="N337" s="296" t="n">
        <v>123.05</v>
      </c>
      <c r="O337" s="111" t="n">
        <v>110</v>
      </c>
      <c r="P337" s="111" t="n">
        <v>107</v>
      </c>
      <c r="Q337" s="111" t="n">
        <v>103</v>
      </c>
      <c r="R337" s="111" t="n">
        <v>111</v>
      </c>
      <c r="S337" s="111" t="n">
        <v>109</v>
      </c>
      <c r="T337" s="77" t="n">
        <v>129</v>
      </c>
      <c r="U337" s="77" t="n">
        <v>125</v>
      </c>
      <c r="V337" s="111" t="n">
        <v>105</v>
      </c>
      <c r="W337" s="111" t="n">
        <v>109</v>
      </c>
      <c r="X337" s="111" t="n">
        <v>108</v>
      </c>
      <c r="Y337" s="111" t="n">
        <v>109</v>
      </c>
      <c r="Z337" s="111" t="n">
        <v>108</v>
      </c>
      <c r="AA337" s="77" t="n">
        <v>128</v>
      </c>
      <c r="AB337" s="77" t="n">
        <v>128</v>
      </c>
      <c r="AC337" s="111" t="n"/>
      <c r="AD337" s="111" t="n"/>
      <c r="AE337" s="111" t="n"/>
      <c r="AF337" s="111" t="n"/>
      <c r="AG337" s="111" t="n"/>
      <c r="AH337" s="77" t="n"/>
      <c r="AI337" s="77" t="n"/>
      <c r="AJ337" s="78" t="n">
        <v>107.9</v>
      </c>
      <c r="AK337" s="79" t="n">
        <v>70</v>
      </c>
      <c r="AL337" s="80" t="n">
        <v>154</v>
      </c>
      <c r="AM337" s="77" t="n">
        <v>85</v>
      </c>
      <c r="AN337" s="77" t="n">
        <v>128</v>
      </c>
      <c r="AO337" s="81" t="n">
        <v>6</v>
      </c>
      <c r="AP337" s="81" t="n">
        <v>2</v>
      </c>
      <c r="AQ337" s="81" t="n">
        <v>7</v>
      </c>
      <c r="AR337" s="81" t="n"/>
      <c r="AS337" s="81" t="n"/>
      <c r="AT337" s="81" t="n"/>
      <c r="AU337" s="81" t="n"/>
      <c r="AV337" s="81" t="n"/>
      <c r="AW337" s="81" t="n"/>
      <c r="AX337" s="82" t="n">
        <v>15</v>
      </c>
      <c r="AY337" s="83" t="n">
        <v>1623</v>
      </c>
      <c r="AZ337" s="181" t="n">
        <v>0.02</v>
      </c>
      <c r="BA337" s="84" t="n">
        <v>0.008999999999999999</v>
      </c>
      <c r="BB337" s="83" t="n">
        <v>1</v>
      </c>
      <c r="BC337" s="83" t="n">
        <v>0.1</v>
      </c>
      <c r="BD337" s="83" t="n">
        <v>14.1</v>
      </c>
      <c r="BE337" s="83" t="n">
        <v>1.6</v>
      </c>
      <c r="BF337" s="83" t="n">
        <v>175.1</v>
      </c>
      <c r="BG337" s="28" t="inlineStr">
        <is>
          <t>الكترولوكس</t>
        </is>
      </c>
      <c r="BH337" s="85" t="inlineStr">
        <is>
          <t>القاهرة للصناعات المغذية سخانات</t>
        </is>
      </c>
      <c r="BI337" s="85" t="n"/>
      <c r="BJ337" s="85" t="n"/>
      <c r="BK337" s="85" t="n">
        <v>2</v>
      </c>
      <c r="BL337" s="85" t="n"/>
      <c r="BM337" s="85" t="n"/>
      <c r="BN337" s="85" t="n"/>
      <c r="BO337" s="85" t="n"/>
      <c r="BP337" s="85" t="n"/>
      <c r="BQ337" s="85" t="n"/>
      <c r="BR337" s="85" t="n"/>
      <c r="BS337" s="85" t="n"/>
      <c r="BT337" s="85" t="n"/>
      <c r="BU337" s="85" t="n"/>
      <c r="BV337" s="85" t="n"/>
      <c r="BW337" s="85" t="n"/>
      <c r="BX337" s="85" t="n"/>
      <c r="BY337" s="85" t="n"/>
      <c r="BZ337" s="85" t="n"/>
      <c r="CA337" s="85" t="n"/>
      <c r="CB337" s="85" t="n"/>
      <c r="CC337" s="85" t="n"/>
      <c r="CD337" s="85" t="n"/>
      <c r="CE337" s="85" t="n"/>
      <c r="CF337" s="85" t="n"/>
      <c r="CG337" s="85" t="n"/>
      <c r="CH337" s="85" t="n"/>
      <c r="CI337" s="85" t="n"/>
      <c r="CJ337" s="85" t="n"/>
      <c r="CK337" s="85" t="n"/>
      <c r="CL337" s="85" t="n"/>
      <c r="CM337" s="85" t="n"/>
      <c r="CN337" s="85" t="n"/>
      <c r="CO337" s="85" t="n"/>
      <c r="CP337" s="85" t="n"/>
      <c r="CQ337" s="85" t="n"/>
      <c r="CR337" s="85" t="n"/>
      <c r="CS337" s="85" t="n"/>
      <c r="CT337" s="85" t="n"/>
      <c r="CU337" s="85" t="n"/>
      <c r="CV337" s="85" t="n"/>
      <c r="CW337" s="85" t="n"/>
    </row>
    <row customFormat="1" customHeight="1" ht="31.5" r="338" s="86">
      <c r="A338" s="73" t="n">
        <v>2021</v>
      </c>
      <c r="B338" s="74" t="n">
        <v>1</v>
      </c>
      <c r="C338" s="293" t="n">
        <v>44213</v>
      </c>
      <c r="D338" s="74" t="n">
        <v>227</v>
      </c>
      <c r="E338" s="74" t="n">
        <v>155</v>
      </c>
      <c r="F338" s="74" t="n">
        <v>30</v>
      </c>
      <c r="G338" s="75" t="inlineStr">
        <is>
          <t>فوم طقم سخان غاز 10 لتر</t>
        </is>
      </c>
      <c r="H338" s="76" t="inlineStr">
        <is>
          <t>FMDAHI6000000</t>
        </is>
      </c>
      <c r="I338" s="76" t="inlineStr">
        <is>
          <t>1100*850</t>
        </is>
      </c>
      <c r="J338" s="76" t="n">
        <v>3</v>
      </c>
      <c r="K338" s="76" t="n">
        <v>2</v>
      </c>
      <c r="L338" s="294" t="n">
        <v>122</v>
      </c>
      <c r="M338" s="295" t="n">
        <v>113.46</v>
      </c>
      <c r="N338" s="296" t="n">
        <v>130.54</v>
      </c>
      <c r="O338" s="111" t="n"/>
      <c r="P338" s="111" t="n"/>
      <c r="Q338" s="111" t="n"/>
      <c r="R338" s="111" t="n"/>
      <c r="S338" s="111" t="n"/>
      <c r="T338" s="77" t="n"/>
      <c r="U338" s="77" t="n"/>
      <c r="V338" s="111" t="n">
        <v>124</v>
      </c>
      <c r="W338" s="111" t="n">
        <v>135</v>
      </c>
      <c r="X338" s="111" t="n">
        <v>124</v>
      </c>
      <c r="Y338" s="111" t="n">
        <v>119</v>
      </c>
      <c r="Z338" s="111" t="n">
        <v>122</v>
      </c>
      <c r="AA338" s="77" t="n">
        <v>124</v>
      </c>
      <c r="AB338" s="77" t="n">
        <v>129</v>
      </c>
      <c r="AC338" s="111" t="n"/>
      <c r="AD338" s="111" t="n"/>
      <c r="AE338" s="111" t="n"/>
      <c r="AF338" s="111" t="n"/>
      <c r="AG338" s="111" t="n"/>
      <c r="AH338" s="77" t="n"/>
      <c r="AI338" s="77" t="n"/>
      <c r="AJ338" s="78" t="n">
        <v>124.8</v>
      </c>
      <c r="AK338" s="79" t="n">
        <v>61</v>
      </c>
      <c r="AL338" s="80" t="n">
        <v>177</v>
      </c>
      <c r="AM338" s="77" t="n">
        <v>85</v>
      </c>
      <c r="AN338" s="77" t="n">
        <v>127</v>
      </c>
      <c r="AO338" s="81" t="n">
        <v>5</v>
      </c>
      <c r="AP338" s="81" t="n">
        <v>3</v>
      </c>
      <c r="AQ338" s="81" t="n">
        <v>5</v>
      </c>
      <c r="AR338" s="81" t="n"/>
      <c r="AS338" s="81" t="n"/>
      <c r="AT338" s="81" t="n"/>
      <c r="AU338" s="81" t="n"/>
      <c r="AV338" s="81" t="n"/>
      <c r="AW338" s="81" t="n"/>
      <c r="AX338" s="82" t="n">
        <v>13</v>
      </c>
      <c r="AY338" s="83" t="n">
        <v>1069</v>
      </c>
      <c r="AZ338" s="181" t="n">
        <v>0.02</v>
      </c>
      <c r="BA338" s="84" t="n">
        <v>0.012</v>
      </c>
      <c r="BB338" s="83" t="n">
        <v>1</v>
      </c>
      <c r="BC338" s="83" t="n">
        <v>0.1</v>
      </c>
      <c r="BD338" s="83" t="n">
        <v>8.800000000000001</v>
      </c>
      <c r="BE338" s="83" t="n">
        <v>1.6</v>
      </c>
      <c r="BF338" s="83" t="n">
        <v>133.4</v>
      </c>
      <c r="BG338" s="28" t="inlineStr">
        <is>
          <t>الكترولوكس</t>
        </is>
      </c>
      <c r="BH338" s="85" t="inlineStr">
        <is>
          <t>القاهرة للصناعات المغذية سخانات</t>
        </is>
      </c>
      <c r="BI338" s="85" t="inlineStr">
        <is>
          <t>A15289901</t>
        </is>
      </c>
      <c r="BJ338" s="85" t="n"/>
      <c r="BK338" s="85" t="n">
        <v>2</v>
      </c>
      <c r="BL338" s="85" t="n"/>
      <c r="BM338" s="85" t="n"/>
      <c r="BN338" s="85" t="n"/>
      <c r="BO338" s="85" t="n"/>
      <c r="BP338" s="85" t="n"/>
      <c r="BQ338" s="85" t="n"/>
      <c r="BR338" s="85" t="n"/>
      <c r="BS338" s="85" t="n"/>
      <c r="BT338" s="85" t="n"/>
      <c r="BU338" s="85" t="n"/>
      <c r="BV338" s="85" t="n"/>
      <c r="BW338" s="85" t="n"/>
      <c r="BX338" s="85" t="n"/>
      <c r="BY338" s="85" t="n"/>
      <c r="BZ338" s="85" t="n"/>
      <c r="CA338" s="85" t="n"/>
      <c r="CB338" s="85" t="n"/>
      <c r="CC338" s="85" t="n"/>
      <c r="CD338" s="85" t="n"/>
      <c r="CE338" s="85" t="n"/>
      <c r="CF338" s="85" t="n"/>
      <c r="CG338" s="85" t="n"/>
      <c r="CH338" s="85" t="n"/>
      <c r="CI338" s="85" t="n"/>
      <c r="CJ338" s="85" t="n"/>
      <c r="CK338" s="85" t="n"/>
      <c r="CL338" s="85" t="n"/>
      <c r="CM338" s="85" t="n"/>
      <c r="CN338" s="85" t="n"/>
      <c r="CO338" s="85" t="n"/>
      <c r="CP338" s="85" t="n"/>
      <c r="CQ338" s="85" t="n"/>
      <c r="CR338" s="85" t="n"/>
      <c r="CS338" s="85" t="n"/>
      <c r="CT338" s="85" t="n"/>
      <c r="CU338" s="85" t="n"/>
      <c r="CV338" s="85" t="n"/>
      <c r="CW338" s="85" t="n"/>
    </row>
    <row customFormat="1" customHeight="1" ht="31.5" r="339" s="86">
      <c r="A339" s="73" t="n">
        <v>2021</v>
      </c>
      <c r="B339" s="74" t="n">
        <v>1</v>
      </c>
      <c r="C339" s="293" t="n">
        <v>44213</v>
      </c>
      <c r="D339" s="74" t="n">
        <v>214</v>
      </c>
      <c r="E339" s="74" t="n">
        <v>142</v>
      </c>
      <c r="F339" s="74" t="n">
        <v>48</v>
      </c>
      <c r="G339" s="75" t="inlineStr">
        <is>
          <t>فوم قاعده 60*60</t>
        </is>
      </c>
      <c r="H339" s="76" t="inlineStr">
        <is>
          <t>FMDACI16060000</t>
        </is>
      </c>
      <c r="I339" s="76" t="inlineStr">
        <is>
          <t>1600*1800</t>
        </is>
      </c>
      <c r="J339" s="76" t="n">
        <v>4</v>
      </c>
      <c r="K339" s="76" t="n">
        <v>1</v>
      </c>
      <c r="L339" s="294" t="n">
        <v>351</v>
      </c>
      <c r="M339" s="295" t="n">
        <v>326.43</v>
      </c>
      <c r="N339" s="296" t="n">
        <v>375.57</v>
      </c>
      <c r="O339" s="111" t="n">
        <v>400</v>
      </c>
      <c r="P339" s="111" t="n"/>
      <c r="Q339" s="111" t="n"/>
      <c r="R339" s="111" t="n"/>
      <c r="S339" s="111" t="n"/>
      <c r="T339" s="77" t="n">
        <v>205</v>
      </c>
      <c r="U339" s="77" t="n"/>
      <c r="V339" s="111" t="n"/>
      <c r="W339" s="111" t="n"/>
      <c r="X339" s="111" t="n"/>
      <c r="Y339" s="111" t="n"/>
      <c r="Z339" s="111" t="n"/>
      <c r="AA339" s="77" t="n"/>
      <c r="AB339" s="77" t="n"/>
      <c r="AC339" s="111" t="n"/>
      <c r="AD339" s="111" t="n"/>
      <c r="AE339" s="111" t="n"/>
      <c r="AF339" s="111" t="n"/>
      <c r="AG339" s="111" t="n"/>
      <c r="AH339" s="77" t="n"/>
      <c r="AI339" s="77" t="n"/>
      <c r="AJ339" s="78" t="n">
        <v>400</v>
      </c>
      <c r="AK339" s="79" t="n">
        <v>68</v>
      </c>
      <c r="AL339" s="80" t="n">
        <v>212</v>
      </c>
      <c r="AM339" s="77" t="n">
        <v>70</v>
      </c>
      <c r="AN339" s="77" t="n">
        <v>205</v>
      </c>
      <c r="AO339" s="81" t="n">
        <v>2</v>
      </c>
      <c r="AP339" s="81" t="n"/>
      <c r="AQ339" s="81" t="n">
        <v>1</v>
      </c>
      <c r="AR339" s="81" t="n"/>
      <c r="AS339" s="81" t="n"/>
      <c r="AT339" s="81" t="n"/>
      <c r="AU339" s="81" t="n"/>
      <c r="AV339" s="81" t="n"/>
      <c r="AW339" s="81" t="n"/>
      <c r="AX339" s="82" t="n">
        <v>3</v>
      </c>
      <c r="AY339" s="83" t="n">
        <v>59</v>
      </c>
      <c r="AZ339" s="181" t="n">
        <v>0.02</v>
      </c>
      <c r="BA339" s="84" t="n">
        <v>0.051</v>
      </c>
      <c r="BB339" s="83" t="n"/>
      <c r="BC339" s="83" t="n">
        <v>0</v>
      </c>
      <c r="BD339" s="83" t="n">
        <v>0.2</v>
      </c>
      <c r="BE339" s="83" t="n">
        <v>1.2</v>
      </c>
      <c r="BF339" s="83" t="n">
        <v>23.6</v>
      </c>
      <c r="BG339" s="28" t="inlineStr">
        <is>
          <t>الكترولوكس</t>
        </is>
      </c>
      <c r="BH339" s="85" t="inlineStr">
        <is>
          <t>القاهرة للصناعات المغذية بوتاجازات</t>
        </is>
      </c>
      <c r="BI339" s="85" t="inlineStr">
        <is>
          <t>808901701</t>
        </is>
      </c>
      <c r="BJ339" s="85" t="n"/>
      <c r="BK339" s="85" t="n">
        <v>2</v>
      </c>
      <c r="BL339" s="85" t="n"/>
      <c r="BM339" s="85" t="n"/>
      <c r="BN339" s="85" t="n"/>
      <c r="BO339" s="85" t="n"/>
      <c r="BP339" s="85" t="n"/>
      <c r="BQ339" s="85" t="n"/>
      <c r="BR339" s="85" t="n"/>
      <c r="BS339" s="85" t="n"/>
      <c r="BT339" s="85" t="n"/>
      <c r="BU339" s="85" t="n"/>
      <c r="BV339" s="85" t="n"/>
      <c r="BW339" s="85" t="n"/>
      <c r="BX339" s="85" t="n"/>
      <c r="BY339" s="85" t="n"/>
      <c r="BZ339" s="85" t="n"/>
      <c r="CA339" s="85" t="n"/>
      <c r="CB339" s="85" t="n"/>
      <c r="CC339" s="85" t="n"/>
      <c r="CD339" s="85" t="n"/>
      <c r="CE339" s="85" t="n"/>
      <c r="CF339" s="85" t="n"/>
      <c r="CG339" s="85" t="n"/>
      <c r="CH339" s="85" t="n"/>
      <c r="CI339" s="85" t="n"/>
      <c r="CJ339" s="85" t="n"/>
      <c r="CK339" s="85" t="n"/>
      <c r="CL339" s="85" t="n"/>
      <c r="CM339" s="85" t="n"/>
      <c r="CN339" s="85" t="n"/>
      <c r="CO339" s="85" t="n"/>
      <c r="CP339" s="85" t="n"/>
      <c r="CQ339" s="85" t="n"/>
      <c r="CR339" s="85" t="n"/>
      <c r="CS339" s="85" t="n"/>
      <c r="CT339" s="85" t="n"/>
      <c r="CU339" s="85" t="n"/>
      <c r="CV339" s="85" t="n"/>
      <c r="CW339" s="85" t="n"/>
    </row>
    <row customFormat="1" customHeight="1" ht="31.5" r="340" s="86">
      <c r="A340" s="73" t="n">
        <v>2021</v>
      </c>
      <c r="B340" s="74" t="n">
        <v>1</v>
      </c>
      <c r="C340" s="293" t="n">
        <v>44214</v>
      </c>
      <c r="D340" s="74" t="n">
        <v>1</v>
      </c>
      <c r="E340" s="74" t="n">
        <v>1</v>
      </c>
      <c r="F340" s="74" t="n">
        <v>2</v>
      </c>
      <c r="G340" s="75" t="inlineStr">
        <is>
          <t>كفر سخان فرنساوى 085</t>
        </is>
      </c>
      <c r="H340" s="76" t="inlineStr">
        <is>
          <t>FMENCI20000000</t>
        </is>
      </c>
      <c r="I340" s="76" t="inlineStr">
        <is>
          <t>1400*1700</t>
        </is>
      </c>
      <c r="J340" s="76" t="n">
        <v>3</v>
      </c>
      <c r="K340" s="76" t="n">
        <v>2</v>
      </c>
      <c r="L340" s="294" t="n">
        <v>111</v>
      </c>
      <c r="M340" s="295" t="n">
        <v>103.23</v>
      </c>
      <c r="N340" s="296" t="n">
        <v>118.77</v>
      </c>
      <c r="O340" s="111" t="n">
        <v>100</v>
      </c>
      <c r="P340" s="111" t="n">
        <v>106</v>
      </c>
      <c r="Q340" s="111" t="n">
        <v>106</v>
      </c>
      <c r="R340" s="111" t="n">
        <v>109</v>
      </c>
      <c r="S340" s="111" t="n">
        <v>113</v>
      </c>
      <c r="T340" s="77" t="n">
        <v>96</v>
      </c>
      <c r="U340" s="77" t="n">
        <v>87</v>
      </c>
      <c r="V340" s="111" t="n">
        <v>105</v>
      </c>
      <c r="W340" s="111" t="n">
        <v>114</v>
      </c>
      <c r="X340" s="111" t="n">
        <v>118</v>
      </c>
      <c r="Y340" s="111" t="n">
        <v>114</v>
      </c>
      <c r="Z340" s="111" t="n">
        <v>109</v>
      </c>
      <c r="AA340" s="77" t="n">
        <v>95</v>
      </c>
      <c r="AB340" s="77" t="n">
        <v>95</v>
      </c>
      <c r="AC340" s="111" t="n"/>
      <c r="AD340" s="111" t="n"/>
      <c r="AE340" s="111" t="n"/>
      <c r="AF340" s="111" t="n"/>
      <c r="AG340" s="111" t="n"/>
      <c r="AH340" s="77" t="n"/>
      <c r="AI340" s="77" t="n"/>
      <c r="AJ340" s="78" t="n">
        <v>109.4</v>
      </c>
      <c r="AK340" s="79" t="n">
        <v>108</v>
      </c>
      <c r="AL340" s="80" t="n">
        <v>100</v>
      </c>
      <c r="AM340" s="77" t="n">
        <v>116</v>
      </c>
      <c r="AN340" s="77" t="n">
        <v>93</v>
      </c>
      <c r="AO340" s="81" t="n">
        <v>6</v>
      </c>
      <c r="AP340" s="81" t="n">
        <v>2</v>
      </c>
      <c r="AQ340" s="81" t="n">
        <v>10</v>
      </c>
      <c r="AR340" s="81" t="n"/>
      <c r="AS340" s="81" t="n"/>
      <c r="AT340" s="81" t="n"/>
      <c r="AU340" s="81" t="n"/>
      <c r="AV340" s="81" t="n"/>
      <c r="AW340" s="81" t="n"/>
      <c r="AX340" s="82" t="n">
        <v>18</v>
      </c>
      <c r="AY340" s="83" t="n">
        <v>2770</v>
      </c>
      <c r="AZ340" s="181" t="n">
        <v>0.015</v>
      </c>
      <c r="BA340" s="84" t="n">
        <v>0.006</v>
      </c>
      <c r="BB340" s="83" t="n">
        <v>1</v>
      </c>
      <c r="BC340" s="83" t="n">
        <v>0.2</v>
      </c>
      <c r="BD340" s="83" t="n">
        <v>25</v>
      </c>
      <c r="BE340" s="83" t="n">
        <v>2</v>
      </c>
      <c r="BF340" s="83" t="n">
        <v>303</v>
      </c>
      <c r="BG340" s="28" t="inlineStr">
        <is>
          <t>اطلانتيك</t>
        </is>
      </c>
      <c r="BH340" s="85" t="inlineStr">
        <is>
          <t>اطلانتيك</t>
        </is>
      </c>
      <c r="BI340" s="85" t="n"/>
      <c r="BJ340" s="85" t="n"/>
      <c r="BK340" s="85" t="n">
        <v>3</v>
      </c>
      <c r="BL340" s="85" t="n"/>
      <c r="BM340" s="85" t="n"/>
      <c r="BN340" s="85" t="n"/>
      <c r="BO340" s="85" t="n"/>
      <c r="BP340" s="85" t="n"/>
      <c r="BQ340" s="85" t="n"/>
      <c r="BR340" s="85" t="n"/>
      <c r="BS340" s="85" t="n"/>
      <c r="BT340" s="85" t="n"/>
      <c r="BU340" s="85" t="n"/>
      <c r="BV340" s="85" t="n"/>
      <c r="BW340" s="85" t="n"/>
      <c r="BX340" s="85" t="n"/>
      <c r="BY340" s="85" t="n"/>
      <c r="BZ340" s="85" t="n"/>
      <c r="CA340" s="85" t="n"/>
      <c r="CB340" s="85" t="n"/>
      <c r="CC340" s="85" t="n"/>
      <c r="CD340" s="85" t="n"/>
      <c r="CE340" s="85" t="n"/>
      <c r="CF340" s="85" t="n"/>
      <c r="CG340" s="85" t="n"/>
      <c r="CH340" s="85" t="n"/>
      <c r="CI340" s="85" t="n"/>
      <c r="CJ340" s="85" t="n"/>
      <c r="CK340" s="85" t="n"/>
      <c r="CL340" s="85" t="n"/>
      <c r="CM340" s="85" t="n"/>
      <c r="CN340" s="85" t="n"/>
      <c r="CO340" s="85" t="n"/>
      <c r="CP340" s="85" t="n"/>
      <c r="CQ340" s="85" t="n"/>
      <c r="CR340" s="85" t="n"/>
      <c r="CS340" s="85" t="n"/>
      <c r="CT340" s="85" t="n"/>
      <c r="CU340" s="85" t="n"/>
      <c r="CV340" s="85" t="n"/>
      <c r="CW340" s="85" t="n"/>
    </row>
    <row customFormat="1" customHeight="1" ht="31.5" r="341" s="86">
      <c r="A341" s="73" t="n">
        <v>2021</v>
      </c>
      <c r="B341" s="74" t="n">
        <v>1</v>
      </c>
      <c r="C341" s="293" t="n">
        <v>44214</v>
      </c>
      <c r="D341" s="74" t="n">
        <v>1</v>
      </c>
      <c r="E341" s="74" t="n">
        <v>2</v>
      </c>
      <c r="F341" s="74" t="n">
        <v>2</v>
      </c>
      <c r="G341" s="75" t="inlineStr">
        <is>
          <t>قاعده سخان فرنساوى 086</t>
        </is>
      </c>
      <c r="H341" s="76" t="inlineStr">
        <is>
          <t>FMENCI30000000</t>
        </is>
      </c>
      <c r="I341" s="76" t="inlineStr">
        <is>
          <t>1400*1700</t>
        </is>
      </c>
      <c r="J341" s="76" t="n">
        <v>3</v>
      </c>
      <c r="K341" s="76" t="n">
        <v>2</v>
      </c>
      <c r="L341" s="294" t="n">
        <v>113</v>
      </c>
      <c r="M341" s="295" t="n">
        <v>105.09</v>
      </c>
      <c r="N341" s="296" t="n">
        <v>120.91</v>
      </c>
      <c r="O341" s="111" t="n">
        <v>125</v>
      </c>
      <c r="P341" s="111" t="n">
        <v>118</v>
      </c>
      <c r="Q341" s="111" t="n">
        <v>110</v>
      </c>
      <c r="R341" s="111" t="n">
        <v>123</v>
      </c>
      <c r="S341" s="111" t="n">
        <v>119</v>
      </c>
      <c r="T341" s="77" t="n">
        <v>96</v>
      </c>
      <c r="U341" s="77" t="n">
        <v>87</v>
      </c>
      <c r="V341" s="111" t="n">
        <v>94</v>
      </c>
      <c r="W341" s="111" t="n">
        <v>109</v>
      </c>
      <c r="X341" s="111" t="n">
        <v>112</v>
      </c>
      <c r="Y341" s="111" t="n">
        <v>108</v>
      </c>
      <c r="Z341" s="111" t="n">
        <v>111</v>
      </c>
      <c r="AA341" s="77" t="n">
        <v>95</v>
      </c>
      <c r="AB341" s="77" t="n">
        <v>95</v>
      </c>
      <c r="AC341" s="111" t="n"/>
      <c r="AD341" s="111" t="n"/>
      <c r="AE341" s="111" t="n"/>
      <c r="AF341" s="111" t="n"/>
      <c r="AG341" s="111" t="n"/>
      <c r="AH341" s="77" t="n"/>
      <c r="AI341" s="77" t="n"/>
      <c r="AJ341" s="78" t="n">
        <v>112.9</v>
      </c>
      <c r="AK341" s="79" t="n">
        <v>108</v>
      </c>
      <c r="AL341" s="80" t="n">
        <v>100</v>
      </c>
      <c r="AM341" s="77" t="n">
        <v>116</v>
      </c>
      <c r="AN341" s="77" t="n">
        <v>93</v>
      </c>
      <c r="AO341" s="81" t="n">
        <v>8</v>
      </c>
      <c r="AP341" s="81" t="n">
        <v>4</v>
      </c>
      <c r="AQ341" s="81" t="n">
        <v>7</v>
      </c>
      <c r="AR341" s="81" t="n"/>
      <c r="AS341" s="81" t="n"/>
      <c r="AT341" s="81" t="n"/>
      <c r="AU341" s="81" t="n"/>
      <c r="AV341" s="81" t="n"/>
      <c r="AW341" s="81" t="n"/>
      <c r="AX341" s="82" t="n">
        <v>19</v>
      </c>
      <c r="AY341" s="83" t="n">
        <v>2801</v>
      </c>
      <c r="AZ341" s="181" t="n">
        <v>0.015</v>
      </c>
      <c r="BA341" s="84" t="n">
        <v>0.007</v>
      </c>
      <c r="BB341" s="83" t="n">
        <v>1</v>
      </c>
      <c r="BC341" s="83" t="n">
        <v>0.2</v>
      </c>
      <c r="BD341" s="83" t="n">
        <v>24.8</v>
      </c>
      <c r="BE341" s="83" t="n">
        <v>2.1</v>
      </c>
      <c r="BF341" s="83" t="n">
        <v>316.2</v>
      </c>
      <c r="BG341" s="28" t="inlineStr">
        <is>
          <t>اطلانتيك</t>
        </is>
      </c>
      <c r="BH341" s="85" t="inlineStr">
        <is>
          <t>اطلانتيك</t>
        </is>
      </c>
      <c r="BI341" s="85" t="n"/>
      <c r="BJ341" s="85" t="n"/>
      <c r="BK341" s="85" t="n">
        <v>3</v>
      </c>
      <c r="BL341" s="85" t="n"/>
      <c r="BM341" s="85" t="n"/>
      <c r="BN341" s="85" t="n"/>
      <c r="BO341" s="85" t="n"/>
      <c r="BP341" s="85" t="n"/>
      <c r="BQ341" s="85" t="n"/>
      <c r="BR341" s="85" t="n"/>
      <c r="BS341" s="85" t="n"/>
      <c r="BT341" s="85" t="n"/>
      <c r="BU341" s="85" t="n"/>
      <c r="BV341" s="85" t="n"/>
      <c r="BW341" s="85" t="n"/>
      <c r="BX341" s="85" t="n"/>
      <c r="BY341" s="85" t="n"/>
      <c r="BZ341" s="85" t="n"/>
      <c r="CA341" s="85" t="n"/>
      <c r="CB341" s="85" t="n"/>
      <c r="CC341" s="85" t="n"/>
      <c r="CD341" s="85" t="n"/>
      <c r="CE341" s="85" t="n"/>
      <c r="CF341" s="85" t="n"/>
      <c r="CG341" s="85" t="n"/>
      <c r="CH341" s="85" t="n"/>
      <c r="CI341" s="85" t="n"/>
      <c r="CJ341" s="85" t="n"/>
      <c r="CK341" s="85" t="n"/>
      <c r="CL341" s="85" t="n"/>
      <c r="CM341" s="85" t="n"/>
      <c r="CN341" s="85" t="n"/>
      <c r="CO341" s="85" t="n"/>
      <c r="CP341" s="85" t="n"/>
      <c r="CQ341" s="85" t="n"/>
      <c r="CR341" s="85" t="n"/>
      <c r="CS341" s="85" t="n"/>
      <c r="CT341" s="85" t="n"/>
      <c r="CU341" s="85" t="n"/>
      <c r="CV341" s="85" t="n"/>
      <c r="CW341" s="85" t="n"/>
    </row>
    <row customFormat="1" customHeight="1" ht="31.5" r="342" s="86">
      <c r="A342" s="73" t="n">
        <v>2021</v>
      </c>
      <c r="B342" s="74" t="n">
        <v>1</v>
      </c>
      <c r="C342" s="293" t="n">
        <v>44214</v>
      </c>
      <c r="D342" s="74" t="n">
        <v>381</v>
      </c>
      <c r="E342" s="74" t="n">
        <v>445</v>
      </c>
      <c r="F342" s="74" t="n">
        <v>2</v>
      </c>
      <c r="G342" s="75" t="inlineStr">
        <is>
          <t>زانوسى العبد 303</t>
        </is>
      </c>
      <c r="H342" s="76" t="inlineStr">
        <is>
          <t>FMABDI30300000</t>
        </is>
      </c>
      <c r="I342" s="76" t="inlineStr">
        <is>
          <t>1400*1700</t>
        </is>
      </c>
      <c r="J342" s="76" t="n">
        <v>3</v>
      </c>
      <c r="K342" s="76" t="n">
        <v>4</v>
      </c>
      <c r="L342" s="294" t="n">
        <v>28</v>
      </c>
      <c r="M342" s="295" t="n">
        <v>25.2</v>
      </c>
      <c r="N342" s="296" t="n">
        <v>30.8</v>
      </c>
      <c r="O342" s="111" t="n"/>
      <c r="P342" s="111" t="n"/>
      <c r="Q342" s="111" t="n"/>
      <c r="R342" s="111" t="n"/>
      <c r="S342" s="111" t="n"/>
      <c r="T342" s="77" t="n"/>
      <c r="U342" s="77" t="n"/>
      <c r="V342" s="111" t="n"/>
      <c r="W342" s="111" t="n"/>
      <c r="X342" s="111" t="n"/>
      <c r="Y342" s="111" t="n"/>
      <c r="Z342" s="111" t="n"/>
      <c r="AA342" s="77" t="n"/>
      <c r="AB342" s="77" t="n"/>
      <c r="AC342" s="111" t="n"/>
      <c r="AD342" s="111" t="n"/>
      <c r="AE342" s="111" t="n"/>
      <c r="AF342" s="111" t="n"/>
      <c r="AG342" s="111" t="n"/>
      <c r="AH342" s="77" t="n"/>
      <c r="AI342" s="77" t="n"/>
      <c r="AJ342" s="78" t="n"/>
      <c r="AK342" s="79" t="n">
        <v>60</v>
      </c>
      <c r="AL342" s="80" t="n">
        <v>180</v>
      </c>
      <c r="AM342" s="77" t="n"/>
      <c r="AN342" s="77" t="n"/>
      <c r="AO342" s="81" t="n"/>
      <c r="AP342" s="81" t="n"/>
      <c r="AQ342" s="81" t="n"/>
      <c r="AR342" s="81" t="n"/>
      <c r="AS342" s="81" t="n"/>
      <c r="AT342" s="81" t="n"/>
      <c r="AU342" s="81" t="n"/>
      <c r="AV342" s="81" t="n"/>
      <c r="AW342" s="81" t="n"/>
      <c r="AX342" s="82" t="n"/>
      <c r="AY342" s="83" t="n">
        <v>200</v>
      </c>
      <c r="AZ342" s="181" t="n">
        <v>0.015</v>
      </c>
      <c r="BA342" s="84" t="n"/>
      <c r="BB342" s="83" t="n"/>
      <c r="BC342" s="83" t="n"/>
      <c r="BD342" s="83" t="n">
        <v>7.1</v>
      </c>
      <c r="BE342" s="83" t="n"/>
      <c r="BF342" s="83" t="n"/>
      <c r="BG342" s="28" t="inlineStr">
        <is>
          <t>الكترولوكس</t>
        </is>
      </c>
      <c r="BH342" s="85" t="inlineStr">
        <is>
          <t>القاهرة للصناعات المغذية غسالات</t>
        </is>
      </c>
      <c r="BI342" s="85" t="inlineStr">
        <is>
          <t>CDFRP2305</t>
        </is>
      </c>
      <c r="BJ342" s="85" t="n"/>
      <c r="BK342" s="85" t="n">
        <v>3</v>
      </c>
      <c r="BL342" s="85" t="n"/>
      <c r="BM342" s="85" t="n"/>
      <c r="BN342" s="85" t="n"/>
      <c r="BO342" s="85" t="n"/>
      <c r="BP342" s="85" t="n"/>
      <c r="BQ342" s="85" t="n"/>
      <c r="BR342" s="85" t="n"/>
      <c r="BS342" s="85" t="n"/>
      <c r="BT342" s="85" t="n"/>
      <c r="BU342" s="85" t="n"/>
      <c r="BV342" s="85" t="n"/>
      <c r="BW342" s="85" t="n"/>
      <c r="BX342" s="85" t="n"/>
      <c r="BY342" s="85" t="n"/>
      <c r="BZ342" s="85" t="n"/>
      <c r="CA342" s="85" t="n"/>
      <c r="CB342" s="85" t="n"/>
      <c r="CC342" s="85" t="n"/>
      <c r="CD342" s="85" t="n"/>
      <c r="CE342" s="85" t="n"/>
      <c r="CF342" s="85" t="n"/>
      <c r="CG342" s="85" t="n"/>
      <c r="CH342" s="85" t="n"/>
      <c r="CI342" s="85" t="n"/>
      <c r="CJ342" s="85" t="n"/>
      <c r="CK342" s="85" t="n"/>
      <c r="CL342" s="85" t="n"/>
      <c r="CM342" s="85" t="n"/>
      <c r="CN342" s="85" t="n"/>
      <c r="CO342" s="85" t="n"/>
      <c r="CP342" s="85" t="n"/>
      <c r="CQ342" s="85" t="n"/>
      <c r="CR342" s="85" t="n"/>
      <c r="CS342" s="85" t="n"/>
      <c r="CT342" s="85" t="n"/>
      <c r="CU342" s="85" t="n"/>
      <c r="CV342" s="85" t="n"/>
      <c r="CW342" s="85" t="n"/>
    </row>
    <row customFormat="1" customHeight="1" ht="31.5" r="343" s="86">
      <c r="A343" s="73" t="n">
        <v>2021</v>
      </c>
      <c r="B343" s="74" t="n">
        <v>1</v>
      </c>
      <c r="C343" s="293" t="n">
        <v>44214</v>
      </c>
      <c r="D343" s="74" t="n">
        <v>381</v>
      </c>
      <c r="E343" s="74" t="n">
        <v>446</v>
      </c>
      <c r="F343" s="74" t="n">
        <v>2</v>
      </c>
      <c r="G343" s="75" t="inlineStr">
        <is>
          <t>زانوسى العبد 304</t>
        </is>
      </c>
      <c r="H343" s="76" t="inlineStr">
        <is>
          <t>FMABDI30400000</t>
        </is>
      </c>
      <c r="I343" s="76" t="inlineStr">
        <is>
          <t>1400*1700</t>
        </is>
      </c>
      <c r="J343" s="76" t="n">
        <v>3</v>
      </c>
      <c r="K343" s="76" t="n">
        <v>4</v>
      </c>
      <c r="L343" s="294" t="n">
        <v>167</v>
      </c>
      <c r="M343" s="295" t="n">
        <v>150.3</v>
      </c>
      <c r="N343" s="296" t="n">
        <v>183.7</v>
      </c>
      <c r="O343" s="111" t="n"/>
      <c r="P343" s="111" t="n"/>
      <c r="Q343" s="111" t="n"/>
      <c r="R343" s="111" t="n"/>
      <c r="S343" s="111" t="n"/>
      <c r="T343" s="77" t="n"/>
      <c r="U343" s="77" t="n"/>
      <c r="V343" s="111" t="n"/>
      <c r="W343" s="111" t="n"/>
      <c r="X343" s="111" t="n"/>
      <c r="Y343" s="111" t="n"/>
      <c r="Z343" s="111" t="n"/>
      <c r="AA343" s="77" t="n"/>
      <c r="AB343" s="77" t="n"/>
      <c r="AC343" s="111" t="n"/>
      <c r="AD343" s="111" t="n"/>
      <c r="AE343" s="111" t="n"/>
      <c r="AF343" s="111" t="n"/>
      <c r="AG343" s="111" t="n"/>
      <c r="AH343" s="77" t="n"/>
      <c r="AI343" s="77" t="n"/>
      <c r="AJ343" s="78" t="n"/>
      <c r="AK343" s="79" t="n">
        <v>60</v>
      </c>
      <c r="AL343" s="80" t="n">
        <v>180</v>
      </c>
      <c r="AM343" s="77" t="n"/>
      <c r="AN343" s="77" t="n"/>
      <c r="AO343" s="81" t="n"/>
      <c r="AP343" s="81" t="n"/>
      <c r="AQ343" s="81" t="n"/>
      <c r="AR343" s="81" t="n"/>
      <c r="AS343" s="81" t="n"/>
      <c r="AT343" s="81" t="n"/>
      <c r="AU343" s="81" t="n"/>
      <c r="AV343" s="81" t="n"/>
      <c r="AW343" s="81" t="n"/>
      <c r="AX343" s="82" t="n"/>
      <c r="AY343" s="83" t="n">
        <v>90</v>
      </c>
      <c r="AZ343" s="181" t="n">
        <v>0.015</v>
      </c>
      <c r="BA343" s="84" t="n"/>
      <c r="BB343" s="83" t="n"/>
      <c r="BC343" s="83" t="n"/>
      <c r="BD343" s="83" t="n">
        <v>0.5</v>
      </c>
      <c r="BE343" s="83" t="n"/>
      <c r="BF343" s="83" t="n"/>
      <c r="BG343" s="28" t="inlineStr">
        <is>
          <t>الكترولوكس</t>
        </is>
      </c>
      <c r="BH343" s="85" t="inlineStr">
        <is>
          <t>القاهرة للصناعات المغذية غسالات</t>
        </is>
      </c>
      <c r="BI343" s="85" t="inlineStr">
        <is>
          <t>CDFRP2306</t>
        </is>
      </c>
      <c r="BJ343" s="85" t="n"/>
      <c r="BK343" s="85" t="n">
        <v>3</v>
      </c>
      <c r="BL343" s="85" t="n"/>
      <c r="BM343" s="85" t="n"/>
      <c r="BN343" s="85" t="n"/>
      <c r="BO343" s="85" t="n"/>
      <c r="BP343" s="85" t="n"/>
      <c r="BQ343" s="85" t="n"/>
      <c r="BR343" s="85" t="n"/>
      <c r="BS343" s="85" t="n"/>
      <c r="BT343" s="85" t="n"/>
      <c r="BU343" s="85" t="n"/>
      <c r="BV343" s="85" t="n"/>
      <c r="BW343" s="85" t="n"/>
      <c r="BX343" s="85" t="n"/>
      <c r="BY343" s="85" t="n"/>
      <c r="BZ343" s="85" t="n"/>
      <c r="CA343" s="85" t="n"/>
      <c r="CB343" s="85" t="n"/>
      <c r="CC343" s="85" t="n"/>
      <c r="CD343" s="85" t="n"/>
      <c r="CE343" s="85" t="n"/>
      <c r="CF343" s="85" t="n"/>
      <c r="CG343" s="85" t="n"/>
      <c r="CH343" s="85" t="n"/>
      <c r="CI343" s="85" t="n"/>
      <c r="CJ343" s="85" t="n"/>
      <c r="CK343" s="85" t="n"/>
      <c r="CL343" s="85" t="n"/>
      <c r="CM343" s="85" t="n"/>
      <c r="CN343" s="85" t="n"/>
      <c r="CO343" s="85" t="n"/>
      <c r="CP343" s="85" t="n"/>
      <c r="CQ343" s="85" t="n"/>
      <c r="CR343" s="85" t="n"/>
      <c r="CS343" s="85" t="n"/>
      <c r="CT343" s="85" t="n"/>
      <c r="CU343" s="85" t="n"/>
      <c r="CV343" s="85" t="n"/>
      <c r="CW343" s="85" t="n"/>
    </row>
    <row customFormat="1" customHeight="1" ht="31.5" r="344" s="86">
      <c r="A344" s="73" t="n">
        <v>2021</v>
      </c>
      <c r="B344" s="74" t="n">
        <v>1</v>
      </c>
      <c r="C344" s="293" t="n">
        <v>44214</v>
      </c>
      <c r="D344" s="74" t="n">
        <v>381</v>
      </c>
      <c r="E344" s="74" t="n">
        <v>447</v>
      </c>
      <c r="F344" s="74" t="n">
        <v>2</v>
      </c>
      <c r="G344" s="75" t="inlineStr">
        <is>
          <t>زانوسي العبد 308</t>
        </is>
      </c>
      <c r="H344" s="76" t="inlineStr">
        <is>
          <t>FMABDI30800000</t>
        </is>
      </c>
      <c r="I344" s="76" t="inlineStr">
        <is>
          <t>1400*1700</t>
        </is>
      </c>
      <c r="J344" s="76" t="n">
        <v>3</v>
      </c>
      <c r="K344" s="76" t="n">
        <v>4</v>
      </c>
      <c r="L344" s="294" t="n">
        <v>177</v>
      </c>
      <c r="M344" s="295" t="n">
        <v>159.3</v>
      </c>
      <c r="N344" s="296" t="n">
        <v>194.7</v>
      </c>
      <c r="O344" s="111" t="n"/>
      <c r="P344" s="111" t="n"/>
      <c r="Q344" s="111" t="n"/>
      <c r="R344" s="111" t="n"/>
      <c r="S344" s="111" t="n"/>
      <c r="T344" s="77" t="n"/>
      <c r="U344" s="77" t="n"/>
      <c r="V344" s="111" t="n"/>
      <c r="W344" s="111" t="n"/>
      <c r="X344" s="111" t="n"/>
      <c r="Y344" s="111" t="n"/>
      <c r="Z344" s="111" t="n"/>
      <c r="AA344" s="77" t="n"/>
      <c r="AB344" s="77" t="n"/>
      <c r="AC344" s="111" t="n"/>
      <c r="AD344" s="111" t="n"/>
      <c r="AE344" s="111" t="n"/>
      <c r="AF344" s="111" t="n"/>
      <c r="AG344" s="111" t="n"/>
      <c r="AH344" s="77" t="n"/>
      <c r="AI344" s="77" t="n"/>
      <c r="AJ344" s="78" t="n"/>
      <c r="AK344" s="79" t="n">
        <v>60</v>
      </c>
      <c r="AL344" s="80" t="n">
        <v>180</v>
      </c>
      <c r="AM344" s="77" t="n"/>
      <c r="AN344" s="77" t="n"/>
      <c r="AO344" s="81" t="n"/>
      <c r="AP344" s="81" t="n"/>
      <c r="AQ344" s="81" t="n"/>
      <c r="AR344" s="81" t="n"/>
      <c r="AS344" s="81" t="n"/>
      <c r="AT344" s="81" t="n"/>
      <c r="AU344" s="81" t="n"/>
      <c r="AV344" s="81" t="n"/>
      <c r="AW344" s="81" t="n"/>
      <c r="AX344" s="82" t="n"/>
      <c r="AY344" s="83" t="n">
        <v>160</v>
      </c>
      <c r="AZ344" s="181" t="n">
        <v>0.015</v>
      </c>
      <c r="BA344" s="84" t="n"/>
      <c r="BB344" s="83" t="n"/>
      <c r="BC344" s="83" t="n"/>
      <c r="BD344" s="83" t="n">
        <v>0.9</v>
      </c>
      <c r="BE344" s="83" t="n"/>
      <c r="BF344" s="83" t="n"/>
      <c r="BG344" s="28" t="inlineStr">
        <is>
          <t>الكترولوكس</t>
        </is>
      </c>
      <c r="BH344" s="85" t="inlineStr">
        <is>
          <t>القاهرة للصناعات المغذية غسالات</t>
        </is>
      </c>
      <c r="BI344" s="85" t="inlineStr">
        <is>
          <t>CDFRP2308</t>
        </is>
      </c>
      <c r="BJ344" s="85" t="n"/>
      <c r="BK344" s="85" t="n">
        <v>3</v>
      </c>
      <c r="BL344" s="85" t="n"/>
      <c r="BM344" s="85" t="n"/>
      <c r="BN344" s="85" t="n"/>
      <c r="BO344" s="85" t="n"/>
      <c r="BP344" s="85" t="n"/>
      <c r="BQ344" s="85" t="n"/>
      <c r="BR344" s="85" t="n"/>
      <c r="BS344" s="85" t="n"/>
      <c r="BT344" s="85" t="n"/>
      <c r="BU344" s="85" t="n"/>
      <c r="BV344" s="85" t="n"/>
      <c r="BW344" s="85" t="n"/>
      <c r="BX344" s="85" t="n"/>
      <c r="BY344" s="85" t="n"/>
      <c r="BZ344" s="85" t="n"/>
      <c r="CA344" s="85" t="n"/>
      <c r="CB344" s="85" t="n"/>
      <c r="CC344" s="85" t="n"/>
      <c r="CD344" s="85" t="n"/>
      <c r="CE344" s="85" t="n"/>
      <c r="CF344" s="85" t="n"/>
      <c r="CG344" s="85" t="n"/>
      <c r="CH344" s="85" t="n"/>
      <c r="CI344" s="85" t="n"/>
      <c r="CJ344" s="85" t="n"/>
      <c r="CK344" s="85" t="n"/>
      <c r="CL344" s="85" t="n"/>
      <c r="CM344" s="85" t="n"/>
      <c r="CN344" s="85" t="n"/>
      <c r="CO344" s="85" t="n"/>
      <c r="CP344" s="85" t="n"/>
      <c r="CQ344" s="85" t="n"/>
      <c r="CR344" s="85" t="n"/>
      <c r="CS344" s="85" t="n"/>
      <c r="CT344" s="85" t="n"/>
      <c r="CU344" s="85" t="n"/>
      <c r="CV344" s="85" t="n"/>
      <c r="CW344" s="85" t="n"/>
    </row>
    <row customFormat="1" customHeight="1" ht="31.5" r="345" s="86">
      <c r="A345" s="73" t="n">
        <v>2021</v>
      </c>
      <c r="B345" s="74" t="n">
        <v>1</v>
      </c>
      <c r="C345" s="293" t="n">
        <v>44214</v>
      </c>
      <c r="D345" s="74" t="n">
        <v>381</v>
      </c>
      <c r="E345" s="74" t="n">
        <v>448</v>
      </c>
      <c r="F345" s="74" t="n">
        <v>2</v>
      </c>
      <c r="G345" s="75" t="inlineStr">
        <is>
          <t>زانوسي العبد 314</t>
        </is>
      </c>
      <c r="H345" s="76" t="inlineStr">
        <is>
          <t>FMABDI31400000</t>
        </is>
      </c>
      <c r="I345" s="76" t="inlineStr">
        <is>
          <t>1400*1700</t>
        </is>
      </c>
      <c r="J345" s="76" t="n">
        <v>3</v>
      </c>
      <c r="K345" s="76" t="n">
        <v>4</v>
      </c>
      <c r="L345" s="294" t="n">
        <v>23</v>
      </c>
      <c r="M345" s="295" t="n">
        <v>20.7</v>
      </c>
      <c r="N345" s="296" t="n">
        <v>25.3</v>
      </c>
      <c r="O345" s="111" t="n"/>
      <c r="P345" s="111" t="n"/>
      <c r="Q345" s="111" t="n"/>
      <c r="R345" s="111" t="n"/>
      <c r="S345" s="111" t="n"/>
      <c r="T345" s="77" t="n"/>
      <c r="U345" s="77" t="n"/>
      <c r="V345" s="111" t="n"/>
      <c r="W345" s="111" t="n"/>
      <c r="X345" s="111" t="n"/>
      <c r="Y345" s="111" t="n"/>
      <c r="Z345" s="111" t="n"/>
      <c r="AA345" s="77" t="n"/>
      <c r="AB345" s="77" t="n"/>
      <c r="AC345" s="111" t="n"/>
      <c r="AD345" s="111" t="n"/>
      <c r="AE345" s="111" t="n"/>
      <c r="AF345" s="111" t="n"/>
      <c r="AG345" s="111" t="n"/>
      <c r="AH345" s="77" t="n"/>
      <c r="AI345" s="77" t="n"/>
      <c r="AJ345" s="78" t="n"/>
      <c r="AK345" s="79" t="n">
        <v>60</v>
      </c>
      <c r="AL345" s="80" t="n">
        <v>180</v>
      </c>
      <c r="AM345" s="77" t="n"/>
      <c r="AN345" s="77" t="n"/>
      <c r="AO345" s="81" t="n"/>
      <c r="AP345" s="81" t="n"/>
      <c r="AQ345" s="81" t="n"/>
      <c r="AR345" s="81" t="n"/>
      <c r="AS345" s="81" t="n"/>
      <c r="AT345" s="81" t="n"/>
      <c r="AU345" s="81" t="n"/>
      <c r="AV345" s="81" t="n"/>
      <c r="AW345" s="81" t="n"/>
      <c r="AX345" s="82" t="n"/>
      <c r="AY345" s="83" t="n">
        <v>160</v>
      </c>
      <c r="AZ345" s="181" t="n">
        <v>0.015</v>
      </c>
      <c r="BA345" s="84" t="n"/>
      <c r="BB345" s="83" t="n"/>
      <c r="BC345" s="83" t="n"/>
      <c r="BD345" s="83" t="n">
        <v>7</v>
      </c>
      <c r="BE345" s="83" t="n"/>
      <c r="BF345" s="83" t="n"/>
      <c r="BG345" s="28" t="inlineStr">
        <is>
          <t>الكترولوكس</t>
        </is>
      </c>
      <c r="BH345" s="85" t="inlineStr">
        <is>
          <t>القاهرة للصناعات المغذية غسالات</t>
        </is>
      </c>
      <c r="BI345" s="85" t="inlineStr">
        <is>
          <t>CDFRP2314</t>
        </is>
      </c>
      <c r="BJ345" s="85" t="n"/>
      <c r="BK345" s="85" t="n">
        <v>3</v>
      </c>
      <c r="BL345" s="85" t="n"/>
      <c r="BM345" s="85" t="n"/>
      <c r="BN345" s="85" t="n"/>
      <c r="BO345" s="85" t="n"/>
      <c r="BP345" s="85" t="n"/>
      <c r="BQ345" s="85" t="n"/>
      <c r="BR345" s="85" t="n"/>
      <c r="BS345" s="85" t="n"/>
      <c r="BT345" s="85" t="n"/>
      <c r="BU345" s="85" t="n"/>
      <c r="BV345" s="85" t="n"/>
      <c r="BW345" s="85" t="n"/>
      <c r="BX345" s="85" t="n"/>
      <c r="BY345" s="85" t="n"/>
      <c r="BZ345" s="85" t="n"/>
      <c r="CA345" s="85" t="n"/>
      <c r="CB345" s="85" t="n"/>
      <c r="CC345" s="85" t="n"/>
      <c r="CD345" s="85" t="n"/>
      <c r="CE345" s="85" t="n"/>
      <c r="CF345" s="85" t="n"/>
      <c r="CG345" s="85" t="n"/>
      <c r="CH345" s="85" t="n"/>
      <c r="CI345" s="85" t="n"/>
      <c r="CJ345" s="85" t="n"/>
      <c r="CK345" s="85" t="n"/>
      <c r="CL345" s="85" t="n"/>
      <c r="CM345" s="85" t="n"/>
      <c r="CN345" s="85" t="n"/>
      <c r="CO345" s="85" t="n"/>
      <c r="CP345" s="85" t="n"/>
      <c r="CQ345" s="85" t="n"/>
      <c r="CR345" s="85" t="n"/>
      <c r="CS345" s="85" t="n"/>
      <c r="CT345" s="85" t="n"/>
      <c r="CU345" s="85" t="n"/>
      <c r="CV345" s="85" t="n"/>
      <c r="CW345" s="85" t="n"/>
    </row>
    <row customFormat="1" customHeight="1" ht="31.5" r="346" s="86">
      <c r="A346" s="73" t="n">
        <v>2021</v>
      </c>
      <c r="B346" s="74" t="n">
        <v>1</v>
      </c>
      <c r="C346" s="293" t="n">
        <v>44214</v>
      </c>
      <c r="D346" s="74" t="n">
        <v>138</v>
      </c>
      <c r="E346" s="74" t="n">
        <v>559</v>
      </c>
      <c r="F346" s="74" t="n">
        <v>3</v>
      </c>
      <c r="G346" s="75" t="inlineStr">
        <is>
          <t>صندوق سمك 23ك فلات تصدير</t>
        </is>
      </c>
      <c r="H346" s="76" t="inlineStr">
        <is>
          <t>FMBOXI23F00000</t>
        </is>
      </c>
      <c r="I346" s="76" t="inlineStr">
        <is>
          <t>1400*1700</t>
        </is>
      </c>
      <c r="J346" s="76" t="n">
        <v>3</v>
      </c>
      <c r="K346" s="76" t="n">
        <v>2</v>
      </c>
      <c r="L346" s="294" t="n">
        <v>610</v>
      </c>
      <c r="M346" s="295" t="n">
        <v>579.5</v>
      </c>
      <c r="N346" s="296" t="n">
        <v>640.5</v>
      </c>
      <c r="O346" s="111" t="n">
        <v>641</v>
      </c>
      <c r="P346" s="111" t="n">
        <v>637</v>
      </c>
      <c r="Q346" s="111" t="n">
        <v>632</v>
      </c>
      <c r="R346" s="111" t="n">
        <v>615</v>
      </c>
      <c r="S346" s="111" t="n">
        <v>635</v>
      </c>
      <c r="T346" s="77" t="n">
        <v>140</v>
      </c>
      <c r="U346" s="77" t="n">
        <v>140</v>
      </c>
      <c r="V346" s="111" t="n">
        <v>663</v>
      </c>
      <c r="W346" s="111" t="n">
        <v>589</v>
      </c>
      <c r="X346" s="111" t="n">
        <v>596</v>
      </c>
      <c r="Y346" s="111" t="n">
        <v>608</v>
      </c>
      <c r="Z346" s="111" t="n">
        <v>618</v>
      </c>
      <c r="AA346" s="77" t="n">
        <v>133</v>
      </c>
      <c r="AB346" s="77" t="n">
        <v>121</v>
      </c>
      <c r="AC346" s="111" t="n"/>
      <c r="AD346" s="111" t="n"/>
      <c r="AE346" s="111" t="n"/>
      <c r="AF346" s="111" t="n"/>
      <c r="AG346" s="111" t="n"/>
      <c r="AH346" s="77" t="n"/>
      <c r="AI346" s="77" t="n"/>
      <c r="AJ346" s="78" t="n">
        <v>623.4</v>
      </c>
      <c r="AK346" s="79" t="n">
        <v>90</v>
      </c>
      <c r="AL346" s="80" t="n">
        <v>120</v>
      </c>
      <c r="AM346" s="77" t="n">
        <v>81</v>
      </c>
      <c r="AN346" s="77" t="n">
        <v>134</v>
      </c>
      <c r="AO346" s="81" t="n">
        <v>6</v>
      </c>
      <c r="AP346" s="81" t="n">
        <v>3</v>
      </c>
      <c r="AQ346" s="81" t="n">
        <v>5</v>
      </c>
      <c r="AR346" s="81" t="n"/>
      <c r="AS346" s="81" t="n"/>
      <c r="AT346" s="81" t="n"/>
      <c r="AU346" s="81" t="n"/>
      <c r="AV346" s="81" t="n"/>
      <c r="AW346" s="81" t="n"/>
      <c r="AX346" s="82" t="n">
        <v>14</v>
      </c>
      <c r="AY346" s="83" t="n">
        <v>1607</v>
      </c>
      <c r="AZ346" s="181" t="n">
        <v>0.015</v>
      </c>
      <c r="BA346" s="84" t="n">
        <v>0.008999999999999999</v>
      </c>
      <c r="BB346" s="83" t="n">
        <v>1</v>
      </c>
      <c r="BC346" s="83" t="n">
        <v>0</v>
      </c>
      <c r="BD346" s="83" t="n">
        <v>2.6</v>
      </c>
      <c r="BE346" s="83" t="n">
        <v>8.699999999999999</v>
      </c>
      <c r="BF346" s="83" t="n">
        <v>1001.8</v>
      </c>
      <c r="BG346" s="28" t="inlineStr">
        <is>
          <t>عملاء متنوعون</t>
        </is>
      </c>
      <c r="BH346" s="85" t="inlineStr">
        <is>
          <t>عملاء متنوعون</t>
        </is>
      </c>
      <c r="BI346" s="85" t="n"/>
      <c r="BJ346" s="85" t="n"/>
      <c r="BK346" s="85" t="n">
        <v>3</v>
      </c>
      <c r="BL346" s="85" t="n"/>
      <c r="BM346" s="85" t="n"/>
      <c r="BN346" s="85" t="n"/>
      <c r="BO346" s="85" t="n"/>
      <c r="BP346" s="85" t="n"/>
      <c r="BQ346" s="85" t="n"/>
      <c r="BR346" s="85" t="n"/>
      <c r="BS346" s="85" t="n"/>
      <c r="BT346" s="85" t="n"/>
      <c r="BU346" s="85" t="n"/>
      <c r="BV346" s="85" t="n"/>
      <c r="BW346" s="85" t="n"/>
      <c r="BX346" s="85" t="n"/>
      <c r="BY346" s="85" t="n"/>
      <c r="BZ346" s="85" t="n"/>
      <c r="CA346" s="85" t="n"/>
      <c r="CB346" s="85" t="n"/>
      <c r="CC346" s="85" t="n"/>
      <c r="CD346" s="85" t="n"/>
      <c r="CE346" s="85" t="n"/>
      <c r="CF346" s="85" t="n"/>
      <c r="CG346" s="85" t="n"/>
      <c r="CH346" s="85" t="n"/>
      <c r="CI346" s="85" t="n"/>
      <c r="CJ346" s="85" t="n"/>
      <c r="CK346" s="85" t="n"/>
      <c r="CL346" s="85" t="n"/>
      <c r="CM346" s="85" t="n"/>
      <c r="CN346" s="85" t="n"/>
      <c r="CO346" s="85" t="n"/>
      <c r="CP346" s="85" t="n"/>
      <c r="CQ346" s="85" t="n"/>
      <c r="CR346" s="85" t="n"/>
      <c r="CS346" s="85" t="n"/>
      <c r="CT346" s="85" t="n"/>
      <c r="CU346" s="85" t="n"/>
      <c r="CV346" s="85" t="n"/>
      <c r="CW346" s="85" t="n"/>
    </row>
    <row customFormat="1" customHeight="1" ht="31.5" r="347" s="86">
      <c r="A347" s="73" t="n">
        <v>2021</v>
      </c>
      <c r="B347" s="74" t="n">
        <v>1</v>
      </c>
      <c r="C347" s="293" t="n">
        <v>44214</v>
      </c>
      <c r="D347" s="74" t="n">
        <v>47</v>
      </c>
      <c r="E347" s="74" t="n">
        <v>122</v>
      </c>
      <c r="F347" s="74" t="n">
        <v>4</v>
      </c>
      <c r="G347" s="75" t="inlineStr">
        <is>
          <t>LgWashing Mashine Base</t>
        </is>
      </c>
      <c r="H347" s="76" t="inlineStr">
        <is>
          <t>FMLGEI1000000</t>
        </is>
      </c>
      <c r="I347" s="76" t="inlineStr">
        <is>
          <t>1700*1400</t>
        </is>
      </c>
      <c r="J347" s="76" t="n">
        <v>2</v>
      </c>
      <c r="K347" s="76" t="n">
        <v>1</v>
      </c>
      <c r="L347" s="294" t="n">
        <v>280</v>
      </c>
      <c r="M347" s="295" t="n">
        <v>267.4</v>
      </c>
      <c r="N347" s="296" t="n">
        <v>292.6</v>
      </c>
      <c r="O347" s="111" t="n"/>
      <c r="P347" s="111" t="n"/>
      <c r="Q347" s="111" t="n"/>
      <c r="R347" s="111" t="n"/>
      <c r="S347" s="111" t="n"/>
      <c r="T347" s="77" t="n"/>
      <c r="U347" s="77" t="n"/>
      <c r="V347" s="111" t="n"/>
      <c r="W347" s="111" t="n"/>
      <c r="X347" s="111" t="n"/>
      <c r="Y347" s="111" t="n"/>
      <c r="Z347" s="111" t="n"/>
      <c r="AA347" s="77" t="n"/>
      <c r="AB347" s="77" t="n"/>
      <c r="AC347" s="111" t="n"/>
      <c r="AD347" s="111" t="n"/>
      <c r="AE347" s="111" t="n"/>
      <c r="AF347" s="111" t="n"/>
      <c r="AG347" s="111" t="n"/>
      <c r="AH347" s="77" t="n"/>
      <c r="AI347" s="77" t="n"/>
      <c r="AJ347" s="78" t="n"/>
      <c r="AK347" s="79" t="n">
        <v>63</v>
      </c>
      <c r="AL347" s="80" t="n">
        <v>115</v>
      </c>
      <c r="AM347" s="77" t="n"/>
      <c r="AN347" s="77" t="n"/>
      <c r="AO347" s="81" t="n"/>
      <c r="AP347" s="81" t="n"/>
      <c r="AQ347" s="81" t="n"/>
      <c r="AR347" s="81" t="n"/>
      <c r="AS347" s="81" t="n"/>
      <c r="AT347" s="81" t="n"/>
      <c r="AU347" s="81" t="n"/>
      <c r="AV347" s="81" t="n"/>
      <c r="AW347" s="81" t="n"/>
      <c r="AX347" s="82" t="n"/>
      <c r="AY347" s="83" t="n">
        <v>200</v>
      </c>
      <c r="AZ347" s="181" t="n">
        <v>0.015</v>
      </c>
      <c r="BA347" s="84" t="n"/>
      <c r="BB347" s="83" t="n"/>
      <c r="BC347" s="83" t="n"/>
      <c r="BD347" s="83" t="n">
        <v>0.7</v>
      </c>
      <c r="BE347" s="83" t="n"/>
      <c r="BF347" s="83" t="n"/>
      <c r="BG347" s="28" t="inlineStr">
        <is>
          <t>LG</t>
        </is>
      </c>
      <c r="BH347" s="85" t="inlineStr">
        <is>
          <t>HE</t>
        </is>
      </c>
      <c r="BI347" s="85" t="inlineStr">
        <is>
          <t>AGG76599801</t>
        </is>
      </c>
      <c r="BJ347" s="85" t="inlineStr">
        <is>
          <t>mmf</t>
        </is>
      </c>
      <c r="BK347" s="85" t="n">
        <v>3</v>
      </c>
      <c r="BL347" s="85" t="n"/>
      <c r="BM347" s="85" t="n"/>
      <c r="BN347" s="85" t="n"/>
      <c r="BO347" s="85" t="n"/>
      <c r="BP347" s="85" t="n"/>
      <c r="BQ347" s="85" t="n"/>
      <c r="BR347" s="85" t="n"/>
      <c r="BS347" s="85" t="n"/>
      <c r="BT347" s="85" t="n"/>
      <c r="BU347" s="85" t="n"/>
      <c r="BV347" s="85" t="n"/>
      <c r="BW347" s="85" t="n"/>
      <c r="BX347" s="85" t="n"/>
      <c r="BY347" s="85" t="n"/>
      <c r="BZ347" s="85" t="n"/>
      <c r="CA347" s="85" t="n"/>
      <c r="CB347" s="85" t="n"/>
      <c r="CC347" s="85" t="n"/>
      <c r="CD347" s="85" t="n"/>
      <c r="CE347" s="85" t="n"/>
      <c r="CF347" s="85" t="n"/>
      <c r="CG347" s="85" t="n"/>
      <c r="CH347" s="85" t="n"/>
      <c r="CI347" s="85" t="n"/>
      <c r="CJ347" s="85" t="n"/>
      <c r="CK347" s="85" t="n"/>
      <c r="CL347" s="85" t="n"/>
      <c r="CM347" s="85" t="n"/>
      <c r="CN347" s="85" t="n"/>
      <c r="CO347" s="85" t="n"/>
      <c r="CP347" s="85" t="n"/>
      <c r="CQ347" s="85" t="n"/>
      <c r="CR347" s="85" t="n"/>
      <c r="CS347" s="85" t="n"/>
      <c r="CT347" s="85" t="n"/>
      <c r="CU347" s="85" t="n"/>
      <c r="CV347" s="85" t="n"/>
      <c r="CW347" s="85" t="n"/>
    </row>
    <row customFormat="1" customHeight="1" ht="31.5" r="348" s="86">
      <c r="A348" s="73" t="n">
        <v>2021</v>
      </c>
      <c r="B348" s="74" t="n">
        <v>1</v>
      </c>
      <c r="C348" s="293" t="n">
        <v>44214</v>
      </c>
      <c r="D348" s="74" t="n">
        <v>143</v>
      </c>
      <c r="E348" s="74" t="n">
        <v>281</v>
      </c>
      <c r="F348" s="74" t="n">
        <v>4</v>
      </c>
      <c r="G348" s="75" t="inlineStr">
        <is>
          <t>صندوق 10 ك فلات ك 18 بدون بادج</t>
        </is>
      </c>
      <c r="H348" s="76" t="inlineStr">
        <is>
          <t>FM000B10180000</t>
        </is>
      </c>
      <c r="I348" s="76" t="inlineStr">
        <is>
          <t>1400*1700</t>
        </is>
      </c>
      <c r="J348" s="76" t="n">
        <v>4</v>
      </c>
      <c r="K348" s="76" t="n">
        <v>2</v>
      </c>
      <c r="L348" s="294" t="n">
        <v>285</v>
      </c>
      <c r="M348" s="295" t="n">
        <v>265.05</v>
      </c>
      <c r="N348" s="296" t="n">
        <v>304.95</v>
      </c>
      <c r="O348" s="111" t="n">
        <v>282</v>
      </c>
      <c r="P348" s="111" t="n">
        <v>295</v>
      </c>
      <c r="Q348" s="111" t="n">
        <v>292</v>
      </c>
      <c r="R348" s="111" t="n">
        <v>301</v>
      </c>
      <c r="S348" s="111" t="n">
        <v>300</v>
      </c>
      <c r="T348" s="77" t="n">
        <v>121</v>
      </c>
      <c r="U348" s="77" t="n">
        <v>121</v>
      </c>
      <c r="V348" s="111" t="n">
        <v>286</v>
      </c>
      <c r="W348" s="111" t="n">
        <v>273</v>
      </c>
      <c r="X348" s="111" t="n">
        <v>290</v>
      </c>
      <c r="Y348" s="111" t="n">
        <v>298</v>
      </c>
      <c r="Z348" s="111" t="n">
        <v>306</v>
      </c>
      <c r="AA348" s="77" t="n">
        <v>115</v>
      </c>
      <c r="AB348" s="77" t="n">
        <v>103</v>
      </c>
      <c r="AC348" s="111" t="n"/>
      <c r="AD348" s="111" t="n"/>
      <c r="AE348" s="111" t="n"/>
      <c r="AF348" s="111" t="n"/>
      <c r="AG348" s="111" t="n"/>
      <c r="AH348" s="77" t="n"/>
      <c r="AI348" s="77" t="n"/>
      <c r="AJ348" s="78" t="n">
        <v>292.3</v>
      </c>
      <c r="AK348" s="79" t="n">
        <v>120</v>
      </c>
      <c r="AL348" s="80" t="n">
        <v>120</v>
      </c>
      <c r="AM348" s="77" t="n">
        <v>125</v>
      </c>
      <c r="AN348" s="77" t="n">
        <v>115</v>
      </c>
      <c r="AO348" s="81" t="n">
        <v>5</v>
      </c>
      <c r="AP348" s="81" t="n">
        <v>2</v>
      </c>
      <c r="AQ348" s="81" t="n">
        <v>3</v>
      </c>
      <c r="AR348" s="81" t="n"/>
      <c r="AS348" s="81" t="n"/>
      <c r="AT348" s="81" t="n"/>
      <c r="AU348" s="81" t="n"/>
      <c r="AV348" s="81" t="n"/>
      <c r="AW348" s="81" t="n"/>
      <c r="AX348" s="82" t="n">
        <v>10</v>
      </c>
      <c r="AY348" s="83" t="n">
        <v>2358</v>
      </c>
      <c r="AZ348" s="181" t="n">
        <v>0.015</v>
      </c>
      <c r="BA348" s="84" t="n">
        <v>0.004</v>
      </c>
      <c r="BB348" s="83" t="n">
        <v>1</v>
      </c>
      <c r="BC348" s="83" t="n">
        <v>0</v>
      </c>
      <c r="BD348" s="83" t="n">
        <v>8.300000000000001</v>
      </c>
      <c r="BE348" s="83" t="n">
        <v>2.9</v>
      </c>
      <c r="BF348" s="83" t="n">
        <v>689.2</v>
      </c>
      <c r="BG348" s="28" t="inlineStr">
        <is>
          <t>عملاء متنوعون</t>
        </is>
      </c>
      <c r="BH348" s="85" t="n"/>
      <c r="BI348" s="85" t="n"/>
      <c r="BJ348" s="85" t="n"/>
      <c r="BK348" s="85" t="n">
        <v>3</v>
      </c>
      <c r="BL348" s="85" t="n"/>
      <c r="BM348" s="85" t="n"/>
      <c r="BN348" s="85" t="n"/>
      <c r="BO348" s="85" t="n"/>
      <c r="BP348" s="85" t="n"/>
      <c r="BQ348" s="85" t="n"/>
      <c r="BR348" s="85" t="n"/>
      <c r="BS348" s="85" t="n"/>
      <c r="BT348" s="85" t="n"/>
      <c r="BU348" s="85" t="n"/>
      <c r="BV348" s="85" t="n"/>
      <c r="BW348" s="85" t="n"/>
      <c r="BX348" s="85" t="n"/>
      <c r="BY348" s="85" t="n"/>
      <c r="BZ348" s="85" t="n"/>
      <c r="CA348" s="85" t="n"/>
      <c r="CB348" s="85" t="n"/>
      <c r="CC348" s="85" t="n"/>
      <c r="CD348" s="85" t="n"/>
      <c r="CE348" s="85" t="n"/>
      <c r="CF348" s="85" t="n"/>
      <c r="CG348" s="85" t="n"/>
      <c r="CH348" s="85" t="n"/>
      <c r="CI348" s="85" t="n"/>
      <c r="CJ348" s="85" t="n"/>
      <c r="CK348" s="85" t="n"/>
      <c r="CL348" s="85" t="n"/>
      <c r="CM348" s="85" t="n"/>
      <c r="CN348" s="85" t="n"/>
      <c r="CO348" s="85" t="n"/>
      <c r="CP348" s="85" t="n"/>
      <c r="CQ348" s="85" t="n"/>
      <c r="CR348" s="85" t="n"/>
      <c r="CS348" s="85" t="n"/>
      <c r="CT348" s="85" t="n"/>
      <c r="CU348" s="85" t="n"/>
      <c r="CV348" s="85" t="n"/>
      <c r="CW348" s="85" t="n"/>
    </row>
    <row customFormat="1" customHeight="1" ht="31.5" r="349" s="86">
      <c r="A349" s="73" t="n">
        <v>2021</v>
      </c>
      <c r="B349" s="74" t="n">
        <v>1</v>
      </c>
      <c r="C349" s="293" t="n">
        <v>44214</v>
      </c>
      <c r="D349" s="74" t="n">
        <v>377</v>
      </c>
      <c r="E349" s="74" t="n">
        <v>439</v>
      </c>
      <c r="F349" s="74" t="n">
        <v>5</v>
      </c>
      <c r="G349" s="75" t="inlineStr">
        <is>
          <t>زانوسى العبد 305</t>
        </is>
      </c>
      <c r="H349" s="76" t="inlineStr">
        <is>
          <t>FMABDI30500000</t>
        </is>
      </c>
      <c r="I349" s="76" t="inlineStr">
        <is>
          <t>1400*1700</t>
        </is>
      </c>
      <c r="J349" s="76" t="n">
        <v>4</v>
      </c>
      <c r="K349" s="76" t="n">
        <v>1</v>
      </c>
      <c r="L349" s="294" t="n">
        <v>343</v>
      </c>
      <c r="M349" s="295" t="n">
        <v>308.7</v>
      </c>
      <c r="N349" s="296" t="n">
        <v>377.3</v>
      </c>
      <c r="O349" s="111" t="n">
        <v>404</v>
      </c>
      <c r="P349" s="111" t="n">
        <v>372</v>
      </c>
      <c r="Q349" s="111" t="n">
        <v>347</v>
      </c>
      <c r="R349" s="111" t="n">
        <v>365</v>
      </c>
      <c r="S349" s="111" t="n"/>
      <c r="T349" s="77" t="n">
        <v>370</v>
      </c>
      <c r="U349" s="77" t="n">
        <v>364</v>
      </c>
      <c r="V349" s="111" t="n">
        <v>380</v>
      </c>
      <c r="W349" s="111" t="n">
        <v>355</v>
      </c>
      <c r="X349" s="111" t="n">
        <v>347</v>
      </c>
      <c r="Y349" s="111" t="n">
        <v>358</v>
      </c>
      <c r="Z349" s="111" t="n">
        <v>342</v>
      </c>
      <c r="AA349" s="77" t="n">
        <v>307</v>
      </c>
      <c r="AB349" s="77" t="n">
        <v>222</v>
      </c>
      <c r="AC349" s="111" t="n"/>
      <c r="AD349" s="111" t="n"/>
      <c r="AE349" s="111" t="n"/>
      <c r="AF349" s="111" t="n"/>
      <c r="AG349" s="111" t="n"/>
      <c r="AH349" s="77" t="n"/>
      <c r="AI349" s="77" t="n"/>
      <c r="AJ349" s="78" t="n">
        <v>363.3</v>
      </c>
      <c r="AK349" s="79" t="n">
        <v>45</v>
      </c>
      <c r="AL349" s="80" t="n">
        <v>320</v>
      </c>
      <c r="AM349" s="77" t="n">
        <v>46</v>
      </c>
      <c r="AN349" s="77" t="n">
        <v>316</v>
      </c>
      <c r="AO349" s="81" t="n">
        <v>8</v>
      </c>
      <c r="AP349" s="81" t="n">
        <v>1</v>
      </c>
      <c r="AQ349" s="81" t="n">
        <v>2</v>
      </c>
      <c r="AR349" s="81" t="n"/>
      <c r="AS349" s="81" t="n"/>
      <c r="AT349" s="81" t="n"/>
      <c r="AU349" s="81" t="n"/>
      <c r="AV349" s="81" t="n"/>
      <c r="AW349" s="81" t="n"/>
      <c r="AX349" s="82" t="n">
        <v>11</v>
      </c>
      <c r="AY349" s="83" t="n">
        <v>931</v>
      </c>
      <c r="AZ349" s="181" t="n">
        <v>0.015</v>
      </c>
      <c r="BA349" s="84" t="n">
        <v>0.012</v>
      </c>
      <c r="BB349" s="83" t="n">
        <v>1</v>
      </c>
      <c r="BC349" s="83" t="n">
        <v>0</v>
      </c>
      <c r="BD349" s="83" t="n">
        <v>2.7</v>
      </c>
      <c r="BE349" s="83" t="n">
        <v>4</v>
      </c>
      <c r="BF349" s="83" t="n">
        <v>338.2</v>
      </c>
      <c r="BG349" s="28" t="inlineStr">
        <is>
          <t>الكترولوكس</t>
        </is>
      </c>
      <c r="BH349" s="85" t="inlineStr">
        <is>
          <t>القاهرة للصناعات المغذية غسالات</t>
        </is>
      </c>
      <c r="BI349" s="85" t="inlineStr">
        <is>
          <t>VOS0445</t>
        </is>
      </c>
      <c r="BJ349" s="85" t="n"/>
      <c r="BK349" s="85" t="n">
        <v>3</v>
      </c>
      <c r="BL349" s="85" t="n"/>
      <c r="BM349" s="85" t="n"/>
      <c r="BN349" s="85" t="n"/>
      <c r="BO349" s="85" t="n"/>
      <c r="BP349" s="85" t="n"/>
      <c r="BQ349" s="85" t="n"/>
      <c r="BR349" s="85" t="n"/>
      <c r="BS349" s="85" t="n"/>
      <c r="BT349" s="85" t="n"/>
      <c r="BU349" s="85" t="n"/>
      <c r="BV349" s="85" t="n"/>
      <c r="BW349" s="85" t="n"/>
      <c r="BX349" s="85" t="n"/>
      <c r="BY349" s="85" t="n"/>
      <c r="BZ349" s="85" t="n"/>
      <c r="CA349" s="85" t="n"/>
      <c r="CB349" s="85" t="n"/>
      <c r="CC349" s="85" t="n"/>
      <c r="CD349" s="85" t="n"/>
      <c r="CE349" s="85" t="n"/>
      <c r="CF349" s="85" t="n"/>
      <c r="CG349" s="85" t="n"/>
      <c r="CH349" s="85" t="n"/>
      <c r="CI349" s="85" t="n"/>
      <c r="CJ349" s="85" t="n"/>
      <c r="CK349" s="85" t="n"/>
      <c r="CL349" s="85" t="n"/>
      <c r="CM349" s="85" t="n"/>
      <c r="CN349" s="85" t="n"/>
      <c r="CO349" s="85" t="n"/>
      <c r="CP349" s="85" t="n"/>
      <c r="CQ349" s="85" t="n"/>
      <c r="CR349" s="85" t="n"/>
      <c r="CS349" s="85" t="n"/>
      <c r="CT349" s="85" t="n"/>
      <c r="CU349" s="85" t="n"/>
      <c r="CV349" s="85" t="n"/>
      <c r="CW349" s="85" t="n"/>
    </row>
    <row customFormat="1" customHeight="1" ht="31.5" r="350" s="86">
      <c r="A350" s="73" t="n">
        <v>2021</v>
      </c>
      <c r="B350" s="74" t="n">
        <v>1</v>
      </c>
      <c r="C350" s="293" t="n">
        <v>44214</v>
      </c>
      <c r="D350" s="74" t="n">
        <v>32</v>
      </c>
      <c r="E350" s="74" t="n">
        <v>92</v>
      </c>
      <c r="F350" s="74" t="n">
        <v>6</v>
      </c>
      <c r="G350" s="75" t="inlineStr">
        <is>
          <t>قاعده غساله فوم 4.3 سم PDAWP6058</t>
        </is>
      </c>
      <c r="H350" s="76" t="inlineStr">
        <is>
          <t>FMDAIIW0000000</t>
        </is>
      </c>
      <c r="I350" s="76" t="inlineStr">
        <is>
          <t>1400*1700</t>
        </is>
      </c>
      <c r="J350" s="76" t="n">
        <v>2</v>
      </c>
      <c r="K350" s="76" t="n">
        <v>3</v>
      </c>
      <c r="L350" s="294" t="n">
        <v>361</v>
      </c>
      <c r="M350" s="295" t="n">
        <v>335.73</v>
      </c>
      <c r="N350" s="296" t="n">
        <v>386.27</v>
      </c>
      <c r="O350" s="111" t="n"/>
      <c r="P350" s="111" t="n"/>
      <c r="Q350" s="111" t="n"/>
      <c r="R350" s="111" t="n"/>
      <c r="S350" s="111" t="n"/>
      <c r="T350" s="77" t="n"/>
      <c r="U350" s="77" t="n"/>
      <c r="V350" s="111" t="n"/>
      <c r="W350" s="111" t="n"/>
      <c r="X350" s="111" t="n"/>
      <c r="Y350" s="111" t="n"/>
      <c r="Z350" s="111" t="n">
        <v>352</v>
      </c>
      <c r="AA350" s="77" t="n"/>
      <c r="AB350" s="77" t="n">
        <v>118</v>
      </c>
      <c r="AC350" s="111" t="n"/>
      <c r="AD350" s="111" t="n"/>
      <c r="AE350" s="111" t="n"/>
      <c r="AF350" s="111" t="n"/>
      <c r="AG350" s="111" t="n"/>
      <c r="AH350" s="77" t="n"/>
      <c r="AI350" s="77" t="n"/>
      <c r="AJ350" s="78" t="n">
        <v>352</v>
      </c>
      <c r="AK350" s="79" t="n">
        <v>74</v>
      </c>
      <c r="AL350" s="80" t="n">
        <v>97</v>
      </c>
      <c r="AM350" s="77" t="n">
        <v>61</v>
      </c>
      <c r="AN350" s="77" t="n">
        <v>118</v>
      </c>
      <c r="AO350" s="81" t="n">
        <v>1</v>
      </c>
      <c r="AP350" s="81" t="n">
        <v>2</v>
      </c>
      <c r="AQ350" s="81" t="n"/>
      <c r="AR350" s="81" t="n"/>
      <c r="AS350" s="81" t="n"/>
      <c r="AT350" s="81" t="n"/>
      <c r="AU350" s="81" t="n"/>
      <c r="AV350" s="81" t="n"/>
      <c r="AW350" s="81" t="n"/>
      <c r="AX350" s="82" t="n">
        <v>3</v>
      </c>
      <c r="AY350" s="83" t="n">
        <v>3</v>
      </c>
      <c r="AZ350" s="181" t="n">
        <v>0.015</v>
      </c>
      <c r="BA350" s="84" t="n">
        <v>1</v>
      </c>
      <c r="BB350" s="83" t="n"/>
      <c r="BC350" s="83" t="n">
        <v>0</v>
      </c>
      <c r="BD350" s="83" t="n">
        <v>0</v>
      </c>
      <c r="BE350" s="83" t="n">
        <v>1.1</v>
      </c>
      <c r="BF350" s="83" t="n">
        <v>1.1</v>
      </c>
      <c r="BG350" s="28" t="inlineStr">
        <is>
          <t>الكترولوكس</t>
        </is>
      </c>
      <c r="BH350" s="85" t="inlineStr">
        <is>
          <t>القاهرة للصناعات المغذية غسالات</t>
        </is>
      </c>
      <c r="BI350" s="85" t="inlineStr">
        <is>
          <t>PDAWP7199</t>
        </is>
      </c>
      <c r="BJ350" s="85" t="inlineStr">
        <is>
          <t>دلتا</t>
        </is>
      </c>
      <c r="BK350" s="85" t="n">
        <v>3</v>
      </c>
      <c r="BL350" s="85" t="n"/>
      <c r="BM350" s="85" t="n"/>
      <c r="BN350" s="85" t="n"/>
      <c r="BO350" s="85" t="n"/>
      <c r="BP350" s="85" t="n"/>
      <c r="BQ350" s="85" t="n"/>
      <c r="BR350" s="85" t="n"/>
      <c r="BS350" s="85" t="n"/>
      <c r="BT350" s="85" t="n"/>
      <c r="BU350" s="85" t="n"/>
      <c r="BV350" s="85" t="n"/>
      <c r="BW350" s="85" t="n"/>
      <c r="BX350" s="85" t="n"/>
      <c r="BY350" s="85" t="n"/>
      <c r="BZ350" s="85" t="n"/>
      <c r="CA350" s="85" t="n"/>
      <c r="CB350" s="85" t="n"/>
      <c r="CC350" s="85" t="n"/>
      <c r="CD350" s="85" t="n"/>
      <c r="CE350" s="85" t="n"/>
      <c r="CF350" s="85" t="n"/>
      <c r="CG350" s="85" t="n"/>
      <c r="CH350" s="85" t="n"/>
      <c r="CI350" s="85" t="n"/>
      <c r="CJ350" s="85" t="n"/>
      <c r="CK350" s="85" t="n"/>
      <c r="CL350" s="85" t="n"/>
      <c r="CM350" s="85" t="n"/>
      <c r="CN350" s="85" t="n"/>
      <c r="CO350" s="85" t="n"/>
      <c r="CP350" s="85" t="n"/>
      <c r="CQ350" s="85" t="n"/>
      <c r="CR350" s="85" t="n"/>
      <c r="CS350" s="85" t="n"/>
      <c r="CT350" s="85" t="n"/>
      <c r="CU350" s="85" t="n"/>
      <c r="CV350" s="85" t="n"/>
      <c r="CW350" s="85" t="n"/>
    </row>
    <row customFormat="1" customHeight="1" ht="31.5" r="351" s="86">
      <c r="A351" s="73" t="n">
        <v>2021</v>
      </c>
      <c r="B351" s="74" t="n">
        <v>1</v>
      </c>
      <c r="C351" s="293" t="n">
        <v>44214</v>
      </c>
      <c r="D351" s="74" t="n">
        <v>32</v>
      </c>
      <c r="E351" s="74" t="n">
        <v>93</v>
      </c>
      <c r="F351" s="74" t="n">
        <v>6</v>
      </c>
      <c r="G351" s="75" t="inlineStr">
        <is>
          <t>فوم حمايه لوحه التحكم فيكتوريا CDAWP6090</t>
        </is>
      </c>
      <c r="H351" s="76" t="inlineStr">
        <is>
          <t>FMDAIIF2000000</t>
        </is>
      </c>
      <c r="I351" s="76" t="inlineStr">
        <is>
          <t>1400*1700</t>
        </is>
      </c>
      <c r="J351" s="76" t="n">
        <v>2</v>
      </c>
      <c r="K351" s="76" t="n">
        <v>3</v>
      </c>
      <c r="L351" s="294" t="n">
        <v>59</v>
      </c>
      <c r="M351" s="295" t="n">
        <v>54.87</v>
      </c>
      <c r="N351" s="296" t="n">
        <v>63.13</v>
      </c>
      <c r="O351" s="111" t="n"/>
      <c r="P351" s="111" t="n"/>
      <c r="Q351" s="111" t="n"/>
      <c r="R351" s="111" t="n"/>
      <c r="S351" s="111" t="n"/>
      <c r="T351" s="77" t="n"/>
      <c r="U351" s="77" t="n"/>
      <c r="V351" s="111" t="n"/>
      <c r="W351" s="111" t="n"/>
      <c r="X351" s="111" t="n"/>
      <c r="Y351" s="111" t="n"/>
      <c r="Z351" s="111" t="n">
        <v>57</v>
      </c>
      <c r="AA351" s="77" t="n"/>
      <c r="AB351" s="77" t="n">
        <v>118</v>
      </c>
      <c r="AC351" s="111" t="n"/>
      <c r="AD351" s="111" t="n"/>
      <c r="AE351" s="111" t="n"/>
      <c r="AF351" s="111" t="n"/>
      <c r="AG351" s="111" t="n"/>
      <c r="AH351" s="77" t="n"/>
      <c r="AI351" s="77" t="n"/>
      <c r="AJ351" s="78" t="n">
        <v>57</v>
      </c>
      <c r="AK351" s="79" t="n">
        <v>74</v>
      </c>
      <c r="AL351" s="80" t="n">
        <v>97</v>
      </c>
      <c r="AM351" s="77" t="n">
        <v>61</v>
      </c>
      <c r="AN351" s="77" t="n">
        <v>118</v>
      </c>
      <c r="AO351" s="81" t="n">
        <v>4</v>
      </c>
      <c r="AP351" s="81" t="n">
        <v>2</v>
      </c>
      <c r="AQ351" s="81" t="n">
        <v>2</v>
      </c>
      <c r="AR351" s="81" t="n"/>
      <c r="AS351" s="81" t="n"/>
      <c r="AT351" s="81" t="n"/>
      <c r="AU351" s="81" t="n"/>
      <c r="AV351" s="81" t="n"/>
      <c r="AW351" s="81" t="n"/>
      <c r="AX351" s="82" t="n">
        <v>8</v>
      </c>
      <c r="AY351" s="83" t="n">
        <v>8</v>
      </c>
      <c r="AZ351" s="181" t="n">
        <v>0.015</v>
      </c>
      <c r="BA351" s="84" t="n">
        <v>1</v>
      </c>
      <c r="BB351" s="83" t="n"/>
      <c r="BC351" s="83" t="n">
        <v>0.1</v>
      </c>
      <c r="BD351" s="83" t="n">
        <v>0.1</v>
      </c>
      <c r="BE351" s="83" t="n">
        <v>0.5</v>
      </c>
      <c r="BF351" s="83" t="n">
        <v>0.5</v>
      </c>
      <c r="BG351" s="28" t="inlineStr">
        <is>
          <t>الكترولوكس</t>
        </is>
      </c>
      <c r="BH351" s="85" t="inlineStr">
        <is>
          <t>القاهرة للصناعات المغذية غسالات</t>
        </is>
      </c>
      <c r="BI351" s="85" t="inlineStr">
        <is>
          <t>PDAWA6157</t>
        </is>
      </c>
      <c r="BJ351" s="85" t="inlineStr">
        <is>
          <t>دلتا</t>
        </is>
      </c>
      <c r="BK351" s="85" t="n">
        <v>3</v>
      </c>
      <c r="BL351" s="85" t="n"/>
      <c r="BM351" s="85" t="n"/>
      <c r="BN351" s="85" t="n"/>
      <c r="BO351" s="85" t="n"/>
      <c r="BP351" s="85" t="n"/>
      <c r="BQ351" s="85" t="n"/>
      <c r="BR351" s="85" t="n"/>
      <c r="BS351" s="85" t="n"/>
      <c r="BT351" s="85" t="n"/>
      <c r="BU351" s="85" t="n"/>
      <c r="BV351" s="85" t="n"/>
      <c r="BW351" s="85" t="n"/>
      <c r="BX351" s="85" t="n"/>
      <c r="BY351" s="85" t="n"/>
      <c r="BZ351" s="85" t="n"/>
      <c r="CA351" s="85" t="n"/>
      <c r="CB351" s="85" t="n"/>
      <c r="CC351" s="85" t="n"/>
      <c r="CD351" s="85" t="n"/>
      <c r="CE351" s="85" t="n"/>
      <c r="CF351" s="85" t="n"/>
      <c r="CG351" s="85" t="n"/>
      <c r="CH351" s="85" t="n"/>
      <c r="CI351" s="85" t="n"/>
      <c r="CJ351" s="85" t="n"/>
      <c r="CK351" s="85" t="n"/>
      <c r="CL351" s="85" t="n"/>
      <c r="CM351" s="85" t="n"/>
      <c r="CN351" s="85" t="n"/>
      <c r="CO351" s="85" t="n"/>
      <c r="CP351" s="85" t="n"/>
      <c r="CQ351" s="85" t="n"/>
      <c r="CR351" s="85" t="n"/>
      <c r="CS351" s="85" t="n"/>
      <c r="CT351" s="85" t="n"/>
      <c r="CU351" s="85" t="n"/>
      <c r="CV351" s="85" t="n"/>
      <c r="CW351" s="85" t="n"/>
    </row>
    <row customFormat="1" customHeight="1" ht="31.5" r="352" s="86">
      <c r="A352" s="73" t="n">
        <v>2021</v>
      </c>
      <c r="B352" s="74" t="n">
        <v>1</v>
      </c>
      <c r="C352" s="293" t="n">
        <v>44214</v>
      </c>
      <c r="D352" s="74" t="n">
        <v>32</v>
      </c>
      <c r="E352" s="74" t="n">
        <v>94</v>
      </c>
      <c r="F352" s="74" t="n">
        <v>6</v>
      </c>
      <c r="G352" s="75" t="inlineStr">
        <is>
          <t>فوم تغليف حله فيكتوريا CDAWP6039</t>
        </is>
      </c>
      <c r="H352" s="76" t="inlineStr">
        <is>
          <t>FMDAIIF1000000</t>
        </is>
      </c>
      <c r="I352" s="76" t="inlineStr">
        <is>
          <t>1400*1700</t>
        </is>
      </c>
      <c r="J352" s="76" t="n">
        <v>2</v>
      </c>
      <c r="K352" s="76" t="n">
        <v>3</v>
      </c>
      <c r="L352" s="294" t="n">
        <v>19</v>
      </c>
      <c r="M352" s="295" t="n">
        <v>17.67</v>
      </c>
      <c r="N352" s="296" t="n">
        <v>20.33</v>
      </c>
      <c r="O352" s="111" t="n"/>
      <c r="P352" s="111" t="n"/>
      <c r="Q352" s="111" t="n"/>
      <c r="R352" s="111" t="n"/>
      <c r="S352" s="111" t="n"/>
      <c r="T352" s="77" t="n"/>
      <c r="U352" s="77" t="n"/>
      <c r="V352" s="111" t="n"/>
      <c r="W352" s="111" t="n"/>
      <c r="X352" s="111" t="n"/>
      <c r="Y352" s="111" t="n"/>
      <c r="Z352" s="111" t="n">
        <v>19</v>
      </c>
      <c r="AA352" s="77" t="n"/>
      <c r="AB352" s="77" t="n">
        <v>118</v>
      </c>
      <c r="AC352" s="111" t="n"/>
      <c r="AD352" s="111" t="n"/>
      <c r="AE352" s="111" t="n"/>
      <c r="AF352" s="111" t="n"/>
      <c r="AG352" s="111" t="n"/>
      <c r="AH352" s="77" t="n"/>
      <c r="AI352" s="77" t="n"/>
      <c r="AJ352" s="78" t="n">
        <v>18.5</v>
      </c>
      <c r="AK352" s="79" t="n">
        <v>74</v>
      </c>
      <c r="AL352" s="80" t="n">
        <v>97</v>
      </c>
      <c r="AM352" s="77" t="n">
        <v>61</v>
      </c>
      <c r="AN352" s="77" t="n">
        <v>118</v>
      </c>
      <c r="AO352" s="81" t="n">
        <v>2</v>
      </c>
      <c r="AP352" s="81" t="n">
        <v>2</v>
      </c>
      <c r="AQ352" s="81" t="n">
        <v>2</v>
      </c>
      <c r="AR352" s="81" t="n"/>
      <c r="AS352" s="81" t="n"/>
      <c r="AT352" s="81" t="n"/>
      <c r="AU352" s="81" t="n"/>
      <c r="AV352" s="81" t="n"/>
      <c r="AW352" s="81" t="n"/>
      <c r="AX352" s="82" t="n">
        <v>6</v>
      </c>
      <c r="AY352" s="83" t="n">
        <v>6</v>
      </c>
      <c r="AZ352" s="181" t="n">
        <v>0.015</v>
      </c>
      <c r="BA352" s="84" t="n">
        <v>1</v>
      </c>
      <c r="BB352" s="83" t="n"/>
      <c r="BC352" s="83" t="n">
        <v>0.3</v>
      </c>
      <c r="BD352" s="83" t="n">
        <v>0.3</v>
      </c>
      <c r="BE352" s="83" t="n">
        <v>0.1</v>
      </c>
      <c r="BF352" s="83" t="n">
        <v>0.1</v>
      </c>
      <c r="BG352" s="28" t="inlineStr">
        <is>
          <t>الكترولوكس</t>
        </is>
      </c>
      <c r="BH352" s="85" t="inlineStr">
        <is>
          <t>القاهرة للصناعات المغذية غسالات</t>
        </is>
      </c>
      <c r="BI352" s="85" t="inlineStr">
        <is>
          <t>CDAWP6039</t>
        </is>
      </c>
      <c r="BJ352" s="85" t="inlineStr">
        <is>
          <t>دلتا</t>
        </is>
      </c>
      <c r="BK352" s="85" t="n">
        <v>3</v>
      </c>
      <c r="BL352" s="85" t="n"/>
      <c r="BM352" s="85" t="n"/>
      <c r="BN352" s="85" t="n"/>
      <c r="BO352" s="85" t="n"/>
      <c r="BP352" s="85" t="n"/>
      <c r="BQ352" s="85" t="n"/>
      <c r="BR352" s="85" t="n"/>
      <c r="BS352" s="85" t="n"/>
      <c r="BT352" s="85" t="n"/>
      <c r="BU352" s="85" t="n"/>
      <c r="BV352" s="85" t="n"/>
      <c r="BW352" s="85" t="n"/>
      <c r="BX352" s="85" t="n"/>
      <c r="BY352" s="85" t="n"/>
      <c r="BZ352" s="85" t="n"/>
      <c r="CA352" s="85" t="n"/>
      <c r="CB352" s="85" t="n"/>
      <c r="CC352" s="85" t="n"/>
      <c r="CD352" s="85" t="n"/>
      <c r="CE352" s="85" t="n"/>
      <c r="CF352" s="85" t="n"/>
      <c r="CG352" s="85" t="n"/>
      <c r="CH352" s="85" t="n"/>
      <c r="CI352" s="85" t="n"/>
      <c r="CJ352" s="85" t="n"/>
      <c r="CK352" s="85" t="n"/>
      <c r="CL352" s="85" t="n"/>
      <c r="CM352" s="85" t="n"/>
      <c r="CN352" s="85" t="n"/>
      <c r="CO352" s="85" t="n"/>
      <c r="CP352" s="85" t="n"/>
      <c r="CQ352" s="85" t="n"/>
      <c r="CR352" s="85" t="n"/>
      <c r="CS352" s="85" t="n"/>
      <c r="CT352" s="85" t="n"/>
      <c r="CU352" s="85" t="n"/>
      <c r="CV352" s="85" t="n"/>
      <c r="CW352" s="85" t="n"/>
    </row>
    <row customFormat="1" customHeight="1" ht="31.5" r="353" s="86">
      <c r="A353" s="73" t="n">
        <v>2021</v>
      </c>
      <c r="B353" s="74" t="n">
        <v>1</v>
      </c>
      <c r="C353" s="293" t="n">
        <v>44214</v>
      </c>
      <c r="D353" s="74" t="n">
        <v>331</v>
      </c>
      <c r="E353" s="74" t="n">
        <v>253</v>
      </c>
      <c r="F353" s="74" t="n">
        <v>6</v>
      </c>
      <c r="G353" s="75" t="inlineStr">
        <is>
          <t>طقم سخان بلونايل ذو 3 اطقم</t>
        </is>
      </c>
      <c r="H353" s="76" t="inlineStr">
        <is>
          <t>FMDAHI40000000</t>
        </is>
      </c>
      <c r="I353" s="76" t="inlineStr">
        <is>
          <t>1400*1700</t>
        </is>
      </c>
      <c r="J353" s="76" t="n">
        <v>3</v>
      </c>
      <c r="K353" s="76" t="n">
        <v>2</v>
      </c>
      <c r="L353" s="294" t="n">
        <v>203</v>
      </c>
      <c r="M353" s="295" t="n">
        <v>188.79</v>
      </c>
      <c r="N353" s="296" t="n">
        <v>217.21</v>
      </c>
      <c r="O353" s="111" t="n">
        <v>177</v>
      </c>
      <c r="P353" s="111" t="n">
        <v>193</v>
      </c>
      <c r="Q353" s="111" t="n">
        <v>195</v>
      </c>
      <c r="R353" s="111" t="n">
        <v>200</v>
      </c>
      <c r="S353" s="111" t="n"/>
      <c r="T353" s="77" t="n">
        <v>88</v>
      </c>
      <c r="U353" s="77" t="n"/>
      <c r="V353" s="111" t="n"/>
      <c r="W353" s="111" t="n"/>
      <c r="X353" s="111" t="n"/>
      <c r="Y353" s="111" t="n"/>
      <c r="Z353" s="111" t="n"/>
      <c r="AA353" s="77" t="n"/>
      <c r="AB353" s="77" t="n"/>
      <c r="AC353" s="111" t="n"/>
      <c r="AD353" s="111" t="n"/>
      <c r="AE353" s="111" t="n"/>
      <c r="AF353" s="111" t="n"/>
      <c r="AG353" s="111" t="n"/>
      <c r="AH353" s="77" t="n"/>
      <c r="AI353" s="77" t="n"/>
      <c r="AJ353" s="78" t="n">
        <v>191.3</v>
      </c>
      <c r="AK353" s="79" t="n">
        <v>121</v>
      </c>
      <c r="AL353" s="80" t="n">
        <v>89</v>
      </c>
      <c r="AM353" s="77" t="n">
        <v>123</v>
      </c>
      <c r="AN353" s="77" t="n">
        <v>88</v>
      </c>
      <c r="AO353" s="81" t="n">
        <v>5</v>
      </c>
      <c r="AP353" s="81" t="n"/>
      <c r="AQ353" s="81" t="n">
        <v>6</v>
      </c>
      <c r="AR353" s="81" t="n"/>
      <c r="AS353" s="81" t="n"/>
      <c r="AT353" s="81" t="n"/>
      <c r="AU353" s="81" t="n"/>
      <c r="AV353" s="81" t="n"/>
      <c r="AW353" s="81" t="n"/>
      <c r="AX353" s="82" t="n">
        <v>11</v>
      </c>
      <c r="AY353" s="83" t="n">
        <v>1391</v>
      </c>
      <c r="AZ353" s="181" t="n">
        <v>0.015</v>
      </c>
      <c r="BA353" s="84" t="n">
        <v>0.008</v>
      </c>
      <c r="BB353" s="83" t="n">
        <v>1</v>
      </c>
      <c r="BC353" s="83" t="n">
        <v>0.1</v>
      </c>
      <c r="BD353" s="83" t="n">
        <v>6.9</v>
      </c>
      <c r="BE353" s="83" t="n">
        <v>2.1</v>
      </c>
      <c r="BF353" s="83" t="n">
        <v>266.1</v>
      </c>
      <c r="BG353" s="28" t="inlineStr">
        <is>
          <t>الكترولوكس</t>
        </is>
      </c>
      <c r="BH353" s="85" t="inlineStr">
        <is>
          <t>القاهرة للصناعات المغذية سخانات</t>
        </is>
      </c>
      <c r="BI353" s="85" t="inlineStr">
        <is>
          <t>PHEWP0112</t>
        </is>
      </c>
      <c r="BJ353" s="85" t="n"/>
      <c r="BK353" s="85" t="n">
        <v>3</v>
      </c>
      <c r="BL353" s="85" t="n"/>
      <c r="BM353" s="85" t="n"/>
      <c r="BN353" s="85" t="n"/>
      <c r="BO353" s="85" t="n"/>
      <c r="BP353" s="85" t="n"/>
      <c r="BQ353" s="85" t="n"/>
      <c r="BR353" s="85" t="n"/>
      <c r="BS353" s="85" t="n"/>
      <c r="BT353" s="85" t="n"/>
      <c r="BU353" s="85" t="n"/>
      <c r="BV353" s="85" t="n"/>
      <c r="BW353" s="85" t="n"/>
      <c r="BX353" s="85" t="n"/>
      <c r="BY353" s="85" t="n"/>
      <c r="BZ353" s="85" t="n"/>
      <c r="CA353" s="85" t="n"/>
      <c r="CB353" s="85" t="n"/>
      <c r="CC353" s="85" t="n"/>
      <c r="CD353" s="85" t="n"/>
      <c r="CE353" s="85" t="n"/>
      <c r="CF353" s="85" t="n"/>
      <c r="CG353" s="85" t="n"/>
      <c r="CH353" s="85" t="n"/>
      <c r="CI353" s="85" t="n"/>
      <c r="CJ353" s="85" t="n"/>
      <c r="CK353" s="85" t="n"/>
      <c r="CL353" s="85" t="n"/>
      <c r="CM353" s="85" t="n"/>
      <c r="CN353" s="85" t="n"/>
      <c r="CO353" s="85" t="n"/>
      <c r="CP353" s="85" t="n"/>
      <c r="CQ353" s="85" t="n"/>
      <c r="CR353" s="85" t="n"/>
      <c r="CS353" s="85" t="n"/>
      <c r="CT353" s="85" t="n"/>
      <c r="CU353" s="85" t="n"/>
      <c r="CV353" s="85" t="n"/>
      <c r="CW353" s="85" t="n"/>
    </row>
    <row customFormat="1" customHeight="1" ht="31.5" r="354" s="86">
      <c r="A354" s="73" t="n">
        <v>2021</v>
      </c>
      <c r="B354" s="74" t="n">
        <v>1</v>
      </c>
      <c r="C354" s="293" t="n">
        <v>44214</v>
      </c>
      <c r="D354" s="74" t="n">
        <v>243</v>
      </c>
      <c r="E354" s="74" t="n">
        <v>167</v>
      </c>
      <c r="F354" s="74" t="n">
        <v>7</v>
      </c>
      <c r="G354" s="75" t="inlineStr">
        <is>
          <t>فوم صندوق سمك 35 ك</t>
        </is>
      </c>
      <c r="H354" s="76" t="inlineStr">
        <is>
          <t>FMBOXI35000000</t>
        </is>
      </c>
      <c r="I354" s="76" t="inlineStr">
        <is>
          <t>1400*1700</t>
        </is>
      </c>
      <c r="J354" s="76" t="n">
        <v>2</v>
      </c>
      <c r="K354" s="76" t="n">
        <v>2</v>
      </c>
      <c r="L354" s="294" t="n">
        <v>888</v>
      </c>
      <c r="M354" s="295" t="n">
        <v>825.84</v>
      </c>
      <c r="N354" s="296" t="n">
        <v>950.16</v>
      </c>
      <c r="O354" s="111" t="n">
        <v>959</v>
      </c>
      <c r="P354" s="111" t="n">
        <v>933</v>
      </c>
      <c r="Q354" s="111" t="n">
        <v>935</v>
      </c>
      <c r="R354" s="111" t="n">
        <v>909</v>
      </c>
      <c r="S354" s="111" t="n">
        <v>915</v>
      </c>
      <c r="T354" s="77" t="n">
        <v>146</v>
      </c>
      <c r="U354" s="77" t="n">
        <v>145</v>
      </c>
      <c r="V354" s="111" t="n">
        <v>940</v>
      </c>
      <c r="W354" s="111" t="n">
        <v>891</v>
      </c>
      <c r="X354" s="111" t="n">
        <v>845</v>
      </c>
      <c r="Y354" s="111" t="n">
        <v>864</v>
      </c>
      <c r="Z354" s="111" t="n">
        <v>883</v>
      </c>
      <c r="AA354" s="77" t="n">
        <v>142</v>
      </c>
      <c r="AB354" s="77" t="n">
        <v>147</v>
      </c>
      <c r="AC354" s="111" t="n"/>
      <c r="AD354" s="111" t="n"/>
      <c r="AE354" s="111" t="n"/>
      <c r="AF354" s="111" t="n"/>
      <c r="AG354" s="111" t="n"/>
      <c r="AH354" s="77" t="n"/>
      <c r="AI354" s="77" t="n"/>
      <c r="AJ354" s="78" t="n">
        <v>907.4</v>
      </c>
      <c r="AK354" s="79" t="n">
        <v>55</v>
      </c>
      <c r="AL354" s="80" t="n">
        <v>131</v>
      </c>
      <c r="AM354" s="77" t="n">
        <v>50</v>
      </c>
      <c r="AN354" s="77" t="n">
        <v>145</v>
      </c>
      <c r="AO354" s="81" t="n">
        <v>1</v>
      </c>
      <c r="AP354" s="81" t="n">
        <v>1</v>
      </c>
      <c r="AQ354" s="81" t="n">
        <v>1</v>
      </c>
      <c r="AR354" s="81" t="n"/>
      <c r="AS354" s="81" t="n"/>
      <c r="AT354" s="81" t="n"/>
      <c r="AU354" s="81" t="n"/>
      <c r="AV354" s="81" t="n"/>
      <c r="AW354" s="81" t="n"/>
      <c r="AX354" s="82" t="n">
        <v>3</v>
      </c>
      <c r="AY354" s="83" t="n">
        <v>575</v>
      </c>
      <c r="AZ354" s="181" t="n">
        <v>0.015</v>
      </c>
      <c r="BA354" s="84" t="n">
        <v>0.005</v>
      </c>
      <c r="BB354" s="83" t="n">
        <v>1</v>
      </c>
      <c r="BC354" s="83" t="n">
        <v>0</v>
      </c>
      <c r="BD354" s="83" t="n">
        <v>0.6</v>
      </c>
      <c r="BE354" s="83" t="n">
        <v>2.7</v>
      </c>
      <c r="BF354" s="83" t="n">
        <v>521.8</v>
      </c>
      <c r="BG354" s="28" t="inlineStr">
        <is>
          <t>عملاء متنوعون</t>
        </is>
      </c>
      <c r="BH354" s="85" t="inlineStr">
        <is>
          <t>عملاء متنوعون</t>
        </is>
      </c>
      <c r="BI354" s="85" t="n"/>
      <c r="BJ354" s="85" t="n"/>
      <c r="BK354" s="85" t="n">
        <v>3</v>
      </c>
      <c r="BL354" s="85" t="n"/>
      <c r="BM354" s="85" t="n"/>
      <c r="BN354" s="85" t="n"/>
      <c r="BO354" s="85" t="n"/>
      <c r="BP354" s="85" t="n"/>
      <c r="BQ354" s="85" t="n"/>
      <c r="BR354" s="85" t="n"/>
      <c r="BS354" s="85" t="n"/>
      <c r="BT354" s="85" t="n"/>
      <c r="BU354" s="85" t="n"/>
      <c r="BV354" s="85" t="n"/>
      <c r="BW354" s="85" t="n"/>
      <c r="BX354" s="85" t="n"/>
      <c r="BY354" s="85" t="n"/>
      <c r="BZ354" s="85" t="n"/>
      <c r="CA354" s="85" t="n"/>
      <c r="CB354" s="85" t="n"/>
      <c r="CC354" s="85" t="n"/>
      <c r="CD354" s="85" t="n"/>
      <c r="CE354" s="85" t="n"/>
      <c r="CF354" s="85" t="n"/>
      <c r="CG354" s="85" t="n"/>
      <c r="CH354" s="85" t="n"/>
      <c r="CI354" s="85" t="n"/>
      <c r="CJ354" s="85" t="n"/>
      <c r="CK354" s="85" t="n"/>
      <c r="CL354" s="85" t="n"/>
      <c r="CM354" s="85" t="n"/>
      <c r="CN354" s="85" t="n"/>
      <c r="CO354" s="85" t="n"/>
      <c r="CP354" s="85" t="n"/>
      <c r="CQ354" s="85" t="n"/>
      <c r="CR354" s="85" t="n"/>
      <c r="CS354" s="85" t="n"/>
      <c r="CT354" s="85" t="n"/>
      <c r="CU354" s="85" t="n"/>
      <c r="CV354" s="85" t="n"/>
      <c r="CW354" s="85" t="n"/>
    </row>
    <row customFormat="1" customHeight="1" ht="31.5" r="355" s="86">
      <c r="A355" s="73" t="n">
        <v>2021</v>
      </c>
      <c r="B355" s="74" t="n">
        <v>1</v>
      </c>
      <c r="C355" s="293" t="n">
        <v>44214</v>
      </c>
      <c r="D355" s="74" t="n">
        <v>384</v>
      </c>
      <c r="E355" s="74" t="n">
        <v>556</v>
      </c>
      <c r="F355" s="74" t="n">
        <v>8</v>
      </c>
      <c r="G355" s="75" t="inlineStr">
        <is>
          <t>LG 65 UM 73 top&amp;bottom</t>
        </is>
      </c>
      <c r="H355" s="76" t="inlineStr">
        <is>
          <t>FMLGEI65UM7301</t>
        </is>
      </c>
      <c r="I355" s="76" t="inlineStr">
        <is>
          <t>1400*1700</t>
        </is>
      </c>
      <c r="J355" s="76" t="n">
        <v>1</v>
      </c>
      <c r="K355" s="76" t="n">
        <v>6</v>
      </c>
      <c r="L355" s="294" t="n">
        <v>1066</v>
      </c>
      <c r="M355" s="295" t="n">
        <v>1003.106</v>
      </c>
      <c r="N355" s="296" t="n">
        <v>1141.686</v>
      </c>
      <c r="O355" s="111" t="n">
        <v>1104</v>
      </c>
      <c r="P355" s="111" t="n">
        <v>1047</v>
      </c>
      <c r="Q355" s="111" t="n">
        <v>1187</v>
      </c>
      <c r="R355" s="111" t="n">
        <v>1063</v>
      </c>
      <c r="S355" s="111" t="n">
        <v>1022</v>
      </c>
      <c r="T355" s="77" t="n">
        <v>138</v>
      </c>
      <c r="U355" s="77" t="n">
        <v>124</v>
      </c>
      <c r="V355" s="111" t="n">
        <v>1097</v>
      </c>
      <c r="W355" s="111" t="n">
        <v>1035</v>
      </c>
      <c r="X355" s="111" t="n">
        <v>1140</v>
      </c>
      <c r="Y355" s="111" t="n">
        <v>1108</v>
      </c>
      <c r="Z355" s="111" t="n">
        <v>1083</v>
      </c>
      <c r="AA355" s="77" t="n">
        <v>147</v>
      </c>
      <c r="AB355" s="77" t="n">
        <v>150</v>
      </c>
      <c r="AC355" s="111" t="n"/>
      <c r="AD355" s="111" t="n"/>
      <c r="AE355" s="111" t="n"/>
      <c r="AF355" s="111" t="n"/>
      <c r="AG355" s="111" t="n"/>
      <c r="AH355" s="77" t="n"/>
      <c r="AI355" s="77" t="n"/>
      <c r="AJ355" s="78" t="n">
        <v>1088.6</v>
      </c>
      <c r="AK355" s="79" t="n">
        <v>20</v>
      </c>
      <c r="AL355" s="80" t="n">
        <v>180</v>
      </c>
      <c r="AM355" s="77" t="n">
        <v>26</v>
      </c>
      <c r="AN355" s="77" t="n">
        <v>140</v>
      </c>
      <c r="AO355" s="81" t="n">
        <v>3</v>
      </c>
      <c r="AP355" s="81" t="n">
        <v>3</v>
      </c>
      <c r="AQ355" s="81" t="n">
        <v>4</v>
      </c>
      <c r="AR355" s="81" t="n"/>
      <c r="AS355" s="81" t="n">
        <v>0</v>
      </c>
      <c r="AT355" s="81" t="n"/>
      <c r="AU355" s="81" t="n"/>
      <c r="AV355" s="81" t="n"/>
      <c r="AW355" s="81" t="n"/>
      <c r="AX355" s="82" t="n">
        <v>10</v>
      </c>
      <c r="AY355" s="83" t="n">
        <v>538</v>
      </c>
      <c r="AZ355" s="181" t="n">
        <v>0.015</v>
      </c>
      <c r="BA355" s="84" t="n">
        <v>0.019</v>
      </c>
      <c r="BB355" s="83" t="n"/>
      <c r="BC355" s="83" t="n">
        <v>0</v>
      </c>
      <c r="BD355" s="83" t="n">
        <v>0.5</v>
      </c>
      <c r="BE355" s="83" t="n">
        <v>10.9</v>
      </c>
      <c r="BF355" s="83" t="n">
        <v>585.7</v>
      </c>
      <c r="BG355" s="28" t="inlineStr">
        <is>
          <t>LG</t>
        </is>
      </c>
      <c r="BH355" s="85" t="inlineStr">
        <is>
          <t>HE</t>
        </is>
      </c>
      <c r="BI355" s="85" t="inlineStr">
        <is>
          <t>MFZ66236702</t>
        </is>
      </c>
      <c r="BJ355" s="85" t="n"/>
      <c r="BK355" s="85" t="n">
        <v>3</v>
      </c>
      <c r="BL355" s="85" t="n"/>
      <c r="BM355" s="85" t="n"/>
      <c r="BN355" s="85" t="n"/>
      <c r="BO355" s="85" t="n"/>
      <c r="BP355" s="85" t="n"/>
      <c r="BQ355" s="85" t="n"/>
      <c r="BR355" s="85" t="n"/>
      <c r="BS355" s="85" t="n"/>
      <c r="BT355" s="85" t="n"/>
      <c r="BU355" s="85" t="n"/>
      <c r="BV355" s="85" t="n"/>
      <c r="BW355" s="85" t="n"/>
      <c r="BX355" s="85" t="n"/>
      <c r="BY355" s="85" t="n"/>
      <c r="BZ355" s="85" t="n"/>
      <c r="CA355" s="85" t="n"/>
      <c r="CB355" s="85" t="n"/>
      <c r="CC355" s="85" t="n"/>
      <c r="CD355" s="85" t="n"/>
      <c r="CE355" s="85" t="n"/>
      <c r="CF355" s="85" t="n"/>
      <c r="CG355" s="85" t="n"/>
      <c r="CH355" s="85" t="n"/>
      <c r="CI355" s="85" t="n"/>
      <c r="CJ355" s="85" t="n"/>
      <c r="CK355" s="85" t="n"/>
      <c r="CL355" s="85" t="n"/>
      <c r="CM355" s="85" t="n"/>
      <c r="CN355" s="85" t="n"/>
      <c r="CO355" s="85" t="n"/>
      <c r="CP355" s="85" t="n"/>
      <c r="CQ355" s="85" t="n"/>
      <c r="CR355" s="85" t="n"/>
      <c r="CS355" s="85" t="n"/>
      <c r="CT355" s="85" t="n"/>
      <c r="CU355" s="85" t="n"/>
      <c r="CV355" s="85" t="n"/>
      <c r="CW355" s="85" t="n"/>
    </row>
    <row customFormat="1" customHeight="1" ht="31.5" r="356" s="86">
      <c r="A356" s="73" t="n">
        <v>2021</v>
      </c>
      <c r="B356" s="74" t="n">
        <v>1</v>
      </c>
      <c r="C356" s="293" t="n">
        <v>44214</v>
      </c>
      <c r="D356" s="74" t="n">
        <v>384</v>
      </c>
      <c r="E356" s="74" t="n">
        <v>557</v>
      </c>
      <c r="F356" s="74" t="n">
        <v>8</v>
      </c>
      <c r="G356" s="75" t="inlineStr">
        <is>
          <t>LG 65 UM 73 sides</t>
        </is>
      </c>
      <c r="H356" s="76" t="inlineStr">
        <is>
          <t>FMLGEI65UM7302</t>
        </is>
      </c>
      <c r="I356" s="76" t="inlineStr">
        <is>
          <t>1400*1700</t>
        </is>
      </c>
      <c r="J356" s="76" t="n">
        <v>1</v>
      </c>
      <c r="K356" s="76" t="n">
        <v>6</v>
      </c>
      <c r="L356" s="294" t="n">
        <v>182</v>
      </c>
      <c r="M356" s="295" t="n">
        <v>171.262</v>
      </c>
      <c r="N356" s="296" t="n">
        <v>194.922</v>
      </c>
      <c r="O356" s="111" t="n">
        <v>210</v>
      </c>
      <c r="P356" s="111" t="n">
        <v>193</v>
      </c>
      <c r="Q356" s="111" t="n">
        <v>216</v>
      </c>
      <c r="R356" s="111" t="n">
        <v>182</v>
      </c>
      <c r="S356" s="111" t="n">
        <v>191</v>
      </c>
      <c r="T356" s="77" t="n">
        <v>138</v>
      </c>
      <c r="U356" s="77" t="n">
        <v>124</v>
      </c>
      <c r="V356" s="111" t="n">
        <v>196</v>
      </c>
      <c r="W356" s="111" t="n">
        <v>188</v>
      </c>
      <c r="X356" s="111" t="n">
        <v>194</v>
      </c>
      <c r="Y356" s="111" t="n">
        <v>193</v>
      </c>
      <c r="Z356" s="111" t="n">
        <v>192</v>
      </c>
      <c r="AA356" s="77" t="n">
        <v>147</v>
      </c>
      <c r="AB356" s="77" t="n">
        <v>150</v>
      </c>
      <c r="AC356" s="111" t="n"/>
      <c r="AD356" s="111" t="n"/>
      <c r="AE356" s="111" t="n"/>
      <c r="AF356" s="111" t="n"/>
      <c r="AG356" s="111" t="n"/>
      <c r="AH356" s="77" t="n"/>
      <c r="AI356" s="77" t="n"/>
      <c r="AJ356" s="78" t="n">
        <v>195.5</v>
      </c>
      <c r="AK356" s="79" t="n">
        <v>20</v>
      </c>
      <c r="AL356" s="80" t="n">
        <v>180</v>
      </c>
      <c r="AM356" s="77" t="n">
        <v>26</v>
      </c>
      <c r="AN356" s="77" t="n">
        <v>140</v>
      </c>
      <c r="AO356" s="81" t="n">
        <v>2</v>
      </c>
      <c r="AP356" s="81" t="n">
        <v>3</v>
      </c>
      <c r="AQ356" s="81" t="n">
        <v>5</v>
      </c>
      <c r="AR356" s="81" t="n"/>
      <c r="AS356" s="81" t="n">
        <v>1</v>
      </c>
      <c r="AT356" s="81" t="n"/>
      <c r="AU356" s="81" t="n"/>
      <c r="AV356" s="81" t="n"/>
      <c r="AW356" s="81" t="n"/>
      <c r="AX356" s="82" t="n">
        <v>9</v>
      </c>
      <c r="AY356" s="83" t="n">
        <v>537</v>
      </c>
      <c r="AZ356" s="181" t="n">
        <v>0.015</v>
      </c>
      <c r="BA356" s="84" t="n">
        <v>0.017</v>
      </c>
      <c r="BB356" s="83" t="n"/>
      <c r="BC356" s="83" t="n">
        <v>0</v>
      </c>
      <c r="BD356" s="83" t="n">
        <v>3</v>
      </c>
      <c r="BE356" s="83" t="n">
        <v>1.8</v>
      </c>
      <c r="BF356" s="83" t="n">
        <v>105</v>
      </c>
      <c r="BG356" s="28" t="inlineStr">
        <is>
          <t>LG</t>
        </is>
      </c>
      <c r="BH356" s="85" t="inlineStr">
        <is>
          <t>HE</t>
        </is>
      </c>
      <c r="BI356" s="85" t="inlineStr">
        <is>
          <t>MFZ66236702</t>
        </is>
      </c>
      <c r="BJ356" s="85" t="inlineStr">
        <is>
          <t xml:space="preserve">mma </t>
        </is>
      </c>
      <c r="BK356" s="85" t="n">
        <v>3</v>
      </c>
      <c r="BL356" s="85" t="n"/>
      <c r="BM356" s="85" t="n"/>
      <c r="BN356" s="85" t="n"/>
      <c r="BO356" s="85" t="n"/>
      <c r="BP356" s="85" t="n"/>
      <c r="BQ356" s="85" t="n"/>
      <c r="BR356" s="85" t="n"/>
      <c r="BS356" s="85" t="n"/>
      <c r="BT356" s="85" t="n"/>
      <c r="BU356" s="85" t="n"/>
      <c r="BV356" s="85" t="n"/>
      <c r="BW356" s="85" t="n"/>
      <c r="BX356" s="85" t="n"/>
      <c r="BY356" s="85" t="n"/>
      <c r="BZ356" s="85" t="n"/>
      <c r="CA356" s="85" t="n"/>
      <c r="CB356" s="85" t="n"/>
      <c r="CC356" s="85" t="n"/>
      <c r="CD356" s="85" t="n"/>
      <c r="CE356" s="85" t="n"/>
      <c r="CF356" s="85" t="n"/>
      <c r="CG356" s="85" t="n"/>
      <c r="CH356" s="85" t="n"/>
      <c r="CI356" s="85" t="n"/>
      <c r="CJ356" s="85" t="n"/>
      <c r="CK356" s="85" t="n"/>
      <c r="CL356" s="85" t="n"/>
      <c r="CM356" s="85" t="n"/>
      <c r="CN356" s="85" t="n"/>
      <c r="CO356" s="85" t="n"/>
      <c r="CP356" s="85" t="n"/>
      <c r="CQ356" s="85" t="n"/>
      <c r="CR356" s="85" t="n"/>
      <c r="CS356" s="85" t="n"/>
      <c r="CT356" s="85" t="n"/>
      <c r="CU356" s="85" t="n"/>
      <c r="CV356" s="85" t="n"/>
      <c r="CW356" s="85" t="n"/>
    </row>
    <row customFormat="1" customHeight="1" ht="31.5" r="357" s="86">
      <c r="A357" s="73" t="n">
        <v>2021</v>
      </c>
      <c r="B357" s="74" t="n">
        <v>1</v>
      </c>
      <c r="C357" s="293" t="n">
        <v>44214</v>
      </c>
      <c r="D357" s="74" t="n">
        <v>159</v>
      </c>
      <c r="E357" s="74" t="n">
        <v>299</v>
      </c>
      <c r="F357" s="74" t="n">
        <v>28</v>
      </c>
      <c r="G357" s="75" t="inlineStr">
        <is>
          <t>سخان غاز 6لتر</t>
        </is>
      </c>
      <c r="H357" s="76" t="inlineStr">
        <is>
          <t>FMDAHI5L000000</t>
        </is>
      </c>
      <c r="I357" s="76" t="inlineStr">
        <is>
          <t>1200*1100</t>
        </is>
      </c>
      <c r="J357" s="76" t="n">
        <v>3</v>
      </c>
      <c r="K357" s="76" t="n">
        <v>2</v>
      </c>
      <c r="L357" s="294" t="n">
        <v>115</v>
      </c>
      <c r="M357" s="295" t="n">
        <v>106.95</v>
      </c>
      <c r="N357" s="296" t="n">
        <v>123.05</v>
      </c>
      <c r="O357" s="111" t="n">
        <v>104</v>
      </c>
      <c r="P357" s="111" t="n">
        <v>107</v>
      </c>
      <c r="Q357" s="111" t="n">
        <v>109</v>
      </c>
      <c r="R357" s="111" t="n">
        <v>111</v>
      </c>
      <c r="S357" s="111" t="n">
        <v>100</v>
      </c>
      <c r="T357" s="77" t="n">
        <v>130</v>
      </c>
      <c r="U357" s="77" t="n">
        <v>128</v>
      </c>
      <c r="V357" s="111" t="n">
        <v>130</v>
      </c>
      <c r="W357" s="111" t="n">
        <v>124</v>
      </c>
      <c r="X357" s="111" t="n">
        <v>127</v>
      </c>
      <c r="Y357" s="111" t="n">
        <v>125</v>
      </c>
      <c r="Z357" s="111" t="n">
        <v>123</v>
      </c>
      <c r="AA357" s="77" t="n">
        <v>124</v>
      </c>
      <c r="AB357" s="77" t="n">
        <v>130</v>
      </c>
      <c r="AC357" s="111" t="n"/>
      <c r="AD357" s="111" t="n"/>
      <c r="AE357" s="111" t="n"/>
      <c r="AF357" s="111" t="n"/>
      <c r="AG357" s="111" t="n"/>
      <c r="AH357" s="77" t="n"/>
      <c r="AI357" s="77" t="n"/>
      <c r="AJ357" s="78" t="n">
        <v>116</v>
      </c>
      <c r="AK357" s="79" t="n">
        <v>70</v>
      </c>
      <c r="AL357" s="80" t="n">
        <v>154</v>
      </c>
      <c r="AM357" s="77" t="n">
        <v>84</v>
      </c>
      <c r="AN357" s="77" t="n">
        <v>128</v>
      </c>
      <c r="AO357" s="81" t="n">
        <v>10</v>
      </c>
      <c r="AP357" s="81" t="n">
        <v>25</v>
      </c>
      <c r="AQ357" s="81" t="n">
        <v>5</v>
      </c>
      <c r="AR357" s="81" t="n">
        <v>4</v>
      </c>
      <c r="AS357" s="81" t="n">
        <v>1</v>
      </c>
      <c r="AT357" s="81" t="n"/>
      <c r="AU357" s="81" t="n"/>
      <c r="AV357" s="81" t="n"/>
      <c r="AW357" s="81" t="n"/>
      <c r="AX357" s="82" t="n">
        <v>45</v>
      </c>
      <c r="AY357" s="83" t="n">
        <v>1197</v>
      </c>
      <c r="AZ357" s="181" t="n">
        <v>0.02</v>
      </c>
      <c r="BA357" s="84" t="n">
        <v>0.038</v>
      </c>
      <c r="BB357" s="83" t="n"/>
      <c r="BC357" s="83" t="n">
        <v>0.4</v>
      </c>
      <c r="BD357" s="83" t="n">
        <v>10.4</v>
      </c>
      <c r="BE357" s="83" t="n">
        <v>5.2</v>
      </c>
      <c r="BF357" s="83" t="n">
        <v>138.9</v>
      </c>
      <c r="BG357" s="28" t="inlineStr">
        <is>
          <t>الكترولوكس</t>
        </is>
      </c>
      <c r="BH357" s="85" t="inlineStr">
        <is>
          <t>القاهرة للصناعات المغذية سخانات</t>
        </is>
      </c>
      <c r="BI357" s="85" t="n"/>
      <c r="BJ357" s="85" t="n"/>
      <c r="BK357" s="85" t="n">
        <v>3</v>
      </c>
      <c r="BL357" s="85" t="n"/>
      <c r="BM357" s="85" t="n"/>
      <c r="BN357" s="85" t="n"/>
      <c r="BO357" s="85" t="n"/>
      <c r="BP357" s="85" t="n"/>
      <c r="BQ357" s="85" t="n"/>
      <c r="BR357" s="85" t="n"/>
      <c r="BS357" s="85" t="n"/>
      <c r="BT357" s="85" t="n"/>
      <c r="BU357" s="85" t="n"/>
      <c r="BV357" s="85" t="n"/>
      <c r="BW357" s="85" t="n"/>
      <c r="BX357" s="85" t="n"/>
      <c r="BY357" s="85" t="n"/>
      <c r="BZ357" s="85" t="n"/>
      <c r="CA357" s="85" t="n"/>
      <c r="CB357" s="85" t="n"/>
      <c r="CC357" s="85" t="n"/>
      <c r="CD357" s="85" t="n"/>
      <c r="CE357" s="85" t="n"/>
      <c r="CF357" s="85" t="n"/>
      <c r="CG357" s="85" t="n"/>
      <c r="CH357" s="85" t="n"/>
      <c r="CI357" s="85" t="n"/>
      <c r="CJ357" s="85" t="n"/>
      <c r="CK357" s="85" t="n"/>
      <c r="CL357" s="85" t="n"/>
      <c r="CM357" s="85" t="n"/>
      <c r="CN357" s="85" t="n"/>
      <c r="CO357" s="85" t="n"/>
      <c r="CP357" s="85" t="n"/>
      <c r="CQ357" s="85" t="n"/>
      <c r="CR357" s="85" t="n"/>
      <c r="CS357" s="85" t="n"/>
      <c r="CT357" s="85" t="n"/>
      <c r="CU357" s="85" t="n"/>
      <c r="CV357" s="85" t="n"/>
      <c r="CW357" s="85" t="n"/>
    </row>
    <row customFormat="1" customHeight="1" ht="31.5" r="358" s="86">
      <c r="A358" s="73" t="n">
        <v>2021</v>
      </c>
      <c r="B358" s="74" t="n">
        <v>1</v>
      </c>
      <c r="C358" s="293" t="n">
        <v>44214</v>
      </c>
      <c r="D358" s="74" t="n">
        <v>227</v>
      </c>
      <c r="E358" s="74" t="n">
        <v>155</v>
      </c>
      <c r="F358" s="74" t="n">
        <v>30</v>
      </c>
      <c r="G358" s="75" t="inlineStr">
        <is>
          <t>فوم طقم سخان غاز 10 لتر</t>
        </is>
      </c>
      <c r="H358" s="76" t="inlineStr">
        <is>
          <t>FMDAHI6000000</t>
        </is>
      </c>
      <c r="I358" s="76" t="inlineStr">
        <is>
          <t>1100*850</t>
        </is>
      </c>
      <c r="J358" s="76" t="n">
        <v>3</v>
      </c>
      <c r="K358" s="76" t="n">
        <v>2</v>
      </c>
      <c r="L358" s="294" t="n">
        <v>122</v>
      </c>
      <c r="M358" s="295" t="n">
        <v>113.46</v>
      </c>
      <c r="N358" s="296" t="n">
        <v>130.54</v>
      </c>
      <c r="O358" s="111" t="n">
        <v>123</v>
      </c>
      <c r="P358" s="111" t="n">
        <v>120</v>
      </c>
      <c r="Q358" s="111" t="n">
        <v>118</v>
      </c>
      <c r="R358" s="111" t="n">
        <v>117</v>
      </c>
      <c r="S358" s="111" t="n">
        <v>125</v>
      </c>
      <c r="T358" s="77" t="n">
        <v>125</v>
      </c>
      <c r="U358" s="77" t="n">
        <v>125</v>
      </c>
      <c r="V358" s="111" t="n"/>
      <c r="W358" s="111" t="n"/>
      <c r="X358" s="111" t="n"/>
      <c r="Y358" s="111" t="n"/>
      <c r="Z358" s="111" t="n"/>
      <c r="AA358" s="77" t="n"/>
      <c r="AB358" s="77" t="n"/>
      <c r="AC358" s="111" t="n"/>
      <c r="AD358" s="111" t="n"/>
      <c r="AE358" s="111" t="n"/>
      <c r="AF358" s="111" t="n"/>
      <c r="AG358" s="111" t="n"/>
      <c r="AH358" s="77" t="n"/>
      <c r="AI358" s="77" t="n"/>
      <c r="AJ358" s="78" t="n">
        <v>120.6</v>
      </c>
      <c r="AK358" s="79" t="n">
        <v>61</v>
      </c>
      <c r="AL358" s="80" t="n">
        <v>177</v>
      </c>
      <c r="AM358" s="77" t="n">
        <v>86</v>
      </c>
      <c r="AN358" s="77" t="n">
        <v>125</v>
      </c>
      <c r="AO358" s="81" t="n">
        <v>8</v>
      </c>
      <c r="AP358" s="81" t="n">
        <v>5</v>
      </c>
      <c r="AQ358" s="81" t="n">
        <v>8</v>
      </c>
      <c r="AR358" s="81" t="n"/>
      <c r="AS358" s="81" t="n"/>
      <c r="AT358" s="81" t="n"/>
      <c r="AU358" s="81" t="n"/>
      <c r="AV358" s="81" t="n"/>
      <c r="AW358" s="81" t="n"/>
      <c r="AX358" s="82" t="n">
        <v>21</v>
      </c>
      <c r="AY358" s="83" t="n">
        <v>1173</v>
      </c>
      <c r="AZ358" s="181" t="n">
        <v>0.02</v>
      </c>
      <c r="BA358" s="84" t="n">
        <v>0.018</v>
      </c>
      <c r="BB358" s="83" t="n">
        <v>1</v>
      </c>
      <c r="BC358" s="83" t="n">
        <v>0.2</v>
      </c>
      <c r="BD358" s="83" t="n">
        <v>9.6</v>
      </c>
      <c r="BE358" s="83" t="n">
        <v>2.5</v>
      </c>
      <c r="BF358" s="83" t="n">
        <v>141.5</v>
      </c>
      <c r="BG358" s="28" t="inlineStr">
        <is>
          <t>الكترولوكس</t>
        </is>
      </c>
      <c r="BH358" s="85" t="inlineStr">
        <is>
          <t>القاهرة للصناعات المغذية سخانات</t>
        </is>
      </c>
      <c r="BI358" s="85" t="inlineStr">
        <is>
          <t>A15289901</t>
        </is>
      </c>
      <c r="BJ358" s="85" t="n"/>
      <c r="BK358" s="85" t="n">
        <v>3</v>
      </c>
      <c r="BL358" s="85" t="n"/>
      <c r="BM358" s="85" t="n"/>
      <c r="BN358" s="85" t="n"/>
      <c r="BO358" s="85" t="n"/>
      <c r="BP358" s="85" t="n"/>
      <c r="BQ358" s="85" t="n"/>
      <c r="BR358" s="85" t="n"/>
      <c r="BS358" s="85" t="n"/>
      <c r="BT358" s="85" t="n"/>
      <c r="BU358" s="85" t="n"/>
      <c r="BV358" s="85" t="n"/>
      <c r="BW358" s="85" t="n"/>
      <c r="BX358" s="85" t="n"/>
      <c r="BY358" s="85" t="n"/>
      <c r="BZ358" s="85" t="n"/>
      <c r="CA358" s="85" t="n"/>
      <c r="CB358" s="85" t="n"/>
      <c r="CC358" s="85" t="n"/>
      <c r="CD358" s="85" t="n"/>
      <c r="CE358" s="85" t="n"/>
      <c r="CF358" s="85" t="n"/>
      <c r="CG358" s="85" t="n"/>
      <c r="CH358" s="85" t="n"/>
      <c r="CI358" s="85" t="n"/>
      <c r="CJ358" s="85" t="n"/>
      <c r="CK358" s="85" t="n"/>
      <c r="CL358" s="85" t="n"/>
      <c r="CM358" s="85" t="n"/>
      <c r="CN358" s="85" t="n"/>
      <c r="CO358" s="85" t="n"/>
      <c r="CP358" s="85" t="n"/>
      <c r="CQ358" s="85" t="n"/>
      <c r="CR358" s="85" t="n"/>
      <c r="CS358" s="85" t="n"/>
      <c r="CT358" s="85" t="n"/>
      <c r="CU358" s="85" t="n"/>
      <c r="CV358" s="85" t="n"/>
      <c r="CW358" s="85" t="n"/>
    </row>
    <row customFormat="1" customHeight="1" ht="31.5" r="359" s="86">
      <c r="A359" s="73" t="n">
        <v>2021</v>
      </c>
      <c r="B359" s="74" t="n">
        <v>1</v>
      </c>
      <c r="C359" s="293" t="n">
        <v>44214</v>
      </c>
      <c r="D359" s="74" t="n">
        <v>415</v>
      </c>
      <c r="E359" s="74" t="n">
        <v>655</v>
      </c>
      <c r="F359" s="74" t="n">
        <v>47</v>
      </c>
      <c r="G359" s="75" t="inlineStr">
        <is>
          <t>PDFRP2125 قاعده 70 يمين</t>
        </is>
      </c>
      <c r="H359" s="76" t="inlineStr">
        <is>
          <t>FMCFII1RRP2125</t>
        </is>
      </c>
      <c r="I359" s="76" t="inlineStr">
        <is>
          <t>1600*1800</t>
        </is>
      </c>
      <c r="J359" s="76" t="n">
        <v>3</v>
      </c>
      <c r="K359" s="76" t="n">
        <v>1</v>
      </c>
      <c r="L359" s="294" t="n">
        <v>148</v>
      </c>
      <c r="M359" s="295" t="n">
        <v>137.64</v>
      </c>
      <c r="N359" s="296" t="n">
        <v>158.36</v>
      </c>
      <c r="O359" s="111" t="n"/>
      <c r="P359" s="111" t="n">
        <v>163</v>
      </c>
      <c r="Q359" s="111" t="n">
        <v>142</v>
      </c>
      <c r="R359" s="111" t="n">
        <v>145</v>
      </c>
      <c r="S359" s="111" t="n">
        <v>150</v>
      </c>
      <c r="T359" s="77" t="n"/>
      <c r="U359" s="77" t="n">
        <v>153</v>
      </c>
      <c r="V359" s="111" t="n"/>
      <c r="W359" s="111" t="n"/>
      <c r="X359" s="111" t="n"/>
      <c r="Y359" s="111" t="n"/>
      <c r="Z359" s="111" t="n"/>
      <c r="AA359" s="77" t="n"/>
      <c r="AB359" s="77" t="n"/>
      <c r="AC359" s="111" t="n"/>
      <c r="AD359" s="111" t="n"/>
      <c r="AE359" s="111" t="n"/>
      <c r="AF359" s="111" t="n"/>
      <c r="AG359" s="111" t="n"/>
      <c r="AH359" s="77" t="n"/>
      <c r="AI359" s="77" t="n"/>
      <c r="AJ359" s="78" t="n">
        <v>149.6</v>
      </c>
      <c r="AK359" s="79" t="n">
        <v>60</v>
      </c>
      <c r="AL359" s="80" t="n">
        <v>180</v>
      </c>
      <c r="AM359" s="77" t="n">
        <v>71</v>
      </c>
      <c r="AN359" s="77" t="n">
        <v>153</v>
      </c>
      <c r="AO359" s="81" t="n">
        <v>3</v>
      </c>
      <c r="AP359" s="81" t="n">
        <v>3</v>
      </c>
      <c r="AQ359" s="81" t="n">
        <v>1</v>
      </c>
      <c r="AR359" s="81" t="n"/>
      <c r="AS359" s="81" t="n"/>
      <c r="AT359" s="81" t="n"/>
      <c r="AU359" s="81" t="n"/>
      <c r="AV359" s="81" t="n"/>
      <c r="AW359" s="81" t="n"/>
      <c r="AX359" s="82" t="n">
        <v>7</v>
      </c>
      <c r="AY359" s="83" t="n">
        <v>467</v>
      </c>
      <c r="AZ359" s="181" t="n">
        <v>0.02</v>
      </c>
      <c r="BA359" s="84" t="n">
        <v>0.015</v>
      </c>
      <c r="BB359" s="83" t="n">
        <v>1</v>
      </c>
      <c r="BC359" s="83" t="n">
        <v>0</v>
      </c>
      <c r="BD359" s="83" t="n">
        <v>3.2</v>
      </c>
      <c r="BE359" s="83" t="n">
        <v>1</v>
      </c>
      <c r="BF359" s="83" t="n">
        <v>69.90000000000001</v>
      </c>
      <c r="BG359" s="28" t="inlineStr">
        <is>
          <t>الكترولوكس</t>
        </is>
      </c>
      <c r="BH359" s="85" t="inlineStr">
        <is>
          <t>القاهرة للصناعات المغذية غسالات</t>
        </is>
      </c>
      <c r="BI359" s="85" t="inlineStr">
        <is>
          <t xml:space="preserve">PDFRP2046      </t>
        </is>
      </c>
      <c r="BJ359" s="85" t="n"/>
      <c r="BK359" s="85" t="n">
        <v>3</v>
      </c>
      <c r="BL359" s="85" t="n"/>
      <c r="BM359" s="85" t="n"/>
      <c r="BN359" s="85" t="n"/>
      <c r="BO359" s="85" t="n"/>
      <c r="BP359" s="85" t="n"/>
      <c r="BQ359" s="85" t="n"/>
      <c r="BR359" s="85" t="n"/>
      <c r="BS359" s="85" t="n"/>
      <c r="BT359" s="85" t="n"/>
      <c r="BU359" s="85" t="n"/>
      <c r="BV359" s="85" t="n"/>
      <c r="BW359" s="85" t="n"/>
      <c r="BX359" s="85" t="n"/>
      <c r="BY359" s="85" t="n"/>
      <c r="BZ359" s="85" t="n"/>
      <c r="CA359" s="85" t="n"/>
      <c r="CB359" s="85" t="n"/>
      <c r="CC359" s="85" t="n"/>
      <c r="CD359" s="85" t="n"/>
      <c r="CE359" s="85" t="n"/>
      <c r="CF359" s="85" t="n"/>
      <c r="CG359" s="85" t="n"/>
      <c r="CH359" s="85" t="n"/>
      <c r="CI359" s="85" t="n"/>
      <c r="CJ359" s="85" t="n"/>
      <c r="CK359" s="85" t="n"/>
      <c r="CL359" s="85" t="n"/>
      <c r="CM359" s="85" t="n"/>
      <c r="CN359" s="85" t="n"/>
      <c r="CO359" s="85" t="n"/>
      <c r="CP359" s="85" t="n"/>
      <c r="CQ359" s="85" t="n"/>
      <c r="CR359" s="85" t="n"/>
      <c r="CS359" s="85" t="n"/>
      <c r="CT359" s="85" t="n"/>
      <c r="CU359" s="85" t="n"/>
      <c r="CV359" s="85" t="n"/>
      <c r="CW359" s="85" t="n"/>
    </row>
    <row customFormat="1" customHeight="1" ht="31.5" r="360" s="86">
      <c r="A360" s="73" t="n">
        <v>2021</v>
      </c>
      <c r="B360" s="74" t="n">
        <v>1</v>
      </c>
      <c r="C360" s="293" t="n">
        <v>44214</v>
      </c>
      <c r="D360" s="74" t="n">
        <v>415</v>
      </c>
      <c r="E360" s="74" t="n">
        <v>656</v>
      </c>
      <c r="F360" s="74" t="n">
        <v>47</v>
      </c>
      <c r="G360" s="75" t="inlineStr">
        <is>
          <t>PDFRP2123 قاعده 70 شمال</t>
        </is>
      </c>
      <c r="H360" s="76" t="inlineStr">
        <is>
          <t>FMCFII1LRP2123</t>
        </is>
      </c>
      <c r="I360" s="76" t="inlineStr">
        <is>
          <t>1600*1800</t>
        </is>
      </c>
      <c r="J360" s="76" t="n">
        <v>3</v>
      </c>
      <c r="K360" s="76" t="n">
        <v>1</v>
      </c>
      <c r="L360" s="294" t="n">
        <v>148</v>
      </c>
      <c r="M360" s="295" t="n">
        <v>137.64</v>
      </c>
      <c r="N360" s="296" t="n">
        <v>158.36</v>
      </c>
      <c r="O360" s="111" t="n"/>
      <c r="P360" s="111" t="n">
        <v>163</v>
      </c>
      <c r="Q360" s="111" t="n">
        <v>142</v>
      </c>
      <c r="R360" s="111" t="n">
        <v>145</v>
      </c>
      <c r="S360" s="111" t="n">
        <v>150</v>
      </c>
      <c r="T360" s="77" t="n"/>
      <c r="U360" s="77" t="n">
        <v>153</v>
      </c>
      <c r="V360" s="111" t="n"/>
      <c r="W360" s="111" t="n"/>
      <c r="X360" s="111" t="n"/>
      <c r="Y360" s="111" t="n"/>
      <c r="Z360" s="111" t="n"/>
      <c r="AA360" s="77" t="n"/>
      <c r="AB360" s="77" t="n"/>
      <c r="AC360" s="111" t="n"/>
      <c r="AD360" s="111" t="n"/>
      <c r="AE360" s="111" t="n"/>
      <c r="AF360" s="111" t="n"/>
      <c r="AG360" s="111" t="n"/>
      <c r="AH360" s="77" t="n"/>
      <c r="AI360" s="77" t="n"/>
      <c r="AJ360" s="78" t="n">
        <v>149.6</v>
      </c>
      <c r="AK360" s="79" t="n">
        <v>60</v>
      </c>
      <c r="AL360" s="80" t="n">
        <v>180</v>
      </c>
      <c r="AM360" s="77" t="n">
        <v>71</v>
      </c>
      <c r="AN360" s="77" t="n">
        <v>153</v>
      </c>
      <c r="AO360" s="81" t="n">
        <v>3</v>
      </c>
      <c r="AP360" s="81" t="n">
        <v>3</v>
      </c>
      <c r="AQ360" s="81" t="n">
        <v>2</v>
      </c>
      <c r="AR360" s="81" t="n"/>
      <c r="AS360" s="81" t="n"/>
      <c r="AT360" s="81" t="n"/>
      <c r="AU360" s="81" t="n"/>
      <c r="AV360" s="81" t="n"/>
      <c r="AW360" s="81" t="n"/>
      <c r="AX360" s="82" t="n">
        <v>8</v>
      </c>
      <c r="AY360" s="83" t="n">
        <v>468</v>
      </c>
      <c r="AZ360" s="181" t="n">
        <v>0.02</v>
      </c>
      <c r="BA360" s="84" t="n">
        <v>0.017</v>
      </c>
      <c r="BB360" s="83" t="n">
        <v>1</v>
      </c>
      <c r="BC360" s="83" t="n">
        <v>0.1</v>
      </c>
      <c r="BD360" s="83" t="n">
        <v>3.2</v>
      </c>
      <c r="BE360" s="83" t="n">
        <v>1.2</v>
      </c>
      <c r="BF360" s="83" t="n">
        <v>70</v>
      </c>
      <c r="BG360" s="28" t="inlineStr">
        <is>
          <t>الكترولوكس</t>
        </is>
      </c>
      <c r="BH360" s="85" t="inlineStr">
        <is>
          <t>القاهرة للصناعات المغذية غسالات</t>
        </is>
      </c>
      <c r="BI360" s="85" t="inlineStr">
        <is>
          <t xml:space="preserve">PDFRP2047      </t>
        </is>
      </c>
      <c r="BJ360" s="85" t="n"/>
      <c r="BK360" s="85" t="n">
        <v>3</v>
      </c>
      <c r="BL360" s="85" t="n"/>
      <c r="BM360" s="85" t="n"/>
      <c r="BN360" s="85" t="n"/>
      <c r="BO360" s="85" t="n"/>
      <c r="BP360" s="85" t="n"/>
      <c r="BQ360" s="85" t="n"/>
      <c r="BR360" s="85" t="n"/>
      <c r="BS360" s="85" t="n"/>
      <c r="BT360" s="85" t="n"/>
      <c r="BU360" s="85" t="n"/>
      <c r="BV360" s="85" t="n"/>
      <c r="BW360" s="85" t="n"/>
      <c r="BX360" s="85" t="n"/>
      <c r="BY360" s="85" t="n"/>
      <c r="BZ360" s="85" t="n"/>
      <c r="CA360" s="85" t="n"/>
      <c r="CB360" s="85" t="n"/>
      <c r="CC360" s="85" t="n"/>
      <c r="CD360" s="85" t="n"/>
      <c r="CE360" s="85" t="n"/>
      <c r="CF360" s="85" t="n"/>
      <c r="CG360" s="85" t="n"/>
      <c r="CH360" s="85" t="n"/>
      <c r="CI360" s="85" t="n"/>
      <c r="CJ360" s="85" t="n"/>
      <c r="CK360" s="85" t="n"/>
      <c r="CL360" s="85" t="n"/>
      <c r="CM360" s="85" t="n"/>
      <c r="CN360" s="85" t="n"/>
      <c r="CO360" s="85" t="n"/>
      <c r="CP360" s="85" t="n"/>
      <c r="CQ360" s="85" t="n"/>
      <c r="CR360" s="85" t="n"/>
      <c r="CS360" s="85" t="n"/>
      <c r="CT360" s="85" t="n"/>
      <c r="CU360" s="85" t="n"/>
      <c r="CV360" s="85" t="n"/>
      <c r="CW360" s="85" t="n"/>
    </row>
    <row customFormat="1" customHeight="1" ht="31.5" r="361" s="86">
      <c r="A361" s="73" t="n">
        <v>2021</v>
      </c>
      <c r="B361" s="74" t="n">
        <v>1</v>
      </c>
      <c r="C361" s="293" t="n">
        <v>44214</v>
      </c>
      <c r="D361" s="74" t="n">
        <v>415</v>
      </c>
      <c r="E361" s="74" t="n">
        <v>657</v>
      </c>
      <c r="F361" s="74" t="n">
        <v>47</v>
      </c>
      <c r="G361" s="75" t="inlineStr">
        <is>
          <t>PDFRP2124 كفر 70 يمين</t>
        </is>
      </c>
      <c r="H361" s="76" t="inlineStr">
        <is>
          <t>FMCFII7RRP2124</t>
        </is>
      </c>
      <c r="I361" s="76" t="inlineStr">
        <is>
          <t>1600*1800</t>
        </is>
      </c>
      <c r="J361" s="76" t="n">
        <v>3</v>
      </c>
      <c r="K361" s="76" t="n">
        <v>1</v>
      </c>
      <c r="L361" s="294" t="n">
        <v>90</v>
      </c>
      <c r="M361" s="295" t="n">
        <v>83.7</v>
      </c>
      <c r="N361" s="296" t="n">
        <v>96.3</v>
      </c>
      <c r="O361" s="111" t="n"/>
      <c r="P361" s="111" t="n">
        <v>87</v>
      </c>
      <c r="Q361" s="111" t="n">
        <v>88</v>
      </c>
      <c r="R361" s="111" t="n">
        <v>85</v>
      </c>
      <c r="S361" s="111" t="n">
        <v>95</v>
      </c>
      <c r="T361" s="77" t="n"/>
      <c r="U361" s="77" t="n">
        <v>153</v>
      </c>
      <c r="V361" s="111" t="n"/>
      <c r="W361" s="111" t="n"/>
      <c r="X361" s="111" t="n"/>
      <c r="Y361" s="111" t="n"/>
      <c r="Z361" s="111" t="n"/>
      <c r="AA361" s="77" t="n"/>
      <c r="AB361" s="77" t="n"/>
      <c r="AC361" s="111" t="n"/>
      <c r="AD361" s="111" t="n"/>
      <c r="AE361" s="111" t="n"/>
      <c r="AF361" s="111" t="n"/>
      <c r="AG361" s="111" t="n"/>
      <c r="AH361" s="77" t="n"/>
      <c r="AI361" s="77" t="n"/>
      <c r="AJ361" s="78" t="n">
        <v>88.3</v>
      </c>
      <c r="AK361" s="79" t="n">
        <v>60</v>
      </c>
      <c r="AL361" s="80" t="n">
        <v>180</v>
      </c>
      <c r="AM361" s="77" t="n">
        <v>71</v>
      </c>
      <c r="AN361" s="77" t="n">
        <v>153</v>
      </c>
      <c r="AO361" s="81" t="n">
        <v>4</v>
      </c>
      <c r="AP361" s="81" t="n"/>
      <c r="AQ361" s="81" t="n">
        <v>3</v>
      </c>
      <c r="AR361" s="81" t="n"/>
      <c r="AS361" s="81" t="n"/>
      <c r="AT361" s="81" t="n"/>
      <c r="AU361" s="81" t="n"/>
      <c r="AV361" s="81" t="n"/>
      <c r="AW361" s="81" t="n"/>
      <c r="AX361" s="82" t="n">
        <v>7</v>
      </c>
      <c r="AY361" s="83" t="n">
        <v>427</v>
      </c>
      <c r="AZ361" s="181" t="n">
        <v>0.02</v>
      </c>
      <c r="BA361" s="84" t="n">
        <v>0.016</v>
      </c>
      <c r="BB361" s="83" t="n">
        <v>1</v>
      </c>
      <c r="BC361" s="83" t="n">
        <v>0.1</v>
      </c>
      <c r="BD361" s="83" t="n">
        <v>4.7</v>
      </c>
      <c r="BE361" s="83" t="n">
        <v>0.6</v>
      </c>
      <c r="BF361" s="83" t="n">
        <v>37.7</v>
      </c>
      <c r="BG361" s="28" t="inlineStr">
        <is>
          <t>الكترولوكس</t>
        </is>
      </c>
      <c r="BH361" s="85" t="inlineStr">
        <is>
          <t>القاهرة للصناعات المغذية غسالات</t>
        </is>
      </c>
      <c r="BI361" s="85" t="inlineStr">
        <is>
          <t xml:space="preserve">PDFRP2044      </t>
        </is>
      </c>
      <c r="BJ361" s="85" t="n"/>
      <c r="BK361" s="85" t="n">
        <v>3</v>
      </c>
      <c r="BL361" s="85" t="n"/>
      <c r="BM361" s="85" t="n"/>
      <c r="BN361" s="85" t="n"/>
      <c r="BO361" s="85" t="n"/>
      <c r="BP361" s="85" t="n"/>
      <c r="BQ361" s="85" t="n"/>
      <c r="BR361" s="85" t="n"/>
      <c r="BS361" s="85" t="n"/>
      <c r="BT361" s="85" t="n"/>
      <c r="BU361" s="85" t="n"/>
      <c r="BV361" s="85" t="n"/>
      <c r="BW361" s="85" t="n"/>
      <c r="BX361" s="85" t="n"/>
      <c r="BY361" s="85" t="n"/>
      <c r="BZ361" s="85" t="n"/>
      <c r="CA361" s="85" t="n"/>
      <c r="CB361" s="85" t="n"/>
      <c r="CC361" s="85" t="n"/>
      <c r="CD361" s="85" t="n"/>
      <c r="CE361" s="85" t="n"/>
      <c r="CF361" s="85" t="n"/>
      <c r="CG361" s="85" t="n"/>
      <c r="CH361" s="85" t="n"/>
      <c r="CI361" s="85" t="n"/>
      <c r="CJ361" s="85" t="n"/>
      <c r="CK361" s="85" t="n"/>
      <c r="CL361" s="85" t="n"/>
      <c r="CM361" s="85" t="n"/>
      <c r="CN361" s="85" t="n"/>
      <c r="CO361" s="85" t="n"/>
      <c r="CP361" s="85" t="n"/>
      <c r="CQ361" s="85" t="n"/>
      <c r="CR361" s="85" t="n"/>
      <c r="CS361" s="85" t="n"/>
      <c r="CT361" s="85" t="n"/>
      <c r="CU361" s="85" t="n"/>
      <c r="CV361" s="85" t="n"/>
      <c r="CW361" s="85" t="n"/>
    </row>
    <row customFormat="1" customHeight="1" ht="31.5" r="362" s="86">
      <c r="A362" s="73" t="n">
        <v>2021</v>
      </c>
      <c r="B362" s="74" t="n">
        <v>1</v>
      </c>
      <c r="C362" s="293" t="n">
        <v>44214</v>
      </c>
      <c r="D362" s="74" t="n">
        <v>415</v>
      </c>
      <c r="E362" s="74" t="n">
        <v>658</v>
      </c>
      <c r="F362" s="74" t="n">
        <v>47</v>
      </c>
      <c r="G362" s="75" t="inlineStr">
        <is>
          <t>PDFRP2122 كفر 70 شمال</t>
        </is>
      </c>
      <c r="H362" s="76" t="inlineStr">
        <is>
          <t>FMCFII7LRP2122</t>
        </is>
      </c>
      <c r="I362" s="76" t="inlineStr">
        <is>
          <t>1600*1800</t>
        </is>
      </c>
      <c r="J362" s="76" t="n">
        <v>3</v>
      </c>
      <c r="K362" s="76" t="n">
        <v>1</v>
      </c>
      <c r="L362" s="294" t="n">
        <v>90</v>
      </c>
      <c r="M362" s="295" t="n">
        <v>83.7</v>
      </c>
      <c r="N362" s="296" t="n">
        <v>96.3</v>
      </c>
      <c r="O362" s="111" t="n"/>
      <c r="P362" s="111" t="n">
        <v>87</v>
      </c>
      <c r="Q362" s="111" t="n">
        <v>88</v>
      </c>
      <c r="R362" s="111" t="n">
        <v>85</v>
      </c>
      <c r="S362" s="111" t="n">
        <v>95</v>
      </c>
      <c r="T362" s="77" t="n"/>
      <c r="U362" s="77" t="n">
        <v>153</v>
      </c>
      <c r="V362" s="111" t="n"/>
      <c r="W362" s="111" t="n"/>
      <c r="X362" s="111" t="n"/>
      <c r="Y362" s="111" t="n"/>
      <c r="Z362" s="111" t="n"/>
      <c r="AA362" s="77" t="n"/>
      <c r="AB362" s="77" t="n"/>
      <c r="AC362" s="111" t="n"/>
      <c r="AD362" s="111" t="n"/>
      <c r="AE362" s="111" t="n"/>
      <c r="AF362" s="111" t="n"/>
      <c r="AG362" s="111" t="n"/>
      <c r="AH362" s="77" t="n"/>
      <c r="AI362" s="77" t="n"/>
      <c r="AJ362" s="78" t="n">
        <v>88.3</v>
      </c>
      <c r="AK362" s="79" t="n">
        <v>60</v>
      </c>
      <c r="AL362" s="80" t="n">
        <v>180</v>
      </c>
      <c r="AM362" s="77" t="n">
        <v>71</v>
      </c>
      <c r="AN362" s="77" t="n">
        <v>153</v>
      </c>
      <c r="AO362" s="81" t="n">
        <v>4</v>
      </c>
      <c r="AP362" s="81" t="n"/>
      <c r="AQ362" s="81" t="n">
        <v>3</v>
      </c>
      <c r="AR362" s="81" t="n"/>
      <c r="AS362" s="81" t="n"/>
      <c r="AT362" s="81" t="n"/>
      <c r="AU362" s="81" t="n"/>
      <c r="AV362" s="81" t="n"/>
      <c r="AW362" s="81" t="n"/>
      <c r="AX362" s="82" t="n">
        <v>7</v>
      </c>
      <c r="AY362" s="83" t="n">
        <v>427</v>
      </c>
      <c r="AZ362" s="181" t="n">
        <v>0.02</v>
      </c>
      <c r="BA362" s="84" t="n">
        <v>0.016</v>
      </c>
      <c r="BB362" s="83" t="n">
        <v>1</v>
      </c>
      <c r="BC362" s="83" t="n">
        <v>0.1</v>
      </c>
      <c r="BD362" s="83" t="n">
        <v>4.7</v>
      </c>
      <c r="BE362" s="83" t="n">
        <v>0.6</v>
      </c>
      <c r="BF362" s="83" t="n">
        <v>37.7</v>
      </c>
      <c r="BG362" s="28" t="inlineStr">
        <is>
          <t>الكترولوكس</t>
        </is>
      </c>
      <c r="BH362" s="85" t="inlineStr">
        <is>
          <t>القاهرة للصناعات المغذية غسالات</t>
        </is>
      </c>
      <c r="BI362" s="85" t="inlineStr">
        <is>
          <t xml:space="preserve">PDFRP2045      </t>
        </is>
      </c>
      <c r="BJ362" s="85" t="n"/>
      <c r="BK362" s="85" t="n">
        <v>3</v>
      </c>
      <c r="BL362" s="85" t="n"/>
      <c r="BM362" s="85" t="n"/>
      <c r="BN362" s="85" t="n"/>
      <c r="BO362" s="85" t="n"/>
      <c r="BP362" s="85" t="n"/>
      <c r="BQ362" s="85" t="n"/>
      <c r="BR362" s="85" t="n"/>
      <c r="BS362" s="85" t="n"/>
      <c r="BT362" s="85" t="n"/>
      <c r="BU362" s="85" t="n"/>
      <c r="BV362" s="85" t="n"/>
      <c r="BW362" s="85" t="n"/>
      <c r="BX362" s="85" t="n"/>
      <c r="BY362" s="85" t="n"/>
      <c r="BZ362" s="85" t="n"/>
      <c r="CA362" s="85" t="n"/>
      <c r="CB362" s="85" t="n"/>
      <c r="CC362" s="85" t="n"/>
      <c r="CD362" s="85" t="n"/>
      <c r="CE362" s="85" t="n"/>
      <c r="CF362" s="85" t="n"/>
      <c r="CG362" s="85" t="n"/>
      <c r="CH362" s="85" t="n"/>
      <c r="CI362" s="85" t="n"/>
      <c r="CJ362" s="85" t="n"/>
      <c r="CK362" s="85" t="n"/>
      <c r="CL362" s="85" t="n"/>
      <c r="CM362" s="85" t="n"/>
      <c r="CN362" s="85" t="n"/>
      <c r="CO362" s="85" t="n"/>
      <c r="CP362" s="85" t="n"/>
      <c r="CQ362" s="85" t="n"/>
      <c r="CR362" s="85" t="n"/>
      <c r="CS362" s="85" t="n"/>
      <c r="CT362" s="85" t="n"/>
      <c r="CU362" s="85" t="n"/>
      <c r="CV362" s="85" t="n"/>
      <c r="CW362" s="85" t="n"/>
    </row>
    <row customFormat="1" customHeight="1" ht="31.5" r="363" s="86">
      <c r="A363" s="73" t="n">
        <v>2021</v>
      </c>
      <c r="B363" s="74" t="n">
        <v>1</v>
      </c>
      <c r="C363" s="293" t="n">
        <v>44215</v>
      </c>
      <c r="D363" s="74" t="n">
        <v>1</v>
      </c>
      <c r="E363" s="74" t="n">
        <v>1</v>
      </c>
      <c r="F363" s="74" t="n">
        <v>2</v>
      </c>
      <c r="G363" s="75" t="inlineStr">
        <is>
          <t>كفر سخان فرنساوى 085</t>
        </is>
      </c>
      <c r="H363" s="76" t="inlineStr">
        <is>
          <t>FMENCI20000000</t>
        </is>
      </c>
      <c r="I363" s="76" t="inlineStr">
        <is>
          <t>1400*1700</t>
        </is>
      </c>
      <c r="J363" s="76" t="n">
        <v>3</v>
      </c>
      <c r="K363" s="76" t="n">
        <v>2</v>
      </c>
      <c r="L363" s="294" t="n">
        <v>111</v>
      </c>
      <c r="M363" s="295" t="n">
        <v>103.23</v>
      </c>
      <c r="N363" s="296" t="n">
        <v>118.77</v>
      </c>
      <c r="O363" s="111" t="n">
        <v>106</v>
      </c>
      <c r="P363" s="111" t="n">
        <v>101</v>
      </c>
      <c r="Q363" s="111" t="n">
        <v>106</v>
      </c>
      <c r="R363" s="111" t="n"/>
      <c r="S363" s="111" t="n"/>
      <c r="T363" s="77" t="n">
        <v>95</v>
      </c>
      <c r="U363" s="77" t="n"/>
      <c r="V363" s="111" t="n"/>
      <c r="W363" s="111" t="n"/>
      <c r="X363" s="111" t="n"/>
      <c r="Y363" s="111" t="n"/>
      <c r="Z363" s="111" t="n"/>
      <c r="AA363" s="77" t="n"/>
      <c r="AB363" s="77" t="n"/>
      <c r="AC363" s="111" t="n"/>
      <c r="AD363" s="111" t="n"/>
      <c r="AE363" s="111" t="n"/>
      <c r="AF363" s="111" t="n"/>
      <c r="AG363" s="111" t="n"/>
      <c r="AH363" s="77" t="n"/>
      <c r="AI363" s="77" t="n"/>
      <c r="AJ363" s="78" t="n">
        <v>104.3</v>
      </c>
      <c r="AK363" s="79" t="n">
        <v>108</v>
      </c>
      <c r="AL363" s="80" t="n">
        <v>100</v>
      </c>
      <c r="AM363" s="77" t="n">
        <v>114</v>
      </c>
      <c r="AN363" s="77" t="n">
        <v>95</v>
      </c>
      <c r="AO363" s="81" t="n">
        <v>1</v>
      </c>
      <c r="AP363" s="81" t="n"/>
      <c r="AQ363" s="81" t="n"/>
      <c r="AR363" s="81" t="n">
        <v>2</v>
      </c>
      <c r="AS363" s="81" t="n"/>
      <c r="AT363" s="81" t="n"/>
      <c r="AU363" s="81" t="n"/>
      <c r="AV363" s="81" t="n"/>
      <c r="AW363" s="81" t="n"/>
      <c r="AX363" s="82" t="n">
        <v>3</v>
      </c>
      <c r="AY363" s="83" t="n">
        <v>531</v>
      </c>
      <c r="AZ363" s="181" t="n">
        <v>0.015</v>
      </c>
      <c r="BA363" s="84" t="n">
        <v>0.006</v>
      </c>
      <c r="BB363" s="83" t="n">
        <v>1</v>
      </c>
      <c r="BC363" s="83" t="n">
        <v>0</v>
      </c>
      <c r="BD363" s="83" t="n">
        <v>4.8</v>
      </c>
      <c r="BE363" s="83" t="n">
        <v>0.3</v>
      </c>
      <c r="BF363" s="83" t="n">
        <v>55.4</v>
      </c>
      <c r="BG363" s="28" t="inlineStr">
        <is>
          <t>اطلانتيك</t>
        </is>
      </c>
      <c r="BH363" s="85" t="inlineStr">
        <is>
          <t>اطلانتيك</t>
        </is>
      </c>
      <c r="BI363" s="85" t="n"/>
      <c r="BJ363" s="85" t="n"/>
      <c r="BK363" s="85" t="n">
        <v>3</v>
      </c>
      <c r="BL363" s="85" t="n"/>
      <c r="BM363" s="85" t="n"/>
      <c r="BN363" s="85" t="n"/>
      <c r="BO363" s="85" t="n"/>
      <c r="BP363" s="85" t="n"/>
      <c r="BQ363" s="85" t="n"/>
      <c r="BR363" s="85" t="n"/>
      <c r="BS363" s="85" t="n"/>
      <c r="BT363" s="85" t="n"/>
      <c r="BU363" s="85" t="n"/>
      <c r="BV363" s="85" t="n"/>
      <c r="BW363" s="85" t="n"/>
      <c r="BX363" s="85" t="n"/>
      <c r="BY363" s="85" t="n"/>
      <c r="BZ363" s="85" t="n"/>
      <c r="CA363" s="85" t="n"/>
      <c r="CB363" s="85" t="n"/>
      <c r="CC363" s="85" t="n"/>
      <c r="CD363" s="85" t="n"/>
      <c r="CE363" s="85" t="n"/>
      <c r="CF363" s="85" t="n"/>
      <c r="CG363" s="85" t="n"/>
      <c r="CH363" s="85" t="n"/>
      <c r="CI363" s="85" t="n"/>
      <c r="CJ363" s="85" t="n"/>
      <c r="CK363" s="85" t="n"/>
      <c r="CL363" s="85" t="n"/>
      <c r="CM363" s="85" t="n"/>
      <c r="CN363" s="85" t="n"/>
      <c r="CO363" s="85" t="n"/>
      <c r="CP363" s="85" t="n"/>
      <c r="CQ363" s="85" t="n"/>
      <c r="CR363" s="85" t="n"/>
      <c r="CS363" s="85" t="n"/>
      <c r="CT363" s="85" t="n"/>
      <c r="CU363" s="85" t="n"/>
      <c r="CV363" s="85" t="n"/>
      <c r="CW363" s="85" t="n"/>
    </row>
    <row customFormat="1" customHeight="1" ht="31.5" r="364" s="86">
      <c r="A364" s="73" t="n">
        <v>2021</v>
      </c>
      <c r="B364" s="74" t="n">
        <v>1</v>
      </c>
      <c r="C364" s="293" t="n">
        <v>44215</v>
      </c>
      <c r="D364" s="74" t="n">
        <v>1</v>
      </c>
      <c r="E364" s="74" t="n">
        <v>2</v>
      </c>
      <c r="F364" s="74" t="n">
        <v>2</v>
      </c>
      <c r="G364" s="75" t="inlineStr">
        <is>
          <t>قاعده سخان فرنساوى 086</t>
        </is>
      </c>
      <c r="H364" s="76" t="inlineStr">
        <is>
          <t>FMENCI30000000</t>
        </is>
      </c>
      <c r="I364" s="76" t="inlineStr">
        <is>
          <t>1400*1700</t>
        </is>
      </c>
      <c r="J364" s="76" t="n">
        <v>3</v>
      </c>
      <c r="K364" s="76" t="n">
        <v>2</v>
      </c>
      <c r="L364" s="294" t="n">
        <v>113</v>
      </c>
      <c r="M364" s="295" t="n">
        <v>105.09</v>
      </c>
      <c r="N364" s="296" t="n">
        <v>120.91</v>
      </c>
      <c r="O364" s="111" t="n">
        <v>120</v>
      </c>
      <c r="P364" s="111" t="n">
        <v>123</v>
      </c>
      <c r="Q364" s="111" t="n">
        <v>110</v>
      </c>
      <c r="R364" s="111" t="n"/>
      <c r="S364" s="111" t="n"/>
      <c r="T364" s="77" t="n">
        <v>95</v>
      </c>
      <c r="U364" s="77" t="n"/>
      <c r="V364" s="111" t="n"/>
      <c r="W364" s="111" t="n"/>
      <c r="X364" s="111" t="n"/>
      <c r="Y364" s="111" t="n"/>
      <c r="Z364" s="111" t="n"/>
      <c r="AA364" s="77" t="n"/>
      <c r="AB364" s="77" t="n"/>
      <c r="AC364" s="111" t="n"/>
      <c r="AD364" s="111" t="n"/>
      <c r="AE364" s="111" t="n"/>
      <c r="AF364" s="111" t="n"/>
      <c r="AG364" s="111" t="n"/>
      <c r="AH364" s="77" t="n"/>
      <c r="AI364" s="77" t="n"/>
      <c r="AJ364" s="78" t="n">
        <v>117.7</v>
      </c>
      <c r="AK364" s="79" t="n">
        <v>108</v>
      </c>
      <c r="AL364" s="80" t="n">
        <v>100</v>
      </c>
      <c r="AM364" s="77" t="n">
        <v>114</v>
      </c>
      <c r="AN364" s="77" t="n">
        <v>95</v>
      </c>
      <c r="AO364" s="81" t="n">
        <v>3</v>
      </c>
      <c r="AP364" s="81" t="n"/>
      <c r="AQ364" s="81" t="n"/>
      <c r="AR364" s="81" t="n">
        <v>2</v>
      </c>
      <c r="AS364" s="81" t="n"/>
      <c r="AT364" s="81" t="n"/>
      <c r="AU364" s="81" t="n"/>
      <c r="AV364" s="81" t="n"/>
      <c r="AW364" s="81" t="n"/>
      <c r="AX364" s="82" t="n">
        <v>5</v>
      </c>
      <c r="AY364" s="83" t="n">
        <v>927</v>
      </c>
      <c r="AZ364" s="181" t="n">
        <v>0.015</v>
      </c>
      <c r="BA364" s="84" t="n">
        <v>0.005</v>
      </c>
      <c r="BB364" s="83" t="n">
        <v>1</v>
      </c>
      <c r="BC364" s="83" t="n">
        <v>0</v>
      </c>
      <c r="BD364" s="83" t="n">
        <v>8.199999999999999</v>
      </c>
      <c r="BE364" s="83" t="n">
        <v>0.6</v>
      </c>
      <c r="BF364" s="83" t="n">
        <v>109.1</v>
      </c>
      <c r="BG364" s="28" t="inlineStr">
        <is>
          <t>اطلانتيك</t>
        </is>
      </c>
      <c r="BH364" s="85" t="inlineStr">
        <is>
          <t>اطلانتيك</t>
        </is>
      </c>
      <c r="BI364" s="85" t="n"/>
      <c r="BJ364" s="85" t="n"/>
      <c r="BK364" s="85" t="n">
        <v>3</v>
      </c>
      <c r="BL364" s="85" t="n"/>
      <c r="BM364" s="85" t="n"/>
      <c r="BN364" s="85" t="n"/>
      <c r="BO364" s="85" t="n"/>
      <c r="BP364" s="85" t="n"/>
      <c r="BQ364" s="85" t="n"/>
      <c r="BR364" s="85" t="n"/>
      <c r="BS364" s="85" t="n"/>
      <c r="BT364" s="85" t="n"/>
      <c r="BU364" s="85" t="n"/>
      <c r="BV364" s="85" t="n"/>
      <c r="BW364" s="85" t="n"/>
      <c r="BX364" s="85" t="n"/>
      <c r="BY364" s="85" t="n"/>
      <c r="BZ364" s="85" t="n"/>
      <c r="CA364" s="85" t="n"/>
      <c r="CB364" s="85" t="n"/>
      <c r="CC364" s="85" t="n"/>
      <c r="CD364" s="85" t="n"/>
      <c r="CE364" s="85" t="n"/>
      <c r="CF364" s="85" t="n"/>
      <c r="CG364" s="85" t="n"/>
      <c r="CH364" s="85" t="n"/>
      <c r="CI364" s="85" t="n"/>
      <c r="CJ364" s="85" t="n"/>
      <c r="CK364" s="85" t="n"/>
      <c r="CL364" s="85" t="n"/>
      <c r="CM364" s="85" t="n"/>
      <c r="CN364" s="85" t="n"/>
      <c r="CO364" s="85" t="n"/>
      <c r="CP364" s="85" t="n"/>
      <c r="CQ364" s="85" t="n"/>
      <c r="CR364" s="85" t="n"/>
      <c r="CS364" s="85" t="n"/>
      <c r="CT364" s="85" t="n"/>
      <c r="CU364" s="85" t="n"/>
      <c r="CV364" s="85" t="n"/>
      <c r="CW364" s="85" t="n"/>
    </row>
    <row customFormat="1" customHeight="1" ht="31.5" r="365" s="86">
      <c r="A365" s="73" t="n">
        <v>2021</v>
      </c>
      <c r="B365" s="74" t="n">
        <v>1</v>
      </c>
      <c r="C365" s="293" t="n">
        <v>44215</v>
      </c>
      <c r="D365" s="74" t="n">
        <v>135</v>
      </c>
      <c r="E365" s="74" t="n">
        <v>271</v>
      </c>
      <c r="F365" s="74" t="n">
        <v>2</v>
      </c>
      <c r="G365" s="75" t="inlineStr">
        <is>
          <t>صندوق سمك 5ك بنى سويف</t>
        </is>
      </c>
      <c r="H365" s="76" t="inlineStr">
        <is>
          <t>FM000B05000000</t>
        </is>
      </c>
      <c r="I365" s="76" t="inlineStr">
        <is>
          <t>1400*1700</t>
        </is>
      </c>
      <c r="J365" s="76" t="n">
        <v>4</v>
      </c>
      <c r="K365" s="76" t="n">
        <v>2</v>
      </c>
      <c r="L365" s="294" t="n">
        <v>161</v>
      </c>
      <c r="M365" s="295" t="n">
        <v>149.73</v>
      </c>
      <c r="N365" s="296" t="n">
        <v>172.27</v>
      </c>
      <c r="O365" s="111" t="n"/>
      <c r="P365" s="111" t="n"/>
      <c r="Q365" s="111" t="n"/>
      <c r="R365" s="111" t="n"/>
      <c r="S365" s="111" t="n">
        <v>163</v>
      </c>
      <c r="T365" s="77" t="n"/>
      <c r="U365" s="77" t="n">
        <v>97</v>
      </c>
      <c r="V365" s="111" t="n">
        <v>161</v>
      </c>
      <c r="W365" s="111" t="n">
        <v>156</v>
      </c>
      <c r="X365" s="111" t="n">
        <v>143</v>
      </c>
      <c r="Y365" s="111" t="n">
        <v>152</v>
      </c>
      <c r="Z365" s="111" t="n">
        <v>150</v>
      </c>
      <c r="AA365" s="77" t="n">
        <v>97</v>
      </c>
      <c r="AB365" s="77" t="n">
        <v>98</v>
      </c>
      <c r="AC365" s="111" t="n"/>
      <c r="AD365" s="111" t="n"/>
      <c r="AE365" s="111" t="n"/>
      <c r="AF365" s="111" t="n"/>
      <c r="AG365" s="111" t="n"/>
      <c r="AH365" s="77" t="n">
        <v>97</v>
      </c>
      <c r="AI365" s="77" t="n">
        <v>98</v>
      </c>
      <c r="AJ365" s="78" t="n">
        <v>154.2</v>
      </c>
      <c r="AK365" s="79" t="n">
        <v>151</v>
      </c>
      <c r="AL365" s="80" t="n">
        <v>95</v>
      </c>
      <c r="AM365" s="77" t="n">
        <v>148</v>
      </c>
      <c r="AN365" s="77" t="n">
        <v>97</v>
      </c>
      <c r="AO365" s="81" t="n">
        <v>6</v>
      </c>
      <c r="AP365" s="81" t="n"/>
      <c r="AQ365" s="81" t="n">
        <v>4</v>
      </c>
      <c r="AR365" s="81" t="n"/>
      <c r="AS365" s="81" t="n"/>
      <c r="AT365" s="81" t="n"/>
      <c r="AU365" s="81" t="n"/>
      <c r="AV365" s="81" t="n"/>
      <c r="AW365" s="81" t="n"/>
      <c r="AX365" s="82" t="n">
        <v>10</v>
      </c>
      <c r="AY365" s="83" t="n">
        <v>2060</v>
      </c>
      <c r="AZ365" s="181" t="n">
        <v>0.015</v>
      </c>
      <c r="BA365" s="84" t="n">
        <v>0.005</v>
      </c>
      <c r="BB365" s="83" t="n">
        <v>1</v>
      </c>
      <c r="BC365" s="83" t="n">
        <v>0.1</v>
      </c>
      <c r="BD365" s="83" t="n">
        <v>12.8</v>
      </c>
      <c r="BE365" s="83" t="n">
        <v>1.5</v>
      </c>
      <c r="BF365" s="83" t="n">
        <v>317.7</v>
      </c>
      <c r="BG365" s="28" t="inlineStr">
        <is>
          <t>عملاء متنوعون</t>
        </is>
      </c>
      <c r="BH365" s="85" t="n"/>
      <c r="BI365" s="85" t="n"/>
      <c r="BJ365" s="85" t="n"/>
      <c r="BK365" s="85" t="n">
        <v>3</v>
      </c>
      <c r="BL365" s="85" t="n"/>
      <c r="BM365" s="85" t="n"/>
      <c r="BN365" s="85" t="n"/>
      <c r="BO365" s="85" t="n"/>
      <c r="BP365" s="85" t="n"/>
      <c r="BQ365" s="85" t="n"/>
      <c r="BR365" s="85" t="n"/>
      <c r="BS365" s="85" t="n"/>
      <c r="BT365" s="85" t="n"/>
      <c r="BU365" s="85" t="n"/>
      <c r="BV365" s="85" t="n"/>
      <c r="BW365" s="85" t="n"/>
      <c r="BX365" s="85" t="n"/>
      <c r="BY365" s="85" t="n"/>
      <c r="BZ365" s="85" t="n"/>
      <c r="CA365" s="85" t="n"/>
      <c r="CB365" s="85" t="n"/>
      <c r="CC365" s="85" t="n"/>
      <c r="CD365" s="85" t="n"/>
      <c r="CE365" s="85" t="n"/>
      <c r="CF365" s="85" t="n"/>
      <c r="CG365" s="85" t="n"/>
      <c r="CH365" s="85" t="n"/>
      <c r="CI365" s="85" t="n"/>
      <c r="CJ365" s="85" t="n"/>
      <c r="CK365" s="85" t="n"/>
      <c r="CL365" s="85" t="n"/>
      <c r="CM365" s="85" t="n"/>
      <c r="CN365" s="85" t="n"/>
      <c r="CO365" s="85" t="n"/>
      <c r="CP365" s="85" t="n"/>
      <c r="CQ365" s="85" t="n"/>
      <c r="CR365" s="85" t="n"/>
      <c r="CS365" s="85" t="n"/>
      <c r="CT365" s="85" t="n"/>
      <c r="CU365" s="85" t="n"/>
      <c r="CV365" s="85" t="n"/>
      <c r="CW365" s="85" t="n"/>
    </row>
    <row customFormat="1" customHeight="1" ht="31.5" r="366" s="86">
      <c r="A366" s="73" t="n">
        <v>2021</v>
      </c>
      <c r="B366" s="74" t="n">
        <v>1</v>
      </c>
      <c r="C366" s="293" t="n">
        <v>44215</v>
      </c>
      <c r="D366" s="74" t="n">
        <v>138</v>
      </c>
      <c r="E366" s="74" t="n">
        <v>559</v>
      </c>
      <c r="F366" s="74" t="n">
        <v>3</v>
      </c>
      <c r="G366" s="75" t="inlineStr">
        <is>
          <t>صندوق سمك 23ك فلات تصدير</t>
        </is>
      </c>
      <c r="H366" s="76" t="inlineStr">
        <is>
          <t>FMBOXI23F00000</t>
        </is>
      </c>
      <c r="I366" s="76" t="inlineStr">
        <is>
          <t>1400*1700</t>
        </is>
      </c>
      <c r="J366" s="76" t="n">
        <v>3</v>
      </c>
      <c r="K366" s="76" t="n">
        <v>2</v>
      </c>
      <c r="L366" s="294" t="n">
        <v>610</v>
      </c>
      <c r="M366" s="295" t="n">
        <v>579.5</v>
      </c>
      <c r="N366" s="296" t="n">
        <v>640.5</v>
      </c>
      <c r="O366" s="111" t="n">
        <v>624</v>
      </c>
      <c r="P366" s="111" t="n">
        <v>635</v>
      </c>
      <c r="Q366" s="111" t="n">
        <v>610</v>
      </c>
      <c r="R366" s="111" t="n"/>
      <c r="S366" s="111" t="n"/>
      <c r="T366" s="77" t="n">
        <v>129</v>
      </c>
      <c r="U366" s="77" t="n"/>
      <c r="V366" s="111" t="n">
        <v>601</v>
      </c>
      <c r="W366" s="111" t="n">
        <v>593</v>
      </c>
      <c r="X366" s="111" t="n">
        <v>600</v>
      </c>
      <c r="Y366" s="111" t="n">
        <v>584</v>
      </c>
      <c r="Z366" s="111" t="n">
        <v>618</v>
      </c>
      <c r="AA366" s="77" t="n">
        <v>130</v>
      </c>
      <c r="AB366" s="77" t="n">
        <v>131</v>
      </c>
      <c r="AC366" s="111" t="n"/>
      <c r="AD366" s="111" t="n"/>
      <c r="AE366" s="111" t="n"/>
      <c r="AF366" s="111" t="n"/>
      <c r="AG366" s="111" t="n"/>
      <c r="AH366" s="77" t="n"/>
      <c r="AI366" s="77" t="n"/>
      <c r="AJ366" s="78" t="n">
        <v>608.1</v>
      </c>
      <c r="AK366" s="79" t="n">
        <v>90</v>
      </c>
      <c r="AL366" s="80" t="n">
        <v>120</v>
      </c>
      <c r="AM366" s="77" t="n">
        <v>83</v>
      </c>
      <c r="AN366" s="77" t="n">
        <v>130</v>
      </c>
      <c r="AO366" s="81" t="n">
        <v>5</v>
      </c>
      <c r="AP366" s="81" t="n"/>
      <c r="AQ366" s="81" t="n">
        <v>6</v>
      </c>
      <c r="AR366" s="81" t="n"/>
      <c r="AS366" s="81" t="n"/>
      <c r="AT366" s="81" t="n"/>
      <c r="AU366" s="81" t="n"/>
      <c r="AV366" s="81" t="n"/>
      <c r="AW366" s="81" t="n"/>
      <c r="AX366" s="82" t="n">
        <v>11</v>
      </c>
      <c r="AY366" s="83" t="n">
        <v>1019</v>
      </c>
      <c r="AZ366" s="181" t="n">
        <v>0.015</v>
      </c>
      <c r="BA366" s="84" t="n">
        <v>0.011</v>
      </c>
      <c r="BB366" s="83" t="n">
        <v>1</v>
      </c>
      <c r="BC366" s="83" t="n">
        <v>0</v>
      </c>
      <c r="BD366" s="83" t="n">
        <v>1.7</v>
      </c>
      <c r="BE366" s="83" t="n">
        <v>6.7</v>
      </c>
      <c r="BF366" s="83" t="n">
        <v>619.7</v>
      </c>
      <c r="BG366" s="28" t="inlineStr">
        <is>
          <t>عملاء متنوعون</t>
        </is>
      </c>
      <c r="BH366" s="85" t="inlineStr">
        <is>
          <t>عملاء متنوعون</t>
        </is>
      </c>
      <c r="BI366" s="85" t="n"/>
      <c r="BJ366" s="85" t="n"/>
      <c r="BK366" s="85" t="n">
        <v>3</v>
      </c>
      <c r="BL366" s="85" t="n"/>
      <c r="BM366" s="85" t="n"/>
      <c r="BN366" s="85" t="n"/>
      <c r="BO366" s="85" t="n"/>
      <c r="BP366" s="85" t="n"/>
      <c r="BQ366" s="85" t="n"/>
      <c r="BR366" s="85" t="n"/>
      <c r="BS366" s="85" t="n"/>
      <c r="BT366" s="85" t="n"/>
      <c r="BU366" s="85" t="n"/>
      <c r="BV366" s="85" t="n"/>
      <c r="BW366" s="85" t="n"/>
      <c r="BX366" s="85" t="n"/>
      <c r="BY366" s="85" t="n"/>
      <c r="BZ366" s="85" t="n"/>
      <c r="CA366" s="85" t="n"/>
      <c r="CB366" s="85" t="n"/>
      <c r="CC366" s="85" t="n"/>
      <c r="CD366" s="85" t="n"/>
      <c r="CE366" s="85" t="n"/>
      <c r="CF366" s="85" t="n"/>
      <c r="CG366" s="85" t="n"/>
      <c r="CH366" s="85" t="n"/>
      <c r="CI366" s="85" t="n"/>
      <c r="CJ366" s="85" t="n"/>
      <c r="CK366" s="85" t="n"/>
      <c r="CL366" s="85" t="n"/>
      <c r="CM366" s="85" t="n"/>
      <c r="CN366" s="85" t="n"/>
      <c r="CO366" s="85" t="n"/>
      <c r="CP366" s="85" t="n"/>
      <c r="CQ366" s="85" t="n"/>
      <c r="CR366" s="85" t="n"/>
      <c r="CS366" s="85" t="n"/>
      <c r="CT366" s="85" t="n"/>
      <c r="CU366" s="85" t="n"/>
      <c r="CV366" s="85" t="n"/>
      <c r="CW366" s="85" t="n"/>
    </row>
    <row customFormat="1" customHeight="1" ht="31.5" r="367" s="86">
      <c r="A367" s="73" t="n">
        <v>2021</v>
      </c>
      <c r="B367" s="74" t="n">
        <v>1</v>
      </c>
      <c r="C367" s="293" t="n">
        <v>44215</v>
      </c>
      <c r="D367" s="74" t="n">
        <v>47</v>
      </c>
      <c r="E367" s="74" t="n">
        <v>122</v>
      </c>
      <c r="F367" s="74" t="n">
        <v>4</v>
      </c>
      <c r="G367" s="75" t="inlineStr">
        <is>
          <t>LgWashing Mashine Base</t>
        </is>
      </c>
      <c r="H367" s="76" t="inlineStr">
        <is>
          <t>FMLGEI1000000</t>
        </is>
      </c>
      <c r="I367" s="76" t="inlineStr">
        <is>
          <t>1700*1400</t>
        </is>
      </c>
      <c r="J367" s="76" t="n">
        <v>2</v>
      </c>
      <c r="K367" s="76" t="n">
        <v>1</v>
      </c>
      <c r="L367" s="294" t="n">
        <v>280</v>
      </c>
      <c r="M367" s="295" t="n">
        <v>267.4</v>
      </c>
      <c r="N367" s="296" t="n">
        <v>292.6</v>
      </c>
      <c r="O367" s="111" t="n"/>
      <c r="P367" s="111" t="n"/>
      <c r="Q367" s="111" t="n"/>
      <c r="R367" s="111" t="n"/>
      <c r="S367" s="111" t="n"/>
      <c r="T367" s="77" t="n"/>
      <c r="U367" s="77" t="n"/>
      <c r="V367" s="111" t="n"/>
      <c r="W367" s="111" t="n"/>
      <c r="X367" s="111" t="n"/>
      <c r="Y367" s="111" t="n"/>
      <c r="Z367" s="111" t="n"/>
      <c r="AA367" s="77" t="n"/>
      <c r="AB367" s="77" t="n"/>
      <c r="AC367" s="111" t="n"/>
      <c r="AD367" s="111" t="n"/>
      <c r="AE367" s="111" t="n"/>
      <c r="AF367" s="111" t="n"/>
      <c r="AG367" s="111" t="n"/>
      <c r="AH367" s="77" t="n"/>
      <c r="AI367" s="77" t="n"/>
      <c r="AJ367" s="78" t="n"/>
      <c r="AK367" s="79" t="n">
        <v>63</v>
      </c>
      <c r="AL367" s="80" t="n">
        <v>115</v>
      </c>
      <c r="AM367" s="77" t="n"/>
      <c r="AN367" s="77" t="n"/>
      <c r="AO367" s="81" t="n">
        <v>4</v>
      </c>
      <c r="AP367" s="81" t="n"/>
      <c r="AQ367" s="81" t="n"/>
      <c r="AR367" s="81" t="n">
        <v>6</v>
      </c>
      <c r="AS367" s="81" t="n"/>
      <c r="AT367" s="81" t="n"/>
      <c r="AU367" s="81" t="n"/>
      <c r="AV367" s="81" t="n"/>
      <c r="AW367" s="81" t="n"/>
      <c r="AX367" s="82" t="n">
        <v>10</v>
      </c>
      <c r="AY367" s="83" t="n">
        <v>1010</v>
      </c>
      <c r="AZ367" s="181" t="n">
        <v>0.015</v>
      </c>
      <c r="BA367" s="84" t="n">
        <v>0.01</v>
      </c>
      <c r="BB367" s="83" t="n">
        <v>1</v>
      </c>
      <c r="BC367" s="83" t="n">
        <v>0</v>
      </c>
      <c r="BD367" s="83" t="n">
        <v>3.6</v>
      </c>
      <c r="BE367" s="83" t="n"/>
      <c r="BF367" s="83" t="n"/>
      <c r="BG367" s="28" t="inlineStr">
        <is>
          <t>LG</t>
        </is>
      </c>
      <c r="BH367" s="85" t="inlineStr">
        <is>
          <t>HE</t>
        </is>
      </c>
      <c r="BI367" s="85" t="inlineStr">
        <is>
          <t>AGG76599801</t>
        </is>
      </c>
      <c r="BJ367" s="85" t="inlineStr">
        <is>
          <t>mmf</t>
        </is>
      </c>
      <c r="BK367" s="85" t="n">
        <v>3</v>
      </c>
      <c r="BL367" s="85" t="n"/>
      <c r="BM367" s="85" t="n"/>
      <c r="BN367" s="85" t="n"/>
      <c r="BO367" s="85" t="n"/>
      <c r="BP367" s="85" t="n"/>
      <c r="BQ367" s="85" t="n"/>
      <c r="BR367" s="85" t="n"/>
      <c r="BS367" s="85" t="n"/>
      <c r="BT367" s="85" t="n"/>
      <c r="BU367" s="85" t="n"/>
      <c r="BV367" s="85" t="n"/>
      <c r="BW367" s="85" t="n"/>
      <c r="BX367" s="85" t="n"/>
      <c r="BY367" s="85" t="n"/>
      <c r="BZ367" s="85" t="n"/>
      <c r="CA367" s="85" t="n"/>
      <c r="CB367" s="85" t="n"/>
      <c r="CC367" s="85" t="n"/>
      <c r="CD367" s="85" t="n"/>
      <c r="CE367" s="85" t="n"/>
      <c r="CF367" s="85" t="n"/>
      <c r="CG367" s="85" t="n"/>
      <c r="CH367" s="85" t="n"/>
      <c r="CI367" s="85" t="n"/>
      <c r="CJ367" s="85" t="n"/>
      <c r="CK367" s="85" t="n"/>
      <c r="CL367" s="85" t="n"/>
      <c r="CM367" s="85" t="n"/>
      <c r="CN367" s="85" t="n"/>
      <c r="CO367" s="85" t="n"/>
      <c r="CP367" s="85" t="n"/>
      <c r="CQ367" s="85" t="n"/>
      <c r="CR367" s="85" t="n"/>
      <c r="CS367" s="85" t="n"/>
      <c r="CT367" s="85" t="n"/>
      <c r="CU367" s="85" t="n"/>
      <c r="CV367" s="85" t="n"/>
      <c r="CW367" s="85" t="n"/>
    </row>
    <row customFormat="1" customHeight="1" ht="31.5" r="368" s="86">
      <c r="A368" s="73" t="n">
        <v>2021</v>
      </c>
      <c r="B368" s="74" t="n">
        <v>1</v>
      </c>
      <c r="C368" s="293" t="n">
        <v>44215</v>
      </c>
      <c r="D368" s="74" t="n">
        <v>143</v>
      </c>
      <c r="E368" s="74" t="n">
        <v>281</v>
      </c>
      <c r="F368" s="74" t="n">
        <v>4</v>
      </c>
      <c r="G368" s="75" t="inlineStr">
        <is>
          <t>صندوق 10 ك فلات ك 18 بدون بادج</t>
        </is>
      </c>
      <c r="H368" s="76" t="inlineStr">
        <is>
          <t>FM000B10180000</t>
        </is>
      </c>
      <c r="I368" s="76" t="inlineStr">
        <is>
          <t>1400*1700</t>
        </is>
      </c>
      <c r="J368" s="76" t="n">
        <v>4</v>
      </c>
      <c r="K368" s="76" t="n">
        <v>2</v>
      </c>
      <c r="L368" s="294" t="n">
        <v>285</v>
      </c>
      <c r="M368" s="295" t="n">
        <v>265.05</v>
      </c>
      <c r="N368" s="296" t="n">
        <v>304.95</v>
      </c>
      <c r="O368" s="111" t="n"/>
      <c r="P368" s="111" t="n"/>
      <c r="Q368" s="111" t="n"/>
      <c r="R368" s="111" t="n"/>
      <c r="S368" s="111" t="n"/>
      <c r="T368" s="77" t="n"/>
      <c r="U368" s="77" t="n"/>
      <c r="V368" s="111" t="n"/>
      <c r="W368" s="111" t="n"/>
      <c r="X368" s="111" t="n"/>
      <c r="Y368" s="111" t="n"/>
      <c r="Z368" s="111" t="n"/>
      <c r="AA368" s="77" t="n"/>
      <c r="AB368" s="77" t="n"/>
      <c r="AC368" s="111" t="n"/>
      <c r="AD368" s="111" t="n"/>
      <c r="AE368" s="111" t="n"/>
      <c r="AF368" s="111" t="n"/>
      <c r="AG368" s="111" t="n"/>
      <c r="AH368" s="77" t="n"/>
      <c r="AI368" s="77" t="n"/>
      <c r="AJ368" s="78" t="n"/>
      <c r="AK368" s="79" t="n">
        <v>120</v>
      </c>
      <c r="AL368" s="80" t="n">
        <v>120</v>
      </c>
      <c r="AM368" s="77" t="n"/>
      <c r="AN368" s="77" t="n"/>
      <c r="AO368" s="81" t="n">
        <v>2</v>
      </c>
      <c r="AP368" s="81" t="n"/>
      <c r="AQ368" s="81" t="n">
        <v>2</v>
      </c>
      <c r="AR368" s="81" t="n">
        <v>3</v>
      </c>
      <c r="AS368" s="81" t="n"/>
      <c r="AT368" s="81" t="n"/>
      <c r="AU368" s="81" t="n"/>
      <c r="AV368" s="81" t="n"/>
      <c r="AW368" s="81" t="n"/>
      <c r="AX368" s="82" t="n">
        <v>6</v>
      </c>
      <c r="AY368" s="83" t="n">
        <v>249</v>
      </c>
      <c r="AZ368" s="181" t="n">
        <v>0.015</v>
      </c>
      <c r="BA368" s="84" t="n">
        <v>0.024</v>
      </c>
      <c r="BB368" s="83" t="n"/>
      <c r="BC368" s="83" t="n">
        <v>0</v>
      </c>
      <c r="BD368" s="83" t="n">
        <v>0.9</v>
      </c>
      <c r="BE368" s="83" t="n"/>
      <c r="BF368" s="83" t="n"/>
      <c r="BG368" s="28" t="inlineStr">
        <is>
          <t>عملاء متنوعون</t>
        </is>
      </c>
      <c r="BH368" s="85" t="n"/>
      <c r="BI368" s="85" t="n"/>
      <c r="BJ368" s="85" t="n"/>
      <c r="BK368" s="85" t="n">
        <v>3</v>
      </c>
      <c r="BL368" s="85" t="n"/>
      <c r="BM368" s="85" t="n"/>
      <c r="BN368" s="85" t="n"/>
      <c r="BO368" s="85" t="n"/>
      <c r="BP368" s="85" t="n"/>
      <c r="BQ368" s="85" t="n"/>
      <c r="BR368" s="85" t="n"/>
      <c r="BS368" s="85" t="n"/>
      <c r="BT368" s="85" t="n"/>
      <c r="BU368" s="85" t="n"/>
      <c r="BV368" s="85" t="n"/>
      <c r="BW368" s="85" t="n"/>
      <c r="BX368" s="85" t="n"/>
      <c r="BY368" s="85" t="n"/>
      <c r="BZ368" s="85" t="n"/>
      <c r="CA368" s="85" t="n"/>
      <c r="CB368" s="85" t="n"/>
      <c r="CC368" s="85" t="n"/>
      <c r="CD368" s="85" t="n"/>
      <c r="CE368" s="85" t="n"/>
      <c r="CF368" s="85" t="n"/>
      <c r="CG368" s="85" t="n"/>
      <c r="CH368" s="85" t="n"/>
      <c r="CI368" s="85" t="n"/>
      <c r="CJ368" s="85" t="n"/>
      <c r="CK368" s="85" t="n"/>
      <c r="CL368" s="85" t="n"/>
      <c r="CM368" s="85" t="n"/>
      <c r="CN368" s="85" t="n"/>
      <c r="CO368" s="85" t="n"/>
      <c r="CP368" s="85" t="n"/>
      <c r="CQ368" s="85" t="n"/>
      <c r="CR368" s="85" t="n"/>
      <c r="CS368" s="85" t="n"/>
      <c r="CT368" s="85" t="n"/>
      <c r="CU368" s="85" t="n"/>
      <c r="CV368" s="85" t="n"/>
      <c r="CW368" s="85" t="n"/>
    </row>
    <row customFormat="1" customHeight="1" ht="31.5" r="369" s="86">
      <c r="A369" s="73" t="n">
        <v>2021</v>
      </c>
      <c r="B369" s="74" t="n">
        <v>1</v>
      </c>
      <c r="C369" s="293" t="n">
        <v>44215</v>
      </c>
      <c r="D369" s="74" t="n">
        <v>190</v>
      </c>
      <c r="E369" s="74" t="n">
        <v>342</v>
      </c>
      <c r="F369" s="74" t="n">
        <v>4</v>
      </c>
      <c r="G369" s="75" t="inlineStr">
        <is>
          <t xml:space="preserve">  LG55UK63</t>
        </is>
      </c>
      <c r="H369" s="76" t="inlineStr">
        <is>
          <t>FMLGEI55UK6300</t>
        </is>
      </c>
      <c r="I369" s="76" t="inlineStr">
        <is>
          <t>1400*1700</t>
        </is>
      </c>
      <c r="J369" s="76" t="n">
        <v>3</v>
      </c>
      <c r="K369" s="76" t="n">
        <v>2</v>
      </c>
      <c r="L369" s="294" t="n">
        <v>567</v>
      </c>
      <c r="M369" s="295" t="n">
        <v>533.547</v>
      </c>
      <c r="N369" s="296" t="n">
        <v>607.2569999999999</v>
      </c>
      <c r="O369" s="111" t="n"/>
      <c r="P369" s="111" t="n"/>
      <c r="Q369" s="111" t="n"/>
      <c r="R369" s="111" t="n"/>
      <c r="S369" s="111" t="n"/>
      <c r="T369" s="77" t="n"/>
      <c r="U369" s="77" t="n"/>
      <c r="V369" s="111" t="n">
        <v>594</v>
      </c>
      <c r="W369" s="111" t="n"/>
      <c r="X369" s="111" t="n">
        <v>584</v>
      </c>
      <c r="Y369" s="111" t="n">
        <v>590</v>
      </c>
      <c r="Z369" s="111" t="n">
        <v>562</v>
      </c>
      <c r="AA369" s="77" t="n">
        <v>156</v>
      </c>
      <c r="AB369" s="77" t="n">
        <v>155</v>
      </c>
      <c r="AC369" s="111" t="n"/>
      <c r="AD369" s="111" t="n"/>
      <c r="AE369" s="111" t="n"/>
      <c r="AF369" s="111" t="n"/>
      <c r="AG369" s="111" t="n"/>
      <c r="AH369" s="77" t="n"/>
      <c r="AI369" s="77" t="n"/>
      <c r="AJ369" s="78" t="n">
        <v>582.5</v>
      </c>
      <c r="AK369" s="79" t="n">
        <v>60</v>
      </c>
      <c r="AL369" s="80" t="n">
        <v>180</v>
      </c>
      <c r="AM369" s="77" t="n">
        <v>69</v>
      </c>
      <c r="AN369" s="77" t="n">
        <v>156</v>
      </c>
      <c r="AO369" s="81" t="n">
        <v>4</v>
      </c>
      <c r="AP369" s="81" t="n"/>
      <c r="AQ369" s="81" t="n">
        <v>6</v>
      </c>
      <c r="AR369" s="81" t="n"/>
      <c r="AS369" s="81" t="n"/>
      <c r="AT369" s="81" t="n"/>
      <c r="AU369" s="81" t="n"/>
      <c r="AV369" s="81" t="n"/>
      <c r="AW369" s="81" t="n"/>
      <c r="AX369" s="82" t="n">
        <v>10</v>
      </c>
      <c r="AY369" s="83" t="n">
        <v>10</v>
      </c>
      <c r="AZ369" s="181" t="n">
        <v>0.015</v>
      </c>
      <c r="BA369" s="84" t="n">
        <v>1</v>
      </c>
      <c r="BB369" s="83" t="n"/>
      <c r="BC369" s="83" t="n">
        <v>0</v>
      </c>
      <c r="BD369" s="83" t="n">
        <v>0</v>
      </c>
      <c r="BE369" s="83" t="n">
        <v>5.8</v>
      </c>
      <c r="BF369" s="83" t="n">
        <v>5.8</v>
      </c>
      <c r="BG369" s="28" t="inlineStr">
        <is>
          <t>LG</t>
        </is>
      </c>
      <c r="BH369" s="85" t="inlineStr">
        <is>
          <t>HE</t>
        </is>
      </c>
      <c r="BI369" s="85" t="inlineStr">
        <is>
          <t>MFZ65914801</t>
        </is>
      </c>
      <c r="BJ369" s="85" t="inlineStr">
        <is>
          <t>mma</t>
        </is>
      </c>
      <c r="BK369" s="85" t="n">
        <v>3</v>
      </c>
      <c r="BL369" s="85" t="n"/>
      <c r="BM369" s="85" t="n"/>
      <c r="BN369" s="85" t="n"/>
      <c r="BO369" s="85" t="n"/>
      <c r="BP369" s="85" t="n"/>
      <c r="BQ369" s="85" t="n"/>
      <c r="BR369" s="85" t="n"/>
      <c r="BS369" s="85" t="n"/>
      <c r="BT369" s="85" t="n"/>
      <c r="BU369" s="85" t="n"/>
      <c r="BV369" s="85" t="n"/>
      <c r="BW369" s="85" t="n"/>
      <c r="BX369" s="85" t="n"/>
      <c r="BY369" s="85" t="n"/>
      <c r="BZ369" s="85" t="n"/>
      <c r="CA369" s="85" t="n"/>
      <c r="CB369" s="85" t="n"/>
      <c r="CC369" s="85" t="n"/>
      <c r="CD369" s="85" t="n"/>
      <c r="CE369" s="85" t="n"/>
      <c r="CF369" s="85" t="n"/>
      <c r="CG369" s="85" t="n"/>
      <c r="CH369" s="85" t="n"/>
      <c r="CI369" s="85" t="n"/>
      <c r="CJ369" s="85" t="n"/>
      <c r="CK369" s="85" t="n"/>
      <c r="CL369" s="85" t="n"/>
      <c r="CM369" s="85" t="n"/>
      <c r="CN369" s="85" t="n"/>
      <c r="CO369" s="85" t="n"/>
      <c r="CP369" s="85" t="n"/>
      <c r="CQ369" s="85" t="n"/>
      <c r="CR369" s="85" t="n"/>
      <c r="CS369" s="85" t="n"/>
      <c r="CT369" s="85" t="n"/>
      <c r="CU369" s="85" t="n"/>
      <c r="CV369" s="85" t="n"/>
      <c r="CW369" s="85" t="n"/>
    </row>
    <row customFormat="1" customHeight="1" ht="31.5" r="370" s="86">
      <c r="A370" s="73" t="n">
        <v>2021</v>
      </c>
      <c r="B370" s="74" t="n">
        <v>1</v>
      </c>
      <c r="C370" s="293" t="n">
        <v>44215</v>
      </c>
      <c r="D370" s="74" t="n">
        <v>377</v>
      </c>
      <c r="E370" s="74" t="n">
        <v>439</v>
      </c>
      <c r="F370" s="74" t="n">
        <v>5</v>
      </c>
      <c r="G370" s="75" t="inlineStr">
        <is>
          <t>زانوسى العبد 305</t>
        </is>
      </c>
      <c r="H370" s="76" t="inlineStr">
        <is>
          <t>FMABDI30500000</t>
        </is>
      </c>
      <c r="I370" s="76" t="inlineStr">
        <is>
          <t>1400*1700</t>
        </is>
      </c>
      <c r="J370" s="76" t="n">
        <v>4</v>
      </c>
      <c r="K370" s="76" t="n">
        <v>1</v>
      </c>
      <c r="L370" s="294" t="n">
        <v>343</v>
      </c>
      <c r="M370" s="295" t="n">
        <v>308.7</v>
      </c>
      <c r="N370" s="296" t="n">
        <v>377.3</v>
      </c>
      <c r="O370" s="111" t="n">
        <v>337</v>
      </c>
      <c r="P370" s="111" t="n">
        <v>355</v>
      </c>
      <c r="Q370" s="111" t="n">
        <v>365</v>
      </c>
      <c r="R370" s="111" t="n"/>
      <c r="S370" s="111" t="n"/>
      <c r="T370" s="77" t="n">
        <v>350</v>
      </c>
      <c r="U370" s="77" t="n"/>
      <c r="V370" s="111" t="n"/>
      <c r="W370" s="111" t="n"/>
      <c r="X370" s="111" t="n"/>
      <c r="Y370" s="111" t="n"/>
      <c r="Z370" s="111" t="n"/>
      <c r="AA370" s="77" t="n"/>
      <c r="AB370" s="77" t="n"/>
      <c r="AC370" s="111" t="n"/>
      <c r="AD370" s="111" t="n"/>
      <c r="AE370" s="111" t="n"/>
      <c r="AF370" s="111" t="n"/>
      <c r="AG370" s="111" t="n"/>
      <c r="AH370" s="77" t="n"/>
      <c r="AI370" s="77" t="n"/>
      <c r="AJ370" s="78" t="n">
        <v>352.3</v>
      </c>
      <c r="AK370" s="79" t="n">
        <v>45</v>
      </c>
      <c r="AL370" s="80" t="n">
        <v>320</v>
      </c>
      <c r="AM370" s="77" t="n">
        <v>41</v>
      </c>
      <c r="AN370" s="77" t="n">
        <v>350</v>
      </c>
      <c r="AO370" s="81" t="n"/>
      <c r="AP370" s="81" t="n"/>
      <c r="AQ370" s="81" t="n">
        <v>18</v>
      </c>
      <c r="AR370" s="81" t="n"/>
      <c r="AS370" s="81" t="n"/>
      <c r="AT370" s="81" t="n"/>
      <c r="AU370" s="81" t="n"/>
      <c r="AV370" s="81" t="n"/>
      <c r="AW370" s="81" t="n"/>
      <c r="AX370" s="82" t="n">
        <v>18</v>
      </c>
      <c r="AY370" s="83" t="n">
        <v>248</v>
      </c>
      <c r="AZ370" s="181" t="n">
        <v>0.015</v>
      </c>
      <c r="BA370" s="84" t="n">
        <v>0.073</v>
      </c>
      <c r="BB370" s="83" t="n"/>
      <c r="BC370" s="83" t="n">
        <v>0.1</v>
      </c>
      <c r="BD370" s="83" t="n">
        <v>0.7</v>
      </c>
      <c r="BE370" s="83" t="n">
        <v>6.3</v>
      </c>
      <c r="BF370" s="83" t="n">
        <v>87.40000000000001</v>
      </c>
      <c r="BG370" s="28" t="inlineStr">
        <is>
          <t>الكترولوكس</t>
        </is>
      </c>
      <c r="BH370" s="85" t="inlineStr">
        <is>
          <t>القاهرة للصناعات المغذية غسالات</t>
        </is>
      </c>
      <c r="BI370" s="85" t="inlineStr">
        <is>
          <t>VOS0445</t>
        </is>
      </c>
      <c r="BJ370" s="85" t="n"/>
      <c r="BK370" s="85" t="n">
        <v>3</v>
      </c>
      <c r="BL370" s="85" t="n"/>
      <c r="BM370" s="85" t="n"/>
      <c r="BN370" s="85" t="n"/>
      <c r="BO370" s="85" t="n"/>
      <c r="BP370" s="85" t="n"/>
      <c r="BQ370" s="85" t="n"/>
      <c r="BR370" s="85" t="n"/>
      <c r="BS370" s="85" t="n"/>
      <c r="BT370" s="85" t="n"/>
      <c r="BU370" s="85" t="n"/>
      <c r="BV370" s="85" t="n"/>
      <c r="BW370" s="85" t="n"/>
      <c r="BX370" s="85" t="n"/>
      <c r="BY370" s="85" t="n"/>
      <c r="BZ370" s="85" t="n"/>
      <c r="CA370" s="85" t="n"/>
      <c r="CB370" s="85" t="n"/>
      <c r="CC370" s="85" t="n"/>
      <c r="CD370" s="85" t="n"/>
      <c r="CE370" s="85" t="n"/>
      <c r="CF370" s="85" t="n"/>
      <c r="CG370" s="85" t="n"/>
      <c r="CH370" s="85" t="n"/>
      <c r="CI370" s="85" t="n"/>
      <c r="CJ370" s="85" t="n"/>
      <c r="CK370" s="85" t="n"/>
      <c r="CL370" s="85" t="n"/>
      <c r="CM370" s="85" t="n"/>
      <c r="CN370" s="85" t="n"/>
      <c r="CO370" s="85" t="n"/>
      <c r="CP370" s="85" t="n"/>
      <c r="CQ370" s="85" t="n"/>
      <c r="CR370" s="85" t="n"/>
      <c r="CS370" s="85" t="n"/>
      <c r="CT370" s="85" t="n"/>
      <c r="CU370" s="85" t="n"/>
      <c r="CV370" s="85" t="n"/>
      <c r="CW370" s="85" t="n"/>
    </row>
    <row customFormat="1" customHeight="1" ht="31.5" r="371" s="86">
      <c r="A371" s="73" t="n">
        <v>2021</v>
      </c>
      <c r="B371" s="74" t="n">
        <v>1</v>
      </c>
      <c r="C371" s="293" t="n">
        <v>44215</v>
      </c>
      <c r="D371" s="74" t="n">
        <v>407</v>
      </c>
      <c r="E371" s="74" t="n">
        <v>627</v>
      </c>
      <c r="F371" s="74" t="n">
        <v>5</v>
      </c>
      <c r="G371" s="75" t="inlineStr">
        <is>
          <t>قاعدة غساله 12 كيلو فوق اتوماتيك p73001989040</t>
        </is>
      </c>
      <c r="H371" s="76" t="inlineStr">
        <is>
          <t>FMCFII11289040</t>
        </is>
      </c>
      <c r="I371" s="76" t="inlineStr">
        <is>
          <t>1400*1700</t>
        </is>
      </c>
      <c r="J371" s="76" t="n">
        <v>1</v>
      </c>
      <c r="K371" s="76" t="n">
        <v>5</v>
      </c>
      <c r="L371" s="294" t="n">
        <v>418.5</v>
      </c>
      <c r="M371" s="295" t="n">
        <v>384.97815</v>
      </c>
      <c r="N371" s="296" t="n">
        <v>452.02185</v>
      </c>
      <c r="O371" s="111" t="n"/>
      <c r="P371" s="111" t="n"/>
      <c r="Q371" s="111" t="n"/>
      <c r="R371" s="111" t="n"/>
      <c r="S371" s="111" t="n"/>
      <c r="T371" s="77" t="n"/>
      <c r="U371" s="77" t="n"/>
      <c r="V371" s="111" t="n"/>
      <c r="W371" s="111" t="n"/>
      <c r="X371" s="111" t="n"/>
      <c r="Y371" s="111" t="n"/>
      <c r="Z371" s="111" t="n">
        <v>401</v>
      </c>
      <c r="AA371" s="77" t="n"/>
      <c r="AB371" s="77" t="n">
        <v>181</v>
      </c>
      <c r="AC371" s="111" t="n"/>
      <c r="AD371" s="111" t="n"/>
      <c r="AE371" s="111" t="n"/>
      <c r="AF371" s="111" t="n"/>
      <c r="AG371" s="111" t="n"/>
      <c r="AH371" s="77" t="n"/>
      <c r="AI371" s="77" t="n"/>
      <c r="AJ371" s="78" t="n">
        <v>401</v>
      </c>
      <c r="AK371" s="79" t="n">
        <v>18</v>
      </c>
      <c r="AL371" s="80" t="n">
        <v>200</v>
      </c>
      <c r="AM371" s="77" t="n">
        <v>20</v>
      </c>
      <c r="AN371" s="77" t="n">
        <v>181</v>
      </c>
      <c r="AO371" s="81" t="n">
        <v>2</v>
      </c>
      <c r="AP371" s="81" t="n"/>
      <c r="AQ371" s="81" t="n"/>
      <c r="AR371" s="81" t="n"/>
      <c r="AS371" s="81" t="n"/>
      <c r="AT371" s="81" t="n"/>
      <c r="AU371" s="81" t="n"/>
      <c r="AV371" s="81" t="n"/>
      <c r="AW371" s="81" t="n"/>
      <c r="AX371" s="82" t="n">
        <v>2</v>
      </c>
      <c r="AY371" s="83" t="n">
        <v>32</v>
      </c>
      <c r="AZ371" s="181" t="n">
        <v>0.015</v>
      </c>
      <c r="BA371" s="84" t="n">
        <v>0.063</v>
      </c>
      <c r="BB371" s="83" t="n"/>
      <c r="BC371" s="83" t="n">
        <v>0</v>
      </c>
      <c r="BD371" s="83" t="n">
        <v>0.1</v>
      </c>
      <c r="BE371" s="83" t="n">
        <v>0.8</v>
      </c>
      <c r="BF371" s="83" t="n">
        <v>12.8</v>
      </c>
      <c r="BG371" s="28" t="inlineStr">
        <is>
          <t>الكترولوكس</t>
        </is>
      </c>
      <c r="BH371" s="85" t="inlineStr">
        <is>
          <t>القاهرة للصناعات المغذية غسالات</t>
        </is>
      </c>
      <c r="BI371" s="85" t="inlineStr">
        <is>
          <t>p73001989040</t>
        </is>
      </c>
      <c r="BJ371" s="85" t="n"/>
      <c r="BK371" s="85" t="n">
        <v>3</v>
      </c>
      <c r="BL371" s="85" t="n"/>
      <c r="BM371" s="85" t="n"/>
      <c r="BN371" s="85" t="n"/>
      <c r="BO371" s="85" t="n"/>
      <c r="BP371" s="85" t="n"/>
      <c r="BQ371" s="85" t="n"/>
      <c r="BR371" s="85" t="n"/>
      <c r="BS371" s="85" t="n"/>
      <c r="BT371" s="85" t="n"/>
      <c r="BU371" s="85" t="n"/>
      <c r="BV371" s="85" t="n"/>
      <c r="BW371" s="85" t="n"/>
      <c r="BX371" s="85" t="n"/>
      <c r="BY371" s="85" t="n"/>
      <c r="BZ371" s="85" t="n"/>
      <c r="CA371" s="85" t="n"/>
      <c r="CB371" s="85" t="n"/>
      <c r="CC371" s="85" t="n"/>
      <c r="CD371" s="85" t="n"/>
      <c r="CE371" s="85" t="n"/>
      <c r="CF371" s="85" t="n"/>
      <c r="CG371" s="85" t="n"/>
      <c r="CH371" s="85" t="n"/>
      <c r="CI371" s="85" t="n"/>
      <c r="CJ371" s="85" t="n"/>
      <c r="CK371" s="85" t="n"/>
      <c r="CL371" s="85" t="n"/>
      <c r="CM371" s="85" t="n"/>
      <c r="CN371" s="85" t="n"/>
      <c r="CO371" s="85" t="n"/>
      <c r="CP371" s="85" t="n"/>
      <c r="CQ371" s="85" t="n"/>
      <c r="CR371" s="85" t="n"/>
      <c r="CS371" s="85" t="n"/>
      <c r="CT371" s="85" t="n"/>
      <c r="CU371" s="85" t="n"/>
      <c r="CV371" s="85" t="n"/>
      <c r="CW371" s="85" t="n"/>
    </row>
    <row customFormat="1" customHeight="1" ht="31.5" r="372" s="86">
      <c r="A372" s="73" t="n">
        <v>2021</v>
      </c>
      <c r="B372" s="74" t="n">
        <v>1</v>
      </c>
      <c r="C372" s="293" t="n">
        <v>44215</v>
      </c>
      <c r="D372" s="74" t="n">
        <v>407</v>
      </c>
      <c r="E372" s="74" t="n">
        <v>628</v>
      </c>
      <c r="F372" s="74" t="n">
        <v>5</v>
      </c>
      <c r="G372" s="75" t="inlineStr">
        <is>
          <t>كفر غساله 12 كيلو فوق اتوماتيك 16338000004068</t>
        </is>
      </c>
      <c r="H372" s="76" t="inlineStr">
        <is>
          <t>FMCFII71204068</t>
        </is>
      </c>
      <c r="I372" s="76" t="inlineStr">
        <is>
          <t>1400*1700</t>
        </is>
      </c>
      <c r="J372" s="76" t="n">
        <v>1</v>
      </c>
      <c r="K372" s="76" t="n">
        <v>5</v>
      </c>
      <c r="L372" s="294" t="n">
        <v>330</v>
      </c>
      <c r="M372" s="295" t="n">
        <v>303.996</v>
      </c>
      <c r="N372" s="296" t="n">
        <v>356.004</v>
      </c>
      <c r="O372" s="111" t="n"/>
      <c r="P372" s="111" t="n"/>
      <c r="Q372" s="111" t="n"/>
      <c r="R372" s="111" t="n"/>
      <c r="S372" s="111" t="n"/>
      <c r="T372" s="77" t="n"/>
      <c r="U372" s="77" t="n"/>
      <c r="V372" s="111" t="n"/>
      <c r="W372" s="111" t="n"/>
      <c r="X372" s="111" t="n"/>
      <c r="Y372" s="111" t="n"/>
      <c r="Z372" s="111" t="n">
        <v>321</v>
      </c>
      <c r="AA372" s="77" t="n"/>
      <c r="AB372" s="77" t="n">
        <v>181</v>
      </c>
      <c r="AC372" s="111" t="n"/>
      <c r="AD372" s="111" t="n"/>
      <c r="AE372" s="111" t="n"/>
      <c r="AF372" s="111" t="n"/>
      <c r="AG372" s="111" t="n"/>
      <c r="AH372" s="77" t="n"/>
      <c r="AI372" s="77" t="n"/>
      <c r="AJ372" s="78" t="n">
        <v>321</v>
      </c>
      <c r="AK372" s="79" t="n">
        <v>18</v>
      </c>
      <c r="AL372" s="80" t="n">
        <v>200</v>
      </c>
      <c r="AM372" s="77" t="n">
        <v>20</v>
      </c>
      <c r="AN372" s="77" t="n">
        <v>181</v>
      </c>
      <c r="AO372" s="81" t="n">
        <v>2</v>
      </c>
      <c r="AP372" s="81" t="n"/>
      <c r="AQ372" s="81" t="n"/>
      <c r="AR372" s="81" t="n"/>
      <c r="AS372" s="81" t="n"/>
      <c r="AT372" s="81" t="n"/>
      <c r="AU372" s="81" t="n"/>
      <c r="AV372" s="81" t="n"/>
      <c r="AW372" s="81" t="n"/>
      <c r="AX372" s="82" t="n">
        <v>2</v>
      </c>
      <c r="AY372" s="83" t="n">
        <v>32</v>
      </c>
      <c r="AZ372" s="181" t="n">
        <v>0.015</v>
      </c>
      <c r="BA372" s="84" t="n">
        <v>0.063</v>
      </c>
      <c r="BB372" s="83" t="n"/>
      <c r="BC372" s="83" t="n">
        <v>0</v>
      </c>
      <c r="BD372" s="83" t="n">
        <v>0.1</v>
      </c>
      <c r="BE372" s="83" t="n">
        <v>0.6</v>
      </c>
      <c r="BF372" s="83" t="n">
        <v>10.3</v>
      </c>
      <c r="BG372" s="28" t="inlineStr">
        <is>
          <t>الكترولوكس</t>
        </is>
      </c>
      <c r="BH372" s="85" t="inlineStr">
        <is>
          <t>القاهرة للصناعات المغذية غسالات</t>
        </is>
      </c>
      <c r="BI372" s="85" t="inlineStr">
        <is>
          <t>1.6338E+13</t>
        </is>
      </c>
      <c r="BJ372" s="85" t="n"/>
      <c r="BK372" s="85" t="n">
        <v>3</v>
      </c>
      <c r="BL372" s="85" t="n"/>
      <c r="BM372" s="85" t="n"/>
      <c r="BN372" s="85" t="n"/>
      <c r="BO372" s="85" t="n"/>
      <c r="BP372" s="85" t="n"/>
      <c r="BQ372" s="85" t="n"/>
      <c r="BR372" s="85" t="n"/>
      <c r="BS372" s="85" t="n"/>
      <c r="BT372" s="85" t="n"/>
      <c r="BU372" s="85" t="n"/>
      <c r="BV372" s="85" t="n"/>
      <c r="BW372" s="85" t="n"/>
      <c r="BX372" s="85" t="n"/>
      <c r="BY372" s="85" t="n"/>
      <c r="BZ372" s="85" t="n"/>
      <c r="CA372" s="85" t="n"/>
      <c r="CB372" s="85" t="n"/>
      <c r="CC372" s="85" t="n"/>
      <c r="CD372" s="85" t="n"/>
      <c r="CE372" s="85" t="n"/>
      <c r="CF372" s="85" t="n"/>
      <c r="CG372" s="85" t="n"/>
      <c r="CH372" s="85" t="n"/>
      <c r="CI372" s="85" t="n"/>
      <c r="CJ372" s="85" t="n"/>
      <c r="CK372" s="85" t="n"/>
      <c r="CL372" s="85" t="n"/>
      <c r="CM372" s="85" t="n"/>
      <c r="CN372" s="85" t="n"/>
      <c r="CO372" s="85" t="n"/>
      <c r="CP372" s="85" t="n"/>
      <c r="CQ372" s="85" t="n"/>
      <c r="CR372" s="85" t="n"/>
      <c r="CS372" s="85" t="n"/>
      <c r="CT372" s="85" t="n"/>
      <c r="CU372" s="85" t="n"/>
      <c r="CV372" s="85" t="n"/>
      <c r="CW372" s="85" t="n"/>
    </row>
    <row customFormat="1" customHeight="1" ht="31.5" r="373" s="86">
      <c r="A373" s="73" t="n">
        <v>2021</v>
      </c>
      <c r="B373" s="74" t="n">
        <v>1</v>
      </c>
      <c r="C373" s="293" t="n">
        <v>44215</v>
      </c>
      <c r="D373" s="74" t="n">
        <v>407</v>
      </c>
      <c r="E373" s="74" t="n">
        <v>629</v>
      </c>
      <c r="F373" s="74" t="n">
        <v>5</v>
      </c>
      <c r="G373" s="75" t="inlineStr">
        <is>
          <t>جزء وسط غساله 12 كيلو فوق اتوماتيك 16338000004078</t>
        </is>
      </c>
      <c r="H373" s="76" t="inlineStr">
        <is>
          <t>FMCFII61204078</t>
        </is>
      </c>
      <c r="I373" s="76" t="inlineStr">
        <is>
          <t>1400*1700</t>
        </is>
      </c>
      <c r="J373" s="76" t="n">
        <v>1</v>
      </c>
      <c r="K373" s="76" t="n">
        <v>5</v>
      </c>
      <c r="L373" s="294" t="n">
        <v>221</v>
      </c>
      <c r="M373" s="295" t="n">
        <v>203.983</v>
      </c>
      <c r="N373" s="296" t="n">
        <v>238.017</v>
      </c>
      <c r="O373" s="111" t="n"/>
      <c r="P373" s="111" t="n"/>
      <c r="Q373" s="111" t="n"/>
      <c r="R373" s="111" t="n"/>
      <c r="S373" s="111" t="n"/>
      <c r="T373" s="77" t="n"/>
      <c r="U373" s="77" t="n"/>
      <c r="V373" s="111" t="n"/>
      <c r="W373" s="111" t="n"/>
      <c r="X373" s="111" t="n"/>
      <c r="Y373" s="111" t="n"/>
      <c r="Z373" s="111" t="n">
        <v>228</v>
      </c>
      <c r="AA373" s="77" t="n"/>
      <c r="AB373" s="77" t="n">
        <v>181</v>
      </c>
      <c r="AC373" s="111" t="n"/>
      <c r="AD373" s="111" t="n"/>
      <c r="AE373" s="111" t="n"/>
      <c r="AF373" s="111" t="n"/>
      <c r="AG373" s="111" t="n"/>
      <c r="AH373" s="77" t="n"/>
      <c r="AI373" s="77" t="n"/>
      <c r="AJ373" s="78" t="n">
        <v>228</v>
      </c>
      <c r="AK373" s="79" t="n">
        <v>18</v>
      </c>
      <c r="AL373" s="80" t="n">
        <v>200</v>
      </c>
      <c r="AM373" s="77" t="n">
        <v>20</v>
      </c>
      <c r="AN373" s="77" t="n">
        <v>181</v>
      </c>
      <c r="AO373" s="81" t="n">
        <v>2</v>
      </c>
      <c r="AP373" s="81" t="n"/>
      <c r="AQ373" s="81" t="n"/>
      <c r="AR373" s="81" t="n"/>
      <c r="AS373" s="81" t="n"/>
      <c r="AT373" s="81" t="n"/>
      <c r="AU373" s="81" t="n"/>
      <c r="AV373" s="81" t="n"/>
      <c r="AW373" s="81" t="n"/>
      <c r="AX373" s="82" t="n">
        <v>2</v>
      </c>
      <c r="AY373" s="83" t="n">
        <v>32</v>
      </c>
      <c r="AZ373" s="181" t="n">
        <v>0.015</v>
      </c>
      <c r="BA373" s="84" t="n">
        <v>0.063</v>
      </c>
      <c r="BB373" s="83" t="n"/>
      <c r="BC373" s="83" t="n">
        <v>0</v>
      </c>
      <c r="BD373" s="83" t="n">
        <v>0.1</v>
      </c>
      <c r="BE373" s="83" t="n">
        <v>0.5</v>
      </c>
      <c r="BF373" s="83" t="n">
        <v>7.3</v>
      </c>
      <c r="BG373" s="28" t="inlineStr">
        <is>
          <t>الكترولوكس</t>
        </is>
      </c>
      <c r="BH373" s="85" t="inlineStr">
        <is>
          <t>القاهرة للصناعات المغذية غسالات</t>
        </is>
      </c>
      <c r="BI373" s="85" t="inlineStr">
        <is>
          <t>1.6338E+13</t>
        </is>
      </c>
      <c r="BJ373" s="85" t="n"/>
      <c r="BK373" s="85" t="n">
        <v>3</v>
      </c>
      <c r="BL373" s="85" t="n"/>
      <c r="BM373" s="85" t="n"/>
      <c r="BN373" s="85" t="n"/>
      <c r="BO373" s="85" t="n"/>
      <c r="BP373" s="85" t="n"/>
      <c r="BQ373" s="85" t="n"/>
      <c r="BR373" s="85" t="n"/>
      <c r="BS373" s="85" t="n"/>
      <c r="BT373" s="85" t="n"/>
      <c r="BU373" s="85" t="n"/>
      <c r="BV373" s="85" t="n"/>
      <c r="BW373" s="85" t="n"/>
      <c r="BX373" s="85" t="n"/>
      <c r="BY373" s="85" t="n"/>
      <c r="BZ373" s="85" t="n"/>
      <c r="CA373" s="85" t="n"/>
      <c r="CB373" s="85" t="n"/>
      <c r="CC373" s="85" t="n"/>
      <c r="CD373" s="85" t="n"/>
      <c r="CE373" s="85" t="n"/>
      <c r="CF373" s="85" t="n"/>
      <c r="CG373" s="85" t="n"/>
      <c r="CH373" s="85" t="n"/>
      <c r="CI373" s="85" t="n"/>
      <c r="CJ373" s="85" t="n"/>
      <c r="CK373" s="85" t="n"/>
      <c r="CL373" s="85" t="n"/>
      <c r="CM373" s="85" t="n"/>
      <c r="CN373" s="85" t="n"/>
      <c r="CO373" s="85" t="n"/>
      <c r="CP373" s="85" t="n"/>
      <c r="CQ373" s="85" t="n"/>
      <c r="CR373" s="85" t="n"/>
      <c r="CS373" s="85" t="n"/>
      <c r="CT373" s="85" t="n"/>
      <c r="CU373" s="85" t="n"/>
      <c r="CV373" s="85" t="n"/>
      <c r="CW373" s="85" t="n"/>
    </row>
    <row customFormat="1" customHeight="1" ht="31.5" r="374" s="86">
      <c r="A374" s="73" t="n">
        <v>2021</v>
      </c>
      <c r="B374" s="74" t="n">
        <v>1</v>
      </c>
      <c r="C374" s="293" t="n">
        <v>44215</v>
      </c>
      <c r="D374" s="74" t="n">
        <v>407</v>
      </c>
      <c r="E374" s="74" t="n">
        <v>630</v>
      </c>
      <c r="F374" s="74" t="n">
        <v>5</v>
      </c>
      <c r="G374" s="75" t="inlineStr">
        <is>
          <t>زوايا غساله 12 كيلو فوق اتوماتيك 16338000004069</t>
        </is>
      </c>
      <c r="H374" s="76" t="inlineStr">
        <is>
          <t>FMCFII21204069</t>
        </is>
      </c>
      <c r="I374" s="76" t="inlineStr">
        <is>
          <t>1400*1700</t>
        </is>
      </c>
      <c r="J374" s="76" t="n">
        <v>1</v>
      </c>
      <c r="K374" s="76" t="n">
        <v>5</v>
      </c>
      <c r="L374" s="294" t="n">
        <v>214</v>
      </c>
      <c r="M374" s="295" t="n">
        <v>197.843</v>
      </c>
      <c r="N374" s="296" t="n">
        <v>230.157</v>
      </c>
      <c r="O374" s="111" t="n"/>
      <c r="P374" s="111" t="n"/>
      <c r="Q374" s="111" t="n"/>
      <c r="R374" s="111" t="n"/>
      <c r="S374" s="111" t="n"/>
      <c r="T374" s="77" t="n"/>
      <c r="U374" s="77" t="n"/>
      <c r="V374" s="111" t="n"/>
      <c r="W374" s="111" t="n"/>
      <c r="X374" s="111" t="n"/>
      <c r="Y374" s="111" t="n"/>
      <c r="Z374" s="111" t="n">
        <v>219</v>
      </c>
      <c r="AA374" s="77" t="n"/>
      <c r="AB374" s="77" t="n">
        <v>181</v>
      </c>
      <c r="AC374" s="111" t="n"/>
      <c r="AD374" s="111" t="n"/>
      <c r="AE374" s="111" t="n"/>
      <c r="AF374" s="111" t="n"/>
      <c r="AG374" s="111" t="n"/>
      <c r="AH374" s="77" t="n"/>
      <c r="AI374" s="77" t="n"/>
      <c r="AJ374" s="78" t="n">
        <v>219</v>
      </c>
      <c r="AK374" s="79" t="n">
        <v>18</v>
      </c>
      <c r="AL374" s="80" t="n">
        <v>200</v>
      </c>
      <c r="AM374" s="77" t="n">
        <v>20</v>
      </c>
      <c r="AN374" s="77" t="n">
        <v>181</v>
      </c>
      <c r="AO374" s="81" t="n">
        <v>4</v>
      </c>
      <c r="AP374" s="81" t="n"/>
      <c r="AQ374" s="81" t="n"/>
      <c r="AR374" s="81" t="n"/>
      <c r="AS374" s="81" t="n"/>
      <c r="AT374" s="81" t="n"/>
      <c r="AU374" s="81" t="n"/>
      <c r="AV374" s="81" t="n"/>
      <c r="AW374" s="81" t="n"/>
      <c r="AX374" s="82" t="n">
        <v>4</v>
      </c>
      <c r="AY374" s="83" t="n">
        <v>34</v>
      </c>
      <c r="AZ374" s="181" t="n">
        <v>0.015</v>
      </c>
      <c r="BA374" s="84" t="n">
        <v>0.118</v>
      </c>
      <c r="BB374" s="83" t="n"/>
      <c r="BC374" s="83" t="n">
        <v>0</v>
      </c>
      <c r="BD374" s="83" t="n">
        <v>0.2</v>
      </c>
      <c r="BE374" s="83" t="n">
        <v>0.9</v>
      </c>
      <c r="BF374" s="83" t="n">
        <v>7.4</v>
      </c>
      <c r="BG374" s="28" t="inlineStr">
        <is>
          <t>الكترولوكس</t>
        </is>
      </c>
      <c r="BH374" s="85" t="inlineStr">
        <is>
          <t>القاهرة للصناعات المغذية غسالات</t>
        </is>
      </c>
      <c r="BI374" s="85" t="inlineStr">
        <is>
          <t>1.6338E+13</t>
        </is>
      </c>
      <c r="BJ374" s="85" t="n"/>
      <c r="BK374" s="85" t="n">
        <v>3</v>
      </c>
      <c r="BL374" s="85" t="n"/>
      <c r="BM374" s="85" t="n"/>
      <c r="BN374" s="85" t="n"/>
      <c r="BO374" s="85" t="n"/>
      <c r="BP374" s="85" t="n"/>
      <c r="BQ374" s="85" t="n"/>
      <c r="BR374" s="85" t="n"/>
      <c r="BS374" s="85" t="n"/>
      <c r="BT374" s="85" t="n"/>
      <c r="BU374" s="85" t="n"/>
      <c r="BV374" s="85" t="n"/>
      <c r="BW374" s="85" t="n"/>
      <c r="BX374" s="85" t="n"/>
      <c r="BY374" s="85" t="n"/>
      <c r="BZ374" s="85" t="n"/>
      <c r="CA374" s="85" t="n"/>
      <c r="CB374" s="85" t="n"/>
      <c r="CC374" s="85" t="n"/>
      <c r="CD374" s="85" t="n"/>
      <c r="CE374" s="85" t="n"/>
      <c r="CF374" s="85" t="n"/>
      <c r="CG374" s="85" t="n"/>
      <c r="CH374" s="85" t="n"/>
      <c r="CI374" s="85" t="n"/>
      <c r="CJ374" s="85" t="n"/>
      <c r="CK374" s="85" t="n"/>
      <c r="CL374" s="85" t="n"/>
      <c r="CM374" s="85" t="n"/>
      <c r="CN374" s="85" t="n"/>
      <c r="CO374" s="85" t="n"/>
      <c r="CP374" s="85" t="n"/>
      <c r="CQ374" s="85" t="n"/>
      <c r="CR374" s="85" t="n"/>
      <c r="CS374" s="85" t="n"/>
      <c r="CT374" s="85" t="n"/>
      <c r="CU374" s="85" t="n"/>
      <c r="CV374" s="85" t="n"/>
      <c r="CW374" s="85" t="n"/>
    </row>
    <row customFormat="1" customHeight="1" ht="31.5" r="375" s="86">
      <c r="A375" s="73" t="n">
        <v>2021</v>
      </c>
      <c r="B375" s="74" t="n">
        <v>1</v>
      </c>
      <c r="C375" s="293" t="n">
        <v>44215</v>
      </c>
      <c r="D375" s="74" t="n">
        <v>32</v>
      </c>
      <c r="E375" s="74" t="n">
        <v>92</v>
      </c>
      <c r="F375" s="74" t="n">
        <v>6</v>
      </c>
      <c r="G375" s="75" t="inlineStr">
        <is>
          <t>قاعده غساله فوم 4.3 سم PDAWP6058</t>
        </is>
      </c>
      <c r="H375" s="76" t="inlineStr">
        <is>
          <t>FMDAIIW0000000</t>
        </is>
      </c>
      <c r="I375" s="76" t="inlineStr">
        <is>
          <t>1400*1700</t>
        </is>
      </c>
      <c r="J375" s="76" t="n">
        <v>2</v>
      </c>
      <c r="K375" s="76" t="n">
        <v>3</v>
      </c>
      <c r="L375" s="294" t="n">
        <v>361</v>
      </c>
      <c r="M375" s="295" t="n">
        <v>335.73</v>
      </c>
      <c r="N375" s="296" t="n">
        <v>386.27</v>
      </c>
      <c r="O375" s="111" t="n">
        <v>400</v>
      </c>
      <c r="P375" s="111" t="n">
        <v>380</v>
      </c>
      <c r="Q375" s="111" t="n">
        <v>373</v>
      </c>
      <c r="R375" s="111" t="n"/>
      <c r="S375" s="111" t="n">
        <v>413</v>
      </c>
      <c r="T375" s="77" t="n">
        <v>101</v>
      </c>
      <c r="U375" s="77" t="n">
        <v>101</v>
      </c>
      <c r="V375" s="111" t="n">
        <v>365</v>
      </c>
      <c r="W375" s="111" t="n">
        <v>380</v>
      </c>
      <c r="X375" s="111" t="n">
        <v>342</v>
      </c>
      <c r="Y375" s="111" t="n">
        <v>356</v>
      </c>
      <c r="Z375" s="111" t="n">
        <v>325</v>
      </c>
      <c r="AA375" s="77" t="n">
        <v>106</v>
      </c>
      <c r="AB375" s="77" t="n">
        <v>108</v>
      </c>
      <c r="AC375" s="111" t="n"/>
      <c r="AD375" s="111" t="n"/>
      <c r="AE375" s="111" t="n"/>
      <c r="AF375" s="111" t="n"/>
      <c r="AG375" s="111" t="n"/>
      <c r="AH375" s="77" t="n"/>
      <c r="AI375" s="77" t="n"/>
      <c r="AJ375" s="78" t="n">
        <v>370.4</v>
      </c>
      <c r="AK375" s="79" t="n">
        <v>74</v>
      </c>
      <c r="AL375" s="80" t="n">
        <v>97</v>
      </c>
      <c r="AM375" s="77" t="n">
        <v>69</v>
      </c>
      <c r="AN375" s="77" t="n">
        <v>104</v>
      </c>
      <c r="AO375" s="81" t="n">
        <v>5</v>
      </c>
      <c r="AP375" s="81" t="n"/>
      <c r="AQ375" s="81" t="n">
        <v>2</v>
      </c>
      <c r="AR375" s="81" t="n">
        <v>2</v>
      </c>
      <c r="AS375" s="81" t="n"/>
      <c r="AT375" s="81" t="n"/>
      <c r="AU375" s="81" t="n"/>
      <c r="AV375" s="81" t="n"/>
      <c r="AW375" s="81" t="n"/>
      <c r="AX375" s="82" t="n">
        <v>9</v>
      </c>
      <c r="AY375" s="83" t="n">
        <v>1537</v>
      </c>
      <c r="AZ375" s="181" t="n">
        <v>0.015</v>
      </c>
      <c r="BA375" s="84" t="n">
        <v>0.006</v>
      </c>
      <c r="BB375" s="83" t="n">
        <v>1</v>
      </c>
      <c r="BC375" s="83" t="n">
        <v>0</v>
      </c>
      <c r="BD375" s="83" t="n">
        <v>4.3</v>
      </c>
      <c r="BE375" s="83" t="n">
        <v>3.3</v>
      </c>
      <c r="BF375" s="83" t="n">
        <v>569.3</v>
      </c>
      <c r="BG375" s="28" t="inlineStr">
        <is>
          <t>الكترولوكس</t>
        </is>
      </c>
      <c r="BH375" s="85" t="inlineStr">
        <is>
          <t>القاهرة للصناعات المغذية غسالات</t>
        </is>
      </c>
      <c r="BI375" s="85" t="inlineStr">
        <is>
          <t>PDAWP7199</t>
        </is>
      </c>
      <c r="BJ375" s="85" t="inlineStr">
        <is>
          <t>دلتا</t>
        </is>
      </c>
      <c r="BK375" s="85" t="n">
        <v>3</v>
      </c>
      <c r="BL375" s="85" t="n"/>
      <c r="BM375" s="85" t="n"/>
      <c r="BN375" s="85" t="n"/>
      <c r="BO375" s="85" t="n"/>
      <c r="BP375" s="85" t="n"/>
      <c r="BQ375" s="85" t="n"/>
      <c r="BR375" s="85" t="n"/>
      <c r="BS375" s="85" t="n"/>
      <c r="BT375" s="85" t="n"/>
      <c r="BU375" s="85" t="n"/>
      <c r="BV375" s="85" t="n"/>
      <c r="BW375" s="85" t="n"/>
      <c r="BX375" s="85" t="n"/>
      <c r="BY375" s="85" t="n"/>
      <c r="BZ375" s="85" t="n"/>
      <c r="CA375" s="85" t="n"/>
      <c r="CB375" s="85" t="n"/>
      <c r="CC375" s="85" t="n"/>
      <c r="CD375" s="85" t="n"/>
      <c r="CE375" s="85" t="n"/>
      <c r="CF375" s="85" t="n"/>
      <c r="CG375" s="85" t="n"/>
      <c r="CH375" s="85" t="n"/>
      <c r="CI375" s="85" t="n"/>
      <c r="CJ375" s="85" t="n"/>
      <c r="CK375" s="85" t="n"/>
      <c r="CL375" s="85" t="n"/>
      <c r="CM375" s="85" t="n"/>
      <c r="CN375" s="85" t="n"/>
      <c r="CO375" s="85" t="n"/>
      <c r="CP375" s="85" t="n"/>
      <c r="CQ375" s="85" t="n"/>
      <c r="CR375" s="85" t="n"/>
      <c r="CS375" s="85" t="n"/>
      <c r="CT375" s="85" t="n"/>
      <c r="CU375" s="85" t="n"/>
      <c r="CV375" s="85" t="n"/>
      <c r="CW375" s="85" t="n"/>
    </row>
    <row customFormat="1" customHeight="1" ht="31.5" r="376" s="86">
      <c r="A376" s="73" t="n">
        <v>2021</v>
      </c>
      <c r="B376" s="74" t="n">
        <v>1</v>
      </c>
      <c r="C376" s="293" t="n">
        <v>44215</v>
      </c>
      <c r="D376" s="74" t="n">
        <v>32</v>
      </c>
      <c r="E376" s="74" t="n">
        <v>93</v>
      </c>
      <c r="F376" s="74" t="n">
        <v>6</v>
      </c>
      <c r="G376" s="75" t="inlineStr">
        <is>
          <t>فوم حمايه لوحه التحكم فيكتوريا CDAWP6090</t>
        </is>
      </c>
      <c r="H376" s="76" t="inlineStr">
        <is>
          <t>FMDAIIF2000000</t>
        </is>
      </c>
      <c r="I376" s="76" t="inlineStr">
        <is>
          <t>1400*1700</t>
        </is>
      </c>
      <c r="J376" s="76" t="n">
        <v>2</v>
      </c>
      <c r="K376" s="76" t="n">
        <v>3</v>
      </c>
      <c r="L376" s="294" t="n">
        <v>59</v>
      </c>
      <c r="M376" s="295" t="n">
        <v>54.87</v>
      </c>
      <c r="N376" s="296" t="n">
        <v>63.13</v>
      </c>
      <c r="O376" s="111" t="n">
        <v>70</v>
      </c>
      <c r="P376" s="111" t="n">
        <v>62</v>
      </c>
      <c r="Q376" s="111" t="n">
        <v>60</v>
      </c>
      <c r="R376" s="111" t="n"/>
      <c r="S376" s="111" t="n">
        <v>77</v>
      </c>
      <c r="T376" s="77" t="n">
        <v>101</v>
      </c>
      <c r="U376" s="77" t="n">
        <v>101</v>
      </c>
      <c r="V376" s="111" t="n">
        <v>60</v>
      </c>
      <c r="W376" s="111" t="n">
        <v>62</v>
      </c>
      <c r="X376" s="111" t="n">
        <v>57</v>
      </c>
      <c r="Y376" s="111" t="n">
        <v>59</v>
      </c>
      <c r="Z376" s="111" t="n">
        <v>52</v>
      </c>
      <c r="AA376" s="77" t="n">
        <v>106</v>
      </c>
      <c r="AB376" s="77" t="n">
        <v>108</v>
      </c>
      <c r="AC376" s="111" t="n"/>
      <c r="AD376" s="111" t="n"/>
      <c r="AE376" s="111" t="n"/>
      <c r="AF376" s="111" t="n"/>
      <c r="AG376" s="111" t="n"/>
      <c r="AH376" s="77" t="n"/>
      <c r="AI376" s="77" t="n"/>
      <c r="AJ376" s="78" t="n">
        <v>62.1</v>
      </c>
      <c r="AK376" s="79" t="n">
        <v>74</v>
      </c>
      <c r="AL376" s="80" t="n">
        <v>97</v>
      </c>
      <c r="AM376" s="77" t="n">
        <v>69</v>
      </c>
      <c r="AN376" s="77" t="n">
        <v>104</v>
      </c>
      <c r="AO376" s="81" t="n">
        <v>9</v>
      </c>
      <c r="AP376" s="81" t="n"/>
      <c r="AQ376" s="81" t="n">
        <v>2</v>
      </c>
      <c r="AR376" s="81" t="n">
        <v>3</v>
      </c>
      <c r="AS376" s="81" t="n"/>
      <c r="AT376" s="81" t="n"/>
      <c r="AU376" s="81" t="n"/>
      <c r="AV376" s="81" t="n"/>
      <c r="AW376" s="81" t="n"/>
      <c r="AX376" s="82" t="n">
        <v>14</v>
      </c>
      <c r="AY376" s="83" t="n">
        <v>1094</v>
      </c>
      <c r="AZ376" s="181" t="n">
        <v>0.015</v>
      </c>
      <c r="BA376" s="84" t="n">
        <v>0.013</v>
      </c>
      <c r="BB376" s="83" t="n">
        <v>1</v>
      </c>
      <c r="BC376" s="83" t="n">
        <v>0.2</v>
      </c>
      <c r="BD376" s="83" t="n">
        <v>18.5</v>
      </c>
      <c r="BE376" s="83" t="n">
        <v>0.9</v>
      </c>
      <c r="BF376" s="83" t="n">
        <v>67.90000000000001</v>
      </c>
      <c r="BG376" s="28" t="inlineStr">
        <is>
          <t>الكترولوكس</t>
        </is>
      </c>
      <c r="BH376" s="85" t="inlineStr">
        <is>
          <t>القاهرة للصناعات المغذية غسالات</t>
        </is>
      </c>
      <c r="BI376" s="85" t="inlineStr">
        <is>
          <t>PDAWA6157</t>
        </is>
      </c>
      <c r="BJ376" s="85" t="inlineStr">
        <is>
          <t>دلتا</t>
        </is>
      </c>
      <c r="BK376" s="85" t="n">
        <v>3</v>
      </c>
      <c r="BL376" s="85" t="n"/>
      <c r="BM376" s="85" t="n"/>
      <c r="BN376" s="85" t="n"/>
      <c r="BO376" s="85" t="n"/>
      <c r="BP376" s="85" t="n"/>
      <c r="BQ376" s="85" t="n"/>
      <c r="BR376" s="85" t="n"/>
      <c r="BS376" s="85" t="n"/>
      <c r="BT376" s="85" t="n"/>
      <c r="BU376" s="85" t="n"/>
      <c r="BV376" s="85" t="n"/>
      <c r="BW376" s="85" t="n"/>
      <c r="BX376" s="85" t="n"/>
      <c r="BY376" s="85" t="n"/>
      <c r="BZ376" s="85" t="n"/>
      <c r="CA376" s="85" t="n"/>
      <c r="CB376" s="85" t="n"/>
      <c r="CC376" s="85" t="n"/>
      <c r="CD376" s="85" t="n"/>
      <c r="CE376" s="85" t="n"/>
      <c r="CF376" s="85" t="n"/>
      <c r="CG376" s="85" t="n"/>
      <c r="CH376" s="85" t="n"/>
      <c r="CI376" s="85" t="n"/>
      <c r="CJ376" s="85" t="n"/>
      <c r="CK376" s="85" t="n"/>
      <c r="CL376" s="85" t="n"/>
      <c r="CM376" s="85" t="n"/>
      <c r="CN376" s="85" t="n"/>
      <c r="CO376" s="85" t="n"/>
      <c r="CP376" s="85" t="n"/>
      <c r="CQ376" s="85" t="n"/>
      <c r="CR376" s="85" t="n"/>
      <c r="CS376" s="85" t="n"/>
      <c r="CT376" s="85" t="n"/>
      <c r="CU376" s="85" t="n"/>
      <c r="CV376" s="85" t="n"/>
      <c r="CW376" s="85" t="n"/>
    </row>
    <row customFormat="1" customHeight="1" ht="31.5" r="377" s="86">
      <c r="A377" s="73" t="n">
        <v>2021</v>
      </c>
      <c r="B377" s="74" t="n">
        <v>1</v>
      </c>
      <c r="C377" s="293" t="n">
        <v>44215</v>
      </c>
      <c r="D377" s="74" t="n">
        <v>32</v>
      </c>
      <c r="E377" s="74" t="n">
        <v>94</v>
      </c>
      <c r="F377" s="74" t="n">
        <v>6</v>
      </c>
      <c r="G377" s="75" t="inlineStr">
        <is>
          <t>فوم تغليف حله فيكتوريا CDAWP6039</t>
        </is>
      </c>
      <c r="H377" s="76" t="inlineStr">
        <is>
          <t>FMDAIIF1000000</t>
        </is>
      </c>
      <c r="I377" s="76" t="inlineStr">
        <is>
          <t>1400*1700</t>
        </is>
      </c>
      <c r="J377" s="76" t="n">
        <v>2</v>
      </c>
      <c r="K377" s="76" t="n">
        <v>3</v>
      </c>
      <c r="L377" s="294" t="n">
        <v>19</v>
      </c>
      <c r="M377" s="295" t="n">
        <v>17.67</v>
      </c>
      <c r="N377" s="296" t="n">
        <v>20.33</v>
      </c>
      <c r="O377" s="111" t="n">
        <v>23</v>
      </c>
      <c r="P377" s="111" t="n">
        <v>20</v>
      </c>
      <c r="Q377" s="111" t="n">
        <v>19</v>
      </c>
      <c r="R377" s="111" t="n"/>
      <c r="S377" s="111" t="n">
        <v>20</v>
      </c>
      <c r="T377" s="77" t="n">
        <v>101</v>
      </c>
      <c r="U377" s="77" t="n">
        <v>101</v>
      </c>
      <c r="V377" s="111" t="n">
        <v>19</v>
      </c>
      <c r="W377" s="111" t="n">
        <v>19</v>
      </c>
      <c r="X377" s="111" t="n">
        <v>18</v>
      </c>
      <c r="Y377" s="111" t="n">
        <v>19</v>
      </c>
      <c r="Z377" s="111" t="n">
        <v>16</v>
      </c>
      <c r="AA377" s="77" t="n">
        <v>106</v>
      </c>
      <c r="AB377" s="77" t="n">
        <v>108</v>
      </c>
      <c r="AC377" s="111" t="n"/>
      <c r="AD377" s="111" t="n"/>
      <c r="AE377" s="111" t="n"/>
      <c r="AF377" s="111" t="n"/>
      <c r="AG377" s="111" t="n"/>
      <c r="AH377" s="77" t="n"/>
      <c r="AI377" s="77" t="n"/>
      <c r="AJ377" s="78" t="n">
        <v>19.1</v>
      </c>
      <c r="AK377" s="79" t="n">
        <v>74</v>
      </c>
      <c r="AL377" s="80" t="n">
        <v>97</v>
      </c>
      <c r="AM377" s="77" t="n">
        <v>69</v>
      </c>
      <c r="AN377" s="77" t="n">
        <v>104</v>
      </c>
      <c r="AO377" s="81" t="n">
        <v>7</v>
      </c>
      <c r="AP377" s="81" t="n"/>
      <c r="AQ377" s="81" t="n">
        <v>1</v>
      </c>
      <c r="AR377" s="81" t="n">
        <v>3</v>
      </c>
      <c r="AS377" s="81" t="n"/>
      <c r="AT377" s="81" t="n"/>
      <c r="AU377" s="81" t="n"/>
      <c r="AV377" s="81" t="n"/>
      <c r="AW377" s="81" t="n"/>
      <c r="AX377" s="82" t="n">
        <v>11</v>
      </c>
      <c r="AY377" s="83" t="n">
        <v>1547</v>
      </c>
      <c r="AZ377" s="181" t="n">
        <v>0.015</v>
      </c>
      <c r="BA377" s="84" t="n">
        <v>0.007</v>
      </c>
      <c r="BB377" s="83" t="n">
        <v>1</v>
      </c>
      <c r="BC377" s="83" t="n">
        <v>0.6</v>
      </c>
      <c r="BD377" s="83" t="n">
        <v>81.40000000000001</v>
      </c>
      <c r="BE377" s="83" t="n">
        <v>0.2</v>
      </c>
      <c r="BF377" s="83" t="n">
        <v>29.5</v>
      </c>
      <c r="BG377" s="28" t="inlineStr">
        <is>
          <t>الكترولوكس</t>
        </is>
      </c>
      <c r="BH377" s="85" t="inlineStr">
        <is>
          <t>القاهرة للصناعات المغذية غسالات</t>
        </is>
      </c>
      <c r="BI377" s="85" t="inlineStr">
        <is>
          <t>CDAWP6039</t>
        </is>
      </c>
      <c r="BJ377" s="85" t="inlineStr">
        <is>
          <t>دلتا</t>
        </is>
      </c>
      <c r="BK377" s="85" t="n">
        <v>3</v>
      </c>
      <c r="BL377" s="85" t="n"/>
      <c r="BM377" s="85" t="n"/>
      <c r="BN377" s="85" t="n"/>
      <c r="BO377" s="85" t="n"/>
      <c r="BP377" s="85" t="n"/>
      <c r="BQ377" s="85" t="n"/>
      <c r="BR377" s="85" t="n"/>
      <c r="BS377" s="85" t="n"/>
      <c r="BT377" s="85" t="n"/>
      <c r="BU377" s="85" t="n"/>
      <c r="BV377" s="85" t="n"/>
      <c r="BW377" s="85" t="n"/>
      <c r="BX377" s="85" t="n"/>
      <c r="BY377" s="85" t="n"/>
      <c r="BZ377" s="85" t="n"/>
      <c r="CA377" s="85" t="n"/>
      <c r="CB377" s="85" t="n"/>
      <c r="CC377" s="85" t="n"/>
      <c r="CD377" s="85" t="n"/>
      <c r="CE377" s="85" t="n"/>
      <c r="CF377" s="85" t="n"/>
      <c r="CG377" s="85" t="n"/>
      <c r="CH377" s="85" t="n"/>
      <c r="CI377" s="85" t="n"/>
      <c r="CJ377" s="85" t="n"/>
      <c r="CK377" s="85" t="n"/>
      <c r="CL377" s="85" t="n"/>
      <c r="CM377" s="85" t="n"/>
      <c r="CN377" s="85" t="n"/>
      <c r="CO377" s="85" t="n"/>
      <c r="CP377" s="85" t="n"/>
      <c r="CQ377" s="85" t="n"/>
      <c r="CR377" s="85" t="n"/>
      <c r="CS377" s="85" t="n"/>
      <c r="CT377" s="85" t="n"/>
      <c r="CU377" s="85" t="n"/>
      <c r="CV377" s="85" t="n"/>
      <c r="CW377" s="85" t="n"/>
    </row>
    <row customFormat="1" customHeight="1" ht="31.5" r="378" s="86">
      <c r="A378" s="73" t="n">
        <v>2021</v>
      </c>
      <c r="B378" s="74" t="n">
        <v>1</v>
      </c>
      <c r="C378" s="293" t="n">
        <v>44215</v>
      </c>
      <c r="D378" s="74" t="n">
        <v>243</v>
      </c>
      <c r="E378" s="74" t="n">
        <v>167</v>
      </c>
      <c r="F378" s="74" t="n">
        <v>7</v>
      </c>
      <c r="G378" s="75" t="inlineStr">
        <is>
          <t>فوم صندوق سمك 35 ك</t>
        </is>
      </c>
      <c r="H378" s="76" t="inlineStr">
        <is>
          <t>FMBOXI35000000</t>
        </is>
      </c>
      <c r="I378" s="76" t="inlineStr">
        <is>
          <t>1400*1700</t>
        </is>
      </c>
      <c r="J378" s="76" t="n">
        <v>2</v>
      </c>
      <c r="K378" s="76" t="n">
        <v>2</v>
      </c>
      <c r="L378" s="294" t="n">
        <v>888</v>
      </c>
      <c r="M378" s="295" t="n">
        <v>825.84</v>
      </c>
      <c r="N378" s="296" t="n">
        <v>950.16</v>
      </c>
      <c r="O378" s="111" t="n">
        <v>919</v>
      </c>
      <c r="P378" s="111" t="n"/>
      <c r="Q378" s="111" t="n"/>
      <c r="R378" s="111" t="n"/>
      <c r="S378" s="111" t="n"/>
      <c r="T378" s="77" t="n">
        <v>140</v>
      </c>
      <c r="U378" s="77" t="n"/>
      <c r="V378" s="111" t="n"/>
      <c r="W378" s="111" t="n"/>
      <c r="X378" s="111" t="n"/>
      <c r="Y378" s="111" t="n"/>
      <c r="Z378" s="111" t="n"/>
      <c r="AA378" s="77" t="n"/>
      <c r="AB378" s="77" t="n"/>
      <c r="AC378" s="111" t="n"/>
      <c r="AD378" s="111" t="n"/>
      <c r="AE378" s="111" t="n"/>
      <c r="AF378" s="111" t="n"/>
      <c r="AG378" s="111" t="n"/>
      <c r="AH378" s="77" t="n"/>
      <c r="AI378" s="77" t="n"/>
      <c r="AJ378" s="78" t="n">
        <v>919</v>
      </c>
      <c r="AK378" s="79" t="n">
        <v>55</v>
      </c>
      <c r="AL378" s="80" t="n">
        <v>131</v>
      </c>
      <c r="AM378" s="77" t="n">
        <v>51</v>
      </c>
      <c r="AN378" s="77" t="n">
        <v>140</v>
      </c>
      <c r="AO378" s="81" t="n">
        <v>1</v>
      </c>
      <c r="AP378" s="81" t="n"/>
      <c r="AQ378" s="81" t="n"/>
      <c r="AR378" s="81" t="n">
        <v>1</v>
      </c>
      <c r="AS378" s="81" t="n"/>
      <c r="AT378" s="81" t="n"/>
      <c r="AU378" s="81" t="n"/>
      <c r="AV378" s="81" t="n"/>
      <c r="AW378" s="81" t="n"/>
      <c r="AX378" s="82" t="n">
        <v>2</v>
      </c>
      <c r="AY378" s="83" t="n">
        <v>194</v>
      </c>
      <c r="AZ378" s="181" t="n">
        <v>0.015</v>
      </c>
      <c r="BA378" s="84" t="n">
        <v>0.01</v>
      </c>
      <c r="BB378" s="83" t="n">
        <v>1</v>
      </c>
      <c r="BC378" s="83" t="n">
        <v>0</v>
      </c>
      <c r="BD378" s="83" t="n">
        <v>0.2</v>
      </c>
      <c r="BE378" s="83" t="n">
        <v>1.8</v>
      </c>
      <c r="BF378" s="83" t="n">
        <v>178.3</v>
      </c>
      <c r="BG378" s="28" t="inlineStr">
        <is>
          <t>عملاء متنوعون</t>
        </is>
      </c>
      <c r="BH378" s="85" t="inlineStr">
        <is>
          <t>عملاء متنوعون</t>
        </is>
      </c>
      <c r="BI378" s="85" t="n"/>
      <c r="BJ378" s="85" t="n"/>
      <c r="BK378" s="85" t="n">
        <v>3</v>
      </c>
      <c r="BL378" s="85" t="n"/>
      <c r="BM378" s="85" t="n"/>
      <c r="BN378" s="85" t="n"/>
      <c r="BO378" s="85" t="n"/>
      <c r="BP378" s="85" t="n"/>
      <c r="BQ378" s="85" t="n"/>
      <c r="BR378" s="85" t="n"/>
      <c r="BS378" s="85" t="n"/>
      <c r="BT378" s="85" t="n"/>
      <c r="BU378" s="85" t="n"/>
      <c r="BV378" s="85" t="n"/>
      <c r="BW378" s="85" t="n"/>
      <c r="BX378" s="85" t="n"/>
      <c r="BY378" s="85" t="n"/>
      <c r="BZ378" s="85" t="n"/>
      <c r="CA378" s="85" t="n"/>
      <c r="CB378" s="85" t="n"/>
      <c r="CC378" s="85" t="n"/>
      <c r="CD378" s="85" t="n"/>
      <c r="CE378" s="85" t="n"/>
      <c r="CF378" s="85" t="n"/>
      <c r="CG378" s="85" t="n"/>
      <c r="CH378" s="85" t="n"/>
      <c r="CI378" s="85" t="n"/>
      <c r="CJ378" s="85" t="n"/>
      <c r="CK378" s="85" t="n"/>
      <c r="CL378" s="85" t="n"/>
      <c r="CM378" s="85" t="n"/>
      <c r="CN378" s="85" t="n"/>
      <c r="CO378" s="85" t="n"/>
      <c r="CP378" s="85" t="n"/>
      <c r="CQ378" s="85" t="n"/>
      <c r="CR378" s="85" t="n"/>
      <c r="CS378" s="85" t="n"/>
      <c r="CT378" s="85" t="n"/>
      <c r="CU378" s="85" t="n"/>
      <c r="CV378" s="85" t="n"/>
      <c r="CW378" s="85" t="n"/>
    </row>
    <row customFormat="1" customHeight="1" ht="31.5" r="379" s="86">
      <c r="A379" s="73" t="n">
        <v>2021</v>
      </c>
      <c r="B379" s="74" t="n">
        <v>1</v>
      </c>
      <c r="C379" s="293" t="n">
        <v>44215</v>
      </c>
      <c r="D379" s="74" t="n">
        <v>375</v>
      </c>
      <c r="E379" s="74" t="n">
        <v>437</v>
      </c>
      <c r="F379" s="74" t="n">
        <v>7</v>
      </c>
      <c r="G379" s="75" t="inlineStr">
        <is>
          <t xml:space="preserve">LG32LM55/LM63 </t>
        </is>
      </c>
      <c r="H379" s="76" t="inlineStr">
        <is>
          <t>FMLGEI32LM5563</t>
        </is>
      </c>
      <c r="I379" s="76" t="inlineStr">
        <is>
          <t>1400*1700</t>
        </is>
      </c>
      <c r="J379" s="76" t="n">
        <v>4</v>
      </c>
      <c r="K379" s="76" t="n">
        <v>2</v>
      </c>
      <c r="L379" s="294" t="n">
        <v>168</v>
      </c>
      <c r="M379" s="295" t="n">
        <v>158.088</v>
      </c>
      <c r="N379" s="296" t="n">
        <v>179.928</v>
      </c>
      <c r="O379" s="111" t="n"/>
      <c r="P379" s="111" t="n"/>
      <c r="Q379" s="111" t="n">
        <v>193</v>
      </c>
      <c r="R379" s="111" t="n"/>
      <c r="S379" s="111" t="n"/>
      <c r="T379" s="77" t="n"/>
      <c r="U379" s="77" t="n">
        <v>121</v>
      </c>
      <c r="V379" s="111" t="n"/>
      <c r="W379" s="111" t="n">
        <v>175</v>
      </c>
      <c r="X379" s="111" t="n">
        <v>179</v>
      </c>
      <c r="Y379" s="111" t="n">
        <v>174</v>
      </c>
      <c r="Z379" s="111" t="n">
        <v>168</v>
      </c>
      <c r="AA379" s="77" t="n">
        <v>108</v>
      </c>
      <c r="AB379" s="77" t="n">
        <v>116</v>
      </c>
      <c r="AC379" s="111" t="n"/>
      <c r="AD379" s="111" t="n"/>
      <c r="AE379" s="111" t="n"/>
      <c r="AF379" s="111" t="n"/>
      <c r="AG379" s="111" t="n"/>
      <c r="AH379" s="77" t="n"/>
      <c r="AI379" s="77" t="n"/>
      <c r="AJ379" s="78" t="n">
        <v>177.8</v>
      </c>
      <c r="AK379" s="79" t="n">
        <v>120</v>
      </c>
      <c r="AL379" s="80" t="n">
        <v>120</v>
      </c>
      <c r="AM379" s="77" t="n">
        <v>125</v>
      </c>
      <c r="AN379" s="77" t="n">
        <v>115</v>
      </c>
      <c r="AO379" s="81" t="n">
        <v>8</v>
      </c>
      <c r="AP379" s="81" t="n"/>
      <c r="AQ379" s="81" t="n">
        <v>6</v>
      </c>
      <c r="AR379" s="81" t="n">
        <v>2</v>
      </c>
      <c r="AS379" s="81" t="n"/>
      <c r="AT379" s="81" t="n"/>
      <c r="AU379" s="81" t="n"/>
      <c r="AV379" s="81" t="n"/>
      <c r="AW379" s="81" t="n"/>
      <c r="AX379" s="82" t="n">
        <v>16</v>
      </c>
      <c r="AY379" s="83" t="n">
        <v>1016</v>
      </c>
      <c r="AZ379" s="181" t="n">
        <v>0.015</v>
      </c>
      <c r="BA379" s="84" t="n">
        <v>0.016</v>
      </c>
      <c r="BB379" s="83" t="n"/>
      <c r="BC379" s="83" t="n">
        <v>0.1</v>
      </c>
      <c r="BD379" s="83" t="n">
        <v>6</v>
      </c>
      <c r="BE379" s="83" t="n">
        <v>2.8</v>
      </c>
      <c r="BF379" s="83" t="n">
        <v>180.6</v>
      </c>
      <c r="BG379" s="28" t="inlineStr">
        <is>
          <t>LG</t>
        </is>
      </c>
      <c r="BH379" s="85" t="inlineStr">
        <is>
          <t>HE</t>
        </is>
      </c>
      <c r="BI379" s="85" t="inlineStr">
        <is>
          <t>MFZ66333001</t>
        </is>
      </c>
      <c r="BJ379" s="85" t="inlineStr">
        <is>
          <t>mma</t>
        </is>
      </c>
      <c r="BK379" s="85" t="n">
        <v>3</v>
      </c>
      <c r="BL379" s="85" t="n"/>
      <c r="BM379" s="85" t="n"/>
      <c r="BN379" s="85" t="n"/>
      <c r="BO379" s="85" t="n"/>
      <c r="BP379" s="85" t="n"/>
      <c r="BQ379" s="85" t="n"/>
      <c r="BR379" s="85" t="n"/>
      <c r="BS379" s="85" t="n"/>
      <c r="BT379" s="85" t="n"/>
      <c r="BU379" s="85" t="n"/>
      <c r="BV379" s="85" t="n"/>
      <c r="BW379" s="85" t="n"/>
      <c r="BX379" s="85" t="n"/>
      <c r="BY379" s="85" t="n"/>
      <c r="BZ379" s="85" t="n"/>
      <c r="CA379" s="85" t="n"/>
      <c r="CB379" s="85" t="n"/>
      <c r="CC379" s="85" t="n"/>
      <c r="CD379" s="85" t="n"/>
      <c r="CE379" s="85" t="n"/>
      <c r="CF379" s="85" t="n"/>
      <c r="CG379" s="85" t="n"/>
      <c r="CH379" s="85" t="n"/>
      <c r="CI379" s="85" t="n"/>
      <c r="CJ379" s="85" t="n"/>
      <c r="CK379" s="85" t="n"/>
      <c r="CL379" s="85" t="n"/>
      <c r="CM379" s="85" t="n"/>
      <c r="CN379" s="85" t="n"/>
      <c r="CO379" s="85" t="n"/>
      <c r="CP379" s="85" t="n"/>
      <c r="CQ379" s="85" t="n"/>
      <c r="CR379" s="85" t="n"/>
      <c r="CS379" s="85" t="n"/>
      <c r="CT379" s="85" t="n"/>
      <c r="CU379" s="85" t="n"/>
      <c r="CV379" s="85" t="n"/>
      <c r="CW379" s="85" t="n"/>
    </row>
    <row customFormat="1" customHeight="1" ht="31.5" r="380" s="86">
      <c r="A380" s="73" t="n">
        <v>2021</v>
      </c>
      <c r="B380" s="74" t="n">
        <v>1</v>
      </c>
      <c r="C380" s="293" t="n">
        <v>44215</v>
      </c>
      <c r="D380" s="74" t="n">
        <v>384</v>
      </c>
      <c r="E380" s="74" t="n">
        <v>556</v>
      </c>
      <c r="F380" s="74" t="n">
        <v>8</v>
      </c>
      <c r="G380" s="75" t="inlineStr">
        <is>
          <t>LG 65 UM 73 top&amp;bottom</t>
        </is>
      </c>
      <c r="H380" s="76" t="inlineStr">
        <is>
          <t>FMLGEI65UM7301</t>
        </is>
      </c>
      <c r="I380" s="76" t="inlineStr">
        <is>
          <t>1400*1700</t>
        </is>
      </c>
      <c r="J380" s="76" t="n">
        <v>1</v>
      </c>
      <c r="K380" s="76" t="n">
        <v>6</v>
      </c>
      <c r="L380" s="294" t="n">
        <v>1066</v>
      </c>
      <c r="M380" s="295" t="n">
        <v>1003.106</v>
      </c>
      <c r="N380" s="296" t="n">
        <v>1141.686</v>
      </c>
      <c r="O380" s="111" t="n">
        <v>1188</v>
      </c>
      <c r="P380" s="111" t="n">
        <v>1104</v>
      </c>
      <c r="Q380" s="111" t="n">
        <v>1076</v>
      </c>
      <c r="R380" s="111" t="n"/>
      <c r="S380" s="111" t="n">
        <v>1074</v>
      </c>
      <c r="T380" s="77" t="n">
        <v>147</v>
      </c>
      <c r="U380" s="77" t="n">
        <v>147</v>
      </c>
      <c r="V380" s="111" t="n"/>
      <c r="W380" s="111" t="n">
        <v>1070</v>
      </c>
      <c r="X380" s="111" t="n">
        <v>1034</v>
      </c>
      <c r="Y380" s="111" t="n">
        <v>1009</v>
      </c>
      <c r="Z380" s="111" t="n">
        <v>1024</v>
      </c>
      <c r="AA380" s="77" t="n"/>
      <c r="AB380" s="77" t="n">
        <v>148</v>
      </c>
      <c r="AC380" s="111" t="n"/>
      <c r="AD380" s="111" t="n"/>
      <c r="AE380" s="111" t="n"/>
      <c r="AF380" s="111" t="n"/>
      <c r="AG380" s="111" t="n"/>
      <c r="AH380" s="77" t="n"/>
      <c r="AI380" s="77" t="n"/>
      <c r="AJ380" s="78" t="n">
        <v>1072.4</v>
      </c>
      <c r="AK380" s="79" t="n">
        <v>20</v>
      </c>
      <c r="AL380" s="80" t="n">
        <v>180</v>
      </c>
      <c r="AM380" s="77" t="n">
        <v>24</v>
      </c>
      <c r="AN380" s="77" t="n">
        <v>147</v>
      </c>
      <c r="AO380" s="81" t="n">
        <v>5</v>
      </c>
      <c r="AP380" s="81" t="n"/>
      <c r="AQ380" s="81" t="n">
        <v>3</v>
      </c>
      <c r="AR380" s="81" t="n">
        <v>1</v>
      </c>
      <c r="AS380" s="81" t="n"/>
      <c r="AT380" s="81" t="n"/>
      <c r="AU380" s="81" t="n"/>
      <c r="AV380" s="81" t="n"/>
      <c r="AW380" s="81" t="n"/>
      <c r="AX380" s="82" t="n">
        <v>8</v>
      </c>
      <c r="AY380" s="83" t="n">
        <v>728</v>
      </c>
      <c r="AZ380" s="181" t="n">
        <v>0.015</v>
      </c>
      <c r="BA380" s="84" t="n">
        <v>0.011</v>
      </c>
      <c r="BB380" s="83" t="n">
        <v>1</v>
      </c>
      <c r="BC380" s="83" t="n">
        <v>0</v>
      </c>
      <c r="BD380" s="83" t="n">
        <v>0.7</v>
      </c>
      <c r="BE380" s="83" t="n">
        <v>8.6</v>
      </c>
      <c r="BF380" s="83" t="n">
        <v>780.7</v>
      </c>
      <c r="BG380" s="28" t="inlineStr">
        <is>
          <t>LG</t>
        </is>
      </c>
      <c r="BH380" s="85" t="inlineStr">
        <is>
          <t>HE</t>
        </is>
      </c>
      <c r="BI380" s="85" t="inlineStr">
        <is>
          <t>MFZ66236702</t>
        </is>
      </c>
      <c r="BJ380" s="85" t="n"/>
      <c r="BK380" s="85" t="n">
        <v>3</v>
      </c>
      <c r="BL380" s="85" t="n"/>
      <c r="BM380" s="85" t="n"/>
      <c r="BN380" s="85" t="n"/>
      <c r="BO380" s="85" t="n"/>
      <c r="BP380" s="85" t="n"/>
      <c r="BQ380" s="85" t="n"/>
      <c r="BR380" s="85" t="n"/>
      <c r="BS380" s="85" t="n"/>
      <c r="BT380" s="85" t="n"/>
      <c r="BU380" s="85" t="n"/>
      <c r="BV380" s="85" t="n"/>
      <c r="BW380" s="85" t="n"/>
      <c r="BX380" s="85" t="n"/>
      <c r="BY380" s="85" t="n"/>
      <c r="BZ380" s="85" t="n"/>
      <c r="CA380" s="85" t="n"/>
      <c r="CB380" s="85" t="n"/>
      <c r="CC380" s="85" t="n"/>
      <c r="CD380" s="85" t="n"/>
      <c r="CE380" s="85" t="n"/>
      <c r="CF380" s="85" t="n"/>
      <c r="CG380" s="85" t="n"/>
      <c r="CH380" s="85" t="n"/>
      <c r="CI380" s="85" t="n"/>
      <c r="CJ380" s="85" t="n"/>
      <c r="CK380" s="85" t="n"/>
      <c r="CL380" s="85" t="n"/>
      <c r="CM380" s="85" t="n"/>
      <c r="CN380" s="85" t="n"/>
      <c r="CO380" s="85" t="n"/>
      <c r="CP380" s="85" t="n"/>
      <c r="CQ380" s="85" t="n"/>
      <c r="CR380" s="85" t="n"/>
      <c r="CS380" s="85" t="n"/>
      <c r="CT380" s="85" t="n"/>
      <c r="CU380" s="85" t="n"/>
      <c r="CV380" s="85" t="n"/>
      <c r="CW380" s="85" t="n"/>
    </row>
    <row customFormat="1" customHeight="1" ht="31.5" r="381" s="86">
      <c r="A381" s="73" t="n">
        <v>2021</v>
      </c>
      <c r="B381" s="74" t="n">
        <v>1</v>
      </c>
      <c r="C381" s="293" t="n">
        <v>44215</v>
      </c>
      <c r="D381" s="74" t="n">
        <v>384</v>
      </c>
      <c r="E381" s="74" t="n">
        <v>557</v>
      </c>
      <c r="F381" s="74" t="n">
        <v>8</v>
      </c>
      <c r="G381" s="75" t="inlineStr">
        <is>
          <t>LG 65 UM 73 sides</t>
        </is>
      </c>
      <c r="H381" s="76" t="inlineStr">
        <is>
          <t>FMLGEI65UM7302</t>
        </is>
      </c>
      <c r="I381" s="76" t="inlineStr">
        <is>
          <t>1400*1700</t>
        </is>
      </c>
      <c r="J381" s="76" t="n">
        <v>1</v>
      </c>
      <c r="K381" s="76" t="n">
        <v>6</v>
      </c>
      <c r="L381" s="294" t="n">
        <v>182</v>
      </c>
      <c r="M381" s="295" t="n">
        <v>171.262</v>
      </c>
      <c r="N381" s="296" t="n">
        <v>194.922</v>
      </c>
      <c r="O381" s="111" t="n">
        <v>218</v>
      </c>
      <c r="P381" s="111" t="n">
        <v>191</v>
      </c>
      <c r="Q381" s="111" t="n">
        <v>187</v>
      </c>
      <c r="R381" s="111" t="n"/>
      <c r="S381" s="111" t="n">
        <v>203</v>
      </c>
      <c r="T381" s="77" t="n">
        <v>147</v>
      </c>
      <c r="U381" s="77" t="n">
        <v>147</v>
      </c>
      <c r="V381" s="111" t="n"/>
      <c r="W381" s="111" t="n">
        <v>196</v>
      </c>
      <c r="X381" s="111" t="n">
        <v>188</v>
      </c>
      <c r="Y381" s="111" t="n">
        <v>189</v>
      </c>
      <c r="Z381" s="111" t="n">
        <v>187</v>
      </c>
      <c r="AA381" s="77" t="n"/>
      <c r="AB381" s="77" t="n">
        <v>148</v>
      </c>
      <c r="AC381" s="111" t="n"/>
      <c r="AD381" s="111" t="n"/>
      <c r="AE381" s="111" t="n"/>
      <c r="AF381" s="111" t="n"/>
      <c r="AG381" s="111" t="n"/>
      <c r="AH381" s="77" t="n"/>
      <c r="AI381" s="77" t="n"/>
      <c r="AJ381" s="78" t="n">
        <v>194.9</v>
      </c>
      <c r="AK381" s="79" t="n">
        <v>20</v>
      </c>
      <c r="AL381" s="80" t="n">
        <v>180</v>
      </c>
      <c r="AM381" s="77" t="n">
        <v>24</v>
      </c>
      <c r="AN381" s="77" t="n">
        <v>147</v>
      </c>
      <c r="AO381" s="81" t="n">
        <v>4</v>
      </c>
      <c r="AP381" s="81" t="n"/>
      <c r="AQ381" s="81" t="n">
        <v>3</v>
      </c>
      <c r="AR381" s="81" t="n">
        <v>1</v>
      </c>
      <c r="AS381" s="81" t="n"/>
      <c r="AT381" s="81" t="n"/>
      <c r="AU381" s="81" t="n"/>
      <c r="AV381" s="81" t="n"/>
      <c r="AW381" s="81" t="n"/>
      <c r="AX381" s="82" t="n">
        <v>7</v>
      </c>
      <c r="AY381" s="83" t="n">
        <v>727</v>
      </c>
      <c r="AZ381" s="181" t="n">
        <v>0.015</v>
      </c>
      <c r="BA381" s="84" t="n">
        <v>0.01</v>
      </c>
      <c r="BB381" s="83" t="n">
        <v>1</v>
      </c>
      <c r="BC381" s="83" t="n">
        <v>0</v>
      </c>
      <c r="BD381" s="83" t="n">
        <v>4</v>
      </c>
      <c r="BE381" s="83" t="n">
        <v>1.4</v>
      </c>
      <c r="BF381" s="83" t="n">
        <v>141.7</v>
      </c>
      <c r="BG381" s="28" t="inlineStr">
        <is>
          <t>LG</t>
        </is>
      </c>
      <c r="BH381" s="85" t="inlineStr">
        <is>
          <t>HE</t>
        </is>
      </c>
      <c r="BI381" s="85" t="inlineStr">
        <is>
          <t>MFZ66236702</t>
        </is>
      </c>
      <c r="BJ381" s="85" t="inlineStr">
        <is>
          <t xml:space="preserve">mma </t>
        </is>
      </c>
      <c r="BK381" s="85" t="n">
        <v>3</v>
      </c>
      <c r="BL381" s="85" t="n"/>
      <c r="BM381" s="85" t="n"/>
      <c r="BN381" s="85" t="n"/>
      <c r="BO381" s="85" t="n"/>
      <c r="BP381" s="85" t="n"/>
      <c r="BQ381" s="85" t="n"/>
      <c r="BR381" s="85" t="n"/>
      <c r="BS381" s="85" t="n"/>
      <c r="BT381" s="85" t="n"/>
      <c r="BU381" s="85" t="n"/>
      <c r="BV381" s="85" t="n"/>
      <c r="BW381" s="85" t="n"/>
      <c r="BX381" s="85" t="n"/>
      <c r="BY381" s="85" t="n"/>
      <c r="BZ381" s="85" t="n"/>
      <c r="CA381" s="85" t="n"/>
      <c r="CB381" s="85" t="n"/>
      <c r="CC381" s="85" t="n"/>
      <c r="CD381" s="85" t="n"/>
      <c r="CE381" s="85" t="n"/>
      <c r="CF381" s="85" t="n"/>
      <c r="CG381" s="85" t="n"/>
      <c r="CH381" s="85" t="n"/>
      <c r="CI381" s="85" t="n"/>
      <c r="CJ381" s="85" t="n"/>
      <c r="CK381" s="85" t="n"/>
      <c r="CL381" s="85" t="n"/>
      <c r="CM381" s="85" t="n"/>
      <c r="CN381" s="85" t="n"/>
      <c r="CO381" s="85" t="n"/>
      <c r="CP381" s="85" t="n"/>
      <c r="CQ381" s="85" t="n"/>
      <c r="CR381" s="85" t="n"/>
      <c r="CS381" s="85" t="n"/>
      <c r="CT381" s="85" t="n"/>
      <c r="CU381" s="85" t="n"/>
      <c r="CV381" s="85" t="n"/>
      <c r="CW381" s="85" t="n"/>
    </row>
    <row customFormat="1" customHeight="1" ht="31.5" r="382" s="86">
      <c r="A382" s="73" t="n">
        <v>2021</v>
      </c>
      <c r="B382" s="74" t="n">
        <v>1</v>
      </c>
      <c r="C382" s="293" t="n">
        <v>44215</v>
      </c>
      <c r="D382" s="74" t="n">
        <v>159</v>
      </c>
      <c r="E382" s="74" t="n">
        <v>299</v>
      </c>
      <c r="F382" s="74" t="n">
        <v>28</v>
      </c>
      <c r="G382" s="75" t="inlineStr">
        <is>
          <t>سخان غاز 6لتر</t>
        </is>
      </c>
      <c r="H382" s="76" t="inlineStr">
        <is>
          <t>FMDAHI5L000000</t>
        </is>
      </c>
      <c r="I382" s="76" t="inlineStr">
        <is>
          <t>1200*1100</t>
        </is>
      </c>
      <c r="J382" s="76" t="n">
        <v>3</v>
      </c>
      <c r="K382" s="76" t="n">
        <v>2</v>
      </c>
      <c r="L382" s="294" t="n">
        <v>115</v>
      </c>
      <c r="M382" s="295" t="n">
        <v>106.95</v>
      </c>
      <c r="N382" s="296" t="n">
        <v>123.05</v>
      </c>
      <c r="O382" s="111" t="n">
        <v>103</v>
      </c>
      <c r="P382" s="111" t="n"/>
      <c r="Q382" s="111" t="n"/>
      <c r="R382" s="111" t="n"/>
      <c r="S382" s="111" t="n"/>
      <c r="T382" s="77" t="n">
        <v>120</v>
      </c>
      <c r="U382" s="77" t="n"/>
      <c r="V382" s="111" t="n"/>
      <c r="W382" s="111" t="n"/>
      <c r="X382" s="111" t="n"/>
      <c r="Y382" s="111" t="n"/>
      <c r="Z382" s="111" t="n"/>
      <c r="AA382" s="77" t="n"/>
      <c r="AB382" s="77" t="n"/>
      <c r="AC382" s="111" t="n"/>
      <c r="AD382" s="111" t="n"/>
      <c r="AE382" s="111" t="n"/>
      <c r="AF382" s="111" t="n"/>
      <c r="AG382" s="111" t="n"/>
      <c r="AH382" s="77" t="n"/>
      <c r="AI382" s="77" t="n"/>
      <c r="AJ382" s="78" t="n">
        <v>103</v>
      </c>
      <c r="AK382" s="79" t="n">
        <v>70</v>
      </c>
      <c r="AL382" s="80" t="n">
        <v>154</v>
      </c>
      <c r="AM382" s="77" t="n">
        <v>90</v>
      </c>
      <c r="AN382" s="77" t="n">
        <v>120</v>
      </c>
      <c r="AO382" s="81" t="n">
        <v>2</v>
      </c>
      <c r="AP382" s="81" t="n"/>
      <c r="AQ382" s="81" t="n"/>
      <c r="AR382" s="81" t="n">
        <v>1</v>
      </c>
      <c r="AS382" s="81" t="n"/>
      <c r="AT382" s="81" t="n"/>
      <c r="AU382" s="81" t="n"/>
      <c r="AV382" s="81" t="n"/>
      <c r="AW382" s="81" t="n"/>
      <c r="AX382" s="82" t="n">
        <v>3</v>
      </c>
      <c r="AY382" s="83" t="n">
        <v>147</v>
      </c>
      <c r="AZ382" s="181" t="n">
        <v>0.02</v>
      </c>
      <c r="BA382" s="84" t="n">
        <v>0.02</v>
      </c>
      <c r="BB382" s="83" t="n">
        <v>1</v>
      </c>
      <c r="BC382" s="83" t="n">
        <v>0</v>
      </c>
      <c r="BD382" s="83" t="n">
        <v>1.3</v>
      </c>
      <c r="BE382" s="83" t="n">
        <v>0.3</v>
      </c>
      <c r="BF382" s="83" t="n">
        <v>15.1</v>
      </c>
      <c r="BG382" s="28" t="inlineStr">
        <is>
          <t>الكترولوكس</t>
        </is>
      </c>
      <c r="BH382" s="85" t="inlineStr">
        <is>
          <t>القاهرة للصناعات المغذية سخانات</t>
        </is>
      </c>
      <c r="BI382" s="85" t="n"/>
      <c r="BJ382" s="85" t="n"/>
      <c r="BK382" s="85" t="n">
        <v>3</v>
      </c>
      <c r="BL382" s="85" t="n"/>
      <c r="BM382" s="85" t="n"/>
      <c r="BN382" s="85" t="n"/>
      <c r="BO382" s="85" t="n"/>
      <c r="BP382" s="85" t="n"/>
      <c r="BQ382" s="85" t="n"/>
      <c r="BR382" s="85" t="n"/>
      <c r="BS382" s="85" t="n"/>
      <c r="BT382" s="85" t="n"/>
      <c r="BU382" s="85" t="n"/>
      <c r="BV382" s="85" t="n"/>
      <c r="BW382" s="85" t="n"/>
      <c r="BX382" s="85" t="n"/>
      <c r="BY382" s="85" t="n"/>
      <c r="BZ382" s="85" t="n"/>
      <c r="CA382" s="85" t="n"/>
      <c r="CB382" s="85" t="n"/>
      <c r="CC382" s="85" t="n"/>
      <c r="CD382" s="85" t="n"/>
      <c r="CE382" s="85" t="n"/>
      <c r="CF382" s="85" t="n"/>
      <c r="CG382" s="85" t="n"/>
      <c r="CH382" s="85" t="n"/>
      <c r="CI382" s="85" t="n"/>
      <c r="CJ382" s="85" t="n"/>
      <c r="CK382" s="85" t="n"/>
      <c r="CL382" s="85" t="n"/>
      <c r="CM382" s="85" t="n"/>
      <c r="CN382" s="85" t="n"/>
      <c r="CO382" s="85" t="n"/>
      <c r="CP382" s="85" t="n"/>
      <c r="CQ382" s="85" t="n"/>
      <c r="CR382" s="85" t="n"/>
      <c r="CS382" s="85" t="n"/>
      <c r="CT382" s="85" t="n"/>
      <c r="CU382" s="85" t="n"/>
      <c r="CV382" s="85" t="n"/>
      <c r="CW382" s="85" t="n"/>
    </row>
    <row customFormat="1" customHeight="1" ht="31.5" r="383" s="86">
      <c r="A383" s="73" t="n">
        <v>2021</v>
      </c>
      <c r="B383" s="74" t="n">
        <v>1</v>
      </c>
      <c r="C383" s="293" t="n">
        <v>44215</v>
      </c>
      <c r="D383" s="74" t="n">
        <v>227</v>
      </c>
      <c r="E383" s="74" t="n">
        <v>155</v>
      </c>
      <c r="F383" s="74" t="n">
        <v>30</v>
      </c>
      <c r="G383" s="75" t="inlineStr">
        <is>
          <t>فوم طقم سخان غاز 10 لتر</t>
        </is>
      </c>
      <c r="H383" s="76" t="inlineStr">
        <is>
          <t>FMDAHI6000000</t>
        </is>
      </c>
      <c r="I383" s="76" t="inlineStr">
        <is>
          <t>1100*850</t>
        </is>
      </c>
      <c r="J383" s="76" t="n">
        <v>3</v>
      </c>
      <c r="K383" s="76" t="n">
        <v>2</v>
      </c>
      <c r="L383" s="294" t="n">
        <v>122</v>
      </c>
      <c r="M383" s="295" t="n">
        <v>113.46</v>
      </c>
      <c r="N383" s="296" t="n">
        <v>130.54</v>
      </c>
      <c r="O383" s="111" t="n">
        <v>113</v>
      </c>
      <c r="P383" s="111" t="n"/>
      <c r="Q383" s="111" t="n"/>
      <c r="R383" s="111" t="n"/>
      <c r="S383" s="111" t="n"/>
      <c r="T383" s="77" t="n">
        <v>125</v>
      </c>
      <c r="U383" s="77" t="n"/>
      <c r="V383" s="111" t="n"/>
      <c r="W383" s="111" t="n"/>
      <c r="X383" s="111" t="n"/>
      <c r="Y383" s="111" t="n"/>
      <c r="Z383" s="111" t="n"/>
      <c r="AA383" s="77" t="n"/>
      <c r="AB383" s="77" t="n"/>
      <c r="AC383" s="111" t="n"/>
      <c r="AD383" s="111" t="n"/>
      <c r="AE383" s="111" t="n"/>
      <c r="AF383" s="111" t="n"/>
      <c r="AG383" s="111" t="n"/>
      <c r="AH383" s="77" t="n"/>
      <c r="AI383" s="77" t="n"/>
      <c r="AJ383" s="78" t="n">
        <v>113</v>
      </c>
      <c r="AK383" s="79" t="n">
        <v>61</v>
      </c>
      <c r="AL383" s="80" t="n">
        <v>177</v>
      </c>
      <c r="AM383" s="77" t="n">
        <v>86</v>
      </c>
      <c r="AN383" s="77" t="n">
        <v>125</v>
      </c>
      <c r="AO383" s="81" t="n">
        <v>1</v>
      </c>
      <c r="AP383" s="81" t="n"/>
      <c r="AQ383" s="81" t="n">
        <v>3</v>
      </c>
      <c r="AR383" s="81" t="n"/>
      <c r="AS383" s="81" t="n"/>
      <c r="AT383" s="81" t="n"/>
      <c r="AU383" s="81" t="n"/>
      <c r="AV383" s="81" t="n"/>
      <c r="AW383" s="81" t="n"/>
      <c r="AX383" s="82" t="n">
        <v>4</v>
      </c>
      <c r="AY383" s="83" t="n">
        <v>364</v>
      </c>
      <c r="AZ383" s="181" t="n">
        <v>0.02</v>
      </c>
      <c r="BA383" s="84" t="n">
        <v>0.011</v>
      </c>
      <c r="BB383" s="83" t="n">
        <v>1</v>
      </c>
      <c r="BC383" s="83" t="n">
        <v>0</v>
      </c>
      <c r="BD383" s="83" t="n">
        <v>3</v>
      </c>
      <c r="BE383" s="83" t="n">
        <v>0.5</v>
      </c>
      <c r="BF383" s="83" t="n">
        <v>41.1</v>
      </c>
      <c r="BG383" s="28" t="inlineStr">
        <is>
          <t>الكترولوكس</t>
        </is>
      </c>
      <c r="BH383" s="85" t="inlineStr">
        <is>
          <t>القاهرة للصناعات المغذية سخانات</t>
        </is>
      </c>
      <c r="BI383" s="85" t="inlineStr">
        <is>
          <t>A15289901</t>
        </is>
      </c>
      <c r="BJ383" s="85" t="n"/>
      <c r="BK383" s="85" t="n">
        <v>3</v>
      </c>
      <c r="BL383" s="85" t="n"/>
      <c r="BM383" s="85" t="n"/>
      <c r="BN383" s="85" t="n"/>
      <c r="BO383" s="85" t="n"/>
      <c r="BP383" s="85" t="n"/>
      <c r="BQ383" s="85" t="n"/>
      <c r="BR383" s="85" t="n"/>
      <c r="BS383" s="85" t="n"/>
      <c r="BT383" s="85" t="n"/>
      <c r="BU383" s="85" t="n"/>
      <c r="BV383" s="85" t="n"/>
      <c r="BW383" s="85" t="n"/>
      <c r="BX383" s="85" t="n"/>
      <c r="BY383" s="85" t="n"/>
      <c r="BZ383" s="85" t="n"/>
      <c r="CA383" s="85" t="n"/>
      <c r="CB383" s="85" t="n"/>
      <c r="CC383" s="85" t="n"/>
      <c r="CD383" s="85" t="n"/>
      <c r="CE383" s="85" t="n"/>
      <c r="CF383" s="85" t="n"/>
      <c r="CG383" s="85" t="n"/>
      <c r="CH383" s="85" t="n"/>
      <c r="CI383" s="85" t="n"/>
      <c r="CJ383" s="85" t="n"/>
      <c r="CK383" s="85" t="n"/>
      <c r="CL383" s="85" t="n"/>
      <c r="CM383" s="85" t="n"/>
      <c r="CN383" s="85" t="n"/>
      <c r="CO383" s="85" t="n"/>
      <c r="CP383" s="85" t="n"/>
      <c r="CQ383" s="85" t="n"/>
      <c r="CR383" s="85" t="n"/>
      <c r="CS383" s="85" t="n"/>
      <c r="CT383" s="85" t="n"/>
      <c r="CU383" s="85" t="n"/>
      <c r="CV383" s="85" t="n"/>
      <c r="CW383" s="85" t="n"/>
    </row>
    <row customFormat="1" customHeight="1" ht="31.5" r="384" s="86">
      <c r="A384" s="73" t="n">
        <v>2021</v>
      </c>
      <c r="B384" s="74" t="n">
        <v>1</v>
      </c>
      <c r="C384" s="293" t="n">
        <v>44215</v>
      </c>
      <c r="D384" s="74" t="n">
        <v>334</v>
      </c>
      <c r="E384" s="74" t="n">
        <v>254</v>
      </c>
      <c r="F384" s="74" t="n">
        <v>49</v>
      </c>
      <c r="G384" s="75" t="inlineStr">
        <is>
          <t>طقم سخان بلونايل ذو 4 اطقم</t>
        </is>
      </c>
      <c r="H384" s="76" t="inlineStr">
        <is>
          <t>FMDAHI40000000</t>
        </is>
      </c>
      <c r="I384" s="76" t="inlineStr">
        <is>
          <t>1600*1800</t>
        </is>
      </c>
      <c r="J384" s="76" t="n">
        <v>4</v>
      </c>
      <c r="K384" s="76" t="n">
        <v>2</v>
      </c>
      <c r="L384" s="294" t="n">
        <v>203</v>
      </c>
      <c r="M384" s="295" t="n">
        <v>188.79</v>
      </c>
      <c r="N384" s="296" t="n">
        <v>217.21</v>
      </c>
      <c r="O384" s="111" t="n"/>
      <c r="P384" s="111" t="n"/>
      <c r="Q384" s="111" t="n">
        <v>210</v>
      </c>
      <c r="R384" s="111" t="n"/>
      <c r="S384" s="111" t="n"/>
      <c r="T384" s="77" t="n"/>
      <c r="U384" s="77" t="n">
        <v>139</v>
      </c>
      <c r="V384" s="111" t="n"/>
      <c r="W384" s="111" t="n"/>
      <c r="X384" s="111" t="n"/>
      <c r="Y384" s="111" t="n"/>
      <c r="Z384" s="111" t="n"/>
      <c r="AA384" s="77" t="n"/>
      <c r="AB384" s="77" t="n"/>
      <c r="AC384" s="111" t="n"/>
      <c r="AD384" s="111" t="n"/>
      <c r="AE384" s="111" t="n"/>
      <c r="AF384" s="111" t="n"/>
      <c r="AG384" s="111" t="n"/>
      <c r="AH384" s="77" t="n"/>
      <c r="AI384" s="77" t="n"/>
      <c r="AJ384" s="78" t="n">
        <v>210</v>
      </c>
      <c r="AK384" s="79" t="n">
        <v>88</v>
      </c>
      <c r="AL384" s="80" t="n">
        <v>164</v>
      </c>
      <c r="AM384" s="77" t="n">
        <v>104</v>
      </c>
      <c r="AN384" s="77" t="n">
        <v>139</v>
      </c>
      <c r="AO384" s="81" t="n">
        <v>2</v>
      </c>
      <c r="AP384" s="81" t="n"/>
      <c r="AQ384" s="81" t="n"/>
      <c r="AR384" s="81" t="n">
        <v>1</v>
      </c>
      <c r="AS384" s="81" t="n"/>
      <c r="AT384" s="81" t="n"/>
      <c r="AU384" s="81" t="n"/>
      <c r="AV384" s="81" t="n"/>
      <c r="AW384" s="81" t="n"/>
      <c r="AX384" s="82" t="n">
        <v>3</v>
      </c>
      <c r="AY384" s="83" t="n">
        <v>183</v>
      </c>
      <c r="AZ384" s="181" t="n">
        <v>0.02</v>
      </c>
      <c r="BA384" s="84" t="n">
        <v>0.016</v>
      </c>
      <c r="BB384" s="83" t="n">
        <v>1</v>
      </c>
      <c r="BC384" s="83" t="n">
        <v>0</v>
      </c>
      <c r="BD384" s="83" t="n">
        <v>0.9</v>
      </c>
      <c r="BE384" s="83" t="n">
        <v>0.6</v>
      </c>
      <c r="BF384" s="83" t="n">
        <v>38.4</v>
      </c>
      <c r="BG384" s="28" t="inlineStr">
        <is>
          <t>الكترولوكس</t>
        </is>
      </c>
      <c r="BH384" s="85" t="inlineStr">
        <is>
          <t>القاهرة للصناعات المغذية سخانات</t>
        </is>
      </c>
      <c r="BI384" s="85" t="inlineStr">
        <is>
          <t>PHEWP0112</t>
        </is>
      </c>
      <c r="BJ384" s="85" t="n"/>
      <c r="BK384" s="85" t="n">
        <v>3</v>
      </c>
      <c r="BL384" s="85" t="n"/>
      <c r="BM384" s="85" t="n"/>
      <c r="BN384" s="85" t="n"/>
      <c r="BO384" s="85" t="n"/>
      <c r="BP384" s="85" t="n"/>
      <c r="BQ384" s="85" t="n"/>
      <c r="BR384" s="85" t="n"/>
      <c r="BS384" s="85" t="n"/>
      <c r="BT384" s="85" t="n"/>
      <c r="BU384" s="85" t="n"/>
      <c r="BV384" s="85" t="n"/>
      <c r="BW384" s="85" t="n"/>
      <c r="BX384" s="85" t="n"/>
      <c r="BY384" s="85" t="n"/>
      <c r="BZ384" s="85" t="n"/>
      <c r="CA384" s="85" t="n"/>
      <c r="CB384" s="85" t="n"/>
      <c r="CC384" s="85" t="n"/>
      <c r="CD384" s="85" t="n"/>
      <c r="CE384" s="85" t="n"/>
      <c r="CF384" s="85" t="n"/>
      <c r="CG384" s="85" t="n"/>
      <c r="CH384" s="85" t="n"/>
      <c r="CI384" s="85" t="n"/>
      <c r="CJ384" s="85" t="n"/>
      <c r="CK384" s="85" t="n"/>
      <c r="CL384" s="85" t="n"/>
      <c r="CM384" s="85" t="n"/>
      <c r="CN384" s="85" t="n"/>
      <c r="CO384" s="85" t="n"/>
      <c r="CP384" s="85" t="n"/>
      <c r="CQ384" s="85" t="n"/>
      <c r="CR384" s="85" t="n"/>
      <c r="CS384" s="85" t="n"/>
      <c r="CT384" s="85" t="n"/>
      <c r="CU384" s="85" t="n"/>
      <c r="CV384" s="85" t="n"/>
      <c r="CW384" s="85" t="n"/>
    </row>
    <row customFormat="1" customHeight="1" ht="31.5" r="385" s="86">
      <c r="A385" s="73" t="n">
        <v>2021</v>
      </c>
      <c r="B385" s="74" t="n">
        <v>1</v>
      </c>
      <c r="C385" s="293" t="n">
        <v>44219</v>
      </c>
      <c r="D385" s="74" t="n">
        <v>135</v>
      </c>
      <c r="E385" s="74" t="n">
        <v>271</v>
      </c>
      <c r="F385" s="74" t="n">
        <v>2</v>
      </c>
      <c r="G385" s="75" t="inlineStr">
        <is>
          <t>صندوق سمك 5ك بنى سويف</t>
        </is>
      </c>
      <c r="H385" s="76" t="inlineStr">
        <is>
          <t>FM000B05000000</t>
        </is>
      </c>
      <c r="I385" s="76" t="inlineStr">
        <is>
          <t>1400*1700</t>
        </is>
      </c>
      <c r="J385" s="76" t="n">
        <v>4</v>
      </c>
      <c r="K385" s="76" t="n">
        <v>2</v>
      </c>
      <c r="L385" s="294" t="n">
        <v>161</v>
      </c>
      <c r="M385" s="295" t="n">
        <v>149.73</v>
      </c>
      <c r="N385" s="296" t="n">
        <v>172.27</v>
      </c>
      <c r="O385" s="111" t="n"/>
      <c r="P385" s="111" t="n">
        <v>155</v>
      </c>
      <c r="Q385" s="111" t="n">
        <v>162</v>
      </c>
      <c r="R385" s="111" t="n"/>
      <c r="S385" s="111" t="n"/>
      <c r="T385" s="77" t="n">
        <v>87</v>
      </c>
      <c r="U385" s="77" t="n"/>
      <c r="V385" s="111" t="n"/>
      <c r="W385" s="111" t="n"/>
      <c r="X385" s="111" t="n"/>
      <c r="Y385" s="111" t="n"/>
      <c r="Z385" s="111" t="n"/>
      <c r="AA385" s="77" t="n"/>
      <c r="AB385" s="77" t="n"/>
      <c r="AC385" s="111" t="n"/>
      <c r="AD385" s="111" t="n"/>
      <c r="AE385" s="111" t="n"/>
      <c r="AF385" s="111" t="n"/>
      <c r="AG385" s="111" t="n"/>
      <c r="AH385" s="77" t="n"/>
      <c r="AI385" s="77" t="n"/>
      <c r="AJ385" s="78" t="n">
        <v>158.5</v>
      </c>
      <c r="AK385" s="79" t="n">
        <v>151</v>
      </c>
      <c r="AL385" s="80" t="n">
        <v>95</v>
      </c>
      <c r="AM385" s="77" t="n">
        <v>166</v>
      </c>
      <c r="AN385" s="77" t="n">
        <v>87</v>
      </c>
      <c r="AO385" s="81" t="n">
        <v>1</v>
      </c>
      <c r="AP385" s="81" t="n">
        <v>1</v>
      </c>
      <c r="AQ385" s="81" t="n">
        <v>1</v>
      </c>
      <c r="AR385" s="81" t="n"/>
      <c r="AS385" s="81" t="n"/>
      <c r="AT385" s="81" t="n"/>
      <c r="AU385" s="81" t="n"/>
      <c r="AV385" s="81" t="n"/>
      <c r="AW385" s="81" t="n"/>
      <c r="AX385" s="82" t="n">
        <v>2</v>
      </c>
      <c r="AY385" s="83" t="n">
        <v>1052</v>
      </c>
      <c r="AZ385" s="181" t="n">
        <v>0.015</v>
      </c>
      <c r="BA385" s="84" t="n">
        <v>0.002</v>
      </c>
      <c r="BB385" s="83" t="n">
        <v>1</v>
      </c>
      <c r="BC385" s="83" t="n">
        <v>0</v>
      </c>
      <c r="BD385" s="83" t="n">
        <v>6.5</v>
      </c>
      <c r="BE385" s="83" t="n">
        <v>0.3</v>
      </c>
      <c r="BF385" s="83" t="n">
        <v>166.7</v>
      </c>
      <c r="BG385" s="28" t="inlineStr">
        <is>
          <t>عملاء متنوعون</t>
        </is>
      </c>
      <c r="BH385" s="85" t="n"/>
      <c r="BI385" s="85" t="n"/>
      <c r="BJ385" s="85" t="n"/>
      <c r="BK385" s="85" t="n">
        <v>3</v>
      </c>
      <c r="BL385" s="85" t="n"/>
      <c r="BM385" s="85" t="n"/>
      <c r="BN385" s="85" t="n"/>
      <c r="BO385" s="85" t="n"/>
      <c r="BP385" s="85" t="n"/>
      <c r="BQ385" s="85" t="n"/>
      <c r="BR385" s="85" t="n"/>
      <c r="BS385" s="85" t="n"/>
      <c r="BT385" s="85" t="n"/>
      <c r="BU385" s="85" t="n"/>
      <c r="BV385" s="85" t="n"/>
      <c r="BW385" s="85" t="n"/>
      <c r="BX385" s="85" t="n"/>
      <c r="BY385" s="85" t="n"/>
      <c r="BZ385" s="85" t="n"/>
      <c r="CA385" s="85" t="n"/>
      <c r="CB385" s="85" t="n"/>
      <c r="CC385" s="85" t="n"/>
      <c r="CD385" s="85" t="n"/>
      <c r="CE385" s="85" t="n"/>
      <c r="CF385" s="85" t="n"/>
      <c r="CG385" s="85" t="n"/>
      <c r="CH385" s="85" t="n"/>
      <c r="CI385" s="85" t="n"/>
      <c r="CJ385" s="85" t="n"/>
      <c r="CK385" s="85" t="n"/>
      <c r="CL385" s="85" t="n"/>
      <c r="CM385" s="85" t="n"/>
      <c r="CN385" s="85" t="n"/>
      <c r="CO385" s="85" t="n"/>
      <c r="CP385" s="85" t="n"/>
      <c r="CQ385" s="85" t="n"/>
      <c r="CR385" s="85" t="n"/>
      <c r="CS385" s="85" t="n"/>
      <c r="CT385" s="85" t="n"/>
      <c r="CU385" s="85" t="n"/>
      <c r="CV385" s="85" t="n"/>
      <c r="CW385" s="85" t="n"/>
    </row>
    <row customFormat="1" customHeight="1" ht="31.5" r="386" s="86">
      <c r="A386" s="73" t="n">
        <v>2021</v>
      </c>
      <c r="B386" s="74" t="n">
        <v>1</v>
      </c>
      <c r="C386" s="293" t="n">
        <v>44219</v>
      </c>
      <c r="D386" s="74" t="n">
        <v>142</v>
      </c>
      <c r="E386" s="74" t="n">
        <v>280</v>
      </c>
      <c r="F386" s="74" t="n">
        <v>2</v>
      </c>
      <c r="G386" s="75" t="inlineStr">
        <is>
          <t>صندوق سمك 10بنى سويف</t>
        </is>
      </c>
      <c r="H386" s="76" t="inlineStr">
        <is>
          <t>FM000B10000000</t>
        </is>
      </c>
      <c r="I386" s="76" t="inlineStr">
        <is>
          <t>1400*1700</t>
        </is>
      </c>
      <c r="J386" s="76" t="n">
        <v>3</v>
      </c>
      <c r="K386" s="76" t="n">
        <v>2</v>
      </c>
      <c r="L386" s="294" t="n">
        <v>323</v>
      </c>
      <c r="M386" s="295" t="n">
        <v>300.39</v>
      </c>
      <c r="N386" s="296" t="n">
        <v>345.61</v>
      </c>
      <c r="O386" s="111" t="n"/>
      <c r="P386" s="111" t="n"/>
      <c r="Q386" s="111" t="n"/>
      <c r="R386" s="111" t="n"/>
      <c r="S386" s="111" t="n"/>
      <c r="T386" s="77" t="n"/>
      <c r="U386" s="77" t="n"/>
      <c r="V386" s="111" t="n">
        <v>342</v>
      </c>
      <c r="W386" s="111" t="n">
        <v>325</v>
      </c>
      <c r="X386" s="111" t="n">
        <v>316</v>
      </c>
      <c r="Y386" s="111" t="n">
        <v>335</v>
      </c>
      <c r="Z386" s="111" t="n">
        <v>311</v>
      </c>
      <c r="AA386" s="77" t="n">
        <v>99</v>
      </c>
      <c r="AB386" s="77" t="n">
        <v>103</v>
      </c>
      <c r="AC386" s="111" t="n"/>
      <c r="AD386" s="111" t="n"/>
      <c r="AE386" s="111" t="n"/>
      <c r="AF386" s="111" t="n"/>
      <c r="AG386" s="111" t="n"/>
      <c r="AH386" s="77" t="n"/>
      <c r="AI386" s="77" t="n"/>
      <c r="AJ386" s="78" t="n">
        <v>325.8</v>
      </c>
      <c r="AK386" s="79" t="n">
        <v>105</v>
      </c>
      <c r="AL386" s="80" t="n">
        <v>103</v>
      </c>
      <c r="AM386" s="77" t="n">
        <v>107</v>
      </c>
      <c r="AN386" s="77" t="n">
        <v>101</v>
      </c>
      <c r="AO386" s="81" t="n">
        <v>5</v>
      </c>
      <c r="AP386" s="81" t="n">
        <v>1</v>
      </c>
      <c r="AQ386" s="81" t="n">
        <v>1</v>
      </c>
      <c r="AR386" s="81" t="n"/>
      <c r="AS386" s="81" t="n"/>
      <c r="AT386" s="81" t="n"/>
      <c r="AU386" s="81" t="n"/>
      <c r="AV386" s="81" t="n"/>
      <c r="AW386" s="81" t="n"/>
      <c r="AX386" s="82" t="n">
        <v>7</v>
      </c>
      <c r="AY386" s="83" t="n">
        <v>962</v>
      </c>
      <c r="AZ386" s="181" t="n">
        <v>0.015</v>
      </c>
      <c r="BA386" s="84" t="n">
        <v>0.007</v>
      </c>
      <c r="BB386" s="83" t="n">
        <v>1</v>
      </c>
      <c r="BC386" s="83" t="n">
        <v>0</v>
      </c>
      <c r="BD386" s="83" t="n">
        <v>3</v>
      </c>
      <c r="BE386" s="83" t="n">
        <v>2.3</v>
      </c>
      <c r="BF386" s="83" t="n">
        <v>313.4</v>
      </c>
      <c r="BG386" s="28" t="inlineStr">
        <is>
          <t>عملاء متنوعون</t>
        </is>
      </c>
      <c r="BH386" s="85" t="n"/>
      <c r="BI386" s="85" t="n"/>
      <c r="BJ386" s="85" t="n"/>
      <c r="BK386" s="85" t="n">
        <v>3</v>
      </c>
      <c r="BL386" s="85" t="n"/>
      <c r="BM386" s="85" t="n"/>
      <c r="BN386" s="85" t="n"/>
      <c r="BO386" s="85" t="n"/>
      <c r="BP386" s="85" t="n"/>
      <c r="BQ386" s="85" t="n"/>
      <c r="BR386" s="85" t="n"/>
      <c r="BS386" s="85" t="n"/>
      <c r="BT386" s="85" t="n"/>
      <c r="BU386" s="85" t="n"/>
      <c r="BV386" s="85" t="n"/>
      <c r="BW386" s="85" t="n"/>
      <c r="BX386" s="85" t="n"/>
      <c r="BY386" s="85" t="n"/>
      <c r="BZ386" s="85" t="n"/>
      <c r="CA386" s="85" t="n"/>
      <c r="CB386" s="85" t="n"/>
      <c r="CC386" s="85" t="n"/>
      <c r="CD386" s="85" t="n"/>
      <c r="CE386" s="85" t="n"/>
      <c r="CF386" s="85" t="n"/>
      <c r="CG386" s="85" t="n"/>
      <c r="CH386" s="85" t="n"/>
      <c r="CI386" s="85" t="n"/>
      <c r="CJ386" s="85" t="n"/>
      <c r="CK386" s="85" t="n"/>
      <c r="CL386" s="85" t="n"/>
      <c r="CM386" s="85" t="n"/>
      <c r="CN386" s="85" t="n"/>
      <c r="CO386" s="85" t="n"/>
      <c r="CP386" s="85" t="n"/>
      <c r="CQ386" s="85" t="n"/>
      <c r="CR386" s="85" t="n"/>
      <c r="CS386" s="85" t="n"/>
      <c r="CT386" s="85" t="n"/>
      <c r="CU386" s="85" t="n"/>
      <c r="CV386" s="85" t="n"/>
      <c r="CW386" s="85" t="n"/>
    </row>
    <row customFormat="1" customHeight="1" ht="31.5" r="387" s="86">
      <c r="A387" s="73" t="n">
        <v>2021</v>
      </c>
      <c r="B387" s="74" t="n">
        <v>1</v>
      </c>
      <c r="C387" s="293" t="n">
        <v>44219</v>
      </c>
      <c r="D387" s="74" t="n">
        <v>138</v>
      </c>
      <c r="E387" s="74" t="n">
        <v>559</v>
      </c>
      <c r="F387" s="74" t="n">
        <v>3</v>
      </c>
      <c r="G387" s="75" t="inlineStr">
        <is>
          <t>صندوق سمك 23ك فلات تصدير</t>
        </is>
      </c>
      <c r="H387" s="76" t="inlineStr">
        <is>
          <t>FMBOXI23F00000</t>
        </is>
      </c>
      <c r="I387" s="76" t="inlineStr">
        <is>
          <t>1400*1700</t>
        </is>
      </c>
      <c r="J387" s="76" t="n">
        <v>3</v>
      </c>
      <c r="K387" s="76" t="n">
        <v>2</v>
      </c>
      <c r="L387" s="294" t="n">
        <v>610</v>
      </c>
      <c r="M387" s="295" t="n">
        <v>579.5</v>
      </c>
      <c r="N387" s="296" t="n">
        <v>640.5</v>
      </c>
      <c r="O387" s="111" t="n"/>
      <c r="P387" s="111" t="n"/>
      <c r="Q387" s="111" t="n"/>
      <c r="R387" s="111" t="n"/>
      <c r="S387" s="111" t="n"/>
      <c r="T387" s="77" t="n"/>
      <c r="U387" s="77" t="n"/>
      <c r="V387" s="111" t="n"/>
      <c r="W387" s="111" t="n"/>
      <c r="X387" s="111" t="n"/>
      <c r="Y387" s="111" t="n"/>
      <c r="Z387" s="111" t="n"/>
      <c r="AA387" s="77" t="n"/>
      <c r="AB387" s="77" t="n"/>
      <c r="AC387" s="111" t="n"/>
      <c r="AD387" s="111" t="n"/>
      <c r="AE387" s="111" t="n"/>
      <c r="AF387" s="111" t="n"/>
      <c r="AG387" s="111" t="n"/>
      <c r="AH387" s="77" t="n"/>
      <c r="AI387" s="77" t="n"/>
      <c r="AJ387" s="78" t="n"/>
      <c r="AK387" s="79" t="n">
        <v>90</v>
      </c>
      <c r="AL387" s="80" t="n">
        <v>120</v>
      </c>
      <c r="AM387" s="77" t="n"/>
      <c r="AN387" s="77" t="n"/>
      <c r="AO387" s="81" t="n">
        <v>1</v>
      </c>
      <c r="AP387" s="81" t="n">
        <v>1</v>
      </c>
      <c r="AQ387" s="81" t="n"/>
      <c r="AR387" s="81" t="n"/>
      <c r="AS387" s="81" t="n"/>
      <c r="AT387" s="81" t="n"/>
      <c r="AU387" s="81" t="n"/>
      <c r="AV387" s="81" t="n"/>
      <c r="AW387" s="81" t="n"/>
      <c r="AX387" s="82" t="n">
        <v>2</v>
      </c>
      <c r="AY387" s="83" t="n">
        <v>38</v>
      </c>
      <c r="AZ387" s="181" t="n">
        <v>0.015</v>
      </c>
      <c r="BA387" s="84" t="n">
        <v>0.053</v>
      </c>
      <c r="BB387" s="83" t="n"/>
      <c r="BC387" s="83" t="n">
        <v>0</v>
      </c>
      <c r="BD387" s="83" t="n">
        <v>0.1</v>
      </c>
      <c r="BE387" s="83" t="n"/>
      <c r="BF387" s="83" t="n"/>
      <c r="BG387" s="28" t="inlineStr">
        <is>
          <t>عملاء متنوعون</t>
        </is>
      </c>
      <c r="BH387" s="85" t="inlineStr">
        <is>
          <t>عملاء متنوعون</t>
        </is>
      </c>
      <c r="BI387" s="85" t="n"/>
      <c r="BJ387" s="85" t="n"/>
      <c r="BK387" s="85" t="n">
        <v>3</v>
      </c>
      <c r="BL387" s="85" t="n"/>
      <c r="BM387" s="85" t="n"/>
      <c r="BN387" s="85" t="n"/>
      <c r="BO387" s="85" t="n"/>
      <c r="BP387" s="85" t="n"/>
      <c r="BQ387" s="85" t="n"/>
      <c r="BR387" s="85" t="n"/>
      <c r="BS387" s="85" t="n"/>
      <c r="BT387" s="85" t="n"/>
      <c r="BU387" s="85" t="n"/>
      <c r="BV387" s="85" t="n"/>
      <c r="BW387" s="85" t="n"/>
      <c r="BX387" s="85" t="n"/>
      <c r="BY387" s="85" t="n"/>
      <c r="BZ387" s="85" t="n"/>
      <c r="CA387" s="85" t="n"/>
      <c r="CB387" s="85" t="n"/>
      <c r="CC387" s="85" t="n"/>
      <c r="CD387" s="85" t="n"/>
      <c r="CE387" s="85" t="n"/>
      <c r="CF387" s="85" t="n"/>
      <c r="CG387" s="85" t="n"/>
      <c r="CH387" s="85" t="n"/>
      <c r="CI387" s="85" t="n"/>
      <c r="CJ387" s="85" t="n"/>
      <c r="CK387" s="85" t="n"/>
      <c r="CL387" s="85" t="n"/>
      <c r="CM387" s="85" t="n"/>
      <c r="CN387" s="85" t="n"/>
      <c r="CO387" s="85" t="n"/>
      <c r="CP387" s="85" t="n"/>
      <c r="CQ387" s="85" t="n"/>
      <c r="CR387" s="85" t="n"/>
      <c r="CS387" s="85" t="n"/>
      <c r="CT387" s="85" t="n"/>
      <c r="CU387" s="85" t="n"/>
      <c r="CV387" s="85" t="n"/>
      <c r="CW387" s="85" t="n"/>
    </row>
    <row customFormat="1" customHeight="1" ht="31.5" r="388" s="86">
      <c r="A388" s="73" t="n">
        <v>2021</v>
      </c>
      <c r="B388" s="74" t="n">
        <v>1</v>
      </c>
      <c r="C388" s="293" t="n">
        <v>44219</v>
      </c>
      <c r="D388" s="74" t="n">
        <v>376</v>
      </c>
      <c r="E388" s="74" t="n">
        <v>438</v>
      </c>
      <c r="F388" s="74" t="n">
        <v>3</v>
      </c>
      <c r="G388" s="75" t="inlineStr">
        <is>
          <t xml:space="preserve">LG43LM63/UM73 </t>
        </is>
      </c>
      <c r="H388" s="76" t="inlineStr">
        <is>
          <t>FMLGEI43LM6373</t>
        </is>
      </c>
      <c r="I388" s="76" t="inlineStr">
        <is>
          <t>1400*1700</t>
        </is>
      </c>
      <c r="J388" s="76" t="n">
        <v>3</v>
      </c>
      <c r="K388" s="76" t="n">
        <v>2</v>
      </c>
      <c r="L388" s="294" t="n">
        <v>336</v>
      </c>
      <c r="M388" s="295" t="n">
        <v>316.176</v>
      </c>
      <c r="N388" s="296" t="n">
        <v>359.856</v>
      </c>
      <c r="O388" s="111" t="n"/>
      <c r="P388" s="111" t="n"/>
      <c r="Q388" s="111" t="n"/>
      <c r="R388" s="111" t="n">
        <v>328</v>
      </c>
      <c r="S388" s="111" t="n">
        <v>320</v>
      </c>
      <c r="T388" s="77" t="n"/>
      <c r="U388" s="77" t="n">
        <v>133</v>
      </c>
      <c r="V388" s="111" t="n">
        <v>380</v>
      </c>
      <c r="W388" s="111" t="n">
        <v>354</v>
      </c>
      <c r="X388" s="111" t="n">
        <v>344</v>
      </c>
      <c r="Y388" s="111" t="n">
        <v>347</v>
      </c>
      <c r="Z388" s="111" t="n">
        <v>343</v>
      </c>
      <c r="AA388" s="77" t="n">
        <v>131</v>
      </c>
      <c r="AB388" s="77" t="n">
        <v>131</v>
      </c>
      <c r="AC388" s="111" t="n"/>
      <c r="AD388" s="111" t="n"/>
      <c r="AE388" s="111" t="n"/>
      <c r="AF388" s="111" t="n"/>
      <c r="AG388" s="111" t="n"/>
      <c r="AH388" s="77" t="n"/>
      <c r="AI388" s="77" t="n"/>
      <c r="AJ388" s="78" t="n">
        <v>345.1</v>
      </c>
      <c r="AK388" s="79" t="n">
        <v>67</v>
      </c>
      <c r="AL388" s="80" t="n">
        <v>161</v>
      </c>
      <c r="AM388" s="77" t="n">
        <v>82</v>
      </c>
      <c r="AN388" s="77" t="n">
        <v>132</v>
      </c>
      <c r="AO388" s="81" t="n">
        <v>6</v>
      </c>
      <c r="AP388" s="81" t="n">
        <v>3</v>
      </c>
      <c r="AQ388" s="81" t="n">
        <v>3</v>
      </c>
      <c r="AR388" s="81" t="n"/>
      <c r="AS388" s="81" t="n"/>
      <c r="AT388" s="81" t="n"/>
      <c r="AU388" s="81" t="n"/>
      <c r="AV388" s="81" t="n"/>
      <c r="AW388" s="81" t="n"/>
      <c r="AX388" s="82" t="n">
        <v>12</v>
      </c>
      <c r="AY388" s="83" t="n">
        <v>468</v>
      </c>
      <c r="AZ388" s="181" t="n">
        <v>0.015</v>
      </c>
      <c r="BA388" s="84" t="n">
        <v>0.026</v>
      </c>
      <c r="BB388" s="83" t="n"/>
      <c r="BC388" s="83" t="n">
        <v>0</v>
      </c>
      <c r="BD388" s="83" t="n">
        <v>1.4</v>
      </c>
      <c r="BE388" s="83" t="n">
        <v>4.1</v>
      </c>
      <c r="BF388" s="83" t="n">
        <v>161.5</v>
      </c>
      <c r="BG388" s="28" t="inlineStr">
        <is>
          <t>LG</t>
        </is>
      </c>
      <c r="BH388" s="85" t="inlineStr">
        <is>
          <t>HE</t>
        </is>
      </c>
      <c r="BI388" s="85" t="inlineStr">
        <is>
          <t>mfz66236501</t>
        </is>
      </c>
      <c r="BJ388" s="85" t="inlineStr">
        <is>
          <t>mma</t>
        </is>
      </c>
      <c r="BK388" s="85" t="n">
        <v>3</v>
      </c>
      <c r="BL388" s="85" t="n"/>
      <c r="BM388" s="85" t="n"/>
      <c r="BN388" s="85" t="n"/>
      <c r="BO388" s="85" t="n"/>
      <c r="BP388" s="85" t="n"/>
      <c r="BQ388" s="85" t="n"/>
      <c r="BR388" s="85" t="n"/>
      <c r="BS388" s="85" t="n"/>
      <c r="BT388" s="85" t="n"/>
      <c r="BU388" s="85" t="n"/>
      <c r="BV388" s="85" t="n"/>
      <c r="BW388" s="85" t="n"/>
      <c r="BX388" s="85" t="n"/>
      <c r="BY388" s="85" t="n"/>
      <c r="BZ388" s="85" t="n"/>
      <c r="CA388" s="85" t="n"/>
      <c r="CB388" s="85" t="n"/>
      <c r="CC388" s="85" t="n"/>
      <c r="CD388" s="85" t="n"/>
      <c r="CE388" s="85" t="n"/>
      <c r="CF388" s="85" t="n"/>
      <c r="CG388" s="85" t="n"/>
      <c r="CH388" s="85" t="n"/>
      <c r="CI388" s="85" t="n"/>
      <c r="CJ388" s="85" t="n"/>
      <c r="CK388" s="85" t="n"/>
      <c r="CL388" s="85" t="n"/>
      <c r="CM388" s="85" t="n"/>
      <c r="CN388" s="85" t="n"/>
      <c r="CO388" s="85" t="n"/>
      <c r="CP388" s="85" t="n"/>
      <c r="CQ388" s="85" t="n"/>
      <c r="CR388" s="85" t="n"/>
      <c r="CS388" s="85" t="n"/>
      <c r="CT388" s="85" t="n"/>
      <c r="CU388" s="85" t="n"/>
      <c r="CV388" s="85" t="n"/>
      <c r="CW388" s="85" t="n"/>
    </row>
    <row customFormat="1" customHeight="1" ht="31.5" r="389" s="86">
      <c r="A389" s="73" t="n">
        <v>2021</v>
      </c>
      <c r="B389" s="74" t="n">
        <v>1</v>
      </c>
      <c r="C389" s="293" t="n">
        <v>44219</v>
      </c>
      <c r="D389" s="74" t="n">
        <v>190</v>
      </c>
      <c r="E389" s="74" t="n">
        <v>342</v>
      </c>
      <c r="F389" s="74" t="n">
        <v>4</v>
      </c>
      <c r="G389" s="75" t="inlineStr">
        <is>
          <t xml:space="preserve">  LG55UK63</t>
        </is>
      </c>
      <c r="H389" s="76" t="inlineStr">
        <is>
          <t>FMLGEI55UK6300</t>
        </is>
      </c>
      <c r="I389" s="76" t="inlineStr">
        <is>
          <t>1400*1700</t>
        </is>
      </c>
      <c r="J389" s="76" t="n">
        <v>3</v>
      </c>
      <c r="K389" s="76" t="n">
        <v>2</v>
      </c>
      <c r="L389" s="294" t="n">
        <v>567</v>
      </c>
      <c r="M389" s="295" t="n">
        <v>533.547</v>
      </c>
      <c r="N389" s="296" t="n">
        <v>607.2569999999999</v>
      </c>
      <c r="O389" s="111" t="n"/>
      <c r="P389" s="111" t="n">
        <v>625</v>
      </c>
      <c r="Q389" s="111" t="n">
        <v>584</v>
      </c>
      <c r="R389" s="111" t="n">
        <v>572</v>
      </c>
      <c r="S389" s="111" t="n">
        <v>564</v>
      </c>
      <c r="T389" s="77" t="n">
        <v>165</v>
      </c>
      <c r="U389" s="77" t="n"/>
      <c r="V389" s="111" t="n">
        <v>636</v>
      </c>
      <c r="W389" s="111" t="n">
        <v>604</v>
      </c>
      <c r="X389" s="111" t="n">
        <v>584</v>
      </c>
      <c r="Y389" s="111" t="n">
        <v>574</v>
      </c>
      <c r="Z389" s="111" t="n">
        <v>580</v>
      </c>
      <c r="AA389" s="77" t="n">
        <v>165</v>
      </c>
      <c r="AB389" s="77" t="n">
        <v>166</v>
      </c>
      <c r="AC389" s="111" t="n"/>
      <c r="AD389" s="111" t="n"/>
      <c r="AE389" s="111" t="n"/>
      <c r="AF389" s="111" t="n"/>
      <c r="AG389" s="111" t="n"/>
      <c r="AH389" s="77" t="n"/>
      <c r="AI389" s="77" t="n"/>
      <c r="AJ389" s="78" t="n">
        <v>591.4</v>
      </c>
      <c r="AK389" s="79" t="n">
        <v>60</v>
      </c>
      <c r="AL389" s="80" t="n">
        <v>180</v>
      </c>
      <c r="AM389" s="77" t="n">
        <v>65</v>
      </c>
      <c r="AN389" s="77" t="n">
        <v>165</v>
      </c>
      <c r="AO389" s="81" t="n">
        <v>4</v>
      </c>
      <c r="AP389" s="81" t="n"/>
      <c r="AQ389" s="81" t="n">
        <v>2</v>
      </c>
      <c r="AR389" s="81" t="n"/>
      <c r="AS389" s="81" t="n"/>
      <c r="AT389" s="81" t="n"/>
      <c r="AU389" s="81" t="n"/>
      <c r="AV389" s="81" t="n"/>
      <c r="AW389" s="81" t="n"/>
      <c r="AX389" s="82" t="n">
        <v>6</v>
      </c>
      <c r="AY389" s="83" t="n">
        <v>736</v>
      </c>
      <c r="AZ389" s="181" t="n">
        <v>0.015</v>
      </c>
      <c r="BA389" s="84" t="n">
        <v>0.008</v>
      </c>
      <c r="BB389" s="83" t="n">
        <v>1</v>
      </c>
      <c r="BC389" s="83" t="n">
        <v>0</v>
      </c>
      <c r="BD389" s="83" t="n">
        <v>1.3</v>
      </c>
      <c r="BE389" s="83" t="n">
        <v>3.5</v>
      </c>
      <c r="BF389" s="83" t="n">
        <v>435.3</v>
      </c>
      <c r="BG389" s="28" t="inlineStr">
        <is>
          <t>LG</t>
        </is>
      </c>
      <c r="BH389" s="85" t="inlineStr">
        <is>
          <t>HE</t>
        </is>
      </c>
      <c r="BI389" s="85" t="inlineStr">
        <is>
          <t>MFZ65914801</t>
        </is>
      </c>
      <c r="BJ389" s="85" t="inlineStr">
        <is>
          <t>mma</t>
        </is>
      </c>
      <c r="BK389" s="85" t="n">
        <v>3</v>
      </c>
      <c r="BL389" s="85" t="n"/>
      <c r="BM389" s="85" t="n"/>
      <c r="BN389" s="85" t="n"/>
      <c r="BO389" s="85" t="n"/>
      <c r="BP389" s="85" t="n"/>
      <c r="BQ389" s="85" t="n"/>
      <c r="BR389" s="85" t="n"/>
      <c r="BS389" s="85" t="n"/>
      <c r="BT389" s="85" t="n"/>
      <c r="BU389" s="85" t="n"/>
      <c r="BV389" s="85" t="n"/>
      <c r="BW389" s="85" t="n"/>
      <c r="BX389" s="85" t="n"/>
      <c r="BY389" s="85" t="n"/>
      <c r="BZ389" s="85" t="n"/>
      <c r="CA389" s="85" t="n"/>
      <c r="CB389" s="85" t="n"/>
      <c r="CC389" s="85" t="n"/>
      <c r="CD389" s="85" t="n"/>
      <c r="CE389" s="85" t="n"/>
      <c r="CF389" s="85" t="n"/>
      <c r="CG389" s="85" t="n"/>
      <c r="CH389" s="85" t="n"/>
      <c r="CI389" s="85" t="n"/>
      <c r="CJ389" s="85" t="n"/>
      <c r="CK389" s="85" t="n"/>
      <c r="CL389" s="85" t="n"/>
      <c r="CM389" s="85" t="n"/>
      <c r="CN389" s="85" t="n"/>
      <c r="CO389" s="85" t="n"/>
      <c r="CP389" s="85" t="n"/>
      <c r="CQ389" s="85" t="n"/>
      <c r="CR389" s="85" t="n"/>
      <c r="CS389" s="85" t="n"/>
      <c r="CT389" s="85" t="n"/>
      <c r="CU389" s="85" t="n"/>
      <c r="CV389" s="85" t="n"/>
      <c r="CW389" s="85" t="n"/>
    </row>
    <row customFormat="1" customHeight="1" ht="31.5" r="390" s="86">
      <c r="A390" s="73" t="n">
        <v>2021</v>
      </c>
      <c r="B390" s="74" t="n">
        <v>1</v>
      </c>
      <c r="C390" s="293" t="n">
        <v>44219</v>
      </c>
      <c r="D390" s="74" t="n">
        <v>407</v>
      </c>
      <c r="E390" s="74" t="n">
        <v>627</v>
      </c>
      <c r="F390" s="74" t="n">
        <v>5</v>
      </c>
      <c r="G390" s="75" t="inlineStr">
        <is>
          <t>قاعدة غساله 12 كيلو فوق اتوماتيك p73001989040</t>
        </is>
      </c>
      <c r="H390" s="76" t="inlineStr">
        <is>
          <t>FMCFII11289040</t>
        </is>
      </c>
      <c r="I390" s="76" t="inlineStr">
        <is>
          <t>1400*1700</t>
        </is>
      </c>
      <c r="J390" s="76" t="n">
        <v>1</v>
      </c>
      <c r="K390" s="76" t="n">
        <v>5</v>
      </c>
      <c r="L390" s="294" t="n">
        <v>418.5</v>
      </c>
      <c r="M390" s="295" t="n">
        <v>384.97815</v>
      </c>
      <c r="N390" s="296" t="n">
        <v>452.02185</v>
      </c>
      <c r="O390" s="111" t="n"/>
      <c r="P390" s="111" t="n">
        <v>455</v>
      </c>
      <c r="Q390" s="111" t="n">
        <v>441</v>
      </c>
      <c r="R390" s="111" t="n">
        <v>425</v>
      </c>
      <c r="S390" s="111" t="n">
        <v>422</v>
      </c>
      <c r="T390" s="77" t="n">
        <v>180</v>
      </c>
      <c r="U390" s="77" t="n">
        <v>155</v>
      </c>
      <c r="V390" s="111" t="n">
        <v>394</v>
      </c>
      <c r="W390" s="111" t="n">
        <v>412</v>
      </c>
      <c r="X390" s="111" t="n">
        <v>400</v>
      </c>
      <c r="Y390" s="111" t="n">
        <v>420</v>
      </c>
      <c r="Z390" s="111" t="n">
        <v>445</v>
      </c>
      <c r="AA390" s="77" t="n">
        <v>165</v>
      </c>
      <c r="AB390" s="77" t="n">
        <v>165</v>
      </c>
      <c r="AC390" s="111" t="n"/>
      <c r="AD390" s="111" t="n"/>
      <c r="AE390" s="111" t="n"/>
      <c r="AF390" s="111" t="n"/>
      <c r="AG390" s="111" t="n"/>
      <c r="AH390" s="77" t="n"/>
      <c r="AI390" s="77" t="n"/>
      <c r="AJ390" s="78" t="n">
        <v>423.8</v>
      </c>
      <c r="AK390" s="79" t="n">
        <v>18</v>
      </c>
      <c r="AL390" s="80" t="n">
        <v>200</v>
      </c>
      <c r="AM390" s="77" t="n">
        <v>22</v>
      </c>
      <c r="AN390" s="77" t="n">
        <v>166</v>
      </c>
      <c r="AO390" s="81" t="n">
        <v>4</v>
      </c>
      <c r="AP390" s="81" t="n">
        <v>1</v>
      </c>
      <c r="AQ390" s="81" t="n">
        <v>3</v>
      </c>
      <c r="AR390" s="81" t="n"/>
      <c r="AS390" s="81" t="n"/>
      <c r="AT390" s="81" t="n"/>
      <c r="AU390" s="81" t="n"/>
      <c r="AV390" s="81" t="n"/>
      <c r="AW390" s="81" t="n"/>
      <c r="AX390" s="82" t="n">
        <v>8</v>
      </c>
      <c r="AY390" s="83" t="n">
        <v>308</v>
      </c>
      <c r="AZ390" s="181" t="n">
        <v>0.015</v>
      </c>
      <c r="BA390" s="84" t="n">
        <v>0.026</v>
      </c>
      <c r="BB390" s="83" t="n"/>
      <c r="BC390" s="83" t="n">
        <v>0</v>
      </c>
      <c r="BD390" s="83" t="n">
        <v>0.7</v>
      </c>
      <c r="BE390" s="83" t="n">
        <v>3.4</v>
      </c>
      <c r="BF390" s="83" t="n">
        <v>130.5</v>
      </c>
      <c r="BG390" s="28" t="inlineStr">
        <is>
          <t>الكترولوكس</t>
        </is>
      </c>
      <c r="BH390" s="85" t="inlineStr">
        <is>
          <t>القاهرة للصناعات المغذية غسالات</t>
        </is>
      </c>
      <c r="BI390" s="85" t="inlineStr">
        <is>
          <t>p73001989040</t>
        </is>
      </c>
      <c r="BJ390" s="85" t="n"/>
      <c r="BK390" s="85" t="n">
        <v>3</v>
      </c>
      <c r="BL390" s="85" t="n"/>
      <c r="BM390" s="85" t="n"/>
      <c r="BN390" s="85" t="n"/>
      <c r="BO390" s="85" t="n"/>
      <c r="BP390" s="85" t="n"/>
      <c r="BQ390" s="85" t="n"/>
      <c r="BR390" s="85" t="n"/>
      <c r="BS390" s="85" t="n"/>
      <c r="BT390" s="85" t="n"/>
      <c r="BU390" s="85" t="n"/>
      <c r="BV390" s="85" t="n"/>
      <c r="BW390" s="85" t="n"/>
      <c r="BX390" s="85" t="n"/>
      <c r="BY390" s="85" t="n"/>
      <c r="BZ390" s="85" t="n"/>
      <c r="CA390" s="85" t="n"/>
      <c r="CB390" s="85" t="n"/>
      <c r="CC390" s="85" t="n"/>
      <c r="CD390" s="85" t="n"/>
      <c r="CE390" s="85" t="n"/>
      <c r="CF390" s="85" t="n"/>
      <c r="CG390" s="85" t="n"/>
      <c r="CH390" s="85" t="n"/>
      <c r="CI390" s="85" t="n"/>
      <c r="CJ390" s="85" t="n"/>
      <c r="CK390" s="85" t="n"/>
      <c r="CL390" s="85" t="n"/>
      <c r="CM390" s="85" t="n"/>
      <c r="CN390" s="85" t="n"/>
      <c r="CO390" s="85" t="n"/>
      <c r="CP390" s="85" t="n"/>
      <c r="CQ390" s="85" t="n"/>
      <c r="CR390" s="85" t="n"/>
      <c r="CS390" s="85" t="n"/>
      <c r="CT390" s="85" t="n"/>
      <c r="CU390" s="85" t="n"/>
      <c r="CV390" s="85" t="n"/>
      <c r="CW390" s="85" t="n"/>
    </row>
    <row customFormat="1" customHeight="1" ht="31.5" r="391" s="86">
      <c r="A391" s="73" t="n">
        <v>2021</v>
      </c>
      <c r="B391" s="74" t="n">
        <v>1</v>
      </c>
      <c r="C391" s="293" t="n">
        <v>44219</v>
      </c>
      <c r="D391" s="74" t="n">
        <v>407</v>
      </c>
      <c r="E391" s="74" t="n">
        <v>628</v>
      </c>
      <c r="F391" s="74" t="n">
        <v>5</v>
      </c>
      <c r="G391" s="75" t="inlineStr">
        <is>
          <t>كفر غساله 12 كيلو فوق اتوماتيك 16338000004068</t>
        </is>
      </c>
      <c r="H391" s="76" t="inlineStr">
        <is>
          <t>FMCFII71204068</t>
        </is>
      </c>
      <c r="I391" s="76" t="inlineStr">
        <is>
          <t>1400*1700</t>
        </is>
      </c>
      <c r="J391" s="76" t="n">
        <v>1</v>
      </c>
      <c r="K391" s="76" t="n">
        <v>5</v>
      </c>
      <c r="L391" s="294" t="n">
        <v>330</v>
      </c>
      <c r="M391" s="295" t="n">
        <v>303.996</v>
      </c>
      <c r="N391" s="296" t="n">
        <v>356.004</v>
      </c>
      <c r="O391" s="111" t="n"/>
      <c r="P391" s="111" t="n">
        <v>345</v>
      </c>
      <c r="Q391" s="111" t="n">
        <v>338</v>
      </c>
      <c r="R391" s="111" t="n">
        <v>328</v>
      </c>
      <c r="S391" s="111" t="n">
        <v>318</v>
      </c>
      <c r="T391" s="77" t="n">
        <v>180</v>
      </c>
      <c r="U391" s="77" t="n">
        <v>155</v>
      </c>
      <c r="V391" s="111" t="n">
        <v>393</v>
      </c>
      <c r="W391" s="111" t="n">
        <v>352</v>
      </c>
      <c r="X391" s="111" t="n">
        <v>323</v>
      </c>
      <c r="Y391" s="111" t="n">
        <v>345</v>
      </c>
      <c r="Z391" s="111" t="n">
        <v>320</v>
      </c>
      <c r="AA391" s="77" t="n">
        <v>165</v>
      </c>
      <c r="AB391" s="77" t="n">
        <v>165</v>
      </c>
      <c r="AC391" s="111" t="n"/>
      <c r="AD391" s="111" t="n"/>
      <c r="AE391" s="111" t="n"/>
      <c r="AF391" s="111" t="n"/>
      <c r="AG391" s="111" t="n"/>
      <c r="AH391" s="77" t="n"/>
      <c r="AI391" s="77" t="n"/>
      <c r="AJ391" s="78" t="n">
        <v>340.2</v>
      </c>
      <c r="AK391" s="79" t="n">
        <v>18</v>
      </c>
      <c r="AL391" s="80" t="n">
        <v>200</v>
      </c>
      <c r="AM391" s="77" t="n">
        <v>22</v>
      </c>
      <c r="AN391" s="77" t="n">
        <v>166</v>
      </c>
      <c r="AO391" s="81" t="n">
        <v>4</v>
      </c>
      <c r="AP391" s="81" t="n">
        <v>1</v>
      </c>
      <c r="AQ391" s="81" t="n">
        <v>2</v>
      </c>
      <c r="AR391" s="81" t="n"/>
      <c r="AS391" s="81" t="n"/>
      <c r="AT391" s="81" t="n"/>
      <c r="AU391" s="81" t="n"/>
      <c r="AV391" s="81" t="n"/>
      <c r="AW391" s="81" t="n"/>
      <c r="AX391" s="82" t="n">
        <v>7</v>
      </c>
      <c r="AY391" s="83" t="n">
        <v>307</v>
      </c>
      <c r="AZ391" s="181" t="n">
        <v>0.015</v>
      </c>
      <c r="BA391" s="84" t="n">
        <v>0.023</v>
      </c>
      <c r="BB391" s="83" t="n"/>
      <c r="BC391" s="83" t="n">
        <v>0</v>
      </c>
      <c r="BD391" s="83" t="n">
        <v>0.9</v>
      </c>
      <c r="BE391" s="83" t="n">
        <v>2.4</v>
      </c>
      <c r="BF391" s="83" t="n">
        <v>104.4</v>
      </c>
      <c r="BG391" s="28" t="inlineStr">
        <is>
          <t>الكترولوكس</t>
        </is>
      </c>
      <c r="BH391" s="85" t="inlineStr">
        <is>
          <t>القاهرة للصناعات المغذية غسالات</t>
        </is>
      </c>
      <c r="BI391" s="85" t="inlineStr">
        <is>
          <t>1.6338E+13</t>
        </is>
      </c>
      <c r="BJ391" s="85" t="n"/>
      <c r="BK391" s="85" t="n">
        <v>3</v>
      </c>
      <c r="BL391" s="85" t="n"/>
      <c r="BM391" s="85" t="n"/>
      <c r="BN391" s="85" t="n"/>
      <c r="BO391" s="85" t="n"/>
      <c r="BP391" s="85" t="n"/>
      <c r="BQ391" s="85" t="n"/>
      <c r="BR391" s="85" t="n"/>
      <c r="BS391" s="85" t="n"/>
      <c r="BT391" s="85" t="n"/>
      <c r="BU391" s="85" t="n"/>
      <c r="BV391" s="85" t="n"/>
      <c r="BW391" s="85" t="n"/>
      <c r="BX391" s="85" t="n"/>
      <c r="BY391" s="85" t="n"/>
      <c r="BZ391" s="85" t="n"/>
      <c r="CA391" s="85" t="n"/>
      <c r="CB391" s="85" t="n"/>
      <c r="CC391" s="85" t="n"/>
      <c r="CD391" s="85" t="n"/>
      <c r="CE391" s="85" t="n"/>
      <c r="CF391" s="85" t="n"/>
      <c r="CG391" s="85" t="n"/>
      <c r="CH391" s="85" t="n"/>
      <c r="CI391" s="85" t="n"/>
      <c r="CJ391" s="85" t="n"/>
      <c r="CK391" s="85" t="n"/>
      <c r="CL391" s="85" t="n"/>
      <c r="CM391" s="85" t="n"/>
      <c r="CN391" s="85" t="n"/>
      <c r="CO391" s="85" t="n"/>
      <c r="CP391" s="85" t="n"/>
      <c r="CQ391" s="85" t="n"/>
      <c r="CR391" s="85" t="n"/>
      <c r="CS391" s="85" t="n"/>
      <c r="CT391" s="85" t="n"/>
      <c r="CU391" s="85" t="n"/>
      <c r="CV391" s="85" t="n"/>
      <c r="CW391" s="85" t="n"/>
    </row>
    <row customFormat="1" customHeight="1" ht="31.5" r="392" s="86">
      <c r="A392" s="73" t="n">
        <v>2021</v>
      </c>
      <c r="B392" s="74" t="n">
        <v>1</v>
      </c>
      <c r="C392" s="293" t="n">
        <v>44219</v>
      </c>
      <c r="D392" s="74" t="n">
        <v>407</v>
      </c>
      <c r="E392" s="74" t="n">
        <v>629</v>
      </c>
      <c r="F392" s="74" t="n">
        <v>5</v>
      </c>
      <c r="G392" s="75" t="inlineStr">
        <is>
          <t>جزء وسط غساله 12 كيلو فوق اتوماتيك 16338000004078</t>
        </is>
      </c>
      <c r="H392" s="76" t="inlineStr">
        <is>
          <t>FMCFII61204078</t>
        </is>
      </c>
      <c r="I392" s="76" t="inlineStr">
        <is>
          <t>1400*1700</t>
        </is>
      </c>
      <c r="J392" s="76" t="n">
        <v>1</v>
      </c>
      <c r="K392" s="76" t="n">
        <v>5</v>
      </c>
      <c r="L392" s="294" t="n">
        <v>221</v>
      </c>
      <c r="M392" s="295" t="n">
        <v>203.983</v>
      </c>
      <c r="N392" s="296" t="n">
        <v>238.017</v>
      </c>
      <c r="O392" s="111" t="n"/>
      <c r="P392" s="111" t="n">
        <v>249</v>
      </c>
      <c r="Q392" s="111" t="n">
        <v>233</v>
      </c>
      <c r="R392" s="111" t="n">
        <v>215</v>
      </c>
      <c r="S392" s="111" t="n">
        <v>212</v>
      </c>
      <c r="T392" s="77" t="n">
        <v>180</v>
      </c>
      <c r="U392" s="77" t="n">
        <v>155</v>
      </c>
      <c r="V392" s="111" t="n">
        <v>275</v>
      </c>
      <c r="W392" s="111" t="n">
        <v>231</v>
      </c>
      <c r="X392" s="111" t="n">
        <v>225</v>
      </c>
      <c r="Y392" s="111" t="n">
        <v>223</v>
      </c>
      <c r="Z392" s="111" t="n">
        <v>235</v>
      </c>
      <c r="AA392" s="77" t="n">
        <v>165</v>
      </c>
      <c r="AB392" s="77" t="n">
        <v>165</v>
      </c>
      <c r="AC392" s="111" t="n"/>
      <c r="AD392" s="111" t="n"/>
      <c r="AE392" s="111" t="n"/>
      <c r="AF392" s="111" t="n"/>
      <c r="AG392" s="111" t="n"/>
      <c r="AH392" s="77" t="n"/>
      <c r="AI392" s="77" t="n"/>
      <c r="AJ392" s="78" t="n">
        <v>233.1</v>
      </c>
      <c r="AK392" s="79" t="n">
        <v>18</v>
      </c>
      <c r="AL392" s="80" t="n">
        <v>200</v>
      </c>
      <c r="AM392" s="77" t="n">
        <v>22</v>
      </c>
      <c r="AN392" s="77" t="n">
        <v>166</v>
      </c>
      <c r="AO392" s="81" t="n">
        <v>5</v>
      </c>
      <c r="AP392" s="81" t="n"/>
      <c r="AQ392" s="81" t="n">
        <v>2</v>
      </c>
      <c r="AR392" s="81" t="n"/>
      <c r="AS392" s="81" t="n"/>
      <c r="AT392" s="81" t="n"/>
      <c r="AU392" s="81" t="n"/>
      <c r="AV392" s="81" t="n"/>
      <c r="AW392" s="81" t="n"/>
      <c r="AX392" s="82" t="n">
        <v>7</v>
      </c>
      <c r="AY392" s="83" t="n">
        <v>307</v>
      </c>
      <c r="AZ392" s="181" t="n">
        <v>0.015</v>
      </c>
      <c r="BA392" s="84" t="n">
        <v>0.023</v>
      </c>
      <c r="BB392" s="83" t="n"/>
      <c r="BC392" s="83" t="n">
        <v>0</v>
      </c>
      <c r="BD392" s="83" t="n">
        <v>1.4</v>
      </c>
      <c r="BE392" s="83" t="n">
        <v>1.6</v>
      </c>
      <c r="BF392" s="83" t="n">
        <v>71.59999999999999</v>
      </c>
      <c r="BG392" s="28" t="inlineStr">
        <is>
          <t>الكترولوكس</t>
        </is>
      </c>
      <c r="BH392" s="85" t="inlineStr">
        <is>
          <t>القاهرة للصناعات المغذية غسالات</t>
        </is>
      </c>
      <c r="BI392" s="85" t="inlineStr">
        <is>
          <t>1.6338E+13</t>
        </is>
      </c>
      <c r="BJ392" s="85" t="n"/>
      <c r="BK392" s="85" t="n">
        <v>3</v>
      </c>
      <c r="BL392" s="85" t="n"/>
      <c r="BM392" s="85" t="n"/>
      <c r="BN392" s="85" t="n"/>
      <c r="BO392" s="85" t="n"/>
      <c r="BP392" s="85" t="n"/>
      <c r="BQ392" s="85" t="n"/>
      <c r="BR392" s="85" t="n"/>
      <c r="BS392" s="85" t="n"/>
      <c r="BT392" s="85" t="n"/>
      <c r="BU392" s="85" t="n"/>
      <c r="BV392" s="85" t="n"/>
      <c r="BW392" s="85" t="n"/>
      <c r="BX392" s="85" t="n"/>
      <c r="BY392" s="85" t="n"/>
      <c r="BZ392" s="85" t="n"/>
      <c r="CA392" s="85" t="n"/>
      <c r="CB392" s="85" t="n"/>
      <c r="CC392" s="85" t="n"/>
      <c r="CD392" s="85" t="n"/>
      <c r="CE392" s="85" t="n"/>
      <c r="CF392" s="85" t="n"/>
      <c r="CG392" s="85" t="n"/>
      <c r="CH392" s="85" t="n"/>
      <c r="CI392" s="85" t="n"/>
      <c r="CJ392" s="85" t="n"/>
      <c r="CK392" s="85" t="n"/>
      <c r="CL392" s="85" t="n"/>
      <c r="CM392" s="85" t="n"/>
      <c r="CN392" s="85" t="n"/>
      <c r="CO392" s="85" t="n"/>
      <c r="CP392" s="85" t="n"/>
      <c r="CQ392" s="85" t="n"/>
      <c r="CR392" s="85" t="n"/>
      <c r="CS392" s="85" t="n"/>
      <c r="CT392" s="85" t="n"/>
      <c r="CU392" s="85" t="n"/>
      <c r="CV392" s="85" t="n"/>
      <c r="CW392" s="85" t="n"/>
    </row>
    <row customFormat="1" customHeight="1" ht="31.5" r="393" s="86">
      <c r="A393" s="73" t="n">
        <v>2021</v>
      </c>
      <c r="B393" s="74" t="n">
        <v>1</v>
      </c>
      <c r="C393" s="293" t="n">
        <v>44219</v>
      </c>
      <c r="D393" s="74" t="n">
        <v>407</v>
      </c>
      <c r="E393" s="74" t="n">
        <v>630</v>
      </c>
      <c r="F393" s="74" t="n">
        <v>5</v>
      </c>
      <c r="G393" s="75" t="inlineStr">
        <is>
          <t>زوايا غساله 12 كيلو فوق اتوماتيك 16338000004069</t>
        </is>
      </c>
      <c r="H393" s="76" t="inlineStr">
        <is>
          <t>FMCFII21204069</t>
        </is>
      </c>
      <c r="I393" s="76" t="inlineStr">
        <is>
          <t>1400*1700</t>
        </is>
      </c>
      <c r="J393" s="76" t="n">
        <v>1</v>
      </c>
      <c r="K393" s="76" t="n">
        <v>5</v>
      </c>
      <c r="L393" s="294" t="n">
        <v>214</v>
      </c>
      <c r="M393" s="295" t="n">
        <v>197.843</v>
      </c>
      <c r="N393" s="296" t="n">
        <v>230.157</v>
      </c>
      <c r="O393" s="111" t="n"/>
      <c r="P393" s="111" t="n">
        <v>228</v>
      </c>
      <c r="Q393" s="111" t="n">
        <v>210</v>
      </c>
      <c r="R393" s="111" t="n">
        <v>202</v>
      </c>
      <c r="S393" s="111" t="n">
        <v>202</v>
      </c>
      <c r="T393" s="77" t="n">
        <v>180</v>
      </c>
      <c r="U393" s="77" t="n">
        <v>155</v>
      </c>
      <c r="V393" s="111" t="n">
        <v>248</v>
      </c>
      <c r="W393" s="111" t="n">
        <v>219</v>
      </c>
      <c r="X393" s="111" t="n">
        <v>212</v>
      </c>
      <c r="Y393" s="111" t="n">
        <v>208</v>
      </c>
      <c r="Z393" s="111" t="n">
        <v>212</v>
      </c>
      <c r="AA393" s="77" t="n">
        <v>165</v>
      </c>
      <c r="AB393" s="77" t="n">
        <v>165</v>
      </c>
      <c r="AC393" s="111" t="n"/>
      <c r="AD393" s="111" t="n"/>
      <c r="AE393" s="111" t="n"/>
      <c r="AF393" s="111" t="n"/>
      <c r="AG393" s="111" t="n"/>
      <c r="AH393" s="77" t="n"/>
      <c r="AI393" s="77" t="n"/>
      <c r="AJ393" s="78" t="n">
        <v>215.7</v>
      </c>
      <c r="AK393" s="79" t="n">
        <v>18</v>
      </c>
      <c r="AL393" s="80" t="n">
        <v>200</v>
      </c>
      <c r="AM393" s="77" t="n">
        <v>22</v>
      </c>
      <c r="AN393" s="77" t="n">
        <v>166</v>
      </c>
      <c r="AO393" s="81" t="n">
        <v>13</v>
      </c>
      <c r="AP393" s="81" t="n">
        <v>10</v>
      </c>
      <c r="AQ393" s="81" t="n">
        <v>9</v>
      </c>
      <c r="AR393" s="81" t="n"/>
      <c r="AS393" s="81" t="n"/>
      <c r="AT393" s="81" t="n"/>
      <c r="AU393" s="81" t="n"/>
      <c r="AV393" s="81" t="n"/>
      <c r="AW393" s="81" t="n"/>
      <c r="AX393" s="82" t="n">
        <v>32</v>
      </c>
      <c r="AY393" s="83" t="n">
        <v>332</v>
      </c>
      <c r="AZ393" s="181" t="n">
        <v>0.015</v>
      </c>
      <c r="BA393" s="84" t="n">
        <v>0.096</v>
      </c>
      <c r="BB393" s="83" t="n"/>
      <c r="BC393" s="83" t="n">
        <v>0.2</v>
      </c>
      <c r="BD393" s="83" t="n">
        <v>1.6</v>
      </c>
      <c r="BE393" s="83" t="n">
        <v>6.9</v>
      </c>
      <c r="BF393" s="83" t="n">
        <v>71.59999999999999</v>
      </c>
      <c r="BG393" s="28" t="inlineStr">
        <is>
          <t>الكترولوكس</t>
        </is>
      </c>
      <c r="BH393" s="85" t="inlineStr">
        <is>
          <t>القاهرة للصناعات المغذية غسالات</t>
        </is>
      </c>
      <c r="BI393" s="85" t="inlineStr">
        <is>
          <t>1.6338E+13</t>
        </is>
      </c>
      <c r="BJ393" s="85" t="n"/>
      <c r="BK393" s="85" t="n">
        <v>3</v>
      </c>
      <c r="BL393" s="85" t="n"/>
      <c r="BM393" s="85" t="n"/>
      <c r="BN393" s="85" t="n"/>
      <c r="BO393" s="85" t="n"/>
      <c r="BP393" s="85" t="n"/>
      <c r="BQ393" s="85" t="n"/>
      <c r="BR393" s="85" t="n"/>
      <c r="BS393" s="85" t="n"/>
      <c r="BT393" s="85" t="n"/>
      <c r="BU393" s="85" t="n"/>
      <c r="BV393" s="85" t="n"/>
      <c r="BW393" s="85" t="n"/>
      <c r="BX393" s="85" t="n"/>
      <c r="BY393" s="85" t="n"/>
      <c r="BZ393" s="85" t="n"/>
      <c r="CA393" s="85" t="n"/>
      <c r="CB393" s="85" t="n"/>
      <c r="CC393" s="85" t="n"/>
      <c r="CD393" s="85" t="n"/>
      <c r="CE393" s="85" t="n"/>
      <c r="CF393" s="85" t="n"/>
      <c r="CG393" s="85" t="n"/>
      <c r="CH393" s="85" t="n"/>
      <c r="CI393" s="85" t="n"/>
      <c r="CJ393" s="85" t="n"/>
      <c r="CK393" s="85" t="n"/>
      <c r="CL393" s="85" t="n"/>
      <c r="CM393" s="85" t="n"/>
      <c r="CN393" s="85" t="n"/>
      <c r="CO393" s="85" t="n"/>
      <c r="CP393" s="85" t="n"/>
      <c r="CQ393" s="85" t="n"/>
      <c r="CR393" s="85" t="n"/>
      <c r="CS393" s="85" t="n"/>
      <c r="CT393" s="85" t="n"/>
      <c r="CU393" s="85" t="n"/>
      <c r="CV393" s="85" t="n"/>
      <c r="CW393" s="85" t="n"/>
    </row>
    <row customFormat="1" customHeight="1" ht="31.5" r="394" s="86">
      <c r="A394" s="73" t="n">
        <v>2021</v>
      </c>
      <c r="B394" s="74" t="n">
        <v>1</v>
      </c>
      <c r="C394" s="293" t="n">
        <v>44219</v>
      </c>
      <c r="D394" s="74" t="n">
        <v>32</v>
      </c>
      <c r="E394" s="74" t="n">
        <v>92</v>
      </c>
      <c r="F394" s="74" t="n">
        <v>6</v>
      </c>
      <c r="G394" s="75" t="inlineStr">
        <is>
          <t>قاعده غساله فوم 4.3 سم PDAWP6058</t>
        </is>
      </c>
      <c r="H394" s="76" t="inlineStr">
        <is>
          <t>FMDAIIW0000000</t>
        </is>
      </c>
      <c r="I394" s="76" t="inlineStr">
        <is>
          <t>1400*1700</t>
        </is>
      </c>
      <c r="J394" s="76" t="n">
        <v>2</v>
      </c>
      <c r="K394" s="76" t="n">
        <v>3</v>
      </c>
      <c r="L394" s="294" t="n">
        <v>361</v>
      </c>
      <c r="M394" s="295" t="n">
        <v>335.73</v>
      </c>
      <c r="N394" s="296" t="n">
        <v>386.27</v>
      </c>
      <c r="O394" s="111" t="n"/>
      <c r="P394" s="111" t="n">
        <v>500</v>
      </c>
      <c r="Q394" s="111" t="n">
        <v>352</v>
      </c>
      <c r="R394" s="111" t="n">
        <v>325</v>
      </c>
      <c r="S394" s="111" t="n">
        <v>339</v>
      </c>
      <c r="T394" s="77" t="n">
        <v>113</v>
      </c>
      <c r="U394" s="77" t="n">
        <v>112</v>
      </c>
      <c r="V394" s="111" t="n">
        <v>438</v>
      </c>
      <c r="W394" s="111" t="n">
        <v>383</v>
      </c>
      <c r="X394" s="111" t="n">
        <v>410</v>
      </c>
      <c r="Y394" s="111" t="n">
        <v>386</v>
      </c>
      <c r="Z394" s="111" t="n">
        <v>375</v>
      </c>
      <c r="AA394" s="77" t="n">
        <v>113</v>
      </c>
      <c r="AB394" s="77" t="n">
        <v>105</v>
      </c>
      <c r="AC394" s="111" t="n"/>
      <c r="AD394" s="111" t="n"/>
      <c r="AE394" s="111" t="n"/>
      <c r="AF394" s="111" t="n"/>
      <c r="AG394" s="111" t="n"/>
      <c r="AH394" s="77" t="n"/>
      <c r="AI394" s="77" t="n"/>
      <c r="AJ394" s="78" t="n">
        <v>389.8</v>
      </c>
      <c r="AK394" s="79" t="n">
        <v>74</v>
      </c>
      <c r="AL394" s="80" t="n">
        <v>97</v>
      </c>
      <c r="AM394" s="77" t="n">
        <v>65</v>
      </c>
      <c r="AN394" s="77" t="n">
        <v>111</v>
      </c>
      <c r="AO394" s="81" t="n">
        <v>8</v>
      </c>
      <c r="AP394" s="81" t="n">
        <v>2</v>
      </c>
      <c r="AQ394" s="81" t="n">
        <v>3</v>
      </c>
      <c r="AR394" s="81" t="n"/>
      <c r="AS394" s="81" t="n"/>
      <c r="AT394" s="81" t="n"/>
      <c r="AU394" s="81" t="n"/>
      <c r="AV394" s="81" t="n"/>
      <c r="AW394" s="81" t="n"/>
      <c r="AX394" s="82" t="n">
        <v>13</v>
      </c>
      <c r="AY394" s="83" t="n">
        <v>1109</v>
      </c>
      <c r="AZ394" s="181" t="n">
        <v>0.015</v>
      </c>
      <c r="BA394" s="84" t="n">
        <v>0.012</v>
      </c>
      <c r="BB394" s="83" t="n">
        <v>1</v>
      </c>
      <c r="BC394" s="83" t="n">
        <v>0</v>
      </c>
      <c r="BD394" s="83" t="n">
        <v>3.1</v>
      </c>
      <c r="BE394" s="83" t="n">
        <v>5.1</v>
      </c>
      <c r="BF394" s="83" t="n">
        <v>432.3</v>
      </c>
      <c r="BG394" s="28" t="inlineStr">
        <is>
          <t>الكترولوكس</t>
        </is>
      </c>
      <c r="BH394" s="85" t="inlineStr">
        <is>
          <t>القاهرة للصناعات المغذية غسالات</t>
        </is>
      </c>
      <c r="BI394" s="85" t="inlineStr">
        <is>
          <t>PDAWP7199</t>
        </is>
      </c>
      <c r="BJ394" s="85" t="inlineStr">
        <is>
          <t>دلتا</t>
        </is>
      </c>
      <c r="BK394" s="85" t="n">
        <v>3</v>
      </c>
      <c r="BL394" s="85" t="n"/>
      <c r="BM394" s="85" t="n"/>
      <c r="BN394" s="85" t="n"/>
      <c r="BO394" s="85" t="n"/>
      <c r="BP394" s="85" t="n"/>
      <c r="BQ394" s="85" t="n"/>
      <c r="BR394" s="85" t="n"/>
      <c r="BS394" s="85" t="n"/>
      <c r="BT394" s="85" t="n"/>
      <c r="BU394" s="85" t="n"/>
      <c r="BV394" s="85" t="n"/>
      <c r="BW394" s="85" t="n"/>
      <c r="BX394" s="85" t="n"/>
      <c r="BY394" s="85" t="n"/>
      <c r="BZ394" s="85" t="n"/>
      <c r="CA394" s="85" t="n"/>
      <c r="CB394" s="85" t="n"/>
      <c r="CC394" s="85" t="n"/>
      <c r="CD394" s="85" t="n"/>
      <c r="CE394" s="85" t="n"/>
      <c r="CF394" s="85" t="n"/>
      <c r="CG394" s="85" t="n"/>
      <c r="CH394" s="85" t="n"/>
      <c r="CI394" s="85" t="n"/>
      <c r="CJ394" s="85" t="n"/>
      <c r="CK394" s="85" t="n"/>
      <c r="CL394" s="85" t="n"/>
      <c r="CM394" s="85" t="n"/>
      <c r="CN394" s="85" t="n"/>
      <c r="CO394" s="85" t="n"/>
      <c r="CP394" s="85" t="n"/>
      <c r="CQ394" s="85" t="n"/>
      <c r="CR394" s="85" t="n"/>
      <c r="CS394" s="85" t="n"/>
      <c r="CT394" s="85" t="n"/>
      <c r="CU394" s="85" t="n"/>
      <c r="CV394" s="85" t="n"/>
      <c r="CW394" s="85" t="n"/>
    </row>
    <row customFormat="1" customHeight="1" ht="31.5" r="395" s="86">
      <c r="A395" s="73" t="n">
        <v>2021</v>
      </c>
      <c r="B395" s="74" t="n">
        <v>1</v>
      </c>
      <c r="C395" s="293" t="n">
        <v>44219</v>
      </c>
      <c r="D395" s="74" t="n">
        <v>32</v>
      </c>
      <c r="E395" s="74" t="n">
        <v>93</v>
      </c>
      <c r="F395" s="74" t="n">
        <v>6</v>
      </c>
      <c r="G395" s="75" t="inlineStr">
        <is>
          <t>فوم حمايه لوحه التحكم فيكتوريا CDAWP6090</t>
        </is>
      </c>
      <c r="H395" s="76" t="inlineStr">
        <is>
          <t>FMDAIIF2000000</t>
        </is>
      </c>
      <c r="I395" s="76" t="inlineStr">
        <is>
          <t>1400*1700</t>
        </is>
      </c>
      <c r="J395" s="76" t="n">
        <v>2</v>
      </c>
      <c r="K395" s="76" t="n">
        <v>3</v>
      </c>
      <c r="L395" s="294" t="n">
        <v>59</v>
      </c>
      <c r="M395" s="295" t="n">
        <v>54.87</v>
      </c>
      <c r="N395" s="296" t="n">
        <v>63.13</v>
      </c>
      <c r="O395" s="111" t="n"/>
      <c r="P395" s="111" t="n">
        <v>55</v>
      </c>
      <c r="Q395" s="111" t="n">
        <v>56</v>
      </c>
      <c r="R395" s="111" t="n">
        <v>57</v>
      </c>
      <c r="S395" s="111" t="n">
        <v>59</v>
      </c>
      <c r="T395" s="77" t="n">
        <v>113</v>
      </c>
      <c r="U395" s="77" t="n">
        <v>112</v>
      </c>
      <c r="V395" s="111" t="n">
        <v>60</v>
      </c>
      <c r="W395" s="111" t="n">
        <v>61</v>
      </c>
      <c r="X395" s="111" t="n">
        <v>65</v>
      </c>
      <c r="Y395" s="111" t="n">
        <v>63</v>
      </c>
      <c r="Z395" s="111" t="n">
        <v>62</v>
      </c>
      <c r="AA395" s="77" t="n">
        <v>113</v>
      </c>
      <c r="AB395" s="77" t="n">
        <v>105</v>
      </c>
      <c r="AC395" s="111" t="n"/>
      <c r="AD395" s="111" t="n"/>
      <c r="AE395" s="111" t="n"/>
      <c r="AF395" s="111" t="n"/>
      <c r="AG395" s="111" t="n"/>
      <c r="AH395" s="77" t="n"/>
      <c r="AI395" s="77" t="n"/>
      <c r="AJ395" s="78" t="n">
        <v>59.8</v>
      </c>
      <c r="AK395" s="79" t="n">
        <v>74</v>
      </c>
      <c r="AL395" s="80" t="n">
        <v>97</v>
      </c>
      <c r="AM395" s="77" t="n">
        <v>65</v>
      </c>
      <c r="AN395" s="77" t="n">
        <v>111</v>
      </c>
      <c r="AO395" s="81" t="n">
        <v>14</v>
      </c>
      <c r="AP395" s="81" t="n">
        <v>4</v>
      </c>
      <c r="AQ395" s="81" t="n">
        <v>5</v>
      </c>
      <c r="AR395" s="81" t="n"/>
      <c r="AS395" s="81" t="n"/>
      <c r="AT395" s="81" t="n"/>
      <c r="AU395" s="81" t="n"/>
      <c r="AV395" s="81" t="n"/>
      <c r="AW395" s="81" t="n"/>
      <c r="AX395" s="82" t="n">
        <v>23</v>
      </c>
      <c r="AY395" s="83" t="n">
        <v>1103</v>
      </c>
      <c r="AZ395" s="181" t="n">
        <v>0.015</v>
      </c>
      <c r="BA395" s="84" t="n">
        <v>0.021</v>
      </c>
      <c r="BB395" s="83" t="n"/>
      <c r="BC395" s="83" t="n">
        <v>0.4</v>
      </c>
      <c r="BD395" s="83" t="n">
        <v>18.7</v>
      </c>
      <c r="BE395" s="83" t="n">
        <v>1.4</v>
      </c>
      <c r="BF395" s="83" t="n">
        <v>66</v>
      </c>
      <c r="BG395" s="28" t="inlineStr">
        <is>
          <t>الكترولوكس</t>
        </is>
      </c>
      <c r="BH395" s="85" t="inlineStr">
        <is>
          <t>القاهرة للصناعات المغذية غسالات</t>
        </is>
      </c>
      <c r="BI395" s="85" t="inlineStr">
        <is>
          <t>PDAWA6157</t>
        </is>
      </c>
      <c r="BJ395" s="85" t="inlineStr">
        <is>
          <t>دلتا</t>
        </is>
      </c>
      <c r="BK395" s="85" t="n">
        <v>3</v>
      </c>
      <c r="BL395" s="85" t="n"/>
      <c r="BM395" s="85" t="n"/>
      <c r="BN395" s="85" t="n"/>
      <c r="BO395" s="85" t="n"/>
      <c r="BP395" s="85" t="n"/>
      <c r="BQ395" s="85" t="n"/>
      <c r="BR395" s="85" t="n"/>
      <c r="BS395" s="85" t="n"/>
      <c r="BT395" s="85" t="n"/>
      <c r="BU395" s="85" t="n"/>
      <c r="BV395" s="85" t="n"/>
      <c r="BW395" s="85" t="n"/>
      <c r="BX395" s="85" t="n"/>
      <c r="BY395" s="85" t="n"/>
      <c r="BZ395" s="85" t="n"/>
      <c r="CA395" s="85" t="n"/>
      <c r="CB395" s="85" t="n"/>
      <c r="CC395" s="85" t="n"/>
      <c r="CD395" s="85" t="n"/>
      <c r="CE395" s="85" t="n"/>
      <c r="CF395" s="85" t="n"/>
      <c r="CG395" s="85" t="n"/>
      <c r="CH395" s="85" t="n"/>
      <c r="CI395" s="85" t="n"/>
      <c r="CJ395" s="85" t="n"/>
      <c r="CK395" s="85" t="n"/>
      <c r="CL395" s="85" t="n"/>
      <c r="CM395" s="85" t="n"/>
      <c r="CN395" s="85" t="n"/>
      <c r="CO395" s="85" t="n"/>
      <c r="CP395" s="85" t="n"/>
      <c r="CQ395" s="85" t="n"/>
      <c r="CR395" s="85" t="n"/>
      <c r="CS395" s="85" t="n"/>
      <c r="CT395" s="85" t="n"/>
      <c r="CU395" s="85" t="n"/>
      <c r="CV395" s="85" t="n"/>
      <c r="CW395" s="85" t="n"/>
    </row>
    <row customFormat="1" customHeight="1" ht="31.5" r="396" s="86">
      <c r="A396" s="73" t="n">
        <v>2021</v>
      </c>
      <c r="B396" s="74" t="n">
        <v>1</v>
      </c>
      <c r="C396" s="293" t="n">
        <v>44219</v>
      </c>
      <c r="D396" s="74" t="n">
        <v>32</v>
      </c>
      <c r="E396" s="74" t="n">
        <v>94</v>
      </c>
      <c r="F396" s="74" t="n">
        <v>6</v>
      </c>
      <c r="G396" s="75" t="inlineStr">
        <is>
          <t>فوم تغليف حله فيكتوريا CDAWP6039</t>
        </is>
      </c>
      <c r="H396" s="76" t="inlineStr">
        <is>
          <t>FMDAIIF1000000</t>
        </is>
      </c>
      <c r="I396" s="76" t="inlineStr">
        <is>
          <t>1400*1700</t>
        </is>
      </c>
      <c r="J396" s="76" t="n">
        <v>2</v>
      </c>
      <c r="K396" s="76" t="n">
        <v>3</v>
      </c>
      <c r="L396" s="294" t="n">
        <v>19</v>
      </c>
      <c r="M396" s="295" t="n">
        <v>17.67</v>
      </c>
      <c r="N396" s="296" t="n">
        <v>20.33</v>
      </c>
      <c r="O396" s="111" t="n"/>
      <c r="P396" s="111" t="n">
        <v>22</v>
      </c>
      <c r="Q396" s="111" t="n">
        <v>19</v>
      </c>
      <c r="R396" s="111" t="n">
        <v>17</v>
      </c>
      <c r="S396" s="111" t="n">
        <v>19</v>
      </c>
      <c r="T396" s="77" t="n">
        <v>113</v>
      </c>
      <c r="U396" s="77" t="n">
        <v>112</v>
      </c>
      <c r="V396" s="111" t="n">
        <v>18</v>
      </c>
      <c r="W396" s="111" t="n">
        <v>20</v>
      </c>
      <c r="X396" s="111" t="n">
        <v>23</v>
      </c>
      <c r="Y396" s="111" t="n">
        <v>20</v>
      </c>
      <c r="Z396" s="111" t="n">
        <v>19</v>
      </c>
      <c r="AA396" s="77" t="n">
        <v>113</v>
      </c>
      <c r="AB396" s="77" t="n">
        <v>105</v>
      </c>
      <c r="AC396" s="111" t="n"/>
      <c r="AD396" s="111" t="n"/>
      <c r="AE396" s="111" t="n"/>
      <c r="AF396" s="111" t="n"/>
      <c r="AG396" s="111" t="n"/>
      <c r="AH396" s="77" t="n"/>
      <c r="AI396" s="77" t="n"/>
      <c r="AJ396" s="78" t="n">
        <v>19.6</v>
      </c>
      <c r="AK396" s="79" t="n">
        <v>74</v>
      </c>
      <c r="AL396" s="80" t="n">
        <v>97</v>
      </c>
      <c r="AM396" s="77" t="n">
        <v>65</v>
      </c>
      <c r="AN396" s="77" t="n">
        <v>111</v>
      </c>
      <c r="AO396" s="81" t="n">
        <v>12</v>
      </c>
      <c r="AP396" s="81" t="n">
        <v>4</v>
      </c>
      <c r="AQ396" s="81" t="n">
        <v>2</v>
      </c>
      <c r="AR396" s="81" t="n"/>
      <c r="AS396" s="81" t="n"/>
      <c r="AT396" s="81" t="n"/>
      <c r="AU396" s="81" t="n"/>
      <c r="AV396" s="81" t="n"/>
      <c r="AW396" s="81" t="n"/>
      <c r="AX396" s="82" t="n">
        <v>18</v>
      </c>
      <c r="AY396" s="83" t="n">
        <v>978</v>
      </c>
      <c r="AZ396" s="181" t="n">
        <v>0.015</v>
      </c>
      <c r="BA396" s="84" t="n">
        <v>0.018</v>
      </c>
      <c r="BB396" s="83" t="n"/>
      <c r="BC396" s="83" t="n">
        <v>0.9</v>
      </c>
      <c r="BD396" s="83" t="n">
        <v>51.5</v>
      </c>
      <c r="BE396" s="83" t="n">
        <v>0.4</v>
      </c>
      <c r="BF396" s="83" t="n">
        <v>19.2</v>
      </c>
      <c r="BG396" s="28" t="inlineStr">
        <is>
          <t>الكترولوكس</t>
        </is>
      </c>
      <c r="BH396" s="85" t="inlineStr">
        <is>
          <t>القاهرة للصناعات المغذية غسالات</t>
        </is>
      </c>
      <c r="BI396" s="85" t="inlineStr">
        <is>
          <t>CDAWP6039</t>
        </is>
      </c>
      <c r="BJ396" s="85" t="inlineStr">
        <is>
          <t>دلتا</t>
        </is>
      </c>
      <c r="BK396" s="85" t="n">
        <v>3</v>
      </c>
      <c r="BL396" s="85" t="n"/>
      <c r="BM396" s="85" t="n"/>
      <c r="BN396" s="85" t="n"/>
      <c r="BO396" s="85" t="n"/>
      <c r="BP396" s="85" t="n"/>
      <c r="BQ396" s="85" t="n"/>
      <c r="BR396" s="85" t="n"/>
      <c r="BS396" s="85" t="n"/>
      <c r="BT396" s="85" t="n"/>
      <c r="BU396" s="85" t="n"/>
      <c r="BV396" s="85" t="n"/>
      <c r="BW396" s="85" t="n"/>
      <c r="BX396" s="85" t="n"/>
      <c r="BY396" s="85" t="n"/>
      <c r="BZ396" s="85" t="n"/>
      <c r="CA396" s="85" t="n"/>
      <c r="CB396" s="85" t="n"/>
      <c r="CC396" s="85" t="n"/>
      <c r="CD396" s="85" t="n"/>
      <c r="CE396" s="85" t="n"/>
      <c r="CF396" s="85" t="n"/>
      <c r="CG396" s="85" t="n"/>
      <c r="CH396" s="85" t="n"/>
      <c r="CI396" s="85" t="n"/>
      <c r="CJ396" s="85" t="n"/>
      <c r="CK396" s="85" t="n"/>
      <c r="CL396" s="85" t="n"/>
      <c r="CM396" s="85" t="n"/>
      <c r="CN396" s="85" t="n"/>
      <c r="CO396" s="85" t="n"/>
      <c r="CP396" s="85" t="n"/>
      <c r="CQ396" s="85" t="n"/>
      <c r="CR396" s="85" t="n"/>
      <c r="CS396" s="85" t="n"/>
      <c r="CT396" s="85" t="n"/>
      <c r="CU396" s="85" t="n"/>
      <c r="CV396" s="85" t="n"/>
      <c r="CW396" s="85" t="n"/>
    </row>
    <row customFormat="1" customHeight="1" ht="31.5" r="397" s="86">
      <c r="A397" s="73" t="n">
        <v>2021</v>
      </c>
      <c r="B397" s="74" t="n">
        <v>1</v>
      </c>
      <c r="C397" s="293" t="n">
        <v>44219</v>
      </c>
      <c r="D397" s="74" t="n">
        <v>375</v>
      </c>
      <c r="E397" s="74" t="n">
        <v>437</v>
      </c>
      <c r="F397" s="74" t="n">
        <v>7</v>
      </c>
      <c r="G397" s="75" t="inlineStr">
        <is>
          <t xml:space="preserve">LG32LM55/LM63 </t>
        </is>
      </c>
      <c r="H397" s="76" t="inlineStr">
        <is>
          <t>FMLGEI32LM5563</t>
        </is>
      </c>
      <c r="I397" s="76" t="inlineStr">
        <is>
          <t>1400*1700</t>
        </is>
      </c>
      <c r="J397" s="76" t="n">
        <v>4</v>
      </c>
      <c r="K397" s="76" t="n">
        <v>2</v>
      </c>
      <c r="L397" s="294" t="n">
        <v>168</v>
      </c>
      <c r="M397" s="295" t="n">
        <v>158.088</v>
      </c>
      <c r="N397" s="296" t="n">
        <v>179.928</v>
      </c>
      <c r="O397" s="111" t="n"/>
      <c r="P397" s="111" t="n"/>
      <c r="Q397" s="111" t="n">
        <v>167</v>
      </c>
      <c r="R397" s="111" t="n"/>
      <c r="S397" s="111" t="n">
        <v>172</v>
      </c>
      <c r="T397" s="77" t="n">
        <v>106</v>
      </c>
      <c r="U397" s="77" t="n">
        <v>114</v>
      </c>
      <c r="V397" s="111" t="n">
        <v>197</v>
      </c>
      <c r="W397" s="111" t="n">
        <v>176</v>
      </c>
      <c r="X397" s="111" t="n">
        <v>170</v>
      </c>
      <c r="Y397" s="111" t="n">
        <v>177</v>
      </c>
      <c r="Z397" s="111" t="n">
        <v>181</v>
      </c>
      <c r="AA397" s="77" t="n">
        <v>112</v>
      </c>
      <c r="AB397" s="77" t="n">
        <v>101</v>
      </c>
      <c r="AC397" s="111" t="n"/>
      <c r="AD397" s="111" t="n"/>
      <c r="AE397" s="111" t="n"/>
      <c r="AF397" s="111" t="n"/>
      <c r="AG397" s="111" t="n"/>
      <c r="AH397" s="77" t="n"/>
      <c r="AI397" s="77" t="n"/>
      <c r="AJ397" s="78" t="n">
        <v>177.1</v>
      </c>
      <c r="AK397" s="79" t="n">
        <v>120</v>
      </c>
      <c r="AL397" s="80" t="n">
        <v>120</v>
      </c>
      <c r="AM397" s="77" t="n">
        <v>133</v>
      </c>
      <c r="AN397" s="77" t="n">
        <v>108</v>
      </c>
      <c r="AO397" s="81" t="n">
        <v>8</v>
      </c>
      <c r="AP397" s="81" t="n">
        <v>5</v>
      </c>
      <c r="AQ397" s="81" t="n">
        <v>10</v>
      </c>
      <c r="AR397" s="81" t="n"/>
      <c r="AS397" s="81" t="n"/>
      <c r="AT397" s="81" t="n"/>
      <c r="AU397" s="81" t="n"/>
      <c r="AV397" s="81" t="n"/>
      <c r="AW397" s="81" t="n"/>
      <c r="AX397" s="82" t="n">
        <v>23</v>
      </c>
      <c r="AY397" s="83" t="n">
        <v>323</v>
      </c>
      <c r="AZ397" s="181" t="n">
        <v>0.015</v>
      </c>
      <c r="BA397" s="84" t="n">
        <v>0.07099999999999999</v>
      </c>
      <c r="BB397" s="83" t="n"/>
      <c r="BC397" s="83" t="n">
        <v>0.1</v>
      </c>
      <c r="BD397" s="83" t="n">
        <v>1.9</v>
      </c>
      <c r="BE397" s="83" t="n">
        <v>4.1</v>
      </c>
      <c r="BF397" s="83" t="n">
        <v>57.2</v>
      </c>
      <c r="BG397" s="28" t="inlineStr">
        <is>
          <t>LG</t>
        </is>
      </c>
      <c r="BH397" s="85" t="inlineStr">
        <is>
          <t>HE</t>
        </is>
      </c>
      <c r="BI397" s="85" t="inlineStr">
        <is>
          <t>MFZ66333001</t>
        </is>
      </c>
      <c r="BJ397" s="85" t="inlineStr">
        <is>
          <t>mma</t>
        </is>
      </c>
      <c r="BK397" s="85" t="n">
        <v>3</v>
      </c>
      <c r="BL397" s="85" t="n"/>
      <c r="BM397" s="85" t="n"/>
      <c r="BN397" s="85" t="n"/>
      <c r="BO397" s="85" t="n"/>
      <c r="BP397" s="85" t="n"/>
      <c r="BQ397" s="85" t="n"/>
      <c r="BR397" s="85" t="n"/>
      <c r="BS397" s="85" t="n"/>
      <c r="BT397" s="85" t="n"/>
      <c r="BU397" s="85" t="n"/>
      <c r="BV397" s="85" t="n"/>
      <c r="BW397" s="85" t="n"/>
      <c r="BX397" s="85" t="n"/>
      <c r="BY397" s="85" t="n"/>
      <c r="BZ397" s="85" t="n"/>
      <c r="CA397" s="85" t="n"/>
      <c r="CB397" s="85" t="n"/>
      <c r="CC397" s="85" t="n"/>
      <c r="CD397" s="85" t="n"/>
      <c r="CE397" s="85" t="n"/>
      <c r="CF397" s="85" t="n"/>
      <c r="CG397" s="85" t="n"/>
      <c r="CH397" s="85" t="n"/>
      <c r="CI397" s="85" t="n"/>
      <c r="CJ397" s="85" t="n"/>
      <c r="CK397" s="85" t="n"/>
      <c r="CL397" s="85" t="n"/>
      <c r="CM397" s="85" t="n"/>
      <c r="CN397" s="85" t="n"/>
      <c r="CO397" s="85" t="n"/>
      <c r="CP397" s="85" t="n"/>
      <c r="CQ397" s="85" t="n"/>
      <c r="CR397" s="85" t="n"/>
      <c r="CS397" s="85" t="n"/>
      <c r="CT397" s="85" t="n"/>
      <c r="CU397" s="85" t="n"/>
      <c r="CV397" s="85" t="n"/>
      <c r="CW397" s="85" t="n"/>
    </row>
    <row customFormat="1" customHeight="1" ht="31.5" r="398" s="86">
      <c r="A398" s="73" t="n">
        <v>2021</v>
      </c>
      <c r="B398" s="74" t="n">
        <v>1</v>
      </c>
      <c r="C398" s="293" t="n">
        <v>44219</v>
      </c>
      <c r="D398" s="74" t="n">
        <v>384</v>
      </c>
      <c r="E398" s="74" t="n">
        <v>556</v>
      </c>
      <c r="F398" s="74" t="n">
        <v>8</v>
      </c>
      <c r="G398" s="75" t="inlineStr">
        <is>
          <t>LG 65 UM 73 top&amp;bottom</t>
        </is>
      </c>
      <c r="H398" s="76" t="inlineStr">
        <is>
          <t>FMLGEI65UM7301</t>
        </is>
      </c>
      <c r="I398" s="76" t="inlineStr">
        <is>
          <t>1400*1700</t>
        </is>
      </c>
      <c r="J398" s="76" t="n">
        <v>1</v>
      </c>
      <c r="K398" s="76" t="n">
        <v>6</v>
      </c>
      <c r="L398" s="294" t="n">
        <v>1066</v>
      </c>
      <c r="M398" s="295" t="n">
        <v>1003.106</v>
      </c>
      <c r="N398" s="296" t="n">
        <v>1141.686</v>
      </c>
      <c r="O398" s="111" t="n"/>
      <c r="P398" s="111" t="n">
        <v>1097</v>
      </c>
      <c r="Q398" s="111" t="n">
        <v>1076</v>
      </c>
      <c r="R398" s="111" t="n">
        <v>1042</v>
      </c>
      <c r="S398" s="111" t="n">
        <v>1047</v>
      </c>
      <c r="T398" s="77" t="n">
        <v>157</v>
      </c>
      <c r="U398" s="77" t="n">
        <v>143</v>
      </c>
      <c r="V398" s="111" t="n">
        <v>1104</v>
      </c>
      <c r="W398" s="111" t="n">
        <v>1098</v>
      </c>
      <c r="X398" s="111" t="n">
        <v>1063</v>
      </c>
      <c r="Y398" s="111" t="n">
        <v>1050</v>
      </c>
      <c r="Z398" s="111" t="n">
        <v>1053</v>
      </c>
      <c r="AA398" s="77" t="n">
        <v>144</v>
      </c>
      <c r="AB398" s="77" t="n">
        <v>143</v>
      </c>
      <c r="AC398" s="111" t="n"/>
      <c r="AD398" s="111" t="n"/>
      <c r="AE398" s="111" t="n"/>
      <c r="AF398" s="111" t="n"/>
      <c r="AG398" s="111" t="n"/>
      <c r="AH398" s="77" t="n"/>
      <c r="AI398" s="77" t="n"/>
      <c r="AJ398" s="78" t="n">
        <v>1070</v>
      </c>
      <c r="AK398" s="79" t="n">
        <v>20</v>
      </c>
      <c r="AL398" s="80" t="n">
        <v>180</v>
      </c>
      <c r="AM398" s="77" t="n">
        <v>25</v>
      </c>
      <c r="AN398" s="77" t="n">
        <v>147</v>
      </c>
      <c r="AO398" s="81" t="n">
        <v>4</v>
      </c>
      <c r="AP398" s="81" t="n">
        <v>4</v>
      </c>
      <c r="AQ398" s="81" t="n">
        <v>5</v>
      </c>
      <c r="AR398" s="81" t="n"/>
      <c r="AS398" s="81" t="n">
        <v>0</v>
      </c>
      <c r="AT398" s="81" t="n"/>
      <c r="AU398" s="81" t="n"/>
      <c r="AV398" s="81" t="n"/>
      <c r="AW398" s="81" t="n"/>
      <c r="AX398" s="82" t="n">
        <v>12</v>
      </c>
      <c r="AY398" s="83" t="n">
        <v>324</v>
      </c>
      <c r="AZ398" s="181" t="n">
        <v>0.015</v>
      </c>
      <c r="BA398" s="84" t="n">
        <v>0.037</v>
      </c>
      <c r="BB398" s="83" t="n"/>
      <c r="BC398" s="83" t="n">
        <v>0</v>
      </c>
      <c r="BD398" s="83" t="n">
        <v>0.3</v>
      </c>
      <c r="BE398" s="83" t="n">
        <v>12.8</v>
      </c>
      <c r="BF398" s="83" t="n">
        <v>346.7</v>
      </c>
      <c r="BG398" s="28" t="inlineStr">
        <is>
          <t>LG</t>
        </is>
      </c>
      <c r="BH398" s="85" t="inlineStr">
        <is>
          <t>HE</t>
        </is>
      </c>
      <c r="BI398" s="85" t="inlineStr">
        <is>
          <t>MFZ66236702</t>
        </is>
      </c>
      <c r="BJ398" s="85" t="n"/>
      <c r="BK398" s="85" t="n">
        <v>3</v>
      </c>
      <c r="BL398" s="85" t="n"/>
      <c r="BM398" s="85" t="n"/>
      <c r="BN398" s="85" t="n"/>
      <c r="BO398" s="85" t="n"/>
      <c r="BP398" s="85" t="n"/>
      <c r="BQ398" s="85" t="n"/>
      <c r="BR398" s="85" t="n"/>
      <c r="BS398" s="85" t="n"/>
      <c r="BT398" s="85" t="n"/>
      <c r="BU398" s="85" t="n"/>
      <c r="BV398" s="85" t="n"/>
      <c r="BW398" s="85" t="n"/>
      <c r="BX398" s="85" t="n"/>
      <c r="BY398" s="85" t="n"/>
      <c r="BZ398" s="85" t="n"/>
      <c r="CA398" s="85" t="n"/>
      <c r="CB398" s="85" t="n"/>
      <c r="CC398" s="85" t="n"/>
      <c r="CD398" s="85" t="n"/>
      <c r="CE398" s="85" t="n"/>
      <c r="CF398" s="85" t="n"/>
      <c r="CG398" s="85" t="n"/>
      <c r="CH398" s="85" t="n"/>
      <c r="CI398" s="85" t="n"/>
      <c r="CJ398" s="85" t="n"/>
      <c r="CK398" s="85" t="n"/>
      <c r="CL398" s="85" t="n"/>
      <c r="CM398" s="85" t="n"/>
      <c r="CN398" s="85" t="n"/>
      <c r="CO398" s="85" t="n"/>
      <c r="CP398" s="85" t="n"/>
      <c r="CQ398" s="85" t="n"/>
      <c r="CR398" s="85" t="n"/>
      <c r="CS398" s="85" t="n"/>
      <c r="CT398" s="85" t="n"/>
      <c r="CU398" s="85" t="n"/>
      <c r="CV398" s="85" t="n"/>
      <c r="CW398" s="85" t="n"/>
    </row>
    <row customFormat="1" customHeight="1" ht="31.5" r="399" s="86">
      <c r="A399" s="73" t="n">
        <v>2021</v>
      </c>
      <c r="B399" s="74" t="n">
        <v>1</v>
      </c>
      <c r="C399" s="293" t="n">
        <v>44219</v>
      </c>
      <c r="D399" s="74" t="n">
        <v>384</v>
      </c>
      <c r="E399" s="74" t="n">
        <v>557</v>
      </c>
      <c r="F399" s="74" t="n">
        <v>8</v>
      </c>
      <c r="G399" s="75" t="inlineStr">
        <is>
          <t>LG 65 UM 73 sides</t>
        </is>
      </c>
      <c r="H399" s="76" t="inlineStr">
        <is>
          <t>FMLGEI65UM7302</t>
        </is>
      </c>
      <c r="I399" s="76" t="inlineStr">
        <is>
          <t>1400*1700</t>
        </is>
      </c>
      <c r="J399" s="76" t="n">
        <v>1</v>
      </c>
      <c r="K399" s="76" t="n">
        <v>6</v>
      </c>
      <c r="L399" s="294" t="n">
        <v>182</v>
      </c>
      <c r="M399" s="295" t="n">
        <v>171.262</v>
      </c>
      <c r="N399" s="296" t="n">
        <v>194.922</v>
      </c>
      <c r="O399" s="111" t="n"/>
      <c r="P399" s="111" t="n">
        <v>193</v>
      </c>
      <c r="Q399" s="111" t="n">
        <v>189</v>
      </c>
      <c r="R399" s="111" t="n">
        <v>189</v>
      </c>
      <c r="S399" s="111" t="n">
        <v>192</v>
      </c>
      <c r="T399" s="77" t="n">
        <v>157</v>
      </c>
      <c r="U399" s="77" t="n">
        <v>143</v>
      </c>
      <c r="V399" s="111" t="n">
        <v>215</v>
      </c>
      <c r="W399" s="111" t="n">
        <v>193</v>
      </c>
      <c r="X399" s="111" t="n">
        <v>187</v>
      </c>
      <c r="Y399" s="111" t="n">
        <v>183</v>
      </c>
      <c r="Z399" s="111" t="n">
        <v>183</v>
      </c>
      <c r="AA399" s="77" t="n">
        <v>144</v>
      </c>
      <c r="AB399" s="77" t="n">
        <v>143</v>
      </c>
      <c r="AC399" s="111" t="n"/>
      <c r="AD399" s="111" t="n"/>
      <c r="AE399" s="111" t="n"/>
      <c r="AF399" s="111" t="n"/>
      <c r="AG399" s="111" t="n"/>
      <c r="AH399" s="77" t="n"/>
      <c r="AI399" s="77" t="n"/>
      <c r="AJ399" s="78" t="n">
        <v>191.6</v>
      </c>
      <c r="AK399" s="79" t="n">
        <v>20</v>
      </c>
      <c r="AL399" s="80" t="n">
        <v>180</v>
      </c>
      <c r="AM399" s="77" t="n">
        <v>25</v>
      </c>
      <c r="AN399" s="77" t="n">
        <v>147</v>
      </c>
      <c r="AO399" s="81" t="n">
        <v>2</v>
      </c>
      <c r="AP399" s="81" t="n">
        <v>3</v>
      </c>
      <c r="AQ399" s="81" t="n">
        <v>4</v>
      </c>
      <c r="AR399" s="81" t="n"/>
      <c r="AS399" s="81" t="n">
        <v>1</v>
      </c>
      <c r="AT399" s="81" t="n"/>
      <c r="AU399" s="81" t="n"/>
      <c r="AV399" s="81" t="n"/>
      <c r="AW399" s="81" t="n"/>
      <c r="AX399" s="82" t="n">
        <v>10</v>
      </c>
      <c r="AY399" s="83" t="n">
        <v>322</v>
      </c>
      <c r="AZ399" s="181" t="n">
        <v>0.015</v>
      </c>
      <c r="BA399" s="84" t="n">
        <v>0.031</v>
      </c>
      <c r="BB399" s="83" t="n"/>
      <c r="BC399" s="83" t="n">
        <v>0.1</v>
      </c>
      <c r="BD399" s="83" t="n">
        <v>1.8</v>
      </c>
      <c r="BE399" s="83" t="n">
        <v>1.9</v>
      </c>
      <c r="BF399" s="83" t="n">
        <v>61.7</v>
      </c>
      <c r="BG399" s="28" t="inlineStr">
        <is>
          <t>LG</t>
        </is>
      </c>
      <c r="BH399" s="85" t="inlineStr">
        <is>
          <t>HE</t>
        </is>
      </c>
      <c r="BI399" s="85" t="inlineStr">
        <is>
          <t>MFZ66236702</t>
        </is>
      </c>
      <c r="BJ399" s="85" t="inlineStr">
        <is>
          <t xml:space="preserve">mma </t>
        </is>
      </c>
      <c r="BK399" s="85" t="n">
        <v>3</v>
      </c>
      <c r="BL399" s="85" t="n"/>
      <c r="BM399" s="85" t="n"/>
      <c r="BN399" s="85" t="n"/>
      <c r="BO399" s="85" t="n"/>
      <c r="BP399" s="85" t="n"/>
      <c r="BQ399" s="85" t="n"/>
      <c r="BR399" s="85" t="n"/>
      <c r="BS399" s="85" t="n"/>
      <c r="BT399" s="85" t="n"/>
      <c r="BU399" s="85" t="n"/>
      <c r="BV399" s="85" t="n"/>
      <c r="BW399" s="85" t="n"/>
      <c r="BX399" s="85" t="n"/>
      <c r="BY399" s="85" t="n"/>
      <c r="BZ399" s="85" t="n"/>
      <c r="CA399" s="85" t="n"/>
      <c r="CB399" s="85" t="n"/>
      <c r="CC399" s="85" t="n"/>
      <c r="CD399" s="85" t="n"/>
      <c r="CE399" s="85" t="n"/>
      <c r="CF399" s="85" t="n"/>
      <c r="CG399" s="85" t="n"/>
      <c r="CH399" s="85" t="n"/>
      <c r="CI399" s="85" t="n"/>
      <c r="CJ399" s="85" t="n"/>
      <c r="CK399" s="85" t="n"/>
      <c r="CL399" s="85" t="n"/>
      <c r="CM399" s="85" t="n"/>
      <c r="CN399" s="85" t="n"/>
      <c r="CO399" s="85" t="n"/>
      <c r="CP399" s="85" t="n"/>
      <c r="CQ399" s="85" t="n"/>
      <c r="CR399" s="85" t="n"/>
      <c r="CS399" s="85" t="n"/>
      <c r="CT399" s="85" t="n"/>
      <c r="CU399" s="85" t="n"/>
      <c r="CV399" s="85" t="n"/>
      <c r="CW399" s="85" t="n"/>
    </row>
    <row customFormat="1" customHeight="1" ht="31.5" r="400" s="86">
      <c r="A400" s="73" t="n">
        <v>2021</v>
      </c>
      <c r="B400" s="74" t="n">
        <v>1</v>
      </c>
      <c r="C400" s="293" t="n">
        <v>44219</v>
      </c>
      <c r="D400" s="74" t="n">
        <v>4</v>
      </c>
      <c r="E400" s="74" t="n">
        <v>11</v>
      </c>
      <c r="F400" s="74" t="n">
        <v>48</v>
      </c>
      <c r="G400" s="75" t="inlineStr">
        <is>
          <t>فوم جانب حمايه يمين</t>
        </is>
      </c>
      <c r="H400" s="76" t="inlineStr">
        <is>
          <t>FMDACI30000000</t>
        </is>
      </c>
      <c r="I400" s="76" t="inlineStr">
        <is>
          <t>1600*1800</t>
        </is>
      </c>
      <c r="J400" s="76" t="n">
        <v>2</v>
      </c>
      <c r="K400" s="76" t="n">
        <v>2</v>
      </c>
      <c r="L400" s="294" t="n">
        <v>212</v>
      </c>
      <c r="M400" s="295" t="n">
        <v>197.16</v>
      </c>
      <c r="N400" s="296" t="n">
        <v>226.84</v>
      </c>
      <c r="O400" s="111" t="n"/>
      <c r="P400" s="111" t="n"/>
      <c r="Q400" s="111" t="n"/>
      <c r="R400" s="111" t="n">
        <v>221</v>
      </c>
      <c r="S400" s="111" t="n">
        <v>219</v>
      </c>
      <c r="T400" s="77" t="n"/>
      <c r="U400" s="77" t="n">
        <v>138</v>
      </c>
      <c r="V400" s="111" t="n">
        <v>238</v>
      </c>
      <c r="W400" s="111" t="n">
        <v>230</v>
      </c>
      <c r="X400" s="111" t="n">
        <v>218</v>
      </c>
      <c r="Y400" s="111" t="n">
        <v>210</v>
      </c>
      <c r="Z400" s="111" t="n">
        <v>215</v>
      </c>
      <c r="AA400" s="77" t="n">
        <v>138</v>
      </c>
      <c r="AB400" s="77" t="n">
        <v>138</v>
      </c>
      <c r="AC400" s="111" t="n"/>
      <c r="AD400" s="111" t="n"/>
      <c r="AE400" s="111" t="n"/>
      <c r="AF400" s="111" t="n"/>
      <c r="AG400" s="111" t="n"/>
      <c r="AH400" s="77" t="n"/>
      <c r="AI400" s="77" t="n"/>
      <c r="AJ400" s="78" t="n">
        <v>221.6</v>
      </c>
      <c r="AK400" s="79" t="n">
        <v>37</v>
      </c>
      <c r="AL400" s="80" t="n">
        <v>195</v>
      </c>
      <c r="AM400" s="77" t="n">
        <v>52</v>
      </c>
      <c r="AN400" s="77" t="n">
        <v>138</v>
      </c>
      <c r="AO400" s="81" t="n">
        <v>7</v>
      </c>
      <c r="AP400" s="81" t="n">
        <v>6</v>
      </c>
      <c r="AQ400" s="81" t="n">
        <v>6</v>
      </c>
      <c r="AR400" s="81" t="n"/>
      <c r="AS400" s="81" t="n">
        <v>8</v>
      </c>
      <c r="AT400" s="81" t="n"/>
      <c r="AU400" s="81" t="n"/>
      <c r="AV400" s="81" t="n"/>
      <c r="AW400" s="81" t="n"/>
      <c r="AX400" s="82" t="n">
        <v>27</v>
      </c>
      <c r="AY400" s="83" t="n">
        <v>603</v>
      </c>
      <c r="AZ400" s="181" t="n">
        <v>0.02</v>
      </c>
      <c r="BA400" s="84" t="n">
        <v>0.045</v>
      </c>
      <c r="BB400" s="83" t="n"/>
      <c r="BC400" s="83" t="n">
        <v>0.1</v>
      </c>
      <c r="BD400" s="83" t="n">
        <v>2.8</v>
      </c>
      <c r="BE400" s="83" t="n">
        <v>6</v>
      </c>
      <c r="BF400" s="83" t="n">
        <v>133.6</v>
      </c>
      <c r="BG400" s="28" t="inlineStr">
        <is>
          <t>الكترولوكس</t>
        </is>
      </c>
      <c r="BH400" s="85" t="inlineStr">
        <is>
          <t>القاهرة للصناعات المغذية بوتاجازات</t>
        </is>
      </c>
      <c r="BI400" s="85" t="inlineStr">
        <is>
          <t>808902001</t>
        </is>
      </c>
      <c r="BJ400" s="85" t="n"/>
      <c r="BK400" s="85" t="n">
        <v>3</v>
      </c>
      <c r="BL400" s="85" t="n"/>
      <c r="BM400" s="85" t="n"/>
      <c r="BN400" s="85" t="n"/>
      <c r="BO400" s="85" t="n"/>
      <c r="BP400" s="85" t="n"/>
      <c r="BQ400" s="85" t="n"/>
      <c r="BR400" s="85" t="n"/>
      <c r="BS400" s="85" t="n"/>
      <c r="BT400" s="85" t="n"/>
      <c r="BU400" s="85" t="n"/>
      <c r="BV400" s="85" t="n"/>
      <c r="BW400" s="85" t="n"/>
      <c r="BX400" s="85" t="n"/>
      <c r="BY400" s="85" t="n"/>
      <c r="BZ400" s="85" t="n"/>
      <c r="CA400" s="85" t="n"/>
      <c r="CB400" s="85" t="n"/>
      <c r="CC400" s="85" t="n"/>
      <c r="CD400" s="85" t="n"/>
      <c r="CE400" s="85" t="n"/>
      <c r="CF400" s="85" t="n"/>
      <c r="CG400" s="85" t="n"/>
      <c r="CH400" s="85" t="n"/>
      <c r="CI400" s="85" t="n"/>
      <c r="CJ400" s="85" t="n"/>
      <c r="CK400" s="85" t="n"/>
      <c r="CL400" s="85" t="n"/>
      <c r="CM400" s="85" t="n"/>
      <c r="CN400" s="85" t="n"/>
      <c r="CO400" s="85" t="n"/>
      <c r="CP400" s="85" t="n"/>
      <c r="CQ400" s="85" t="n"/>
      <c r="CR400" s="85" t="n"/>
      <c r="CS400" s="85" t="n"/>
      <c r="CT400" s="85" t="n"/>
      <c r="CU400" s="85" t="n"/>
      <c r="CV400" s="85" t="n"/>
      <c r="CW400" s="85" t="n"/>
    </row>
    <row customFormat="1" customHeight="1" ht="31.5" r="401" s="86">
      <c r="A401" s="73" t="n">
        <v>2021</v>
      </c>
      <c r="B401" s="74" t="n">
        <v>1</v>
      </c>
      <c r="C401" s="293" t="n">
        <v>44219</v>
      </c>
      <c r="D401" s="74" t="n">
        <v>4</v>
      </c>
      <c r="E401" s="74" t="n">
        <v>12</v>
      </c>
      <c r="F401" s="74" t="n">
        <v>48</v>
      </c>
      <c r="G401" s="75" t="inlineStr">
        <is>
          <t>فوم جانب حمايه شمال</t>
        </is>
      </c>
      <c r="H401" s="76" t="inlineStr">
        <is>
          <t>FMDACI40000000</t>
        </is>
      </c>
      <c r="I401" s="76" t="inlineStr">
        <is>
          <t>1600*1800</t>
        </is>
      </c>
      <c r="J401" s="76" t="n">
        <v>2</v>
      </c>
      <c r="K401" s="76" t="n">
        <v>2</v>
      </c>
      <c r="L401" s="294" t="n">
        <v>212</v>
      </c>
      <c r="M401" s="295" t="n">
        <v>197.16</v>
      </c>
      <c r="N401" s="296" t="n">
        <v>226.84</v>
      </c>
      <c r="O401" s="111" t="n"/>
      <c r="P401" s="111" t="n"/>
      <c r="Q401" s="111" t="n"/>
      <c r="R401" s="111" t="n">
        <v>218</v>
      </c>
      <c r="S401" s="111" t="n">
        <v>216</v>
      </c>
      <c r="T401" s="77" t="n"/>
      <c r="U401" s="77" t="n">
        <v>138</v>
      </c>
      <c r="V401" s="111" t="n">
        <v>235</v>
      </c>
      <c r="W401" s="111" t="n">
        <v>228</v>
      </c>
      <c r="X401" s="111" t="n">
        <v>223</v>
      </c>
      <c r="Y401" s="111" t="n">
        <v>213</v>
      </c>
      <c r="Z401" s="111" t="n">
        <v>220</v>
      </c>
      <c r="AA401" s="77" t="n">
        <v>138</v>
      </c>
      <c r="AB401" s="77" t="n">
        <v>138</v>
      </c>
      <c r="AC401" s="111" t="n"/>
      <c r="AD401" s="111" t="n"/>
      <c r="AE401" s="111" t="n"/>
      <c r="AF401" s="111" t="n"/>
      <c r="AG401" s="111" t="n"/>
      <c r="AH401" s="77" t="n"/>
      <c r="AI401" s="77" t="n"/>
      <c r="AJ401" s="78" t="n">
        <v>221.9</v>
      </c>
      <c r="AK401" s="79" t="n">
        <v>37</v>
      </c>
      <c r="AL401" s="80" t="n">
        <v>195</v>
      </c>
      <c r="AM401" s="77" t="n">
        <v>52</v>
      </c>
      <c r="AN401" s="77" t="n">
        <v>138</v>
      </c>
      <c r="AO401" s="81" t="n">
        <v>12</v>
      </c>
      <c r="AP401" s="81" t="n">
        <v>6</v>
      </c>
      <c r="AQ401" s="81" t="n">
        <v>6</v>
      </c>
      <c r="AR401" s="81" t="n"/>
      <c r="AS401" s="81" t="n">
        <v>3</v>
      </c>
      <c r="AT401" s="81" t="n"/>
      <c r="AU401" s="81" t="n"/>
      <c r="AV401" s="81" t="n"/>
      <c r="AW401" s="81" t="n"/>
      <c r="AX401" s="82" t="n">
        <v>27</v>
      </c>
      <c r="AY401" s="83" t="n">
        <v>603</v>
      </c>
      <c r="AZ401" s="181" t="n">
        <v>0.02</v>
      </c>
      <c r="BA401" s="84" t="n">
        <v>0.045</v>
      </c>
      <c r="BB401" s="83" t="n"/>
      <c r="BC401" s="83" t="n">
        <v>0.1</v>
      </c>
      <c r="BD401" s="83" t="n">
        <v>2.8</v>
      </c>
      <c r="BE401" s="83" t="n">
        <v>6</v>
      </c>
      <c r="BF401" s="83" t="n">
        <v>133.8</v>
      </c>
      <c r="BG401" s="28" t="inlineStr">
        <is>
          <t>الكترولوكس</t>
        </is>
      </c>
      <c r="BH401" s="85" t="inlineStr">
        <is>
          <t>القاهرة للصناعات المغذية بوتاجازات</t>
        </is>
      </c>
      <c r="BI401" s="85" t="inlineStr">
        <is>
          <t>808901901</t>
        </is>
      </c>
      <c r="BJ401" s="85" t="n"/>
      <c r="BK401" s="85" t="n">
        <v>3</v>
      </c>
      <c r="BL401" s="85" t="n"/>
      <c r="BM401" s="85" t="n"/>
      <c r="BN401" s="85" t="n"/>
      <c r="BO401" s="85" t="n"/>
      <c r="BP401" s="85" t="n"/>
      <c r="BQ401" s="85" t="n"/>
      <c r="BR401" s="85" t="n"/>
      <c r="BS401" s="85" t="n"/>
      <c r="BT401" s="85" t="n"/>
      <c r="BU401" s="85" t="n"/>
      <c r="BV401" s="85" t="n"/>
      <c r="BW401" s="85" t="n"/>
      <c r="BX401" s="85" t="n"/>
      <c r="BY401" s="85" t="n"/>
      <c r="BZ401" s="85" t="n"/>
      <c r="CA401" s="85" t="n"/>
      <c r="CB401" s="85" t="n"/>
      <c r="CC401" s="85" t="n"/>
      <c r="CD401" s="85" t="n"/>
      <c r="CE401" s="85" t="n"/>
      <c r="CF401" s="85" t="n"/>
      <c r="CG401" s="85" t="n"/>
      <c r="CH401" s="85" t="n"/>
      <c r="CI401" s="85" t="n"/>
      <c r="CJ401" s="85" t="n"/>
      <c r="CK401" s="85" t="n"/>
      <c r="CL401" s="85" t="n"/>
      <c r="CM401" s="85" t="n"/>
      <c r="CN401" s="85" t="n"/>
      <c r="CO401" s="85" t="n"/>
      <c r="CP401" s="85" t="n"/>
      <c r="CQ401" s="85" t="n"/>
      <c r="CR401" s="85" t="n"/>
      <c r="CS401" s="85" t="n"/>
      <c r="CT401" s="85" t="n"/>
      <c r="CU401" s="85" t="n"/>
      <c r="CV401" s="85" t="n"/>
      <c r="CW401" s="85" t="n"/>
    </row>
    <row customFormat="1" customHeight="1" ht="31.5" r="402" s="86">
      <c r="A402" s="73" t="n">
        <v>2021</v>
      </c>
      <c r="B402" s="74" t="n">
        <v>1</v>
      </c>
      <c r="C402" s="293" t="n">
        <v>44219</v>
      </c>
      <c r="D402" s="74" t="n">
        <v>334</v>
      </c>
      <c r="E402" s="74" t="n">
        <v>254</v>
      </c>
      <c r="F402" s="74" t="n">
        <v>49</v>
      </c>
      <c r="G402" s="75" t="inlineStr">
        <is>
          <t>طقم سخان بلونايل ذو 4 اطقم</t>
        </is>
      </c>
      <c r="H402" s="76" t="inlineStr">
        <is>
          <t>FMDAHI40000000</t>
        </is>
      </c>
      <c r="I402" s="76" t="inlineStr">
        <is>
          <t>1600*1800</t>
        </is>
      </c>
      <c r="J402" s="76" t="n">
        <v>4</v>
      </c>
      <c r="K402" s="76" t="n">
        <v>2</v>
      </c>
      <c r="L402" s="294" t="n">
        <v>203</v>
      </c>
      <c r="M402" s="295" t="n">
        <v>188.79</v>
      </c>
      <c r="N402" s="296" t="n">
        <v>217.21</v>
      </c>
      <c r="O402" s="111" t="n"/>
      <c r="P402" s="111" t="n"/>
      <c r="Q402" s="111" t="n">
        <v>222</v>
      </c>
      <c r="R402" s="111" t="n">
        <v>208</v>
      </c>
      <c r="S402" s="111" t="n">
        <v>205</v>
      </c>
      <c r="T402" s="77" t="n"/>
      <c r="U402" s="77" t="n">
        <v>126</v>
      </c>
      <c r="V402" s="111" t="n">
        <v>226</v>
      </c>
      <c r="W402" s="111" t="n">
        <v>217</v>
      </c>
      <c r="X402" s="111" t="n">
        <v>210</v>
      </c>
      <c r="Y402" s="111" t="n">
        <v>200</v>
      </c>
      <c r="Z402" s="111" t="n">
        <v>203</v>
      </c>
      <c r="AA402" s="77" t="n">
        <v>125</v>
      </c>
      <c r="AB402" s="77" t="n">
        <v>125</v>
      </c>
      <c r="AC402" s="111" t="n"/>
      <c r="AD402" s="111" t="n"/>
      <c r="AE402" s="111" t="n"/>
      <c r="AF402" s="111" t="n"/>
      <c r="AG402" s="111" t="n"/>
      <c r="AH402" s="77" t="n"/>
      <c r="AI402" s="77" t="n"/>
      <c r="AJ402" s="78" t="n">
        <v>211.4</v>
      </c>
      <c r="AK402" s="79" t="n">
        <v>88</v>
      </c>
      <c r="AL402" s="80" t="n">
        <v>164</v>
      </c>
      <c r="AM402" s="77" t="n">
        <v>115</v>
      </c>
      <c r="AN402" s="77" t="n">
        <v>125</v>
      </c>
      <c r="AO402" s="81" t="n">
        <v>7</v>
      </c>
      <c r="AP402" s="81" t="n">
        <v>13</v>
      </c>
      <c r="AQ402" s="81" t="n">
        <v>7</v>
      </c>
      <c r="AR402" s="81" t="n"/>
      <c r="AS402" s="81" t="n"/>
      <c r="AT402" s="81" t="n"/>
      <c r="AU402" s="81" t="n"/>
      <c r="AV402" s="81" t="n"/>
      <c r="AW402" s="81" t="n"/>
      <c r="AX402" s="82" t="n">
        <v>26</v>
      </c>
      <c r="AY402" s="83" t="n">
        <v>926</v>
      </c>
      <c r="AZ402" s="181" t="n">
        <v>0.02</v>
      </c>
      <c r="BA402" s="84" t="n">
        <v>0.028</v>
      </c>
      <c r="BB402" s="83" t="n"/>
      <c r="BC402" s="83" t="n">
        <v>0.1</v>
      </c>
      <c r="BD402" s="83" t="n">
        <v>4.6</v>
      </c>
      <c r="BE402" s="83" t="n">
        <v>5.5</v>
      </c>
      <c r="BF402" s="83" t="n">
        <v>195.8</v>
      </c>
      <c r="BG402" s="28" t="inlineStr">
        <is>
          <t>الكترولوكس</t>
        </is>
      </c>
      <c r="BH402" s="85" t="inlineStr">
        <is>
          <t>القاهرة للصناعات المغذية سخانات</t>
        </is>
      </c>
      <c r="BI402" s="85" t="inlineStr">
        <is>
          <t>PHEWP0112</t>
        </is>
      </c>
      <c r="BJ402" s="85" t="n"/>
      <c r="BK402" s="85" t="n">
        <v>3</v>
      </c>
      <c r="BL402" s="85" t="n"/>
      <c r="BM402" s="85" t="n"/>
      <c r="BN402" s="85" t="n"/>
      <c r="BO402" s="85" t="n"/>
      <c r="BP402" s="85" t="n"/>
      <c r="BQ402" s="85" t="n"/>
      <c r="BR402" s="85" t="n"/>
      <c r="BS402" s="85" t="n"/>
      <c r="BT402" s="85" t="n"/>
      <c r="BU402" s="85" t="n"/>
      <c r="BV402" s="85" t="n"/>
      <c r="BW402" s="85" t="n"/>
      <c r="BX402" s="85" t="n"/>
      <c r="BY402" s="85" t="n"/>
      <c r="BZ402" s="85" t="n"/>
      <c r="CA402" s="85" t="n"/>
      <c r="CB402" s="85" t="n"/>
      <c r="CC402" s="85" t="n"/>
      <c r="CD402" s="85" t="n"/>
      <c r="CE402" s="85" t="n"/>
      <c r="CF402" s="85" t="n"/>
      <c r="CG402" s="85" t="n"/>
      <c r="CH402" s="85" t="n"/>
      <c r="CI402" s="85" t="n"/>
      <c r="CJ402" s="85" t="n"/>
      <c r="CK402" s="85" t="n"/>
      <c r="CL402" s="85" t="n"/>
      <c r="CM402" s="85" t="n"/>
      <c r="CN402" s="85" t="n"/>
      <c r="CO402" s="85" t="n"/>
      <c r="CP402" s="85" t="n"/>
      <c r="CQ402" s="85" t="n"/>
      <c r="CR402" s="85" t="n"/>
      <c r="CS402" s="85" t="n"/>
      <c r="CT402" s="85" t="n"/>
      <c r="CU402" s="85" t="n"/>
      <c r="CV402" s="85" t="n"/>
      <c r="CW402" s="85" t="n"/>
    </row>
    <row customFormat="1" customHeight="1" ht="31.5" r="403" s="86">
      <c r="A403" s="73" t="n">
        <v>2021</v>
      </c>
      <c r="B403" s="74" t="n">
        <v>1</v>
      </c>
      <c r="C403" s="293" t="n">
        <v>44220</v>
      </c>
      <c r="D403" s="74" t="n">
        <v>10</v>
      </c>
      <c r="E403" s="74" t="n">
        <v>24</v>
      </c>
      <c r="F403" s="74" t="n">
        <v>2</v>
      </c>
      <c r="G403" s="75" t="inlineStr">
        <is>
          <t>فوم زوايا فيكتوريا خلفيه PDAWP6025</t>
        </is>
      </c>
      <c r="H403" s="76" t="inlineStr">
        <is>
          <t>FMDAIIF4000000</t>
        </is>
      </c>
      <c r="I403" s="76" t="inlineStr">
        <is>
          <t>1400*1700</t>
        </is>
      </c>
      <c r="J403" s="76" t="n">
        <v>4</v>
      </c>
      <c r="K403" s="76" t="n">
        <v>2</v>
      </c>
      <c r="L403" s="294" t="n">
        <v>166</v>
      </c>
      <c r="M403" s="295" t="n">
        <v>154.38</v>
      </c>
      <c r="N403" s="296" t="n">
        <v>177.62</v>
      </c>
      <c r="O403" s="111" t="n"/>
      <c r="P403" s="111" t="n"/>
      <c r="Q403" s="111" t="n"/>
      <c r="R403" s="111" t="n"/>
      <c r="S403" s="111" t="n"/>
      <c r="T403" s="77" t="n"/>
      <c r="U403" s="77" t="n"/>
      <c r="V403" s="111" t="n"/>
      <c r="W403" s="111" t="n"/>
      <c r="X403" s="111" t="n"/>
      <c r="Y403" s="111" t="n"/>
      <c r="Z403" s="111" t="n">
        <v>170</v>
      </c>
      <c r="AA403" s="77" t="n"/>
      <c r="AB403" s="77" t="n">
        <v>145</v>
      </c>
      <c r="AC403" s="111" t="n"/>
      <c r="AD403" s="111" t="n"/>
      <c r="AE403" s="111" t="n"/>
      <c r="AF403" s="111" t="n"/>
      <c r="AG403" s="111" t="n"/>
      <c r="AH403" s="77" t="n"/>
      <c r="AI403" s="77" t="n"/>
      <c r="AJ403" s="78" t="n">
        <v>170</v>
      </c>
      <c r="AK403" s="79" t="n">
        <v>145</v>
      </c>
      <c r="AL403" s="80" t="n">
        <v>99</v>
      </c>
      <c r="AM403" s="77" t="n">
        <v>99</v>
      </c>
      <c r="AN403" s="77" t="n">
        <v>145</v>
      </c>
      <c r="AO403" s="81" t="n">
        <v>8</v>
      </c>
      <c r="AP403" s="81" t="n">
        <v>2</v>
      </c>
      <c r="AQ403" s="81" t="n">
        <v>5</v>
      </c>
      <c r="AR403" s="81" t="n"/>
      <c r="AS403" s="81" t="n"/>
      <c r="AT403" s="81" t="n"/>
      <c r="AU403" s="81" t="n"/>
      <c r="AV403" s="81" t="n"/>
      <c r="AW403" s="81" t="n"/>
      <c r="AX403" s="82" t="n">
        <v>15</v>
      </c>
      <c r="AY403" s="83" t="n">
        <v>447</v>
      </c>
      <c r="AZ403" s="181" t="n">
        <v>0.015</v>
      </c>
      <c r="BA403" s="84" t="n">
        <v>0.034</v>
      </c>
      <c r="BB403" s="83" t="n"/>
      <c r="BC403" s="83" t="n">
        <v>0.1</v>
      </c>
      <c r="BD403" s="83" t="n">
        <v>2.7</v>
      </c>
      <c r="BE403" s="83" t="n">
        <v>2.6</v>
      </c>
      <c r="BF403" s="83" t="n">
        <v>76</v>
      </c>
      <c r="BG403" s="28" t="inlineStr">
        <is>
          <t>الكترولوكس</t>
        </is>
      </c>
      <c r="BH403" s="85" t="inlineStr">
        <is>
          <t>القاهرة للصناعات المغذية غسالات</t>
        </is>
      </c>
      <c r="BI403" s="85" t="inlineStr">
        <is>
          <t>PDAWP7198</t>
        </is>
      </c>
      <c r="BJ403" s="85" t="inlineStr">
        <is>
          <t>دلتا</t>
        </is>
      </c>
      <c r="BK403" s="85" t="n">
        <v>3</v>
      </c>
      <c r="BL403" s="85" t="n"/>
      <c r="BM403" s="85" t="n"/>
      <c r="BN403" s="85" t="n"/>
      <c r="BO403" s="85" t="n"/>
      <c r="BP403" s="85" t="n"/>
      <c r="BQ403" s="85" t="n"/>
      <c r="BR403" s="85" t="n"/>
      <c r="BS403" s="85" t="n"/>
      <c r="BT403" s="85" t="n"/>
      <c r="BU403" s="85" t="n"/>
      <c r="BV403" s="85" t="n"/>
      <c r="BW403" s="85" t="n"/>
      <c r="BX403" s="85" t="n"/>
      <c r="BY403" s="85" t="n"/>
      <c r="BZ403" s="85" t="n"/>
      <c r="CA403" s="85" t="n"/>
      <c r="CB403" s="85" t="n"/>
      <c r="CC403" s="85" t="n"/>
      <c r="CD403" s="85" t="n"/>
      <c r="CE403" s="85" t="n"/>
      <c r="CF403" s="85" t="n"/>
      <c r="CG403" s="85" t="n"/>
      <c r="CH403" s="85" t="n"/>
      <c r="CI403" s="85" t="n"/>
      <c r="CJ403" s="85" t="n"/>
      <c r="CK403" s="85" t="n"/>
      <c r="CL403" s="85" t="n"/>
      <c r="CM403" s="85" t="n"/>
      <c r="CN403" s="85" t="n"/>
      <c r="CO403" s="85" t="n"/>
      <c r="CP403" s="85" t="n"/>
      <c r="CQ403" s="85" t="n"/>
      <c r="CR403" s="85" t="n"/>
      <c r="CS403" s="85" t="n"/>
      <c r="CT403" s="85" t="n"/>
      <c r="CU403" s="85" t="n"/>
      <c r="CV403" s="85" t="n"/>
      <c r="CW403" s="85" t="n"/>
    </row>
    <row customFormat="1" customHeight="1" ht="31.5" r="404" s="86">
      <c r="A404" s="73" t="n">
        <v>2021</v>
      </c>
      <c r="B404" s="74" t="n">
        <v>1</v>
      </c>
      <c r="C404" s="293" t="n">
        <v>44220</v>
      </c>
      <c r="D404" s="74" t="n">
        <v>10</v>
      </c>
      <c r="E404" s="74" t="n">
        <v>25</v>
      </c>
      <c r="F404" s="74" t="n">
        <v>2</v>
      </c>
      <c r="G404" s="75" t="inlineStr">
        <is>
          <t>فوم زوايا فيكتوريا اماميه PDAWP6024</t>
        </is>
      </c>
      <c r="H404" s="76" t="inlineStr">
        <is>
          <t>FMDAIIF3000000</t>
        </is>
      </c>
      <c r="I404" s="76" t="inlineStr">
        <is>
          <t>1400*1700</t>
        </is>
      </c>
      <c r="J404" s="76" t="n">
        <v>4</v>
      </c>
      <c r="K404" s="76" t="n">
        <v>2</v>
      </c>
      <c r="L404" s="294" t="n">
        <v>162</v>
      </c>
      <c r="M404" s="295" t="n">
        <v>150.66</v>
      </c>
      <c r="N404" s="296" t="n">
        <v>173.34</v>
      </c>
      <c r="O404" s="111" t="n"/>
      <c r="P404" s="111" t="n"/>
      <c r="Q404" s="111" t="n"/>
      <c r="R404" s="111" t="n"/>
      <c r="S404" s="111" t="n"/>
      <c r="T404" s="77" t="n"/>
      <c r="U404" s="77" t="n"/>
      <c r="V404" s="111" t="n"/>
      <c r="W404" s="111" t="n"/>
      <c r="X404" s="111" t="n"/>
      <c r="Y404" s="111" t="n"/>
      <c r="Z404" s="111" t="n">
        <v>169</v>
      </c>
      <c r="AA404" s="77" t="n"/>
      <c r="AB404" s="77" t="n">
        <v>145</v>
      </c>
      <c r="AC404" s="111" t="n"/>
      <c r="AD404" s="111" t="n"/>
      <c r="AE404" s="111" t="n"/>
      <c r="AF404" s="111" t="n"/>
      <c r="AG404" s="111" t="n"/>
      <c r="AH404" s="77" t="n"/>
      <c r="AI404" s="77" t="n"/>
      <c r="AJ404" s="78" t="n">
        <v>169</v>
      </c>
      <c r="AK404" s="79" t="n">
        <v>145</v>
      </c>
      <c r="AL404" s="80" t="n">
        <v>99</v>
      </c>
      <c r="AM404" s="77" t="n">
        <v>99</v>
      </c>
      <c r="AN404" s="77" t="n">
        <v>145</v>
      </c>
      <c r="AO404" s="81" t="n">
        <v>8</v>
      </c>
      <c r="AP404" s="81" t="n">
        <v>4</v>
      </c>
      <c r="AQ404" s="81" t="n">
        <v>4</v>
      </c>
      <c r="AR404" s="81" t="n"/>
      <c r="AS404" s="81" t="n"/>
      <c r="AT404" s="81" t="n"/>
      <c r="AU404" s="81" t="n"/>
      <c r="AV404" s="81" t="n"/>
      <c r="AW404" s="81" t="n"/>
      <c r="AX404" s="82" t="n">
        <v>16</v>
      </c>
      <c r="AY404" s="83" t="n">
        <v>448</v>
      </c>
      <c r="AZ404" s="181" t="n">
        <v>0.015</v>
      </c>
      <c r="BA404" s="84" t="n">
        <v>0.036</v>
      </c>
      <c r="BB404" s="83" t="n"/>
      <c r="BC404" s="83" t="n">
        <v>0.1</v>
      </c>
      <c r="BD404" s="83" t="n">
        <v>2.8</v>
      </c>
      <c r="BE404" s="83" t="n">
        <v>2.7</v>
      </c>
      <c r="BF404" s="83" t="n">
        <v>75.7</v>
      </c>
      <c r="BG404" s="28" t="inlineStr">
        <is>
          <t>الكترولوكس</t>
        </is>
      </c>
      <c r="BH404" s="85" t="inlineStr">
        <is>
          <t>القاهرة للصناعات المغذية غسالات</t>
        </is>
      </c>
      <c r="BI404" s="85" t="inlineStr">
        <is>
          <t>PDAWP7197</t>
        </is>
      </c>
      <c r="BJ404" s="85" t="inlineStr">
        <is>
          <t>دلتا</t>
        </is>
      </c>
      <c r="BK404" s="85" t="n">
        <v>3</v>
      </c>
      <c r="BL404" s="85" t="n"/>
      <c r="BM404" s="85" t="n"/>
      <c r="BN404" s="85" t="n"/>
      <c r="BO404" s="85" t="n"/>
      <c r="BP404" s="85" t="n"/>
      <c r="BQ404" s="85" t="n"/>
      <c r="BR404" s="85" t="n"/>
      <c r="BS404" s="85" t="n"/>
      <c r="BT404" s="85" t="n"/>
      <c r="BU404" s="85" t="n"/>
      <c r="BV404" s="85" t="n"/>
      <c r="BW404" s="85" t="n"/>
      <c r="BX404" s="85" t="n"/>
      <c r="BY404" s="85" t="n"/>
      <c r="BZ404" s="85" t="n"/>
      <c r="CA404" s="85" t="n"/>
      <c r="CB404" s="85" t="n"/>
      <c r="CC404" s="85" t="n"/>
      <c r="CD404" s="85" t="n"/>
      <c r="CE404" s="85" t="n"/>
      <c r="CF404" s="85" t="n"/>
      <c r="CG404" s="85" t="n"/>
      <c r="CH404" s="85" t="n"/>
      <c r="CI404" s="85" t="n"/>
      <c r="CJ404" s="85" t="n"/>
      <c r="CK404" s="85" t="n"/>
      <c r="CL404" s="85" t="n"/>
      <c r="CM404" s="85" t="n"/>
      <c r="CN404" s="85" t="n"/>
      <c r="CO404" s="85" t="n"/>
      <c r="CP404" s="85" t="n"/>
      <c r="CQ404" s="85" t="n"/>
      <c r="CR404" s="85" t="n"/>
      <c r="CS404" s="85" t="n"/>
      <c r="CT404" s="85" t="n"/>
      <c r="CU404" s="85" t="n"/>
      <c r="CV404" s="85" t="n"/>
      <c r="CW404" s="85" t="n"/>
    </row>
    <row customFormat="1" customHeight="1" ht="31.5" r="405" s="86">
      <c r="A405" s="73" t="n">
        <v>2021</v>
      </c>
      <c r="B405" s="74" t="n">
        <v>1</v>
      </c>
      <c r="C405" s="293" t="n">
        <v>44220</v>
      </c>
      <c r="D405" s="74" t="n">
        <v>142</v>
      </c>
      <c r="E405" s="74" t="n">
        <v>280</v>
      </c>
      <c r="F405" s="74" t="n">
        <v>2</v>
      </c>
      <c r="G405" s="75" t="inlineStr">
        <is>
          <t>صندوق سمك 10بنى سويف</t>
        </is>
      </c>
      <c r="H405" s="76" t="inlineStr">
        <is>
          <t>FM000B10000000</t>
        </is>
      </c>
      <c r="I405" s="76" t="inlineStr">
        <is>
          <t>1400*1700</t>
        </is>
      </c>
      <c r="J405" s="76" t="n">
        <v>3</v>
      </c>
      <c r="K405" s="76" t="n">
        <v>2</v>
      </c>
      <c r="L405" s="294" t="n">
        <v>323</v>
      </c>
      <c r="M405" s="295" t="n">
        <v>300.39</v>
      </c>
      <c r="N405" s="296" t="n">
        <v>345.61</v>
      </c>
      <c r="O405" s="111" t="n">
        <v>336</v>
      </c>
      <c r="P405" s="111" t="n">
        <v>331</v>
      </c>
      <c r="Q405" s="111" t="n">
        <v>324</v>
      </c>
      <c r="R405" s="111" t="n"/>
      <c r="S405" s="111" t="n"/>
      <c r="T405" s="77" t="n">
        <v>98</v>
      </c>
      <c r="U405" s="77" t="n"/>
      <c r="V405" s="111" t="n"/>
      <c r="W405" s="111" t="n"/>
      <c r="X405" s="111" t="n"/>
      <c r="Y405" s="111" t="n"/>
      <c r="Z405" s="111" t="n"/>
      <c r="AA405" s="77" t="n"/>
      <c r="AB405" s="77" t="n"/>
      <c r="AC405" s="111" t="n"/>
      <c r="AD405" s="111" t="n"/>
      <c r="AE405" s="111" t="n"/>
      <c r="AF405" s="111" t="n"/>
      <c r="AG405" s="111" t="n"/>
      <c r="AH405" s="77" t="n"/>
      <c r="AI405" s="77" t="n"/>
      <c r="AJ405" s="78" t="n">
        <v>330.3</v>
      </c>
      <c r="AK405" s="79" t="n">
        <v>105</v>
      </c>
      <c r="AL405" s="80" t="n">
        <v>103</v>
      </c>
      <c r="AM405" s="77" t="n">
        <v>110</v>
      </c>
      <c r="AN405" s="77" t="n">
        <v>98</v>
      </c>
      <c r="AO405" s="81" t="n">
        <v>1</v>
      </c>
      <c r="AP405" s="81" t="n">
        <v>1</v>
      </c>
      <c r="AQ405" s="81" t="n">
        <v>1</v>
      </c>
      <c r="AR405" s="81" t="n"/>
      <c r="AS405" s="81" t="n"/>
      <c r="AT405" s="81" t="n"/>
      <c r="AU405" s="81" t="n"/>
      <c r="AV405" s="81" t="n"/>
      <c r="AW405" s="81" t="n"/>
      <c r="AX405" s="82" t="n">
        <v>2</v>
      </c>
      <c r="AY405" s="83" t="n">
        <v>862</v>
      </c>
      <c r="AZ405" s="181" t="n">
        <v>0.015</v>
      </c>
      <c r="BA405" s="84" t="n">
        <v>0.002</v>
      </c>
      <c r="BB405" s="83" t="n">
        <v>1</v>
      </c>
      <c r="BC405" s="83" t="n">
        <v>0</v>
      </c>
      <c r="BD405" s="83" t="n">
        <v>2.7</v>
      </c>
      <c r="BE405" s="83" t="n">
        <v>0.7</v>
      </c>
      <c r="BF405" s="83" t="n">
        <v>284.7</v>
      </c>
      <c r="BG405" s="28" t="inlineStr">
        <is>
          <t>عملاء متنوعون</t>
        </is>
      </c>
      <c r="BH405" s="85" t="n"/>
      <c r="BI405" s="85" t="n"/>
      <c r="BJ405" s="85" t="n"/>
      <c r="BK405" s="85" t="n">
        <v>3</v>
      </c>
      <c r="BL405" s="85" t="n"/>
      <c r="BM405" s="85" t="n"/>
      <c r="BN405" s="85" t="n"/>
      <c r="BO405" s="85" t="n"/>
      <c r="BP405" s="85" t="n"/>
      <c r="BQ405" s="85" t="n"/>
      <c r="BR405" s="85" t="n"/>
      <c r="BS405" s="85" t="n"/>
      <c r="BT405" s="85" t="n"/>
      <c r="BU405" s="85" t="n"/>
      <c r="BV405" s="85" t="n"/>
      <c r="BW405" s="85" t="n"/>
      <c r="BX405" s="85" t="n"/>
      <c r="BY405" s="85" t="n"/>
      <c r="BZ405" s="85" t="n"/>
      <c r="CA405" s="85" t="n"/>
      <c r="CB405" s="85" t="n"/>
      <c r="CC405" s="85" t="n"/>
      <c r="CD405" s="85" t="n"/>
      <c r="CE405" s="85" t="n"/>
      <c r="CF405" s="85" t="n"/>
      <c r="CG405" s="85" t="n"/>
      <c r="CH405" s="85" t="n"/>
      <c r="CI405" s="85" t="n"/>
      <c r="CJ405" s="85" t="n"/>
      <c r="CK405" s="85" t="n"/>
      <c r="CL405" s="85" t="n"/>
      <c r="CM405" s="85" t="n"/>
      <c r="CN405" s="85" t="n"/>
      <c r="CO405" s="85" t="n"/>
      <c r="CP405" s="85" t="n"/>
      <c r="CQ405" s="85" t="n"/>
      <c r="CR405" s="85" t="n"/>
      <c r="CS405" s="85" t="n"/>
      <c r="CT405" s="85" t="n"/>
      <c r="CU405" s="85" t="n"/>
      <c r="CV405" s="85" t="n"/>
      <c r="CW405" s="85" t="n"/>
    </row>
    <row customFormat="1" customHeight="1" ht="31.5" r="406" s="86">
      <c r="A406" s="73" t="n">
        <v>2021</v>
      </c>
      <c r="B406" s="74" t="n">
        <v>1</v>
      </c>
      <c r="C406" s="293" t="n">
        <v>44220</v>
      </c>
      <c r="D406" s="74" t="n">
        <v>376</v>
      </c>
      <c r="E406" s="74" t="n">
        <v>438</v>
      </c>
      <c r="F406" s="74" t="n">
        <v>3</v>
      </c>
      <c r="G406" s="75" t="inlineStr">
        <is>
          <t xml:space="preserve">LG43LM63/UM73 </t>
        </is>
      </c>
      <c r="H406" s="76" t="inlineStr">
        <is>
          <t>FMLGEI43LM6373</t>
        </is>
      </c>
      <c r="I406" s="76" t="inlineStr">
        <is>
          <t>1400*1700</t>
        </is>
      </c>
      <c r="J406" s="76" t="n">
        <v>3</v>
      </c>
      <c r="K406" s="76" t="n">
        <v>2</v>
      </c>
      <c r="L406" s="294" t="n">
        <v>336</v>
      </c>
      <c r="M406" s="295" t="n">
        <v>316.176</v>
      </c>
      <c r="N406" s="296" t="n">
        <v>359.856</v>
      </c>
      <c r="O406" s="111" t="n">
        <v>358</v>
      </c>
      <c r="P406" s="111" t="n">
        <v>353</v>
      </c>
      <c r="Q406" s="111" t="n">
        <v>337</v>
      </c>
      <c r="R406" s="111" t="n">
        <v>333</v>
      </c>
      <c r="S406" s="111" t="n">
        <v>345</v>
      </c>
      <c r="T406" s="77" t="n">
        <v>130</v>
      </c>
      <c r="U406" s="77" t="n">
        <v>144</v>
      </c>
      <c r="V406" s="111" t="n">
        <v>368</v>
      </c>
      <c r="W406" s="111" t="n">
        <v>357</v>
      </c>
      <c r="X406" s="111" t="n">
        <v>346</v>
      </c>
      <c r="Y406" s="111" t="n">
        <v>342</v>
      </c>
      <c r="Z406" s="111" t="n">
        <v>358</v>
      </c>
      <c r="AA406" s="77" t="n">
        <v>149</v>
      </c>
      <c r="AB406" s="77" t="n">
        <v>150</v>
      </c>
      <c r="AC406" s="111" t="n"/>
      <c r="AD406" s="111" t="n"/>
      <c r="AE406" s="111" t="n"/>
      <c r="AF406" s="111" t="n"/>
      <c r="AG406" s="111" t="n"/>
      <c r="AH406" s="77" t="n"/>
      <c r="AI406" s="77" t="n"/>
      <c r="AJ406" s="78" t="n">
        <v>349.7</v>
      </c>
      <c r="AK406" s="79" t="n">
        <v>67</v>
      </c>
      <c r="AL406" s="80" t="n">
        <v>161</v>
      </c>
      <c r="AM406" s="77" t="n">
        <v>75</v>
      </c>
      <c r="AN406" s="77" t="n">
        <v>143</v>
      </c>
      <c r="AO406" s="81" t="n">
        <v>6</v>
      </c>
      <c r="AP406" s="81" t="n">
        <v>3</v>
      </c>
      <c r="AQ406" s="81" t="n">
        <v>5</v>
      </c>
      <c r="AR406" s="81" t="n"/>
      <c r="AS406" s="81" t="n"/>
      <c r="AT406" s="81" t="n"/>
      <c r="AU406" s="81" t="n"/>
      <c r="AV406" s="81" t="n"/>
      <c r="AW406" s="81" t="n"/>
      <c r="AX406" s="82" t="n">
        <v>14</v>
      </c>
      <c r="AY406" s="83" t="n">
        <v>1670</v>
      </c>
      <c r="AZ406" s="181" t="n">
        <v>0.015</v>
      </c>
      <c r="BA406" s="84" t="n">
        <v>0.008</v>
      </c>
      <c r="BB406" s="83" t="n">
        <v>1</v>
      </c>
      <c r="BC406" s="83" t="n">
        <v>0</v>
      </c>
      <c r="BD406" s="83" t="n">
        <v>5</v>
      </c>
      <c r="BE406" s="83" t="n">
        <v>4.9</v>
      </c>
      <c r="BF406" s="83" t="n">
        <v>584</v>
      </c>
      <c r="BG406" s="28" t="inlineStr">
        <is>
          <t>LG</t>
        </is>
      </c>
      <c r="BH406" s="85" t="inlineStr">
        <is>
          <t>HE</t>
        </is>
      </c>
      <c r="BI406" s="85" t="inlineStr">
        <is>
          <t>mfz66236501</t>
        </is>
      </c>
      <c r="BJ406" s="85" t="inlineStr">
        <is>
          <t>mma</t>
        </is>
      </c>
      <c r="BK406" s="85" t="n">
        <v>3</v>
      </c>
      <c r="BL406" s="85" t="n"/>
      <c r="BM406" s="85" t="n"/>
      <c r="BN406" s="85" t="n"/>
      <c r="BO406" s="85" t="n"/>
      <c r="BP406" s="85" t="n"/>
      <c r="BQ406" s="85" t="n"/>
      <c r="BR406" s="85" t="n"/>
      <c r="BS406" s="85" t="n"/>
      <c r="BT406" s="85" t="n"/>
      <c r="BU406" s="85" t="n"/>
      <c r="BV406" s="85" t="n"/>
      <c r="BW406" s="85" t="n"/>
      <c r="BX406" s="85" t="n"/>
      <c r="BY406" s="85" t="n"/>
      <c r="BZ406" s="85" t="n"/>
      <c r="CA406" s="85" t="n"/>
      <c r="CB406" s="85" t="n"/>
      <c r="CC406" s="85" t="n"/>
      <c r="CD406" s="85" t="n"/>
      <c r="CE406" s="85" t="n"/>
      <c r="CF406" s="85" t="n"/>
      <c r="CG406" s="85" t="n"/>
      <c r="CH406" s="85" t="n"/>
      <c r="CI406" s="85" t="n"/>
      <c r="CJ406" s="85" t="n"/>
      <c r="CK406" s="85" t="n"/>
      <c r="CL406" s="85" t="n"/>
      <c r="CM406" s="85" t="n"/>
      <c r="CN406" s="85" t="n"/>
      <c r="CO406" s="85" t="n"/>
      <c r="CP406" s="85" t="n"/>
      <c r="CQ406" s="85" t="n"/>
      <c r="CR406" s="85" t="n"/>
      <c r="CS406" s="85" t="n"/>
      <c r="CT406" s="85" t="n"/>
      <c r="CU406" s="85" t="n"/>
      <c r="CV406" s="85" t="n"/>
      <c r="CW406" s="85" t="n"/>
    </row>
    <row customFormat="1" customHeight="1" ht="31.5" r="407" s="86">
      <c r="A407" s="73" t="n">
        <v>2021</v>
      </c>
      <c r="B407" s="74" t="n">
        <v>1</v>
      </c>
      <c r="C407" s="293" t="n">
        <v>44220</v>
      </c>
      <c r="D407" s="74" t="n">
        <v>47</v>
      </c>
      <c r="E407" s="74" t="n">
        <v>122</v>
      </c>
      <c r="F407" s="74" t="n">
        <v>4</v>
      </c>
      <c r="G407" s="75" t="inlineStr">
        <is>
          <t>LgWashing Mashine Base</t>
        </is>
      </c>
      <c r="H407" s="76" t="inlineStr">
        <is>
          <t>FMLGEI1000000</t>
        </is>
      </c>
      <c r="I407" s="76" t="inlineStr">
        <is>
          <t>1700*1400</t>
        </is>
      </c>
      <c r="J407" s="76" t="n">
        <v>2</v>
      </c>
      <c r="K407" s="76" t="n">
        <v>1</v>
      </c>
      <c r="L407" s="294" t="n">
        <v>280</v>
      </c>
      <c r="M407" s="295" t="n">
        <v>267.4</v>
      </c>
      <c r="N407" s="296" t="n">
        <v>292.6</v>
      </c>
      <c r="O407" s="111" t="n"/>
      <c r="P407" s="111" t="n"/>
      <c r="Q407" s="111" t="n"/>
      <c r="R407" s="111" t="n"/>
      <c r="S407" s="111" t="n"/>
      <c r="T407" s="77" t="n"/>
      <c r="U407" s="77" t="n"/>
      <c r="V407" s="111" t="n"/>
      <c r="W407" s="111" t="n"/>
      <c r="X407" s="111" t="n"/>
      <c r="Y407" s="111" t="n"/>
      <c r="Z407" s="111" t="n"/>
      <c r="AA407" s="77" t="n"/>
      <c r="AB407" s="77" t="n"/>
      <c r="AC407" s="111" t="n"/>
      <c r="AD407" s="111" t="n"/>
      <c r="AE407" s="111" t="n"/>
      <c r="AF407" s="111" t="n"/>
      <c r="AG407" s="111" t="n"/>
      <c r="AH407" s="77" t="n"/>
      <c r="AI407" s="77" t="n"/>
      <c r="AJ407" s="78" t="n"/>
      <c r="AK407" s="79" t="n">
        <v>63</v>
      </c>
      <c r="AL407" s="80" t="n">
        <v>115</v>
      </c>
      <c r="AM407" s="77" t="n"/>
      <c r="AN407" s="77" t="n"/>
      <c r="AO407" s="81" t="n"/>
      <c r="AP407" s="81" t="n"/>
      <c r="AQ407" s="81" t="n"/>
      <c r="AR407" s="81" t="n"/>
      <c r="AS407" s="81" t="n"/>
      <c r="AT407" s="81" t="n"/>
      <c r="AU407" s="81" t="n"/>
      <c r="AV407" s="81" t="n"/>
      <c r="AW407" s="81" t="n"/>
      <c r="AX407" s="82" t="n"/>
      <c r="AY407" s="83" t="n">
        <v>500</v>
      </c>
      <c r="AZ407" s="181" t="n">
        <v>0.015</v>
      </c>
      <c r="BA407" s="84" t="n"/>
      <c r="BB407" s="83" t="n"/>
      <c r="BC407" s="83" t="n"/>
      <c r="BD407" s="83" t="n">
        <v>1.8</v>
      </c>
      <c r="BE407" s="83" t="n"/>
      <c r="BF407" s="83" t="n"/>
      <c r="BG407" s="28" t="inlineStr">
        <is>
          <t>LG</t>
        </is>
      </c>
      <c r="BH407" s="85" t="inlineStr">
        <is>
          <t>HE</t>
        </is>
      </c>
      <c r="BI407" s="85" t="inlineStr">
        <is>
          <t>AGG76599801</t>
        </is>
      </c>
      <c r="BJ407" s="85" t="inlineStr">
        <is>
          <t>mmf</t>
        </is>
      </c>
      <c r="BK407" s="85" t="n">
        <v>3</v>
      </c>
      <c r="BL407" s="85" t="n"/>
      <c r="BM407" s="85" t="n"/>
      <c r="BN407" s="85" t="n"/>
      <c r="BO407" s="85" t="n"/>
      <c r="BP407" s="85" t="n"/>
      <c r="BQ407" s="85" t="n"/>
      <c r="BR407" s="85" t="n"/>
      <c r="BS407" s="85" t="n"/>
      <c r="BT407" s="85" t="n"/>
      <c r="BU407" s="85" t="n"/>
      <c r="BV407" s="85" t="n"/>
      <c r="BW407" s="85" t="n"/>
      <c r="BX407" s="85" t="n"/>
      <c r="BY407" s="85" t="n"/>
      <c r="BZ407" s="85" t="n"/>
      <c r="CA407" s="85" t="n"/>
      <c r="CB407" s="85" t="n"/>
      <c r="CC407" s="85" t="n"/>
      <c r="CD407" s="85" t="n"/>
      <c r="CE407" s="85" t="n"/>
      <c r="CF407" s="85" t="n"/>
      <c r="CG407" s="85" t="n"/>
      <c r="CH407" s="85" t="n"/>
      <c r="CI407" s="85" t="n"/>
      <c r="CJ407" s="85" t="n"/>
      <c r="CK407" s="85" t="n"/>
      <c r="CL407" s="85" t="n"/>
      <c r="CM407" s="85" t="n"/>
      <c r="CN407" s="85" t="n"/>
      <c r="CO407" s="85" t="n"/>
      <c r="CP407" s="85" t="n"/>
      <c r="CQ407" s="85" t="n"/>
      <c r="CR407" s="85" t="n"/>
      <c r="CS407" s="85" t="n"/>
      <c r="CT407" s="85" t="n"/>
      <c r="CU407" s="85" t="n"/>
      <c r="CV407" s="85" t="n"/>
      <c r="CW407" s="85" t="n"/>
    </row>
    <row customFormat="1" customHeight="1" ht="31.5" r="408" s="86">
      <c r="A408" s="73" t="n">
        <v>2021</v>
      </c>
      <c r="B408" s="74" t="n">
        <v>1</v>
      </c>
      <c r="C408" s="293" t="n">
        <v>44220</v>
      </c>
      <c r="D408" s="74" t="n">
        <v>190</v>
      </c>
      <c r="E408" s="74" t="n">
        <v>342</v>
      </c>
      <c r="F408" s="74" t="n">
        <v>4</v>
      </c>
      <c r="G408" s="75" t="inlineStr">
        <is>
          <t xml:space="preserve">  LG55UK63</t>
        </is>
      </c>
      <c r="H408" s="76" t="inlineStr">
        <is>
          <t>FMLGEI55UK6300</t>
        </is>
      </c>
      <c r="I408" s="76" t="inlineStr">
        <is>
          <t>1400*1700</t>
        </is>
      </c>
      <c r="J408" s="76" t="n">
        <v>3</v>
      </c>
      <c r="K408" s="76" t="n">
        <v>2</v>
      </c>
      <c r="L408" s="294" t="n">
        <v>567</v>
      </c>
      <c r="M408" s="295" t="n">
        <v>533.547</v>
      </c>
      <c r="N408" s="296" t="n">
        <v>607.2569999999999</v>
      </c>
      <c r="O408" s="111" t="n">
        <v>649</v>
      </c>
      <c r="P408" s="111" t="n">
        <v>590</v>
      </c>
      <c r="Q408" s="111" t="n">
        <v>588</v>
      </c>
      <c r="R408" s="111" t="n">
        <v>578</v>
      </c>
      <c r="S408" s="111" t="n">
        <v>592</v>
      </c>
      <c r="T408" s="77" t="n">
        <v>159</v>
      </c>
      <c r="U408" s="77" t="n">
        <v>155</v>
      </c>
      <c r="V408" s="111" t="n">
        <v>603</v>
      </c>
      <c r="W408" s="111" t="n">
        <v>612</v>
      </c>
      <c r="X408" s="111" t="n">
        <v>588</v>
      </c>
      <c r="Y408" s="111" t="n">
        <v>574</v>
      </c>
      <c r="Z408" s="111" t="n">
        <v>583</v>
      </c>
      <c r="AA408" s="77" t="n">
        <v>159</v>
      </c>
      <c r="AB408" s="77" t="n">
        <v>159</v>
      </c>
      <c r="AC408" s="111" t="n"/>
      <c r="AD408" s="111" t="n"/>
      <c r="AE408" s="111" t="n"/>
      <c r="AF408" s="111" t="n"/>
      <c r="AG408" s="111" t="n"/>
      <c r="AH408" s="77" t="n"/>
      <c r="AI408" s="77" t="n"/>
      <c r="AJ408" s="78" t="n">
        <v>595.7</v>
      </c>
      <c r="AK408" s="79" t="n">
        <v>60</v>
      </c>
      <c r="AL408" s="80" t="n">
        <v>180</v>
      </c>
      <c r="AM408" s="77" t="n">
        <v>68</v>
      </c>
      <c r="AN408" s="77" t="n">
        <v>158</v>
      </c>
      <c r="AO408" s="81" t="n">
        <v>7</v>
      </c>
      <c r="AP408" s="81" t="n">
        <v>4</v>
      </c>
      <c r="AQ408" s="81" t="n">
        <v>7</v>
      </c>
      <c r="AR408" s="81" t="n"/>
      <c r="AS408" s="81" t="n"/>
      <c r="AT408" s="81" t="n"/>
      <c r="AU408" s="81" t="n"/>
      <c r="AV408" s="81" t="n"/>
      <c r="AW408" s="81" t="n"/>
      <c r="AX408" s="82" t="n">
        <v>18</v>
      </c>
      <c r="AY408" s="83" t="n">
        <v>1238</v>
      </c>
      <c r="AZ408" s="181" t="n">
        <v>0.015</v>
      </c>
      <c r="BA408" s="84" t="n">
        <v>0.015</v>
      </c>
      <c r="BB408" s="83" t="n">
        <v>1</v>
      </c>
      <c r="BC408" s="83" t="n">
        <v>0</v>
      </c>
      <c r="BD408" s="83" t="n">
        <v>2.2</v>
      </c>
      <c r="BE408" s="83" t="n">
        <v>10.7</v>
      </c>
      <c r="BF408" s="83" t="n">
        <v>737.5</v>
      </c>
      <c r="BG408" s="28" t="inlineStr">
        <is>
          <t>LG</t>
        </is>
      </c>
      <c r="BH408" s="85" t="inlineStr">
        <is>
          <t>HE</t>
        </is>
      </c>
      <c r="BI408" s="85" t="inlineStr">
        <is>
          <t>MFZ65914801</t>
        </is>
      </c>
      <c r="BJ408" s="85" t="inlineStr">
        <is>
          <t>mma</t>
        </is>
      </c>
      <c r="BK408" s="85" t="n">
        <v>3</v>
      </c>
      <c r="BL408" s="85" t="n"/>
      <c r="BM408" s="85" t="n"/>
      <c r="BN408" s="85" t="n"/>
      <c r="BO408" s="85" t="n"/>
      <c r="BP408" s="85" t="n"/>
      <c r="BQ408" s="85" t="n"/>
      <c r="BR408" s="85" t="n"/>
      <c r="BS408" s="85" t="n"/>
      <c r="BT408" s="85" t="n"/>
      <c r="BU408" s="85" t="n"/>
      <c r="BV408" s="85" t="n"/>
      <c r="BW408" s="85" t="n"/>
      <c r="BX408" s="85" t="n"/>
      <c r="BY408" s="85" t="n"/>
      <c r="BZ408" s="85" t="n"/>
      <c r="CA408" s="85" t="n"/>
      <c r="CB408" s="85" t="n"/>
      <c r="CC408" s="85" t="n"/>
      <c r="CD408" s="85" t="n"/>
      <c r="CE408" s="85" t="n"/>
      <c r="CF408" s="85" t="n"/>
      <c r="CG408" s="85" t="n"/>
      <c r="CH408" s="85" t="n"/>
      <c r="CI408" s="85" t="n"/>
      <c r="CJ408" s="85" t="n"/>
      <c r="CK408" s="85" t="n"/>
      <c r="CL408" s="85" t="n"/>
      <c r="CM408" s="85" t="n"/>
      <c r="CN408" s="85" t="n"/>
      <c r="CO408" s="85" t="n"/>
      <c r="CP408" s="85" t="n"/>
      <c r="CQ408" s="85" t="n"/>
      <c r="CR408" s="85" t="n"/>
      <c r="CS408" s="85" t="n"/>
      <c r="CT408" s="85" t="n"/>
      <c r="CU408" s="85" t="n"/>
      <c r="CV408" s="85" t="n"/>
      <c r="CW408" s="85" t="n"/>
    </row>
    <row customFormat="1" customHeight="1" ht="31.5" r="409" s="86">
      <c r="A409" s="73" t="n">
        <v>2021</v>
      </c>
      <c r="B409" s="74" t="n">
        <v>1</v>
      </c>
      <c r="C409" s="293" t="n">
        <v>44220</v>
      </c>
      <c r="D409" s="74" t="n">
        <v>407</v>
      </c>
      <c r="E409" s="74" t="n">
        <v>627</v>
      </c>
      <c r="F409" s="74" t="n">
        <v>5</v>
      </c>
      <c r="G409" s="75" t="inlineStr">
        <is>
          <t>قاعدة غساله 12 كيلو فوق اتوماتيك p73001989040</t>
        </is>
      </c>
      <c r="H409" s="76" t="inlineStr">
        <is>
          <t>FMCFII11289040</t>
        </is>
      </c>
      <c r="I409" s="76" t="inlineStr">
        <is>
          <t>1400*1700</t>
        </is>
      </c>
      <c r="J409" s="76" t="n">
        <v>1</v>
      </c>
      <c r="K409" s="76" t="n">
        <v>5</v>
      </c>
      <c r="L409" s="294" t="n">
        <v>418.5</v>
      </c>
      <c r="M409" s="295" t="n">
        <v>384.97815</v>
      </c>
      <c r="N409" s="296" t="n">
        <v>452.02185</v>
      </c>
      <c r="O409" s="111" t="n">
        <v>518</v>
      </c>
      <c r="P409" s="111" t="n">
        <v>410</v>
      </c>
      <c r="Q409" s="111" t="n">
        <v>412</v>
      </c>
      <c r="R409" s="111" t="n">
        <v>400</v>
      </c>
      <c r="S409" s="111" t="n">
        <v>411</v>
      </c>
      <c r="T409" s="77" t="n">
        <v>148</v>
      </c>
      <c r="U409" s="77" t="n">
        <v>152</v>
      </c>
      <c r="V409" s="111" t="n">
        <v>500</v>
      </c>
      <c r="W409" s="111" t="n">
        <v>480</v>
      </c>
      <c r="X409" s="111" t="n">
        <v>449</v>
      </c>
      <c r="Y409" s="111" t="n">
        <v>430</v>
      </c>
      <c r="Z409" s="111" t="n">
        <v>445</v>
      </c>
      <c r="AA409" s="77" t="n">
        <v>150</v>
      </c>
      <c r="AB409" s="77" t="n">
        <v>150</v>
      </c>
      <c r="AC409" s="111" t="n"/>
      <c r="AD409" s="111" t="n"/>
      <c r="AE409" s="111" t="n"/>
      <c r="AF409" s="111" t="n"/>
      <c r="AG409" s="111" t="n"/>
      <c r="AH409" s="77" t="n"/>
      <c r="AI409" s="77" t="n"/>
      <c r="AJ409" s="78" t="n">
        <v>445.5</v>
      </c>
      <c r="AK409" s="79" t="n">
        <v>18</v>
      </c>
      <c r="AL409" s="80" t="n">
        <v>200</v>
      </c>
      <c r="AM409" s="77" t="n">
        <v>24</v>
      </c>
      <c r="AN409" s="77" t="n">
        <v>150</v>
      </c>
      <c r="AO409" s="81" t="n">
        <v>4</v>
      </c>
      <c r="AP409" s="81" t="n">
        <v>2</v>
      </c>
      <c r="AQ409" s="81" t="n">
        <v>3</v>
      </c>
      <c r="AR409" s="81" t="n"/>
      <c r="AS409" s="81" t="n"/>
      <c r="AT409" s="81" t="n"/>
      <c r="AU409" s="81" t="n"/>
      <c r="AV409" s="81" t="n"/>
      <c r="AW409" s="81" t="n"/>
      <c r="AX409" s="82" t="n">
        <v>9</v>
      </c>
      <c r="AY409" s="83" t="n">
        <v>444</v>
      </c>
      <c r="AZ409" s="181" t="n">
        <v>0.015</v>
      </c>
      <c r="BA409" s="84" t="n">
        <v>0.02</v>
      </c>
      <c r="BB409" s="83" t="n"/>
      <c r="BC409" s="83" t="n">
        <v>0</v>
      </c>
      <c r="BD409" s="83" t="n">
        <v>1.1</v>
      </c>
      <c r="BE409" s="83" t="n">
        <v>4</v>
      </c>
      <c r="BF409" s="83" t="n">
        <v>197.8</v>
      </c>
      <c r="BG409" s="28" t="inlineStr">
        <is>
          <t>الكترولوكس</t>
        </is>
      </c>
      <c r="BH409" s="85" t="inlineStr">
        <is>
          <t>القاهرة للصناعات المغذية غسالات</t>
        </is>
      </c>
      <c r="BI409" s="85" t="inlineStr">
        <is>
          <t>p73001989040</t>
        </is>
      </c>
      <c r="BJ409" s="85" t="n"/>
      <c r="BK409" s="85" t="n">
        <v>3</v>
      </c>
      <c r="BL409" s="85" t="n"/>
      <c r="BM409" s="85" t="n"/>
      <c r="BN409" s="85" t="n"/>
      <c r="BO409" s="85" t="n"/>
      <c r="BP409" s="85" t="n"/>
      <c r="BQ409" s="85" t="n"/>
      <c r="BR409" s="85" t="n"/>
      <c r="BS409" s="85" t="n"/>
      <c r="BT409" s="85" t="n"/>
      <c r="BU409" s="85" t="n"/>
      <c r="BV409" s="85" t="n"/>
      <c r="BW409" s="85" t="n"/>
      <c r="BX409" s="85" t="n"/>
      <c r="BY409" s="85" t="n"/>
      <c r="BZ409" s="85" t="n"/>
      <c r="CA409" s="85" t="n"/>
      <c r="CB409" s="85" t="n"/>
      <c r="CC409" s="85" t="n"/>
      <c r="CD409" s="85" t="n"/>
      <c r="CE409" s="85" t="n"/>
      <c r="CF409" s="85" t="n"/>
      <c r="CG409" s="85" t="n"/>
      <c r="CH409" s="85" t="n"/>
      <c r="CI409" s="85" t="n"/>
      <c r="CJ409" s="85" t="n"/>
      <c r="CK409" s="85" t="n"/>
      <c r="CL409" s="85" t="n"/>
      <c r="CM409" s="85" t="n"/>
      <c r="CN409" s="85" t="n"/>
      <c r="CO409" s="85" t="n"/>
      <c r="CP409" s="85" t="n"/>
      <c r="CQ409" s="85" t="n"/>
      <c r="CR409" s="85" t="n"/>
      <c r="CS409" s="85" t="n"/>
      <c r="CT409" s="85" t="n"/>
      <c r="CU409" s="85" t="n"/>
      <c r="CV409" s="85" t="n"/>
      <c r="CW409" s="85" t="n"/>
    </row>
    <row customFormat="1" customHeight="1" ht="31.5" r="410" s="86">
      <c r="A410" s="73" t="n">
        <v>2021</v>
      </c>
      <c r="B410" s="74" t="n">
        <v>1</v>
      </c>
      <c r="C410" s="293" t="n">
        <v>44220</v>
      </c>
      <c r="D410" s="74" t="n">
        <v>407</v>
      </c>
      <c r="E410" s="74" t="n">
        <v>628</v>
      </c>
      <c r="F410" s="74" t="n">
        <v>5</v>
      </c>
      <c r="G410" s="75" t="inlineStr">
        <is>
          <t>كفر غساله 12 كيلو فوق اتوماتيك 16338000004068</t>
        </is>
      </c>
      <c r="H410" s="76" t="inlineStr">
        <is>
          <t>FMCFII71204068</t>
        </is>
      </c>
      <c r="I410" s="76" t="inlineStr">
        <is>
          <t>1400*1700</t>
        </is>
      </c>
      <c r="J410" s="76" t="n">
        <v>1</v>
      </c>
      <c r="K410" s="76" t="n">
        <v>5</v>
      </c>
      <c r="L410" s="294" t="n">
        <v>330</v>
      </c>
      <c r="M410" s="295" t="n">
        <v>303.996</v>
      </c>
      <c r="N410" s="296" t="n">
        <v>356.004</v>
      </c>
      <c r="O410" s="111" t="n">
        <v>399</v>
      </c>
      <c r="P410" s="111" t="n">
        <v>341</v>
      </c>
      <c r="Q410" s="111" t="n">
        <v>345</v>
      </c>
      <c r="R410" s="111" t="n">
        <v>340</v>
      </c>
      <c r="S410" s="111" t="n">
        <v>336</v>
      </c>
      <c r="T410" s="77" t="n">
        <v>148</v>
      </c>
      <c r="U410" s="77" t="n">
        <v>152</v>
      </c>
      <c r="V410" s="111" t="n">
        <v>373</v>
      </c>
      <c r="W410" s="111" t="n">
        <v>363</v>
      </c>
      <c r="X410" s="111" t="n">
        <v>335</v>
      </c>
      <c r="Y410" s="111" t="n">
        <v>336</v>
      </c>
      <c r="Z410" s="111" t="n">
        <v>328</v>
      </c>
      <c r="AA410" s="77" t="n">
        <v>150</v>
      </c>
      <c r="AB410" s="77" t="n">
        <v>150</v>
      </c>
      <c r="AC410" s="111" t="n"/>
      <c r="AD410" s="111" t="n"/>
      <c r="AE410" s="111" t="n"/>
      <c r="AF410" s="111" t="n"/>
      <c r="AG410" s="111" t="n"/>
      <c r="AH410" s="77" t="n"/>
      <c r="AI410" s="77" t="n"/>
      <c r="AJ410" s="78" t="n">
        <v>349.6</v>
      </c>
      <c r="AK410" s="79" t="n">
        <v>18</v>
      </c>
      <c r="AL410" s="80" t="n">
        <v>200</v>
      </c>
      <c r="AM410" s="77" t="n">
        <v>24</v>
      </c>
      <c r="AN410" s="77" t="n">
        <v>150</v>
      </c>
      <c r="AO410" s="81" t="n">
        <v>4</v>
      </c>
      <c r="AP410" s="81" t="n">
        <v>1</v>
      </c>
      <c r="AQ410" s="81" t="n">
        <v>7</v>
      </c>
      <c r="AR410" s="81" t="n"/>
      <c r="AS410" s="81" t="n"/>
      <c r="AT410" s="81" t="n"/>
      <c r="AU410" s="81" t="n"/>
      <c r="AV410" s="81" t="n"/>
      <c r="AW410" s="81" t="n"/>
      <c r="AX410" s="82" t="n">
        <v>12</v>
      </c>
      <c r="AY410" s="83" t="n">
        <v>447</v>
      </c>
      <c r="AZ410" s="181" t="n">
        <v>0.015</v>
      </c>
      <c r="BA410" s="84" t="n">
        <v>0.027</v>
      </c>
      <c r="BB410" s="83" t="n"/>
      <c r="BC410" s="83" t="n">
        <v>0</v>
      </c>
      <c r="BD410" s="83" t="n">
        <v>1.4</v>
      </c>
      <c r="BE410" s="83" t="n">
        <v>4.2</v>
      </c>
      <c r="BF410" s="83" t="n">
        <v>156.3</v>
      </c>
      <c r="BG410" s="28" t="inlineStr">
        <is>
          <t>الكترولوكس</t>
        </is>
      </c>
      <c r="BH410" s="85" t="inlineStr">
        <is>
          <t>القاهرة للصناعات المغذية غسالات</t>
        </is>
      </c>
      <c r="BI410" s="85" t="inlineStr">
        <is>
          <t>1.6338E+13</t>
        </is>
      </c>
      <c r="BJ410" s="85" t="n"/>
      <c r="BK410" s="85" t="n">
        <v>3</v>
      </c>
      <c r="BL410" s="85" t="n"/>
      <c r="BM410" s="85" t="n"/>
      <c r="BN410" s="85" t="n"/>
      <c r="BO410" s="85" t="n"/>
      <c r="BP410" s="85" t="n"/>
      <c r="BQ410" s="85" t="n"/>
      <c r="BR410" s="85" t="n"/>
      <c r="BS410" s="85" t="n"/>
      <c r="BT410" s="85" t="n"/>
      <c r="BU410" s="85" t="n"/>
      <c r="BV410" s="85" t="n"/>
      <c r="BW410" s="85" t="n"/>
      <c r="BX410" s="85" t="n"/>
      <c r="BY410" s="85" t="n"/>
      <c r="BZ410" s="85" t="n"/>
      <c r="CA410" s="85" t="n"/>
      <c r="CB410" s="85" t="n"/>
      <c r="CC410" s="85" t="n"/>
      <c r="CD410" s="85" t="n"/>
      <c r="CE410" s="85" t="n"/>
      <c r="CF410" s="85" t="n"/>
      <c r="CG410" s="85" t="n"/>
      <c r="CH410" s="85" t="n"/>
      <c r="CI410" s="85" t="n"/>
      <c r="CJ410" s="85" t="n"/>
      <c r="CK410" s="85" t="n"/>
      <c r="CL410" s="85" t="n"/>
      <c r="CM410" s="85" t="n"/>
      <c r="CN410" s="85" t="n"/>
      <c r="CO410" s="85" t="n"/>
      <c r="CP410" s="85" t="n"/>
      <c r="CQ410" s="85" t="n"/>
      <c r="CR410" s="85" t="n"/>
      <c r="CS410" s="85" t="n"/>
      <c r="CT410" s="85" t="n"/>
      <c r="CU410" s="85" t="n"/>
      <c r="CV410" s="85" t="n"/>
      <c r="CW410" s="85" t="n"/>
    </row>
    <row customFormat="1" customHeight="1" ht="31.5" r="411" s="86">
      <c r="A411" s="73" t="n">
        <v>2021</v>
      </c>
      <c r="B411" s="74" t="n">
        <v>1</v>
      </c>
      <c r="C411" s="293" t="n">
        <v>44220</v>
      </c>
      <c r="D411" s="74" t="n">
        <v>407</v>
      </c>
      <c r="E411" s="74" t="n">
        <v>629</v>
      </c>
      <c r="F411" s="74" t="n">
        <v>5</v>
      </c>
      <c r="G411" s="75" t="inlineStr">
        <is>
          <t>جزء وسط غساله 12 كيلو فوق اتوماتيك 16338000004078</t>
        </is>
      </c>
      <c r="H411" s="76" t="inlineStr">
        <is>
          <t>FMCFII61204078</t>
        </is>
      </c>
      <c r="I411" s="76" t="inlineStr">
        <is>
          <t>1400*1700</t>
        </is>
      </c>
      <c r="J411" s="76" t="n">
        <v>1</v>
      </c>
      <c r="K411" s="76" t="n">
        <v>5</v>
      </c>
      <c r="L411" s="294" t="n">
        <v>221</v>
      </c>
      <c r="M411" s="295" t="n">
        <v>203.983</v>
      </c>
      <c r="N411" s="296" t="n">
        <v>238.017</v>
      </c>
      <c r="O411" s="111" t="n">
        <v>279</v>
      </c>
      <c r="P411" s="111" t="n">
        <v>231</v>
      </c>
      <c r="Q411" s="111" t="n">
        <v>228</v>
      </c>
      <c r="R411" s="111" t="n">
        <v>245</v>
      </c>
      <c r="S411" s="111" t="n">
        <v>231</v>
      </c>
      <c r="T411" s="77" t="n">
        <v>148</v>
      </c>
      <c r="U411" s="77" t="n">
        <v>152</v>
      </c>
      <c r="V411" s="111" t="n">
        <v>283</v>
      </c>
      <c r="W411" s="111" t="n">
        <v>274</v>
      </c>
      <c r="X411" s="111" t="n">
        <v>233</v>
      </c>
      <c r="Y411" s="111" t="n">
        <v>218</v>
      </c>
      <c r="Z411" s="111" t="n">
        <v>225</v>
      </c>
      <c r="AA411" s="77" t="n">
        <v>150</v>
      </c>
      <c r="AB411" s="77" t="n">
        <v>150</v>
      </c>
      <c r="AC411" s="111" t="n"/>
      <c r="AD411" s="111" t="n"/>
      <c r="AE411" s="111" t="n"/>
      <c r="AF411" s="111" t="n"/>
      <c r="AG411" s="111" t="n"/>
      <c r="AH411" s="77" t="n"/>
      <c r="AI411" s="77" t="n"/>
      <c r="AJ411" s="78" t="n">
        <v>244.7</v>
      </c>
      <c r="AK411" s="79" t="n">
        <v>18</v>
      </c>
      <c r="AL411" s="80" t="n">
        <v>200</v>
      </c>
      <c r="AM411" s="77" t="n">
        <v>24</v>
      </c>
      <c r="AN411" s="77" t="n">
        <v>150</v>
      </c>
      <c r="AO411" s="81" t="n">
        <v>2</v>
      </c>
      <c r="AP411" s="81" t="n">
        <v>2</v>
      </c>
      <c r="AQ411" s="81" t="n">
        <v>3</v>
      </c>
      <c r="AR411" s="81" t="n"/>
      <c r="AS411" s="81" t="n"/>
      <c r="AT411" s="81" t="n"/>
      <c r="AU411" s="81" t="n"/>
      <c r="AV411" s="81" t="n"/>
      <c r="AW411" s="81" t="n"/>
      <c r="AX411" s="82" t="n">
        <v>7</v>
      </c>
      <c r="AY411" s="83" t="n">
        <v>442</v>
      </c>
      <c r="AZ411" s="181" t="n">
        <v>0.015</v>
      </c>
      <c r="BA411" s="84" t="n">
        <v>0.016</v>
      </c>
      <c r="BB411" s="83" t="n"/>
      <c r="BC411" s="83" t="n">
        <v>0</v>
      </c>
      <c r="BD411" s="83" t="n">
        <v>2</v>
      </c>
      <c r="BE411" s="83" t="n">
        <v>1.7</v>
      </c>
      <c r="BF411" s="83" t="n">
        <v>108.2</v>
      </c>
      <c r="BG411" s="28" t="inlineStr">
        <is>
          <t>الكترولوكس</t>
        </is>
      </c>
      <c r="BH411" s="85" t="inlineStr">
        <is>
          <t>القاهرة للصناعات المغذية غسالات</t>
        </is>
      </c>
      <c r="BI411" s="85" t="inlineStr">
        <is>
          <t>1.6338E+13</t>
        </is>
      </c>
      <c r="BJ411" s="85" t="n"/>
      <c r="BK411" s="85" t="n">
        <v>3</v>
      </c>
      <c r="BL411" s="85" t="n"/>
      <c r="BM411" s="85" t="n"/>
      <c r="BN411" s="85" t="n"/>
      <c r="BO411" s="85" t="n"/>
      <c r="BP411" s="85" t="n"/>
      <c r="BQ411" s="85" t="n"/>
      <c r="BR411" s="85" t="n"/>
      <c r="BS411" s="85" t="n"/>
      <c r="BT411" s="85" t="n"/>
      <c r="BU411" s="85" t="n"/>
      <c r="BV411" s="85" t="n"/>
      <c r="BW411" s="85" t="n"/>
      <c r="BX411" s="85" t="n"/>
      <c r="BY411" s="85" t="n"/>
      <c r="BZ411" s="85" t="n"/>
      <c r="CA411" s="85" t="n"/>
      <c r="CB411" s="85" t="n"/>
      <c r="CC411" s="85" t="n"/>
      <c r="CD411" s="85" t="n"/>
      <c r="CE411" s="85" t="n"/>
      <c r="CF411" s="85" t="n"/>
      <c r="CG411" s="85" t="n"/>
      <c r="CH411" s="85" t="n"/>
      <c r="CI411" s="85" t="n"/>
      <c r="CJ411" s="85" t="n"/>
      <c r="CK411" s="85" t="n"/>
      <c r="CL411" s="85" t="n"/>
      <c r="CM411" s="85" t="n"/>
      <c r="CN411" s="85" t="n"/>
      <c r="CO411" s="85" t="n"/>
      <c r="CP411" s="85" t="n"/>
      <c r="CQ411" s="85" t="n"/>
      <c r="CR411" s="85" t="n"/>
      <c r="CS411" s="85" t="n"/>
      <c r="CT411" s="85" t="n"/>
      <c r="CU411" s="85" t="n"/>
      <c r="CV411" s="85" t="n"/>
      <c r="CW411" s="85" t="n"/>
    </row>
    <row customFormat="1" customHeight="1" ht="31.5" r="412" s="86">
      <c r="A412" s="73" t="n">
        <v>2021</v>
      </c>
      <c r="B412" s="74" t="n">
        <v>1</v>
      </c>
      <c r="C412" s="293" t="n">
        <v>44220</v>
      </c>
      <c r="D412" s="74" t="n">
        <v>407</v>
      </c>
      <c r="E412" s="74" t="n">
        <v>630</v>
      </c>
      <c r="F412" s="74" t="n">
        <v>5</v>
      </c>
      <c r="G412" s="75" t="inlineStr">
        <is>
          <t>زوايا غساله 12 كيلو فوق اتوماتيك 16338000004069</t>
        </is>
      </c>
      <c r="H412" s="76" t="inlineStr">
        <is>
          <t>FMCFII21204069</t>
        </is>
      </c>
      <c r="I412" s="76" t="inlineStr">
        <is>
          <t>1400*1700</t>
        </is>
      </c>
      <c r="J412" s="76" t="n">
        <v>1</v>
      </c>
      <c r="K412" s="76" t="n">
        <v>5</v>
      </c>
      <c r="L412" s="294" t="n">
        <v>214</v>
      </c>
      <c r="M412" s="295" t="n">
        <v>197.843</v>
      </c>
      <c r="N412" s="296" t="n">
        <v>230.157</v>
      </c>
      <c r="O412" s="111" t="n">
        <v>261</v>
      </c>
      <c r="P412" s="111" t="n">
        <v>220</v>
      </c>
      <c r="Q412" s="111" t="n">
        <v>223</v>
      </c>
      <c r="R412" s="111" t="n">
        <v>224</v>
      </c>
      <c r="S412" s="111" t="n">
        <v>220</v>
      </c>
      <c r="T412" s="77" t="n">
        <v>148</v>
      </c>
      <c r="U412" s="77" t="n">
        <v>152</v>
      </c>
      <c r="V412" s="111" t="n">
        <v>268</v>
      </c>
      <c r="W412" s="111" t="n">
        <v>254</v>
      </c>
      <c r="X412" s="111" t="n">
        <v>223</v>
      </c>
      <c r="Y412" s="111" t="n">
        <v>219</v>
      </c>
      <c r="Z412" s="111" t="n">
        <v>212</v>
      </c>
      <c r="AA412" s="77" t="n">
        <v>150</v>
      </c>
      <c r="AB412" s="77" t="n">
        <v>150</v>
      </c>
      <c r="AC412" s="111" t="n"/>
      <c r="AD412" s="111" t="n"/>
      <c r="AE412" s="111" t="n"/>
      <c r="AF412" s="111" t="n"/>
      <c r="AG412" s="111" t="n"/>
      <c r="AH412" s="77" t="n"/>
      <c r="AI412" s="77" t="n"/>
      <c r="AJ412" s="78" t="n">
        <v>232.4</v>
      </c>
      <c r="AK412" s="79" t="n">
        <v>18</v>
      </c>
      <c r="AL412" s="80" t="n">
        <v>200</v>
      </c>
      <c r="AM412" s="77" t="n">
        <v>24</v>
      </c>
      <c r="AN412" s="77" t="n">
        <v>150</v>
      </c>
      <c r="AO412" s="81" t="n">
        <v>14</v>
      </c>
      <c r="AP412" s="81" t="n">
        <v>10</v>
      </c>
      <c r="AQ412" s="81" t="n">
        <v>8</v>
      </c>
      <c r="AR412" s="81" t="n"/>
      <c r="AS412" s="81" t="n"/>
      <c r="AT412" s="81" t="n"/>
      <c r="AU412" s="81" t="n"/>
      <c r="AV412" s="81" t="n"/>
      <c r="AW412" s="81" t="n"/>
      <c r="AX412" s="82" t="n">
        <v>32</v>
      </c>
      <c r="AY412" s="83" t="n">
        <v>467</v>
      </c>
      <c r="AZ412" s="181" t="n">
        <v>0.015</v>
      </c>
      <c r="BA412" s="84" t="n">
        <v>0.06900000000000001</v>
      </c>
      <c r="BB412" s="83" t="n"/>
      <c r="BC412" s="83" t="n">
        <v>0.2</v>
      </c>
      <c r="BD412" s="83" t="n">
        <v>2.2</v>
      </c>
      <c r="BE412" s="83" t="n">
        <v>7.4</v>
      </c>
      <c r="BF412" s="83" t="n">
        <v>108.5</v>
      </c>
      <c r="BG412" s="28" t="inlineStr">
        <is>
          <t>الكترولوكس</t>
        </is>
      </c>
      <c r="BH412" s="85" t="inlineStr">
        <is>
          <t>القاهرة للصناعات المغذية غسالات</t>
        </is>
      </c>
      <c r="BI412" s="85" t="inlineStr">
        <is>
          <t>1.6338E+13</t>
        </is>
      </c>
      <c r="BJ412" s="85" t="n"/>
      <c r="BK412" s="85" t="n">
        <v>3</v>
      </c>
      <c r="BL412" s="85" t="n"/>
      <c r="BM412" s="85" t="n"/>
      <c r="BN412" s="85" t="n"/>
      <c r="BO412" s="85" t="n"/>
      <c r="BP412" s="85" t="n"/>
      <c r="BQ412" s="85" t="n"/>
      <c r="BR412" s="85" t="n"/>
      <c r="BS412" s="85" t="n"/>
      <c r="BT412" s="85" t="n"/>
      <c r="BU412" s="85" t="n"/>
      <c r="BV412" s="85" t="n"/>
      <c r="BW412" s="85" t="n"/>
      <c r="BX412" s="85" t="n"/>
      <c r="BY412" s="85" t="n"/>
      <c r="BZ412" s="85" t="n"/>
      <c r="CA412" s="85" t="n"/>
      <c r="CB412" s="85" t="n"/>
      <c r="CC412" s="85" t="n"/>
      <c r="CD412" s="85" t="n"/>
      <c r="CE412" s="85" t="n"/>
      <c r="CF412" s="85" t="n"/>
      <c r="CG412" s="85" t="n"/>
      <c r="CH412" s="85" t="n"/>
      <c r="CI412" s="85" t="n"/>
      <c r="CJ412" s="85" t="n"/>
      <c r="CK412" s="85" t="n"/>
      <c r="CL412" s="85" t="n"/>
      <c r="CM412" s="85" t="n"/>
      <c r="CN412" s="85" t="n"/>
      <c r="CO412" s="85" t="n"/>
      <c r="CP412" s="85" t="n"/>
      <c r="CQ412" s="85" t="n"/>
      <c r="CR412" s="85" t="n"/>
      <c r="CS412" s="85" t="n"/>
      <c r="CT412" s="85" t="n"/>
      <c r="CU412" s="85" t="n"/>
      <c r="CV412" s="85" t="n"/>
      <c r="CW412" s="85" t="n"/>
    </row>
    <row customFormat="1" customHeight="1" ht="31.5" r="413" s="86">
      <c r="A413" s="73" t="n">
        <v>2021</v>
      </c>
      <c r="B413" s="74" t="n">
        <v>1</v>
      </c>
      <c r="C413" s="293" t="n">
        <v>44220</v>
      </c>
      <c r="D413" s="74" t="n">
        <v>32</v>
      </c>
      <c r="E413" s="74" t="n">
        <v>92</v>
      </c>
      <c r="F413" s="74" t="n">
        <v>6</v>
      </c>
      <c r="G413" s="75" t="inlineStr">
        <is>
          <t>قاعده غساله فوم 4.3 سم PDAWP6058</t>
        </is>
      </c>
      <c r="H413" s="76" t="inlineStr">
        <is>
          <t>FMDAIIW0000000</t>
        </is>
      </c>
      <c r="I413" s="76" t="inlineStr">
        <is>
          <t>1400*1700</t>
        </is>
      </c>
      <c r="J413" s="76" t="n">
        <v>2</v>
      </c>
      <c r="K413" s="76" t="n">
        <v>3</v>
      </c>
      <c r="L413" s="294" t="n">
        <v>361</v>
      </c>
      <c r="M413" s="295" t="n">
        <v>335.73</v>
      </c>
      <c r="N413" s="296" t="n">
        <v>386.27</v>
      </c>
      <c r="O413" s="111" t="n">
        <v>415</v>
      </c>
      <c r="P413" s="111" t="n">
        <v>383</v>
      </c>
      <c r="Q413" s="111" t="n">
        <v>381</v>
      </c>
      <c r="R413" s="111" t="n">
        <v>374</v>
      </c>
      <c r="S413" s="111" t="n">
        <v>379</v>
      </c>
      <c r="T413" s="77" t="n">
        <v>101</v>
      </c>
      <c r="U413" s="77" t="n">
        <v>107</v>
      </c>
      <c r="V413" s="111" t="n">
        <v>380</v>
      </c>
      <c r="W413" s="111" t="n">
        <v>400</v>
      </c>
      <c r="X413" s="111" t="n">
        <v>385</v>
      </c>
      <c r="Y413" s="111" t="n">
        <v>403</v>
      </c>
      <c r="Z413" s="111" t="n">
        <v>375</v>
      </c>
      <c r="AA413" s="77" t="n">
        <v>107</v>
      </c>
      <c r="AB413" s="77" t="n">
        <v>101</v>
      </c>
      <c r="AC413" s="111" t="n"/>
      <c r="AD413" s="111" t="n"/>
      <c r="AE413" s="111" t="n"/>
      <c r="AF413" s="111" t="n"/>
      <c r="AG413" s="111" t="n"/>
      <c r="AH413" s="77" t="n"/>
      <c r="AI413" s="77" t="n"/>
      <c r="AJ413" s="78" t="n">
        <v>387.5</v>
      </c>
      <c r="AK413" s="79" t="n">
        <v>74</v>
      </c>
      <c r="AL413" s="80" t="n">
        <v>97</v>
      </c>
      <c r="AM413" s="77" t="n">
        <v>69</v>
      </c>
      <c r="AN413" s="77" t="n">
        <v>104</v>
      </c>
      <c r="AO413" s="81" t="n">
        <v>10</v>
      </c>
      <c r="AP413" s="81" t="n">
        <v>2</v>
      </c>
      <c r="AQ413" s="81" t="n">
        <v>3</v>
      </c>
      <c r="AR413" s="81" t="n"/>
      <c r="AS413" s="81" t="n"/>
      <c r="AT413" s="81" t="n"/>
      <c r="AU413" s="81" t="n"/>
      <c r="AV413" s="81" t="n"/>
      <c r="AW413" s="81" t="n"/>
      <c r="AX413" s="82" t="n">
        <v>15</v>
      </c>
      <c r="AY413" s="83" t="n">
        <v>1495</v>
      </c>
      <c r="AZ413" s="181" t="n">
        <v>0.015</v>
      </c>
      <c r="BA413" s="84" t="n">
        <v>0.01</v>
      </c>
      <c r="BB413" s="83" t="n">
        <v>1</v>
      </c>
      <c r="BC413" s="83" t="n">
        <v>0</v>
      </c>
      <c r="BD413" s="83" t="n">
        <v>4.1</v>
      </c>
      <c r="BE413" s="83" t="n">
        <v>5.8</v>
      </c>
      <c r="BF413" s="83" t="n">
        <v>579.3</v>
      </c>
      <c r="BG413" s="28" t="inlineStr">
        <is>
          <t>الكترولوكس</t>
        </is>
      </c>
      <c r="BH413" s="85" t="inlineStr">
        <is>
          <t>القاهرة للصناعات المغذية غسالات</t>
        </is>
      </c>
      <c r="BI413" s="85" t="inlineStr">
        <is>
          <t>PDAWP7199</t>
        </is>
      </c>
      <c r="BJ413" s="85" t="inlineStr">
        <is>
          <t>دلتا</t>
        </is>
      </c>
      <c r="BK413" s="85" t="n">
        <v>3</v>
      </c>
      <c r="BL413" s="85" t="n"/>
      <c r="BM413" s="85" t="n"/>
      <c r="BN413" s="85" t="n"/>
      <c r="BO413" s="85" t="n"/>
      <c r="BP413" s="85" t="n"/>
      <c r="BQ413" s="85" t="n"/>
      <c r="BR413" s="85" t="n"/>
      <c r="BS413" s="85" t="n"/>
      <c r="BT413" s="85" t="n"/>
      <c r="BU413" s="85" t="n"/>
      <c r="BV413" s="85" t="n"/>
      <c r="BW413" s="85" t="n"/>
      <c r="BX413" s="85" t="n"/>
      <c r="BY413" s="85" t="n"/>
      <c r="BZ413" s="85" t="n"/>
      <c r="CA413" s="85" t="n"/>
      <c r="CB413" s="85" t="n"/>
      <c r="CC413" s="85" t="n"/>
      <c r="CD413" s="85" t="n"/>
      <c r="CE413" s="85" t="n"/>
      <c r="CF413" s="85" t="n"/>
      <c r="CG413" s="85" t="n"/>
      <c r="CH413" s="85" t="n"/>
      <c r="CI413" s="85" t="n"/>
      <c r="CJ413" s="85" t="n"/>
      <c r="CK413" s="85" t="n"/>
      <c r="CL413" s="85" t="n"/>
      <c r="CM413" s="85" t="n"/>
      <c r="CN413" s="85" t="n"/>
      <c r="CO413" s="85" t="n"/>
      <c r="CP413" s="85" t="n"/>
      <c r="CQ413" s="85" t="n"/>
      <c r="CR413" s="85" t="n"/>
      <c r="CS413" s="85" t="n"/>
      <c r="CT413" s="85" t="n"/>
      <c r="CU413" s="85" t="n"/>
      <c r="CV413" s="85" t="n"/>
      <c r="CW413" s="85" t="n"/>
    </row>
    <row customFormat="1" customHeight="1" ht="31.5" r="414" s="86">
      <c r="A414" s="73" t="n">
        <v>2021</v>
      </c>
      <c r="B414" s="74" t="n">
        <v>1</v>
      </c>
      <c r="C414" s="293" t="n">
        <v>44220</v>
      </c>
      <c r="D414" s="74" t="n">
        <v>32</v>
      </c>
      <c r="E414" s="74" t="n">
        <v>93</v>
      </c>
      <c r="F414" s="74" t="n">
        <v>6</v>
      </c>
      <c r="G414" s="75" t="inlineStr">
        <is>
          <t>فوم حمايه لوحه التحكم فيكتوريا CDAWP6090</t>
        </is>
      </c>
      <c r="H414" s="76" t="inlineStr">
        <is>
          <t>FMDAIIF2000000</t>
        </is>
      </c>
      <c r="I414" s="76" t="inlineStr">
        <is>
          <t>1400*1700</t>
        </is>
      </c>
      <c r="J414" s="76" t="n">
        <v>2</v>
      </c>
      <c r="K414" s="76" t="n">
        <v>3</v>
      </c>
      <c r="L414" s="294" t="n">
        <v>59</v>
      </c>
      <c r="M414" s="295" t="n">
        <v>54.87</v>
      </c>
      <c r="N414" s="296" t="n">
        <v>63.13</v>
      </c>
      <c r="O414" s="111" t="n">
        <v>59</v>
      </c>
      <c r="P414" s="111" t="n">
        <v>54</v>
      </c>
      <c r="Q414" s="111" t="n">
        <v>56</v>
      </c>
      <c r="R414" s="111" t="n">
        <v>60</v>
      </c>
      <c r="S414" s="111" t="n">
        <v>58</v>
      </c>
      <c r="T414" s="77" t="n">
        <v>101</v>
      </c>
      <c r="U414" s="77" t="n">
        <v>107</v>
      </c>
      <c r="V414" s="111" t="n">
        <v>60</v>
      </c>
      <c r="W414" s="111" t="n">
        <v>65</v>
      </c>
      <c r="X414" s="111" t="n">
        <v>61</v>
      </c>
      <c r="Y414" s="111" t="n">
        <v>65</v>
      </c>
      <c r="Z414" s="111" t="n">
        <v>62</v>
      </c>
      <c r="AA414" s="77" t="n">
        <v>107</v>
      </c>
      <c r="AB414" s="77" t="n">
        <v>101</v>
      </c>
      <c r="AC414" s="111" t="n"/>
      <c r="AD414" s="111" t="n"/>
      <c r="AE414" s="111" t="n"/>
      <c r="AF414" s="111" t="n"/>
      <c r="AG414" s="111" t="n"/>
      <c r="AH414" s="77" t="n"/>
      <c r="AI414" s="77" t="n"/>
      <c r="AJ414" s="78" t="n">
        <v>60</v>
      </c>
      <c r="AK414" s="79" t="n">
        <v>74</v>
      </c>
      <c r="AL414" s="80" t="n">
        <v>97</v>
      </c>
      <c r="AM414" s="77" t="n">
        <v>69</v>
      </c>
      <c r="AN414" s="77" t="n">
        <v>104</v>
      </c>
      <c r="AO414" s="81" t="n">
        <v>14</v>
      </c>
      <c r="AP414" s="81" t="n">
        <v>6</v>
      </c>
      <c r="AQ414" s="81" t="n">
        <v>13</v>
      </c>
      <c r="AR414" s="81" t="n"/>
      <c r="AS414" s="81" t="n"/>
      <c r="AT414" s="81" t="n"/>
      <c r="AU414" s="81" t="n"/>
      <c r="AV414" s="81" t="n"/>
      <c r="AW414" s="81" t="n"/>
      <c r="AX414" s="82" t="n">
        <v>33</v>
      </c>
      <c r="AY414" s="83" t="n">
        <v>1383</v>
      </c>
      <c r="AZ414" s="181" t="n">
        <v>0.015</v>
      </c>
      <c r="BA414" s="84" t="n">
        <v>0.024</v>
      </c>
      <c r="BB414" s="83" t="n"/>
      <c r="BC414" s="83" t="n">
        <v>0.6</v>
      </c>
      <c r="BD414" s="83" t="n">
        <v>23.4</v>
      </c>
      <c r="BE414" s="83" t="n">
        <v>2</v>
      </c>
      <c r="BF414" s="83" t="n">
        <v>83</v>
      </c>
      <c r="BG414" s="28" t="inlineStr">
        <is>
          <t>الكترولوكس</t>
        </is>
      </c>
      <c r="BH414" s="85" t="inlineStr">
        <is>
          <t>القاهرة للصناعات المغذية غسالات</t>
        </is>
      </c>
      <c r="BI414" s="85" t="inlineStr">
        <is>
          <t>PDAWA6157</t>
        </is>
      </c>
      <c r="BJ414" s="85" t="inlineStr">
        <is>
          <t>دلتا</t>
        </is>
      </c>
      <c r="BK414" s="85" t="n">
        <v>3</v>
      </c>
      <c r="BL414" s="85" t="n"/>
      <c r="BM414" s="85" t="n"/>
      <c r="BN414" s="85" t="n"/>
      <c r="BO414" s="85" t="n"/>
      <c r="BP414" s="85" t="n"/>
      <c r="BQ414" s="85" t="n"/>
      <c r="BR414" s="85" t="n"/>
      <c r="BS414" s="85" t="n"/>
      <c r="BT414" s="85" t="n"/>
      <c r="BU414" s="85" t="n"/>
      <c r="BV414" s="85" t="n"/>
      <c r="BW414" s="85" t="n"/>
      <c r="BX414" s="85" t="n"/>
      <c r="BY414" s="85" t="n"/>
      <c r="BZ414" s="85" t="n"/>
      <c r="CA414" s="85" t="n"/>
      <c r="CB414" s="85" t="n"/>
      <c r="CC414" s="85" t="n"/>
      <c r="CD414" s="85" t="n"/>
      <c r="CE414" s="85" t="n"/>
      <c r="CF414" s="85" t="n"/>
      <c r="CG414" s="85" t="n"/>
      <c r="CH414" s="85" t="n"/>
      <c r="CI414" s="85" t="n"/>
      <c r="CJ414" s="85" t="n"/>
      <c r="CK414" s="85" t="n"/>
      <c r="CL414" s="85" t="n"/>
      <c r="CM414" s="85" t="n"/>
      <c r="CN414" s="85" t="n"/>
      <c r="CO414" s="85" t="n"/>
      <c r="CP414" s="85" t="n"/>
      <c r="CQ414" s="85" t="n"/>
      <c r="CR414" s="85" t="n"/>
      <c r="CS414" s="85" t="n"/>
      <c r="CT414" s="85" t="n"/>
      <c r="CU414" s="85" t="n"/>
      <c r="CV414" s="85" t="n"/>
      <c r="CW414" s="85" t="n"/>
    </row>
    <row customFormat="1" customHeight="1" ht="31.5" r="415" s="86">
      <c r="A415" s="73" t="n">
        <v>2021</v>
      </c>
      <c r="B415" s="74" t="n">
        <v>1</v>
      </c>
      <c r="C415" s="293" t="n">
        <v>44220</v>
      </c>
      <c r="D415" s="74" t="n">
        <v>32</v>
      </c>
      <c r="E415" s="74" t="n">
        <v>94</v>
      </c>
      <c r="F415" s="74" t="n">
        <v>6</v>
      </c>
      <c r="G415" s="75" t="inlineStr">
        <is>
          <t>فوم تغليف حله فيكتوريا CDAWP6039</t>
        </is>
      </c>
      <c r="H415" s="76" t="inlineStr">
        <is>
          <t>FMDAIIF1000000</t>
        </is>
      </c>
      <c r="I415" s="76" t="inlineStr">
        <is>
          <t>1400*1700</t>
        </is>
      </c>
      <c r="J415" s="76" t="n">
        <v>2</v>
      </c>
      <c r="K415" s="76" t="n">
        <v>3</v>
      </c>
      <c r="L415" s="294" t="n">
        <v>19</v>
      </c>
      <c r="M415" s="295" t="n">
        <v>17.67</v>
      </c>
      <c r="N415" s="296" t="n">
        <v>20.33</v>
      </c>
      <c r="O415" s="111" t="n">
        <v>18</v>
      </c>
      <c r="P415" s="111" t="n">
        <v>21</v>
      </c>
      <c r="Q415" s="111" t="n">
        <v>19</v>
      </c>
      <c r="R415" s="111" t="n">
        <v>17</v>
      </c>
      <c r="S415" s="111" t="n">
        <v>19</v>
      </c>
      <c r="T415" s="77" t="n">
        <v>101</v>
      </c>
      <c r="U415" s="77" t="n">
        <v>107</v>
      </c>
      <c r="V415" s="111" t="n">
        <v>20</v>
      </c>
      <c r="W415" s="111" t="n">
        <v>23</v>
      </c>
      <c r="X415" s="111" t="n">
        <v>20</v>
      </c>
      <c r="Y415" s="111" t="n">
        <v>21</v>
      </c>
      <c r="Z415" s="111" t="n">
        <v>20</v>
      </c>
      <c r="AA415" s="77" t="n">
        <v>107</v>
      </c>
      <c r="AB415" s="77" t="n">
        <v>101</v>
      </c>
      <c r="AC415" s="111" t="n"/>
      <c r="AD415" s="111" t="n"/>
      <c r="AE415" s="111" t="n"/>
      <c r="AF415" s="111" t="n"/>
      <c r="AG415" s="111" t="n"/>
      <c r="AH415" s="77" t="n"/>
      <c r="AI415" s="77" t="n"/>
      <c r="AJ415" s="78" t="n">
        <v>19.7</v>
      </c>
      <c r="AK415" s="79" t="n">
        <v>74</v>
      </c>
      <c r="AL415" s="80" t="n">
        <v>97</v>
      </c>
      <c r="AM415" s="77" t="n">
        <v>69</v>
      </c>
      <c r="AN415" s="77" t="n">
        <v>104</v>
      </c>
      <c r="AO415" s="81" t="n">
        <v>8</v>
      </c>
      <c r="AP415" s="81" t="n">
        <v>4</v>
      </c>
      <c r="AQ415" s="81" t="n">
        <v>11</v>
      </c>
      <c r="AR415" s="81" t="n"/>
      <c r="AS415" s="81" t="n"/>
      <c r="AT415" s="81" t="n"/>
      <c r="AU415" s="81" t="n"/>
      <c r="AV415" s="81" t="n"/>
      <c r="AW415" s="81" t="n"/>
      <c r="AX415" s="82" t="n">
        <v>23</v>
      </c>
      <c r="AY415" s="83" t="n">
        <v>1559</v>
      </c>
      <c r="AZ415" s="181" t="n">
        <v>0.015</v>
      </c>
      <c r="BA415" s="84" t="n">
        <v>0.015</v>
      </c>
      <c r="BB415" s="83" t="n">
        <v>1</v>
      </c>
      <c r="BC415" s="83" t="n">
        <v>1.2</v>
      </c>
      <c r="BD415" s="83" t="n">
        <v>82.09999999999999</v>
      </c>
      <c r="BE415" s="83" t="n">
        <v>0.5</v>
      </c>
      <c r="BF415" s="83" t="n">
        <v>30.7</v>
      </c>
      <c r="BG415" s="28" t="inlineStr">
        <is>
          <t>الكترولوكس</t>
        </is>
      </c>
      <c r="BH415" s="85" t="inlineStr">
        <is>
          <t>القاهرة للصناعات المغذية غسالات</t>
        </is>
      </c>
      <c r="BI415" s="85" t="inlineStr">
        <is>
          <t>CDAWP6039</t>
        </is>
      </c>
      <c r="BJ415" s="85" t="inlineStr">
        <is>
          <t>دلتا</t>
        </is>
      </c>
      <c r="BK415" s="85" t="n">
        <v>3</v>
      </c>
      <c r="BL415" s="85" t="n"/>
      <c r="BM415" s="85" t="n"/>
      <c r="BN415" s="85" t="n"/>
      <c r="BO415" s="85" t="n"/>
      <c r="BP415" s="85" t="n"/>
      <c r="BQ415" s="85" t="n"/>
      <c r="BR415" s="85" t="n"/>
      <c r="BS415" s="85" t="n"/>
      <c r="BT415" s="85" t="n"/>
      <c r="BU415" s="85" t="n"/>
      <c r="BV415" s="85" t="n"/>
      <c r="BW415" s="85" t="n"/>
      <c r="BX415" s="85" t="n"/>
      <c r="BY415" s="85" t="n"/>
      <c r="BZ415" s="85" t="n"/>
      <c r="CA415" s="85" t="n"/>
      <c r="CB415" s="85" t="n"/>
      <c r="CC415" s="85" t="n"/>
      <c r="CD415" s="85" t="n"/>
      <c r="CE415" s="85" t="n"/>
      <c r="CF415" s="85" t="n"/>
      <c r="CG415" s="85" t="n"/>
      <c r="CH415" s="85" t="n"/>
      <c r="CI415" s="85" t="n"/>
      <c r="CJ415" s="85" t="n"/>
      <c r="CK415" s="85" t="n"/>
      <c r="CL415" s="85" t="n"/>
      <c r="CM415" s="85" t="n"/>
      <c r="CN415" s="85" t="n"/>
      <c r="CO415" s="85" t="n"/>
      <c r="CP415" s="85" t="n"/>
      <c r="CQ415" s="85" t="n"/>
      <c r="CR415" s="85" t="n"/>
      <c r="CS415" s="85" t="n"/>
      <c r="CT415" s="85" t="n"/>
      <c r="CU415" s="85" t="n"/>
      <c r="CV415" s="85" t="n"/>
      <c r="CW415" s="85" t="n"/>
    </row>
    <row customFormat="1" customHeight="1" ht="31.5" r="416" s="86">
      <c r="A416" s="73" t="n">
        <v>2021</v>
      </c>
      <c r="B416" s="74" t="n">
        <v>1</v>
      </c>
      <c r="C416" s="293" t="n">
        <v>44220</v>
      </c>
      <c r="D416" s="74" t="n">
        <v>375</v>
      </c>
      <c r="E416" s="74" t="n">
        <v>437</v>
      </c>
      <c r="F416" s="74" t="n">
        <v>7</v>
      </c>
      <c r="G416" s="75" t="inlineStr">
        <is>
          <t xml:space="preserve">LG32LM55/LM63 </t>
        </is>
      </c>
      <c r="H416" s="76" t="inlineStr">
        <is>
          <t>FMLGEI32LM5563</t>
        </is>
      </c>
      <c r="I416" s="76" t="inlineStr">
        <is>
          <t>1400*1700</t>
        </is>
      </c>
      <c r="J416" s="76" t="n">
        <v>4</v>
      </c>
      <c r="K416" s="76" t="n">
        <v>2</v>
      </c>
      <c r="L416" s="294" t="n">
        <v>168</v>
      </c>
      <c r="M416" s="295" t="n">
        <v>158.088</v>
      </c>
      <c r="N416" s="296" t="n">
        <v>179.928</v>
      </c>
      <c r="O416" s="111" t="n">
        <v>179</v>
      </c>
      <c r="P416" s="111" t="n">
        <v>176</v>
      </c>
      <c r="Q416" s="111" t="n">
        <v>173</v>
      </c>
      <c r="R416" s="111" t="n">
        <v>168</v>
      </c>
      <c r="S416" s="111" t="n">
        <v>180</v>
      </c>
      <c r="T416" s="77" t="n">
        <v>108</v>
      </c>
      <c r="U416" s="77" t="n">
        <v>110</v>
      </c>
      <c r="V416" s="111" t="n">
        <v>191</v>
      </c>
      <c r="W416" s="111" t="n">
        <v>178</v>
      </c>
      <c r="X416" s="111" t="n">
        <v>174</v>
      </c>
      <c r="Y416" s="111" t="n">
        <v>173</v>
      </c>
      <c r="Z416" s="111" t="n">
        <v>180</v>
      </c>
      <c r="AA416" s="77" t="n">
        <v>111</v>
      </c>
      <c r="AB416" s="77" t="n">
        <v>111</v>
      </c>
      <c r="AC416" s="111" t="n"/>
      <c r="AD416" s="111" t="n"/>
      <c r="AE416" s="111" t="n"/>
      <c r="AF416" s="111" t="n"/>
      <c r="AG416" s="111" t="n"/>
      <c r="AH416" s="77" t="n"/>
      <c r="AI416" s="77" t="n"/>
      <c r="AJ416" s="78" t="n">
        <v>177.2</v>
      </c>
      <c r="AK416" s="79" t="n">
        <v>120</v>
      </c>
      <c r="AL416" s="80" t="n">
        <v>120</v>
      </c>
      <c r="AM416" s="77" t="n">
        <v>131</v>
      </c>
      <c r="AN416" s="77" t="n">
        <v>110</v>
      </c>
      <c r="AO416" s="81" t="n">
        <v>8</v>
      </c>
      <c r="AP416" s="81" t="n">
        <v>6</v>
      </c>
      <c r="AQ416" s="81" t="n">
        <v>6</v>
      </c>
      <c r="AR416" s="81" t="n"/>
      <c r="AS416" s="81" t="n"/>
      <c r="AT416" s="81" t="n"/>
      <c r="AU416" s="81" t="n"/>
      <c r="AV416" s="81" t="n"/>
      <c r="AW416" s="81" t="n"/>
      <c r="AX416" s="82" t="n">
        <v>19</v>
      </c>
      <c r="AY416" s="83" t="n">
        <v>3119</v>
      </c>
      <c r="AZ416" s="181" t="n">
        <v>0.015</v>
      </c>
      <c r="BA416" s="84" t="n">
        <v>0.006</v>
      </c>
      <c r="BB416" s="83" t="n">
        <v>1</v>
      </c>
      <c r="BC416" s="83" t="n">
        <v>0.1</v>
      </c>
      <c r="BD416" s="83" t="n">
        <v>18.6</v>
      </c>
      <c r="BE416" s="83" t="n">
        <v>3.4</v>
      </c>
      <c r="BF416" s="83" t="n">
        <v>552.7</v>
      </c>
      <c r="BG416" s="28" t="inlineStr">
        <is>
          <t>LG</t>
        </is>
      </c>
      <c r="BH416" s="85" t="inlineStr">
        <is>
          <t>HE</t>
        </is>
      </c>
      <c r="BI416" s="85" t="inlineStr">
        <is>
          <t>MFZ66333001</t>
        </is>
      </c>
      <c r="BJ416" s="85" t="inlineStr">
        <is>
          <t>mma</t>
        </is>
      </c>
      <c r="BK416" s="85" t="n">
        <v>3</v>
      </c>
      <c r="BL416" s="85" t="n"/>
      <c r="BM416" s="85" t="n"/>
      <c r="BN416" s="85" t="n"/>
      <c r="BO416" s="85" t="n"/>
      <c r="BP416" s="85" t="n"/>
      <c r="BQ416" s="85" t="n"/>
      <c r="BR416" s="85" t="n"/>
      <c r="BS416" s="85" t="n"/>
      <c r="BT416" s="85" t="n"/>
      <c r="BU416" s="85" t="n"/>
      <c r="BV416" s="85" t="n"/>
      <c r="BW416" s="85" t="n"/>
      <c r="BX416" s="85" t="n"/>
      <c r="BY416" s="85" t="n"/>
      <c r="BZ416" s="85" t="n"/>
      <c r="CA416" s="85" t="n"/>
      <c r="CB416" s="85" t="n"/>
      <c r="CC416" s="85" t="n"/>
      <c r="CD416" s="85" t="n"/>
      <c r="CE416" s="85" t="n"/>
      <c r="CF416" s="85" t="n"/>
      <c r="CG416" s="85" t="n"/>
      <c r="CH416" s="85" t="n"/>
      <c r="CI416" s="85" t="n"/>
      <c r="CJ416" s="85" t="n"/>
      <c r="CK416" s="85" t="n"/>
      <c r="CL416" s="85" t="n"/>
      <c r="CM416" s="85" t="n"/>
      <c r="CN416" s="85" t="n"/>
      <c r="CO416" s="85" t="n"/>
      <c r="CP416" s="85" t="n"/>
      <c r="CQ416" s="85" t="n"/>
      <c r="CR416" s="85" t="n"/>
      <c r="CS416" s="85" t="n"/>
      <c r="CT416" s="85" t="n"/>
      <c r="CU416" s="85" t="n"/>
      <c r="CV416" s="85" t="n"/>
      <c r="CW416" s="85" t="n"/>
    </row>
    <row customFormat="1" customHeight="1" ht="31.5" r="417" s="86">
      <c r="A417" s="73" t="n">
        <v>2021</v>
      </c>
      <c r="B417" s="74" t="n">
        <v>1</v>
      </c>
      <c r="C417" s="293" t="n">
        <v>44220</v>
      </c>
      <c r="D417" s="74" t="n">
        <v>384</v>
      </c>
      <c r="E417" s="74" t="n">
        <v>556</v>
      </c>
      <c r="F417" s="74" t="n">
        <v>8</v>
      </c>
      <c r="G417" s="75" t="inlineStr">
        <is>
          <t>LG 65 UM 73 top&amp;bottom</t>
        </is>
      </c>
      <c r="H417" s="76" t="inlineStr">
        <is>
          <t>FMLGEI65UM7301</t>
        </is>
      </c>
      <c r="I417" s="76" t="inlineStr">
        <is>
          <t>1400*1700</t>
        </is>
      </c>
      <c r="J417" s="76" t="n">
        <v>1</v>
      </c>
      <c r="K417" s="76" t="n">
        <v>6</v>
      </c>
      <c r="L417" s="294" t="n">
        <v>1066</v>
      </c>
      <c r="M417" s="295" t="n">
        <v>1003.106</v>
      </c>
      <c r="N417" s="296" t="n">
        <v>1141.686</v>
      </c>
      <c r="O417" s="111" t="n"/>
      <c r="P417" s="111" t="n">
        <v>1086</v>
      </c>
      <c r="Q417" s="111" t="n">
        <v>1059</v>
      </c>
      <c r="R417" s="111" t="n">
        <v>1042</v>
      </c>
      <c r="S417" s="111" t="n">
        <v>1057</v>
      </c>
      <c r="T417" s="77" t="n">
        <v>150</v>
      </c>
      <c r="U417" s="77" t="n">
        <v>159</v>
      </c>
      <c r="V417" s="111" t="n">
        <v>1194</v>
      </c>
      <c r="W417" s="111" t="n">
        <v>1098</v>
      </c>
      <c r="X417" s="111" t="n">
        <v>1070</v>
      </c>
      <c r="Y417" s="111" t="n">
        <v>1040</v>
      </c>
      <c r="Z417" s="111" t="n">
        <v>1028</v>
      </c>
      <c r="AA417" s="77" t="n">
        <v>162</v>
      </c>
      <c r="AB417" s="77" t="n">
        <v>160</v>
      </c>
      <c r="AC417" s="111" t="n"/>
      <c r="AD417" s="111" t="n"/>
      <c r="AE417" s="111" t="n"/>
      <c r="AF417" s="111" t="n"/>
      <c r="AG417" s="111" t="n"/>
      <c r="AH417" s="77" t="n"/>
      <c r="AI417" s="77" t="n"/>
      <c r="AJ417" s="78" t="n">
        <v>1074.9</v>
      </c>
      <c r="AK417" s="79" t="n">
        <v>20</v>
      </c>
      <c r="AL417" s="80" t="n">
        <v>180</v>
      </c>
      <c r="AM417" s="77" t="n">
        <v>23</v>
      </c>
      <c r="AN417" s="77" t="n">
        <v>158</v>
      </c>
      <c r="AO417" s="81" t="n">
        <v>4</v>
      </c>
      <c r="AP417" s="81" t="n">
        <v>4</v>
      </c>
      <c r="AQ417" s="81" t="n">
        <v>5</v>
      </c>
      <c r="AR417" s="81" t="n"/>
      <c r="AS417" s="81" t="n">
        <v>3</v>
      </c>
      <c r="AT417" s="81" t="n"/>
      <c r="AU417" s="81" t="n"/>
      <c r="AV417" s="81" t="n"/>
      <c r="AW417" s="81" t="n"/>
      <c r="AX417" s="82" t="n">
        <v>16</v>
      </c>
      <c r="AY417" s="83" t="n">
        <v>328</v>
      </c>
      <c r="AZ417" s="181" t="n">
        <v>0.015</v>
      </c>
      <c r="BA417" s="84" t="n">
        <v>0.049</v>
      </c>
      <c r="BB417" s="83" t="n"/>
      <c r="BC417" s="83" t="n">
        <v>0</v>
      </c>
      <c r="BD417" s="83" t="n">
        <v>0.3</v>
      </c>
      <c r="BE417" s="83" t="n">
        <v>17.2</v>
      </c>
      <c r="BF417" s="83" t="n">
        <v>352.6</v>
      </c>
      <c r="BG417" s="28" t="inlineStr">
        <is>
          <t>LG</t>
        </is>
      </c>
      <c r="BH417" s="85" t="inlineStr">
        <is>
          <t>HE</t>
        </is>
      </c>
      <c r="BI417" s="85" t="inlineStr">
        <is>
          <t>MFZ66236702</t>
        </is>
      </c>
      <c r="BJ417" s="85" t="n"/>
      <c r="BK417" s="85" t="n">
        <v>3</v>
      </c>
      <c r="BL417" s="85" t="n"/>
      <c r="BM417" s="85" t="n"/>
      <c r="BN417" s="85" t="n"/>
      <c r="BO417" s="85" t="n"/>
      <c r="BP417" s="85" t="n"/>
      <c r="BQ417" s="85" t="n"/>
      <c r="BR417" s="85" t="n"/>
      <c r="BS417" s="85" t="n"/>
      <c r="BT417" s="85" t="n"/>
      <c r="BU417" s="85" t="n"/>
      <c r="BV417" s="85" t="n"/>
      <c r="BW417" s="85" t="n"/>
      <c r="BX417" s="85" t="n"/>
      <c r="BY417" s="85" t="n"/>
      <c r="BZ417" s="85" t="n"/>
      <c r="CA417" s="85" t="n"/>
      <c r="CB417" s="85" t="n"/>
      <c r="CC417" s="85" t="n"/>
      <c r="CD417" s="85" t="n"/>
      <c r="CE417" s="85" t="n"/>
      <c r="CF417" s="85" t="n"/>
      <c r="CG417" s="85" t="n"/>
      <c r="CH417" s="85" t="n"/>
      <c r="CI417" s="85" t="n"/>
      <c r="CJ417" s="85" t="n"/>
      <c r="CK417" s="85" t="n"/>
      <c r="CL417" s="85" t="n"/>
      <c r="CM417" s="85" t="n"/>
      <c r="CN417" s="85" t="n"/>
      <c r="CO417" s="85" t="n"/>
      <c r="CP417" s="85" t="n"/>
      <c r="CQ417" s="85" t="n"/>
      <c r="CR417" s="85" t="n"/>
      <c r="CS417" s="85" t="n"/>
      <c r="CT417" s="85" t="n"/>
      <c r="CU417" s="85" t="n"/>
      <c r="CV417" s="85" t="n"/>
      <c r="CW417" s="85" t="n"/>
    </row>
    <row customFormat="1" customHeight="1" ht="31.5" r="418" s="86">
      <c r="A418" s="73" t="n">
        <v>2021</v>
      </c>
      <c r="B418" s="74" t="n">
        <v>1</v>
      </c>
      <c r="C418" s="293" t="n">
        <v>44220</v>
      </c>
      <c r="D418" s="74" t="n">
        <v>384</v>
      </c>
      <c r="E418" s="74" t="n">
        <v>557</v>
      </c>
      <c r="F418" s="74" t="n">
        <v>8</v>
      </c>
      <c r="G418" s="75" t="inlineStr">
        <is>
          <t>LG 65 UM 73 sides</t>
        </is>
      </c>
      <c r="H418" s="76" t="inlineStr">
        <is>
          <t>FMLGEI65UM7302</t>
        </is>
      </c>
      <c r="I418" s="76" t="inlineStr">
        <is>
          <t>1400*1700</t>
        </is>
      </c>
      <c r="J418" s="76" t="n">
        <v>1</v>
      </c>
      <c r="K418" s="76" t="n">
        <v>6</v>
      </c>
      <c r="L418" s="294" t="n">
        <v>182</v>
      </c>
      <c r="M418" s="295" t="n">
        <v>171.262</v>
      </c>
      <c r="N418" s="296" t="n">
        <v>194.922</v>
      </c>
      <c r="O418" s="111" t="n"/>
      <c r="P418" s="111" t="n">
        <v>191</v>
      </c>
      <c r="Q418" s="111" t="n">
        <v>192</v>
      </c>
      <c r="R418" s="111" t="n">
        <v>191</v>
      </c>
      <c r="S418" s="111" t="n">
        <v>191</v>
      </c>
      <c r="T418" s="77" t="n">
        <v>150</v>
      </c>
      <c r="U418" s="77" t="n">
        <v>159</v>
      </c>
      <c r="V418" s="111" t="n">
        <v>226</v>
      </c>
      <c r="W418" s="111" t="n">
        <v>193</v>
      </c>
      <c r="X418" s="111" t="n">
        <v>183</v>
      </c>
      <c r="Y418" s="111" t="n">
        <v>180</v>
      </c>
      <c r="Z418" s="111" t="n">
        <v>182</v>
      </c>
      <c r="AA418" s="77" t="n">
        <v>162</v>
      </c>
      <c r="AB418" s="77" t="n">
        <v>160</v>
      </c>
      <c r="AC418" s="111" t="n"/>
      <c r="AD418" s="111" t="n"/>
      <c r="AE418" s="111" t="n"/>
      <c r="AF418" s="111" t="n"/>
      <c r="AG418" s="111" t="n"/>
      <c r="AH418" s="77" t="n"/>
      <c r="AI418" s="77" t="n"/>
      <c r="AJ418" s="78" t="n">
        <v>192.1</v>
      </c>
      <c r="AK418" s="79" t="n">
        <v>20</v>
      </c>
      <c r="AL418" s="80" t="n">
        <v>180</v>
      </c>
      <c r="AM418" s="77" t="n">
        <v>23</v>
      </c>
      <c r="AN418" s="77" t="n">
        <v>158</v>
      </c>
      <c r="AO418" s="81" t="n">
        <v>3</v>
      </c>
      <c r="AP418" s="81" t="n">
        <v>4</v>
      </c>
      <c r="AQ418" s="81" t="n">
        <v>5</v>
      </c>
      <c r="AR418" s="81" t="n"/>
      <c r="AS418" s="81" t="n">
        <v>4</v>
      </c>
      <c r="AT418" s="81" t="n"/>
      <c r="AU418" s="81" t="n"/>
      <c r="AV418" s="81" t="n"/>
      <c r="AW418" s="81" t="n"/>
      <c r="AX418" s="82" t="n">
        <v>16</v>
      </c>
      <c r="AY418" s="83" t="n">
        <v>328</v>
      </c>
      <c r="AZ418" s="181" t="n">
        <v>0.015</v>
      </c>
      <c r="BA418" s="84" t="n">
        <v>0.049</v>
      </c>
      <c r="BB418" s="83" t="n"/>
      <c r="BC418" s="83" t="n">
        <v>0.1</v>
      </c>
      <c r="BD418" s="83" t="n">
        <v>1.8</v>
      </c>
      <c r="BE418" s="83" t="n">
        <v>3.1</v>
      </c>
      <c r="BF418" s="83" t="n">
        <v>63</v>
      </c>
      <c r="BG418" s="28" t="inlineStr">
        <is>
          <t>LG</t>
        </is>
      </c>
      <c r="BH418" s="85" t="inlineStr">
        <is>
          <t>HE</t>
        </is>
      </c>
      <c r="BI418" s="85" t="inlineStr">
        <is>
          <t>MFZ66236702</t>
        </is>
      </c>
      <c r="BJ418" s="85" t="inlineStr">
        <is>
          <t xml:space="preserve">mma </t>
        </is>
      </c>
      <c r="BK418" s="85" t="n">
        <v>3</v>
      </c>
      <c r="BL418" s="85" t="n"/>
      <c r="BM418" s="85" t="n"/>
      <c r="BN418" s="85" t="n"/>
      <c r="BO418" s="85" t="n"/>
      <c r="BP418" s="85" t="n"/>
      <c r="BQ418" s="85" t="n"/>
      <c r="BR418" s="85" t="n"/>
      <c r="BS418" s="85" t="n"/>
      <c r="BT418" s="85" t="n"/>
      <c r="BU418" s="85" t="n"/>
      <c r="BV418" s="85" t="n"/>
      <c r="BW418" s="85" t="n"/>
      <c r="BX418" s="85" t="n"/>
      <c r="BY418" s="85" t="n"/>
      <c r="BZ418" s="85" t="n"/>
      <c r="CA418" s="85" t="n"/>
      <c r="CB418" s="85" t="n"/>
      <c r="CC418" s="85" t="n"/>
      <c r="CD418" s="85" t="n"/>
      <c r="CE418" s="85" t="n"/>
      <c r="CF418" s="85" t="n"/>
      <c r="CG418" s="85" t="n"/>
      <c r="CH418" s="85" t="n"/>
      <c r="CI418" s="85" t="n"/>
      <c r="CJ418" s="85" t="n"/>
      <c r="CK418" s="85" t="n"/>
      <c r="CL418" s="85" t="n"/>
      <c r="CM418" s="85" t="n"/>
      <c r="CN418" s="85" t="n"/>
      <c r="CO418" s="85" t="n"/>
      <c r="CP418" s="85" t="n"/>
      <c r="CQ418" s="85" t="n"/>
      <c r="CR418" s="85" t="n"/>
      <c r="CS418" s="85" t="n"/>
      <c r="CT418" s="85" t="n"/>
      <c r="CU418" s="85" t="n"/>
      <c r="CV418" s="85" t="n"/>
      <c r="CW418" s="85" t="n"/>
    </row>
    <row customFormat="1" customHeight="1" ht="31.5" r="419" s="86">
      <c r="A419" s="73" t="n">
        <v>2021</v>
      </c>
      <c r="B419" s="74" t="n">
        <v>1</v>
      </c>
      <c r="C419" s="293" t="n">
        <v>44220</v>
      </c>
      <c r="D419" s="74" t="n">
        <v>3</v>
      </c>
      <c r="E419" s="74" t="n">
        <v>9</v>
      </c>
      <c r="F419" s="74" t="n">
        <v>25</v>
      </c>
      <c r="G419" s="75" t="inlineStr">
        <is>
          <t>(إفتا)SAB  2047101</t>
        </is>
      </c>
      <c r="H419" s="76" t="inlineStr">
        <is>
          <t>FMAFTI40000000</t>
        </is>
      </c>
      <c r="I419" s="76" t="inlineStr">
        <is>
          <t>850*650</t>
        </is>
      </c>
      <c r="J419" s="76" t="n">
        <v>2</v>
      </c>
      <c r="K419" s="76" t="n">
        <v>2</v>
      </c>
      <c r="L419" s="294" t="n">
        <v>24.3047619</v>
      </c>
      <c r="M419" s="295" t="n">
        <v>22.60342857</v>
      </c>
      <c r="N419" s="296" t="n">
        <v>26.00609524</v>
      </c>
      <c r="O419" s="111" t="n"/>
      <c r="P419" s="111" t="n"/>
      <c r="Q419" s="111" t="n"/>
      <c r="R419" s="111" t="n"/>
      <c r="S419" s="111" t="n"/>
      <c r="T419" s="77" t="n"/>
      <c r="U419" s="77" t="n">
        <v>163</v>
      </c>
      <c r="V419" s="111" t="n"/>
      <c r="W419" s="111" t="n"/>
      <c r="X419" s="111" t="n"/>
      <c r="Y419" s="111" t="n"/>
      <c r="Z419" s="111" t="n"/>
      <c r="AA419" s="77" t="n"/>
      <c r="AB419" s="77" t="n"/>
      <c r="AC419" s="111" t="n"/>
      <c r="AD419" s="111" t="n"/>
      <c r="AE419" s="111" t="n"/>
      <c r="AF419" s="111" t="n"/>
      <c r="AG419" s="111" t="n"/>
      <c r="AH419" s="77" t="n"/>
      <c r="AI419" s="77" t="n"/>
      <c r="AJ419" s="78" t="n"/>
      <c r="AK419" s="79" t="n">
        <v>47</v>
      </c>
      <c r="AL419" s="80" t="n">
        <v>154</v>
      </c>
      <c r="AM419" s="77" t="n">
        <v>44</v>
      </c>
      <c r="AN419" s="77" t="n">
        <v>163</v>
      </c>
      <c r="AO419" s="81" t="n">
        <v>4</v>
      </c>
      <c r="AP419" s="81" t="n">
        <v>2</v>
      </c>
      <c r="AQ419" s="81" t="n">
        <v>4</v>
      </c>
      <c r="AR419" s="81" t="n"/>
      <c r="AS419" s="81" t="n"/>
      <c r="AT419" s="81" t="n"/>
      <c r="AU419" s="81" t="n"/>
      <c r="AV419" s="81" t="n"/>
      <c r="AW419" s="81" t="n"/>
      <c r="AX419" s="82" t="n">
        <v>10</v>
      </c>
      <c r="AY419" s="83" t="n">
        <v>490</v>
      </c>
      <c r="AZ419" s="181" t="n">
        <v>0.02</v>
      </c>
      <c r="BA419" s="84" t="n">
        <v>0.02</v>
      </c>
      <c r="BB419" s="83" t="n">
        <v>1</v>
      </c>
      <c r="BC419" s="83" t="n">
        <v>0.4</v>
      </c>
      <c r="BD419" s="83" t="n">
        <v>20.2</v>
      </c>
      <c r="BE419" s="83" t="n"/>
      <c r="BF419" s="83" t="n"/>
      <c r="BG419" s="28" t="inlineStr">
        <is>
          <t>افتا</t>
        </is>
      </c>
      <c r="BH419" s="85" t="inlineStr">
        <is>
          <t>شركة افتا</t>
        </is>
      </c>
      <c r="BI419" s="85" t="n"/>
      <c r="BJ419" s="85" t="n"/>
      <c r="BK419" s="85" t="n">
        <v>3</v>
      </c>
      <c r="BL419" s="85" t="n"/>
      <c r="BM419" s="85" t="n"/>
      <c r="BN419" s="85" t="n"/>
      <c r="BO419" s="85" t="n"/>
      <c r="BP419" s="85" t="n"/>
      <c r="BQ419" s="85" t="n"/>
      <c r="BR419" s="85" t="n"/>
      <c r="BS419" s="85" t="n"/>
      <c r="BT419" s="85" t="n"/>
      <c r="BU419" s="85" t="n"/>
      <c r="BV419" s="85" t="n"/>
      <c r="BW419" s="85" t="n"/>
      <c r="BX419" s="85" t="n"/>
      <c r="BY419" s="85" t="n"/>
      <c r="BZ419" s="85" t="n"/>
      <c r="CA419" s="85" t="n"/>
      <c r="CB419" s="85" t="n"/>
      <c r="CC419" s="85" t="n"/>
      <c r="CD419" s="85" t="n"/>
      <c r="CE419" s="85" t="n"/>
      <c r="CF419" s="85" t="n"/>
      <c r="CG419" s="85" t="n"/>
      <c r="CH419" s="85" t="n"/>
      <c r="CI419" s="85" t="n"/>
      <c r="CJ419" s="85" t="n"/>
      <c r="CK419" s="85" t="n"/>
      <c r="CL419" s="85" t="n"/>
      <c r="CM419" s="85" t="n"/>
      <c r="CN419" s="85" t="n"/>
      <c r="CO419" s="85" t="n"/>
      <c r="CP419" s="85" t="n"/>
      <c r="CQ419" s="85" t="n"/>
      <c r="CR419" s="85" t="n"/>
      <c r="CS419" s="85" t="n"/>
      <c r="CT419" s="85" t="n"/>
      <c r="CU419" s="85" t="n"/>
      <c r="CV419" s="85" t="n"/>
      <c r="CW419" s="85" t="n"/>
    </row>
    <row customFormat="1" customHeight="1" ht="31.5" r="420" s="86">
      <c r="A420" s="73" t="n">
        <v>2021</v>
      </c>
      <c r="B420" s="74" t="n">
        <v>1</v>
      </c>
      <c r="C420" s="293" t="n">
        <v>44220</v>
      </c>
      <c r="D420" s="74" t="n">
        <v>3</v>
      </c>
      <c r="E420" s="74" t="n">
        <v>10</v>
      </c>
      <c r="F420" s="74" t="n">
        <v>25</v>
      </c>
      <c r="G420" s="75" t="inlineStr">
        <is>
          <t>(إفتا)S1B1 1754501</t>
        </is>
      </c>
      <c r="H420" s="76" t="inlineStr">
        <is>
          <t>FMAFTI10000000</t>
        </is>
      </c>
      <c r="I420" s="76" t="inlineStr">
        <is>
          <t>850*650</t>
        </is>
      </c>
      <c r="J420" s="76" t="n">
        <v>2</v>
      </c>
      <c r="K420" s="76" t="n">
        <v>2</v>
      </c>
      <c r="L420" s="294" t="n">
        <v>48.6625</v>
      </c>
      <c r="M420" s="295" t="n">
        <v>45.256125</v>
      </c>
      <c r="N420" s="296" t="n">
        <v>52.068875</v>
      </c>
      <c r="O420" s="111" t="n"/>
      <c r="P420" s="111" t="n"/>
      <c r="Q420" s="111" t="n"/>
      <c r="R420" s="111" t="n"/>
      <c r="S420" s="111" t="n">
        <v>47</v>
      </c>
      <c r="T420" s="77" t="n"/>
      <c r="U420" s="77" t="n">
        <v>163</v>
      </c>
      <c r="V420" s="111" t="n">
        <v>63</v>
      </c>
      <c r="W420" s="111" t="n">
        <v>50</v>
      </c>
      <c r="X420" s="111" t="n">
        <v>49</v>
      </c>
      <c r="Y420" s="111" t="n">
        <v>51</v>
      </c>
      <c r="Z420" s="111" t="n">
        <v>52</v>
      </c>
      <c r="AA420" s="77" t="n">
        <v>153</v>
      </c>
      <c r="AB420" s="77" t="n">
        <v>150</v>
      </c>
      <c r="AC420" s="111" t="n"/>
      <c r="AD420" s="111" t="n"/>
      <c r="AE420" s="111" t="n"/>
      <c r="AF420" s="111" t="n"/>
      <c r="AG420" s="111" t="n"/>
      <c r="AH420" s="77" t="n"/>
      <c r="AI420" s="77" t="n"/>
      <c r="AJ420" s="78" t="n">
        <v>52</v>
      </c>
      <c r="AK420" s="79" t="n">
        <v>47</v>
      </c>
      <c r="AL420" s="80" t="n">
        <v>154</v>
      </c>
      <c r="AM420" s="77" t="n">
        <v>46</v>
      </c>
      <c r="AN420" s="77" t="n">
        <v>155</v>
      </c>
      <c r="AO420" s="81" t="n"/>
      <c r="AP420" s="81" t="n"/>
      <c r="AQ420" s="81" t="n"/>
      <c r="AR420" s="81" t="n"/>
      <c r="AS420" s="81" t="n"/>
      <c r="AT420" s="81" t="n"/>
      <c r="AU420" s="81" t="n"/>
      <c r="AV420" s="81" t="n"/>
      <c r="AW420" s="81" t="n"/>
      <c r="AX420" s="82" t="n"/>
      <c r="AY420" s="83" t="n"/>
      <c r="AZ420" s="181" t="n">
        <v>0.02</v>
      </c>
      <c r="BA420" s="84" t="n"/>
      <c r="BB420" s="83" t="n"/>
      <c r="BC420" s="83" t="n"/>
      <c r="BD420" s="83" t="n"/>
      <c r="BE420" s="83" t="n"/>
      <c r="BF420" s="83" t="n"/>
      <c r="BG420" s="28" t="inlineStr">
        <is>
          <t>افتا</t>
        </is>
      </c>
      <c r="BH420" s="85" t="inlineStr">
        <is>
          <t>شركة افتا</t>
        </is>
      </c>
      <c r="BI420" s="85" t="n"/>
      <c r="BJ420" s="85" t="n"/>
      <c r="BK420" s="85" t="n">
        <v>3</v>
      </c>
      <c r="BL420" s="85" t="n"/>
      <c r="BM420" s="85" t="n"/>
      <c r="BN420" s="85" t="n"/>
      <c r="BO420" s="85" t="n"/>
      <c r="BP420" s="85" t="n"/>
      <c r="BQ420" s="85" t="n"/>
      <c r="BR420" s="85" t="n"/>
      <c r="BS420" s="85" t="n"/>
      <c r="BT420" s="85" t="n"/>
      <c r="BU420" s="85" t="n"/>
      <c r="BV420" s="85" t="n"/>
      <c r="BW420" s="85" t="n"/>
      <c r="BX420" s="85" t="n"/>
      <c r="BY420" s="85" t="n"/>
      <c r="BZ420" s="85" t="n"/>
      <c r="CA420" s="85" t="n"/>
      <c r="CB420" s="85" t="n"/>
      <c r="CC420" s="85" t="n"/>
      <c r="CD420" s="85" t="n"/>
      <c r="CE420" s="85" t="n"/>
      <c r="CF420" s="85" t="n"/>
      <c r="CG420" s="85" t="n"/>
      <c r="CH420" s="85" t="n"/>
      <c r="CI420" s="85" t="n"/>
      <c r="CJ420" s="85" t="n"/>
      <c r="CK420" s="85" t="n"/>
      <c r="CL420" s="85" t="n"/>
      <c r="CM420" s="85" t="n"/>
      <c r="CN420" s="85" t="n"/>
      <c r="CO420" s="85" t="n"/>
      <c r="CP420" s="85" t="n"/>
      <c r="CQ420" s="85" t="n"/>
      <c r="CR420" s="85" t="n"/>
      <c r="CS420" s="85" t="n"/>
      <c r="CT420" s="85" t="n"/>
      <c r="CU420" s="85" t="n"/>
      <c r="CV420" s="85" t="n"/>
      <c r="CW420" s="85" t="n"/>
    </row>
    <row customFormat="1" customHeight="1" ht="31.5" r="421" s="86">
      <c r="A421" s="73" t="n">
        <v>2021</v>
      </c>
      <c r="B421" s="74" t="n">
        <v>1</v>
      </c>
      <c r="C421" s="293" t="n">
        <v>44220</v>
      </c>
      <c r="D421" s="74" t="n">
        <v>159</v>
      </c>
      <c r="E421" s="74" t="n">
        <v>299</v>
      </c>
      <c r="F421" s="74" t="n">
        <v>28</v>
      </c>
      <c r="G421" s="75" t="inlineStr">
        <is>
          <t>سخان غاز 6لتر</t>
        </is>
      </c>
      <c r="H421" s="76" t="inlineStr">
        <is>
          <t>FMDAHI5L000000</t>
        </is>
      </c>
      <c r="I421" s="76" t="inlineStr">
        <is>
          <t>1200*1100</t>
        </is>
      </c>
      <c r="J421" s="76" t="n">
        <v>3</v>
      </c>
      <c r="K421" s="76" t="n">
        <v>2</v>
      </c>
      <c r="L421" s="294" t="n">
        <v>115</v>
      </c>
      <c r="M421" s="295" t="n">
        <v>106.95</v>
      </c>
      <c r="N421" s="296" t="n">
        <v>123.05</v>
      </c>
      <c r="O421" s="111" t="n"/>
      <c r="P421" s="111" t="n"/>
      <c r="Q421" s="111" t="n"/>
      <c r="R421" s="111" t="n"/>
      <c r="S421" s="111" t="n"/>
      <c r="T421" s="77" t="n"/>
      <c r="U421" s="77" t="n"/>
      <c r="V421" s="111" t="n">
        <v>92</v>
      </c>
      <c r="W421" s="111" t="n">
        <v>103</v>
      </c>
      <c r="X421" s="111" t="n">
        <v>111</v>
      </c>
      <c r="Y421" s="111" t="n">
        <v>109</v>
      </c>
      <c r="Z421" s="111" t="n">
        <v>107</v>
      </c>
      <c r="AA421" s="77" t="n">
        <v>120</v>
      </c>
      <c r="AB421" s="77" t="n">
        <v>105</v>
      </c>
      <c r="AC421" s="111" t="n"/>
      <c r="AD421" s="111" t="n"/>
      <c r="AE421" s="111" t="n"/>
      <c r="AF421" s="111" t="n"/>
      <c r="AG421" s="111" t="n"/>
      <c r="AH421" s="77" t="n"/>
      <c r="AI421" s="77" t="n"/>
      <c r="AJ421" s="78" t="n">
        <v>104.4</v>
      </c>
      <c r="AK421" s="79" t="n">
        <v>70</v>
      </c>
      <c r="AL421" s="80" t="n">
        <v>154</v>
      </c>
      <c r="AM421" s="77" t="n">
        <v>96</v>
      </c>
      <c r="AN421" s="77" t="n">
        <v>113</v>
      </c>
      <c r="AO421" s="81" t="n">
        <v>5</v>
      </c>
      <c r="AP421" s="81" t="n">
        <v>8</v>
      </c>
      <c r="AQ421" s="81" t="n">
        <v>3</v>
      </c>
      <c r="AR421" s="81" t="n"/>
      <c r="AS421" s="81" t="n"/>
      <c r="AT421" s="81" t="n"/>
      <c r="AU421" s="81" t="n"/>
      <c r="AV421" s="81" t="n"/>
      <c r="AW421" s="81" t="n"/>
      <c r="AX421" s="82" t="n">
        <v>15</v>
      </c>
      <c r="AY421" s="83" t="n">
        <v>999</v>
      </c>
      <c r="AZ421" s="181" t="n">
        <v>0.02</v>
      </c>
      <c r="BA421" s="84" t="n">
        <v>0.015</v>
      </c>
      <c r="BB421" s="83" t="n">
        <v>1</v>
      </c>
      <c r="BC421" s="83" t="n">
        <v>0.1</v>
      </c>
      <c r="BD421" s="83" t="n">
        <v>8.699999999999999</v>
      </c>
      <c r="BE421" s="83" t="n">
        <v>1.6</v>
      </c>
      <c r="BF421" s="83" t="n">
        <v>104.3</v>
      </c>
      <c r="BG421" s="28" t="inlineStr">
        <is>
          <t>الكترولوكس</t>
        </is>
      </c>
      <c r="BH421" s="85" t="inlineStr">
        <is>
          <t>القاهرة للصناعات المغذية سخانات</t>
        </is>
      </c>
      <c r="BI421" s="85" t="n"/>
      <c r="BJ421" s="85" t="n"/>
      <c r="BK421" s="85" t="n">
        <v>3</v>
      </c>
      <c r="BL421" s="85" t="n"/>
      <c r="BM421" s="85" t="n"/>
      <c r="BN421" s="85" t="n"/>
      <c r="BO421" s="85" t="n"/>
      <c r="BP421" s="85" t="n"/>
      <c r="BQ421" s="85" t="n"/>
      <c r="BR421" s="85" t="n"/>
      <c r="BS421" s="85" t="n"/>
      <c r="BT421" s="85" t="n"/>
      <c r="BU421" s="85" t="n"/>
      <c r="BV421" s="85" t="n"/>
      <c r="BW421" s="85" t="n"/>
      <c r="BX421" s="85" t="n"/>
      <c r="BY421" s="85" t="n"/>
      <c r="BZ421" s="85" t="n"/>
      <c r="CA421" s="85" t="n"/>
      <c r="CB421" s="85" t="n"/>
      <c r="CC421" s="85" t="n"/>
      <c r="CD421" s="85" t="n"/>
      <c r="CE421" s="85" t="n"/>
      <c r="CF421" s="85" t="n"/>
      <c r="CG421" s="85" t="n"/>
      <c r="CH421" s="85" t="n"/>
      <c r="CI421" s="85" t="n"/>
      <c r="CJ421" s="85" t="n"/>
      <c r="CK421" s="85" t="n"/>
      <c r="CL421" s="85" t="n"/>
      <c r="CM421" s="85" t="n"/>
      <c r="CN421" s="85" t="n"/>
      <c r="CO421" s="85" t="n"/>
      <c r="CP421" s="85" t="n"/>
      <c r="CQ421" s="85" t="n"/>
      <c r="CR421" s="85" t="n"/>
      <c r="CS421" s="85" t="n"/>
      <c r="CT421" s="85" t="n"/>
      <c r="CU421" s="85" t="n"/>
      <c r="CV421" s="85" t="n"/>
      <c r="CW421" s="85" t="n"/>
    </row>
    <row customFormat="1" customHeight="1" ht="31.5" r="422" s="86">
      <c r="A422" s="73" t="n">
        <v>2021</v>
      </c>
      <c r="B422" s="74" t="n">
        <v>1</v>
      </c>
      <c r="C422" s="293" t="n">
        <v>44220</v>
      </c>
      <c r="D422" s="74" t="n">
        <v>4</v>
      </c>
      <c r="E422" s="74" t="n">
        <v>11</v>
      </c>
      <c r="F422" s="74" t="n">
        <v>48</v>
      </c>
      <c r="G422" s="75" t="inlineStr">
        <is>
          <t>فوم جانب حمايه يمين</t>
        </is>
      </c>
      <c r="H422" s="76" t="inlineStr">
        <is>
          <t>FMDACI30000000</t>
        </is>
      </c>
      <c r="I422" s="76" t="inlineStr">
        <is>
          <t>1600*1800</t>
        </is>
      </c>
      <c r="J422" s="76" t="n">
        <v>2</v>
      </c>
      <c r="K422" s="76" t="n">
        <v>2</v>
      </c>
      <c r="L422" s="294" t="n">
        <v>212</v>
      </c>
      <c r="M422" s="295" t="n">
        <v>197.16</v>
      </c>
      <c r="N422" s="296" t="n">
        <v>226.84</v>
      </c>
      <c r="O422" s="111" t="n">
        <v>215</v>
      </c>
      <c r="P422" s="111" t="n">
        <v>216</v>
      </c>
      <c r="Q422" s="111" t="n">
        <v>216</v>
      </c>
      <c r="R422" s="111" t="n">
        <v>215</v>
      </c>
      <c r="S422" s="111" t="n">
        <v>209</v>
      </c>
      <c r="T422" s="77" t="n">
        <v>146</v>
      </c>
      <c r="U422" s="77" t="n">
        <v>151</v>
      </c>
      <c r="V422" s="111" t="n">
        <v>230</v>
      </c>
      <c r="W422" s="111" t="n">
        <v>223</v>
      </c>
      <c r="X422" s="111" t="n">
        <v>209</v>
      </c>
      <c r="Y422" s="111" t="n">
        <v>211</v>
      </c>
      <c r="Z422" s="111" t="n">
        <v>205</v>
      </c>
      <c r="AA422" s="77" t="n">
        <v>143</v>
      </c>
      <c r="AB422" s="77" t="n">
        <v>143</v>
      </c>
      <c r="AC422" s="111" t="n"/>
      <c r="AD422" s="111" t="n"/>
      <c r="AE422" s="111" t="n"/>
      <c r="AF422" s="111" t="n"/>
      <c r="AG422" s="111" t="n"/>
      <c r="AH422" s="77" t="n"/>
      <c r="AI422" s="77" t="n"/>
      <c r="AJ422" s="78" t="n">
        <v>214.9</v>
      </c>
      <c r="AK422" s="79" t="n">
        <v>37</v>
      </c>
      <c r="AL422" s="80" t="n">
        <v>195</v>
      </c>
      <c r="AM422" s="77" t="n">
        <v>49</v>
      </c>
      <c r="AN422" s="77" t="n">
        <v>146</v>
      </c>
      <c r="AO422" s="81" t="n">
        <v>14</v>
      </c>
      <c r="AP422" s="81" t="n">
        <v>8</v>
      </c>
      <c r="AQ422" s="81" t="n">
        <v>9</v>
      </c>
      <c r="AR422" s="81" t="n"/>
      <c r="AS422" s="81" t="n"/>
      <c r="AT422" s="81" t="n"/>
      <c r="AU422" s="81" t="n"/>
      <c r="AV422" s="81" t="n"/>
      <c r="AW422" s="81" t="n"/>
      <c r="AX422" s="82" t="n">
        <v>31</v>
      </c>
      <c r="AY422" s="83" t="n">
        <v>1007</v>
      </c>
      <c r="AZ422" s="181" t="n">
        <v>0.02</v>
      </c>
      <c r="BA422" s="84" t="n">
        <v>0.031</v>
      </c>
      <c r="BB422" s="83" t="n"/>
      <c r="BC422" s="83" t="n">
        <v>0.1</v>
      </c>
      <c r="BD422" s="83" t="n">
        <v>4.8</v>
      </c>
      <c r="BE422" s="83" t="n">
        <v>6.7</v>
      </c>
      <c r="BF422" s="83" t="n">
        <v>216.4</v>
      </c>
      <c r="BG422" s="28" t="inlineStr">
        <is>
          <t>الكترولوكس</t>
        </is>
      </c>
      <c r="BH422" s="85" t="inlineStr">
        <is>
          <t>القاهرة للصناعات المغذية بوتاجازات</t>
        </is>
      </c>
      <c r="BI422" s="85" t="inlineStr">
        <is>
          <t>808902001</t>
        </is>
      </c>
      <c r="BJ422" s="85" t="n"/>
      <c r="BK422" s="85" t="n">
        <v>3</v>
      </c>
      <c r="BL422" s="85" t="n"/>
      <c r="BM422" s="85" t="n"/>
      <c r="BN422" s="85" t="n"/>
      <c r="BO422" s="85" t="n"/>
      <c r="BP422" s="85" t="n"/>
      <c r="BQ422" s="85" t="n"/>
      <c r="BR422" s="85" t="n"/>
      <c r="BS422" s="85" t="n"/>
      <c r="BT422" s="85" t="n"/>
      <c r="BU422" s="85" t="n"/>
      <c r="BV422" s="85" t="n"/>
      <c r="BW422" s="85" t="n"/>
      <c r="BX422" s="85" t="n"/>
      <c r="BY422" s="85" t="n"/>
      <c r="BZ422" s="85" t="n"/>
      <c r="CA422" s="85" t="n"/>
      <c r="CB422" s="85" t="n"/>
      <c r="CC422" s="85" t="n"/>
      <c r="CD422" s="85" t="n"/>
      <c r="CE422" s="85" t="n"/>
      <c r="CF422" s="85" t="n"/>
      <c r="CG422" s="85" t="n"/>
      <c r="CH422" s="85" t="n"/>
      <c r="CI422" s="85" t="n"/>
      <c r="CJ422" s="85" t="n"/>
      <c r="CK422" s="85" t="n"/>
      <c r="CL422" s="85" t="n"/>
      <c r="CM422" s="85" t="n"/>
      <c r="CN422" s="85" t="n"/>
      <c r="CO422" s="85" t="n"/>
      <c r="CP422" s="85" t="n"/>
      <c r="CQ422" s="85" t="n"/>
      <c r="CR422" s="85" t="n"/>
      <c r="CS422" s="85" t="n"/>
      <c r="CT422" s="85" t="n"/>
      <c r="CU422" s="85" t="n"/>
      <c r="CV422" s="85" t="n"/>
      <c r="CW422" s="85" t="n"/>
    </row>
    <row customFormat="1" customHeight="1" ht="31.5" r="423" s="86">
      <c r="A423" s="73" t="n">
        <v>2021</v>
      </c>
      <c r="B423" s="74" t="n">
        <v>1</v>
      </c>
      <c r="C423" s="293" t="n">
        <v>44220</v>
      </c>
      <c r="D423" s="74" t="n">
        <v>4</v>
      </c>
      <c r="E423" s="74" t="n">
        <v>12</v>
      </c>
      <c r="F423" s="74" t="n">
        <v>48</v>
      </c>
      <c r="G423" s="75" t="inlineStr">
        <is>
          <t>فوم جانب حمايه شمال</t>
        </is>
      </c>
      <c r="H423" s="76" t="inlineStr">
        <is>
          <t>FMDACI40000000</t>
        </is>
      </c>
      <c r="I423" s="76" t="inlineStr">
        <is>
          <t>1600*1800</t>
        </is>
      </c>
      <c r="J423" s="76" t="n">
        <v>2</v>
      </c>
      <c r="K423" s="76" t="n">
        <v>2</v>
      </c>
      <c r="L423" s="294" t="n">
        <v>212</v>
      </c>
      <c r="M423" s="295" t="n">
        <v>197.16</v>
      </c>
      <c r="N423" s="296" t="n">
        <v>226.84</v>
      </c>
      <c r="O423" s="111" t="n">
        <v>215</v>
      </c>
      <c r="P423" s="111" t="n">
        <v>215</v>
      </c>
      <c r="Q423" s="111" t="n">
        <v>215</v>
      </c>
      <c r="R423" s="111" t="n">
        <v>214</v>
      </c>
      <c r="S423" s="111" t="n">
        <v>210</v>
      </c>
      <c r="T423" s="77" t="n">
        <v>146</v>
      </c>
      <c r="U423" s="77" t="n">
        <v>151</v>
      </c>
      <c r="V423" s="111" t="n">
        <v>226</v>
      </c>
      <c r="W423" s="111" t="n">
        <v>218</v>
      </c>
      <c r="X423" s="111" t="n">
        <v>212</v>
      </c>
      <c r="Y423" s="111" t="n">
        <v>203</v>
      </c>
      <c r="Z423" s="111" t="n">
        <v>213</v>
      </c>
      <c r="AA423" s="77" t="n">
        <v>143</v>
      </c>
      <c r="AB423" s="77" t="n">
        <v>143</v>
      </c>
      <c r="AC423" s="111" t="n"/>
      <c r="AD423" s="111" t="n"/>
      <c r="AE423" s="111" t="n"/>
      <c r="AF423" s="111" t="n"/>
      <c r="AG423" s="111" t="n"/>
      <c r="AH423" s="77" t="n"/>
      <c r="AI423" s="77" t="n"/>
      <c r="AJ423" s="78" t="n">
        <v>214.1</v>
      </c>
      <c r="AK423" s="79" t="n">
        <v>37</v>
      </c>
      <c r="AL423" s="80" t="n">
        <v>195</v>
      </c>
      <c r="AM423" s="77" t="n">
        <v>49</v>
      </c>
      <c r="AN423" s="77" t="n">
        <v>146</v>
      </c>
      <c r="AO423" s="81" t="n">
        <v>11</v>
      </c>
      <c r="AP423" s="81" t="n">
        <v>6</v>
      </c>
      <c r="AQ423" s="81" t="n">
        <v>15</v>
      </c>
      <c r="AR423" s="81" t="n"/>
      <c r="AS423" s="81" t="n"/>
      <c r="AT423" s="81" t="n"/>
      <c r="AU423" s="81" t="n"/>
      <c r="AV423" s="81" t="n"/>
      <c r="AW423" s="81" t="n"/>
      <c r="AX423" s="82" t="n">
        <v>32</v>
      </c>
      <c r="AY423" s="83" t="n">
        <v>1008</v>
      </c>
      <c r="AZ423" s="181" t="n">
        <v>0.02</v>
      </c>
      <c r="BA423" s="84" t="n">
        <v>0.032</v>
      </c>
      <c r="BB423" s="83" t="n"/>
      <c r="BC423" s="83" t="n">
        <v>0.2</v>
      </c>
      <c r="BD423" s="83" t="n">
        <v>4.8</v>
      </c>
      <c r="BE423" s="83" t="n">
        <v>6.9</v>
      </c>
      <c r="BF423" s="83" t="n">
        <v>215.8</v>
      </c>
      <c r="BG423" s="28" t="inlineStr">
        <is>
          <t>الكترولوكس</t>
        </is>
      </c>
      <c r="BH423" s="85" t="inlineStr">
        <is>
          <t>القاهرة للصناعات المغذية بوتاجازات</t>
        </is>
      </c>
      <c r="BI423" s="85" t="inlineStr">
        <is>
          <t>808901901</t>
        </is>
      </c>
      <c r="BJ423" s="85" t="n"/>
      <c r="BK423" s="85" t="n">
        <v>3</v>
      </c>
      <c r="BL423" s="85" t="n"/>
      <c r="BM423" s="85" t="n"/>
      <c r="BN423" s="85" t="n"/>
      <c r="BO423" s="85" t="n"/>
      <c r="BP423" s="85" t="n"/>
      <c r="BQ423" s="85" t="n"/>
      <c r="BR423" s="85" t="n"/>
      <c r="BS423" s="85" t="n"/>
      <c r="BT423" s="85" t="n"/>
      <c r="BU423" s="85" t="n"/>
      <c r="BV423" s="85" t="n"/>
      <c r="BW423" s="85" t="n"/>
      <c r="BX423" s="85" t="n"/>
      <c r="BY423" s="85" t="n"/>
      <c r="BZ423" s="85" t="n"/>
      <c r="CA423" s="85" t="n"/>
      <c r="CB423" s="85" t="n"/>
      <c r="CC423" s="85" t="n"/>
      <c r="CD423" s="85" t="n"/>
      <c r="CE423" s="85" t="n"/>
      <c r="CF423" s="85" t="n"/>
      <c r="CG423" s="85" t="n"/>
      <c r="CH423" s="85" t="n"/>
      <c r="CI423" s="85" t="n"/>
      <c r="CJ423" s="85" t="n"/>
      <c r="CK423" s="85" t="n"/>
      <c r="CL423" s="85" t="n"/>
      <c r="CM423" s="85" t="n"/>
      <c r="CN423" s="85" t="n"/>
      <c r="CO423" s="85" t="n"/>
      <c r="CP423" s="85" t="n"/>
      <c r="CQ423" s="85" t="n"/>
      <c r="CR423" s="85" t="n"/>
      <c r="CS423" s="85" t="n"/>
      <c r="CT423" s="85" t="n"/>
      <c r="CU423" s="85" t="n"/>
      <c r="CV423" s="85" t="n"/>
      <c r="CW423" s="85" t="n"/>
    </row>
    <row customFormat="1" customHeight="1" ht="31.5" r="424" s="86">
      <c r="A424" s="73" t="n">
        <v>2021</v>
      </c>
      <c r="B424" s="74" t="n">
        <v>1</v>
      </c>
      <c r="C424" s="293" t="n">
        <v>44220</v>
      </c>
      <c r="D424" s="74" t="n">
        <v>334</v>
      </c>
      <c r="E424" s="74" t="n">
        <v>254</v>
      </c>
      <c r="F424" s="74" t="n">
        <v>49</v>
      </c>
      <c r="G424" s="75" t="inlineStr">
        <is>
          <t>طقم سخان بلونايل ذو 4 اطقم</t>
        </is>
      </c>
      <c r="H424" s="76" t="inlineStr">
        <is>
          <t>FMDAHI40000000</t>
        </is>
      </c>
      <c r="I424" s="76" t="inlineStr">
        <is>
          <t>1600*1800</t>
        </is>
      </c>
      <c r="J424" s="76" t="n">
        <v>4</v>
      </c>
      <c r="K424" s="76" t="n">
        <v>2</v>
      </c>
      <c r="L424" s="294" t="n">
        <v>203</v>
      </c>
      <c r="M424" s="295" t="n">
        <v>188.79</v>
      </c>
      <c r="N424" s="296" t="n">
        <v>217.21</v>
      </c>
      <c r="O424" s="111" t="n">
        <v>204</v>
      </c>
      <c r="P424" s="111" t="n">
        <v>201</v>
      </c>
      <c r="Q424" s="111" t="n">
        <v>195</v>
      </c>
      <c r="R424" s="111" t="n">
        <v>198</v>
      </c>
      <c r="S424" s="111" t="n">
        <v>202</v>
      </c>
      <c r="T424" s="77" t="n">
        <v>142</v>
      </c>
      <c r="U424" s="77" t="n">
        <v>142</v>
      </c>
      <c r="V424" s="111" t="n">
        <v>233</v>
      </c>
      <c r="W424" s="111" t="n">
        <v>208</v>
      </c>
      <c r="X424" s="111" t="n">
        <v>210</v>
      </c>
      <c r="Y424" s="111" t="n">
        <v>200</v>
      </c>
      <c r="Z424" s="111" t="n">
        <v>209</v>
      </c>
      <c r="AA424" s="77" t="n">
        <v>140</v>
      </c>
      <c r="AB424" s="77" t="n">
        <v>132</v>
      </c>
      <c r="AC424" s="111" t="n"/>
      <c r="AD424" s="111" t="n"/>
      <c r="AE424" s="111" t="n"/>
      <c r="AF424" s="111" t="n"/>
      <c r="AG424" s="111" t="n"/>
      <c r="AH424" s="77" t="n"/>
      <c r="AI424" s="77" t="n"/>
      <c r="AJ424" s="78" t="n">
        <v>206</v>
      </c>
      <c r="AK424" s="79" t="n">
        <v>88</v>
      </c>
      <c r="AL424" s="80" t="n">
        <v>164</v>
      </c>
      <c r="AM424" s="77" t="n">
        <v>104</v>
      </c>
      <c r="AN424" s="77" t="n">
        <v>139</v>
      </c>
      <c r="AO424" s="81" t="n">
        <v>7</v>
      </c>
      <c r="AP424" s="81" t="n">
        <v>4</v>
      </c>
      <c r="AQ424" s="81" t="n">
        <v>6</v>
      </c>
      <c r="AR424" s="81" t="n"/>
      <c r="AS424" s="81" t="n"/>
      <c r="AT424" s="81" t="n"/>
      <c r="AU424" s="81" t="n"/>
      <c r="AV424" s="81" t="n"/>
      <c r="AW424" s="81" t="n"/>
      <c r="AX424" s="82" t="n">
        <v>17</v>
      </c>
      <c r="AY424" s="83" t="n">
        <v>2177</v>
      </c>
      <c r="AZ424" s="181" t="n">
        <v>0.02</v>
      </c>
      <c r="BA424" s="84" t="n">
        <v>0.008</v>
      </c>
      <c r="BB424" s="83" t="n">
        <v>1</v>
      </c>
      <c r="BC424" s="83" t="n">
        <v>0.1</v>
      </c>
      <c r="BD424" s="83" t="n">
        <v>10.7</v>
      </c>
      <c r="BE424" s="83" t="n">
        <v>3.5</v>
      </c>
      <c r="BF424" s="83" t="n">
        <v>448.5</v>
      </c>
      <c r="BG424" s="28" t="inlineStr">
        <is>
          <t>الكترولوكس</t>
        </is>
      </c>
      <c r="BH424" s="85" t="inlineStr">
        <is>
          <t>القاهرة للصناعات المغذية سخانات</t>
        </is>
      </c>
      <c r="BI424" s="85" t="inlineStr">
        <is>
          <t>PHEWP0112</t>
        </is>
      </c>
      <c r="BJ424" s="85" t="n"/>
      <c r="BK424" s="85" t="n">
        <v>3</v>
      </c>
      <c r="BL424" s="85" t="n"/>
      <c r="BM424" s="85" t="n"/>
      <c r="BN424" s="85" t="n"/>
      <c r="BO424" s="85" t="n"/>
      <c r="BP424" s="85" t="n"/>
      <c r="BQ424" s="85" t="n"/>
      <c r="BR424" s="85" t="n"/>
      <c r="BS424" s="85" t="n"/>
      <c r="BT424" s="85" t="n"/>
      <c r="BU424" s="85" t="n"/>
      <c r="BV424" s="85" t="n"/>
      <c r="BW424" s="85" t="n"/>
      <c r="BX424" s="85" t="n"/>
      <c r="BY424" s="85" t="n"/>
      <c r="BZ424" s="85" t="n"/>
      <c r="CA424" s="85" t="n"/>
      <c r="CB424" s="85" t="n"/>
      <c r="CC424" s="85" t="n"/>
      <c r="CD424" s="85" t="n"/>
      <c r="CE424" s="85" t="n"/>
      <c r="CF424" s="85" t="n"/>
      <c r="CG424" s="85" t="n"/>
      <c r="CH424" s="85" t="n"/>
      <c r="CI424" s="85" t="n"/>
      <c r="CJ424" s="85" t="n"/>
      <c r="CK424" s="85" t="n"/>
      <c r="CL424" s="85" t="n"/>
      <c r="CM424" s="85" t="n"/>
      <c r="CN424" s="85" t="n"/>
      <c r="CO424" s="85" t="n"/>
      <c r="CP424" s="85" t="n"/>
      <c r="CQ424" s="85" t="n"/>
      <c r="CR424" s="85" t="n"/>
      <c r="CS424" s="85" t="n"/>
      <c r="CT424" s="85" t="n"/>
      <c r="CU424" s="85" t="n"/>
      <c r="CV424" s="85" t="n"/>
      <c r="CW424" s="85" t="n"/>
    </row>
    <row customFormat="1" customHeight="1" ht="31.5" r="425" s="86">
      <c r="A425" s="73" t="n">
        <v>2021</v>
      </c>
      <c r="B425" s="74" t="n">
        <v>1</v>
      </c>
      <c r="C425" s="293" t="n">
        <v>44221</v>
      </c>
      <c r="D425" s="74" t="n">
        <v>10</v>
      </c>
      <c r="E425" s="74" t="n">
        <v>24</v>
      </c>
      <c r="F425" s="74" t="n">
        <v>2</v>
      </c>
      <c r="G425" s="75" t="inlineStr">
        <is>
          <t>فوم زوايا فيكتوريا خلفيه PDAWP6025</t>
        </is>
      </c>
      <c r="H425" s="76" t="inlineStr">
        <is>
          <t>FMDAIIF4000000</t>
        </is>
      </c>
      <c r="I425" s="76" t="inlineStr">
        <is>
          <t>1400*1700</t>
        </is>
      </c>
      <c r="J425" s="76" t="n">
        <v>4</v>
      </c>
      <c r="K425" s="76" t="n">
        <v>2</v>
      </c>
      <c r="L425" s="294" t="n">
        <v>166</v>
      </c>
      <c r="M425" s="295" t="n">
        <v>154.38</v>
      </c>
      <c r="N425" s="296" t="n">
        <v>177.62</v>
      </c>
      <c r="O425" s="111" t="n">
        <v>182</v>
      </c>
      <c r="P425" s="111" t="n">
        <v>175</v>
      </c>
      <c r="Q425" s="111" t="n">
        <v>156</v>
      </c>
      <c r="R425" s="111" t="n">
        <v>162</v>
      </c>
      <c r="S425" s="111" t="n">
        <v>171</v>
      </c>
      <c r="T425" s="77" t="n">
        <v>88</v>
      </c>
      <c r="U425" s="77" t="n">
        <v>91</v>
      </c>
      <c r="V425" s="111" t="n">
        <v>186</v>
      </c>
      <c r="W425" s="111" t="n">
        <v>175</v>
      </c>
      <c r="X425" s="111" t="n">
        <v>161</v>
      </c>
      <c r="Y425" s="111" t="n">
        <v>180</v>
      </c>
      <c r="Z425" s="111" t="n">
        <v>165</v>
      </c>
      <c r="AA425" s="77" t="n">
        <v>100</v>
      </c>
      <c r="AB425" s="77" t="n">
        <v>98</v>
      </c>
      <c r="AC425" s="111" t="n"/>
      <c r="AD425" s="111" t="n"/>
      <c r="AE425" s="111" t="n"/>
      <c r="AF425" s="111" t="n"/>
      <c r="AG425" s="111" t="n"/>
      <c r="AH425" s="77" t="n"/>
      <c r="AI425" s="77" t="n"/>
      <c r="AJ425" s="78" t="n">
        <v>171.3</v>
      </c>
      <c r="AK425" s="79" t="n">
        <v>145</v>
      </c>
      <c r="AL425" s="80" t="n">
        <v>99</v>
      </c>
      <c r="AM425" s="77" t="n">
        <v>153</v>
      </c>
      <c r="AN425" s="77" t="n">
        <v>94</v>
      </c>
      <c r="AO425" s="81" t="n">
        <v>10</v>
      </c>
      <c r="AP425" s="81" t="n">
        <v>6</v>
      </c>
      <c r="AQ425" s="81" t="n">
        <v>7</v>
      </c>
      <c r="AR425" s="81" t="n"/>
      <c r="AS425" s="81" t="n"/>
      <c r="AT425" s="81" t="n"/>
      <c r="AU425" s="81" t="n"/>
      <c r="AV425" s="81" t="n"/>
      <c r="AW425" s="81" t="n"/>
      <c r="AX425" s="82" t="n">
        <v>23</v>
      </c>
      <c r="AY425" s="83" t="n">
        <v>3023</v>
      </c>
      <c r="AZ425" s="181" t="n">
        <v>0.015</v>
      </c>
      <c r="BA425" s="84" t="n">
        <v>0.008</v>
      </c>
      <c r="BB425" s="83" t="n">
        <v>1</v>
      </c>
      <c r="BC425" s="83" t="n">
        <v>0.1</v>
      </c>
      <c r="BD425" s="83" t="n">
        <v>18.2</v>
      </c>
      <c r="BE425" s="83" t="n">
        <v>3.9</v>
      </c>
      <c r="BF425" s="83" t="n">
        <v>517.8</v>
      </c>
      <c r="BG425" s="28" t="inlineStr">
        <is>
          <t>الكترولوكس</t>
        </is>
      </c>
      <c r="BH425" s="85" t="inlineStr">
        <is>
          <t>القاهرة للصناعات المغذية غسالات</t>
        </is>
      </c>
      <c r="BI425" s="85" t="inlineStr">
        <is>
          <t>PDAWP7198</t>
        </is>
      </c>
      <c r="BJ425" s="85" t="inlineStr">
        <is>
          <t>دلتا</t>
        </is>
      </c>
      <c r="BK425" s="85" t="n">
        <v>4</v>
      </c>
      <c r="BL425" s="85" t="n"/>
      <c r="BM425" s="85" t="n"/>
      <c r="BN425" s="85" t="n"/>
      <c r="BO425" s="85" t="n"/>
      <c r="BP425" s="85" t="n"/>
      <c r="BQ425" s="85" t="n"/>
      <c r="BR425" s="85" t="n"/>
      <c r="BS425" s="85" t="n"/>
      <c r="BT425" s="85" t="n"/>
      <c r="BU425" s="85" t="n"/>
      <c r="BV425" s="85" t="n"/>
      <c r="BW425" s="85" t="n"/>
      <c r="BX425" s="85" t="n"/>
      <c r="BY425" s="85" t="n"/>
      <c r="BZ425" s="85" t="n"/>
      <c r="CA425" s="85" t="n"/>
      <c r="CB425" s="85" t="n"/>
      <c r="CC425" s="85" t="n"/>
      <c r="CD425" s="85" t="n"/>
      <c r="CE425" s="85" t="n"/>
      <c r="CF425" s="85" t="n"/>
      <c r="CG425" s="85" t="n"/>
      <c r="CH425" s="85" t="n"/>
      <c r="CI425" s="85" t="n"/>
      <c r="CJ425" s="85" t="n"/>
      <c r="CK425" s="85" t="n"/>
      <c r="CL425" s="85" t="n"/>
      <c r="CM425" s="85" t="n"/>
      <c r="CN425" s="85" t="n"/>
      <c r="CO425" s="85" t="n"/>
      <c r="CP425" s="85" t="n"/>
      <c r="CQ425" s="85" t="n"/>
      <c r="CR425" s="85" t="n"/>
      <c r="CS425" s="85" t="n"/>
      <c r="CT425" s="85" t="n"/>
      <c r="CU425" s="85" t="n"/>
      <c r="CV425" s="85" t="n"/>
      <c r="CW425" s="85" t="n"/>
    </row>
    <row customFormat="1" customHeight="1" ht="31.5" r="426" s="86">
      <c r="A426" s="73" t="n">
        <v>2021</v>
      </c>
      <c r="B426" s="74" t="n">
        <v>1</v>
      </c>
      <c r="C426" s="293" t="n">
        <v>44221</v>
      </c>
      <c r="D426" s="74" t="n">
        <v>10</v>
      </c>
      <c r="E426" s="74" t="n">
        <v>25</v>
      </c>
      <c r="F426" s="74" t="n">
        <v>2</v>
      </c>
      <c r="G426" s="75" t="inlineStr">
        <is>
          <t>فوم زوايا فيكتوريا اماميه PDAWP6024</t>
        </is>
      </c>
      <c r="H426" s="76" t="inlineStr">
        <is>
          <t>FMDAIIF3000000</t>
        </is>
      </c>
      <c r="I426" s="76" t="inlineStr">
        <is>
          <t>1400*1700</t>
        </is>
      </c>
      <c r="J426" s="76" t="n">
        <v>4</v>
      </c>
      <c r="K426" s="76" t="n">
        <v>2</v>
      </c>
      <c r="L426" s="294" t="n">
        <v>162</v>
      </c>
      <c r="M426" s="295" t="n">
        <v>150.66</v>
      </c>
      <c r="N426" s="296" t="n">
        <v>173.34</v>
      </c>
      <c r="O426" s="111" t="n">
        <v>169</v>
      </c>
      <c r="P426" s="111" t="n">
        <v>168</v>
      </c>
      <c r="Q426" s="111" t="n">
        <v>165</v>
      </c>
      <c r="R426" s="111" t="n">
        <v>169</v>
      </c>
      <c r="S426" s="111" t="n">
        <v>172</v>
      </c>
      <c r="T426" s="77" t="n">
        <v>88</v>
      </c>
      <c r="U426" s="77" t="n">
        <v>91</v>
      </c>
      <c r="V426" s="111" t="n">
        <v>198</v>
      </c>
      <c r="W426" s="111" t="n">
        <v>171</v>
      </c>
      <c r="X426" s="111" t="n">
        <v>170</v>
      </c>
      <c r="Y426" s="111" t="n">
        <v>175</v>
      </c>
      <c r="Z426" s="111" t="n">
        <v>171</v>
      </c>
      <c r="AA426" s="77" t="n">
        <v>100</v>
      </c>
      <c r="AB426" s="77" t="n">
        <v>98</v>
      </c>
      <c r="AC426" s="111" t="n"/>
      <c r="AD426" s="111" t="n"/>
      <c r="AE426" s="111" t="n"/>
      <c r="AF426" s="111" t="n"/>
      <c r="AG426" s="111" t="n"/>
      <c r="AH426" s="77" t="n"/>
      <c r="AI426" s="77" t="n"/>
      <c r="AJ426" s="78" t="n">
        <v>172.8</v>
      </c>
      <c r="AK426" s="79" t="n">
        <v>145</v>
      </c>
      <c r="AL426" s="80" t="n">
        <v>99</v>
      </c>
      <c r="AM426" s="77" t="n">
        <v>153</v>
      </c>
      <c r="AN426" s="77" t="n">
        <v>94</v>
      </c>
      <c r="AO426" s="81" t="n">
        <v>14</v>
      </c>
      <c r="AP426" s="81" t="n">
        <v>4</v>
      </c>
      <c r="AQ426" s="81" t="n">
        <v>5</v>
      </c>
      <c r="AR426" s="81" t="n"/>
      <c r="AS426" s="81" t="n"/>
      <c r="AT426" s="81" t="n"/>
      <c r="AU426" s="81" t="n"/>
      <c r="AV426" s="81" t="n"/>
      <c r="AW426" s="81" t="n"/>
      <c r="AX426" s="82" t="n">
        <v>23</v>
      </c>
      <c r="AY426" s="83" t="n">
        <v>3023</v>
      </c>
      <c r="AZ426" s="181" t="n">
        <v>0.015</v>
      </c>
      <c r="BA426" s="84" t="n">
        <v>0.008</v>
      </c>
      <c r="BB426" s="83" t="n">
        <v>1</v>
      </c>
      <c r="BC426" s="83" t="n">
        <v>0.1</v>
      </c>
      <c r="BD426" s="83" t="n">
        <v>18.7</v>
      </c>
      <c r="BE426" s="83" t="n">
        <v>4</v>
      </c>
      <c r="BF426" s="83" t="n">
        <v>522.4</v>
      </c>
      <c r="BG426" s="28" t="inlineStr">
        <is>
          <t>الكترولوكس</t>
        </is>
      </c>
      <c r="BH426" s="85" t="inlineStr">
        <is>
          <t>القاهرة للصناعات المغذية غسالات</t>
        </is>
      </c>
      <c r="BI426" s="85" t="inlineStr">
        <is>
          <t>PDAWP7197</t>
        </is>
      </c>
      <c r="BJ426" s="85" t="inlineStr">
        <is>
          <t>دلتا</t>
        </is>
      </c>
      <c r="BK426" s="85" t="n">
        <v>4</v>
      </c>
      <c r="BL426" s="85" t="n"/>
      <c r="BM426" s="85" t="n"/>
      <c r="BN426" s="85" t="n"/>
      <c r="BO426" s="85" t="n"/>
      <c r="BP426" s="85" t="n"/>
      <c r="BQ426" s="85" t="n"/>
      <c r="BR426" s="85" t="n"/>
      <c r="BS426" s="85" t="n"/>
      <c r="BT426" s="85" t="n"/>
      <c r="BU426" s="85" t="n"/>
      <c r="BV426" s="85" t="n"/>
      <c r="BW426" s="85" t="n"/>
      <c r="BX426" s="85" t="n"/>
      <c r="BY426" s="85" t="n"/>
      <c r="BZ426" s="85" t="n"/>
      <c r="CA426" s="85" t="n"/>
      <c r="CB426" s="85" t="n"/>
      <c r="CC426" s="85" t="n"/>
      <c r="CD426" s="85" t="n"/>
      <c r="CE426" s="85" t="n"/>
      <c r="CF426" s="85" t="n"/>
      <c r="CG426" s="85" t="n"/>
      <c r="CH426" s="85" t="n"/>
      <c r="CI426" s="85" t="n"/>
      <c r="CJ426" s="85" t="n"/>
      <c r="CK426" s="85" t="n"/>
      <c r="CL426" s="85" t="n"/>
      <c r="CM426" s="85" t="n"/>
      <c r="CN426" s="85" t="n"/>
      <c r="CO426" s="85" t="n"/>
      <c r="CP426" s="85" t="n"/>
      <c r="CQ426" s="85" t="n"/>
      <c r="CR426" s="85" t="n"/>
      <c r="CS426" s="85" t="n"/>
      <c r="CT426" s="85" t="n"/>
      <c r="CU426" s="85" t="n"/>
      <c r="CV426" s="85" t="n"/>
      <c r="CW426" s="85" t="n"/>
    </row>
    <row customFormat="1" customHeight="1" ht="31.5" r="427" s="86">
      <c r="A427" s="73" t="n">
        <v>2021</v>
      </c>
      <c r="B427" s="74" t="n">
        <v>1</v>
      </c>
      <c r="C427" s="293" t="n">
        <v>44221</v>
      </c>
      <c r="D427" s="74" t="n">
        <v>142</v>
      </c>
      <c r="E427" s="74" t="n">
        <v>280</v>
      </c>
      <c r="F427" s="74" t="n">
        <v>2</v>
      </c>
      <c r="G427" s="75" t="inlineStr">
        <is>
          <t>صندوق سمك 10بنى سويف</t>
        </is>
      </c>
      <c r="H427" s="76" t="inlineStr">
        <is>
          <t>FM000B10000000</t>
        </is>
      </c>
      <c r="I427" s="76" t="inlineStr">
        <is>
          <t>1400*1700</t>
        </is>
      </c>
      <c r="J427" s="76" t="n">
        <v>3</v>
      </c>
      <c r="K427" s="76" t="n">
        <v>2</v>
      </c>
      <c r="L427" s="294" t="n">
        <v>323</v>
      </c>
      <c r="M427" s="295" t="n">
        <v>300.39</v>
      </c>
      <c r="N427" s="296" t="n">
        <v>345.61</v>
      </c>
      <c r="O427" s="111" t="n"/>
      <c r="P427" s="111" t="n"/>
      <c r="Q427" s="111" t="n"/>
      <c r="R427" s="111" t="n"/>
      <c r="S427" s="111" t="n"/>
      <c r="T427" s="77" t="n"/>
      <c r="U427" s="77" t="n"/>
      <c r="V427" s="111" t="n"/>
      <c r="W427" s="111" t="n"/>
      <c r="X427" s="111" t="n"/>
      <c r="Y427" s="111" t="n"/>
      <c r="Z427" s="111" t="n"/>
      <c r="AA427" s="77" t="n"/>
      <c r="AB427" s="77" t="n"/>
      <c r="AC427" s="111" t="n"/>
      <c r="AD427" s="111" t="n"/>
      <c r="AE427" s="111" t="n"/>
      <c r="AF427" s="111" t="n"/>
      <c r="AG427" s="111" t="n"/>
      <c r="AH427" s="77" t="n"/>
      <c r="AI427" s="77" t="n"/>
      <c r="AJ427" s="78" t="n"/>
      <c r="AK427" s="79" t="n">
        <v>105</v>
      </c>
      <c r="AL427" s="80" t="n">
        <v>103</v>
      </c>
      <c r="AM427" s="77" t="n"/>
      <c r="AN427" s="77" t="n"/>
      <c r="AO427" s="81" t="n"/>
      <c r="AP427" s="81" t="n"/>
      <c r="AQ427" s="81" t="n"/>
      <c r="AR427" s="81" t="n"/>
      <c r="AS427" s="81" t="n"/>
      <c r="AT427" s="81" t="n"/>
      <c r="AU427" s="81" t="n"/>
      <c r="AV427" s="81" t="n"/>
      <c r="AW427" s="81" t="n"/>
      <c r="AX427" s="82" t="n"/>
      <c r="AY427" s="83" t="n">
        <v>5</v>
      </c>
      <c r="AZ427" s="181" t="n">
        <v>0.015</v>
      </c>
      <c r="BA427" s="84" t="n"/>
      <c r="BB427" s="83" t="n"/>
      <c r="BC427" s="83" t="n"/>
      <c r="BD427" s="83" t="n">
        <v>0</v>
      </c>
      <c r="BE427" s="83" t="n"/>
      <c r="BF427" s="83" t="n"/>
      <c r="BG427" s="28" t="inlineStr">
        <is>
          <t>عملاء متنوعون</t>
        </is>
      </c>
      <c r="BH427" s="85" t="n"/>
      <c r="BI427" s="85" t="n"/>
      <c r="BJ427" s="85" t="n"/>
      <c r="BK427" s="85" t="n">
        <v>4</v>
      </c>
      <c r="BL427" s="85" t="n"/>
      <c r="BM427" s="85" t="n"/>
      <c r="BN427" s="85" t="n"/>
      <c r="BO427" s="85" t="n"/>
      <c r="BP427" s="85" t="n"/>
      <c r="BQ427" s="85" t="n"/>
      <c r="BR427" s="85" t="n"/>
      <c r="BS427" s="85" t="n"/>
      <c r="BT427" s="85" t="n"/>
      <c r="BU427" s="85" t="n"/>
      <c r="BV427" s="85" t="n"/>
      <c r="BW427" s="85" t="n"/>
      <c r="BX427" s="85" t="n"/>
      <c r="BY427" s="85" t="n"/>
      <c r="BZ427" s="85" t="n"/>
      <c r="CA427" s="85" t="n"/>
      <c r="CB427" s="85" t="n"/>
      <c r="CC427" s="85" t="n"/>
      <c r="CD427" s="85" t="n"/>
      <c r="CE427" s="85" t="n"/>
      <c r="CF427" s="85" t="n"/>
      <c r="CG427" s="85" t="n"/>
      <c r="CH427" s="85" t="n"/>
      <c r="CI427" s="85" t="n"/>
      <c r="CJ427" s="85" t="n"/>
      <c r="CK427" s="85" t="n"/>
      <c r="CL427" s="85" t="n"/>
      <c r="CM427" s="85" t="n"/>
      <c r="CN427" s="85" t="n"/>
      <c r="CO427" s="85" t="n"/>
      <c r="CP427" s="85" t="n"/>
      <c r="CQ427" s="85" t="n"/>
      <c r="CR427" s="85" t="n"/>
      <c r="CS427" s="85" t="n"/>
      <c r="CT427" s="85" t="n"/>
      <c r="CU427" s="85" t="n"/>
      <c r="CV427" s="85" t="n"/>
      <c r="CW427" s="85" t="n"/>
    </row>
    <row customFormat="1" customHeight="1" ht="31.5" r="428" s="86">
      <c r="A428" s="73" t="n">
        <v>2021</v>
      </c>
      <c r="B428" s="74" t="n">
        <v>1</v>
      </c>
      <c r="C428" s="293" t="n">
        <v>44221</v>
      </c>
      <c r="D428" s="74" t="n">
        <v>376</v>
      </c>
      <c r="E428" s="74" t="n">
        <v>438</v>
      </c>
      <c r="F428" s="74" t="n">
        <v>3</v>
      </c>
      <c r="G428" s="75" t="inlineStr">
        <is>
          <t xml:space="preserve">LG43LM63/UM73 </t>
        </is>
      </c>
      <c r="H428" s="76" t="inlineStr">
        <is>
          <t>FMLGEI43LM6373</t>
        </is>
      </c>
      <c r="I428" s="76" t="inlineStr">
        <is>
          <t>1400*1700</t>
        </is>
      </c>
      <c r="J428" s="76" t="n">
        <v>3</v>
      </c>
      <c r="K428" s="76" t="n">
        <v>2</v>
      </c>
      <c r="L428" s="294" t="n">
        <v>336</v>
      </c>
      <c r="M428" s="295" t="n">
        <v>316.176</v>
      </c>
      <c r="N428" s="296" t="n">
        <v>359.856</v>
      </c>
      <c r="O428" s="111" t="n">
        <v>340</v>
      </c>
      <c r="P428" s="111" t="n">
        <v>342</v>
      </c>
      <c r="Q428" s="111" t="n">
        <v>337</v>
      </c>
      <c r="R428" s="111" t="n">
        <v>345</v>
      </c>
      <c r="S428" s="111" t="n">
        <v>349</v>
      </c>
      <c r="T428" s="77" t="n">
        <v>139</v>
      </c>
      <c r="U428" s="77" t="n">
        <v>140</v>
      </c>
      <c r="V428" s="111" t="n">
        <v>363</v>
      </c>
      <c r="W428" s="111" t="n">
        <v>355</v>
      </c>
      <c r="X428" s="111" t="n">
        <v>352</v>
      </c>
      <c r="Y428" s="111" t="n">
        <v>365</v>
      </c>
      <c r="Z428" s="111" t="n">
        <v>353</v>
      </c>
      <c r="AA428" s="77" t="n">
        <v>149</v>
      </c>
      <c r="AB428" s="77" t="n">
        <v>149</v>
      </c>
      <c r="AC428" s="111" t="n"/>
      <c r="AD428" s="111" t="n"/>
      <c r="AE428" s="111" t="n"/>
      <c r="AF428" s="111" t="n"/>
      <c r="AG428" s="111" t="n"/>
      <c r="AH428" s="77" t="n"/>
      <c r="AI428" s="77" t="n"/>
      <c r="AJ428" s="78" t="n">
        <v>350.1</v>
      </c>
      <c r="AK428" s="79" t="n">
        <v>67</v>
      </c>
      <c r="AL428" s="80" t="n">
        <v>161</v>
      </c>
      <c r="AM428" s="77" t="n">
        <v>75</v>
      </c>
      <c r="AN428" s="77" t="n">
        <v>144</v>
      </c>
      <c r="AO428" s="81" t="n">
        <v>9</v>
      </c>
      <c r="AP428" s="81" t="n">
        <v>4</v>
      </c>
      <c r="AQ428" s="81" t="n">
        <v>6</v>
      </c>
      <c r="AR428" s="81" t="n"/>
      <c r="AS428" s="81" t="n"/>
      <c r="AT428" s="81" t="n"/>
      <c r="AU428" s="81" t="n"/>
      <c r="AV428" s="81" t="n"/>
      <c r="AW428" s="81" t="n"/>
      <c r="AX428" s="82" t="n">
        <v>19</v>
      </c>
      <c r="AY428" s="83" t="n">
        <v>1447</v>
      </c>
      <c r="AZ428" s="181" t="n">
        <v>0.015</v>
      </c>
      <c r="BA428" s="84" t="n">
        <v>0.013</v>
      </c>
      <c r="BB428" s="83" t="n">
        <v>1</v>
      </c>
      <c r="BC428" s="83" t="n">
        <v>0.1</v>
      </c>
      <c r="BD428" s="83" t="n">
        <v>4.3</v>
      </c>
      <c r="BE428" s="83" t="n">
        <v>6.7</v>
      </c>
      <c r="BF428" s="83" t="n">
        <v>506.6</v>
      </c>
      <c r="BG428" s="28" t="inlineStr">
        <is>
          <t>LG</t>
        </is>
      </c>
      <c r="BH428" s="85" t="inlineStr">
        <is>
          <t>HE</t>
        </is>
      </c>
      <c r="BI428" s="85" t="inlineStr">
        <is>
          <t>mfz66236501</t>
        </is>
      </c>
      <c r="BJ428" s="85" t="inlineStr">
        <is>
          <t>mma</t>
        </is>
      </c>
      <c r="BK428" s="85" t="n">
        <v>4</v>
      </c>
      <c r="BL428" s="85" t="n"/>
      <c r="BM428" s="85" t="n"/>
      <c r="BN428" s="85" t="n"/>
      <c r="BO428" s="85" t="n"/>
      <c r="BP428" s="85" t="n"/>
      <c r="BQ428" s="85" t="n"/>
      <c r="BR428" s="85" t="n"/>
      <c r="BS428" s="85" t="n"/>
      <c r="BT428" s="85" t="n"/>
      <c r="BU428" s="85" t="n"/>
      <c r="BV428" s="85" t="n"/>
      <c r="BW428" s="85" t="n"/>
      <c r="BX428" s="85" t="n"/>
      <c r="BY428" s="85" t="n"/>
      <c r="BZ428" s="85" t="n"/>
      <c r="CA428" s="85" t="n"/>
      <c r="CB428" s="85" t="n"/>
      <c r="CC428" s="85" t="n"/>
      <c r="CD428" s="85" t="n"/>
      <c r="CE428" s="85" t="n"/>
      <c r="CF428" s="85" t="n"/>
      <c r="CG428" s="85" t="n"/>
      <c r="CH428" s="85" t="n"/>
      <c r="CI428" s="85" t="n"/>
      <c r="CJ428" s="85" t="n"/>
      <c r="CK428" s="85" t="n"/>
      <c r="CL428" s="85" t="n"/>
      <c r="CM428" s="85" t="n"/>
      <c r="CN428" s="85" t="n"/>
      <c r="CO428" s="85" t="n"/>
      <c r="CP428" s="85" t="n"/>
      <c r="CQ428" s="85" t="n"/>
      <c r="CR428" s="85" t="n"/>
      <c r="CS428" s="85" t="n"/>
      <c r="CT428" s="85" t="n"/>
      <c r="CU428" s="85" t="n"/>
      <c r="CV428" s="85" t="n"/>
      <c r="CW428" s="85" t="n"/>
    </row>
    <row customFormat="1" customHeight="1" ht="31.5" r="429" s="86">
      <c r="A429" s="73" t="n">
        <v>2021</v>
      </c>
      <c r="B429" s="74" t="n">
        <v>1</v>
      </c>
      <c r="C429" s="293" t="n">
        <v>44221</v>
      </c>
      <c r="D429" s="74" t="n">
        <v>47</v>
      </c>
      <c r="E429" s="74" t="n">
        <v>122</v>
      </c>
      <c r="F429" s="74" t="n">
        <v>4</v>
      </c>
      <c r="G429" s="75" t="inlineStr">
        <is>
          <t>LgWashing Mashine Base</t>
        </is>
      </c>
      <c r="H429" s="76" t="inlineStr">
        <is>
          <t>FMLGEI1000000</t>
        </is>
      </c>
      <c r="I429" s="76" t="inlineStr">
        <is>
          <t>1700*1400</t>
        </is>
      </c>
      <c r="J429" s="76" t="n">
        <v>2</v>
      </c>
      <c r="K429" s="76" t="n">
        <v>1</v>
      </c>
      <c r="L429" s="294" t="n">
        <v>280</v>
      </c>
      <c r="M429" s="295" t="n">
        <v>267.4</v>
      </c>
      <c r="N429" s="296" t="n">
        <v>292.6</v>
      </c>
      <c r="O429" s="111" t="n"/>
      <c r="P429" s="111" t="n"/>
      <c r="Q429" s="111" t="n"/>
      <c r="R429" s="111" t="n"/>
      <c r="S429" s="111" t="n"/>
      <c r="T429" s="77" t="n"/>
      <c r="U429" s="77" t="n"/>
      <c r="V429" s="111" t="n"/>
      <c r="W429" s="111" t="n"/>
      <c r="X429" s="111" t="n"/>
      <c r="Y429" s="111" t="n"/>
      <c r="Z429" s="111" t="n"/>
      <c r="AA429" s="77" t="n"/>
      <c r="AB429" s="77" t="n"/>
      <c r="AC429" s="111" t="n"/>
      <c r="AD429" s="111" t="n"/>
      <c r="AE429" s="111" t="n"/>
      <c r="AF429" s="111" t="n"/>
      <c r="AG429" s="111" t="n"/>
      <c r="AH429" s="77" t="n"/>
      <c r="AI429" s="77" t="n"/>
      <c r="AJ429" s="78" t="n"/>
      <c r="AK429" s="79" t="n">
        <v>63</v>
      </c>
      <c r="AL429" s="80" t="n">
        <v>115</v>
      </c>
      <c r="AM429" s="77" t="n"/>
      <c r="AN429" s="77" t="n"/>
      <c r="AO429" s="81" t="n"/>
      <c r="AP429" s="81" t="n"/>
      <c r="AQ429" s="81" t="n"/>
      <c r="AR429" s="81" t="n"/>
      <c r="AS429" s="81" t="n"/>
      <c r="AT429" s="81" t="n"/>
      <c r="AU429" s="81" t="n"/>
      <c r="AV429" s="81" t="n"/>
      <c r="AW429" s="81" t="n"/>
      <c r="AX429" s="82" t="n"/>
      <c r="AY429" s="83" t="n">
        <v>100</v>
      </c>
      <c r="AZ429" s="181" t="n">
        <v>0.015</v>
      </c>
      <c r="BA429" s="84" t="n"/>
      <c r="BB429" s="83" t="n"/>
      <c r="BC429" s="83" t="n"/>
      <c r="BD429" s="83" t="n">
        <v>0.4</v>
      </c>
      <c r="BE429" s="83" t="n"/>
      <c r="BF429" s="83" t="n"/>
      <c r="BG429" s="28" t="inlineStr">
        <is>
          <t>LG</t>
        </is>
      </c>
      <c r="BH429" s="85" t="inlineStr">
        <is>
          <t>HE</t>
        </is>
      </c>
      <c r="BI429" s="85" t="inlineStr">
        <is>
          <t>AGG76599801</t>
        </is>
      </c>
      <c r="BJ429" s="85" t="inlineStr">
        <is>
          <t>mmf</t>
        </is>
      </c>
      <c r="BK429" s="85" t="n">
        <v>4</v>
      </c>
      <c r="BL429" s="85" t="n"/>
      <c r="BM429" s="85" t="n"/>
      <c r="BN429" s="85" t="n"/>
      <c r="BO429" s="85" t="n"/>
      <c r="BP429" s="85" t="n"/>
      <c r="BQ429" s="85" t="n"/>
      <c r="BR429" s="85" t="n"/>
      <c r="BS429" s="85" t="n"/>
      <c r="BT429" s="85" t="n"/>
      <c r="BU429" s="85" t="n"/>
      <c r="BV429" s="85" t="n"/>
      <c r="BW429" s="85" t="n"/>
      <c r="BX429" s="85" t="n"/>
      <c r="BY429" s="85" t="n"/>
      <c r="BZ429" s="85" t="n"/>
      <c r="CA429" s="85" t="n"/>
      <c r="CB429" s="85" t="n"/>
      <c r="CC429" s="85" t="n"/>
      <c r="CD429" s="85" t="n"/>
      <c r="CE429" s="85" t="n"/>
      <c r="CF429" s="85" t="n"/>
      <c r="CG429" s="85" t="n"/>
      <c r="CH429" s="85" t="n"/>
      <c r="CI429" s="85" t="n"/>
      <c r="CJ429" s="85" t="n"/>
      <c r="CK429" s="85" t="n"/>
      <c r="CL429" s="85" t="n"/>
      <c r="CM429" s="85" t="n"/>
      <c r="CN429" s="85" t="n"/>
      <c r="CO429" s="85" t="n"/>
      <c r="CP429" s="85" t="n"/>
      <c r="CQ429" s="85" t="n"/>
      <c r="CR429" s="85" t="n"/>
      <c r="CS429" s="85" t="n"/>
      <c r="CT429" s="85" t="n"/>
      <c r="CU429" s="85" t="n"/>
      <c r="CV429" s="85" t="n"/>
      <c r="CW429" s="85" t="n"/>
    </row>
    <row customFormat="1" customHeight="1" ht="31.5" r="430" s="86">
      <c r="A430" s="73" t="n">
        <v>2021</v>
      </c>
      <c r="B430" s="74" t="n">
        <v>1</v>
      </c>
      <c r="C430" s="293" t="n">
        <v>44221</v>
      </c>
      <c r="D430" s="74" t="n">
        <v>190</v>
      </c>
      <c r="E430" s="74" t="n">
        <v>342</v>
      </c>
      <c r="F430" s="74" t="n">
        <v>4</v>
      </c>
      <c r="G430" s="75" t="inlineStr">
        <is>
          <t xml:space="preserve">  LG55UK63</t>
        </is>
      </c>
      <c r="H430" s="76" t="inlineStr">
        <is>
          <t>FMLGEI55UK6300</t>
        </is>
      </c>
      <c r="I430" s="76" t="inlineStr">
        <is>
          <t>1400*1700</t>
        </is>
      </c>
      <c r="J430" s="76" t="n">
        <v>3</v>
      </c>
      <c r="K430" s="76" t="n">
        <v>2</v>
      </c>
      <c r="L430" s="294" t="n">
        <v>567</v>
      </c>
      <c r="M430" s="295" t="n">
        <v>533.547</v>
      </c>
      <c r="N430" s="296" t="n">
        <v>607.2569999999999</v>
      </c>
      <c r="O430" s="111" t="n">
        <v>593</v>
      </c>
      <c r="P430" s="111" t="n">
        <v>592</v>
      </c>
      <c r="Q430" s="111" t="n">
        <v>606</v>
      </c>
      <c r="R430" s="111" t="n">
        <v>592</v>
      </c>
      <c r="S430" s="111" t="n">
        <v>586</v>
      </c>
      <c r="T430" s="77" t="n">
        <v>199</v>
      </c>
      <c r="U430" s="77" t="n">
        <v>198</v>
      </c>
      <c r="V430" s="111" t="n">
        <v>575</v>
      </c>
      <c r="W430" s="111" t="n">
        <v>576</v>
      </c>
      <c r="X430" s="111" t="n">
        <v>586</v>
      </c>
      <c r="Y430" s="111" t="n">
        <v>560</v>
      </c>
      <c r="Z430" s="111" t="n">
        <v>591</v>
      </c>
      <c r="AA430" s="77" t="n">
        <v>165</v>
      </c>
      <c r="AB430" s="77" t="n">
        <v>159</v>
      </c>
      <c r="AC430" s="111" t="n"/>
      <c r="AD430" s="111" t="n"/>
      <c r="AE430" s="111" t="n"/>
      <c r="AF430" s="111" t="n"/>
      <c r="AG430" s="111" t="n"/>
      <c r="AH430" s="77" t="n"/>
      <c r="AI430" s="77" t="n"/>
      <c r="AJ430" s="78" t="n">
        <v>585.7</v>
      </c>
      <c r="AK430" s="79" t="n">
        <v>60</v>
      </c>
      <c r="AL430" s="80" t="n">
        <v>180</v>
      </c>
      <c r="AM430" s="77" t="n">
        <v>60</v>
      </c>
      <c r="AN430" s="77" t="n">
        <v>180</v>
      </c>
      <c r="AO430" s="81" t="n">
        <v>10</v>
      </c>
      <c r="AP430" s="81" t="n">
        <v>8</v>
      </c>
      <c r="AQ430" s="81" t="n">
        <v>10</v>
      </c>
      <c r="AR430" s="81" t="n"/>
      <c r="AS430" s="81" t="n">
        <v>5</v>
      </c>
      <c r="AT430" s="81" t="n"/>
      <c r="AU430" s="81" t="n"/>
      <c r="AV430" s="81" t="n"/>
      <c r="AW430" s="81" t="n"/>
      <c r="AX430" s="82" t="n">
        <v>33</v>
      </c>
      <c r="AY430" s="83" t="n">
        <v>1313</v>
      </c>
      <c r="AZ430" s="181" t="n">
        <v>0.015</v>
      </c>
      <c r="BA430" s="84" t="n">
        <v>0.025</v>
      </c>
      <c r="BB430" s="83" t="n"/>
      <c r="BC430" s="83" t="n">
        <v>0.1</v>
      </c>
      <c r="BD430" s="83" t="n">
        <v>2.3</v>
      </c>
      <c r="BE430" s="83" t="n">
        <v>19.3</v>
      </c>
      <c r="BF430" s="83" t="n">
        <v>769</v>
      </c>
      <c r="BG430" s="28" t="inlineStr">
        <is>
          <t>LG</t>
        </is>
      </c>
      <c r="BH430" s="85" t="inlineStr">
        <is>
          <t>HE</t>
        </is>
      </c>
      <c r="BI430" s="85" t="inlineStr">
        <is>
          <t>MFZ65914801</t>
        </is>
      </c>
      <c r="BJ430" s="85" t="inlineStr">
        <is>
          <t>mma</t>
        </is>
      </c>
      <c r="BK430" s="85" t="n">
        <v>4</v>
      </c>
      <c r="BL430" s="85" t="n"/>
      <c r="BM430" s="85" t="n"/>
      <c r="BN430" s="85" t="n"/>
      <c r="BO430" s="85" t="n"/>
      <c r="BP430" s="85" t="n"/>
      <c r="BQ430" s="85" t="n"/>
      <c r="BR430" s="85" t="n"/>
      <c r="BS430" s="85" t="n"/>
      <c r="BT430" s="85" t="n"/>
      <c r="BU430" s="85" t="n"/>
      <c r="BV430" s="85" t="n"/>
      <c r="BW430" s="85" t="n"/>
      <c r="BX430" s="85" t="n"/>
      <c r="BY430" s="85" t="n"/>
      <c r="BZ430" s="85" t="n"/>
      <c r="CA430" s="85" t="n"/>
      <c r="CB430" s="85" t="n"/>
      <c r="CC430" s="85" t="n"/>
      <c r="CD430" s="85" t="n"/>
      <c r="CE430" s="85" t="n"/>
      <c r="CF430" s="85" t="n"/>
      <c r="CG430" s="85" t="n"/>
      <c r="CH430" s="85" t="n"/>
      <c r="CI430" s="85" t="n"/>
      <c r="CJ430" s="85" t="n"/>
      <c r="CK430" s="85" t="n"/>
      <c r="CL430" s="85" t="n"/>
      <c r="CM430" s="85" t="n"/>
      <c r="CN430" s="85" t="n"/>
      <c r="CO430" s="85" t="n"/>
      <c r="CP430" s="85" t="n"/>
      <c r="CQ430" s="85" t="n"/>
      <c r="CR430" s="85" t="n"/>
      <c r="CS430" s="85" t="n"/>
      <c r="CT430" s="85" t="n"/>
      <c r="CU430" s="85" t="n"/>
      <c r="CV430" s="85" t="n"/>
      <c r="CW430" s="85" t="n"/>
    </row>
    <row customFormat="1" customHeight="1" ht="31.5" r="431" s="86">
      <c r="A431" s="73" t="n">
        <v>2021</v>
      </c>
      <c r="B431" s="74" t="n">
        <v>1</v>
      </c>
      <c r="C431" s="293" t="n">
        <v>44221</v>
      </c>
      <c r="D431" s="74" t="n">
        <v>212</v>
      </c>
      <c r="E431" s="74" t="n">
        <v>140</v>
      </c>
      <c r="F431" s="74" t="n">
        <v>5</v>
      </c>
      <c r="G431" s="75" t="inlineStr">
        <is>
          <t>فوم قاعده 60*90 (مجمعه)</t>
        </is>
      </c>
      <c r="H431" s="76" t="inlineStr">
        <is>
          <t>FMDACI16090000</t>
        </is>
      </c>
      <c r="I431" s="76" t="inlineStr">
        <is>
          <t>1400*1700</t>
        </is>
      </c>
      <c r="J431" s="76" t="n">
        <v>2</v>
      </c>
      <c r="K431" s="76" t="n">
        <v>2</v>
      </c>
      <c r="L431" s="294" t="n">
        <v>485</v>
      </c>
      <c r="M431" s="295" t="n">
        <v>451.05</v>
      </c>
      <c r="N431" s="296" t="n">
        <v>518.95</v>
      </c>
      <c r="O431" s="111" t="n"/>
      <c r="P431" s="111" t="n"/>
      <c r="Q431" s="111" t="n"/>
      <c r="R431" s="111" t="n">
        <v>482</v>
      </c>
      <c r="S431" s="111" t="n">
        <v>491</v>
      </c>
      <c r="T431" s="77" t="n"/>
      <c r="U431" s="77" t="n">
        <v>118</v>
      </c>
      <c r="V431" s="111" t="n">
        <v>562</v>
      </c>
      <c r="W431" s="111" t="n">
        <v>517</v>
      </c>
      <c r="X431" s="111" t="n">
        <v>500</v>
      </c>
      <c r="Y431" s="111" t="n">
        <v>506</v>
      </c>
      <c r="Z431" s="111" t="n">
        <v>511</v>
      </c>
      <c r="AA431" s="77" t="n">
        <v>120</v>
      </c>
      <c r="AB431" s="77" t="n">
        <v>110</v>
      </c>
      <c r="AC431" s="111" t="n"/>
      <c r="AD431" s="111" t="n"/>
      <c r="AE431" s="111" t="n"/>
      <c r="AF431" s="111" t="n"/>
      <c r="AG431" s="111" t="n"/>
      <c r="AH431" s="77" t="n"/>
      <c r="AI431" s="77" t="n"/>
      <c r="AJ431" s="78" t="n">
        <v>509.9</v>
      </c>
      <c r="AK431" s="79" t="n">
        <v>60</v>
      </c>
      <c r="AL431" s="80" t="n">
        <v>120</v>
      </c>
      <c r="AM431" s="77" t="n">
        <v>62</v>
      </c>
      <c r="AN431" s="77" t="n">
        <v>116</v>
      </c>
      <c r="AO431" s="81" t="n">
        <v>10</v>
      </c>
      <c r="AP431" s="81" t="n">
        <v>2</v>
      </c>
      <c r="AQ431" s="81" t="n">
        <v>1</v>
      </c>
      <c r="AR431" s="81" t="n"/>
      <c r="AS431" s="81" t="n"/>
      <c r="AT431" s="81" t="n"/>
      <c r="AU431" s="81" t="n"/>
      <c r="AV431" s="81" t="n"/>
      <c r="AW431" s="81" t="n"/>
      <c r="AX431" s="82" t="n">
        <v>13</v>
      </c>
      <c r="AY431" s="83" t="n">
        <v>825</v>
      </c>
      <c r="AZ431" s="181" t="n">
        <v>0.015</v>
      </c>
      <c r="BA431" s="84" t="n">
        <v>0.016</v>
      </c>
      <c r="BB431" s="83" t="n"/>
      <c r="BC431" s="83" t="n">
        <v>0</v>
      </c>
      <c r="BD431" s="83" t="n">
        <v>1.7</v>
      </c>
      <c r="BE431" s="83" t="n">
        <v>6.6</v>
      </c>
      <c r="BF431" s="83" t="n">
        <v>420.7</v>
      </c>
      <c r="BG431" s="28" t="inlineStr">
        <is>
          <t>الكترولوكس</t>
        </is>
      </c>
      <c r="BH431" s="85" t="inlineStr">
        <is>
          <t>القاهرة للصناعات المغذية بوتاجازات</t>
        </is>
      </c>
      <c r="BI431" s="85" t="inlineStr">
        <is>
          <t>808901801</t>
        </is>
      </c>
      <c r="BJ431" s="85" t="n"/>
      <c r="BK431" s="85" t="n">
        <v>4</v>
      </c>
      <c r="BL431" s="85" t="n"/>
      <c r="BM431" s="85" t="n"/>
      <c r="BN431" s="85" t="n"/>
      <c r="BO431" s="85" t="n"/>
      <c r="BP431" s="85" t="n"/>
      <c r="BQ431" s="85" t="n"/>
      <c r="BR431" s="85" t="n"/>
      <c r="BS431" s="85" t="n"/>
      <c r="BT431" s="85" t="n"/>
      <c r="BU431" s="85" t="n"/>
      <c r="BV431" s="85" t="n"/>
      <c r="BW431" s="85" t="n"/>
      <c r="BX431" s="85" t="n"/>
      <c r="BY431" s="85" t="n"/>
      <c r="BZ431" s="85" t="n"/>
      <c r="CA431" s="85" t="n"/>
      <c r="CB431" s="85" t="n"/>
      <c r="CC431" s="85" t="n"/>
      <c r="CD431" s="85" t="n"/>
      <c r="CE431" s="85" t="n"/>
      <c r="CF431" s="85" t="n"/>
      <c r="CG431" s="85" t="n"/>
      <c r="CH431" s="85" t="n"/>
      <c r="CI431" s="85" t="n"/>
      <c r="CJ431" s="85" t="n"/>
      <c r="CK431" s="85" t="n"/>
      <c r="CL431" s="85" t="n"/>
      <c r="CM431" s="85" t="n"/>
      <c r="CN431" s="85" t="n"/>
      <c r="CO431" s="85" t="n"/>
      <c r="CP431" s="85" t="n"/>
      <c r="CQ431" s="85" t="n"/>
      <c r="CR431" s="85" t="n"/>
      <c r="CS431" s="85" t="n"/>
      <c r="CT431" s="85" t="n"/>
      <c r="CU431" s="85" t="n"/>
      <c r="CV431" s="85" t="n"/>
      <c r="CW431" s="85" t="n"/>
    </row>
    <row customFormat="1" customHeight="1" ht="31.5" r="432" s="86">
      <c r="A432" s="73" t="n">
        <v>2021</v>
      </c>
      <c r="B432" s="74" t="n">
        <v>1</v>
      </c>
      <c r="C432" s="293" t="n">
        <v>44221</v>
      </c>
      <c r="D432" s="74" t="n">
        <v>212</v>
      </c>
      <c r="E432" s="74" t="n">
        <v>178</v>
      </c>
      <c r="F432" s="74" t="n">
        <v>5</v>
      </c>
      <c r="G432" s="75" t="inlineStr">
        <is>
          <t>فوم دعامه 60*90 (مجمعه)</t>
        </is>
      </c>
      <c r="H432" s="76" t="inlineStr">
        <is>
          <t>FMDACI66090000</t>
        </is>
      </c>
      <c r="I432" s="76" t="inlineStr">
        <is>
          <t>1400*1700</t>
        </is>
      </c>
      <c r="J432" s="76" t="n">
        <v>2</v>
      </c>
      <c r="K432" s="76" t="n">
        <v>2</v>
      </c>
      <c r="L432" s="294" t="n">
        <v>50</v>
      </c>
      <c r="M432" s="295" t="n">
        <v>46.5</v>
      </c>
      <c r="N432" s="296" t="n">
        <v>53.5</v>
      </c>
      <c r="O432" s="111" t="n"/>
      <c r="P432" s="111" t="n"/>
      <c r="Q432" s="111" t="n"/>
      <c r="R432" s="111" t="n">
        <v>49</v>
      </c>
      <c r="S432" s="111" t="n">
        <v>52</v>
      </c>
      <c r="T432" s="77" t="n"/>
      <c r="U432" s="77" t="n">
        <v>118</v>
      </c>
      <c r="V432" s="111" t="n">
        <v>77</v>
      </c>
      <c r="W432" s="111" t="n">
        <v>51</v>
      </c>
      <c r="X432" s="111" t="n">
        <v>53</v>
      </c>
      <c r="Y432" s="111" t="n">
        <v>49</v>
      </c>
      <c r="Z432" s="111" t="n">
        <v>53</v>
      </c>
      <c r="AA432" s="77" t="n">
        <v>120</v>
      </c>
      <c r="AB432" s="77" t="n">
        <v>110</v>
      </c>
      <c r="AC432" s="111" t="n"/>
      <c r="AD432" s="111" t="n"/>
      <c r="AE432" s="111" t="n"/>
      <c r="AF432" s="111" t="n"/>
      <c r="AG432" s="111" t="n"/>
      <c r="AH432" s="77" t="n"/>
      <c r="AI432" s="77" t="n"/>
      <c r="AJ432" s="78" t="n">
        <v>54.9</v>
      </c>
      <c r="AK432" s="79" t="n">
        <v>60</v>
      </c>
      <c r="AL432" s="80" t="n">
        <v>120</v>
      </c>
      <c r="AM432" s="77" t="n">
        <v>62</v>
      </c>
      <c r="AN432" s="77" t="n">
        <v>116</v>
      </c>
      <c r="AO432" s="81" t="n">
        <v>9</v>
      </c>
      <c r="AP432" s="81" t="n">
        <v>2</v>
      </c>
      <c r="AQ432" s="81" t="n">
        <v>8</v>
      </c>
      <c r="AR432" s="81" t="n"/>
      <c r="AS432" s="81" t="n"/>
      <c r="AT432" s="81" t="n"/>
      <c r="AU432" s="81" t="n"/>
      <c r="AV432" s="81" t="n"/>
      <c r="AW432" s="81" t="n"/>
      <c r="AX432" s="82" t="n">
        <v>19</v>
      </c>
      <c r="AY432" s="83" t="n">
        <v>789</v>
      </c>
      <c r="AZ432" s="181" t="n">
        <v>0.015</v>
      </c>
      <c r="BA432" s="84" t="n">
        <v>0.024</v>
      </c>
      <c r="BB432" s="83" t="n"/>
      <c r="BC432" s="83" t="n">
        <v>0.4</v>
      </c>
      <c r="BD432" s="83" t="n">
        <v>15.8</v>
      </c>
      <c r="BE432" s="83" t="n">
        <v>1</v>
      </c>
      <c r="BF432" s="83" t="n">
        <v>43.3</v>
      </c>
      <c r="BG432" s="28" t="inlineStr">
        <is>
          <t>الكترولوكس</t>
        </is>
      </c>
      <c r="BH432" s="85" t="inlineStr">
        <is>
          <t>القاهرة للصناعات المغذية بوتاجازات</t>
        </is>
      </c>
      <c r="BI432" s="85" t="inlineStr">
        <is>
          <t>808902102</t>
        </is>
      </c>
      <c r="BJ432" s="85" t="n"/>
      <c r="BK432" s="85" t="n">
        <v>4</v>
      </c>
      <c r="BL432" s="85" t="n"/>
      <c r="BM432" s="85" t="n"/>
      <c r="BN432" s="85" t="n"/>
      <c r="BO432" s="85" t="n"/>
      <c r="BP432" s="85" t="n"/>
      <c r="BQ432" s="85" t="n"/>
      <c r="BR432" s="85" t="n"/>
      <c r="BS432" s="85" t="n"/>
      <c r="BT432" s="85" t="n"/>
      <c r="BU432" s="85" t="n"/>
      <c r="BV432" s="85" t="n"/>
      <c r="BW432" s="85" t="n"/>
      <c r="BX432" s="85" t="n"/>
      <c r="BY432" s="85" t="n"/>
      <c r="BZ432" s="85" t="n"/>
      <c r="CA432" s="85" t="n"/>
      <c r="CB432" s="85" t="n"/>
      <c r="CC432" s="85" t="n"/>
      <c r="CD432" s="85" t="n"/>
      <c r="CE432" s="85" t="n"/>
      <c r="CF432" s="85" t="n"/>
      <c r="CG432" s="85" t="n"/>
      <c r="CH432" s="85" t="n"/>
      <c r="CI432" s="85" t="n"/>
      <c r="CJ432" s="85" t="n"/>
      <c r="CK432" s="85" t="n"/>
      <c r="CL432" s="85" t="n"/>
      <c r="CM432" s="85" t="n"/>
      <c r="CN432" s="85" t="n"/>
      <c r="CO432" s="85" t="n"/>
      <c r="CP432" s="85" t="n"/>
      <c r="CQ432" s="85" t="n"/>
      <c r="CR432" s="85" t="n"/>
      <c r="CS432" s="85" t="n"/>
      <c r="CT432" s="85" t="n"/>
      <c r="CU432" s="85" t="n"/>
      <c r="CV432" s="85" t="n"/>
      <c r="CW432" s="85" t="n"/>
    </row>
    <row customFormat="1" customHeight="1" ht="31.5" r="433" s="86">
      <c r="A433" s="73" t="n">
        <v>2021</v>
      </c>
      <c r="B433" s="74" t="n">
        <v>1</v>
      </c>
      <c r="C433" s="293" t="n">
        <v>44221</v>
      </c>
      <c r="D433" s="74" t="n">
        <v>407</v>
      </c>
      <c r="E433" s="74" t="n">
        <v>627</v>
      </c>
      <c r="F433" s="74" t="n">
        <v>5</v>
      </c>
      <c r="G433" s="75" t="inlineStr">
        <is>
          <t>قاعدة غساله 12 كيلو فوق اتوماتيك p73001989040</t>
        </is>
      </c>
      <c r="H433" s="76" t="inlineStr">
        <is>
          <t>FMCFII11289040</t>
        </is>
      </c>
      <c r="I433" s="76" t="inlineStr">
        <is>
          <t>1400*1700</t>
        </is>
      </c>
      <c r="J433" s="76" t="n">
        <v>1</v>
      </c>
      <c r="K433" s="76" t="n">
        <v>5</v>
      </c>
      <c r="L433" s="294" t="n">
        <v>418.5</v>
      </c>
      <c r="M433" s="295" t="n">
        <v>384.97815</v>
      </c>
      <c r="N433" s="296" t="n">
        <v>452.02185</v>
      </c>
      <c r="O433" s="111" t="n">
        <v>416</v>
      </c>
      <c r="P433" s="111" t="n"/>
      <c r="Q433" s="111" t="n"/>
      <c r="R433" s="111" t="n"/>
      <c r="S433" s="111" t="n"/>
      <c r="T433" s="77" t="n"/>
      <c r="U433" s="77" t="n"/>
      <c r="V433" s="111" t="n"/>
      <c r="W433" s="111" t="n"/>
      <c r="X433" s="111" t="n"/>
      <c r="Y433" s="111" t="n"/>
      <c r="Z433" s="111" t="n"/>
      <c r="AA433" s="77" t="n"/>
      <c r="AB433" s="77" t="n"/>
      <c r="AC433" s="111" t="n"/>
      <c r="AD433" s="111" t="n"/>
      <c r="AE433" s="111" t="n"/>
      <c r="AF433" s="111" t="n"/>
      <c r="AG433" s="111" t="n"/>
      <c r="AH433" s="77" t="n"/>
      <c r="AI433" s="77" t="n"/>
      <c r="AJ433" s="78" t="n">
        <v>416</v>
      </c>
      <c r="AK433" s="79" t="n">
        <v>18</v>
      </c>
      <c r="AL433" s="80" t="n">
        <v>200</v>
      </c>
      <c r="AM433" s="77" t="n"/>
      <c r="AN433" s="77" t="n"/>
      <c r="AO433" s="81" t="n">
        <v>2</v>
      </c>
      <c r="AP433" s="81" t="n">
        <v>4</v>
      </c>
      <c r="AQ433" s="81" t="n">
        <v>1</v>
      </c>
      <c r="AR433" s="81" t="n"/>
      <c r="AS433" s="81" t="n"/>
      <c r="AT433" s="81" t="n"/>
      <c r="AU433" s="81" t="n"/>
      <c r="AV433" s="81" t="n"/>
      <c r="AW433" s="81" t="n"/>
      <c r="AX433" s="82" t="n">
        <v>7</v>
      </c>
      <c r="AY433" s="83" t="n">
        <v>52</v>
      </c>
      <c r="AZ433" s="181" t="n">
        <v>0.015</v>
      </c>
      <c r="BA433" s="84" t="n">
        <v>0.135</v>
      </c>
      <c r="BB433" s="83" t="n"/>
      <c r="BC433" s="83" t="n">
        <v>0</v>
      </c>
      <c r="BD433" s="83" t="n">
        <v>0.1</v>
      </c>
      <c r="BE433" s="83" t="n">
        <v>2.9</v>
      </c>
      <c r="BF433" s="83" t="n">
        <v>21.6</v>
      </c>
      <c r="BG433" s="28" t="inlineStr">
        <is>
          <t>الكترولوكس</t>
        </is>
      </c>
      <c r="BH433" s="85" t="inlineStr">
        <is>
          <t>القاهرة للصناعات المغذية غسالات</t>
        </is>
      </c>
      <c r="BI433" s="85" t="inlineStr">
        <is>
          <t>p73001989040</t>
        </is>
      </c>
      <c r="BJ433" s="85" t="n"/>
      <c r="BK433" s="85" t="n">
        <v>4</v>
      </c>
      <c r="BL433" s="85" t="n"/>
      <c r="BM433" s="85" t="n"/>
      <c r="BN433" s="85" t="n"/>
      <c r="BO433" s="85" t="n"/>
      <c r="BP433" s="85" t="n"/>
      <c r="BQ433" s="85" t="n"/>
      <c r="BR433" s="85" t="n"/>
      <c r="BS433" s="85" t="n"/>
      <c r="BT433" s="85" t="n"/>
      <c r="BU433" s="85" t="n"/>
      <c r="BV433" s="85" t="n"/>
      <c r="BW433" s="85" t="n"/>
      <c r="BX433" s="85" t="n"/>
      <c r="BY433" s="85" t="n"/>
      <c r="BZ433" s="85" t="n"/>
      <c r="CA433" s="85" t="n"/>
      <c r="CB433" s="85" t="n"/>
      <c r="CC433" s="85" t="n"/>
      <c r="CD433" s="85" t="n"/>
      <c r="CE433" s="85" t="n"/>
      <c r="CF433" s="85" t="n"/>
      <c r="CG433" s="85" t="n"/>
      <c r="CH433" s="85" t="n"/>
      <c r="CI433" s="85" t="n"/>
      <c r="CJ433" s="85" t="n"/>
      <c r="CK433" s="85" t="n"/>
      <c r="CL433" s="85" t="n"/>
      <c r="CM433" s="85" t="n"/>
      <c r="CN433" s="85" t="n"/>
      <c r="CO433" s="85" t="n"/>
      <c r="CP433" s="85" t="n"/>
      <c r="CQ433" s="85" t="n"/>
      <c r="CR433" s="85" t="n"/>
      <c r="CS433" s="85" t="n"/>
      <c r="CT433" s="85" t="n"/>
      <c r="CU433" s="85" t="n"/>
      <c r="CV433" s="85" t="n"/>
      <c r="CW433" s="85" t="n"/>
    </row>
    <row customFormat="1" customHeight="1" ht="31.5" r="434" s="86">
      <c r="A434" s="73" t="n">
        <v>2021</v>
      </c>
      <c r="B434" s="74" t="n">
        <v>1</v>
      </c>
      <c r="C434" s="293" t="n">
        <v>44221</v>
      </c>
      <c r="D434" s="74" t="n">
        <v>407</v>
      </c>
      <c r="E434" s="74" t="n">
        <v>628</v>
      </c>
      <c r="F434" s="74" t="n">
        <v>5</v>
      </c>
      <c r="G434" s="75" t="inlineStr">
        <is>
          <t>كفر غساله 12 كيلو فوق اتوماتيك 16338000004068</t>
        </is>
      </c>
      <c r="H434" s="76" t="inlineStr">
        <is>
          <t>FMCFII71204068</t>
        </is>
      </c>
      <c r="I434" s="76" t="inlineStr">
        <is>
          <t>1400*1700</t>
        </is>
      </c>
      <c r="J434" s="76" t="n">
        <v>1</v>
      </c>
      <c r="K434" s="76" t="n">
        <v>5</v>
      </c>
      <c r="L434" s="294" t="n">
        <v>330</v>
      </c>
      <c r="M434" s="295" t="n">
        <v>303.996</v>
      </c>
      <c r="N434" s="296" t="n">
        <v>356.004</v>
      </c>
      <c r="O434" s="111" t="n">
        <v>319</v>
      </c>
      <c r="P434" s="111" t="n"/>
      <c r="Q434" s="111" t="n"/>
      <c r="R434" s="111" t="n"/>
      <c r="S434" s="111" t="n"/>
      <c r="T434" s="77" t="n"/>
      <c r="U434" s="77" t="n"/>
      <c r="V434" s="111" t="n"/>
      <c r="W434" s="111" t="n"/>
      <c r="X434" s="111" t="n"/>
      <c r="Y434" s="111" t="n"/>
      <c r="Z434" s="111" t="n"/>
      <c r="AA434" s="77" t="n"/>
      <c r="AB434" s="77" t="n"/>
      <c r="AC434" s="111" t="n"/>
      <c r="AD434" s="111" t="n"/>
      <c r="AE434" s="111" t="n"/>
      <c r="AF434" s="111" t="n"/>
      <c r="AG434" s="111" t="n"/>
      <c r="AH434" s="77" t="n"/>
      <c r="AI434" s="77" t="n"/>
      <c r="AJ434" s="78" t="n">
        <v>319</v>
      </c>
      <c r="AK434" s="79" t="n">
        <v>18</v>
      </c>
      <c r="AL434" s="80" t="n">
        <v>200</v>
      </c>
      <c r="AM434" s="77" t="n"/>
      <c r="AN434" s="77" t="n"/>
      <c r="AO434" s="81" t="n">
        <v>2</v>
      </c>
      <c r="AP434" s="81" t="n">
        <v>2</v>
      </c>
      <c r="AQ434" s="81" t="n">
        <v>2</v>
      </c>
      <c r="AR434" s="81" t="n"/>
      <c r="AS434" s="81" t="n"/>
      <c r="AT434" s="81" t="n"/>
      <c r="AU434" s="81" t="n"/>
      <c r="AV434" s="81" t="n"/>
      <c r="AW434" s="81" t="n"/>
      <c r="AX434" s="82" t="n">
        <v>6</v>
      </c>
      <c r="AY434" s="83" t="n">
        <v>51</v>
      </c>
      <c r="AZ434" s="181" t="n">
        <v>0.015</v>
      </c>
      <c r="BA434" s="84" t="n">
        <v>0.118</v>
      </c>
      <c r="BB434" s="83" t="n"/>
      <c r="BC434" s="83" t="n">
        <v>0</v>
      </c>
      <c r="BD434" s="83" t="n">
        <v>0.2</v>
      </c>
      <c r="BE434" s="83" t="n">
        <v>1.9</v>
      </c>
      <c r="BF434" s="83" t="n">
        <v>16.3</v>
      </c>
      <c r="BG434" s="28" t="inlineStr">
        <is>
          <t>الكترولوكس</t>
        </is>
      </c>
      <c r="BH434" s="85" t="inlineStr">
        <is>
          <t>القاهرة للصناعات المغذية غسالات</t>
        </is>
      </c>
      <c r="BI434" s="85" t="inlineStr">
        <is>
          <t>1.6338E+13</t>
        </is>
      </c>
      <c r="BJ434" s="85" t="n"/>
      <c r="BK434" s="85" t="n">
        <v>4</v>
      </c>
      <c r="BL434" s="85" t="n"/>
      <c r="BM434" s="85" t="n"/>
      <c r="BN434" s="85" t="n"/>
      <c r="BO434" s="85" t="n"/>
      <c r="BP434" s="85" t="n"/>
      <c r="BQ434" s="85" t="n"/>
      <c r="BR434" s="85" t="n"/>
      <c r="BS434" s="85" t="n"/>
      <c r="BT434" s="85" t="n"/>
      <c r="BU434" s="85" t="n"/>
      <c r="BV434" s="85" t="n"/>
      <c r="BW434" s="85" t="n"/>
      <c r="BX434" s="85" t="n"/>
      <c r="BY434" s="85" t="n"/>
      <c r="BZ434" s="85" t="n"/>
      <c r="CA434" s="85" t="n"/>
      <c r="CB434" s="85" t="n"/>
      <c r="CC434" s="85" t="n"/>
      <c r="CD434" s="85" t="n"/>
      <c r="CE434" s="85" t="n"/>
      <c r="CF434" s="85" t="n"/>
      <c r="CG434" s="85" t="n"/>
      <c r="CH434" s="85" t="n"/>
      <c r="CI434" s="85" t="n"/>
      <c r="CJ434" s="85" t="n"/>
      <c r="CK434" s="85" t="n"/>
      <c r="CL434" s="85" t="n"/>
      <c r="CM434" s="85" t="n"/>
      <c r="CN434" s="85" t="n"/>
      <c r="CO434" s="85" t="n"/>
      <c r="CP434" s="85" t="n"/>
      <c r="CQ434" s="85" t="n"/>
      <c r="CR434" s="85" t="n"/>
      <c r="CS434" s="85" t="n"/>
      <c r="CT434" s="85" t="n"/>
      <c r="CU434" s="85" t="n"/>
      <c r="CV434" s="85" t="n"/>
      <c r="CW434" s="85" t="n"/>
    </row>
    <row customFormat="1" customHeight="1" ht="31.5" r="435" s="86">
      <c r="A435" s="73" t="n">
        <v>2021</v>
      </c>
      <c r="B435" s="74" t="n">
        <v>1</v>
      </c>
      <c r="C435" s="293" t="n">
        <v>44221</v>
      </c>
      <c r="D435" s="74" t="n">
        <v>407</v>
      </c>
      <c r="E435" s="74" t="n">
        <v>629</v>
      </c>
      <c r="F435" s="74" t="n">
        <v>5</v>
      </c>
      <c r="G435" s="75" t="inlineStr">
        <is>
          <t>جزء وسط غساله 12 كيلو فوق اتوماتيك 16338000004078</t>
        </is>
      </c>
      <c r="H435" s="76" t="inlineStr">
        <is>
          <t>FMCFII61204078</t>
        </is>
      </c>
      <c r="I435" s="76" t="inlineStr">
        <is>
          <t>1400*1700</t>
        </is>
      </c>
      <c r="J435" s="76" t="n">
        <v>1</v>
      </c>
      <c r="K435" s="76" t="n">
        <v>5</v>
      </c>
      <c r="L435" s="294" t="n">
        <v>221</v>
      </c>
      <c r="M435" s="295" t="n">
        <v>203.983</v>
      </c>
      <c r="N435" s="296" t="n">
        <v>238.017</v>
      </c>
      <c r="O435" s="111" t="n">
        <v>222</v>
      </c>
      <c r="P435" s="111" t="n"/>
      <c r="Q435" s="111" t="n"/>
      <c r="R435" s="111" t="n"/>
      <c r="S435" s="111" t="n"/>
      <c r="T435" s="77" t="n"/>
      <c r="U435" s="77" t="n"/>
      <c r="V435" s="111" t="n"/>
      <c r="W435" s="111" t="n"/>
      <c r="X435" s="111" t="n"/>
      <c r="Y435" s="111" t="n"/>
      <c r="Z435" s="111" t="n"/>
      <c r="AA435" s="77" t="n"/>
      <c r="AB435" s="77" t="n"/>
      <c r="AC435" s="111" t="n"/>
      <c r="AD435" s="111" t="n"/>
      <c r="AE435" s="111" t="n"/>
      <c r="AF435" s="111" t="n"/>
      <c r="AG435" s="111" t="n"/>
      <c r="AH435" s="77" t="n"/>
      <c r="AI435" s="77" t="n"/>
      <c r="AJ435" s="78" t="n">
        <v>222</v>
      </c>
      <c r="AK435" s="79" t="n">
        <v>18</v>
      </c>
      <c r="AL435" s="80" t="n">
        <v>200</v>
      </c>
      <c r="AM435" s="77" t="n"/>
      <c r="AN435" s="77" t="n"/>
      <c r="AO435" s="81" t="n">
        <v>2</v>
      </c>
      <c r="AP435" s="81" t="n">
        <v>4</v>
      </c>
      <c r="AQ435" s="81" t="n"/>
      <c r="AR435" s="81" t="n"/>
      <c r="AS435" s="81" t="n"/>
      <c r="AT435" s="81" t="n"/>
      <c r="AU435" s="81" t="n"/>
      <c r="AV435" s="81" t="n"/>
      <c r="AW435" s="81" t="n"/>
      <c r="AX435" s="82" t="n">
        <v>6</v>
      </c>
      <c r="AY435" s="83" t="n">
        <v>51</v>
      </c>
      <c r="AZ435" s="181" t="n">
        <v>0.015</v>
      </c>
      <c r="BA435" s="84" t="n">
        <v>0.118</v>
      </c>
      <c r="BB435" s="83" t="n"/>
      <c r="BC435" s="83" t="n">
        <v>0</v>
      </c>
      <c r="BD435" s="83" t="n">
        <v>0.2</v>
      </c>
      <c r="BE435" s="83" t="n">
        <v>1.3</v>
      </c>
      <c r="BF435" s="83" t="n">
        <v>11.3</v>
      </c>
      <c r="BG435" s="28" t="inlineStr">
        <is>
          <t>الكترولوكس</t>
        </is>
      </c>
      <c r="BH435" s="85" t="inlineStr">
        <is>
          <t>القاهرة للصناعات المغذية غسالات</t>
        </is>
      </c>
      <c r="BI435" s="85" t="inlineStr">
        <is>
          <t>1.6338E+13</t>
        </is>
      </c>
      <c r="BJ435" s="85" t="n"/>
      <c r="BK435" s="85" t="n">
        <v>4</v>
      </c>
      <c r="BL435" s="85" t="n"/>
      <c r="BM435" s="85" t="n"/>
      <c r="BN435" s="85" t="n"/>
      <c r="BO435" s="85" t="n"/>
      <c r="BP435" s="85" t="n"/>
      <c r="BQ435" s="85" t="n"/>
      <c r="BR435" s="85" t="n"/>
      <c r="BS435" s="85" t="n"/>
      <c r="BT435" s="85" t="n"/>
      <c r="BU435" s="85" t="n"/>
      <c r="BV435" s="85" t="n"/>
      <c r="BW435" s="85" t="n"/>
      <c r="BX435" s="85" t="n"/>
      <c r="BY435" s="85" t="n"/>
      <c r="BZ435" s="85" t="n"/>
      <c r="CA435" s="85" t="n"/>
      <c r="CB435" s="85" t="n"/>
      <c r="CC435" s="85" t="n"/>
      <c r="CD435" s="85" t="n"/>
      <c r="CE435" s="85" t="n"/>
      <c r="CF435" s="85" t="n"/>
      <c r="CG435" s="85" t="n"/>
      <c r="CH435" s="85" t="n"/>
      <c r="CI435" s="85" t="n"/>
      <c r="CJ435" s="85" t="n"/>
      <c r="CK435" s="85" t="n"/>
      <c r="CL435" s="85" t="n"/>
      <c r="CM435" s="85" t="n"/>
      <c r="CN435" s="85" t="n"/>
      <c r="CO435" s="85" t="n"/>
      <c r="CP435" s="85" t="n"/>
      <c r="CQ435" s="85" t="n"/>
      <c r="CR435" s="85" t="n"/>
      <c r="CS435" s="85" t="n"/>
      <c r="CT435" s="85" t="n"/>
      <c r="CU435" s="85" t="n"/>
      <c r="CV435" s="85" t="n"/>
      <c r="CW435" s="85" t="n"/>
    </row>
    <row customFormat="1" customHeight="1" ht="31.5" r="436" s="86">
      <c r="A436" s="73" t="n">
        <v>2021</v>
      </c>
      <c r="B436" s="74" t="n">
        <v>1</v>
      </c>
      <c r="C436" s="293" t="n">
        <v>44221</v>
      </c>
      <c r="D436" s="74" t="n">
        <v>407</v>
      </c>
      <c r="E436" s="74" t="n">
        <v>630</v>
      </c>
      <c r="F436" s="74" t="n">
        <v>5</v>
      </c>
      <c r="G436" s="75" t="inlineStr">
        <is>
          <t>زوايا غساله 12 كيلو فوق اتوماتيك 16338000004069</t>
        </is>
      </c>
      <c r="H436" s="76" t="inlineStr">
        <is>
          <t>FMCFII21204069</t>
        </is>
      </c>
      <c r="I436" s="76" t="inlineStr">
        <is>
          <t>1400*1700</t>
        </is>
      </c>
      <c r="J436" s="76" t="n">
        <v>1</v>
      </c>
      <c r="K436" s="76" t="n">
        <v>5</v>
      </c>
      <c r="L436" s="294" t="n">
        <v>214</v>
      </c>
      <c r="M436" s="295" t="n">
        <v>197.843</v>
      </c>
      <c r="N436" s="296" t="n">
        <v>230.157</v>
      </c>
      <c r="O436" s="111" t="n">
        <v>211</v>
      </c>
      <c r="P436" s="111" t="n"/>
      <c r="Q436" s="111" t="n"/>
      <c r="R436" s="111" t="n"/>
      <c r="S436" s="111" t="n"/>
      <c r="T436" s="77" t="n"/>
      <c r="U436" s="77" t="n"/>
      <c r="V436" s="111" t="n"/>
      <c r="W436" s="111" t="n"/>
      <c r="X436" s="111" t="n"/>
      <c r="Y436" s="111" t="n"/>
      <c r="Z436" s="111" t="n"/>
      <c r="AA436" s="77" t="n"/>
      <c r="AB436" s="77" t="n"/>
      <c r="AC436" s="111" t="n"/>
      <c r="AD436" s="111" t="n"/>
      <c r="AE436" s="111" t="n"/>
      <c r="AF436" s="111" t="n"/>
      <c r="AG436" s="111" t="n"/>
      <c r="AH436" s="77" t="n"/>
      <c r="AI436" s="77" t="n"/>
      <c r="AJ436" s="78" t="n">
        <v>211</v>
      </c>
      <c r="AK436" s="79" t="n">
        <v>18</v>
      </c>
      <c r="AL436" s="80" t="n">
        <v>200</v>
      </c>
      <c r="AM436" s="77" t="n"/>
      <c r="AN436" s="77" t="n"/>
      <c r="AO436" s="81" t="n">
        <v>8</v>
      </c>
      <c r="AP436" s="81" t="n">
        <v>10</v>
      </c>
      <c r="AQ436" s="81" t="n">
        <v>2</v>
      </c>
      <c r="AR436" s="81" t="n"/>
      <c r="AS436" s="81" t="n"/>
      <c r="AT436" s="81" t="n"/>
      <c r="AU436" s="81" t="n"/>
      <c r="AV436" s="81" t="n"/>
      <c r="AW436" s="81" t="n"/>
      <c r="AX436" s="82" t="n">
        <v>20</v>
      </c>
      <c r="AY436" s="83" t="n">
        <v>65</v>
      </c>
      <c r="AZ436" s="181" t="n">
        <v>0.015</v>
      </c>
      <c r="BA436" s="84" t="n">
        <v>0.308</v>
      </c>
      <c r="BB436" s="83" t="n"/>
      <c r="BC436" s="83" t="n">
        <v>0.1</v>
      </c>
      <c r="BD436" s="83" t="n">
        <v>0.3</v>
      </c>
      <c r="BE436" s="83" t="n">
        <v>4.2</v>
      </c>
      <c r="BF436" s="83" t="n">
        <v>13.7</v>
      </c>
      <c r="BG436" s="28" t="inlineStr">
        <is>
          <t>الكترولوكس</t>
        </is>
      </c>
      <c r="BH436" s="85" t="inlineStr">
        <is>
          <t>القاهرة للصناعات المغذية غسالات</t>
        </is>
      </c>
      <c r="BI436" s="85" t="inlineStr">
        <is>
          <t>1.6338E+13</t>
        </is>
      </c>
      <c r="BJ436" s="85" t="n"/>
      <c r="BK436" s="85" t="n">
        <v>4</v>
      </c>
      <c r="BL436" s="85" t="n"/>
      <c r="BM436" s="85" t="n"/>
      <c r="BN436" s="85" t="n"/>
      <c r="BO436" s="85" t="n"/>
      <c r="BP436" s="85" t="n"/>
      <c r="BQ436" s="85" t="n"/>
      <c r="BR436" s="85" t="n"/>
      <c r="BS436" s="85" t="n"/>
      <c r="BT436" s="85" t="n"/>
      <c r="BU436" s="85" t="n"/>
      <c r="BV436" s="85" t="n"/>
      <c r="BW436" s="85" t="n"/>
      <c r="BX436" s="85" t="n"/>
      <c r="BY436" s="85" t="n"/>
      <c r="BZ436" s="85" t="n"/>
      <c r="CA436" s="85" t="n"/>
      <c r="CB436" s="85" t="n"/>
      <c r="CC436" s="85" t="n"/>
      <c r="CD436" s="85" t="n"/>
      <c r="CE436" s="85" t="n"/>
      <c r="CF436" s="85" t="n"/>
      <c r="CG436" s="85" t="n"/>
      <c r="CH436" s="85" t="n"/>
      <c r="CI436" s="85" t="n"/>
      <c r="CJ436" s="85" t="n"/>
      <c r="CK436" s="85" t="n"/>
      <c r="CL436" s="85" t="n"/>
      <c r="CM436" s="85" t="n"/>
      <c r="CN436" s="85" t="n"/>
      <c r="CO436" s="85" t="n"/>
      <c r="CP436" s="85" t="n"/>
      <c r="CQ436" s="85" t="n"/>
      <c r="CR436" s="85" t="n"/>
      <c r="CS436" s="85" t="n"/>
      <c r="CT436" s="85" t="n"/>
      <c r="CU436" s="85" t="n"/>
      <c r="CV436" s="85" t="n"/>
      <c r="CW436" s="85" t="n"/>
    </row>
    <row customFormat="1" customHeight="1" ht="31.5" r="437" s="86">
      <c r="A437" s="73" t="n">
        <v>2021</v>
      </c>
      <c r="B437" s="74" t="n">
        <v>1</v>
      </c>
      <c r="C437" s="293" t="n">
        <v>44221</v>
      </c>
      <c r="D437" s="74" t="n">
        <v>32</v>
      </c>
      <c r="E437" s="74" t="n">
        <v>92</v>
      </c>
      <c r="F437" s="74" t="n">
        <v>6</v>
      </c>
      <c r="G437" s="75" t="inlineStr">
        <is>
          <t>قاعده غساله فوم 4.3 سم PDAWP6058</t>
        </is>
      </c>
      <c r="H437" s="76" t="inlineStr">
        <is>
          <t>FMDAIIW0000000</t>
        </is>
      </c>
      <c r="I437" s="76" t="inlineStr">
        <is>
          <t>1400*1700</t>
        </is>
      </c>
      <c r="J437" s="76" t="n">
        <v>2</v>
      </c>
      <c r="K437" s="76" t="n">
        <v>3</v>
      </c>
      <c r="L437" s="294" t="n">
        <v>361</v>
      </c>
      <c r="M437" s="295" t="n">
        <v>335.73</v>
      </c>
      <c r="N437" s="296" t="n">
        <v>386.27</v>
      </c>
      <c r="O437" s="111" t="n">
        <v>436</v>
      </c>
      <c r="P437" s="111" t="n">
        <v>382</v>
      </c>
      <c r="Q437" s="111" t="n">
        <v>375</v>
      </c>
      <c r="R437" s="111" t="n">
        <v>366</v>
      </c>
      <c r="S437" s="111" t="n">
        <v>372</v>
      </c>
      <c r="T437" s="77" t="n">
        <v>95</v>
      </c>
      <c r="U437" s="77" t="n">
        <v>92</v>
      </c>
      <c r="V437" s="111" t="n">
        <v>420</v>
      </c>
      <c r="W437" s="111" t="n">
        <v>380</v>
      </c>
      <c r="X437" s="111" t="n">
        <v>395</v>
      </c>
      <c r="Y437" s="111" t="n">
        <v>400</v>
      </c>
      <c r="Z437" s="111" t="n">
        <v>385</v>
      </c>
      <c r="AA437" s="77" t="n">
        <v>106</v>
      </c>
      <c r="AB437" s="77" t="n">
        <v>100</v>
      </c>
      <c r="AC437" s="111" t="n"/>
      <c r="AD437" s="111" t="n"/>
      <c r="AE437" s="111" t="n"/>
      <c r="AF437" s="111" t="n"/>
      <c r="AG437" s="111" t="n"/>
      <c r="AH437" s="77" t="n"/>
      <c r="AI437" s="77" t="n"/>
      <c r="AJ437" s="78" t="n">
        <v>391.1</v>
      </c>
      <c r="AK437" s="79" t="n">
        <v>74</v>
      </c>
      <c r="AL437" s="80" t="n">
        <v>97</v>
      </c>
      <c r="AM437" s="77" t="n">
        <v>73</v>
      </c>
      <c r="AN437" s="77" t="n">
        <v>98</v>
      </c>
      <c r="AO437" s="81" t="n">
        <v>8</v>
      </c>
      <c r="AP437" s="81" t="n">
        <v>2</v>
      </c>
      <c r="AQ437" s="81" t="n">
        <v>4</v>
      </c>
      <c r="AR437" s="81" t="n"/>
      <c r="AS437" s="81" t="n"/>
      <c r="AT437" s="81" t="n"/>
      <c r="AU437" s="81" t="n"/>
      <c r="AV437" s="81" t="n"/>
      <c r="AW437" s="81" t="n"/>
      <c r="AX437" s="82" t="n">
        <v>14</v>
      </c>
      <c r="AY437" s="83" t="n">
        <v>1622</v>
      </c>
      <c r="AZ437" s="181" t="n">
        <v>0.015</v>
      </c>
      <c r="BA437" s="84" t="n">
        <v>0.008999999999999999</v>
      </c>
      <c r="BB437" s="83" t="n">
        <v>1</v>
      </c>
      <c r="BC437" s="83" t="n">
        <v>0</v>
      </c>
      <c r="BD437" s="83" t="n">
        <v>4.5</v>
      </c>
      <c r="BE437" s="83" t="n">
        <v>5.5</v>
      </c>
      <c r="BF437" s="83" t="n">
        <v>634.4</v>
      </c>
      <c r="BG437" s="28" t="inlineStr">
        <is>
          <t>الكترولوكس</t>
        </is>
      </c>
      <c r="BH437" s="85" t="inlineStr">
        <is>
          <t>القاهرة للصناعات المغذية غسالات</t>
        </is>
      </c>
      <c r="BI437" s="85" t="inlineStr">
        <is>
          <t>PDAWP7199</t>
        </is>
      </c>
      <c r="BJ437" s="85" t="inlineStr">
        <is>
          <t>دلتا</t>
        </is>
      </c>
      <c r="BK437" s="85" t="n">
        <v>4</v>
      </c>
      <c r="BL437" s="85" t="n"/>
      <c r="BM437" s="85" t="n"/>
      <c r="BN437" s="85" t="n"/>
      <c r="BO437" s="85" t="n"/>
      <c r="BP437" s="85" t="n"/>
      <c r="BQ437" s="85" t="n"/>
      <c r="BR437" s="85" t="n"/>
      <c r="BS437" s="85" t="n"/>
      <c r="BT437" s="85" t="n"/>
      <c r="BU437" s="85" t="n"/>
      <c r="BV437" s="85" t="n"/>
      <c r="BW437" s="85" t="n"/>
      <c r="BX437" s="85" t="n"/>
      <c r="BY437" s="85" t="n"/>
      <c r="BZ437" s="85" t="n"/>
      <c r="CA437" s="85" t="n"/>
      <c r="CB437" s="85" t="n"/>
      <c r="CC437" s="85" t="n"/>
      <c r="CD437" s="85" t="n"/>
      <c r="CE437" s="85" t="n"/>
      <c r="CF437" s="85" t="n"/>
      <c r="CG437" s="85" t="n"/>
      <c r="CH437" s="85" t="n"/>
      <c r="CI437" s="85" t="n"/>
      <c r="CJ437" s="85" t="n"/>
      <c r="CK437" s="85" t="n"/>
      <c r="CL437" s="85" t="n"/>
      <c r="CM437" s="85" t="n"/>
      <c r="CN437" s="85" t="n"/>
      <c r="CO437" s="85" t="n"/>
      <c r="CP437" s="85" t="n"/>
      <c r="CQ437" s="85" t="n"/>
      <c r="CR437" s="85" t="n"/>
      <c r="CS437" s="85" t="n"/>
      <c r="CT437" s="85" t="n"/>
      <c r="CU437" s="85" t="n"/>
      <c r="CV437" s="85" t="n"/>
      <c r="CW437" s="85" t="n"/>
    </row>
    <row customFormat="1" customHeight="1" ht="31.5" r="438" s="86">
      <c r="A438" s="73" t="n">
        <v>2021</v>
      </c>
      <c r="B438" s="74" t="n">
        <v>1</v>
      </c>
      <c r="C438" s="293" t="n">
        <v>44221</v>
      </c>
      <c r="D438" s="74" t="n">
        <v>32</v>
      </c>
      <c r="E438" s="74" t="n">
        <v>93</v>
      </c>
      <c r="F438" s="74" t="n">
        <v>6</v>
      </c>
      <c r="G438" s="75" t="inlineStr">
        <is>
          <t>فوم حمايه لوحه التحكم فيكتوريا CDAWP6090</t>
        </is>
      </c>
      <c r="H438" s="76" t="inlineStr">
        <is>
          <t>FMDAIIF2000000</t>
        </is>
      </c>
      <c r="I438" s="76" t="inlineStr">
        <is>
          <t>1400*1700</t>
        </is>
      </c>
      <c r="J438" s="76" t="n">
        <v>2</v>
      </c>
      <c r="K438" s="76" t="n">
        <v>3</v>
      </c>
      <c r="L438" s="294" t="n">
        <v>59</v>
      </c>
      <c r="M438" s="295" t="n">
        <v>54.87</v>
      </c>
      <c r="N438" s="296" t="n">
        <v>63.13</v>
      </c>
      <c r="O438" s="111" t="n">
        <v>56</v>
      </c>
      <c r="P438" s="111" t="n">
        <v>57</v>
      </c>
      <c r="Q438" s="111" t="n">
        <v>59</v>
      </c>
      <c r="R438" s="111" t="n">
        <v>61</v>
      </c>
      <c r="S438" s="111" t="n">
        <v>61</v>
      </c>
      <c r="T438" s="77" t="n">
        <v>59</v>
      </c>
      <c r="U438" s="77" t="n">
        <v>92</v>
      </c>
      <c r="V438" s="111" t="n">
        <v>75</v>
      </c>
      <c r="W438" s="111" t="n">
        <v>62</v>
      </c>
      <c r="X438" s="111" t="n">
        <v>81</v>
      </c>
      <c r="Y438" s="111" t="n">
        <v>60</v>
      </c>
      <c r="Z438" s="111" t="n">
        <v>61</v>
      </c>
      <c r="AA438" s="77" t="n">
        <v>106</v>
      </c>
      <c r="AB438" s="77" t="n">
        <v>100</v>
      </c>
      <c r="AC438" s="111" t="n"/>
      <c r="AD438" s="111" t="n"/>
      <c r="AE438" s="111" t="n"/>
      <c r="AF438" s="111" t="n"/>
      <c r="AG438" s="111" t="n"/>
      <c r="AH438" s="77" t="n"/>
      <c r="AI438" s="77" t="n"/>
      <c r="AJ438" s="78" t="n">
        <v>63.3</v>
      </c>
      <c r="AK438" s="79" t="n">
        <v>74</v>
      </c>
      <c r="AL438" s="80" t="n">
        <v>97</v>
      </c>
      <c r="AM438" s="77" t="n">
        <v>81</v>
      </c>
      <c r="AN438" s="77" t="n">
        <v>89</v>
      </c>
      <c r="AO438" s="81" t="n">
        <v>10</v>
      </c>
      <c r="AP438" s="81" t="n">
        <v>8</v>
      </c>
      <c r="AQ438" s="81" t="n">
        <v>5</v>
      </c>
      <c r="AR438" s="81" t="n"/>
      <c r="AS438" s="81" t="n"/>
      <c r="AT438" s="81" t="n"/>
      <c r="AU438" s="81" t="n"/>
      <c r="AV438" s="81" t="n"/>
      <c r="AW438" s="81" t="n"/>
      <c r="AX438" s="82" t="n">
        <v>23</v>
      </c>
      <c r="AY438" s="83" t="n">
        <v>1481</v>
      </c>
      <c r="AZ438" s="181" t="n">
        <v>0.015</v>
      </c>
      <c r="BA438" s="84" t="n">
        <v>0.016</v>
      </c>
      <c r="BB438" s="83" t="n"/>
      <c r="BC438" s="83" t="n">
        <v>0.4</v>
      </c>
      <c r="BD438" s="83" t="n">
        <v>25.1</v>
      </c>
      <c r="BE438" s="83" t="n">
        <v>1.5</v>
      </c>
      <c r="BF438" s="83" t="n">
        <v>93.7</v>
      </c>
      <c r="BG438" s="28" t="inlineStr">
        <is>
          <t>الكترولوكس</t>
        </is>
      </c>
      <c r="BH438" s="85" t="inlineStr">
        <is>
          <t>القاهرة للصناعات المغذية غسالات</t>
        </is>
      </c>
      <c r="BI438" s="85" t="inlineStr">
        <is>
          <t>PDAWA6157</t>
        </is>
      </c>
      <c r="BJ438" s="85" t="inlineStr">
        <is>
          <t>دلتا</t>
        </is>
      </c>
      <c r="BK438" s="85" t="n">
        <v>4</v>
      </c>
      <c r="BL438" s="85" t="n"/>
      <c r="BM438" s="85" t="n"/>
      <c r="BN438" s="85" t="n"/>
      <c r="BO438" s="85" t="n"/>
      <c r="BP438" s="85" t="n"/>
      <c r="BQ438" s="85" t="n"/>
      <c r="BR438" s="85" t="n"/>
      <c r="BS438" s="85" t="n"/>
      <c r="BT438" s="85" t="n"/>
      <c r="BU438" s="85" t="n"/>
      <c r="BV438" s="85" t="n"/>
      <c r="BW438" s="85" t="n"/>
      <c r="BX438" s="85" t="n"/>
      <c r="BY438" s="85" t="n"/>
      <c r="BZ438" s="85" t="n"/>
      <c r="CA438" s="85" t="n"/>
      <c r="CB438" s="85" t="n"/>
      <c r="CC438" s="85" t="n"/>
      <c r="CD438" s="85" t="n"/>
      <c r="CE438" s="85" t="n"/>
      <c r="CF438" s="85" t="n"/>
      <c r="CG438" s="85" t="n"/>
      <c r="CH438" s="85" t="n"/>
      <c r="CI438" s="85" t="n"/>
      <c r="CJ438" s="85" t="n"/>
      <c r="CK438" s="85" t="n"/>
      <c r="CL438" s="85" t="n"/>
      <c r="CM438" s="85" t="n"/>
      <c r="CN438" s="85" t="n"/>
      <c r="CO438" s="85" t="n"/>
      <c r="CP438" s="85" t="n"/>
      <c r="CQ438" s="85" t="n"/>
      <c r="CR438" s="85" t="n"/>
      <c r="CS438" s="85" t="n"/>
      <c r="CT438" s="85" t="n"/>
      <c r="CU438" s="85" t="n"/>
      <c r="CV438" s="85" t="n"/>
      <c r="CW438" s="85" t="n"/>
    </row>
    <row customFormat="1" customHeight="1" ht="31.5" r="439" s="86">
      <c r="A439" s="73" t="n">
        <v>2021</v>
      </c>
      <c r="B439" s="74" t="n">
        <v>1</v>
      </c>
      <c r="C439" s="293" t="n">
        <v>44221</v>
      </c>
      <c r="D439" s="74" t="n">
        <v>32</v>
      </c>
      <c r="E439" s="74" t="n">
        <v>94</v>
      </c>
      <c r="F439" s="74" t="n">
        <v>6</v>
      </c>
      <c r="G439" s="75" t="inlineStr">
        <is>
          <t>فوم تغليف حله فيكتوريا CDAWP6039</t>
        </is>
      </c>
      <c r="H439" s="76" t="inlineStr">
        <is>
          <t>FMDAIIF1000000</t>
        </is>
      </c>
      <c r="I439" s="76" t="inlineStr">
        <is>
          <t>1400*1700</t>
        </is>
      </c>
      <c r="J439" s="76" t="n">
        <v>2</v>
      </c>
      <c r="K439" s="76" t="n">
        <v>3</v>
      </c>
      <c r="L439" s="294" t="n">
        <v>19</v>
      </c>
      <c r="M439" s="295" t="n">
        <v>17.67</v>
      </c>
      <c r="N439" s="296" t="n">
        <v>20.33</v>
      </c>
      <c r="O439" s="111" t="n">
        <v>18</v>
      </c>
      <c r="P439" s="111" t="n">
        <v>18</v>
      </c>
      <c r="Q439" s="111" t="n">
        <v>19</v>
      </c>
      <c r="R439" s="111" t="n">
        <v>18</v>
      </c>
      <c r="S439" s="111" t="n">
        <v>18</v>
      </c>
      <c r="T439" s="77" t="n">
        <v>95</v>
      </c>
      <c r="U439" s="77" t="n">
        <v>92</v>
      </c>
      <c r="V439" s="111" t="n">
        <v>23</v>
      </c>
      <c r="W439" s="111" t="n">
        <v>20</v>
      </c>
      <c r="X439" s="111" t="n">
        <v>20</v>
      </c>
      <c r="Y439" s="111" t="n">
        <v>18</v>
      </c>
      <c r="Z439" s="111" t="n">
        <v>19</v>
      </c>
      <c r="AA439" s="77" t="n">
        <v>106</v>
      </c>
      <c r="AB439" s="77" t="n">
        <v>100</v>
      </c>
      <c r="AC439" s="111" t="n"/>
      <c r="AD439" s="111" t="n"/>
      <c r="AE439" s="111" t="n"/>
      <c r="AF439" s="111" t="n"/>
      <c r="AG439" s="111" t="n"/>
      <c r="AH439" s="77" t="n"/>
      <c r="AI439" s="77" t="n"/>
      <c r="AJ439" s="78" t="n">
        <v>18.9</v>
      </c>
      <c r="AK439" s="79" t="n">
        <v>74</v>
      </c>
      <c r="AL439" s="80" t="n">
        <v>97</v>
      </c>
      <c r="AM439" s="77" t="n">
        <v>73</v>
      </c>
      <c r="AN439" s="77" t="n">
        <v>98</v>
      </c>
      <c r="AO439" s="81" t="n">
        <v>9</v>
      </c>
      <c r="AP439" s="81" t="n">
        <v>4</v>
      </c>
      <c r="AQ439" s="81" t="n">
        <v>8</v>
      </c>
      <c r="AR439" s="81" t="n"/>
      <c r="AS439" s="81" t="n"/>
      <c r="AT439" s="81" t="n"/>
      <c r="AU439" s="81" t="n"/>
      <c r="AV439" s="81" t="n"/>
      <c r="AW439" s="81" t="n"/>
      <c r="AX439" s="82" t="n">
        <v>21</v>
      </c>
      <c r="AY439" s="83" t="n">
        <v>1365</v>
      </c>
      <c r="AZ439" s="181" t="n">
        <v>0.015</v>
      </c>
      <c r="BA439" s="84" t="n">
        <v>0.015</v>
      </c>
      <c r="BB439" s="83" t="n">
        <v>1</v>
      </c>
      <c r="BC439" s="83" t="n">
        <v>1.1</v>
      </c>
      <c r="BD439" s="83" t="n">
        <v>71.8</v>
      </c>
      <c r="BE439" s="83" t="n">
        <v>0.4</v>
      </c>
      <c r="BF439" s="83" t="n">
        <v>25.8</v>
      </c>
      <c r="BG439" s="28" t="inlineStr">
        <is>
          <t>الكترولوكس</t>
        </is>
      </c>
      <c r="BH439" s="85" t="inlineStr">
        <is>
          <t>القاهرة للصناعات المغذية غسالات</t>
        </is>
      </c>
      <c r="BI439" s="85" t="inlineStr">
        <is>
          <t>CDAWP6039</t>
        </is>
      </c>
      <c r="BJ439" s="85" t="inlineStr">
        <is>
          <t>دلتا</t>
        </is>
      </c>
      <c r="BK439" s="85" t="n">
        <v>4</v>
      </c>
      <c r="BL439" s="85" t="n"/>
      <c r="BM439" s="85" t="n"/>
      <c r="BN439" s="85" t="n"/>
      <c r="BO439" s="85" t="n"/>
      <c r="BP439" s="85" t="n"/>
      <c r="BQ439" s="85" t="n"/>
      <c r="BR439" s="85" t="n"/>
      <c r="BS439" s="85" t="n"/>
      <c r="BT439" s="85" t="n"/>
      <c r="BU439" s="85" t="n"/>
      <c r="BV439" s="85" t="n"/>
      <c r="BW439" s="85" t="n"/>
      <c r="BX439" s="85" t="n"/>
      <c r="BY439" s="85" t="n"/>
      <c r="BZ439" s="85" t="n"/>
      <c r="CA439" s="85" t="n"/>
      <c r="CB439" s="85" t="n"/>
      <c r="CC439" s="85" t="n"/>
      <c r="CD439" s="85" t="n"/>
      <c r="CE439" s="85" t="n"/>
      <c r="CF439" s="85" t="n"/>
      <c r="CG439" s="85" t="n"/>
      <c r="CH439" s="85" t="n"/>
      <c r="CI439" s="85" t="n"/>
      <c r="CJ439" s="85" t="n"/>
      <c r="CK439" s="85" t="n"/>
      <c r="CL439" s="85" t="n"/>
      <c r="CM439" s="85" t="n"/>
      <c r="CN439" s="85" t="n"/>
      <c r="CO439" s="85" t="n"/>
      <c r="CP439" s="85" t="n"/>
      <c r="CQ439" s="85" t="n"/>
      <c r="CR439" s="85" t="n"/>
      <c r="CS439" s="85" t="n"/>
      <c r="CT439" s="85" t="n"/>
      <c r="CU439" s="85" t="n"/>
      <c r="CV439" s="85" t="n"/>
      <c r="CW439" s="85" t="n"/>
    </row>
    <row customFormat="1" customHeight="1" ht="31.5" r="440" s="86">
      <c r="A440" s="73" t="n">
        <v>2021</v>
      </c>
      <c r="B440" s="74" t="n">
        <v>1</v>
      </c>
      <c r="C440" s="293" t="n">
        <v>44221</v>
      </c>
      <c r="D440" s="74" t="n">
        <v>182</v>
      </c>
      <c r="E440" s="74" t="n">
        <v>331</v>
      </c>
      <c r="F440" s="74" t="n">
        <v>7</v>
      </c>
      <c r="G440" s="75" t="inlineStr">
        <is>
          <t>LG 43UJ63</t>
        </is>
      </c>
      <c r="H440" s="76" t="inlineStr">
        <is>
          <t>FMLGEI43630000</t>
        </is>
      </c>
      <c r="I440" s="76" t="inlineStr">
        <is>
          <t>1400*1700</t>
        </is>
      </c>
      <c r="J440" s="76" t="n">
        <v>4</v>
      </c>
      <c r="K440" s="76" t="n">
        <v>2</v>
      </c>
      <c r="L440" s="294" t="n">
        <v>325</v>
      </c>
      <c r="M440" s="295" t="n">
        <v>305.825</v>
      </c>
      <c r="N440" s="296" t="n">
        <v>348.075</v>
      </c>
      <c r="O440" s="111" t="n"/>
      <c r="P440" s="111" t="n"/>
      <c r="Q440" s="111" t="n"/>
      <c r="R440" s="111" t="n"/>
      <c r="S440" s="111" t="n"/>
      <c r="T440" s="77" t="n"/>
      <c r="U440" s="77" t="n"/>
      <c r="V440" s="111" t="n">
        <v>340</v>
      </c>
      <c r="W440" s="111" t="n">
        <v>358</v>
      </c>
      <c r="X440" s="111" t="n">
        <v>341</v>
      </c>
      <c r="Y440" s="111" t="n">
        <v>340</v>
      </c>
      <c r="Z440" s="111" t="n">
        <v>344</v>
      </c>
      <c r="AA440" s="77" t="n">
        <v>125</v>
      </c>
      <c r="AB440" s="77" t="n">
        <v>120</v>
      </c>
      <c r="AC440" s="111" t="n"/>
      <c r="AD440" s="111" t="n"/>
      <c r="AE440" s="111" t="n"/>
      <c r="AF440" s="111" t="n"/>
      <c r="AG440" s="111" t="n"/>
      <c r="AH440" s="77" t="n"/>
      <c r="AI440" s="77" t="n"/>
      <c r="AJ440" s="78" t="n">
        <v>344.6</v>
      </c>
      <c r="AK440" s="79" t="n">
        <v>110</v>
      </c>
      <c r="AL440" s="80" t="n">
        <v>131</v>
      </c>
      <c r="AM440" s="77" t="n">
        <v>118</v>
      </c>
      <c r="AN440" s="77" t="n">
        <v>123</v>
      </c>
      <c r="AO440" s="81" t="n">
        <v>5</v>
      </c>
      <c r="AP440" s="81" t="n"/>
      <c r="AQ440" s="81" t="n">
        <v>2</v>
      </c>
      <c r="AR440" s="81" t="n"/>
      <c r="AS440" s="81" t="n"/>
      <c r="AT440" s="81" t="n"/>
      <c r="AU440" s="81" t="n"/>
      <c r="AV440" s="81" t="n"/>
      <c r="AW440" s="81" t="n"/>
      <c r="AX440" s="82" t="n">
        <v>7</v>
      </c>
      <c r="AY440" s="83" t="n">
        <v>847</v>
      </c>
      <c r="AZ440" s="181" t="n">
        <v>0.015</v>
      </c>
      <c r="BA440" s="84" t="n">
        <v>0.008</v>
      </c>
      <c r="BB440" s="83" t="n">
        <v>1</v>
      </c>
      <c r="BC440" s="83" t="n">
        <v>0</v>
      </c>
      <c r="BD440" s="83" t="n">
        <v>2.6</v>
      </c>
      <c r="BE440" s="83" t="n">
        <v>2.4</v>
      </c>
      <c r="BF440" s="83" t="n">
        <v>291.9</v>
      </c>
      <c r="BG440" s="28" t="inlineStr">
        <is>
          <t>LG</t>
        </is>
      </c>
      <c r="BH440" s="85" t="inlineStr">
        <is>
          <t>HE</t>
        </is>
      </c>
      <c r="BI440" s="85" t="inlineStr">
        <is>
          <t>MFZ65333701</t>
        </is>
      </c>
      <c r="BJ440" s="85" t="inlineStr">
        <is>
          <t>mma</t>
        </is>
      </c>
      <c r="BK440" s="85" t="n">
        <v>4</v>
      </c>
      <c r="BL440" s="85" t="n"/>
      <c r="BM440" s="85" t="n"/>
      <c r="BN440" s="85" t="n"/>
      <c r="BO440" s="85" t="n"/>
      <c r="BP440" s="85" t="n"/>
      <c r="BQ440" s="85" t="n"/>
      <c r="BR440" s="85" t="n"/>
      <c r="BS440" s="85" t="n"/>
      <c r="BT440" s="85" t="n"/>
      <c r="BU440" s="85" t="n"/>
      <c r="BV440" s="85" t="n"/>
      <c r="BW440" s="85" t="n"/>
      <c r="BX440" s="85" t="n"/>
      <c r="BY440" s="85" t="n"/>
      <c r="BZ440" s="85" t="n"/>
      <c r="CA440" s="85" t="n"/>
      <c r="CB440" s="85" t="n"/>
      <c r="CC440" s="85" t="n"/>
      <c r="CD440" s="85" t="n"/>
      <c r="CE440" s="85" t="n"/>
      <c r="CF440" s="85" t="n"/>
      <c r="CG440" s="85" t="n"/>
      <c r="CH440" s="85" t="n"/>
      <c r="CI440" s="85" t="n"/>
      <c r="CJ440" s="85" t="n"/>
      <c r="CK440" s="85" t="n"/>
      <c r="CL440" s="85" t="n"/>
      <c r="CM440" s="85" t="n"/>
      <c r="CN440" s="85" t="n"/>
      <c r="CO440" s="85" t="n"/>
      <c r="CP440" s="85" t="n"/>
      <c r="CQ440" s="85" t="n"/>
      <c r="CR440" s="85" t="n"/>
      <c r="CS440" s="85" t="n"/>
      <c r="CT440" s="85" t="n"/>
      <c r="CU440" s="85" t="n"/>
      <c r="CV440" s="85" t="n"/>
      <c r="CW440" s="85" t="n"/>
    </row>
    <row customFormat="1" customHeight="1" ht="31.5" r="441" s="86">
      <c r="A441" s="73" t="n">
        <v>2021</v>
      </c>
      <c r="B441" s="74" t="n">
        <v>1</v>
      </c>
      <c r="C441" s="293" t="n">
        <v>44221</v>
      </c>
      <c r="D441" s="74" t="n">
        <v>375</v>
      </c>
      <c r="E441" s="74" t="n">
        <v>437</v>
      </c>
      <c r="F441" s="74" t="n">
        <v>7</v>
      </c>
      <c r="G441" s="75" t="inlineStr">
        <is>
          <t xml:space="preserve">LG32LM55/LM63 </t>
        </is>
      </c>
      <c r="H441" s="76" t="inlineStr">
        <is>
          <t>FMLGEI32LM5563</t>
        </is>
      </c>
      <c r="I441" s="76" t="inlineStr">
        <is>
          <t>1400*1700</t>
        </is>
      </c>
      <c r="J441" s="76" t="n">
        <v>4</v>
      </c>
      <c r="K441" s="76" t="n">
        <v>2</v>
      </c>
      <c r="L441" s="294" t="n">
        <v>168</v>
      </c>
      <c r="M441" s="295" t="n">
        <v>158.088</v>
      </c>
      <c r="N441" s="296" t="n">
        <v>179.928</v>
      </c>
      <c r="O441" s="111" t="n">
        <v>177</v>
      </c>
      <c r="P441" s="111" t="n">
        <v>171</v>
      </c>
      <c r="Q441" s="111" t="n"/>
      <c r="R441" s="111" t="n"/>
      <c r="S441" s="111" t="n"/>
      <c r="T441" s="77" t="n">
        <v>114</v>
      </c>
      <c r="U441" s="77" t="n"/>
      <c r="V441" s="111" t="n"/>
      <c r="W441" s="111" t="n"/>
      <c r="X441" s="111" t="n"/>
      <c r="Y441" s="111" t="n"/>
      <c r="Z441" s="111" t="n"/>
      <c r="AA441" s="77" t="n"/>
      <c r="AB441" s="77" t="n"/>
      <c r="AC441" s="111" t="n"/>
      <c r="AD441" s="111" t="n"/>
      <c r="AE441" s="111" t="n"/>
      <c r="AF441" s="111" t="n"/>
      <c r="AG441" s="111" t="n"/>
      <c r="AH441" s="77" t="n"/>
      <c r="AI441" s="77" t="n"/>
      <c r="AJ441" s="78" t="n">
        <v>174.1</v>
      </c>
      <c r="AK441" s="79" t="n">
        <v>120</v>
      </c>
      <c r="AL441" s="80" t="n">
        <v>120</v>
      </c>
      <c r="AM441" s="77" t="n">
        <v>126</v>
      </c>
      <c r="AN441" s="77" t="n">
        <v>114</v>
      </c>
      <c r="AO441" s="81" t="n">
        <v>2</v>
      </c>
      <c r="AP441" s="81" t="n">
        <v>3</v>
      </c>
      <c r="AQ441" s="81" t="n">
        <v>3</v>
      </c>
      <c r="AR441" s="81" t="n"/>
      <c r="AS441" s="81" t="n"/>
      <c r="AT441" s="81" t="n"/>
      <c r="AU441" s="81" t="n"/>
      <c r="AV441" s="81" t="n"/>
      <c r="AW441" s="81" t="n"/>
      <c r="AX441" s="82" t="n">
        <v>8</v>
      </c>
      <c r="AY441" s="83" t="n">
        <v>1608</v>
      </c>
      <c r="AZ441" s="181" t="n">
        <v>0.015</v>
      </c>
      <c r="BA441" s="84" t="n">
        <v>0.005</v>
      </c>
      <c r="BB441" s="83" t="n">
        <v>1</v>
      </c>
      <c r="BC441" s="83" t="n">
        <v>0</v>
      </c>
      <c r="BD441" s="83" t="n">
        <v>9.6</v>
      </c>
      <c r="BE441" s="83" t="n">
        <v>1.4</v>
      </c>
      <c r="BF441" s="83" t="n">
        <v>280</v>
      </c>
      <c r="BG441" s="28" t="inlineStr">
        <is>
          <t>LG</t>
        </is>
      </c>
      <c r="BH441" s="85" t="inlineStr">
        <is>
          <t>HE</t>
        </is>
      </c>
      <c r="BI441" s="85" t="inlineStr">
        <is>
          <t>MFZ66333001</t>
        </is>
      </c>
      <c r="BJ441" s="85" t="inlineStr">
        <is>
          <t>mma</t>
        </is>
      </c>
      <c r="BK441" s="85" t="n">
        <v>4</v>
      </c>
      <c r="BL441" s="85" t="n"/>
      <c r="BM441" s="85" t="n"/>
      <c r="BN441" s="85" t="n"/>
      <c r="BO441" s="85" t="n"/>
      <c r="BP441" s="85" t="n"/>
      <c r="BQ441" s="85" t="n"/>
      <c r="BR441" s="85" t="n"/>
      <c r="BS441" s="85" t="n"/>
      <c r="BT441" s="85" t="n"/>
      <c r="BU441" s="85" t="n"/>
      <c r="BV441" s="85" t="n"/>
      <c r="BW441" s="85" t="n"/>
      <c r="BX441" s="85" t="n"/>
      <c r="BY441" s="85" t="n"/>
      <c r="BZ441" s="85" t="n"/>
      <c r="CA441" s="85" t="n"/>
      <c r="CB441" s="85" t="n"/>
      <c r="CC441" s="85" t="n"/>
      <c r="CD441" s="85" t="n"/>
      <c r="CE441" s="85" t="n"/>
      <c r="CF441" s="85" t="n"/>
      <c r="CG441" s="85" t="n"/>
      <c r="CH441" s="85" t="n"/>
      <c r="CI441" s="85" t="n"/>
      <c r="CJ441" s="85" t="n"/>
      <c r="CK441" s="85" t="n"/>
      <c r="CL441" s="85" t="n"/>
      <c r="CM441" s="85" t="n"/>
      <c r="CN441" s="85" t="n"/>
      <c r="CO441" s="85" t="n"/>
      <c r="CP441" s="85" t="n"/>
      <c r="CQ441" s="85" t="n"/>
      <c r="CR441" s="85" t="n"/>
      <c r="CS441" s="85" t="n"/>
      <c r="CT441" s="85" t="n"/>
      <c r="CU441" s="85" t="n"/>
      <c r="CV441" s="85" t="n"/>
      <c r="CW441" s="85" t="n"/>
    </row>
    <row customFormat="1" customHeight="1" ht="31.5" r="442" s="86">
      <c r="A442" s="73" t="n">
        <v>2021</v>
      </c>
      <c r="B442" s="74" t="n">
        <v>1</v>
      </c>
      <c r="C442" s="293" t="n">
        <v>44221</v>
      </c>
      <c r="D442" s="74" t="n">
        <v>383</v>
      </c>
      <c r="E442" s="74" t="n">
        <v>550</v>
      </c>
      <c r="F442" s="74" t="n">
        <v>8</v>
      </c>
      <c r="G442" s="75" t="inlineStr">
        <is>
          <t>FRONT 43LM55</t>
        </is>
      </c>
      <c r="H442" s="76" t="inlineStr">
        <is>
          <t>FMLGEI43LM55FR</t>
        </is>
      </c>
      <c r="I442" s="76" t="inlineStr">
        <is>
          <t>1400*1700</t>
        </is>
      </c>
      <c r="J442" s="76" t="n">
        <v>3</v>
      </c>
      <c r="K442" s="76" t="n">
        <v>1</v>
      </c>
      <c r="L442" s="294" t="n">
        <v>35</v>
      </c>
      <c r="M442" s="295" t="n">
        <v>32.025</v>
      </c>
      <c r="N442" s="296" t="n">
        <v>38.045</v>
      </c>
      <c r="O442" s="111" t="n"/>
      <c r="P442" s="111" t="n"/>
      <c r="Q442" s="111" t="n"/>
      <c r="R442" s="111" t="n">
        <v>35</v>
      </c>
      <c r="S442" s="111" t="n">
        <v>36</v>
      </c>
      <c r="T442" s="77" t="n"/>
      <c r="U442" s="77" t="n">
        <v>80</v>
      </c>
      <c r="V442" s="111" t="n">
        <v>44</v>
      </c>
      <c r="W442" s="111" t="n">
        <v>36</v>
      </c>
      <c r="X442" s="111" t="n">
        <v>38</v>
      </c>
      <c r="Y442" s="111" t="n">
        <v>36</v>
      </c>
      <c r="Z442" s="111" t="n">
        <v>33</v>
      </c>
      <c r="AA442" s="77" t="n">
        <v>80</v>
      </c>
      <c r="AB442" s="77" t="n">
        <v>79</v>
      </c>
      <c r="AC442" s="111" t="n"/>
      <c r="AD442" s="111" t="n"/>
      <c r="AE442" s="111" t="n"/>
      <c r="AF442" s="111" t="n"/>
      <c r="AG442" s="111" t="n"/>
      <c r="AH442" s="77" t="n"/>
      <c r="AI442" s="77" t="n"/>
      <c r="AJ442" s="78" t="n">
        <v>36.9</v>
      </c>
      <c r="AK442" s="79" t="n">
        <v>108</v>
      </c>
      <c r="AL442" s="80" t="n">
        <v>100</v>
      </c>
      <c r="AM442" s="77" t="n">
        <v>136</v>
      </c>
      <c r="AN442" s="77" t="n">
        <v>80</v>
      </c>
      <c r="AO442" s="81" t="n">
        <v>8</v>
      </c>
      <c r="AP442" s="81" t="n">
        <v>5</v>
      </c>
      <c r="AQ442" s="81" t="n">
        <v>6</v>
      </c>
      <c r="AR442" s="81" t="n"/>
      <c r="AS442" s="81" t="n"/>
      <c r="AT442" s="81" t="n"/>
      <c r="AU442" s="81" t="n"/>
      <c r="AV442" s="81" t="n"/>
      <c r="AW442" s="81" t="n"/>
      <c r="AX442" s="82" t="n">
        <v>19</v>
      </c>
      <c r="AY442" s="83" t="n">
        <v>259</v>
      </c>
      <c r="AZ442" s="181" t="n">
        <v>0.015</v>
      </c>
      <c r="BA442" s="84" t="n">
        <v>0.073</v>
      </c>
      <c r="BB442" s="83" t="n"/>
      <c r="BC442" s="83" t="n">
        <v>0.5</v>
      </c>
      <c r="BD442" s="83" t="n">
        <v>7.4</v>
      </c>
      <c r="BE442" s="83" t="n">
        <v>0.7</v>
      </c>
      <c r="BF442" s="83" t="n">
        <v>9.6</v>
      </c>
      <c r="BG442" s="28" t="inlineStr">
        <is>
          <t>LG</t>
        </is>
      </c>
      <c r="BH442" s="85" t="inlineStr">
        <is>
          <t>HE</t>
        </is>
      </c>
      <c r="BI442" s="85" t="inlineStr">
        <is>
          <t>MFZ66151901</t>
        </is>
      </c>
      <c r="BJ442" s="85" t="inlineStr">
        <is>
          <t>mma</t>
        </is>
      </c>
      <c r="BK442" s="85" t="n">
        <v>4</v>
      </c>
      <c r="BL442" s="85" t="n"/>
      <c r="BM442" s="85" t="n"/>
      <c r="BN442" s="85" t="n"/>
      <c r="BO442" s="85" t="n"/>
      <c r="BP442" s="85" t="n"/>
      <c r="BQ442" s="85" t="n"/>
      <c r="BR442" s="85" t="n"/>
      <c r="BS442" s="85" t="n"/>
      <c r="BT442" s="85" t="n"/>
      <c r="BU442" s="85" t="n"/>
      <c r="BV442" s="85" t="n"/>
      <c r="BW442" s="85" t="n"/>
      <c r="BX442" s="85" t="n"/>
      <c r="BY442" s="85" t="n"/>
      <c r="BZ442" s="85" t="n"/>
      <c r="CA442" s="85" t="n"/>
      <c r="CB442" s="85" t="n"/>
      <c r="CC442" s="85" t="n"/>
      <c r="CD442" s="85" t="n"/>
      <c r="CE442" s="85" t="n"/>
      <c r="CF442" s="85" t="n"/>
      <c r="CG442" s="85" t="n"/>
      <c r="CH442" s="85" t="n"/>
      <c r="CI442" s="85" t="n"/>
      <c r="CJ442" s="85" t="n"/>
      <c r="CK442" s="85" t="n"/>
      <c r="CL442" s="85" t="n"/>
      <c r="CM442" s="85" t="n"/>
      <c r="CN442" s="85" t="n"/>
      <c r="CO442" s="85" t="n"/>
      <c r="CP442" s="85" t="n"/>
      <c r="CQ442" s="85" t="n"/>
      <c r="CR442" s="85" t="n"/>
      <c r="CS442" s="85" t="n"/>
      <c r="CT442" s="85" t="n"/>
      <c r="CU442" s="85" t="n"/>
      <c r="CV442" s="85" t="n"/>
      <c r="CW442" s="85" t="n"/>
    </row>
    <row customFormat="1" customHeight="1" ht="31.5" r="443" s="86">
      <c r="A443" s="73" t="n">
        <v>2021</v>
      </c>
      <c r="B443" s="74" t="n">
        <v>1</v>
      </c>
      <c r="C443" s="293" t="n">
        <v>44221</v>
      </c>
      <c r="D443" s="74" t="n">
        <v>384</v>
      </c>
      <c r="E443" s="74" t="n">
        <v>556</v>
      </c>
      <c r="F443" s="74" t="n">
        <v>8</v>
      </c>
      <c r="G443" s="75" t="inlineStr">
        <is>
          <t>LG 65 UM 73 top&amp;bottom</t>
        </is>
      </c>
      <c r="H443" s="76" t="inlineStr">
        <is>
          <t>FMLGEI65UM7301</t>
        </is>
      </c>
      <c r="I443" s="76" t="inlineStr">
        <is>
          <t>1400*1700</t>
        </is>
      </c>
      <c r="J443" s="76" t="n">
        <v>1</v>
      </c>
      <c r="K443" s="76" t="n">
        <v>6</v>
      </c>
      <c r="L443" s="294" t="n">
        <v>1066</v>
      </c>
      <c r="M443" s="295" t="n">
        <v>1003.106</v>
      </c>
      <c r="N443" s="296" t="n">
        <v>1141.686</v>
      </c>
      <c r="O443" s="111" t="n"/>
      <c r="P443" s="111" t="n"/>
      <c r="Q443" s="111" t="n"/>
      <c r="R443" s="111" t="n"/>
      <c r="S443" s="111" t="n"/>
      <c r="T443" s="77" t="n"/>
      <c r="U443" s="77" t="n"/>
      <c r="V443" s="111" t="n"/>
      <c r="W443" s="111" t="n"/>
      <c r="X443" s="111" t="n"/>
      <c r="Y443" s="111" t="n"/>
      <c r="Z443" s="111" t="n"/>
      <c r="AA443" s="77" t="n"/>
      <c r="AB443" s="77" t="n"/>
      <c r="AC443" s="111" t="n"/>
      <c r="AD443" s="111" t="n"/>
      <c r="AE443" s="111" t="n"/>
      <c r="AF443" s="111" t="n"/>
      <c r="AG443" s="111" t="n"/>
      <c r="AH443" s="77" t="n"/>
      <c r="AI443" s="77" t="n"/>
      <c r="AJ443" s="78" t="n"/>
      <c r="AK443" s="79" t="n">
        <v>20</v>
      </c>
      <c r="AL443" s="80" t="n">
        <v>180</v>
      </c>
      <c r="AM443" s="77" t="n"/>
      <c r="AN443" s="77" t="n"/>
      <c r="AO443" s="81" t="n">
        <v>4</v>
      </c>
      <c r="AP443" s="81" t="n">
        <v>2</v>
      </c>
      <c r="AQ443" s="81" t="n">
        <v>2</v>
      </c>
      <c r="AR443" s="81" t="n"/>
      <c r="AS443" s="81" t="n"/>
      <c r="AT443" s="81" t="n"/>
      <c r="AU443" s="81" t="n"/>
      <c r="AV443" s="81" t="n"/>
      <c r="AW443" s="81" t="n"/>
      <c r="AX443" s="82" t="n">
        <v>7</v>
      </c>
      <c r="AY443" s="83" t="n">
        <v>151</v>
      </c>
      <c r="AZ443" s="181" t="n">
        <v>0.015</v>
      </c>
      <c r="BA443" s="84" t="n">
        <v>0.046</v>
      </c>
      <c r="BB443" s="83" t="n"/>
      <c r="BC443" s="83" t="n">
        <v>0</v>
      </c>
      <c r="BD443" s="83" t="n">
        <v>0.1</v>
      </c>
      <c r="BE443" s="83" t="n"/>
      <c r="BF443" s="83" t="n"/>
      <c r="BG443" s="28" t="inlineStr">
        <is>
          <t>LG</t>
        </is>
      </c>
      <c r="BH443" s="85" t="inlineStr">
        <is>
          <t>HE</t>
        </is>
      </c>
      <c r="BI443" s="85" t="inlineStr">
        <is>
          <t>MFZ66236702</t>
        </is>
      </c>
      <c r="BJ443" s="85" t="n"/>
      <c r="BK443" s="85" t="n">
        <v>4</v>
      </c>
      <c r="BL443" s="85" t="n"/>
      <c r="BM443" s="85" t="n"/>
      <c r="BN443" s="85" t="n"/>
      <c r="BO443" s="85" t="n"/>
      <c r="BP443" s="85" t="n"/>
      <c r="BQ443" s="85" t="n"/>
      <c r="BR443" s="85" t="n"/>
      <c r="BS443" s="85" t="n"/>
      <c r="BT443" s="85" t="n"/>
      <c r="BU443" s="85" t="n"/>
      <c r="BV443" s="85" t="n"/>
      <c r="BW443" s="85" t="n"/>
      <c r="BX443" s="85" t="n"/>
      <c r="BY443" s="85" t="n"/>
      <c r="BZ443" s="85" t="n"/>
      <c r="CA443" s="85" t="n"/>
      <c r="CB443" s="85" t="n"/>
      <c r="CC443" s="85" t="n"/>
      <c r="CD443" s="85" t="n"/>
      <c r="CE443" s="85" t="n"/>
      <c r="CF443" s="85" t="n"/>
      <c r="CG443" s="85" t="n"/>
      <c r="CH443" s="85" t="n"/>
      <c r="CI443" s="85" t="n"/>
      <c r="CJ443" s="85" t="n"/>
      <c r="CK443" s="85" t="n"/>
      <c r="CL443" s="85" t="n"/>
      <c r="CM443" s="85" t="n"/>
      <c r="CN443" s="85" t="n"/>
      <c r="CO443" s="85" t="n"/>
      <c r="CP443" s="85" t="n"/>
      <c r="CQ443" s="85" t="n"/>
      <c r="CR443" s="85" t="n"/>
      <c r="CS443" s="85" t="n"/>
      <c r="CT443" s="85" t="n"/>
      <c r="CU443" s="85" t="n"/>
      <c r="CV443" s="85" t="n"/>
      <c r="CW443" s="85" t="n"/>
    </row>
    <row customFormat="1" customHeight="1" ht="31.5" r="444" s="86">
      <c r="A444" s="73" t="n">
        <v>2021</v>
      </c>
      <c r="B444" s="74" t="n">
        <v>1</v>
      </c>
      <c r="C444" s="293" t="n">
        <v>44221</v>
      </c>
      <c r="D444" s="74" t="n">
        <v>384</v>
      </c>
      <c r="E444" s="74" t="n">
        <v>557</v>
      </c>
      <c r="F444" s="74" t="n">
        <v>8</v>
      </c>
      <c r="G444" s="75" t="inlineStr">
        <is>
          <t>LG 65 UM 73 sides</t>
        </is>
      </c>
      <c r="H444" s="76" t="inlineStr">
        <is>
          <t>FMLGEI65UM7302</t>
        </is>
      </c>
      <c r="I444" s="76" t="inlineStr">
        <is>
          <t>1400*1700</t>
        </is>
      </c>
      <c r="J444" s="76" t="n">
        <v>1</v>
      </c>
      <c r="K444" s="76" t="n">
        <v>6</v>
      </c>
      <c r="L444" s="294" t="n">
        <v>182</v>
      </c>
      <c r="M444" s="295" t="n">
        <v>171.262</v>
      </c>
      <c r="N444" s="296" t="n">
        <v>194.922</v>
      </c>
      <c r="O444" s="111" t="n"/>
      <c r="P444" s="111" t="n"/>
      <c r="Q444" s="111" t="n"/>
      <c r="R444" s="111" t="n"/>
      <c r="S444" s="111" t="n"/>
      <c r="T444" s="77" t="n"/>
      <c r="U444" s="77" t="n"/>
      <c r="V444" s="111" t="n"/>
      <c r="W444" s="111" t="n"/>
      <c r="X444" s="111" t="n"/>
      <c r="Y444" s="111" t="n"/>
      <c r="Z444" s="111" t="n"/>
      <c r="AA444" s="77" t="n"/>
      <c r="AB444" s="77" t="n"/>
      <c r="AC444" s="111" t="n"/>
      <c r="AD444" s="111" t="n"/>
      <c r="AE444" s="111" t="n"/>
      <c r="AF444" s="111" t="n"/>
      <c r="AG444" s="111" t="n"/>
      <c r="AH444" s="77" t="n"/>
      <c r="AI444" s="77" t="n"/>
      <c r="AJ444" s="78" t="n"/>
      <c r="AK444" s="79" t="n">
        <v>20</v>
      </c>
      <c r="AL444" s="80" t="n">
        <v>180</v>
      </c>
      <c r="AM444" s="77" t="n"/>
      <c r="AN444" s="77" t="n"/>
      <c r="AO444" s="81" t="n">
        <v>3</v>
      </c>
      <c r="AP444" s="81" t="n">
        <v>2</v>
      </c>
      <c r="AQ444" s="81" t="n">
        <v>2</v>
      </c>
      <c r="AR444" s="81" t="n"/>
      <c r="AS444" s="81" t="n"/>
      <c r="AT444" s="81" t="n"/>
      <c r="AU444" s="81" t="n"/>
      <c r="AV444" s="81" t="n"/>
      <c r="AW444" s="81" t="n"/>
      <c r="AX444" s="82" t="n">
        <v>7</v>
      </c>
      <c r="AY444" s="83" t="n">
        <v>151</v>
      </c>
      <c r="AZ444" s="181" t="n">
        <v>0.015</v>
      </c>
      <c r="BA444" s="84" t="n">
        <v>0.046</v>
      </c>
      <c r="BB444" s="83" t="n"/>
      <c r="BC444" s="83" t="n">
        <v>0</v>
      </c>
      <c r="BD444" s="83" t="n">
        <v>0.8</v>
      </c>
      <c r="BE444" s="83" t="n"/>
      <c r="BF444" s="83" t="n"/>
      <c r="BG444" s="28" t="inlineStr">
        <is>
          <t>LG</t>
        </is>
      </c>
      <c r="BH444" s="85" t="inlineStr">
        <is>
          <t>HE</t>
        </is>
      </c>
      <c r="BI444" s="85" t="inlineStr">
        <is>
          <t>MFZ66236702</t>
        </is>
      </c>
      <c r="BJ444" s="85" t="inlineStr">
        <is>
          <t xml:space="preserve">mma </t>
        </is>
      </c>
      <c r="BK444" s="85" t="n">
        <v>4</v>
      </c>
      <c r="BL444" s="85" t="n"/>
      <c r="BM444" s="85" t="n"/>
      <c r="BN444" s="85" t="n"/>
      <c r="BO444" s="85" t="n"/>
      <c r="BP444" s="85" t="n"/>
      <c r="BQ444" s="85" t="n"/>
      <c r="BR444" s="85" t="n"/>
      <c r="BS444" s="85" t="n"/>
      <c r="BT444" s="85" t="n"/>
      <c r="BU444" s="85" t="n"/>
      <c r="BV444" s="85" t="n"/>
      <c r="BW444" s="85" t="n"/>
      <c r="BX444" s="85" t="n"/>
      <c r="BY444" s="85" t="n"/>
      <c r="BZ444" s="85" t="n"/>
      <c r="CA444" s="85" t="n"/>
      <c r="CB444" s="85" t="n"/>
      <c r="CC444" s="85" t="n"/>
      <c r="CD444" s="85" t="n"/>
      <c r="CE444" s="85" t="n"/>
      <c r="CF444" s="85" t="n"/>
      <c r="CG444" s="85" t="n"/>
      <c r="CH444" s="85" t="n"/>
      <c r="CI444" s="85" t="n"/>
      <c r="CJ444" s="85" t="n"/>
      <c r="CK444" s="85" t="n"/>
      <c r="CL444" s="85" t="n"/>
      <c r="CM444" s="85" t="n"/>
      <c r="CN444" s="85" t="n"/>
      <c r="CO444" s="85" t="n"/>
      <c r="CP444" s="85" t="n"/>
      <c r="CQ444" s="85" t="n"/>
      <c r="CR444" s="85" t="n"/>
      <c r="CS444" s="85" t="n"/>
      <c r="CT444" s="85" t="n"/>
      <c r="CU444" s="85" t="n"/>
      <c r="CV444" s="85" t="n"/>
      <c r="CW444" s="85" t="n"/>
    </row>
    <row customFormat="1" customHeight="1" ht="31.5" r="445" s="86">
      <c r="A445" s="73" t="n">
        <v>2021</v>
      </c>
      <c r="B445" s="74" t="n">
        <v>1</v>
      </c>
      <c r="C445" s="293" t="n">
        <v>44221</v>
      </c>
      <c r="D445" s="74" t="n">
        <v>3</v>
      </c>
      <c r="E445" s="74" t="n">
        <v>10</v>
      </c>
      <c r="F445" s="74" t="n">
        <v>25</v>
      </c>
      <c r="G445" s="75" t="inlineStr">
        <is>
          <t>(إفتا)S1B1 1754501</t>
        </is>
      </c>
      <c r="H445" s="76" t="inlineStr">
        <is>
          <t>FMAFTI10000000</t>
        </is>
      </c>
      <c r="I445" s="76" t="inlineStr">
        <is>
          <t>850*650</t>
        </is>
      </c>
      <c r="J445" s="76" t="n">
        <v>2</v>
      </c>
      <c r="K445" s="76" t="n">
        <v>2</v>
      </c>
      <c r="L445" s="294" t="n">
        <v>48.6625</v>
      </c>
      <c r="M445" s="295" t="n">
        <v>45.256125</v>
      </c>
      <c r="N445" s="296" t="n">
        <v>52.068875</v>
      </c>
      <c r="O445" s="111" t="n">
        <v>64</v>
      </c>
      <c r="P445" s="111" t="n">
        <v>49</v>
      </c>
      <c r="Q445" s="111" t="n">
        <v>48</v>
      </c>
      <c r="R445" s="111" t="n">
        <v>51</v>
      </c>
      <c r="S445" s="111" t="n">
        <v>50</v>
      </c>
      <c r="T445" s="77" t="n">
        <v>160</v>
      </c>
      <c r="U445" s="77" t="n">
        <v>163</v>
      </c>
      <c r="V445" s="111" t="n">
        <v>68</v>
      </c>
      <c r="W445" s="111" t="n">
        <v>55</v>
      </c>
      <c r="X445" s="111" t="n">
        <v>51</v>
      </c>
      <c r="Y445" s="111" t="n"/>
      <c r="Z445" s="111" t="n"/>
      <c r="AA445" s="77" t="n">
        <v>161</v>
      </c>
      <c r="AB445" s="77" t="n"/>
      <c r="AC445" s="111" t="n"/>
      <c r="AD445" s="111" t="n"/>
      <c r="AE445" s="111" t="n"/>
      <c r="AF445" s="111" t="n"/>
      <c r="AG445" s="111" t="n"/>
      <c r="AH445" s="77" t="n"/>
      <c r="AI445" s="77" t="n"/>
      <c r="AJ445" s="78" t="n">
        <v>54.5</v>
      </c>
      <c r="AK445" s="79" t="n">
        <v>47</v>
      </c>
      <c r="AL445" s="80" t="n">
        <v>154</v>
      </c>
      <c r="AM445" s="77" t="n">
        <v>45</v>
      </c>
      <c r="AN445" s="77" t="n">
        <v>161</v>
      </c>
      <c r="AO445" s="81" t="n">
        <v>10</v>
      </c>
      <c r="AP445" s="81" t="n">
        <v>6</v>
      </c>
      <c r="AQ445" s="81" t="n">
        <v>9</v>
      </c>
      <c r="AR445" s="81" t="n"/>
      <c r="AS445" s="81" t="n"/>
      <c r="AT445" s="81" t="n"/>
      <c r="AU445" s="81" t="n"/>
      <c r="AV445" s="81" t="n"/>
      <c r="AW445" s="81" t="n"/>
      <c r="AX445" s="82" t="n">
        <v>25</v>
      </c>
      <c r="AY445" s="83" t="n">
        <v>945</v>
      </c>
      <c r="AZ445" s="181" t="n">
        <v>0.02</v>
      </c>
      <c r="BA445" s="84" t="n">
        <v>0.026</v>
      </c>
      <c r="BB445" s="83" t="n"/>
      <c r="BC445" s="83" t="n">
        <v>0.5</v>
      </c>
      <c r="BD445" s="83" t="n">
        <v>19.4</v>
      </c>
      <c r="BE445" s="83" t="n">
        <v>1.4</v>
      </c>
      <c r="BF445" s="83" t="n">
        <v>51.5</v>
      </c>
      <c r="BG445" s="28" t="inlineStr">
        <is>
          <t>افتا</t>
        </is>
      </c>
      <c r="BH445" s="85" t="inlineStr">
        <is>
          <t>شركة افتا</t>
        </is>
      </c>
      <c r="BI445" s="85" t="n"/>
      <c r="BJ445" s="85" t="n"/>
      <c r="BK445" s="85" t="n">
        <v>4</v>
      </c>
      <c r="BL445" s="85" t="n"/>
      <c r="BM445" s="85" t="n"/>
      <c r="BN445" s="85" t="n"/>
      <c r="BO445" s="85" t="n"/>
      <c r="BP445" s="85" t="n"/>
      <c r="BQ445" s="85" t="n"/>
      <c r="BR445" s="85" t="n"/>
      <c r="BS445" s="85" t="n"/>
      <c r="BT445" s="85" t="n"/>
      <c r="BU445" s="85" t="n"/>
      <c r="BV445" s="85" t="n"/>
      <c r="BW445" s="85" t="n"/>
      <c r="BX445" s="85" t="n"/>
      <c r="BY445" s="85" t="n"/>
      <c r="BZ445" s="85" t="n"/>
      <c r="CA445" s="85" t="n"/>
      <c r="CB445" s="85" t="n"/>
      <c r="CC445" s="85" t="n"/>
      <c r="CD445" s="85" t="n"/>
      <c r="CE445" s="85" t="n"/>
      <c r="CF445" s="85" t="n"/>
      <c r="CG445" s="85" t="n"/>
      <c r="CH445" s="85" t="n"/>
      <c r="CI445" s="85" t="n"/>
      <c r="CJ445" s="85" t="n"/>
      <c r="CK445" s="85" t="n"/>
      <c r="CL445" s="85" t="n"/>
      <c r="CM445" s="85" t="n"/>
      <c r="CN445" s="85" t="n"/>
      <c r="CO445" s="85" t="n"/>
      <c r="CP445" s="85" t="n"/>
      <c r="CQ445" s="85" t="n"/>
      <c r="CR445" s="85" t="n"/>
      <c r="CS445" s="85" t="n"/>
      <c r="CT445" s="85" t="n"/>
      <c r="CU445" s="85" t="n"/>
      <c r="CV445" s="85" t="n"/>
      <c r="CW445" s="85" t="n"/>
    </row>
    <row customFormat="1" customHeight="1" ht="31.5" r="446" s="86">
      <c r="A446" s="73" t="n">
        <v>2021</v>
      </c>
      <c r="B446" s="74" t="n">
        <v>1</v>
      </c>
      <c r="C446" s="293" t="n">
        <v>44221</v>
      </c>
      <c r="D446" s="74" t="n">
        <v>159</v>
      </c>
      <c r="E446" s="74" t="n">
        <v>299</v>
      </c>
      <c r="F446" s="74" t="n">
        <v>28</v>
      </c>
      <c r="G446" s="75" t="inlineStr">
        <is>
          <t>سخان غاز 6لتر</t>
        </is>
      </c>
      <c r="H446" s="76" t="inlineStr">
        <is>
          <t>FMDAHI5L000000</t>
        </is>
      </c>
      <c r="I446" s="76" t="inlineStr">
        <is>
          <t>1200*1100</t>
        </is>
      </c>
      <c r="J446" s="76" t="n">
        <v>3</v>
      </c>
      <c r="K446" s="76" t="n">
        <v>2</v>
      </c>
      <c r="L446" s="294" t="n">
        <v>115</v>
      </c>
      <c r="M446" s="295" t="n">
        <v>106.95</v>
      </c>
      <c r="N446" s="296" t="n">
        <v>123.05</v>
      </c>
      <c r="O446" s="111" t="n">
        <v>102</v>
      </c>
      <c r="P446" s="111" t="n">
        <v>109</v>
      </c>
      <c r="Q446" s="111" t="n">
        <v>111</v>
      </c>
      <c r="R446" s="111" t="n">
        <v>109</v>
      </c>
      <c r="S446" s="111" t="n">
        <v>112</v>
      </c>
      <c r="T446" s="77" t="n">
        <v>122</v>
      </c>
      <c r="U446" s="77" t="n">
        <v>122</v>
      </c>
      <c r="V446" s="111" t="n">
        <v>122</v>
      </c>
      <c r="W446" s="111" t="n">
        <v>118</v>
      </c>
      <c r="X446" s="111" t="n">
        <v>115</v>
      </c>
      <c r="Y446" s="111" t="n">
        <v>111</v>
      </c>
      <c r="Z446" s="111" t="n">
        <v>106</v>
      </c>
      <c r="AA446" s="77" t="n">
        <v>118</v>
      </c>
      <c r="AB446" s="77" t="n">
        <v>113</v>
      </c>
      <c r="AC446" s="111" t="n"/>
      <c r="AD446" s="111" t="n"/>
      <c r="AE446" s="111" t="n"/>
      <c r="AF446" s="111" t="n"/>
      <c r="AG446" s="111" t="n"/>
      <c r="AH446" s="77" t="n"/>
      <c r="AI446" s="77" t="n"/>
      <c r="AJ446" s="78" t="n">
        <v>111.5</v>
      </c>
      <c r="AK446" s="79" t="n">
        <v>70</v>
      </c>
      <c r="AL446" s="80" t="n">
        <v>154</v>
      </c>
      <c r="AM446" s="77" t="n">
        <v>91</v>
      </c>
      <c r="AN446" s="77" t="n">
        <v>119</v>
      </c>
      <c r="AO446" s="81" t="n">
        <v>15</v>
      </c>
      <c r="AP446" s="81" t="n">
        <v>5</v>
      </c>
      <c r="AQ446" s="81" t="n">
        <v>12</v>
      </c>
      <c r="AR446" s="81" t="n"/>
      <c r="AS446" s="81" t="n"/>
      <c r="AT446" s="81" t="n"/>
      <c r="AU446" s="81" t="n"/>
      <c r="AV446" s="81" t="n"/>
      <c r="AW446" s="81" t="n"/>
      <c r="AX446" s="82" t="n">
        <v>32</v>
      </c>
      <c r="AY446" s="83" t="n">
        <v>2048</v>
      </c>
      <c r="AZ446" s="181" t="n">
        <v>0.02</v>
      </c>
      <c r="BA446" s="84" t="n">
        <v>0.016</v>
      </c>
      <c r="BB446" s="83" t="n">
        <v>1</v>
      </c>
      <c r="BC446" s="83" t="n">
        <v>0.3</v>
      </c>
      <c r="BD446" s="83" t="n">
        <v>17.8</v>
      </c>
      <c r="BE446" s="83" t="n">
        <v>3.6</v>
      </c>
      <c r="BF446" s="83" t="n">
        <v>228.4</v>
      </c>
      <c r="BG446" s="28" t="inlineStr">
        <is>
          <t>الكترولوكس</t>
        </is>
      </c>
      <c r="BH446" s="85" t="inlineStr">
        <is>
          <t>القاهرة للصناعات المغذية سخانات</t>
        </is>
      </c>
      <c r="BI446" s="85" t="n"/>
      <c r="BJ446" s="85" t="n"/>
      <c r="BK446" s="85" t="n">
        <v>4</v>
      </c>
      <c r="BL446" s="85" t="n"/>
      <c r="BM446" s="85" t="n"/>
      <c r="BN446" s="85" t="n"/>
      <c r="BO446" s="85" t="n"/>
      <c r="BP446" s="85" t="n"/>
      <c r="BQ446" s="85" t="n"/>
      <c r="BR446" s="85" t="n"/>
      <c r="BS446" s="85" t="n"/>
      <c r="BT446" s="85" t="n"/>
      <c r="BU446" s="85" t="n"/>
      <c r="BV446" s="85" t="n"/>
      <c r="BW446" s="85" t="n"/>
      <c r="BX446" s="85" t="n"/>
      <c r="BY446" s="85" t="n"/>
      <c r="BZ446" s="85" t="n"/>
      <c r="CA446" s="85" t="n"/>
      <c r="CB446" s="85" t="n"/>
      <c r="CC446" s="85" t="n"/>
      <c r="CD446" s="85" t="n"/>
      <c r="CE446" s="85" t="n"/>
      <c r="CF446" s="85" t="n"/>
      <c r="CG446" s="85" t="n"/>
      <c r="CH446" s="85" t="n"/>
      <c r="CI446" s="85" t="n"/>
      <c r="CJ446" s="85" t="n"/>
      <c r="CK446" s="85" t="n"/>
      <c r="CL446" s="85" t="n"/>
      <c r="CM446" s="85" t="n"/>
      <c r="CN446" s="85" t="n"/>
      <c r="CO446" s="85" t="n"/>
      <c r="CP446" s="85" t="n"/>
      <c r="CQ446" s="85" t="n"/>
      <c r="CR446" s="85" t="n"/>
      <c r="CS446" s="85" t="n"/>
      <c r="CT446" s="85" t="n"/>
      <c r="CU446" s="85" t="n"/>
      <c r="CV446" s="85" t="n"/>
      <c r="CW446" s="85" t="n"/>
    </row>
    <row customFormat="1" customHeight="1" ht="31.5" r="447" s="86">
      <c r="A447" s="73" t="n">
        <v>2021</v>
      </c>
      <c r="B447" s="74" t="n">
        <v>1</v>
      </c>
      <c r="C447" s="293" t="n">
        <v>44221</v>
      </c>
      <c r="D447" s="74" t="n">
        <v>4</v>
      </c>
      <c r="E447" s="74" t="n">
        <v>11</v>
      </c>
      <c r="F447" s="74" t="n">
        <v>48</v>
      </c>
      <c r="G447" s="75" t="inlineStr">
        <is>
          <t>فوم جانب حمايه يمين</t>
        </is>
      </c>
      <c r="H447" s="76" t="inlineStr">
        <is>
          <t>FMDACI30000000</t>
        </is>
      </c>
      <c r="I447" s="76" t="inlineStr">
        <is>
          <t>1600*1800</t>
        </is>
      </c>
      <c r="J447" s="76" t="n">
        <v>2</v>
      </c>
      <c r="K447" s="76" t="n">
        <v>2</v>
      </c>
      <c r="L447" s="294" t="n">
        <v>212</v>
      </c>
      <c r="M447" s="295" t="n">
        <v>197.16</v>
      </c>
      <c r="N447" s="296" t="n">
        <v>226.84</v>
      </c>
      <c r="O447" s="111" t="n"/>
      <c r="P447" s="111" t="n">
        <v>216</v>
      </c>
      <c r="Q447" s="111" t="n">
        <v>218</v>
      </c>
      <c r="R447" s="111" t="n">
        <v>218</v>
      </c>
      <c r="S447" s="111" t="n"/>
      <c r="T447" s="77" t="n"/>
      <c r="U447" s="77" t="n"/>
      <c r="V447" s="111" t="n">
        <v>233</v>
      </c>
      <c r="W447" s="111" t="n">
        <v>209</v>
      </c>
      <c r="X447" s="111" t="n">
        <v>223</v>
      </c>
      <c r="Y447" s="111" t="n">
        <v>209</v>
      </c>
      <c r="Z447" s="111" t="n">
        <v>208</v>
      </c>
      <c r="AA447" s="77" t="n">
        <v>129</v>
      </c>
      <c r="AB447" s="77" t="n">
        <v>125</v>
      </c>
      <c r="AC447" s="111" t="n"/>
      <c r="AD447" s="111" t="n"/>
      <c r="AE447" s="111" t="n"/>
      <c r="AF447" s="111" t="n"/>
      <c r="AG447" s="111" t="n"/>
      <c r="AH447" s="77" t="n"/>
      <c r="AI447" s="77" t="n"/>
      <c r="AJ447" s="78" t="n">
        <v>216.8</v>
      </c>
      <c r="AK447" s="79" t="n">
        <v>37</v>
      </c>
      <c r="AL447" s="80" t="n">
        <v>195</v>
      </c>
      <c r="AM447" s="77" t="n">
        <v>57</v>
      </c>
      <c r="AN447" s="77" t="n">
        <v>127</v>
      </c>
      <c r="AO447" s="81" t="n">
        <v>6</v>
      </c>
      <c r="AP447" s="81" t="n">
        <v>4</v>
      </c>
      <c r="AQ447" s="81" t="n">
        <v>4</v>
      </c>
      <c r="AR447" s="81" t="n"/>
      <c r="AS447" s="81" t="n"/>
      <c r="AT447" s="81" t="n"/>
      <c r="AU447" s="81" t="n"/>
      <c r="AV447" s="81" t="n"/>
      <c r="AW447" s="81" t="n"/>
      <c r="AX447" s="82" t="n">
        <v>14</v>
      </c>
      <c r="AY447" s="83" t="n">
        <v>1158</v>
      </c>
      <c r="AZ447" s="181" t="n">
        <v>0.02</v>
      </c>
      <c r="BA447" s="84" t="n">
        <v>0.012</v>
      </c>
      <c r="BB447" s="83" t="n">
        <v>1</v>
      </c>
      <c r="BC447" s="83" t="n">
        <v>0.1</v>
      </c>
      <c r="BD447" s="83" t="n">
        <v>5.5</v>
      </c>
      <c r="BE447" s="83" t="n">
        <v>3</v>
      </c>
      <c r="BF447" s="83" t="n">
        <v>251.1</v>
      </c>
      <c r="BG447" s="28" t="inlineStr">
        <is>
          <t>الكترولوكس</t>
        </is>
      </c>
      <c r="BH447" s="85" t="inlineStr">
        <is>
          <t>القاهرة للصناعات المغذية بوتاجازات</t>
        </is>
      </c>
      <c r="BI447" s="85" t="inlineStr">
        <is>
          <t>808902001</t>
        </is>
      </c>
      <c r="BJ447" s="85" t="n"/>
      <c r="BK447" s="85" t="n">
        <v>4</v>
      </c>
      <c r="BL447" s="85" t="n"/>
      <c r="BM447" s="85" t="n"/>
      <c r="BN447" s="85" t="n"/>
      <c r="BO447" s="85" t="n"/>
      <c r="BP447" s="85" t="n"/>
      <c r="BQ447" s="85" t="n"/>
      <c r="BR447" s="85" t="n"/>
      <c r="BS447" s="85" t="n"/>
      <c r="BT447" s="85" t="n"/>
      <c r="BU447" s="85" t="n"/>
      <c r="BV447" s="85" t="n"/>
      <c r="BW447" s="85" t="n"/>
      <c r="BX447" s="85" t="n"/>
      <c r="BY447" s="85" t="n"/>
      <c r="BZ447" s="85" t="n"/>
      <c r="CA447" s="85" t="n"/>
      <c r="CB447" s="85" t="n"/>
      <c r="CC447" s="85" t="n"/>
      <c r="CD447" s="85" t="n"/>
      <c r="CE447" s="85" t="n"/>
      <c r="CF447" s="85" t="n"/>
      <c r="CG447" s="85" t="n"/>
      <c r="CH447" s="85" t="n"/>
      <c r="CI447" s="85" t="n"/>
      <c r="CJ447" s="85" t="n"/>
      <c r="CK447" s="85" t="n"/>
      <c r="CL447" s="85" t="n"/>
      <c r="CM447" s="85" t="n"/>
      <c r="CN447" s="85" t="n"/>
      <c r="CO447" s="85" t="n"/>
      <c r="CP447" s="85" t="n"/>
      <c r="CQ447" s="85" t="n"/>
      <c r="CR447" s="85" t="n"/>
      <c r="CS447" s="85" t="n"/>
      <c r="CT447" s="85" t="n"/>
      <c r="CU447" s="85" t="n"/>
      <c r="CV447" s="85" t="n"/>
      <c r="CW447" s="85" t="n"/>
    </row>
    <row customFormat="1" customHeight="1" ht="31.5" r="448" s="86">
      <c r="A448" s="73" t="n">
        <v>2021</v>
      </c>
      <c r="B448" s="74" t="n">
        <v>1</v>
      </c>
      <c r="C448" s="293" t="n">
        <v>44221</v>
      </c>
      <c r="D448" s="74" t="n">
        <v>4</v>
      </c>
      <c r="E448" s="74" t="n">
        <v>12</v>
      </c>
      <c r="F448" s="74" t="n">
        <v>48</v>
      </c>
      <c r="G448" s="75" t="inlineStr">
        <is>
          <t>فوم جانب حمايه شمال</t>
        </is>
      </c>
      <c r="H448" s="76" t="inlineStr">
        <is>
          <t>FMDACI40000000</t>
        </is>
      </c>
      <c r="I448" s="76" t="inlineStr">
        <is>
          <t>1600*1800</t>
        </is>
      </c>
      <c r="J448" s="76" t="n">
        <v>2</v>
      </c>
      <c r="K448" s="76" t="n">
        <v>2</v>
      </c>
      <c r="L448" s="294" t="n">
        <v>212</v>
      </c>
      <c r="M448" s="295" t="n">
        <v>197.16</v>
      </c>
      <c r="N448" s="296" t="n">
        <v>226.84</v>
      </c>
      <c r="O448" s="111" t="n"/>
      <c r="P448" s="111" t="n">
        <v>215</v>
      </c>
      <c r="Q448" s="111" t="n">
        <v>216</v>
      </c>
      <c r="R448" s="111" t="n">
        <v>217</v>
      </c>
      <c r="S448" s="111" t="n"/>
      <c r="T448" s="77" t="n"/>
      <c r="U448" s="77" t="n"/>
      <c r="V448" s="111" t="n">
        <v>238</v>
      </c>
      <c r="W448" s="111" t="n">
        <v>211</v>
      </c>
      <c r="X448" s="111" t="n">
        <v>218</v>
      </c>
      <c r="Y448" s="111" t="n">
        <v>216</v>
      </c>
      <c r="Z448" s="111" t="n">
        <v>221</v>
      </c>
      <c r="AA448" s="77" t="n">
        <v>129</v>
      </c>
      <c r="AB448" s="77" t="n">
        <v>125</v>
      </c>
      <c r="AC448" s="111" t="n"/>
      <c r="AD448" s="111" t="n"/>
      <c r="AE448" s="111" t="n"/>
      <c r="AF448" s="111" t="n"/>
      <c r="AG448" s="111" t="n"/>
      <c r="AH448" s="77" t="n"/>
      <c r="AI448" s="77" t="n"/>
      <c r="AJ448" s="78" t="n">
        <v>219</v>
      </c>
      <c r="AK448" s="79" t="n">
        <v>37</v>
      </c>
      <c r="AL448" s="80" t="n">
        <v>195</v>
      </c>
      <c r="AM448" s="77" t="n">
        <v>57</v>
      </c>
      <c r="AN448" s="77" t="n">
        <v>127</v>
      </c>
      <c r="AO448" s="81" t="n">
        <v>7</v>
      </c>
      <c r="AP448" s="81" t="n">
        <v>2</v>
      </c>
      <c r="AQ448" s="81" t="n">
        <v>5</v>
      </c>
      <c r="AR448" s="81" t="n"/>
      <c r="AS448" s="81" t="n"/>
      <c r="AT448" s="81" t="n"/>
      <c r="AU448" s="81" t="n"/>
      <c r="AV448" s="81" t="n"/>
      <c r="AW448" s="81" t="n"/>
      <c r="AX448" s="82" t="n">
        <v>14</v>
      </c>
      <c r="AY448" s="83" t="n">
        <v>1158</v>
      </c>
      <c r="AZ448" s="181" t="n">
        <v>0.02</v>
      </c>
      <c r="BA448" s="84" t="n">
        <v>0.012</v>
      </c>
      <c r="BB448" s="83" t="n">
        <v>1</v>
      </c>
      <c r="BC448" s="83" t="n">
        <v>0.1</v>
      </c>
      <c r="BD448" s="83" t="n">
        <v>5.5</v>
      </c>
      <c r="BE448" s="83" t="n">
        <v>3.1</v>
      </c>
      <c r="BF448" s="83" t="n">
        <v>253.6</v>
      </c>
      <c r="BG448" s="28" t="inlineStr">
        <is>
          <t>الكترولوكس</t>
        </is>
      </c>
      <c r="BH448" s="85" t="inlineStr">
        <is>
          <t>القاهرة للصناعات المغذية بوتاجازات</t>
        </is>
      </c>
      <c r="BI448" s="85" t="inlineStr">
        <is>
          <t>808901901</t>
        </is>
      </c>
      <c r="BJ448" s="85" t="n"/>
      <c r="BK448" s="85" t="n">
        <v>4</v>
      </c>
      <c r="BL448" s="85" t="n"/>
      <c r="BM448" s="85" t="n"/>
      <c r="BN448" s="85" t="n"/>
      <c r="BO448" s="85" t="n"/>
      <c r="BP448" s="85" t="n"/>
      <c r="BQ448" s="85" t="n"/>
      <c r="BR448" s="85" t="n"/>
      <c r="BS448" s="85" t="n"/>
      <c r="BT448" s="85" t="n"/>
      <c r="BU448" s="85" t="n"/>
      <c r="BV448" s="85" t="n"/>
      <c r="BW448" s="85" t="n"/>
      <c r="BX448" s="85" t="n"/>
      <c r="BY448" s="85" t="n"/>
      <c r="BZ448" s="85" t="n"/>
      <c r="CA448" s="85" t="n"/>
      <c r="CB448" s="85" t="n"/>
      <c r="CC448" s="85" t="n"/>
      <c r="CD448" s="85" t="n"/>
      <c r="CE448" s="85" t="n"/>
      <c r="CF448" s="85" t="n"/>
      <c r="CG448" s="85" t="n"/>
      <c r="CH448" s="85" t="n"/>
      <c r="CI448" s="85" t="n"/>
      <c r="CJ448" s="85" t="n"/>
      <c r="CK448" s="85" t="n"/>
      <c r="CL448" s="85" t="n"/>
      <c r="CM448" s="85" t="n"/>
      <c r="CN448" s="85" t="n"/>
      <c r="CO448" s="85" t="n"/>
      <c r="CP448" s="85" t="n"/>
      <c r="CQ448" s="85" t="n"/>
      <c r="CR448" s="85" t="n"/>
      <c r="CS448" s="85" t="n"/>
      <c r="CT448" s="85" t="n"/>
      <c r="CU448" s="85" t="n"/>
      <c r="CV448" s="85" t="n"/>
      <c r="CW448" s="85" t="n"/>
    </row>
    <row customFormat="1" customHeight="1" ht="31.5" r="449" s="86">
      <c r="A449" s="73" t="n">
        <v>2021</v>
      </c>
      <c r="B449" s="74" t="n">
        <v>1</v>
      </c>
      <c r="C449" s="293" t="n">
        <v>44221</v>
      </c>
      <c r="D449" s="74" t="n">
        <v>334</v>
      </c>
      <c r="E449" s="74" t="n">
        <v>254</v>
      </c>
      <c r="F449" s="74" t="n">
        <v>49</v>
      </c>
      <c r="G449" s="75" t="inlineStr">
        <is>
          <t>طقم سخان بلونايل ذو 4 اطقم</t>
        </is>
      </c>
      <c r="H449" s="76" t="inlineStr">
        <is>
          <t>FMDAHI40000000</t>
        </is>
      </c>
      <c r="I449" s="76" t="inlineStr">
        <is>
          <t>1600*1800</t>
        </is>
      </c>
      <c r="J449" s="76" t="n">
        <v>4</v>
      </c>
      <c r="K449" s="76" t="n">
        <v>2</v>
      </c>
      <c r="L449" s="294" t="n">
        <v>203</v>
      </c>
      <c r="M449" s="295" t="n">
        <v>188.79</v>
      </c>
      <c r="N449" s="296" t="n">
        <v>217.21</v>
      </c>
      <c r="O449" s="111" t="n">
        <v>209</v>
      </c>
      <c r="P449" s="111" t="n">
        <v>205</v>
      </c>
      <c r="Q449" s="111" t="n">
        <v>212</v>
      </c>
      <c r="R449" s="111" t="n">
        <v>215</v>
      </c>
      <c r="S449" s="111" t="n">
        <v>208</v>
      </c>
      <c r="T449" s="77" t="n">
        <v>142</v>
      </c>
      <c r="U449" s="77" t="n">
        <v>139</v>
      </c>
      <c r="V449" s="111" t="n"/>
      <c r="W449" s="111" t="n"/>
      <c r="X449" s="111" t="n"/>
      <c r="Y449" s="111" t="n">
        <v>228</v>
      </c>
      <c r="Z449" s="111" t="n">
        <v>215</v>
      </c>
      <c r="AA449" s="77" t="n"/>
      <c r="AB449" s="77" t="n">
        <v>149</v>
      </c>
      <c r="AC449" s="111" t="n"/>
      <c r="AD449" s="111" t="n"/>
      <c r="AE449" s="111" t="n"/>
      <c r="AF449" s="111" t="n"/>
      <c r="AG449" s="111" t="n"/>
      <c r="AH449" s="77" t="n"/>
      <c r="AI449" s="77" t="n"/>
      <c r="AJ449" s="78" t="n">
        <v>213.1</v>
      </c>
      <c r="AK449" s="79" t="n">
        <v>88</v>
      </c>
      <c r="AL449" s="80" t="n">
        <v>164</v>
      </c>
      <c r="AM449" s="77" t="n">
        <v>100</v>
      </c>
      <c r="AN449" s="77" t="n">
        <v>143</v>
      </c>
      <c r="AO449" s="81" t="n">
        <v>6</v>
      </c>
      <c r="AP449" s="81" t="n">
        <v>4</v>
      </c>
      <c r="AQ449" s="81" t="n">
        <v>5</v>
      </c>
      <c r="AR449" s="81" t="n"/>
      <c r="AS449" s="81" t="n">
        <v>3</v>
      </c>
      <c r="AT449" s="81" t="n"/>
      <c r="AU449" s="81" t="n"/>
      <c r="AV449" s="81" t="n"/>
      <c r="AW449" s="81" t="n"/>
      <c r="AX449" s="82" t="n">
        <v>17</v>
      </c>
      <c r="AY449" s="83" t="n">
        <v>1577</v>
      </c>
      <c r="AZ449" s="181" t="n">
        <v>0.02</v>
      </c>
      <c r="BA449" s="84" t="n">
        <v>0.011</v>
      </c>
      <c r="BB449" s="83" t="n">
        <v>1</v>
      </c>
      <c r="BC449" s="83" t="n">
        <v>0.1</v>
      </c>
      <c r="BD449" s="83" t="n">
        <v>7.8</v>
      </c>
      <c r="BE449" s="83" t="n">
        <v>3.6</v>
      </c>
      <c r="BF449" s="83" t="n">
        <v>336.1</v>
      </c>
      <c r="BG449" s="28" t="inlineStr">
        <is>
          <t>الكترولوكس</t>
        </is>
      </c>
      <c r="BH449" s="85" t="inlineStr">
        <is>
          <t>القاهرة للصناعات المغذية سخانات</t>
        </is>
      </c>
      <c r="BI449" s="85" t="inlineStr">
        <is>
          <t>PHEWP0112</t>
        </is>
      </c>
      <c r="BJ449" s="85" t="n"/>
      <c r="BK449" s="85" t="n">
        <v>4</v>
      </c>
      <c r="BL449" s="85" t="n"/>
      <c r="BM449" s="85" t="n"/>
      <c r="BN449" s="85" t="n"/>
      <c r="BO449" s="85" t="n"/>
      <c r="BP449" s="85" t="n"/>
      <c r="BQ449" s="85" t="n"/>
      <c r="BR449" s="85" t="n"/>
      <c r="BS449" s="85" t="n"/>
      <c r="BT449" s="85" t="n"/>
      <c r="BU449" s="85" t="n"/>
      <c r="BV449" s="85" t="n"/>
      <c r="BW449" s="85" t="n"/>
      <c r="BX449" s="85" t="n"/>
      <c r="BY449" s="85" t="n"/>
      <c r="BZ449" s="85" t="n"/>
      <c r="CA449" s="85" t="n"/>
      <c r="CB449" s="85" t="n"/>
      <c r="CC449" s="85" t="n"/>
      <c r="CD449" s="85" t="n"/>
      <c r="CE449" s="85" t="n"/>
      <c r="CF449" s="85" t="n"/>
      <c r="CG449" s="85" t="n"/>
      <c r="CH449" s="85" t="n"/>
      <c r="CI449" s="85" t="n"/>
      <c r="CJ449" s="85" t="n"/>
      <c r="CK449" s="85" t="n"/>
      <c r="CL449" s="85" t="n"/>
      <c r="CM449" s="85" t="n"/>
      <c r="CN449" s="85" t="n"/>
      <c r="CO449" s="85" t="n"/>
      <c r="CP449" s="85" t="n"/>
      <c r="CQ449" s="85" t="n"/>
      <c r="CR449" s="85" t="n"/>
      <c r="CS449" s="85" t="n"/>
      <c r="CT449" s="85" t="n"/>
      <c r="CU449" s="85" t="n"/>
      <c r="CV449" s="85" t="n"/>
      <c r="CW449" s="85" t="n"/>
    </row>
    <row customFormat="1" customHeight="1" ht="31.5" r="450" s="86">
      <c r="A450" s="73" t="n">
        <v>2021</v>
      </c>
      <c r="B450" s="74" t="n">
        <v>1</v>
      </c>
      <c r="C450" s="293" t="n">
        <v>44222</v>
      </c>
      <c r="D450" s="74" t="n">
        <v>10</v>
      </c>
      <c r="E450" s="74" t="n">
        <v>24</v>
      </c>
      <c r="F450" s="74" t="n">
        <v>2</v>
      </c>
      <c r="G450" s="75" t="inlineStr">
        <is>
          <t>فوم زوايا فيكتوريا خلفيه PDAWP6025</t>
        </is>
      </c>
      <c r="H450" s="76" t="inlineStr">
        <is>
          <t>FMDAIIF4000000</t>
        </is>
      </c>
      <c r="I450" s="76" t="inlineStr">
        <is>
          <t>1400*1700</t>
        </is>
      </c>
      <c r="J450" s="76" t="n">
        <v>4</v>
      </c>
      <c r="K450" s="76" t="n">
        <v>2</v>
      </c>
      <c r="L450" s="294" t="n">
        <v>166</v>
      </c>
      <c r="M450" s="295" t="n">
        <v>154.38</v>
      </c>
      <c r="N450" s="296" t="n">
        <v>177.62</v>
      </c>
      <c r="O450" s="111" t="n"/>
      <c r="P450" s="111" t="n">
        <v>171</v>
      </c>
      <c r="Q450" s="111" t="n">
        <v>164</v>
      </c>
      <c r="R450" s="111" t="n">
        <v>168</v>
      </c>
      <c r="S450" s="111" t="n">
        <v>159</v>
      </c>
      <c r="T450" s="77" t="n">
        <v>99</v>
      </c>
      <c r="U450" s="77" t="n">
        <v>99</v>
      </c>
      <c r="V450" s="111" t="n">
        <v>156</v>
      </c>
      <c r="W450" s="111" t="n">
        <v>161</v>
      </c>
      <c r="X450" s="111" t="n">
        <v>191</v>
      </c>
      <c r="Y450" s="111" t="n">
        <v>161</v>
      </c>
      <c r="Z450" s="111" t="n">
        <v>168</v>
      </c>
      <c r="AA450" s="77" t="n">
        <v>99</v>
      </c>
      <c r="AB450" s="77" t="n">
        <v>101</v>
      </c>
      <c r="AC450" s="111" t="n"/>
      <c r="AD450" s="111" t="n"/>
      <c r="AE450" s="111" t="n"/>
      <c r="AF450" s="111" t="n"/>
      <c r="AG450" s="111" t="n"/>
      <c r="AH450" s="77" t="n"/>
      <c r="AI450" s="77" t="n"/>
      <c r="AJ450" s="78" t="n">
        <v>166.6</v>
      </c>
      <c r="AK450" s="79" t="n">
        <v>145</v>
      </c>
      <c r="AL450" s="80" t="n">
        <v>99</v>
      </c>
      <c r="AM450" s="77" t="n">
        <v>145</v>
      </c>
      <c r="AN450" s="77" t="n">
        <v>100</v>
      </c>
      <c r="AO450" s="81" t="n">
        <v>7</v>
      </c>
      <c r="AP450" s="81" t="n">
        <v>6</v>
      </c>
      <c r="AQ450" s="81" t="n">
        <v>8</v>
      </c>
      <c r="AR450" s="81" t="n"/>
      <c r="AS450" s="81" t="n"/>
      <c r="AT450" s="81" t="n"/>
      <c r="AU450" s="81" t="n"/>
      <c r="AV450" s="81" t="n"/>
      <c r="AW450" s="81" t="n"/>
      <c r="AX450" s="82" t="n">
        <v>21</v>
      </c>
      <c r="AY450" s="83" t="n">
        <v>2925</v>
      </c>
      <c r="AZ450" s="181" t="n">
        <v>0.015</v>
      </c>
      <c r="BA450" s="84" t="n">
        <v>0.007</v>
      </c>
      <c r="BB450" s="83" t="n">
        <v>1</v>
      </c>
      <c r="BC450" s="83" t="n">
        <v>0.1</v>
      </c>
      <c r="BD450" s="83" t="n">
        <v>17.6</v>
      </c>
      <c r="BE450" s="83" t="n">
        <v>3.5</v>
      </c>
      <c r="BF450" s="83" t="n">
        <v>487.3</v>
      </c>
      <c r="BG450" s="28" t="inlineStr">
        <is>
          <t>الكترولوكس</t>
        </is>
      </c>
      <c r="BH450" s="85" t="inlineStr">
        <is>
          <t>القاهرة للصناعات المغذية غسالات</t>
        </is>
      </c>
      <c r="BI450" s="85" t="inlineStr">
        <is>
          <t>PDAWP7198</t>
        </is>
      </c>
      <c r="BJ450" s="85" t="inlineStr">
        <is>
          <t>دلتا</t>
        </is>
      </c>
      <c r="BK450" s="85" t="n">
        <v>4</v>
      </c>
      <c r="BL450" s="85" t="n"/>
      <c r="BM450" s="85" t="n"/>
      <c r="BN450" s="85" t="n"/>
      <c r="BO450" s="85" t="n"/>
      <c r="BP450" s="85" t="n"/>
      <c r="BQ450" s="85" t="n"/>
      <c r="BR450" s="85" t="n"/>
      <c r="BS450" s="85" t="n"/>
      <c r="BT450" s="85" t="n"/>
      <c r="BU450" s="85" t="n"/>
      <c r="BV450" s="85" t="n"/>
      <c r="BW450" s="85" t="n"/>
      <c r="BX450" s="85" t="n"/>
      <c r="BY450" s="85" t="n"/>
      <c r="BZ450" s="85" t="n"/>
      <c r="CA450" s="85" t="n"/>
      <c r="CB450" s="85" t="n"/>
      <c r="CC450" s="85" t="n"/>
      <c r="CD450" s="85" t="n"/>
      <c r="CE450" s="85" t="n"/>
      <c r="CF450" s="85" t="n"/>
      <c r="CG450" s="85" t="n"/>
      <c r="CH450" s="85" t="n"/>
      <c r="CI450" s="85" t="n"/>
      <c r="CJ450" s="85" t="n"/>
      <c r="CK450" s="85" t="n"/>
      <c r="CL450" s="85" t="n"/>
      <c r="CM450" s="85" t="n"/>
      <c r="CN450" s="85" t="n"/>
      <c r="CO450" s="85" t="n"/>
      <c r="CP450" s="85" t="n"/>
      <c r="CQ450" s="85" t="n"/>
      <c r="CR450" s="85" t="n"/>
      <c r="CS450" s="85" t="n"/>
      <c r="CT450" s="85" t="n"/>
      <c r="CU450" s="85" t="n"/>
      <c r="CV450" s="85" t="n"/>
      <c r="CW450" s="85" t="n"/>
    </row>
    <row customFormat="1" customHeight="1" ht="31.5" r="451" s="86">
      <c r="A451" s="73" t="n">
        <v>2021</v>
      </c>
      <c r="B451" s="74" t="n">
        <v>1</v>
      </c>
      <c r="C451" s="293" t="n">
        <v>44222</v>
      </c>
      <c r="D451" s="74" t="n">
        <v>10</v>
      </c>
      <c r="E451" s="74" t="n">
        <v>25</v>
      </c>
      <c r="F451" s="74" t="n">
        <v>2</v>
      </c>
      <c r="G451" s="75" t="inlineStr">
        <is>
          <t>فوم زوايا فيكتوريا اماميه PDAWP6024</t>
        </is>
      </c>
      <c r="H451" s="76" t="inlineStr">
        <is>
          <t>FMDAIIF3000000</t>
        </is>
      </c>
      <c r="I451" s="76" t="inlineStr">
        <is>
          <t>1400*1700</t>
        </is>
      </c>
      <c r="J451" s="76" t="n">
        <v>4</v>
      </c>
      <c r="K451" s="76" t="n">
        <v>2</v>
      </c>
      <c r="L451" s="294" t="n">
        <v>162</v>
      </c>
      <c r="M451" s="295" t="n">
        <v>150.66</v>
      </c>
      <c r="N451" s="296" t="n">
        <v>173.34</v>
      </c>
      <c r="O451" s="111" t="n"/>
      <c r="P451" s="111" t="n">
        <v>164</v>
      </c>
      <c r="Q451" s="111" t="n">
        <v>146</v>
      </c>
      <c r="R451" s="111" t="n">
        <v>162</v>
      </c>
      <c r="S451" s="111" t="n">
        <v>152</v>
      </c>
      <c r="T451" s="77" t="n">
        <v>99</v>
      </c>
      <c r="U451" s="77" t="n">
        <v>99</v>
      </c>
      <c r="V451" s="111" t="n">
        <v>172</v>
      </c>
      <c r="W451" s="111" t="n">
        <v>170</v>
      </c>
      <c r="X451" s="111" t="n">
        <v>188</v>
      </c>
      <c r="Y451" s="111" t="n">
        <v>169</v>
      </c>
      <c r="Z451" s="111" t="n">
        <v>172</v>
      </c>
      <c r="AA451" s="77" t="n">
        <v>99</v>
      </c>
      <c r="AB451" s="77" t="n">
        <v>101</v>
      </c>
      <c r="AC451" s="111" t="n"/>
      <c r="AD451" s="111" t="n"/>
      <c r="AE451" s="111" t="n"/>
      <c r="AF451" s="111" t="n"/>
      <c r="AG451" s="111" t="n"/>
      <c r="AH451" s="77" t="n"/>
      <c r="AI451" s="77" t="n"/>
      <c r="AJ451" s="78" t="n">
        <v>166.1</v>
      </c>
      <c r="AK451" s="79" t="n">
        <v>145</v>
      </c>
      <c r="AL451" s="80" t="n">
        <v>99</v>
      </c>
      <c r="AM451" s="77" t="n">
        <v>145</v>
      </c>
      <c r="AN451" s="77" t="n">
        <v>100</v>
      </c>
      <c r="AO451" s="81" t="n">
        <v>10</v>
      </c>
      <c r="AP451" s="81" t="n">
        <v>4</v>
      </c>
      <c r="AQ451" s="81" t="n">
        <v>10</v>
      </c>
      <c r="AR451" s="81" t="n"/>
      <c r="AS451" s="81" t="n"/>
      <c r="AT451" s="81" t="n"/>
      <c r="AU451" s="81" t="n"/>
      <c r="AV451" s="81" t="n"/>
      <c r="AW451" s="81" t="n"/>
      <c r="AX451" s="82" t="n">
        <v>24</v>
      </c>
      <c r="AY451" s="83" t="n">
        <v>2928</v>
      </c>
      <c r="AZ451" s="181" t="n">
        <v>0.015</v>
      </c>
      <c r="BA451" s="84" t="n">
        <v>0.008</v>
      </c>
      <c r="BB451" s="83" t="n">
        <v>1</v>
      </c>
      <c r="BC451" s="83" t="n">
        <v>0.1</v>
      </c>
      <c r="BD451" s="83" t="n">
        <v>18.1</v>
      </c>
      <c r="BE451" s="83" t="n">
        <v>4</v>
      </c>
      <c r="BF451" s="83" t="n">
        <v>486.3</v>
      </c>
      <c r="BG451" s="28" t="inlineStr">
        <is>
          <t>الكترولوكس</t>
        </is>
      </c>
      <c r="BH451" s="85" t="inlineStr">
        <is>
          <t>القاهرة للصناعات المغذية غسالات</t>
        </is>
      </c>
      <c r="BI451" s="85" t="inlineStr">
        <is>
          <t>PDAWP7197</t>
        </is>
      </c>
      <c r="BJ451" s="85" t="inlineStr">
        <is>
          <t>دلتا</t>
        </is>
      </c>
      <c r="BK451" s="85" t="n">
        <v>4</v>
      </c>
      <c r="BL451" s="85" t="n"/>
      <c r="BM451" s="85" t="n"/>
      <c r="BN451" s="85" t="n"/>
      <c r="BO451" s="85" t="n"/>
      <c r="BP451" s="85" t="n"/>
      <c r="BQ451" s="85" t="n"/>
      <c r="BR451" s="85" t="n"/>
      <c r="BS451" s="85" t="n"/>
      <c r="BT451" s="85" t="n"/>
      <c r="BU451" s="85" t="n"/>
      <c r="BV451" s="85" t="n"/>
      <c r="BW451" s="85" t="n"/>
      <c r="BX451" s="85" t="n"/>
      <c r="BY451" s="85" t="n"/>
      <c r="BZ451" s="85" t="n"/>
      <c r="CA451" s="85" t="n"/>
      <c r="CB451" s="85" t="n"/>
      <c r="CC451" s="85" t="n"/>
      <c r="CD451" s="85" t="n"/>
      <c r="CE451" s="85" t="n"/>
      <c r="CF451" s="85" t="n"/>
      <c r="CG451" s="85" t="n"/>
      <c r="CH451" s="85" t="n"/>
      <c r="CI451" s="85" t="n"/>
      <c r="CJ451" s="85" t="n"/>
      <c r="CK451" s="85" t="n"/>
      <c r="CL451" s="85" t="n"/>
      <c r="CM451" s="85" t="n"/>
      <c r="CN451" s="85" t="n"/>
      <c r="CO451" s="85" t="n"/>
      <c r="CP451" s="85" t="n"/>
      <c r="CQ451" s="85" t="n"/>
      <c r="CR451" s="85" t="n"/>
      <c r="CS451" s="85" t="n"/>
      <c r="CT451" s="85" t="n"/>
      <c r="CU451" s="85" t="n"/>
      <c r="CV451" s="85" t="n"/>
      <c r="CW451" s="85" t="n"/>
    </row>
    <row customFormat="1" customHeight="1" ht="31.5" r="452" s="86">
      <c r="A452" s="73" t="n">
        <v>2021</v>
      </c>
      <c r="B452" s="74" t="n">
        <v>1</v>
      </c>
      <c r="C452" s="293" t="n">
        <v>44222</v>
      </c>
      <c r="D452" s="74" t="n">
        <v>142</v>
      </c>
      <c r="E452" s="74" t="n">
        <v>280</v>
      </c>
      <c r="F452" s="74" t="n">
        <v>2</v>
      </c>
      <c r="G452" s="75" t="inlineStr">
        <is>
          <t>صندوق سمك 10بنى سويف</t>
        </is>
      </c>
      <c r="H452" s="76" t="inlineStr">
        <is>
          <t>FM000B10000000</t>
        </is>
      </c>
      <c r="I452" s="76" t="inlineStr">
        <is>
          <t>1400*1700</t>
        </is>
      </c>
      <c r="J452" s="76" t="n">
        <v>3</v>
      </c>
      <c r="K452" s="76" t="n">
        <v>2</v>
      </c>
      <c r="L452" s="294" t="n">
        <v>323</v>
      </c>
      <c r="M452" s="295" t="n">
        <v>300.39</v>
      </c>
      <c r="N452" s="296" t="n">
        <v>345.61</v>
      </c>
      <c r="O452" s="111" t="n"/>
      <c r="P452" s="111" t="n"/>
      <c r="Q452" s="111" t="n"/>
      <c r="R452" s="111" t="n"/>
      <c r="S452" s="111" t="n"/>
      <c r="T452" s="77" t="n"/>
      <c r="U452" s="77" t="n"/>
      <c r="V452" s="111" t="n"/>
      <c r="W452" s="111" t="n"/>
      <c r="X452" s="111" t="n"/>
      <c r="Y452" s="111" t="n"/>
      <c r="Z452" s="111" t="n"/>
      <c r="AA452" s="77" t="n"/>
      <c r="AB452" s="77" t="n"/>
      <c r="AC452" s="111" t="n"/>
      <c r="AD452" s="111" t="n"/>
      <c r="AE452" s="111" t="n"/>
      <c r="AF452" s="111" t="n"/>
      <c r="AG452" s="111" t="n"/>
      <c r="AH452" s="77" t="n"/>
      <c r="AI452" s="77" t="n"/>
      <c r="AJ452" s="78" t="n"/>
      <c r="AK452" s="79" t="n">
        <v>105</v>
      </c>
      <c r="AL452" s="80" t="n">
        <v>103</v>
      </c>
      <c r="AM452" s="77" t="n"/>
      <c r="AN452" s="77" t="n"/>
      <c r="AO452" s="81" t="n"/>
      <c r="AP452" s="81" t="n"/>
      <c r="AQ452" s="81" t="n"/>
      <c r="AR452" s="81" t="n"/>
      <c r="AS452" s="81" t="n"/>
      <c r="AT452" s="81" t="n"/>
      <c r="AU452" s="81" t="n"/>
      <c r="AV452" s="81" t="n"/>
      <c r="AW452" s="81" t="n"/>
      <c r="AX452" s="82" t="n"/>
      <c r="AY452" s="83" t="n"/>
      <c r="AZ452" s="181" t="n">
        <v>0.015</v>
      </c>
      <c r="BA452" s="84" t="n"/>
      <c r="BB452" s="83" t="n"/>
      <c r="BC452" s="83" t="n"/>
      <c r="BD452" s="83" t="n"/>
      <c r="BE452" s="83" t="n"/>
      <c r="BF452" s="83" t="n"/>
      <c r="BG452" s="28" t="inlineStr">
        <is>
          <t>عملاء متنوعون</t>
        </is>
      </c>
      <c r="BH452" s="85" t="n"/>
      <c r="BI452" s="85" t="n"/>
      <c r="BJ452" s="85" t="n"/>
      <c r="BK452" s="85" t="n">
        <v>4</v>
      </c>
      <c r="BL452" s="85" t="n"/>
      <c r="BM452" s="85" t="n"/>
      <c r="BN452" s="85" t="n"/>
      <c r="BO452" s="85" t="n"/>
      <c r="BP452" s="85" t="n"/>
      <c r="BQ452" s="85" t="n"/>
      <c r="BR452" s="85" t="n"/>
      <c r="BS452" s="85" t="n"/>
      <c r="BT452" s="85" t="n"/>
      <c r="BU452" s="85" t="n"/>
      <c r="BV452" s="85" t="n"/>
      <c r="BW452" s="85" t="n"/>
      <c r="BX452" s="85" t="n"/>
      <c r="BY452" s="85" t="n"/>
      <c r="BZ452" s="85" t="n"/>
      <c r="CA452" s="85" t="n"/>
      <c r="CB452" s="85" t="n"/>
      <c r="CC452" s="85" t="n"/>
      <c r="CD452" s="85" t="n"/>
      <c r="CE452" s="85" t="n"/>
      <c r="CF452" s="85" t="n"/>
      <c r="CG452" s="85" t="n"/>
      <c r="CH452" s="85" t="n"/>
      <c r="CI452" s="85" t="n"/>
      <c r="CJ452" s="85" t="n"/>
      <c r="CK452" s="85" t="n"/>
      <c r="CL452" s="85" t="n"/>
      <c r="CM452" s="85" t="n"/>
      <c r="CN452" s="85" t="n"/>
      <c r="CO452" s="85" t="n"/>
      <c r="CP452" s="85" t="n"/>
      <c r="CQ452" s="85" t="n"/>
      <c r="CR452" s="85" t="n"/>
      <c r="CS452" s="85" t="n"/>
      <c r="CT452" s="85" t="n"/>
      <c r="CU452" s="85" t="n"/>
      <c r="CV452" s="85" t="n"/>
      <c r="CW452" s="85" t="n"/>
    </row>
    <row customFormat="1" customHeight="1" ht="31.5" r="453" s="86">
      <c r="A453" s="73" t="n">
        <v>2021</v>
      </c>
      <c r="B453" s="74" t="n">
        <v>1</v>
      </c>
      <c r="C453" s="293" t="n">
        <v>44222</v>
      </c>
      <c r="D453" s="74" t="n">
        <v>138</v>
      </c>
      <c r="E453" s="74" t="n">
        <v>559</v>
      </c>
      <c r="F453" s="74" t="n">
        <v>3</v>
      </c>
      <c r="G453" s="75" t="inlineStr">
        <is>
          <t>صندوق سمك 23ك فلات تصدير</t>
        </is>
      </c>
      <c r="H453" s="76" t="inlineStr">
        <is>
          <t>FMBOXI23F00000</t>
        </is>
      </c>
      <c r="I453" s="76" t="inlineStr">
        <is>
          <t>1400*1700</t>
        </is>
      </c>
      <c r="J453" s="76" t="n">
        <v>3</v>
      </c>
      <c r="K453" s="76" t="n">
        <v>2</v>
      </c>
      <c r="L453" s="294" t="n">
        <v>610</v>
      </c>
      <c r="M453" s="295" t="n">
        <v>579.5</v>
      </c>
      <c r="N453" s="296" t="n">
        <v>640.5</v>
      </c>
      <c r="O453" s="111" t="n"/>
      <c r="P453" s="111" t="n"/>
      <c r="Q453" s="111" t="n"/>
      <c r="R453" s="111" t="n"/>
      <c r="S453" s="111" t="n"/>
      <c r="T453" s="77" t="n"/>
      <c r="U453" s="77" t="n"/>
      <c r="V453" s="111" t="n"/>
      <c r="W453" s="111" t="n"/>
      <c r="X453" s="111" t="n"/>
      <c r="Y453" s="111" t="n"/>
      <c r="Z453" s="111" t="n"/>
      <c r="AA453" s="77" t="n"/>
      <c r="AB453" s="77" t="n"/>
      <c r="AC453" s="111" t="n"/>
      <c r="AD453" s="111" t="n"/>
      <c r="AE453" s="111" t="n"/>
      <c r="AF453" s="111" t="n"/>
      <c r="AG453" s="111" t="n"/>
      <c r="AH453" s="77" t="n"/>
      <c r="AI453" s="77" t="n"/>
      <c r="AJ453" s="78" t="n"/>
      <c r="AK453" s="79" t="n">
        <v>90</v>
      </c>
      <c r="AL453" s="80" t="n">
        <v>120</v>
      </c>
      <c r="AM453" s="77" t="n"/>
      <c r="AN453" s="77" t="n"/>
      <c r="AO453" s="81" t="n"/>
      <c r="AP453" s="81" t="n"/>
      <c r="AQ453" s="81" t="n"/>
      <c r="AR453" s="81" t="n"/>
      <c r="AS453" s="81" t="n"/>
      <c r="AT453" s="81" t="n"/>
      <c r="AU453" s="81" t="n"/>
      <c r="AV453" s="81" t="n"/>
      <c r="AW453" s="81" t="n"/>
      <c r="AX453" s="82" t="n"/>
      <c r="AY453" s="83" t="n">
        <v>36</v>
      </c>
      <c r="AZ453" s="181" t="n">
        <v>0.015</v>
      </c>
      <c r="BA453" s="84" t="n"/>
      <c r="BB453" s="83" t="n"/>
      <c r="BC453" s="83" t="n"/>
      <c r="BD453" s="83" t="n">
        <v>0.1</v>
      </c>
      <c r="BE453" s="83" t="n"/>
      <c r="BF453" s="83" t="n"/>
      <c r="BG453" s="28" t="inlineStr">
        <is>
          <t>عملاء متنوعون</t>
        </is>
      </c>
      <c r="BH453" s="85" t="inlineStr">
        <is>
          <t>عملاء متنوعون</t>
        </is>
      </c>
      <c r="BI453" s="85" t="n"/>
      <c r="BJ453" s="85" t="n"/>
      <c r="BK453" s="85" t="n">
        <v>4</v>
      </c>
      <c r="BL453" s="85" t="n"/>
      <c r="BM453" s="85" t="n"/>
      <c r="BN453" s="85" t="n"/>
      <c r="BO453" s="85" t="n"/>
      <c r="BP453" s="85" t="n"/>
      <c r="BQ453" s="85" t="n"/>
      <c r="BR453" s="85" t="n"/>
      <c r="BS453" s="85" t="n"/>
      <c r="BT453" s="85" t="n"/>
      <c r="BU453" s="85" t="n"/>
      <c r="BV453" s="85" t="n"/>
      <c r="BW453" s="85" t="n"/>
      <c r="BX453" s="85" t="n"/>
      <c r="BY453" s="85" t="n"/>
      <c r="BZ453" s="85" t="n"/>
      <c r="CA453" s="85" t="n"/>
      <c r="CB453" s="85" t="n"/>
      <c r="CC453" s="85" t="n"/>
      <c r="CD453" s="85" t="n"/>
      <c r="CE453" s="85" t="n"/>
      <c r="CF453" s="85" t="n"/>
      <c r="CG453" s="85" t="n"/>
      <c r="CH453" s="85" t="n"/>
      <c r="CI453" s="85" t="n"/>
      <c r="CJ453" s="85" t="n"/>
      <c r="CK453" s="85" t="n"/>
      <c r="CL453" s="85" t="n"/>
      <c r="CM453" s="85" t="n"/>
      <c r="CN453" s="85" t="n"/>
      <c r="CO453" s="85" t="n"/>
      <c r="CP453" s="85" t="n"/>
      <c r="CQ453" s="85" t="n"/>
      <c r="CR453" s="85" t="n"/>
      <c r="CS453" s="85" t="n"/>
      <c r="CT453" s="85" t="n"/>
      <c r="CU453" s="85" t="n"/>
      <c r="CV453" s="85" t="n"/>
      <c r="CW453" s="85" t="n"/>
    </row>
    <row customFormat="1" customHeight="1" ht="31.5" r="454" s="86">
      <c r="A454" s="73" t="n">
        <v>2021</v>
      </c>
      <c r="B454" s="74" t="n">
        <v>1</v>
      </c>
      <c r="C454" s="293" t="n">
        <v>44222</v>
      </c>
      <c r="D454" s="74" t="n">
        <v>376</v>
      </c>
      <c r="E454" s="74" t="n">
        <v>438</v>
      </c>
      <c r="F454" s="74" t="n">
        <v>3</v>
      </c>
      <c r="G454" s="75" t="inlineStr">
        <is>
          <t xml:space="preserve">LG43LM63/UM73 </t>
        </is>
      </c>
      <c r="H454" s="76" t="inlineStr">
        <is>
          <t>FMLGEI43LM6373</t>
        </is>
      </c>
      <c r="I454" s="76" t="inlineStr">
        <is>
          <t>1400*1700</t>
        </is>
      </c>
      <c r="J454" s="76" t="n">
        <v>3</v>
      </c>
      <c r="K454" s="76" t="n">
        <v>2</v>
      </c>
      <c r="L454" s="294" t="n">
        <v>336</v>
      </c>
      <c r="M454" s="295" t="n">
        <v>316.176</v>
      </c>
      <c r="N454" s="296" t="n">
        <v>359.856</v>
      </c>
      <c r="O454" s="111" t="n">
        <v>375</v>
      </c>
      <c r="P454" s="111" t="n">
        <v>333</v>
      </c>
      <c r="Q454" s="111" t="n">
        <v>314</v>
      </c>
      <c r="R454" s="111" t="n">
        <v>326</v>
      </c>
      <c r="S454" s="111" t="n">
        <v>335</v>
      </c>
      <c r="T454" s="77" t="n">
        <v>138</v>
      </c>
      <c r="U454" s="77" t="n">
        <v>137</v>
      </c>
      <c r="V454" s="111" t="n">
        <v>369</v>
      </c>
      <c r="W454" s="111" t="n">
        <v>349</v>
      </c>
      <c r="X454" s="111" t="n">
        <v>354</v>
      </c>
      <c r="Y454" s="111" t="n">
        <v>347</v>
      </c>
      <c r="Z454" s="111" t="n">
        <v>343</v>
      </c>
      <c r="AA454" s="77" t="n">
        <v>147</v>
      </c>
      <c r="AB454" s="77" t="n">
        <v>147</v>
      </c>
      <c r="AC454" s="111" t="n"/>
      <c r="AD454" s="111" t="n"/>
      <c r="AE454" s="111" t="n"/>
      <c r="AF454" s="111" t="n"/>
      <c r="AG454" s="111" t="n"/>
      <c r="AH454" s="77" t="n"/>
      <c r="AI454" s="77" t="n"/>
      <c r="AJ454" s="78" t="n">
        <v>344.5</v>
      </c>
      <c r="AK454" s="79" t="n">
        <v>67</v>
      </c>
      <c r="AL454" s="80" t="n">
        <v>161</v>
      </c>
      <c r="AM454" s="77" t="n">
        <v>76</v>
      </c>
      <c r="AN454" s="77" t="n">
        <v>142</v>
      </c>
      <c r="AO454" s="81" t="n">
        <v>9</v>
      </c>
      <c r="AP454" s="81" t="n">
        <v>2</v>
      </c>
      <c r="AQ454" s="81" t="n">
        <v>11</v>
      </c>
      <c r="AR454" s="81" t="n"/>
      <c r="AS454" s="81" t="n"/>
      <c r="AT454" s="81" t="n"/>
      <c r="AU454" s="81" t="n"/>
      <c r="AV454" s="81" t="n"/>
      <c r="AW454" s="81" t="n"/>
      <c r="AX454" s="82" t="n">
        <v>21</v>
      </c>
      <c r="AY454" s="83" t="n">
        <v>3145</v>
      </c>
      <c r="AZ454" s="181" t="n">
        <v>0.015</v>
      </c>
      <c r="BA454" s="84" t="n">
        <v>0.007</v>
      </c>
      <c r="BB454" s="83" t="n">
        <v>1</v>
      </c>
      <c r="BC454" s="83" t="n">
        <v>0.1</v>
      </c>
      <c r="BD454" s="83" t="n">
        <v>9.4</v>
      </c>
      <c r="BE454" s="83" t="n">
        <v>7.2</v>
      </c>
      <c r="BF454" s="83" t="n">
        <v>1083.5</v>
      </c>
      <c r="BG454" s="28" t="inlineStr">
        <is>
          <t>LG</t>
        </is>
      </c>
      <c r="BH454" s="85" t="inlineStr">
        <is>
          <t>HE</t>
        </is>
      </c>
      <c r="BI454" s="85" t="inlineStr">
        <is>
          <t>mfz66236501</t>
        </is>
      </c>
      <c r="BJ454" s="85" t="inlineStr">
        <is>
          <t>mma</t>
        </is>
      </c>
      <c r="BK454" s="85" t="n">
        <v>4</v>
      </c>
      <c r="BL454" s="85" t="n"/>
      <c r="BM454" s="85" t="n"/>
      <c r="BN454" s="85" t="n"/>
      <c r="BO454" s="85" t="n"/>
      <c r="BP454" s="85" t="n"/>
      <c r="BQ454" s="85" t="n"/>
      <c r="BR454" s="85" t="n"/>
      <c r="BS454" s="85" t="n"/>
      <c r="BT454" s="85" t="n"/>
      <c r="BU454" s="85" t="n"/>
      <c r="BV454" s="85" t="n"/>
      <c r="BW454" s="85" t="n"/>
      <c r="BX454" s="85" t="n"/>
      <c r="BY454" s="85" t="n"/>
      <c r="BZ454" s="85" t="n"/>
      <c r="CA454" s="85" t="n"/>
      <c r="CB454" s="85" t="n"/>
      <c r="CC454" s="85" t="n"/>
      <c r="CD454" s="85" t="n"/>
      <c r="CE454" s="85" t="n"/>
      <c r="CF454" s="85" t="n"/>
      <c r="CG454" s="85" t="n"/>
      <c r="CH454" s="85" t="n"/>
      <c r="CI454" s="85" t="n"/>
      <c r="CJ454" s="85" t="n"/>
      <c r="CK454" s="85" t="n"/>
      <c r="CL454" s="85" t="n"/>
      <c r="CM454" s="85" t="n"/>
      <c r="CN454" s="85" t="n"/>
      <c r="CO454" s="85" t="n"/>
      <c r="CP454" s="85" t="n"/>
      <c r="CQ454" s="85" t="n"/>
      <c r="CR454" s="85" t="n"/>
      <c r="CS454" s="85" t="n"/>
      <c r="CT454" s="85" t="n"/>
      <c r="CU454" s="85" t="n"/>
      <c r="CV454" s="85" t="n"/>
      <c r="CW454" s="85" t="n"/>
    </row>
    <row customFormat="1" customHeight="1" ht="31.5" r="455" s="86">
      <c r="A455" s="73" t="n">
        <v>2021</v>
      </c>
      <c r="B455" s="74" t="n">
        <v>1</v>
      </c>
      <c r="C455" s="293" t="n">
        <v>44222</v>
      </c>
      <c r="D455" s="74" t="n">
        <v>190</v>
      </c>
      <c r="E455" s="74" t="n">
        <v>342</v>
      </c>
      <c r="F455" s="74" t="n">
        <v>4</v>
      </c>
      <c r="G455" s="75" t="inlineStr">
        <is>
          <t xml:space="preserve">  LG55UK63</t>
        </is>
      </c>
      <c r="H455" s="76" t="inlineStr">
        <is>
          <t>FMLGEI55UK6300</t>
        </is>
      </c>
      <c r="I455" s="76" t="inlineStr">
        <is>
          <t>1400*1700</t>
        </is>
      </c>
      <c r="J455" s="76" t="n">
        <v>3</v>
      </c>
      <c r="K455" s="76" t="n">
        <v>2</v>
      </c>
      <c r="L455" s="294" t="n">
        <v>567</v>
      </c>
      <c r="M455" s="295" t="n">
        <v>533.547</v>
      </c>
      <c r="N455" s="296" t="n">
        <v>607.2569999999999</v>
      </c>
      <c r="O455" s="111" t="n">
        <v>691</v>
      </c>
      <c r="P455" s="111" t="n">
        <v>585</v>
      </c>
      <c r="Q455" s="111" t="n">
        <v>547</v>
      </c>
      <c r="R455" s="111" t="n">
        <v>566</v>
      </c>
      <c r="S455" s="111" t="n">
        <v>593</v>
      </c>
      <c r="T455" s="77" t="n">
        <v>162</v>
      </c>
      <c r="U455" s="77" t="n">
        <v>161</v>
      </c>
      <c r="V455" s="111" t="n">
        <v>644</v>
      </c>
      <c r="W455" s="111" t="n">
        <v>598</v>
      </c>
      <c r="X455" s="111" t="n">
        <v>574</v>
      </c>
      <c r="Y455" s="111" t="n">
        <v>574</v>
      </c>
      <c r="Z455" s="111" t="n">
        <v>585</v>
      </c>
      <c r="AA455" s="77" t="n">
        <v>162</v>
      </c>
      <c r="AB455" s="77" t="n">
        <v>159</v>
      </c>
      <c r="AC455" s="111" t="n"/>
      <c r="AD455" s="111" t="n"/>
      <c r="AE455" s="111" t="n"/>
      <c r="AF455" s="111" t="n"/>
      <c r="AG455" s="111" t="n"/>
      <c r="AH455" s="77" t="n"/>
      <c r="AI455" s="77" t="n"/>
      <c r="AJ455" s="78" t="n">
        <v>595.7</v>
      </c>
      <c r="AK455" s="79" t="n">
        <v>60</v>
      </c>
      <c r="AL455" s="80" t="n">
        <v>180</v>
      </c>
      <c r="AM455" s="77" t="n">
        <v>67</v>
      </c>
      <c r="AN455" s="77" t="n">
        <v>161</v>
      </c>
      <c r="AO455" s="81" t="n">
        <v>2</v>
      </c>
      <c r="AP455" s="81" t="n">
        <v>4</v>
      </c>
      <c r="AQ455" s="81" t="n">
        <v>4</v>
      </c>
      <c r="AR455" s="81" t="n"/>
      <c r="AS455" s="81" t="n"/>
      <c r="AT455" s="81" t="n"/>
      <c r="AU455" s="81" t="n"/>
      <c r="AV455" s="81" t="n"/>
      <c r="AW455" s="81" t="n"/>
      <c r="AX455" s="82" t="n">
        <v>10</v>
      </c>
      <c r="AY455" s="83" t="n">
        <v>510</v>
      </c>
      <c r="AZ455" s="181" t="n">
        <v>0.015</v>
      </c>
      <c r="BA455" s="84" t="n">
        <v>0.02</v>
      </c>
      <c r="BB455" s="83" t="n"/>
      <c r="BC455" s="83" t="n">
        <v>0</v>
      </c>
      <c r="BD455" s="83" t="n">
        <v>0.9</v>
      </c>
      <c r="BE455" s="83" t="n">
        <v>6</v>
      </c>
      <c r="BF455" s="83" t="n">
        <v>303.8</v>
      </c>
      <c r="BG455" s="28" t="inlineStr">
        <is>
          <t>LG</t>
        </is>
      </c>
      <c r="BH455" s="85" t="inlineStr">
        <is>
          <t>HE</t>
        </is>
      </c>
      <c r="BI455" s="85" t="inlineStr">
        <is>
          <t>MFZ65914801</t>
        </is>
      </c>
      <c r="BJ455" s="85" t="inlineStr">
        <is>
          <t>mma</t>
        </is>
      </c>
      <c r="BK455" s="85" t="n">
        <v>4</v>
      </c>
      <c r="BL455" s="85" t="n"/>
      <c r="BM455" s="85" t="n"/>
      <c r="BN455" s="85" t="n"/>
      <c r="BO455" s="85" t="n"/>
      <c r="BP455" s="85" t="n"/>
      <c r="BQ455" s="85" t="n"/>
      <c r="BR455" s="85" t="n"/>
      <c r="BS455" s="85" t="n"/>
      <c r="BT455" s="85" t="n"/>
      <c r="BU455" s="85" t="n"/>
      <c r="BV455" s="85" t="n"/>
      <c r="BW455" s="85" t="n"/>
      <c r="BX455" s="85" t="n"/>
      <c r="BY455" s="85" t="n"/>
      <c r="BZ455" s="85" t="n"/>
      <c r="CA455" s="85" t="n"/>
      <c r="CB455" s="85" t="n"/>
      <c r="CC455" s="85" t="n"/>
      <c r="CD455" s="85" t="n"/>
      <c r="CE455" s="85" t="n"/>
      <c r="CF455" s="85" t="n"/>
      <c r="CG455" s="85" t="n"/>
      <c r="CH455" s="85" t="n"/>
      <c r="CI455" s="85" t="n"/>
      <c r="CJ455" s="85" t="n"/>
      <c r="CK455" s="85" t="n"/>
      <c r="CL455" s="85" t="n"/>
      <c r="CM455" s="85" t="n"/>
      <c r="CN455" s="85" t="n"/>
      <c r="CO455" s="85" t="n"/>
      <c r="CP455" s="85" t="n"/>
      <c r="CQ455" s="85" t="n"/>
      <c r="CR455" s="85" t="n"/>
      <c r="CS455" s="85" t="n"/>
      <c r="CT455" s="85" t="n"/>
      <c r="CU455" s="85" t="n"/>
      <c r="CV455" s="85" t="n"/>
      <c r="CW455" s="85" t="n"/>
    </row>
    <row customFormat="1" customHeight="1" ht="31.5" r="456" s="86">
      <c r="A456" s="73" t="n">
        <v>2021</v>
      </c>
      <c r="B456" s="74" t="n">
        <v>1</v>
      </c>
      <c r="C456" s="293" t="n">
        <v>44222</v>
      </c>
      <c r="D456" s="74" t="n">
        <v>212</v>
      </c>
      <c r="E456" s="74" t="n">
        <v>140</v>
      </c>
      <c r="F456" s="74" t="n">
        <v>5</v>
      </c>
      <c r="G456" s="75" t="inlineStr">
        <is>
          <t>فوم قاعده 60*90 (مجمعه)</t>
        </is>
      </c>
      <c r="H456" s="76" t="inlineStr">
        <is>
          <t>FMDACI16090000</t>
        </is>
      </c>
      <c r="I456" s="76" t="inlineStr">
        <is>
          <t>1400*1700</t>
        </is>
      </c>
      <c r="J456" s="76" t="n">
        <v>2</v>
      </c>
      <c r="K456" s="76" t="n">
        <v>2</v>
      </c>
      <c r="L456" s="294" t="n">
        <v>485</v>
      </c>
      <c r="M456" s="295" t="n">
        <v>451.05</v>
      </c>
      <c r="N456" s="296" t="n">
        <v>518.95</v>
      </c>
      <c r="O456" s="111" t="n">
        <v>458</v>
      </c>
      <c r="P456" s="111" t="n">
        <v>471</v>
      </c>
      <c r="Q456" s="111" t="n">
        <v>458</v>
      </c>
      <c r="R456" s="111" t="n">
        <v>462</v>
      </c>
      <c r="S456" s="111" t="n">
        <v>395</v>
      </c>
      <c r="T456" s="77" t="n">
        <v>125</v>
      </c>
      <c r="U456" s="77" t="n">
        <v>114</v>
      </c>
      <c r="V456" s="111" t="n">
        <v>530</v>
      </c>
      <c r="W456" s="111" t="n">
        <v>523</v>
      </c>
      <c r="X456" s="111" t="n">
        <v>513</v>
      </c>
      <c r="Y456" s="111" t="n">
        <v>503</v>
      </c>
      <c r="Z456" s="111" t="n">
        <v>519</v>
      </c>
      <c r="AA456" s="77" t="n">
        <v>114</v>
      </c>
      <c r="AB456" s="77" t="n">
        <v>109</v>
      </c>
      <c r="AC456" s="111" t="n"/>
      <c r="AD456" s="111" t="n"/>
      <c r="AE456" s="111" t="n"/>
      <c r="AF456" s="111" t="n"/>
      <c r="AG456" s="111" t="n"/>
      <c r="AH456" s="77" t="n"/>
      <c r="AI456" s="77" t="n"/>
      <c r="AJ456" s="78" t="n">
        <v>483.2</v>
      </c>
      <c r="AK456" s="79" t="n">
        <v>60</v>
      </c>
      <c r="AL456" s="80" t="n">
        <v>120</v>
      </c>
      <c r="AM456" s="77" t="n">
        <v>62</v>
      </c>
      <c r="AN456" s="77" t="n">
        <v>116</v>
      </c>
      <c r="AO456" s="81" t="n">
        <v>5</v>
      </c>
      <c r="AP456" s="81" t="n">
        <v>6</v>
      </c>
      <c r="AQ456" s="81" t="n">
        <v>3</v>
      </c>
      <c r="AR456" s="81" t="n"/>
      <c r="AS456" s="81" t="n"/>
      <c r="AT456" s="81" t="n"/>
      <c r="AU456" s="81" t="n"/>
      <c r="AV456" s="81" t="n"/>
      <c r="AW456" s="81" t="n"/>
      <c r="AX456" s="82" t="n">
        <v>14</v>
      </c>
      <c r="AY456" s="83" t="n">
        <v>1288</v>
      </c>
      <c r="AZ456" s="181" t="n">
        <v>0.015</v>
      </c>
      <c r="BA456" s="84" t="n">
        <v>0.011</v>
      </c>
      <c r="BB456" s="83" t="n">
        <v>1</v>
      </c>
      <c r="BC456" s="83" t="n">
        <v>0</v>
      </c>
      <c r="BD456" s="83" t="n">
        <v>2.7</v>
      </c>
      <c r="BE456" s="83" t="n">
        <v>6.8</v>
      </c>
      <c r="BF456" s="83" t="n">
        <v>622.4</v>
      </c>
      <c r="BG456" s="28" t="inlineStr">
        <is>
          <t>الكترولوكس</t>
        </is>
      </c>
      <c r="BH456" s="85" t="inlineStr">
        <is>
          <t>القاهرة للصناعات المغذية بوتاجازات</t>
        </is>
      </c>
      <c r="BI456" s="85" t="inlineStr">
        <is>
          <t>808901801</t>
        </is>
      </c>
      <c r="BJ456" s="85" t="n"/>
      <c r="BK456" s="85" t="n">
        <v>4</v>
      </c>
      <c r="BL456" s="85" t="n"/>
      <c r="BM456" s="85" t="n"/>
      <c r="BN456" s="85" t="n"/>
      <c r="BO456" s="85" t="n"/>
      <c r="BP456" s="85" t="n"/>
      <c r="BQ456" s="85" t="n"/>
      <c r="BR456" s="85" t="n"/>
      <c r="BS456" s="85" t="n"/>
      <c r="BT456" s="85" t="n"/>
      <c r="BU456" s="85" t="n"/>
      <c r="BV456" s="85" t="n"/>
      <c r="BW456" s="85" t="n"/>
      <c r="BX456" s="85" t="n"/>
      <c r="BY456" s="85" t="n"/>
      <c r="BZ456" s="85" t="n"/>
      <c r="CA456" s="85" t="n"/>
      <c r="CB456" s="85" t="n"/>
      <c r="CC456" s="85" t="n"/>
      <c r="CD456" s="85" t="n"/>
      <c r="CE456" s="85" t="n"/>
      <c r="CF456" s="85" t="n"/>
      <c r="CG456" s="85" t="n"/>
      <c r="CH456" s="85" t="n"/>
      <c r="CI456" s="85" t="n"/>
      <c r="CJ456" s="85" t="n"/>
      <c r="CK456" s="85" t="n"/>
      <c r="CL456" s="85" t="n"/>
      <c r="CM456" s="85" t="n"/>
      <c r="CN456" s="85" t="n"/>
      <c r="CO456" s="85" t="n"/>
      <c r="CP456" s="85" t="n"/>
      <c r="CQ456" s="85" t="n"/>
      <c r="CR456" s="85" t="n"/>
      <c r="CS456" s="85" t="n"/>
      <c r="CT456" s="85" t="n"/>
      <c r="CU456" s="85" t="n"/>
      <c r="CV456" s="85" t="n"/>
      <c r="CW456" s="85" t="n"/>
    </row>
    <row customFormat="1" customHeight="1" ht="31.5" r="457" s="86">
      <c r="A457" s="73" t="n">
        <v>2021</v>
      </c>
      <c r="B457" s="74" t="n">
        <v>1</v>
      </c>
      <c r="C457" s="293" t="n">
        <v>44222</v>
      </c>
      <c r="D457" s="74" t="n">
        <v>212</v>
      </c>
      <c r="E457" s="74" t="n">
        <v>178</v>
      </c>
      <c r="F457" s="74" t="n">
        <v>5</v>
      </c>
      <c r="G457" s="75" t="inlineStr">
        <is>
          <t>فوم دعامه 60*90 (مجمعه)</t>
        </is>
      </c>
      <c r="H457" s="76" t="inlineStr">
        <is>
          <t>FMDACI66090000</t>
        </is>
      </c>
      <c r="I457" s="76" t="inlineStr">
        <is>
          <t>1400*1700</t>
        </is>
      </c>
      <c r="J457" s="76" t="n">
        <v>2</v>
      </c>
      <c r="K457" s="76" t="n">
        <v>2</v>
      </c>
      <c r="L457" s="294" t="n">
        <v>50</v>
      </c>
      <c r="M457" s="295" t="n">
        <v>46.5</v>
      </c>
      <c r="N457" s="296" t="n">
        <v>53.5</v>
      </c>
      <c r="O457" s="111" t="n">
        <v>52</v>
      </c>
      <c r="P457" s="111" t="n">
        <v>51</v>
      </c>
      <c r="Q457" s="111" t="n">
        <v>48</v>
      </c>
      <c r="R457" s="111" t="n">
        <v>50</v>
      </c>
      <c r="S457" s="111" t="n">
        <v>43</v>
      </c>
      <c r="T457" s="77" t="n">
        <v>125</v>
      </c>
      <c r="U457" s="77" t="n">
        <v>114</v>
      </c>
      <c r="V457" s="111" t="n">
        <v>58</v>
      </c>
      <c r="W457" s="111" t="n">
        <v>57</v>
      </c>
      <c r="X457" s="111" t="n">
        <v>53</v>
      </c>
      <c r="Y457" s="111" t="n">
        <v>49</v>
      </c>
      <c r="Z457" s="111" t="n">
        <v>51</v>
      </c>
      <c r="AA457" s="77" t="n">
        <v>114</v>
      </c>
      <c r="AB457" s="77" t="n">
        <v>109</v>
      </c>
      <c r="AC457" s="111" t="n"/>
      <c r="AD457" s="111" t="n"/>
      <c r="AE457" s="111" t="n"/>
      <c r="AF457" s="111" t="n"/>
      <c r="AG457" s="111" t="n"/>
      <c r="AH457" s="77" t="n"/>
      <c r="AI457" s="77" t="n"/>
      <c r="AJ457" s="78" t="n">
        <v>51.2</v>
      </c>
      <c r="AK457" s="79" t="n">
        <v>60</v>
      </c>
      <c r="AL457" s="80" t="n">
        <v>120</v>
      </c>
      <c r="AM457" s="77" t="n">
        <v>62</v>
      </c>
      <c r="AN457" s="77" t="n">
        <v>116</v>
      </c>
      <c r="AO457" s="81" t="n">
        <v>12</v>
      </c>
      <c r="AP457" s="81" t="n">
        <v>6</v>
      </c>
      <c r="AQ457" s="81" t="n">
        <v>5</v>
      </c>
      <c r="AR457" s="81" t="n"/>
      <c r="AS457" s="81" t="n"/>
      <c r="AT457" s="81" t="n"/>
      <c r="AU457" s="81" t="n"/>
      <c r="AV457" s="81" t="n"/>
      <c r="AW457" s="81" t="n"/>
      <c r="AX457" s="82" t="n">
        <v>23</v>
      </c>
      <c r="AY457" s="83" t="n">
        <v>1283</v>
      </c>
      <c r="AZ457" s="181" t="n">
        <v>0.015</v>
      </c>
      <c r="BA457" s="84" t="n">
        <v>0.018</v>
      </c>
      <c r="BB457" s="83" t="n"/>
      <c r="BC457" s="83" t="n">
        <v>0.5</v>
      </c>
      <c r="BD457" s="83" t="n">
        <v>25.7</v>
      </c>
      <c r="BE457" s="83" t="n">
        <v>1.2</v>
      </c>
      <c r="BF457" s="83" t="n">
        <v>65.7</v>
      </c>
      <c r="BG457" s="28" t="inlineStr">
        <is>
          <t>الكترولوكس</t>
        </is>
      </c>
      <c r="BH457" s="85" t="inlineStr">
        <is>
          <t>القاهرة للصناعات المغذية بوتاجازات</t>
        </is>
      </c>
      <c r="BI457" s="85" t="inlineStr">
        <is>
          <t>808902102</t>
        </is>
      </c>
      <c r="BJ457" s="85" t="n"/>
      <c r="BK457" s="85" t="n">
        <v>4</v>
      </c>
      <c r="BL457" s="85" t="n"/>
      <c r="BM457" s="85" t="n"/>
      <c r="BN457" s="85" t="n"/>
      <c r="BO457" s="85" t="n"/>
      <c r="BP457" s="85" t="n"/>
      <c r="BQ457" s="85" t="n"/>
      <c r="BR457" s="85" t="n"/>
      <c r="BS457" s="85" t="n"/>
      <c r="BT457" s="85" t="n"/>
      <c r="BU457" s="85" t="n"/>
      <c r="BV457" s="85" t="n"/>
      <c r="BW457" s="85" t="n"/>
      <c r="BX457" s="85" t="n"/>
      <c r="BY457" s="85" t="n"/>
      <c r="BZ457" s="85" t="n"/>
      <c r="CA457" s="85" t="n"/>
      <c r="CB457" s="85" t="n"/>
      <c r="CC457" s="85" t="n"/>
      <c r="CD457" s="85" t="n"/>
      <c r="CE457" s="85" t="n"/>
      <c r="CF457" s="85" t="n"/>
      <c r="CG457" s="85" t="n"/>
      <c r="CH457" s="85" t="n"/>
      <c r="CI457" s="85" t="n"/>
      <c r="CJ457" s="85" t="n"/>
      <c r="CK457" s="85" t="n"/>
      <c r="CL457" s="85" t="n"/>
      <c r="CM457" s="85" t="n"/>
      <c r="CN457" s="85" t="n"/>
      <c r="CO457" s="85" t="n"/>
      <c r="CP457" s="85" t="n"/>
      <c r="CQ457" s="85" t="n"/>
      <c r="CR457" s="85" t="n"/>
      <c r="CS457" s="85" t="n"/>
      <c r="CT457" s="85" t="n"/>
      <c r="CU457" s="85" t="n"/>
      <c r="CV457" s="85" t="n"/>
      <c r="CW457" s="85" t="n"/>
    </row>
    <row customFormat="1" customHeight="1" ht="31.5" r="458" s="86">
      <c r="A458" s="73" t="n">
        <v>2021</v>
      </c>
      <c r="B458" s="74" t="n">
        <v>1</v>
      </c>
      <c r="C458" s="293" t="n">
        <v>44222</v>
      </c>
      <c r="D458" s="74" t="n">
        <v>407</v>
      </c>
      <c r="E458" s="74" t="n">
        <v>627</v>
      </c>
      <c r="F458" s="74" t="n">
        <v>5</v>
      </c>
      <c r="G458" s="75" t="inlineStr">
        <is>
          <t>قاعدة غساله 12 كيلو فوق اتوماتيك p73001989040</t>
        </is>
      </c>
      <c r="H458" s="76" t="inlineStr">
        <is>
          <t>FMCFII11289040</t>
        </is>
      </c>
      <c r="I458" s="76" t="inlineStr">
        <is>
          <t>1400*1700</t>
        </is>
      </c>
      <c r="J458" s="76" t="n">
        <v>1</v>
      </c>
      <c r="K458" s="76" t="n">
        <v>5</v>
      </c>
      <c r="L458" s="294" t="n">
        <v>418.5</v>
      </c>
      <c r="M458" s="295" t="n">
        <v>384.97815</v>
      </c>
      <c r="N458" s="296" t="n">
        <v>452.02185</v>
      </c>
      <c r="O458" s="111" t="n"/>
      <c r="P458" s="111" t="n"/>
      <c r="Q458" s="111" t="n"/>
      <c r="R458" s="111" t="n"/>
      <c r="S458" s="111" t="n"/>
      <c r="T458" s="77" t="n"/>
      <c r="U458" s="77" t="n"/>
      <c r="V458" s="111" t="n"/>
      <c r="W458" s="111" t="n"/>
      <c r="X458" s="111" t="n"/>
      <c r="Y458" s="111" t="n"/>
      <c r="Z458" s="111" t="n"/>
      <c r="AA458" s="77" t="n"/>
      <c r="AB458" s="77" t="n"/>
      <c r="AC458" s="111" t="n"/>
      <c r="AD458" s="111" t="n"/>
      <c r="AE458" s="111" t="n"/>
      <c r="AF458" s="111" t="n"/>
      <c r="AG458" s="111" t="n"/>
      <c r="AH458" s="77" t="n"/>
      <c r="AI458" s="77" t="n"/>
      <c r="AJ458" s="78" t="n"/>
      <c r="AK458" s="79" t="n">
        <v>18</v>
      </c>
      <c r="AL458" s="80" t="n">
        <v>200</v>
      </c>
      <c r="AM458" s="77" t="n"/>
      <c r="AN458" s="77" t="n"/>
      <c r="AO458" s="81" t="n"/>
      <c r="AP458" s="81" t="n"/>
      <c r="AQ458" s="81" t="n"/>
      <c r="AR458" s="81" t="n"/>
      <c r="AS458" s="81" t="n"/>
      <c r="AT458" s="81" t="n"/>
      <c r="AU458" s="81" t="n"/>
      <c r="AV458" s="81" t="n"/>
      <c r="AW458" s="81" t="n"/>
      <c r="AX458" s="82" t="n"/>
      <c r="AY458" s="83" t="n"/>
      <c r="AZ458" s="181" t="n">
        <v>0.015</v>
      </c>
      <c r="BA458" s="84" t="n"/>
      <c r="BB458" s="83" t="n"/>
      <c r="BC458" s="83" t="n"/>
      <c r="BD458" s="83" t="n"/>
      <c r="BE458" s="83" t="n"/>
      <c r="BF458" s="83" t="n"/>
      <c r="BG458" s="28" t="inlineStr">
        <is>
          <t>الكترولوكس</t>
        </is>
      </c>
      <c r="BH458" s="85" t="inlineStr">
        <is>
          <t>القاهرة للصناعات المغذية غسالات</t>
        </is>
      </c>
      <c r="BI458" s="85" t="inlineStr">
        <is>
          <t>p73001989040</t>
        </is>
      </c>
      <c r="BJ458" s="85" t="n"/>
      <c r="BK458" s="85" t="n">
        <v>4</v>
      </c>
      <c r="BL458" s="85" t="n"/>
      <c r="BM458" s="85" t="n"/>
      <c r="BN458" s="85" t="n"/>
      <c r="BO458" s="85" t="n"/>
      <c r="BP458" s="85" t="n"/>
      <c r="BQ458" s="85" t="n"/>
      <c r="BR458" s="85" t="n"/>
      <c r="BS458" s="85" t="n"/>
      <c r="BT458" s="85" t="n"/>
      <c r="BU458" s="85" t="n"/>
      <c r="BV458" s="85" t="n"/>
      <c r="BW458" s="85" t="n"/>
      <c r="BX458" s="85" t="n"/>
      <c r="BY458" s="85" t="n"/>
      <c r="BZ458" s="85" t="n"/>
      <c r="CA458" s="85" t="n"/>
      <c r="CB458" s="85" t="n"/>
      <c r="CC458" s="85" t="n"/>
      <c r="CD458" s="85" t="n"/>
      <c r="CE458" s="85" t="n"/>
      <c r="CF458" s="85" t="n"/>
      <c r="CG458" s="85" t="n"/>
      <c r="CH458" s="85" t="n"/>
      <c r="CI458" s="85" t="n"/>
      <c r="CJ458" s="85" t="n"/>
      <c r="CK458" s="85" t="n"/>
      <c r="CL458" s="85" t="n"/>
      <c r="CM458" s="85" t="n"/>
      <c r="CN458" s="85" t="n"/>
      <c r="CO458" s="85" t="n"/>
      <c r="CP458" s="85" t="n"/>
      <c r="CQ458" s="85" t="n"/>
      <c r="CR458" s="85" t="n"/>
      <c r="CS458" s="85" t="n"/>
      <c r="CT458" s="85" t="n"/>
      <c r="CU458" s="85" t="n"/>
      <c r="CV458" s="85" t="n"/>
      <c r="CW458" s="85" t="n"/>
    </row>
    <row customFormat="1" customHeight="1" ht="31.5" r="459" s="86">
      <c r="A459" s="73" t="n">
        <v>2021</v>
      </c>
      <c r="B459" s="74" t="n">
        <v>1</v>
      </c>
      <c r="C459" s="293" t="n">
        <v>44222</v>
      </c>
      <c r="D459" s="74" t="n">
        <v>32</v>
      </c>
      <c r="E459" s="74" t="n">
        <v>92</v>
      </c>
      <c r="F459" s="74" t="n">
        <v>6</v>
      </c>
      <c r="G459" s="75" t="inlineStr">
        <is>
          <t>قاعده غساله فوم 4.3 سم PDAWP6058</t>
        </is>
      </c>
      <c r="H459" s="76" t="inlineStr">
        <is>
          <t>FMDAIIW0000000</t>
        </is>
      </c>
      <c r="I459" s="76" t="inlineStr">
        <is>
          <t>1400*1700</t>
        </is>
      </c>
      <c r="J459" s="76" t="n">
        <v>2</v>
      </c>
      <c r="K459" s="76" t="n">
        <v>3</v>
      </c>
      <c r="L459" s="294" t="n">
        <v>361</v>
      </c>
      <c r="M459" s="295" t="n">
        <v>335.73</v>
      </c>
      <c r="N459" s="296" t="n">
        <v>386.27</v>
      </c>
      <c r="O459" s="111" t="n"/>
      <c r="P459" s="111" t="n"/>
      <c r="Q459" s="111" t="n"/>
      <c r="R459" s="111" t="n"/>
      <c r="S459" s="111" t="n"/>
      <c r="T459" s="77" t="n"/>
      <c r="U459" s="77" t="n"/>
      <c r="V459" s="111" t="n"/>
      <c r="W459" s="111" t="n"/>
      <c r="X459" s="111" t="n"/>
      <c r="Y459" s="111" t="n"/>
      <c r="Z459" s="111" t="n"/>
      <c r="AA459" s="77" t="n"/>
      <c r="AB459" s="77" t="n"/>
      <c r="AC459" s="111" t="n"/>
      <c r="AD459" s="111" t="n"/>
      <c r="AE459" s="111" t="n"/>
      <c r="AF459" s="111" t="n"/>
      <c r="AG459" s="111" t="n"/>
      <c r="AH459" s="77" t="n"/>
      <c r="AI459" s="77" t="n"/>
      <c r="AJ459" s="78" t="n"/>
      <c r="AK459" s="79" t="n">
        <v>74</v>
      </c>
      <c r="AL459" s="80" t="n">
        <v>97</v>
      </c>
      <c r="AM459" s="77" t="n"/>
      <c r="AN459" s="77" t="n"/>
      <c r="AO459" s="81" t="n">
        <v>2</v>
      </c>
      <c r="AP459" s="81" t="n">
        <v>1</v>
      </c>
      <c r="AQ459" s="81" t="n"/>
      <c r="AR459" s="81" t="n"/>
      <c r="AS459" s="81" t="n"/>
      <c r="AT459" s="81" t="n"/>
      <c r="AU459" s="81" t="n"/>
      <c r="AV459" s="81" t="n"/>
      <c r="AW459" s="81" t="n"/>
      <c r="AX459" s="82" t="n">
        <v>3</v>
      </c>
      <c r="AY459" s="83" t="n">
        <v>163</v>
      </c>
      <c r="AZ459" s="181" t="n">
        <v>0.015</v>
      </c>
      <c r="BA459" s="84" t="n">
        <v>0.018</v>
      </c>
      <c r="BB459" s="83" t="n"/>
      <c r="BC459" s="83" t="n">
        <v>0</v>
      </c>
      <c r="BD459" s="83" t="n">
        <v>0.5</v>
      </c>
      <c r="BE459" s="83" t="n"/>
      <c r="BF459" s="83" t="n"/>
      <c r="BG459" s="28" t="inlineStr">
        <is>
          <t>الكترولوكس</t>
        </is>
      </c>
      <c r="BH459" s="85" t="inlineStr">
        <is>
          <t>القاهرة للصناعات المغذية غسالات</t>
        </is>
      </c>
      <c r="BI459" s="85" t="inlineStr">
        <is>
          <t>PDAWP7199</t>
        </is>
      </c>
      <c r="BJ459" s="85" t="inlineStr">
        <is>
          <t>دلتا</t>
        </is>
      </c>
      <c r="BK459" s="85" t="n">
        <v>4</v>
      </c>
      <c r="BL459" s="85" t="n"/>
      <c r="BM459" s="85" t="n"/>
      <c r="BN459" s="85" t="n"/>
      <c r="BO459" s="85" t="n"/>
      <c r="BP459" s="85" t="n"/>
      <c r="BQ459" s="85" t="n"/>
      <c r="BR459" s="85" t="n"/>
      <c r="BS459" s="85" t="n"/>
      <c r="BT459" s="85" t="n"/>
      <c r="BU459" s="85" t="n"/>
      <c r="BV459" s="85" t="n"/>
      <c r="BW459" s="85" t="n"/>
      <c r="BX459" s="85" t="n"/>
      <c r="BY459" s="85" t="n"/>
      <c r="BZ459" s="85" t="n"/>
      <c r="CA459" s="85" t="n"/>
      <c r="CB459" s="85" t="n"/>
      <c r="CC459" s="85" t="n"/>
      <c r="CD459" s="85" t="n"/>
      <c r="CE459" s="85" t="n"/>
      <c r="CF459" s="85" t="n"/>
      <c r="CG459" s="85" t="n"/>
      <c r="CH459" s="85" t="n"/>
      <c r="CI459" s="85" t="n"/>
      <c r="CJ459" s="85" t="n"/>
      <c r="CK459" s="85" t="n"/>
      <c r="CL459" s="85" t="n"/>
      <c r="CM459" s="85" t="n"/>
      <c r="CN459" s="85" t="n"/>
      <c r="CO459" s="85" t="n"/>
      <c r="CP459" s="85" t="n"/>
      <c r="CQ459" s="85" t="n"/>
      <c r="CR459" s="85" t="n"/>
      <c r="CS459" s="85" t="n"/>
      <c r="CT459" s="85" t="n"/>
      <c r="CU459" s="85" t="n"/>
      <c r="CV459" s="85" t="n"/>
      <c r="CW459" s="85" t="n"/>
    </row>
    <row customFormat="1" customHeight="1" ht="31.5" r="460" s="86">
      <c r="A460" s="73" t="n">
        <v>2021</v>
      </c>
      <c r="B460" s="74" t="n">
        <v>1</v>
      </c>
      <c r="C460" s="293" t="n">
        <v>44222</v>
      </c>
      <c r="D460" s="74" t="n">
        <v>32</v>
      </c>
      <c r="E460" s="74" t="n">
        <v>93</v>
      </c>
      <c r="F460" s="74" t="n">
        <v>6</v>
      </c>
      <c r="G460" s="75" t="inlineStr">
        <is>
          <t>فوم حمايه لوحه التحكم فيكتوريا CDAWP6090</t>
        </is>
      </c>
      <c r="H460" s="76" t="inlineStr">
        <is>
          <t>FMDAIIF2000000</t>
        </is>
      </c>
      <c r="I460" s="76" t="inlineStr">
        <is>
          <t>1400*1700</t>
        </is>
      </c>
      <c r="J460" s="76" t="n">
        <v>2</v>
      </c>
      <c r="K460" s="76" t="n">
        <v>3</v>
      </c>
      <c r="L460" s="294" t="n">
        <v>59</v>
      </c>
      <c r="M460" s="295" t="n">
        <v>54.87</v>
      </c>
      <c r="N460" s="296" t="n">
        <v>63.13</v>
      </c>
      <c r="O460" s="111" t="n"/>
      <c r="P460" s="111" t="n"/>
      <c r="Q460" s="111" t="n"/>
      <c r="R460" s="111" t="n"/>
      <c r="S460" s="111" t="n"/>
      <c r="T460" s="77" t="n"/>
      <c r="U460" s="77" t="n"/>
      <c r="V460" s="111" t="n"/>
      <c r="W460" s="111" t="n"/>
      <c r="X460" s="111" t="n"/>
      <c r="Y460" s="111" t="n"/>
      <c r="Z460" s="111" t="n"/>
      <c r="AA460" s="77" t="n"/>
      <c r="AB460" s="77" t="n"/>
      <c r="AC460" s="111" t="n"/>
      <c r="AD460" s="111" t="n"/>
      <c r="AE460" s="111" t="n"/>
      <c r="AF460" s="111" t="n"/>
      <c r="AG460" s="111" t="n"/>
      <c r="AH460" s="77" t="n"/>
      <c r="AI460" s="77" t="n"/>
      <c r="AJ460" s="78" t="n"/>
      <c r="AK460" s="79" t="n">
        <v>74</v>
      </c>
      <c r="AL460" s="80" t="n">
        <v>97</v>
      </c>
      <c r="AM460" s="77" t="n"/>
      <c r="AN460" s="77" t="n"/>
      <c r="AO460" s="81" t="n">
        <v>2</v>
      </c>
      <c r="AP460" s="81" t="n">
        <v>2</v>
      </c>
      <c r="AQ460" s="81" t="n"/>
      <c r="AR460" s="81" t="n"/>
      <c r="AS460" s="81" t="n"/>
      <c r="AT460" s="81" t="n"/>
      <c r="AU460" s="81" t="n"/>
      <c r="AV460" s="81" t="n"/>
      <c r="AW460" s="81" t="n"/>
      <c r="AX460" s="82" t="n">
        <v>4</v>
      </c>
      <c r="AY460" s="83" t="n">
        <v>112</v>
      </c>
      <c r="AZ460" s="181" t="n">
        <v>0.015</v>
      </c>
      <c r="BA460" s="84" t="n">
        <v>0.036</v>
      </c>
      <c r="BB460" s="83" t="n"/>
      <c r="BC460" s="83" t="n">
        <v>0.1</v>
      </c>
      <c r="BD460" s="83" t="n">
        <v>1.9</v>
      </c>
      <c r="BE460" s="83" t="n"/>
      <c r="BF460" s="83" t="n"/>
      <c r="BG460" s="28" t="inlineStr">
        <is>
          <t>الكترولوكس</t>
        </is>
      </c>
      <c r="BH460" s="85" t="inlineStr">
        <is>
          <t>القاهرة للصناعات المغذية غسالات</t>
        </is>
      </c>
      <c r="BI460" s="85" t="inlineStr">
        <is>
          <t>PDAWA6157</t>
        </is>
      </c>
      <c r="BJ460" s="85" t="inlineStr">
        <is>
          <t>دلتا</t>
        </is>
      </c>
      <c r="BK460" s="85" t="n">
        <v>4</v>
      </c>
      <c r="BL460" s="85" t="n"/>
      <c r="BM460" s="85" t="n"/>
      <c r="BN460" s="85" t="n"/>
      <c r="BO460" s="85" t="n"/>
      <c r="BP460" s="85" t="n"/>
      <c r="BQ460" s="85" t="n"/>
      <c r="BR460" s="85" t="n"/>
      <c r="BS460" s="85" t="n"/>
      <c r="BT460" s="85" t="n"/>
      <c r="BU460" s="85" t="n"/>
      <c r="BV460" s="85" t="n"/>
      <c r="BW460" s="85" t="n"/>
      <c r="BX460" s="85" t="n"/>
      <c r="BY460" s="85" t="n"/>
      <c r="BZ460" s="85" t="n"/>
      <c r="CA460" s="85" t="n"/>
      <c r="CB460" s="85" t="n"/>
      <c r="CC460" s="85" t="n"/>
      <c r="CD460" s="85" t="n"/>
      <c r="CE460" s="85" t="n"/>
      <c r="CF460" s="85" t="n"/>
      <c r="CG460" s="85" t="n"/>
      <c r="CH460" s="85" t="n"/>
      <c r="CI460" s="85" t="n"/>
      <c r="CJ460" s="85" t="n"/>
      <c r="CK460" s="85" t="n"/>
      <c r="CL460" s="85" t="n"/>
      <c r="CM460" s="85" t="n"/>
      <c r="CN460" s="85" t="n"/>
      <c r="CO460" s="85" t="n"/>
      <c r="CP460" s="85" t="n"/>
      <c r="CQ460" s="85" t="n"/>
      <c r="CR460" s="85" t="n"/>
      <c r="CS460" s="85" t="n"/>
      <c r="CT460" s="85" t="n"/>
      <c r="CU460" s="85" t="n"/>
      <c r="CV460" s="85" t="n"/>
      <c r="CW460" s="85" t="n"/>
    </row>
    <row customFormat="1" customHeight="1" ht="31.5" r="461" s="86">
      <c r="A461" s="73" t="n">
        <v>2021</v>
      </c>
      <c r="B461" s="74" t="n">
        <v>1</v>
      </c>
      <c r="C461" s="293" t="n">
        <v>44222</v>
      </c>
      <c r="D461" s="74" t="n">
        <v>32</v>
      </c>
      <c r="E461" s="74" t="n">
        <v>94</v>
      </c>
      <c r="F461" s="74" t="n">
        <v>6</v>
      </c>
      <c r="G461" s="75" t="inlineStr">
        <is>
          <t>فوم تغليف حله فيكتوريا CDAWP6039</t>
        </is>
      </c>
      <c r="H461" s="76" t="inlineStr">
        <is>
          <t>FMDAIIF1000000</t>
        </is>
      </c>
      <c r="I461" s="76" t="inlineStr">
        <is>
          <t>1400*1700</t>
        </is>
      </c>
      <c r="J461" s="76" t="n">
        <v>2</v>
      </c>
      <c r="K461" s="76" t="n">
        <v>3</v>
      </c>
      <c r="L461" s="294" t="n">
        <v>19</v>
      </c>
      <c r="M461" s="295" t="n">
        <v>17.67</v>
      </c>
      <c r="N461" s="296" t="n">
        <v>20.33</v>
      </c>
      <c r="O461" s="111" t="n"/>
      <c r="P461" s="111" t="n"/>
      <c r="Q461" s="111" t="n"/>
      <c r="R461" s="111" t="n"/>
      <c r="S461" s="111" t="n"/>
      <c r="T461" s="77" t="n"/>
      <c r="U461" s="77" t="n"/>
      <c r="V461" s="111" t="n"/>
      <c r="W461" s="111" t="n"/>
      <c r="X461" s="111" t="n"/>
      <c r="Y461" s="111" t="n"/>
      <c r="Z461" s="111" t="n"/>
      <c r="AA461" s="77" t="n"/>
      <c r="AB461" s="77" t="n"/>
      <c r="AC461" s="111" t="n"/>
      <c r="AD461" s="111" t="n"/>
      <c r="AE461" s="111" t="n"/>
      <c r="AF461" s="111" t="n"/>
      <c r="AG461" s="111" t="n"/>
      <c r="AH461" s="77" t="n"/>
      <c r="AI461" s="77" t="n"/>
      <c r="AJ461" s="78" t="n"/>
      <c r="AK461" s="79" t="n">
        <v>74</v>
      </c>
      <c r="AL461" s="80" t="n">
        <v>97</v>
      </c>
      <c r="AM461" s="77" t="n"/>
      <c r="AN461" s="77" t="n"/>
      <c r="AO461" s="81" t="n">
        <v>4</v>
      </c>
      <c r="AP461" s="81" t="n">
        <v>4</v>
      </c>
      <c r="AQ461" s="81" t="n">
        <v>2</v>
      </c>
      <c r="AR461" s="81" t="n"/>
      <c r="AS461" s="81" t="n"/>
      <c r="AT461" s="81" t="n"/>
      <c r="AU461" s="81" t="n"/>
      <c r="AV461" s="81" t="n"/>
      <c r="AW461" s="81" t="n"/>
      <c r="AX461" s="82" t="n">
        <v>10</v>
      </c>
      <c r="AY461" s="83" t="n">
        <v>202</v>
      </c>
      <c r="AZ461" s="181" t="n">
        <v>0.015</v>
      </c>
      <c r="BA461" s="84" t="n">
        <v>0.05</v>
      </c>
      <c r="BB461" s="83" t="n"/>
      <c r="BC461" s="83" t="n">
        <v>0.5</v>
      </c>
      <c r="BD461" s="83" t="n">
        <v>10.6</v>
      </c>
      <c r="BE461" s="83" t="n"/>
      <c r="BF461" s="83" t="n"/>
      <c r="BG461" s="28" t="inlineStr">
        <is>
          <t>الكترولوكس</t>
        </is>
      </c>
      <c r="BH461" s="85" t="inlineStr">
        <is>
          <t>القاهرة للصناعات المغذية غسالات</t>
        </is>
      </c>
      <c r="BI461" s="85" t="inlineStr">
        <is>
          <t>CDAWP6039</t>
        </is>
      </c>
      <c r="BJ461" s="85" t="inlineStr">
        <is>
          <t>دلتا</t>
        </is>
      </c>
      <c r="BK461" s="85" t="n">
        <v>4</v>
      </c>
      <c r="BL461" s="85" t="n"/>
      <c r="BM461" s="85" t="n"/>
      <c r="BN461" s="85" t="n"/>
      <c r="BO461" s="85" t="n"/>
      <c r="BP461" s="85" t="n"/>
      <c r="BQ461" s="85" t="n"/>
      <c r="BR461" s="85" t="n"/>
      <c r="BS461" s="85" t="n"/>
      <c r="BT461" s="85" t="n"/>
      <c r="BU461" s="85" t="n"/>
      <c r="BV461" s="85" t="n"/>
      <c r="BW461" s="85" t="n"/>
      <c r="BX461" s="85" t="n"/>
      <c r="BY461" s="85" t="n"/>
      <c r="BZ461" s="85" t="n"/>
      <c r="CA461" s="85" t="n"/>
      <c r="CB461" s="85" t="n"/>
      <c r="CC461" s="85" t="n"/>
      <c r="CD461" s="85" t="n"/>
      <c r="CE461" s="85" t="n"/>
      <c r="CF461" s="85" t="n"/>
      <c r="CG461" s="85" t="n"/>
      <c r="CH461" s="85" t="n"/>
      <c r="CI461" s="85" t="n"/>
      <c r="CJ461" s="85" t="n"/>
      <c r="CK461" s="85" t="n"/>
      <c r="CL461" s="85" t="n"/>
      <c r="CM461" s="85" t="n"/>
      <c r="CN461" s="85" t="n"/>
      <c r="CO461" s="85" t="n"/>
      <c r="CP461" s="85" t="n"/>
      <c r="CQ461" s="85" t="n"/>
      <c r="CR461" s="85" t="n"/>
      <c r="CS461" s="85" t="n"/>
      <c r="CT461" s="85" t="n"/>
      <c r="CU461" s="85" t="n"/>
      <c r="CV461" s="85" t="n"/>
      <c r="CW461" s="85" t="n"/>
    </row>
    <row customFormat="1" customHeight="1" ht="31.5" r="462" s="86">
      <c r="A462" s="73" t="n">
        <v>2021</v>
      </c>
      <c r="B462" s="74" t="n">
        <v>1</v>
      </c>
      <c r="C462" s="293" t="n">
        <v>44222</v>
      </c>
      <c r="D462" s="74" t="n">
        <v>377</v>
      </c>
      <c r="E462" s="74" t="n">
        <v>439</v>
      </c>
      <c r="F462" s="74" t="n">
        <v>6</v>
      </c>
      <c r="G462" s="75" t="inlineStr">
        <is>
          <t>زانوسى العبد 305</t>
        </is>
      </c>
      <c r="H462" s="76" t="inlineStr">
        <is>
          <t>FMABDI30500000</t>
        </is>
      </c>
      <c r="I462" s="76" t="inlineStr">
        <is>
          <t>1400*1700</t>
        </is>
      </c>
      <c r="J462" s="76" t="n">
        <v>4</v>
      </c>
      <c r="K462" s="76" t="n">
        <v>1</v>
      </c>
      <c r="L462" s="294" t="n">
        <v>343</v>
      </c>
      <c r="M462" s="295" t="n">
        <v>308.7</v>
      </c>
      <c r="N462" s="296" t="n">
        <v>377.3</v>
      </c>
      <c r="O462" s="111" t="n"/>
      <c r="P462" s="111" t="n"/>
      <c r="Q462" s="111" t="n">
        <v>312</v>
      </c>
      <c r="R462" s="111" t="n">
        <v>318</v>
      </c>
      <c r="S462" s="111" t="n">
        <v>322</v>
      </c>
      <c r="T462" s="77" t="n">
        <v>215</v>
      </c>
      <c r="U462" s="77" t="n">
        <v>227</v>
      </c>
      <c r="V462" s="111" t="n">
        <v>348</v>
      </c>
      <c r="W462" s="111" t="n">
        <v>356</v>
      </c>
      <c r="X462" s="111" t="n">
        <v>339</v>
      </c>
      <c r="Y462" s="111" t="n">
        <v>365</v>
      </c>
      <c r="Z462" s="111" t="n">
        <v>345</v>
      </c>
      <c r="AA462" s="77" t="n">
        <v>350</v>
      </c>
      <c r="AB462" s="77" t="n">
        <v>368</v>
      </c>
      <c r="AC462" s="111" t="n"/>
      <c r="AD462" s="111" t="n"/>
      <c r="AE462" s="111" t="n"/>
      <c r="AF462" s="111" t="n"/>
      <c r="AG462" s="111" t="n"/>
      <c r="AH462" s="77" t="n"/>
      <c r="AI462" s="77" t="n"/>
      <c r="AJ462" s="78" t="n">
        <v>338.1</v>
      </c>
      <c r="AK462" s="79" t="n">
        <v>45</v>
      </c>
      <c r="AL462" s="80" t="n">
        <v>320</v>
      </c>
      <c r="AM462" s="77" t="n">
        <v>50</v>
      </c>
      <c r="AN462" s="77" t="n">
        <v>290</v>
      </c>
      <c r="AO462" s="81" t="n">
        <v>12</v>
      </c>
      <c r="AP462" s="81" t="n">
        <v>6</v>
      </c>
      <c r="AQ462" s="81" t="n">
        <v>6</v>
      </c>
      <c r="AR462" s="81" t="n"/>
      <c r="AS462" s="81" t="n"/>
      <c r="AT462" s="81" t="n"/>
      <c r="AU462" s="81" t="n"/>
      <c r="AV462" s="81" t="n"/>
      <c r="AW462" s="81" t="n"/>
      <c r="AX462" s="82" t="n">
        <v>24</v>
      </c>
      <c r="AY462" s="83" t="n">
        <v>774</v>
      </c>
      <c r="AZ462" s="181" t="n">
        <v>0.015</v>
      </c>
      <c r="BA462" s="84" t="n">
        <v>0.031</v>
      </c>
      <c r="BB462" s="83" t="n"/>
      <c r="BC462" s="83" t="n">
        <v>0.1</v>
      </c>
      <c r="BD462" s="83" t="n">
        <v>2.3</v>
      </c>
      <c r="BE462" s="83" t="n">
        <v>8.1</v>
      </c>
      <c r="BF462" s="83" t="n">
        <v>261.7</v>
      </c>
      <c r="BG462" s="28" t="inlineStr">
        <is>
          <t>الكترولوكس</t>
        </is>
      </c>
      <c r="BH462" s="85" t="inlineStr">
        <is>
          <t>القاهرة للصناعات المغذية غسالات</t>
        </is>
      </c>
      <c r="BI462" s="85" t="inlineStr">
        <is>
          <t>VOS0445</t>
        </is>
      </c>
      <c r="BJ462" s="85" t="n"/>
      <c r="BK462" s="85" t="n">
        <v>4</v>
      </c>
      <c r="BL462" s="85" t="n"/>
      <c r="BM462" s="85" t="n"/>
      <c r="BN462" s="85" t="n"/>
      <c r="BO462" s="85" t="n"/>
      <c r="BP462" s="85" t="n"/>
      <c r="BQ462" s="85" t="n"/>
      <c r="BR462" s="85" t="n"/>
      <c r="BS462" s="85" t="n"/>
      <c r="BT462" s="85" t="n"/>
      <c r="BU462" s="85" t="n"/>
      <c r="BV462" s="85" t="n"/>
      <c r="BW462" s="85" t="n"/>
      <c r="BX462" s="85" t="n"/>
      <c r="BY462" s="85" t="n"/>
      <c r="BZ462" s="85" t="n"/>
      <c r="CA462" s="85" t="n"/>
      <c r="CB462" s="85" t="n"/>
      <c r="CC462" s="85" t="n"/>
      <c r="CD462" s="85" t="n"/>
      <c r="CE462" s="85" t="n"/>
      <c r="CF462" s="85" t="n"/>
      <c r="CG462" s="85" t="n"/>
      <c r="CH462" s="85" t="n"/>
      <c r="CI462" s="85" t="n"/>
      <c r="CJ462" s="85" t="n"/>
      <c r="CK462" s="85" t="n"/>
      <c r="CL462" s="85" t="n"/>
      <c r="CM462" s="85" t="n"/>
      <c r="CN462" s="85" t="n"/>
      <c r="CO462" s="85" t="n"/>
      <c r="CP462" s="85" t="n"/>
      <c r="CQ462" s="85" t="n"/>
      <c r="CR462" s="85" t="n"/>
      <c r="CS462" s="85" t="n"/>
      <c r="CT462" s="85" t="n"/>
      <c r="CU462" s="85" t="n"/>
      <c r="CV462" s="85" t="n"/>
      <c r="CW462" s="85" t="n"/>
    </row>
    <row customFormat="1" customHeight="1" ht="31.5" r="463" s="86">
      <c r="A463" s="73" t="n">
        <v>2021</v>
      </c>
      <c r="B463" s="74" t="n">
        <v>1</v>
      </c>
      <c r="C463" s="293" t="n">
        <v>44222</v>
      </c>
      <c r="D463" s="74" t="n">
        <v>47</v>
      </c>
      <c r="E463" s="74" t="n">
        <v>122</v>
      </c>
      <c r="F463" s="74" t="n">
        <v>7</v>
      </c>
      <c r="G463" s="75" t="inlineStr">
        <is>
          <t>LgWashing Mashine Base</t>
        </is>
      </c>
      <c r="H463" s="76" t="inlineStr">
        <is>
          <t>FMLGEI1000000</t>
        </is>
      </c>
      <c r="I463" s="76" t="inlineStr">
        <is>
          <t>1700*1400</t>
        </is>
      </c>
      <c r="J463" s="76" t="n">
        <v>2</v>
      </c>
      <c r="K463" s="76" t="n">
        <v>1</v>
      </c>
      <c r="L463" s="294" t="n">
        <v>280</v>
      </c>
      <c r="M463" s="295" t="n">
        <v>267.4</v>
      </c>
      <c r="N463" s="296" t="n">
        <v>292.6</v>
      </c>
      <c r="O463" s="111" t="n"/>
      <c r="P463" s="111" t="n"/>
      <c r="Q463" s="111" t="n"/>
      <c r="R463" s="111" t="n">
        <v>275</v>
      </c>
      <c r="S463" s="111" t="n">
        <v>280</v>
      </c>
      <c r="T463" s="77" t="n"/>
      <c r="U463" s="77" t="n">
        <v>109</v>
      </c>
      <c r="V463" s="111" t="n">
        <v>300</v>
      </c>
      <c r="W463" s="111" t="n">
        <v>285</v>
      </c>
      <c r="X463" s="111" t="n">
        <v>273</v>
      </c>
      <c r="Y463" s="111" t="n">
        <v>279</v>
      </c>
      <c r="Z463" s="111" t="n">
        <v>291</v>
      </c>
      <c r="AA463" s="77" t="n">
        <v>99</v>
      </c>
      <c r="AB463" s="77" t="n">
        <v>98</v>
      </c>
      <c r="AC463" s="111" t="n"/>
      <c r="AD463" s="111" t="n"/>
      <c r="AE463" s="111" t="n"/>
      <c r="AF463" s="111" t="n"/>
      <c r="AG463" s="111" t="n"/>
      <c r="AH463" s="77" t="n"/>
      <c r="AI463" s="77" t="n"/>
      <c r="AJ463" s="78" t="n">
        <v>283.3</v>
      </c>
      <c r="AK463" s="79" t="n">
        <v>63</v>
      </c>
      <c r="AL463" s="80" t="n">
        <v>115</v>
      </c>
      <c r="AM463" s="77" t="n">
        <v>71</v>
      </c>
      <c r="AN463" s="77" t="n">
        <v>102</v>
      </c>
      <c r="AO463" s="81" t="n"/>
      <c r="AP463" s="81" t="n"/>
      <c r="AQ463" s="81" t="n"/>
      <c r="AR463" s="81" t="n"/>
      <c r="AS463" s="81" t="n"/>
      <c r="AT463" s="81" t="n"/>
      <c r="AU463" s="81" t="n"/>
      <c r="AV463" s="81" t="n"/>
      <c r="AW463" s="81" t="n"/>
      <c r="AX463" s="82" t="n"/>
      <c r="AY463" s="83" t="n"/>
      <c r="AZ463" s="181" t="n">
        <v>0.015</v>
      </c>
      <c r="BA463" s="84" t="n"/>
      <c r="BB463" s="83" t="n"/>
      <c r="BC463" s="83" t="n"/>
      <c r="BD463" s="83" t="n"/>
      <c r="BE463" s="83" t="n"/>
      <c r="BF463" s="83" t="n"/>
      <c r="BG463" s="28" t="inlineStr">
        <is>
          <t>LG</t>
        </is>
      </c>
      <c r="BH463" s="85" t="inlineStr">
        <is>
          <t>HE</t>
        </is>
      </c>
      <c r="BI463" s="85" t="inlineStr">
        <is>
          <t>AGG76599801</t>
        </is>
      </c>
      <c r="BJ463" s="85" t="inlineStr">
        <is>
          <t>mmf</t>
        </is>
      </c>
      <c r="BK463" s="85" t="n">
        <v>4</v>
      </c>
      <c r="BL463" s="85" t="n"/>
      <c r="BM463" s="85" t="n"/>
      <c r="BN463" s="85" t="n"/>
      <c r="BO463" s="85" t="n"/>
      <c r="BP463" s="85" t="n"/>
      <c r="BQ463" s="85" t="n"/>
      <c r="BR463" s="85" t="n"/>
      <c r="BS463" s="85" t="n"/>
      <c r="BT463" s="85" t="n"/>
      <c r="BU463" s="85" t="n"/>
      <c r="BV463" s="85" t="n"/>
      <c r="BW463" s="85" t="n"/>
      <c r="BX463" s="85" t="n"/>
      <c r="BY463" s="85" t="n"/>
      <c r="BZ463" s="85" t="n"/>
      <c r="CA463" s="85" t="n"/>
      <c r="CB463" s="85" t="n"/>
      <c r="CC463" s="85" t="n"/>
      <c r="CD463" s="85" t="n"/>
      <c r="CE463" s="85" t="n"/>
      <c r="CF463" s="85" t="n"/>
      <c r="CG463" s="85" t="n"/>
      <c r="CH463" s="85" t="n"/>
      <c r="CI463" s="85" t="n"/>
      <c r="CJ463" s="85" t="n"/>
      <c r="CK463" s="85" t="n"/>
      <c r="CL463" s="85" t="n"/>
      <c r="CM463" s="85" t="n"/>
      <c r="CN463" s="85" t="n"/>
      <c r="CO463" s="85" t="n"/>
      <c r="CP463" s="85" t="n"/>
      <c r="CQ463" s="85" t="n"/>
      <c r="CR463" s="85" t="n"/>
      <c r="CS463" s="85" t="n"/>
      <c r="CT463" s="85" t="n"/>
      <c r="CU463" s="85" t="n"/>
      <c r="CV463" s="85" t="n"/>
      <c r="CW463" s="85" t="n"/>
    </row>
    <row customFormat="1" customHeight="1" ht="31.5" r="464" s="86">
      <c r="A464" s="73" t="n">
        <v>2021</v>
      </c>
      <c r="B464" s="74" t="n">
        <v>1</v>
      </c>
      <c r="C464" s="297" t="n">
        <v>44222</v>
      </c>
      <c r="D464" s="74" t="n">
        <v>182</v>
      </c>
      <c r="E464" s="74" t="n">
        <v>331</v>
      </c>
      <c r="F464" s="74" t="n">
        <v>7</v>
      </c>
      <c r="G464" s="75" t="inlineStr">
        <is>
          <t>LG 43UJ63</t>
        </is>
      </c>
      <c r="H464" s="76" t="inlineStr">
        <is>
          <t>FMLGEI43630000</t>
        </is>
      </c>
      <c r="I464" s="76" t="inlineStr">
        <is>
          <t>1400*1700</t>
        </is>
      </c>
      <c r="J464" s="76" t="n">
        <v>4</v>
      </c>
      <c r="K464" s="76" t="n">
        <v>2</v>
      </c>
      <c r="L464" s="294" t="n">
        <v>325</v>
      </c>
      <c r="M464" s="295" t="n">
        <v>305.825</v>
      </c>
      <c r="N464" s="296" t="n">
        <v>348.075</v>
      </c>
      <c r="O464" s="111" t="n">
        <v>347</v>
      </c>
      <c r="P464" s="111" t="n">
        <v>360</v>
      </c>
      <c r="Q464" s="111" t="n"/>
      <c r="R464" s="111" t="n"/>
      <c r="S464" s="111" t="n"/>
      <c r="T464" s="77" t="n">
        <v>122</v>
      </c>
      <c r="U464" s="77" t="n"/>
      <c r="V464" s="111" t="n"/>
      <c r="W464" s="111" t="n"/>
      <c r="X464" s="111" t="n"/>
      <c r="Y464" s="111" t="n"/>
      <c r="Z464" s="111" t="n"/>
      <c r="AA464" s="77" t="n"/>
      <c r="AB464" s="77" t="n"/>
      <c r="AC464" s="111" t="n"/>
      <c r="AD464" s="111" t="n"/>
      <c r="AE464" s="111" t="n"/>
      <c r="AF464" s="111" t="n"/>
      <c r="AG464" s="111" t="n"/>
      <c r="AH464" s="77" t="n"/>
      <c r="AI464" s="77" t="n"/>
      <c r="AJ464" s="78" t="n">
        <v>353.5</v>
      </c>
      <c r="AK464" s="79" t="n">
        <v>110</v>
      </c>
      <c r="AL464" s="80" t="n">
        <v>131</v>
      </c>
      <c r="AM464" s="77" t="n">
        <v>118</v>
      </c>
      <c r="AN464" s="77" t="n">
        <v>122</v>
      </c>
      <c r="AO464" s="81" t="n">
        <v>3</v>
      </c>
      <c r="AP464" s="81" t="n">
        <v>4</v>
      </c>
      <c r="AQ464" s="81" t="n">
        <v>4</v>
      </c>
      <c r="AR464" s="81" t="n"/>
      <c r="AS464" s="81" t="n"/>
      <c r="AT464" s="81" t="n"/>
      <c r="AU464" s="81" t="n"/>
      <c r="AV464" s="81" t="n"/>
      <c r="AW464" s="81" t="n"/>
      <c r="AX464" s="82" t="n">
        <v>11</v>
      </c>
      <c r="AY464" s="83" t="n">
        <v>1283</v>
      </c>
      <c r="AZ464" s="181" t="n">
        <v>0.015</v>
      </c>
      <c r="BA464" s="84" t="n">
        <v>0.008999999999999999</v>
      </c>
      <c r="BB464" s="83" t="n">
        <v>1</v>
      </c>
      <c r="BC464" s="83" t="n">
        <v>0</v>
      </c>
      <c r="BD464" s="83" t="n">
        <v>3.9</v>
      </c>
      <c r="BE464" s="83" t="n">
        <v>3.9</v>
      </c>
      <c r="BF464" s="83" t="n">
        <v>453.5</v>
      </c>
      <c r="BG464" s="28" t="inlineStr">
        <is>
          <t>LG</t>
        </is>
      </c>
      <c r="BH464" s="85" t="inlineStr">
        <is>
          <t>HE</t>
        </is>
      </c>
      <c r="BI464" s="85" t="inlineStr">
        <is>
          <t>MFZ65333701</t>
        </is>
      </c>
      <c r="BJ464" s="85" t="inlineStr">
        <is>
          <t>mma</t>
        </is>
      </c>
      <c r="BK464" s="85" t="n">
        <v>4</v>
      </c>
      <c r="BL464" s="85" t="n"/>
      <c r="BM464" s="85" t="n"/>
      <c r="BN464" s="85" t="n"/>
      <c r="BO464" s="85" t="n"/>
      <c r="BP464" s="85" t="n"/>
      <c r="BQ464" s="85" t="n"/>
      <c r="BR464" s="85" t="n"/>
      <c r="BS464" s="85" t="n"/>
      <c r="BT464" s="85" t="n"/>
      <c r="BU464" s="85" t="n"/>
      <c r="BV464" s="85" t="n"/>
      <c r="BW464" s="85" t="n"/>
      <c r="BX464" s="85" t="n"/>
      <c r="BY464" s="85" t="n"/>
      <c r="BZ464" s="85" t="n"/>
      <c r="CA464" s="85" t="n"/>
      <c r="CB464" s="85" t="n"/>
      <c r="CC464" s="85" t="n"/>
      <c r="CD464" s="85" t="n"/>
      <c r="CE464" s="85" t="n"/>
      <c r="CF464" s="85" t="n"/>
      <c r="CG464" s="85" t="n"/>
      <c r="CH464" s="85" t="n"/>
      <c r="CI464" s="85" t="n"/>
      <c r="CJ464" s="85" t="n"/>
      <c r="CK464" s="85" t="n"/>
      <c r="CL464" s="85" t="n"/>
      <c r="CM464" s="85" t="n"/>
      <c r="CN464" s="85" t="n"/>
      <c r="CO464" s="85" t="n"/>
      <c r="CP464" s="85" t="n"/>
      <c r="CQ464" s="85" t="n"/>
      <c r="CR464" s="85" t="n"/>
      <c r="CS464" s="85" t="n"/>
      <c r="CT464" s="85" t="n"/>
      <c r="CU464" s="85" t="n"/>
      <c r="CV464" s="85" t="n"/>
      <c r="CW464" s="85" t="n"/>
    </row>
    <row customFormat="1" customHeight="1" ht="31.5" r="465" s="86">
      <c r="A465" s="73" t="n">
        <v>2021</v>
      </c>
      <c r="B465" s="74" t="n">
        <v>1</v>
      </c>
      <c r="C465" s="297" t="n">
        <v>44222</v>
      </c>
      <c r="D465" s="74" t="n">
        <v>331</v>
      </c>
      <c r="E465" s="74" t="n">
        <v>253</v>
      </c>
      <c r="F465" s="74" t="n">
        <v>8</v>
      </c>
      <c r="G465" s="75" t="inlineStr">
        <is>
          <t>طقم سخان بلونايل ذو 3 اطقم</t>
        </is>
      </c>
      <c r="H465" s="76" t="inlineStr">
        <is>
          <t>FMDAHI40000000</t>
        </is>
      </c>
      <c r="I465" s="76" t="inlineStr">
        <is>
          <t>1400*1700</t>
        </is>
      </c>
      <c r="J465" s="76" t="n">
        <v>3</v>
      </c>
      <c r="K465" s="76" t="n">
        <v>2</v>
      </c>
      <c r="L465" s="294" t="n">
        <v>203</v>
      </c>
      <c r="M465" s="295" t="n">
        <v>188.79</v>
      </c>
      <c r="N465" s="296" t="n">
        <v>217.21</v>
      </c>
      <c r="O465" s="111" t="n"/>
      <c r="P465" s="111" t="n"/>
      <c r="Q465" s="111" t="n"/>
      <c r="R465" s="111" t="n"/>
      <c r="S465" s="111" t="n"/>
      <c r="T465" s="77" t="n"/>
      <c r="U465" s="77" t="n"/>
      <c r="V465" s="111" t="n"/>
      <c r="W465" s="111" t="n"/>
      <c r="X465" s="111" t="n"/>
      <c r="Y465" s="111" t="n">
        <v>180</v>
      </c>
      <c r="Z465" s="111" t="n">
        <v>200</v>
      </c>
      <c r="AA465" s="77" t="n"/>
      <c r="AB465" s="77" t="n">
        <v>82</v>
      </c>
      <c r="AC465" s="111" t="n"/>
      <c r="AD465" s="111" t="n"/>
      <c r="AE465" s="111" t="n"/>
      <c r="AF465" s="111" t="n"/>
      <c r="AG465" s="111" t="n"/>
      <c r="AH465" s="77" t="n"/>
      <c r="AI465" s="77" t="n"/>
      <c r="AJ465" s="78" t="n">
        <v>190</v>
      </c>
      <c r="AK465" s="79" t="n">
        <v>121</v>
      </c>
      <c r="AL465" s="80" t="n">
        <v>89</v>
      </c>
      <c r="AM465" s="77" t="n">
        <v>132</v>
      </c>
      <c r="AN465" s="77" t="n">
        <v>82</v>
      </c>
      <c r="AO465" s="81" t="n">
        <v>4</v>
      </c>
      <c r="AP465" s="81" t="n"/>
      <c r="AQ465" s="81" t="n">
        <v>2</v>
      </c>
      <c r="AR465" s="81" t="n"/>
      <c r="AS465" s="81" t="n"/>
      <c r="AT465" s="81" t="n"/>
      <c r="AU465" s="81" t="n"/>
      <c r="AV465" s="81" t="n"/>
      <c r="AW465" s="81" t="n"/>
      <c r="AX465" s="82" t="n">
        <v>6</v>
      </c>
      <c r="AY465" s="83" t="n">
        <v>246</v>
      </c>
      <c r="AZ465" s="181" t="n">
        <v>0.015</v>
      </c>
      <c r="BA465" s="84" t="n">
        <v>0.024</v>
      </c>
      <c r="BB465" s="83" t="n"/>
      <c r="BC465" s="83" t="n">
        <v>0</v>
      </c>
      <c r="BD465" s="83" t="n">
        <v>1.2</v>
      </c>
      <c r="BE465" s="83" t="n">
        <v>1.1</v>
      </c>
      <c r="BF465" s="83" t="n">
        <v>46.7</v>
      </c>
      <c r="BG465" s="28" t="inlineStr">
        <is>
          <t>الكترولوكس</t>
        </is>
      </c>
      <c r="BH465" s="85" t="inlineStr">
        <is>
          <t>القاهرة للصناعات المغذية سخانات</t>
        </is>
      </c>
      <c r="BI465" s="85" t="inlineStr">
        <is>
          <t>PHEWP0112</t>
        </is>
      </c>
      <c r="BJ465" s="85" t="n"/>
      <c r="BK465" s="85" t="n">
        <v>4</v>
      </c>
      <c r="BL465" s="85" t="n"/>
      <c r="BM465" s="85" t="n"/>
      <c r="BN465" s="85" t="n"/>
      <c r="BO465" s="85" t="n"/>
      <c r="BP465" s="85" t="n"/>
      <c r="BQ465" s="85" t="n"/>
      <c r="BR465" s="85" t="n"/>
      <c r="BS465" s="85" t="n"/>
      <c r="BT465" s="85" t="n"/>
      <c r="BU465" s="85" t="n"/>
      <c r="BV465" s="85" t="n"/>
      <c r="BW465" s="85" t="n"/>
      <c r="BX465" s="85" t="n"/>
      <c r="BY465" s="85" t="n"/>
      <c r="BZ465" s="85" t="n"/>
      <c r="CA465" s="85" t="n"/>
      <c r="CB465" s="85" t="n"/>
      <c r="CC465" s="85" t="n"/>
      <c r="CD465" s="85" t="n"/>
      <c r="CE465" s="85" t="n"/>
      <c r="CF465" s="85" t="n"/>
      <c r="CG465" s="85" t="n"/>
      <c r="CH465" s="85" t="n"/>
      <c r="CI465" s="85" t="n"/>
      <c r="CJ465" s="85" t="n"/>
      <c r="CK465" s="85" t="n"/>
      <c r="CL465" s="85" t="n"/>
      <c r="CM465" s="85" t="n"/>
      <c r="CN465" s="85" t="n"/>
      <c r="CO465" s="85" t="n"/>
      <c r="CP465" s="85" t="n"/>
      <c r="CQ465" s="85" t="n"/>
      <c r="CR465" s="85" t="n"/>
      <c r="CS465" s="85" t="n"/>
      <c r="CT465" s="85" t="n"/>
      <c r="CU465" s="85" t="n"/>
      <c r="CV465" s="85" t="n"/>
      <c r="CW465" s="85" t="n"/>
    </row>
    <row customFormat="1" customHeight="1" ht="31.5" r="466" s="86">
      <c r="A466" s="73" t="n">
        <v>2021</v>
      </c>
      <c r="B466" s="74" t="n">
        <v>1</v>
      </c>
      <c r="C466" s="297" t="n">
        <v>44222</v>
      </c>
      <c r="D466" s="74" t="n">
        <v>383</v>
      </c>
      <c r="E466" s="74" t="n">
        <v>550</v>
      </c>
      <c r="F466" s="74" t="n">
        <v>8</v>
      </c>
      <c r="G466" s="75" t="inlineStr">
        <is>
          <t>FRONT 43LM55</t>
        </is>
      </c>
      <c r="H466" s="76" t="inlineStr">
        <is>
          <t>FMLGEI43LM55FR</t>
        </is>
      </c>
      <c r="I466" s="76" t="inlineStr">
        <is>
          <t>1400*1700</t>
        </is>
      </c>
      <c r="J466" s="76" t="n">
        <v>3</v>
      </c>
      <c r="K466" s="76" t="n">
        <v>1</v>
      </c>
      <c r="L466" s="294" t="n">
        <v>35</v>
      </c>
      <c r="M466" s="295" t="n">
        <v>32.025</v>
      </c>
      <c r="N466" s="296" t="n">
        <v>38.045</v>
      </c>
      <c r="O466" s="111" t="n"/>
      <c r="P466" s="111" t="n"/>
      <c r="Q466" s="111" t="n"/>
      <c r="R466" s="111" t="n"/>
      <c r="S466" s="111" t="n"/>
      <c r="T466" s="77" t="n"/>
      <c r="U466" s="77" t="n"/>
      <c r="V466" s="111" t="n"/>
      <c r="W466" s="111" t="n"/>
      <c r="X466" s="111" t="n"/>
      <c r="Y466" s="111" t="n"/>
      <c r="Z466" s="111" t="n"/>
      <c r="AA466" s="77" t="n"/>
      <c r="AB466" s="77" t="n"/>
      <c r="AC466" s="111" t="n"/>
      <c r="AD466" s="111" t="n"/>
      <c r="AE466" s="111" t="n"/>
      <c r="AF466" s="111" t="n"/>
      <c r="AG466" s="111" t="n"/>
      <c r="AH466" s="77" t="n"/>
      <c r="AI466" s="77" t="n"/>
      <c r="AJ466" s="78" t="n"/>
      <c r="AK466" s="79" t="n">
        <v>108</v>
      </c>
      <c r="AL466" s="80" t="n">
        <v>100</v>
      </c>
      <c r="AM466" s="77" t="n"/>
      <c r="AN466" s="77" t="n"/>
      <c r="AO466" s="81" t="n">
        <v>15</v>
      </c>
      <c r="AP466" s="81" t="n">
        <v>4</v>
      </c>
      <c r="AQ466" s="81" t="n">
        <v>17</v>
      </c>
      <c r="AR466" s="81" t="n"/>
      <c r="AS466" s="81" t="n"/>
      <c r="AT466" s="81" t="n"/>
      <c r="AU466" s="81" t="n"/>
      <c r="AV466" s="81" t="n"/>
      <c r="AW466" s="81" t="n"/>
      <c r="AX466" s="82" t="n">
        <v>36</v>
      </c>
      <c r="AY466" s="83" t="n">
        <v>3736</v>
      </c>
      <c r="AZ466" s="181" t="n">
        <v>0.015</v>
      </c>
      <c r="BA466" s="84" t="n">
        <v>0.01</v>
      </c>
      <c r="BB466" s="83" t="n">
        <v>1</v>
      </c>
      <c r="BC466" s="83" t="n">
        <v>1</v>
      </c>
      <c r="BD466" s="83" t="n">
        <v>106.7</v>
      </c>
      <c r="BE466" s="83" t="n"/>
      <c r="BF466" s="83" t="n"/>
      <c r="BG466" s="28" t="inlineStr">
        <is>
          <t>LG</t>
        </is>
      </c>
      <c r="BH466" s="85" t="inlineStr">
        <is>
          <t>HE</t>
        </is>
      </c>
      <c r="BI466" s="85" t="inlineStr">
        <is>
          <t>MFZ66151901</t>
        </is>
      </c>
      <c r="BJ466" s="85" t="inlineStr">
        <is>
          <t>mma</t>
        </is>
      </c>
      <c r="BK466" s="85" t="n">
        <v>4</v>
      </c>
      <c r="BL466" s="85" t="n"/>
      <c r="BM466" s="85" t="n"/>
      <c r="BN466" s="85" t="n"/>
      <c r="BO466" s="85" t="n"/>
      <c r="BP466" s="85" t="n"/>
      <c r="BQ466" s="85" t="n"/>
      <c r="BR466" s="85" t="n"/>
      <c r="BS466" s="85" t="n"/>
      <c r="BT466" s="85" t="n"/>
      <c r="BU466" s="85" t="n"/>
      <c r="BV466" s="85" t="n"/>
      <c r="BW466" s="85" t="n"/>
      <c r="BX466" s="85" t="n"/>
      <c r="BY466" s="85" t="n"/>
      <c r="BZ466" s="85" t="n"/>
      <c r="CA466" s="85" t="n"/>
      <c r="CB466" s="85" t="n"/>
      <c r="CC466" s="85" t="n"/>
      <c r="CD466" s="85" t="n"/>
      <c r="CE466" s="85" t="n"/>
      <c r="CF466" s="85" t="n"/>
      <c r="CG466" s="85" t="n"/>
      <c r="CH466" s="85" t="n"/>
      <c r="CI466" s="85" t="n"/>
      <c r="CJ466" s="85" t="n"/>
      <c r="CK466" s="85" t="n"/>
      <c r="CL466" s="85" t="n"/>
      <c r="CM466" s="85" t="n"/>
      <c r="CN466" s="85" t="n"/>
      <c r="CO466" s="85" t="n"/>
      <c r="CP466" s="85" t="n"/>
      <c r="CQ466" s="85" t="n"/>
      <c r="CR466" s="85" t="n"/>
      <c r="CS466" s="85" t="n"/>
      <c r="CT466" s="85" t="n"/>
      <c r="CU466" s="85" t="n"/>
      <c r="CV466" s="85" t="n"/>
      <c r="CW466" s="85" t="n"/>
    </row>
    <row customFormat="1" customHeight="1" ht="31.5" r="467" s="86">
      <c r="A467" s="73" t="n">
        <v>2021</v>
      </c>
      <c r="B467" s="74" t="n">
        <v>1</v>
      </c>
      <c r="C467" s="297" t="n">
        <v>44222</v>
      </c>
      <c r="D467" s="74" t="n">
        <v>159</v>
      </c>
      <c r="E467" s="74" t="n">
        <v>299</v>
      </c>
      <c r="F467" s="74" t="n">
        <v>28</v>
      </c>
      <c r="G467" s="75" t="inlineStr">
        <is>
          <t>سخان غاز 6لتر</t>
        </is>
      </c>
      <c r="H467" s="76" t="inlineStr">
        <is>
          <t>FMDAHI5L000000</t>
        </is>
      </c>
      <c r="I467" s="76" t="inlineStr">
        <is>
          <t>1200*1100</t>
        </is>
      </c>
      <c r="J467" s="76" t="n">
        <v>3</v>
      </c>
      <c r="K467" s="76" t="n">
        <v>2</v>
      </c>
      <c r="L467" s="294" t="n">
        <v>115</v>
      </c>
      <c r="M467" s="295" t="n">
        <v>106.95</v>
      </c>
      <c r="N467" s="296" t="n">
        <v>123.05</v>
      </c>
      <c r="O467" s="111" t="n">
        <v>103</v>
      </c>
      <c r="P467" s="111" t="n">
        <v>109</v>
      </c>
      <c r="Q467" s="111" t="n">
        <v>109</v>
      </c>
      <c r="R467" s="111" t="n">
        <v>111</v>
      </c>
      <c r="S467" s="111" t="n"/>
      <c r="T467" s="77" t="n">
        <v>116</v>
      </c>
      <c r="U467" s="77" t="n"/>
      <c r="V467" s="111" t="n"/>
      <c r="W467" s="111" t="n"/>
      <c r="X467" s="111" t="n"/>
      <c r="Y467" s="111" t="n"/>
      <c r="Z467" s="111" t="n"/>
      <c r="AA467" s="77" t="n"/>
      <c r="AB467" s="77" t="n"/>
      <c r="AC467" s="111" t="n"/>
      <c r="AD467" s="111" t="n"/>
      <c r="AE467" s="111" t="n"/>
      <c r="AF467" s="111" t="n"/>
      <c r="AG467" s="111" t="n"/>
      <c r="AH467" s="77" t="n"/>
      <c r="AI467" s="77" t="n"/>
      <c r="AJ467" s="78" t="n">
        <v>108</v>
      </c>
      <c r="AK467" s="79" t="n">
        <v>70</v>
      </c>
      <c r="AL467" s="80" t="n">
        <v>154</v>
      </c>
      <c r="AM467" s="77" t="n">
        <v>93</v>
      </c>
      <c r="AN467" s="77" t="n">
        <v>116</v>
      </c>
      <c r="AO467" s="81" t="n"/>
      <c r="AP467" s="81" t="n"/>
      <c r="AQ467" s="81" t="n"/>
      <c r="AR467" s="81" t="n"/>
      <c r="AS467" s="81" t="n"/>
      <c r="AT467" s="81" t="n"/>
      <c r="AU467" s="81" t="n"/>
      <c r="AV467" s="81" t="n"/>
      <c r="AW467" s="81" t="n"/>
      <c r="AX467" s="82" t="n"/>
      <c r="AY467" s="83" t="n"/>
      <c r="AZ467" s="181" t="n">
        <v>0.02</v>
      </c>
      <c r="BA467" s="84" t="n"/>
      <c r="BB467" s="83" t="n"/>
      <c r="BC467" s="83" t="n"/>
      <c r="BD467" s="83" t="n"/>
      <c r="BE467" s="83" t="n"/>
      <c r="BF467" s="83" t="n"/>
      <c r="BG467" s="28" t="inlineStr">
        <is>
          <t>الكترولوكس</t>
        </is>
      </c>
      <c r="BH467" s="85" t="inlineStr">
        <is>
          <t>القاهرة للصناعات المغذية سخانات</t>
        </is>
      </c>
      <c r="BI467" s="85" t="n"/>
      <c r="BJ467" s="85" t="n"/>
      <c r="BK467" s="85" t="n">
        <v>4</v>
      </c>
      <c r="BL467" s="85" t="n"/>
      <c r="BM467" s="85" t="n"/>
      <c r="BN467" s="85" t="n"/>
      <c r="BO467" s="85" t="n"/>
      <c r="BP467" s="85" t="n"/>
      <c r="BQ467" s="85" t="n"/>
      <c r="BR467" s="85" t="n"/>
      <c r="BS467" s="85" t="n"/>
      <c r="BT467" s="85" t="n"/>
      <c r="BU467" s="85" t="n"/>
      <c r="BV467" s="85" t="n"/>
      <c r="BW467" s="85" t="n"/>
      <c r="BX467" s="85" t="n"/>
      <c r="BY467" s="85" t="n"/>
      <c r="BZ467" s="85" t="n"/>
      <c r="CA467" s="85" t="n"/>
      <c r="CB467" s="85" t="n"/>
      <c r="CC467" s="85" t="n"/>
      <c r="CD467" s="85" t="n"/>
      <c r="CE467" s="85" t="n"/>
      <c r="CF467" s="85" t="n"/>
      <c r="CG467" s="85" t="n"/>
      <c r="CH467" s="85" t="n"/>
      <c r="CI467" s="85" t="n"/>
      <c r="CJ467" s="85" t="n"/>
      <c r="CK467" s="85" t="n"/>
      <c r="CL467" s="85" t="n"/>
      <c r="CM467" s="85" t="n"/>
      <c r="CN467" s="85" t="n"/>
      <c r="CO467" s="85" t="n"/>
      <c r="CP467" s="85" t="n"/>
      <c r="CQ467" s="85" t="n"/>
      <c r="CR467" s="85" t="n"/>
      <c r="CS467" s="85" t="n"/>
      <c r="CT467" s="85" t="n"/>
      <c r="CU467" s="85" t="n"/>
      <c r="CV467" s="85" t="n"/>
      <c r="CW467" s="85" t="n"/>
    </row>
    <row customFormat="1" customHeight="1" ht="31.5" r="468" s="86">
      <c r="A468" s="73" t="n">
        <v>2021</v>
      </c>
      <c r="B468" s="74" t="n">
        <v>1</v>
      </c>
      <c r="C468" s="297" t="n">
        <v>44222</v>
      </c>
      <c r="D468" s="74" t="n">
        <v>227</v>
      </c>
      <c r="E468" s="74" t="n">
        <v>155</v>
      </c>
      <c r="F468" s="74" t="n">
        <v>30</v>
      </c>
      <c r="G468" s="75" t="inlineStr">
        <is>
          <t>فوم طقم سخان غاز 10 لتر</t>
        </is>
      </c>
      <c r="H468" s="76" t="inlineStr">
        <is>
          <t>FMDAHI6000000</t>
        </is>
      </c>
      <c r="I468" s="76" t="inlineStr">
        <is>
          <t>1100*850</t>
        </is>
      </c>
      <c r="J468" s="76" t="n">
        <v>3</v>
      </c>
      <c r="K468" s="76" t="n">
        <v>2</v>
      </c>
      <c r="L468" s="294" t="n">
        <v>122</v>
      </c>
      <c r="M468" s="295" t="n">
        <v>113.46</v>
      </c>
      <c r="N468" s="296" t="n">
        <v>130.54</v>
      </c>
      <c r="O468" s="111" t="n"/>
      <c r="P468" s="111" t="n"/>
      <c r="Q468" s="111" t="n"/>
      <c r="R468" s="111" t="n"/>
      <c r="S468" s="111" t="n"/>
      <c r="T468" s="77" t="n"/>
      <c r="U468" s="77" t="n"/>
      <c r="V468" s="111" t="n"/>
      <c r="W468" s="111" t="n"/>
      <c r="X468" s="111" t="n"/>
      <c r="Y468" s="111" t="n"/>
      <c r="Z468" s="111" t="n"/>
      <c r="AA468" s="77" t="n"/>
      <c r="AB468" s="77" t="n"/>
      <c r="AC468" s="111" t="n"/>
      <c r="AD468" s="111" t="n"/>
      <c r="AE468" s="111" t="n"/>
      <c r="AF468" s="111" t="n"/>
      <c r="AG468" s="111" t="n"/>
      <c r="AH468" s="77" t="n"/>
      <c r="AI468" s="77" t="n"/>
      <c r="AJ468" s="78" t="n"/>
      <c r="AK468" s="79" t="n">
        <v>61</v>
      </c>
      <c r="AL468" s="80" t="n">
        <v>177</v>
      </c>
      <c r="AM468" s="77" t="n"/>
      <c r="AN468" s="77" t="n"/>
      <c r="AO468" s="81" t="n"/>
      <c r="AP468" s="81" t="n"/>
      <c r="AQ468" s="81" t="n"/>
      <c r="AR468" s="81" t="n"/>
      <c r="AS468" s="81" t="n"/>
      <c r="AT468" s="81" t="n"/>
      <c r="AU468" s="81" t="n"/>
      <c r="AV468" s="81" t="n"/>
      <c r="AW468" s="81" t="n"/>
      <c r="AX468" s="82" t="n"/>
      <c r="AY468" s="83" t="n"/>
      <c r="AZ468" s="181" t="n">
        <v>0.02</v>
      </c>
      <c r="BA468" s="84" t="n"/>
      <c r="BB468" s="83" t="n"/>
      <c r="BC468" s="83" t="n"/>
      <c r="BD468" s="83" t="n"/>
      <c r="BE468" s="83" t="n"/>
      <c r="BF468" s="83" t="n"/>
      <c r="BG468" s="28" t="inlineStr">
        <is>
          <t>الكترولوكس</t>
        </is>
      </c>
      <c r="BH468" s="85" t="inlineStr">
        <is>
          <t>القاهرة للصناعات المغذية سخانات</t>
        </is>
      </c>
      <c r="BI468" s="85" t="inlineStr">
        <is>
          <t>A15289901</t>
        </is>
      </c>
      <c r="BJ468" s="85" t="n"/>
      <c r="BK468" s="85" t="n">
        <v>4</v>
      </c>
      <c r="BL468" s="85" t="n"/>
      <c r="BM468" s="85" t="n"/>
      <c r="BN468" s="85" t="n"/>
      <c r="BO468" s="85" t="n"/>
      <c r="BP468" s="85" t="n"/>
      <c r="BQ468" s="85" t="n"/>
      <c r="BR468" s="85" t="n"/>
      <c r="BS468" s="85" t="n"/>
      <c r="BT468" s="85" t="n"/>
      <c r="BU468" s="85" t="n"/>
      <c r="BV468" s="85" t="n"/>
      <c r="BW468" s="85" t="n"/>
      <c r="BX468" s="85" t="n"/>
      <c r="BY468" s="85" t="n"/>
      <c r="BZ468" s="85" t="n"/>
      <c r="CA468" s="85" t="n"/>
      <c r="CB468" s="85" t="n"/>
      <c r="CC468" s="85" t="n"/>
      <c r="CD468" s="85" t="n"/>
      <c r="CE468" s="85" t="n"/>
      <c r="CF468" s="85" t="n"/>
      <c r="CG468" s="85" t="n"/>
      <c r="CH468" s="85" t="n"/>
      <c r="CI468" s="85" t="n"/>
      <c r="CJ468" s="85" t="n"/>
      <c r="CK468" s="85" t="n"/>
      <c r="CL468" s="85" t="n"/>
      <c r="CM468" s="85" t="n"/>
      <c r="CN468" s="85" t="n"/>
      <c r="CO468" s="85" t="n"/>
      <c r="CP468" s="85" t="n"/>
      <c r="CQ468" s="85" t="n"/>
      <c r="CR468" s="85" t="n"/>
      <c r="CS468" s="85" t="n"/>
      <c r="CT468" s="85" t="n"/>
      <c r="CU468" s="85" t="n"/>
      <c r="CV468" s="85" t="n"/>
      <c r="CW468" s="85" t="n"/>
    </row>
    <row customFormat="1" customHeight="1" ht="31.5" r="469" s="86">
      <c r="A469" s="73" t="n">
        <v>2021</v>
      </c>
      <c r="B469" s="74" t="n">
        <v>1</v>
      </c>
      <c r="C469" s="297" t="n">
        <v>44222</v>
      </c>
      <c r="D469" s="74" t="n">
        <v>4</v>
      </c>
      <c r="E469" s="74" t="n">
        <v>11</v>
      </c>
      <c r="F469" s="74" t="n">
        <v>48</v>
      </c>
      <c r="G469" s="75" t="inlineStr">
        <is>
          <t>فوم جانب حمايه يمين</t>
        </is>
      </c>
      <c r="H469" s="76" t="inlineStr">
        <is>
          <t>FMDACI30000000</t>
        </is>
      </c>
      <c r="I469" s="76" t="inlineStr">
        <is>
          <t>1600*1800</t>
        </is>
      </c>
      <c r="J469" s="76" t="n">
        <v>2</v>
      </c>
      <c r="K469" s="76" t="n">
        <v>2</v>
      </c>
      <c r="L469" s="294" t="n">
        <v>212</v>
      </c>
      <c r="M469" s="295" t="n">
        <v>197.16</v>
      </c>
      <c r="N469" s="296" t="n">
        <v>226.84</v>
      </c>
      <c r="O469" s="111" t="n">
        <v>202</v>
      </c>
      <c r="P469" s="111" t="n"/>
      <c r="Q469" s="111" t="n"/>
      <c r="R469" s="111" t="n"/>
      <c r="S469" s="111" t="n"/>
      <c r="T469" s="77" t="n">
        <v>127</v>
      </c>
      <c r="U469" s="77" t="n"/>
      <c r="V469" s="111" t="n"/>
      <c r="W469" s="111" t="n"/>
      <c r="X469" s="111" t="n"/>
      <c r="Y469" s="111" t="n"/>
      <c r="Z469" s="111" t="n"/>
      <c r="AA469" s="77" t="n"/>
      <c r="AB469" s="77" t="n"/>
      <c r="AC469" s="111" t="n"/>
      <c r="AD469" s="111" t="n"/>
      <c r="AE469" s="111" t="n"/>
      <c r="AF469" s="111" t="n"/>
      <c r="AG469" s="111" t="n"/>
      <c r="AH469" s="77" t="n"/>
      <c r="AI469" s="77" t="n"/>
      <c r="AJ469" s="78" t="n">
        <v>202</v>
      </c>
      <c r="AK469" s="79" t="n">
        <v>37</v>
      </c>
      <c r="AL469" s="80" t="n">
        <v>195</v>
      </c>
      <c r="AM469" s="77" t="n">
        <v>57</v>
      </c>
      <c r="AN469" s="77" t="n">
        <v>127</v>
      </c>
      <c r="AO469" s="81" t="n">
        <v>2</v>
      </c>
      <c r="AP469" s="81" t="n">
        <v>1</v>
      </c>
      <c r="AQ469" s="81" t="n"/>
      <c r="AR469" s="81" t="n"/>
      <c r="AS469" s="81" t="n"/>
      <c r="AT469" s="81" t="n"/>
      <c r="AU469" s="81" t="n"/>
      <c r="AV469" s="81" t="n"/>
      <c r="AW469" s="81" t="n"/>
      <c r="AX469" s="82" t="n">
        <v>3</v>
      </c>
      <c r="AY469" s="83" t="n">
        <v>123</v>
      </c>
      <c r="AZ469" s="181" t="n">
        <v>0.02</v>
      </c>
      <c r="BA469" s="84" t="n">
        <v>0.024</v>
      </c>
      <c r="BB469" s="83" t="n"/>
      <c r="BC469" s="83" t="n">
        <v>0</v>
      </c>
      <c r="BD469" s="83" t="n">
        <v>0.6</v>
      </c>
      <c r="BE469" s="83" t="n">
        <v>0.6</v>
      </c>
      <c r="BF469" s="83" t="n">
        <v>24.8</v>
      </c>
      <c r="BG469" s="28" t="inlineStr">
        <is>
          <t>الكترولوكس</t>
        </is>
      </c>
      <c r="BH469" s="85" t="inlineStr">
        <is>
          <t>القاهرة للصناعات المغذية بوتاجازات</t>
        </is>
      </c>
      <c r="BI469" s="85" t="inlineStr">
        <is>
          <t>808902001</t>
        </is>
      </c>
      <c r="BJ469" s="85" t="n"/>
      <c r="BK469" s="85" t="n">
        <v>4</v>
      </c>
      <c r="BL469" s="85" t="n"/>
      <c r="BM469" s="85" t="n"/>
      <c r="BN469" s="85" t="n"/>
      <c r="BO469" s="85" t="n"/>
      <c r="BP469" s="85" t="n"/>
      <c r="BQ469" s="85" t="n"/>
      <c r="BR469" s="85" t="n"/>
      <c r="BS469" s="85" t="n"/>
      <c r="BT469" s="85" t="n"/>
      <c r="BU469" s="85" t="n"/>
      <c r="BV469" s="85" t="n"/>
      <c r="BW469" s="85" t="n"/>
      <c r="BX469" s="85" t="n"/>
      <c r="BY469" s="85" t="n"/>
      <c r="BZ469" s="85" t="n"/>
      <c r="CA469" s="85" t="n"/>
      <c r="CB469" s="85" t="n"/>
      <c r="CC469" s="85" t="n"/>
      <c r="CD469" s="85" t="n"/>
      <c r="CE469" s="85" t="n"/>
      <c r="CF469" s="85" t="n"/>
      <c r="CG469" s="85" t="n"/>
      <c r="CH469" s="85" t="n"/>
      <c r="CI469" s="85" t="n"/>
      <c r="CJ469" s="85" t="n"/>
      <c r="CK469" s="85" t="n"/>
      <c r="CL469" s="85" t="n"/>
      <c r="CM469" s="85" t="n"/>
      <c r="CN469" s="85" t="n"/>
      <c r="CO469" s="85" t="n"/>
      <c r="CP469" s="85" t="n"/>
      <c r="CQ469" s="85" t="n"/>
      <c r="CR469" s="85" t="n"/>
      <c r="CS469" s="85" t="n"/>
      <c r="CT469" s="85" t="n"/>
      <c r="CU469" s="85" t="n"/>
      <c r="CV469" s="85" t="n"/>
      <c r="CW469" s="85" t="n"/>
    </row>
    <row customFormat="1" customHeight="1" ht="31.5" r="470" s="86">
      <c r="A470" s="73" t="n">
        <v>2021</v>
      </c>
      <c r="B470" s="74" t="n">
        <v>1</v>
      </c>
      <c r="C470" s="297" t="n">
        <v>44222</v>
      </c>
      <c r="D470" s="74" t="n">
        <v>4</v>
      </c>
      <c r="E470" s="74" t="n">
        <v>12</v>
      </c>
      <c r="F470" s="74" t="n">
        <v>48</v>
      </c>
      <c r="G470" s="75" t="inlineStr">
        <is>
          <t>فوم جانب حمايه شمال</t>
        </is>
      </c>
      <c r="H470" s="76" t="inlineStr">
        <is>
          <t>FMDACI40000000</t>
        </is>
      </c>
      <c r="I470" s="76" t="inlineStr">
        <is>
          <t>1600*1800</t>
        </is>
      </c>
      <c r="J470" s="76" t="n">
        <v>2</v>
      </c>
      <c r="K470" s="76" t="n">
        <v>2</v>
      </c>
      <c r="L470" s="294" t="n">
        <v>212</v>
      </c>
      <c r="M470" s="295" t="n">
        <v>197.16</v>
      </c>
      <c r="N470" s="296" t="n">
        <v>226.84</v>
      </c>
      <c r="O470" s="111" t="n">
        <v>201</v>
      </c>
      <c r="P470" s="111" t="n"/>
      <c r="Q470" s="111" t="n"/>
      <c r="R470" s="111" t="n"/>
      <c r="S470" s="111" t="n"/>
      <c r="T470" s="77" t="n">
        <v>127</v>
      </c>
      <c r="U470" s="77" t="n"/>
      <c r="V470" s="111" t="n"/>
      <c r="W470" s="111" t="n"/>
      <c r="X470" s="111" t="n"/>
      <c r="Y470" s="111" t="n"/>
      <c r="Z470" s="111" t="n"/>
      <c r="AA470" s="77" t="n"/>
      <c r="AB470" s="77" t="n"/>
      <c r="AC470" s="111" t="n"/>
      <c r="AD470" s="111" t="n"/>
      <c r="AE470" s="111" t="n"/>
      <c r="AF470" s="111" t="n"/>
      <c r="AG470" s="111" t="n"/>
      <c r="AH470" s="77" t="n"/>
      <c r="AI470" s="77" t="n"/>
      <c r="AJ470" s="78" t="n">
        <v>201</v>
      </c>
      <c r="AK470" s="79" t="n">
        <v>37</v>
      </c>
      <c r="AL470" s="80" t="n">
        <v>195</v>
      </c>
      <c r="AM470" s="77" t="n">
        <v>57</v>
      </c>
      <c r="AN470" s="77" t="n">
        <v>127</v>
      </c>
      <c r="AO470" s="81" t="n">
        <v>1</v>
      </c>
      <c r="AP470" s="81" t="n">
        <v>2</v>
      </c>
      <c r="AQ470" s="81" t="n"/>
      <c r="AR470" s="81" t="n"/>
      <c r="AS470" s="81" t="n"/>
      <c r="AT470" s="81" t="n"/>
      <c r="AU470" s="81" t="n"/>
      <c r="AV470" s="81" t="n"/>
      <c r="AW470" s="81" t="n"/>
      <c r="AX470" s="82" t="n">
        <v>3</v>
      </c>
      <c r="AY470" s="83" t="n">
        <v>123</v>
      </c>
      <c r="AZ470" s="181" t="n">
        <v>0.02</v>
      </c>
      <c r="BA470" s="84" t="n">
        <v>0.024</v>
      </c>
      <c r="BB470" s="83" t="n"/>
      <c r="BC470" s="83" t="n">
        <v>0</v>
      </c>
      <c r="BD470" s="83" t="n">
        <v>0.6</v>
      </c>
      <c r="BE470" s="83" t="n">
        <v>0.6</v>
      </c>
      <c r="BF470" s="83" t="n">
        <v>24.7</v>
      </c>
      <c r="BG470" s="28" t="inlineStr">
        <is>
          <t>الكترولوكس</t>
        </is>
      </c>
      <c r="BH470" s="85" t="inlineStr">
        <is>
          <t>القاهرة للصناعات المغذية بوتاجازات</t>
        </is>
      </c>
      <c r="BI470" s="85" t="inlineStr">
        <is>
          <t>808901901</t>
        </is>
      </c>
      <c r="BJ470" s="85" t="n"/>
      <c r="BK470" s="85" t="n">
        <v>4</v>
      </c>
      <c r="BL470" s="85" t="n"/>
      <c r="BM470" s="85" t="n"/>
      <c r="BN470" s="85" t="n"/>
      <c r="BO470" s="85" t="n"/>
      <c r="BP470" s="85" t="n"/>
      <c r="BQ470" s="85" t="n"/>
      <c r="BR470" s="85" t="n"/>
      <c r="BS470" s="85" t="n"/>
      <c r="BT470" s="85" t="n"/>
      <c r="BU470" s="85" t="n"/>
      <c r="BV470" s="85" t="n"/>
      <c r="BW470" s="85" t="n"/>
      <c r="BX470" s="85" t="n"/>
      <c r="BY470" s="85" t="n"/>
      <c r="BZ470" s="85" t="n"/>
      <c r="CA470" s="85" t="n"/>
      <c r="CB470" s="85" t="n"/>
      <c r="CC470" s="85" t="n"/>
      <c r="CD470" s="85" t="n"/>
      <c r="CE470" s="85" t="n"/>
      <c r="CF470" s="85" t="n"/>
      <c r="CG470" s="85" t="n"/>
      <c r="CH470" s="85" t="n"/>
      <c r="CI470" s="85" t="n"/>
      <c r="CJ470" s="85" t="n"/>
      <c r="CK470" s="85" t="n"/>
      <c r="CL470" s="85" t="n"/>
      <c r="CM470" s="85" t="n"/>
      <c r="CN470" s="85" t="n"/>
      <c r="CO470" s="85" t="n"/>
      <c r="CP470" s="85" t="n"/>
      <c r="CQ470" s="85" t="n"/>
      <c r="CR470" s="85" t="n"/>
      <c r="CS470" s="85" t="n"/>
      <c r="CT470" s="85" t="n"/>
      <c r="CU470" s="85" t="n"/>
      <c r="CV470" s="85" t="n"/>
      <c r="CW470" s="85" t="n"/>
    </row>
    <row customFormat="1" customHeight="1" ht="31.5" r="471" s="86">
      <c r="A471" s="73" t="n">
        <v>2021</v>
      </c>
      <c r="B471" s="74" t="n">
        <v>1</v>
      </c>
      <c r="C471" s="297" t="n">
        <v>44222</v>
      </c>
      <c r="D471" s="74" t="n">
        <v>334</v>
      </c>
      <c r="E471" s="74" t="n">
        <v>254</v>
      </c>
      <c r="F471" s="74" t="n">
        <v>49</v>
      </c>
      <c r="G471" s="75" t="inlineStr">
        <is>
          <t>طقم سخان بلونايل ذو 4 اطقم</t>
        </is>
      </c>
      <c r="H471" s="76" t="inlineStr">
        <is>
          <t>FMDAHI40000000</t>
        </is>
      </c>
      <c r="I471" s="76" t="inlineStr">
        <is>
          <t>1600*1800</t>
        </is>
      </c>
      <c r="J471" s="76" t="n">
        <v>4</v>
      </c>
      <c r="K471" s="76" t="n">
        <v>2</v>
      </c>
      <c r="L471" s="294" t="n">
        <v>203</v>
      </c>
      <c r="M471" s="295" t="n">
        <v>188.79</v>
      </c>
      <c r="N471" s="296" t="n">
        <v>217.21</v>
      </c>
      <c r="O471" s="111" t="n">
        <v>214</v>
      </c>
      <c r="P471" s="111" t="n">
        <v>212</v>
      </c>
      <c r="Q471" s="111" t="n">
        <v>203</v>
      </c>
      <c r="R471" s="111" t="n">
        <v>209</v>
      </c>
      <c r="S471" s="111" t="n">
        <v>214</v>
      </c>
      <c r="T471" s="77" t="n">
        <v>144</v>
      </c>
      <c r="U471" s="77" t="n">
        <v>142</v>
      </c>
      <c r="V471" s="111" t="n">
        <v>225</v>
      </c>
      <c r="W471" s="111" t="n">
        <v>216</v>
      </c>
      <c r="X471" s="111" t="n">
        <v>209</v>
      </c>
      <c r="Y471" s="111" t="n">
        <v>211</v>
      </c>
      <c r="Z471" s="111" t="n">
        <v>208</v>
      </c>
      <c r="AA471" s="77" t="n">
        <v>143</v>
      </c>
      <c r="AB471" s="77" t="n">
        <v>140</v>
      </c>
      <c r="AC471" s="111" t="n"/>
      <c r="AD471" s="111" t="n"/>
      <c r="AE471" s="111" t="n"/>
      <c r="AF471" s="111" t="n"/>
      <c r="AG471" s="111" t="n"/>
      <c r="AH471" s="77" t="n"/>
      <c r="AI471" s="77" t="n"/>
      <c r="AJ471" s="78" t="n">
        <v>212.1</v>
      </c>
      <c r="AK471" s="79" t="n">
        <v>88</v>
      </c>
      <c r="AL471" s="80" t="n">
        <v>164</v>
      </c>
      <c r="AM471" s="77" t="n">
        <v>101</v>
      </c>
      <c r="AN471" s="77" t="n">
        <v>142</v>
      </c>
      <c r="AO471" s="81" t="n">
        <v>6</v>
      </c>
      <c r="AP471" s="81" t="n">
        <v>2</v>
      </c>
      <c r="AQ471" s="81" t="n">
        <v>9</v>
      </c>
      <c r="AR471" s="81" t="n"/>
      <c r="AS471" s="81" t="n"/>
      <c r="AT471" s="81" t="n"/>
      <c r="AU471" s="81" t="n"/>
      <c r="AV471" s="81" t="n"/>
      <c r="AW471" s="81" t="n"/>
      <c r="AX471" s="82" t="n">
        <v>17</v>
      </c>
      <c r="AY471" s="83" t="n">
        <v>1997</v>
      </c>
      <c r="AZ471" s="181" t="n">
        <v>0.02</v>
      </c>
      <c r="BA471" s="84" t="n">
        <v>0.008999999999999999</v>
      </c>
      <c r="BB471" s="83" t="n">
        <v>1</v>
      </c>
      <c r="BC471" s="83" t="n">
        <v>0.1</v>
      </c>
      <c r="BD471" s="83" t="n">
        <v>9.800000000000001</v>
      </c>
      <c r="BE471" s="83" t="n">
        <v>3.6</v>
      </c>
      <c r="BF471" s="83" t="n">
        <v>423.6</v>
      </c>
      <c r="BG471" s="28" t="inlineStr">
        <is>
          <t>الكترولوكس</t>
        </is>
      </c>
      <c r="BH471" s="85" t="inlineStr">
        <is>
          <t>القاهرة للصناعات المغذية سخانات</t>
        </is>
      </c>
      <c r="BI471" s="85" t="inlineStr">
        <is>
          <t>PHEWP0112</t>
        </is>
      </c>
      <c r="BJ471" s="85" t="n"/>
      <c r="BK471" s="85" t="n">
        <v>4</v>
      </c>
      <c r="BL471" s="85" t="n"/>
      <c r="BM471" s="85" t="n"/>
      <c r="BN471" s="85" t="n"/>
      <c r="BO471" s="85" t="n"/>
      <c r="BP471" s="85" t="n"/>
      <c r="BQ471" s="85" t="n"/>
      <c r="BR471" s="85" t="n"/>
      <c r="BS471" s="85" t="n"/>
      <c r="BT471" s="85" t="n"/>
      <c r="BU471" s="85" t="n"/>
      <c r="BV471" s="85" t="n"/>
      <c r="BW471" s="85" t="n"/>
      <c r="BX471" s="85" t="n"/>
      <c r="BY471" s="85" t="n"/>
      <c r="BZ471" s="85" t="n"/>
      <c r="CA471" s="85" t="n"/>
      <c r="CB471" s="85" t="n"/>
      <c r="CC471" s="85" t="n"/>
      <c r="CD471" s="85" t="n"/>
      <c r="CE471" s="85" t="n"/>
      <c r="CF471" s="85" t="n"/>
      <c r="CG471" s="85" t="n"/>
      <c r="CH471" s="85" t="n"/>
      <c r="CI471" s="85" t="n"/>
      <c r="CJ471" s="85" t="n"/>
      <c r="CK471" s="85" t="n"/>
      <c r="CL471" s="85" t="n"/>
      <c r="CM471" s="85" t="n"/>
      <c r="CN471" s="85" t="n"/>
      <c r="CO471" s="85" t="n"/>
      <c r="CP471" s="85" t="n"/>
      <c r="CQ471" s="85" t="n"/>
      <c r="CR471" s="85" t="n"/>
      <c r="CS471" s="85" t="n"/>
      <c r="CT471" s="85" t="n"/>
      <c r="CU471" s="85" t="n"/>
      <c r="CV471" s="85" t="n"/>
      <c r="CW471" s="85" t="n"/>
    </row>
    <row customFormat="1" customHeight="1" ht="31.5" r="472" s="86">
      <c r="A472" s="73" t="n">
        <v>2021</v>
      </c>
      <c r="B472" s="74" t="n">
        <v>1</v>
      </c>
      <c r="C472" s="297" t="n">
        <v>44223</v>
      </c>
      <c r="D472" s="74" t="n">
        <v>10</v>
      </c>
      <c r="E472" s="74" t="n">
        <v>24</v>
      </c>
      <c r="F472" s="74" t="n">
        <v>2</v>
      </c>
      <c r="G472" s="75" t="inlineStr">
        <is>
          <t>فوم زوايا فيكتوريا خلفيه PDAWP6025</t>
        </is>
      </c>
      <c r="H472" s="76" t="inlineStr">
        <is>
          <t>FMDAIIF4000000</t>
        </is>
      </c>
      <c r="I472" s="76" t="inlineStr">
        <is>
          <t>1400*1700</t>
        </is>
      </c>
      <c r="J472" s="76" t="n">
        <v>4</v>
      </c>
      <c r="K472" s="76" t="n">
        <v>2</v>
      </c>
      <c r="L472" s="294" t="n">
        <v>166</v>
      </c>
      <c r="M472" s="295" t="n">
        <v>154.38</v>
      </c>
      <c r="N472" s="296" t="n">
        <v>177.62</v>
      </c>
      <c r="O472" s="111" t="n">
        <v>176</v>
      </c>
      <c r="P472" s="111" t="n">
        <v>172</v>
      </c>
      <c r="Q472" s="111" t="n">
        <v>175</v>
      </c>
      <c r="R472" s="111" t="n">
        <v>176</v>
      </c>
      <c r="S472" s="111" t="n">
        <v>181</v>
      </c>
      <c r="T472" s="77" t="n">
        <v>99</v>
      </c>
      <c r="U472" s="77" t="n">
        <v>99</v>
      </c>
      <c r="V472" s="111" t="n">
        <v>176</v>
      </c>
      <c r="W472" s="111" t="n"/>
      <c r="X472" s="111" t="n"/>
      <c r="Y472" s="111" t="n"/>
      <c r="Z472" s="111" t="n"/>
      <c r="AA472" s="77" t="n">
        <v>99</v>
      </c>
      <c r="AB472" s="77" t="n"/>
      <c r="AC472" s="111" t="n"/>
      <c r="AD472" s="111" t="n"/>
      <c r="AE472" s="111" t="n"/>
      <c r="AF472" s="111" t="n"/>
      <c r="AG472" s="111" t="n"/>
      <c r="AH472" s="77" t="n"/>
      <c r="AI472" s="77" t="n"/>
      <c r="AJ472" s="78" t="n">
        <v>176</v>
      </c>
      <c r="AK472" s="79" t="n">
        <v>145</v>
      </c>
      <c r="AL472" s="80" t="n">
        <v>99</v>
      </c>
      <c r="AM472" s="77" t="n">
        <v>145</v>
      </c>
      <c r="AN472" s="77" t="n">
        <v>99</v>
      </c>
      <c r="AO472" s="81" t="n">
        <v>1</v>
      </c>
      <c r="AP472" s="81" t="n">
        <v>8</v>
      </c>
      <c r="AQ472" s="81" t="n">
        <v>1</v>
      </c>
      <c r="AR472" s="81" t="n"/>
      <c r="AS472" s="81" t="n">
        <v>8</v>
      </c>
      <c r="AT472" s="81" t="n"/>
      <c r="AU472" s="81" t="n"/>
      <c r="AV472" s="81" t="n"/>
      <c r="AW472" s="81" t="n"/>
      <c r="AX472" s="82" t="n">
        <v>18</v>
      </c>
      <c r="AY472" s="83" t="n">
        <v>2658</v>
      </c>
      <c r="AZ472" s="181" t="n">
        <v>0.015</v>
      </c>
      <c r="BA472" s="84" t="n">
        <v>0.007</v>
      </c>
      <c r="BB472" s="83" t="n">
        <v>1</v>
      </c>
      <c r="BC472" s="83" t="n">
        <v>0.1</v>
      </c>
      <c r="BD472" s="83" t="n">
        <v>16</v>
      </c>
      <c r="BE472" s="83" t="n">
        <v>3.2</v>
      </c>
      <c r="BF472" s="83" t="n">
        <v>467.8</v>
      </c>
      <c r="BG472" s="28" t="inlineStr">
        <is>
          <t>الكترولوكس</t>
        </is>
      </c>
      <c r="BH472" s="85" t="inlineStr">
        <is>
          <t>القاهرة للصناعات المغذية غسالات</t>
        </is>
      </c>
      <c r="BI472" s="85" t="inlineStr">
        <is>
          <t>PDAWP7198</t>
        </is>
      </c>
      <c r="BJ472" s="85" t="inlineStr">
        <is>
          <t>دلتا</t>
        </is>
      </c>
      <c r="BK472" s="85" t="n">
        <v>4</v>
      </c>
      <c r="BL472" s="85" t="n"/>
      <c r="BM472" s="85" t="n"/>
      <c r="BN472" s="85" t="n"/>
      <c r="BO472" s="85" t="n"/>
      <c r="BP472" s="85" t="n"/>
      <c r="BQ472" s="85" t="n"/>
      <c r="BR472" s="85" t="n"/>
      <c r="BS472" s="85" t="n"/>
      <c r="BT472" s="85" t="n"/>
      <c r="BU472" s="85" t="n"/>
      <c r="BV472" s="85" t="n"/>
      <c r="BW472" s="85" t="n"/>
      <c r="BX472" s="85" t="n"/>
      <c r="BY472" s="85" t="n"/>
      <c r="BZ472" s="85" t="n"/>
      <c r="CA472" s="85" t="n"/>
      <c r="CB472" s="85" t="n"/>
      <c r="CC472" s="85" t="n"/>
      <c r="CD472" s="85" t="n"/>
      <c r="CE472" s="85" t="n"/>
      <c r="CF472" s="85" t="n"/>
      <c r="CG472" s="85" t="n"/>
      <c r="CH472" s="85" t="n"/>
      <c r="CI472" s="85" t="n"/>
      <c r="CJ472" s="85" t="n"/>
      <c r="CK472" s="85" t="n"/>
      <c r="CL472" s="85" t="n"/>
      <c r="CM472" s="85" t="n"/>
      <c r="CN472" s="85" t="n"/>
      <c r="CO472" s="85" t="n"/>
      <c r="CP472" s="85" t="n"/>
      <c r="CQ472" s="85" t="n"/>
      <c r="CR472" s="85" t="n"/>
      <c r="CS472" s="85" t="n"/>
      <c r="CT472" s="85" t="n"/>
      <c r="CU472" s="85" t="n"/>
      <c r="CV472" s="85" t="n"/>
      <c r="CW472" s="85" t="n"/>
    </row>
    <row customFormat="1" customHeight="1" ht="31.5" r="473" s="86">
      <c r="A473" s="73" t="n">
        <v>2021</v>
      </c>
      <c r="B473" s="74" t="n">
        <v>1</v>
      </c>
      <c r="C473" s="297" t="n">
        <v>44223</v>
      </c>
      <c r="D473" s="74" t="n">
        <v>10</v>
      </c>
      <c r="E473" s="74" t="n">
        <v>25</v>
      </c>
      <c r="F473" s="74" t="n">
        <v>2</v>
      </c>
      <c r="G473" s="75" t="inlineStr">
        <is>
          <t>فوم زوايا فيكتوريا اماميه PDAWP6024</t>
        </is>
      </c>
      <c r="H473" s="76" t="inlineStr">
        <is>
          <t>FMDAIIF3000000</t>
        </is>
      </c>
      <c r="I473" s="76" t="inlineStr">
        <is>
          <t>1400*1700</t>
        </is>
      </c>
      <c r="J473" s="76" t="n">
        <v>4</v>
      </c>
      <c r="K473" s="76" t="n">
        <v>2</v>
      </c>
      <c r="L473" s="294" t="n">
        <v>162</v>
      </c>
      <c r="M473" s="295" t="n">
        <v>150.66</v>
      </c>
      <c r="N473" s="296" t="n">
        <v>173.34</v>
      </c>
      <c r="O473" s="111" t="n">
        <v>162</v>
      </c>
      <c r="P473" s="111" t="n">
        <v>166</v>
      </c>
      <c r="Q473" s="111" t="n">
        <v>161</v>
      </c>
      <c r="R473" s="111" t="n">
        <v>164</v>
      </c>
      <c r="S473" s="111" t="n">
        <v>169</v>
      </c>
      <c r="T473" s="77" t="n">
        <v>99</v>
      </c>
      <c r="U473" s="77" t="n">
        <v>99</v>
      </c>
      <c r="V473" s="111" t="n">
        <v>192</v>
      </c>
      <c r="W473" s="111" t="n"/>
      <c r="X473" s="111" t="n"/>
      <c r="Y473" s="111" t="n"/>
      <c r="Z473" s="111" t="n"/>
      <c r="AA473" s="77" t="n">
        <v>99</v>
      </c>
      <c r="AB473" s="77" t="n"/>
      <c r="AC473" s="111" t="n"/>
      <c r="AD473" s="111" t="n"/>
      <c r="AE473" s="111" t="n"/>
      <c r="AF473" s="111" t="n"/>
      <c r="AG473" s="111" t="n"/>
      <c r="AH473" s="77" t="n"/>
      <c r="AI473" s="77" t="n"/>
      <c r="AJ473" s="78" t="n">
        <v>169</v>
      </c>
      <c r="AK473" s="79" t="n">
        <v>145</v>
      </c>
      <c r="AL473" s="80" t="n">
        <v>99</v>
      </c>
      <c r="AM473" s="77" t="n">
        <v>145</v>
      </c>
      <c r="AN473" s="77" t="n">
        <v>99</v>
      </c>
      <c r="AO473" s="81" t="n">
        <v>2</v>
      </c>
      <c r="AP473" s="81" t="n">
        <v>6</v>
      </c>
      <c r="AQ473" s="81" t="n">
        <v>1</v>
      </c>
      <c r="AR473" s="81" t="n"/>
      <c r="AS473" s="81" t="n">
        <v>4</v>
      </c>
      <c r="AT473" s="81" t="n"/>
      <c r="AU473" s="81" t="n"/>
      <c r="AV473" s="81" t="n"/>
      <c r="AW473" s="81" t="n"/>
      <c r="AX473" s="82" t="n">
        <v>13</v>
      </c>
      <c r="AY473" s="83" t="n">
        <v>2653</v>
      </c>
      <c r="AZ473" s="181" t="n">
        <v>0.015</v>
      </c>
      <c r="BA473" s="84" t="n">
        <v>0.005</v>
      </c>
      <c r="BB473" s="83" t="n">
        <v>1</v>
      </c>
      <c r="BC473" s="83" t="n">
        <v>0.1</v>
      </c>
      <c r="BD473" s="83" t="n">
        <v>16.4</v>
      </c>
      <c r="BE473" s="83" t="n">
        <v>2.2</v>
      </c>
      <c r="BF473" s="83" t="n">
        <v>448.4</v>
      </c>
      <c r="BG473" s="28" t="inlineStr">
        <is>
          <t>الكترولوكس</t>
        </is>
      </c>
      <c r="BH473" s="85" t="inlineStr">
        <is>
          <t>القاهرة للصناعات المغذية غسالات</t>
        </is>
      </c>
      <c r="BI473" s="85" t="inlineStr">
        <is>
          <t>PDAWP7197</t>
        </is>
      </c>
      <c r="BJ473" s="85" t="inlineStr">
        <is>
          <t>دلتا</t>
        </is>
      </c>
      <c r="BK473" s="85" t="n">
        <v>4</v>
      </c>
      <c r="BL473" s="85" t="n"/>
      <c r="BM473" s="85" t="n"/>
      <c r="BN473" s="85" t="n"/>
      <c r="BO473" s="85" t="n"/>
      <c r="BP473" s="85" t="n"/>
      <c r="BQ473" s="85" t="n"/>
      <c r="BR473" s="85" t="n"/>
      <c r="BS473" s="85" t="n"/>
      <c r="BT473" s="85" t="n"/>
      <c r="BU473" s="85" t="n"/>
      <c r="BV473" s="85" t="n"/>
      <c r="BW473" s="85" t="n"/>
      <c r="BX473" s="85" t="n"/>
      <c r="BY473" s="85" t="n"/>
      <c r="BZ473" s="85" t="n"/>
      <c r="CA473" s="85" t="n"/>
      <c r="CB473" s="85" t="n"/>
      <c r="CC473" s="85" t="n"/>
      <c r="CD473" s="85" t="n"/>
      <c r="CE473" s="85" t="n"/>
      <c r="CF473" s="85" t="n"/>
      <c r="CG473" s="85" t="n"/>
      <c r="CH473" s="85" t="n"/>
      <c r="CI473" s="85" t="n"/>
      <c r="CJ473" s="85" t="n"/>
      <c r="CK473" s="85" t="n"/>
      <c r="CL473" s="85" t="n"/>
      <c r="CM473" s="85" t="n"/>
      <c r="CN473" s="85" t="n"/>
      <c r="CO473" s="85" t="n"/>
      <c r="CP473" s="85" t="n"/>
      <c r="CQ473" s="85" t="n"/>
      <c r="CR473" s="85" t="n"/>
      <c r="CS473" s="85" t="n"/>
      <c r="CT473" s="85" t="n"/>
      <c r="CU473" s="85" t="n"/>
      <c r="CV473" s="85" t="n"/>
      <c r="CW473" s="85" t="n"/>
    </row>
    <row customFormat="1" customHeight="1" ht="31.5" r="474" s="86">
      <c r="A474" s="73" t="n">
        <v>2021</v>
      </c>
      <c r="B474" s="74" t="n">
        <v>1</v>
      </c>
      <c r="C474" s="297" t="n">
        <v>44223</v>
      </c>
      <c r="D474" s="74" t="n">
        <v>384</v>
      </c>
      <c r="E474" s="74" t="n">
        <v>556</v>
      </c>
      <c r="F474" s="74" t="n">
        <v>2</v>
      </c>
      <c r="G474" s="75" t="inlineStr">
        <is>
          <t>LG 65 UM 73 top&amp;bottom</t>
        </is>
      </c>
      <c r="H474" s="76" t="inlineStr">
        <is>
          <t>FMLGEI65UM7301</t>
        </is>
      </c>
      <c r="I474" s="76" t="inlineStr">
        <is>
          <t>1400*1700</t>
        </is>
      </c>
      <c r="J474" s="76" t="n">
        <v>1</v>
      </c>
      <c r="K474" s="76" t="n">
        <v>6</v>
      </c>
      <c r="L474" s="294" t="n">
        <v>1066</v>
      </c>
      <c r="M474" s="295" t="n">
        <v>1003.106</v>
      </c>
      <c r="N474" s="296" t="n">
        <v>1141.686</v>
      </c>
      <c r="O474" s="111" t="n"/>
      <c r="P474" s="111" t="n"/>
      <c r="Q474" s="111" t="n"/>
      <c r="R474" s="111" t="n"/>
      <c r="S474" s="111" t="n"/>
      <c r="T474" s="77" t="n"/>
      <c r="U474" s="77" t="n"/>
      <c r="V474" s="111" t="n"/>
      <c r="W474" s="111" t="n"/>
      <c r="X474" s="111" t="n">
        <v>1039</v>
      </c>
      <c r="Y474" s="111" t="n">
        <v>1058</v>
      </c>
      <c r="Z474" s="111" t="n">
        <v>1064</v>
      </c>
      <c r="AA474" s="77" t="n"/>
      <c r="AB474" s="77" t="n">
        <v>129</v>
      </c>
      <c r="AC474" s="111" t="n"/>
      <c r="AD474" s="111" t="n"/>
      <c r="AE474" s="111" t="n"/>
      <c r="AF474" s="111" t="n"/>
      <c r="AG474" s="111" t="n"/>
      <c r="AH474" s="77" t="n"/>
      <c r="AI474" s="77" t="n"/>
      <c r="AJ474" s="78" t="n">
        <v>1053.7</v>
      </c>
      <c r="AK474" s="79" t="n">
        <v>20</v>
      </c>
      <c r="AL474" s="80" t="n">
        <v>180</v>
      </c>
      <c r="AM474" s="77" t="n">
        <v>28</v>
      </c>
      <c r="AN474" s="77" t="n">
        <v>129</v>
      </c>
      <c r="AO474" s="81" t="n">
        <v>2</v>
      </c>
      <c r="AP474" s="81" t="n">
        <v>3</v>
      </c>
      <c r="AQ474" s="81" t="n">
        <v>3</v>
      </c>
      <c r="AR474" s="81" t="n"/>
      <c r="AS474" s="81" t="n">
        <v>0</v>
      </c>
      <c r="AT474" s="81" t="n"/>
      <c r="AU474" s="81" t="n"/>
      <c r="AV474" s="81" t="n"/>
      <c r="AW474" s="81" t="n"/>
      <c r="AX474" s="82" t="n">
        <v>7</v>
      </c>
      <c r="AY474" s="83" t="n">
        <v>7</v>
      </c>
      <c r="AZ474" s="181" t="n">
        <v>0.015</v>
      </c>
      <c r="BA474" s="84" t="n">
        <v>1</v>
      </c>
      <c r="BB474" s="83" t="n"/>
      <c r="BC474" s="83" t="n">
        <v>0</v>
      </c>
      <c r="BD474" s="83" t="n">
        <v>0</v>
      </c>
      <c r="BE474" s="83" t="n">
        <v>7.4</v>
      </c>
      <c r="BF474" s="83" t="n">
        <v>7.4</v>
      </c>
      <c r="BG474" s="28" t="inlineStr">
        <is>
          <t>LG</t>
        </is>
      </c>
      <c r="BH474" s="85" t="inlineStr">
        <is>
          <t>HE</t>
        </is>
      </c>
      <c r="BI474" s="85" t="inlineStr">
        <is>
          <t>MFZ66236702</t>
        </is>
      </c>
      <c r="BJ474" s="85" t="n"/>
      <c r="BK474" s="85" t="n">
        <v>4</v>
      </c>
      <c r="BL474" s="85" t="n"/>
      <c r="BM474" s="85" t="n"/>
      <c r="BN474" s="85" t="n"/>
      <c r="BO474" s="85" t="n"/>
      <c r="BP474" s="85" t="n"/>
      <c r="BQ474" s="85" t="n"/>
      <c r="BR474" s="85" t="n"/>
      <c r="BS474" s="85" t="n"/>
      <c r="BT474" s="85" t="n"/>
      <c r="BU474" s="85" t="n"/>
      <c r="BV474" s="85" t="n"/>
      <c r="BW474" s="85" t="n"/>
      <c r="BX474" s="85" t="n"/>
      <c r="BY474" s="85" t="n"/>
      <c r="BZ474" s="85" t="n"/>
      <c r="CA474" s="85" t="n"/>
      <c r="CB474" s="85" t="n"/>
      <c r="CC474" s="85" t="n"/>
      <c r="CD474" s="85" t="n"/>
      <c r="CE474" s="85" t="n"/>
      <c r="CF474" s="85" t="n"/>
      <c r="CG474" s="85" t="n"/>
      <c r="CH474" s="85" t="n"/>
      <c r="CI474" s="85" t="n"/>
      <c r="CJ474" s="85" t="n"/>
      <c r="CK474" s="85" t="n"/>
      <c r="CL474" s="85" t="n"/>
      <c r="CM474" s="85" t="n"/>
      <c r="CN474" s="85" t="n"/>
      <c r="CO474" s="85" t="n"/>
      <c r="CP474" s="85" t="n"/>
      <c r="CQ474" s="85" t="n"/>
      <c r="CR474" s="85" t="n"/>
      <c r="CS474" s="85" t="n"/>
      <c r="CT474" s="85" t="n"/>
      <c r="CU474" s="85" t="n"/>
      <c r="CV474" s="85" t="n"/>
      <c r="CW474" s="85" t="n"/>
    </row>
    <row customFormat="1" customHeight="1" ht="31.5" r="475" s="86">
      <c r="A475" s="73" t="n">
        <v>2021</v>
      </c>
      <c r="B475" s="74" t="n">
        <v>1</v>
      </c>
      <c r="C475" s="297" t="n">
        <v>44223</v>
      </c>
      <c r="D475" s="74" t="n">
        <v>384</v>
      </c>
      <c r="E475" s="74" t="n">
        <v>557</v>
      </c>
      <c r="F475" s="74" t="n">
        <v>2</v>
      </c>
      <c r="G475" s="75" t="inlineStr">
        <is>
          <t>LG 65 UM 73 sides</t>
        </is>
      </c>
      <c r="H475" s="76" t="inlineStr">
        <is>
          <t>FMLGEI65UM7302</t>
        </is>
      </c>
      <c r="I475" s="76" t="inlineStr">
        <is>
          <t>1400*1700</t>
        </is>
      </c>
      <c r="J475" s="76" t="n">
        <v>1</v>
      </c>
      <c r="K475" s="76" t="n">
        <v>6</v>
      </c>
      <c r="L475" s="294" t="n">
        <v>182</v>
      </c>
      <c r="M475" s="295" t="n">
        <v>171.262</v>
      </c>
      <c r="N475" s="296" t="n">
        <v>194.922</v>
      </c>
      <c r="O475" s="111" t="n"/>
      <c r="P475" s="111" t="n"/>
      <c r="Q475" s="111" t="n"/>
      <c r="R475" s="111" t="n"/>
      <c r="S475" s="111" t="n"/>
      <c r="T475" s="77" t="n"/>
      <c r="U475" s="77" t="n"/>
      <c r="V475" s="111" t="n"/>
      <c r="W475" s="111" t="n"/>
      <c r="X475" s="111" t="n">
        <v>212</v>
      </c>
      <c r="Y475" s="111" t="n">
        <v>188</v>
      </c>
      <c r="Z475" s="111" t="n">
        <v>191</v>
      </c>
      <c r="AA475" s="77" t="n"/>
      <c r="AB475" s="77" t="n">
        <v>129</v>
      </c>
      <c r="AC475" s="111" t="n"/>
      <c r="AD475" s="111" t="n"/>
      <c r="AE475" s="111" t="n"/>
      <c r="AF475" s="111" t="n"/>
      <c r="AG475" s="111" t="n"/>
      <c r="AH475" s="77" t="n"/>
      <c r="AI475" s="77" t="n"/>
      <c r="AJ475" s="78" t="n">
        <v>197</v>
      </c>
      <c r="AK475" s="79" t="n">
        <v>20</v>
      </c>
      <c r="AL475" s="80" t="n">
        <v>180</v>
      </c>
      <c r="AM475" s="77" t="n">
        <v>28</v>
      </c>
      <c r="AN475" s="77" t="n">
        <v>129</v>
      </c>
      <c r="AO475" s="81" t="n">
        <v>1</v>
      </c>
      <c r="AP475" s="81" t="n">
        <v>1</v>
      </c>
      <c r="AQ475" s="81" t="n">
        <v>4</v>
      </c>
      <c r="AR475" s="81" t="n"/>
      <c r="AS475" s="81" t="n">
        <v>1</v>
      </c>
      <c r="AT475" s="81" t="n"/>
      <c r="AU475" s="81" t="n"/>
      <c r="AV475" s="81" t="n"/>
      <c r="AW475" s="81" t="n"/>
      <c r="AX475" s="82" t="n">
        <v>7</v>
      </c>
      <c r="AY475" s="83" t="n">
        <v>7</v>
      </c>
      <c r="AZ475" s="181" t="n">
        <v>0.015</v>
      </c>
      <c r="BA475" s="84" t="n">
        <v>1</v>
      </c>
      <c r="BB475" s="83" t="n"/>
      <c r="BC475" s="83" t="n">
        <v>0</v>
      </c>
      <c r="BD475" s="83" t="n">
        <v>0</v>
      </c>
      <c r="BE475" s="83" t="n">
        <v>1.4</v>
      </c>
      <c r="BF475" s="83" t="n">
        <v>1.4</v>
      </c>
      <c r="BG475" s="28" t="inlineStr">
        <is>
          <t>LG</t>
        </is>
      </c>
      <c r="BH475" s="85" t="inlineStr">
        <is>
          <t>HE</t>
        </is>
      </c>
      <c r="BI475" s="85" t="inlineStr">
        <is>
          <t>MFZ66236702</t>
        </is>
      </c>
      <c r="BJ475" s="85" t="inlineStr">
        <is>
          <t xml:space="preserve">mma </t>
        </is>
      </c>
      <c r="BK475" s="85" t="n">
        <v>4</v>
      </c>
      <c r="BL475" s="85" t="n"/>
      <c r="BM475" s="85" t="n"/>
      <c r="BN475" s="85" t="n"/>
      <c r="BO475" s="85" t="n"/>
      <c r="BP475" s="85" t="n"/>
      <c r="BQ475" s="85" t="n"/>
      <c r="BR475" s="85" t="n"/>
      <c r="BS475" s="85" t="n"/>
      <c r="BT475" s="85" t="n"/>
      <c r="BU475" s="85" t="n"/>
      <c r="BV475" s="85" t="n"/>
      <c r="BW475" s="85" t="n"/>
      <c r="BX475" s="85" t="n"/>
      <c r="BY475" s="85" t="n"/>
      <c r="BZ475" s="85" t="n"/>
      <c r="CA475" s="85" t="n"/>
      <c r="CB475" s="85" t="n"/>
      <c r="CC475" s="85" t="n"/>
      <c r="CD475" s="85" t="n"/>
      <c r="CE475" s="85" t="n"/>
      <c r="CF475" s="85" t="n"/>
      <c r="CG475" s="85" t="n"/>
      <c r="CH475" s="85" t="n"/>
      <c r="CI475" s="85" t="n"/>
      <c r="CJ475" s="85" t="n"/>
      <c r="CK475" s="85" t="n"/>
      <c r="CL475" s="85" t="n"/>
      <c r="CM475" s="85" t="n"/>
      <c r="CN475" s="85" t="n"/>
      <c r="CO475" s="85" t="n"/>
      <c r="CP475" s="85" t="n"/>
      <c r="CQ475" s="85" t="n"/>
      <c r="CR475" s="85" t="n"/>
      <c r="CS475" s="85" t="n"/>
      <c r="CT475" s="85" t="n"/>
      <c r="CU475" s="85" t="n"/>
      <c r="CV475" s="85" t="n"/>
      <c r="CW475" s="85" t="n"/>
    </row>
    <row customFormat="1" customHeight="1" ht="31.5" r="476" s="86">
      <c r="A476" s="73" t="n">
        <v>2021</v>
      </c>
      <c r="B476" s="74" t="n">
        <v>1</v>
      </c>
      <c r="C476" s="297" t="n">
        <v>44223</v>
      </c>
      <c r="D476" s="74" t="n">
        <v>376</v>
      </c>
      <c r="E476" s="74" t="n">
        <v>438</v>
      </c>
      <c r="F476" s="74" t="n">
        <v>3</v>
      </c>
      <c r="G476" s="75" t="inlineStr">
        <is>
          <t xml:space="preserve">LG43LM63/UM73 </t>
        </is>
      </c>
      <c r="H476" s="76" t="inlineStr">
        <is>
          <t>FMLGEI43LM6373</t>
        </is>
      </c>
      <c r="I476" s="76" t="inlineStr">
        <is>
          <t>1400*1700</t>
        </is>
      </c>
      <c r="J476" s="76" t="n">
        <v>3</v>
      </c>
      <c r="K476" s="76" t="n">
        <v>2</v>
      </c>
      <c r="L476" s="294" t="n">
        <v>336</v>
      </c>
      <c r="M476" s="295" t="n">
        <v>316.176</v>
      </c>
      <c r="N476" s="296" t="n">
        <v>359.856</v>
      </c>
      <c r="O476" s="111" t="n">
        <v>369</v>
      </c>
      <c r="P476" s="111" t="n">
        <v>353</v>
      </c>
      <c r="Q476" s="111" t="n">
        <v>327</v>
      </c>
      <c r="R476" s="111" t="n">
        <v>333</v>
      </c>
      <c r="S476" s="111" t="n">
        <v>340</v>
      </c>
      <c r="T476" s="77" t="n">
        <v>134</v>
      </c>
      <c r="U476" s="77" t="n">
        <v>132</v>
      </c>
      <c r="V476" s="111" t="n">
        <v>374</v>
      </c>
      <c r="W476" s="111" t="n">
        <v>353</v>
      </c>
      <c r="X476" s="111" t="n">
        <v>348</v>
      </c>
      <c r="Y476" s="111" t="n">
        <v>339</v>
      </c>
      <c r="Z476" s="111" t="n">
        <v>341</v>
      </c>
      <c r="AA476" s="77" t="n">
        <v>143</v>
      </c>
      <c r="AB476" s="77" t="n">
        <v>133</v>
      </c>
      <c r="AC476" s="111" t="n"/>
      <c r="AD476" s="111" t="n"/>
      <c r="AE476" s="111" t="n"/>
      <c r="AF476" s="111" t="n"/>
      <c r="AG476" s="111" t="n"/>
      <c r="AH476" s="77" t="n"/>
      <c r="AI476" s="77" t="n"/>
      <c r="AJ476" s="78" t="n">
        <v>347.7</v>
      </c>
      <c r="AK476" s="79" t="n">
        <v>67</v>
      </c>
      <c r="AL476" s="80" t="n">
        <v>161</v>
      </c>
      <c r="AM476" s="77" t="n">
        <v>80</v>
      </c>
      <c r="AN476" s="77" t="n">
        <v>136</v>
      </c>
      <c r="AO476" s="81" t="n">
        <v>8</v>
      </c>
      <c r="AP476" s="81" t="n">
        <v>4</v>
      </c>
      <c r="AQ476" s="81" t="n">
        <v>4</v>
      </c>
      <c r="AR476" s="81" t="n"/>
      <c r="AS476" s="81" t="n">
        <v>4</v>
      </c>
      <c r="AT476" s="81" t="n"/>
      <c r="AU476" s="81" t="n"/>
      <c r="AV476" s="81" t="n"/>
      <c r="AW476" s="81" t="n"/>
      <c r="AX476" s="82" t="n">
        <v>20</v>
      </c>
      <c r="AY476" s="83" t="n">
        <v>1688</v>
      </c>
      <c r="AZ476" s="181" t="n">
        <v>0.015</v>
      </c>
      <c r="BA476" s="84" t="n">
        <v>0.012</v>
      </c>
      <c r="BB476" s="83" t="n">
        <v>1</v>
      </c>
      <c r="BC476" s="83" t="n">
        <v>0.1</v>
      </c>
      <c r="BD476" s="83" t="n">
        <v>5</v>
      </c>
      <c r="BE476" s="83" t="n">
        <v>7</v>
      </c>
      <c r="BF476" s="83" t="n">
        <v>586.9</v>
      </c>
      <c r="BG476" s="28" t="inlineStr">
        <is>
          <t>LG</t>
        </is>
      </c>
      <c r="BH476" s="85" t="inlineStr">
        <is>
          <t>HE</t>
        </is>
      </c>
      <c r="BI476" s="85" t="inlineStr">
        <is>
          <t>mfz66236501</t>
        </is>
      </c>
      <c r="BJ476" s="85" t="inlineStr">
        <is>
          <t>mma</t>
        </is>
      </c>
      <c r="BK476" s="85" t="n">
        <v>4</v>
      </c>
      <c r="BL476" s="85" t="n"/>
      <c r="BM476" s="85" t="n"/>
      <c r="BN476" s="85" t="n"/>
      <c r="BO476" s="85" t="n"/>
      <c r="BP476" s="85" t="n"/>
      <c r="BQ476" s="85" t="n"/>
      <c r="BR476" s="85" t="n"/>
      <c r="BS476" s="85" t="n"/>
      <c r="BT476" s="85" t="n"/>
      <c r="BU476" s="85" t="n"/>
      <c r="BV476" s="85" t="n"/>
      <c r="BW476" s="85" t="n"/>
      <c r="BX476" s="85" t="n"/>
      <c r="BY476" s="85" t="n"/>
      <c r="BZ476" s="85" t="n"/>
      <c r="CA476" s="85" t="n"/>
      <c r="CB476" s="85" t="n"/>
      <c r="CC476" s="85" t="n"/>
      <c r="CD476" s="85" t="n"/>
      <c r="CE476" s="85" t="n"/>
      <c r="CF476" s="85" t="n"/>
      <c r="CG476" s="85" t="n"/>
      <c r="CH476" s="85" t="n"/>
      <c r="CI476" s="85" t="n"/>
      <c r="CJ476" s="85" t="n"/>
      <c r="CK476" s="85" t="n"/>
      <c r="CL476" s="85" t="n"/>
      <c r="CM476" s="85" t="n"/>
      <c r="CN476" s="85" t="n"/>
      <c r="CO476" s="85" t="n"/>
      <c r="CP476" s="85" t="n"/>
      <c r="CQ476" s="85" t="n"/>
      <c r="CR476" s="85" t="n"/>
      <c r="CS476" s="85" t="n"/>
      <c r="CT476" s="85" t="n"/>
      <c r="CU476" s="85" t="n"/>
      <c r="CV476" s="85" t="n"/>
      <c r="CW476" s="85" t="n"/>
    </row>
    <row customFormat="1" customHeight="1" ht="31.5" r="477" s="86">
      <c r="A477" s="73" t="n">
        <v>2021</v>
      </c>
      <c r="B477" s="74" t="n">
        <v>1</v>
      </c>
      <c r="C477" s="297" t="n">
        <v>44223</v>
      </c>
      <c r="D477" s="74" t="n">
        <v>190</v>
      </c>
      <c r="E477" s="74" t="n">
        <v>342</v>
      </c>
      <c r="F477" s="74" t="n">
        <v>4</v>
      </c>
      <c r="G477" s="75" t="inlineStr">
        <is>
          <t xml:space="preserve">  LG55UK63</t>
        </is>
      </c>
      <c r="H477" s="76" t="inlineStr">
        <is>
          <t>FMLGEI55UK6300</t>
        </is>
      </c>
      <c r="I477" s="76" t="inlineStr">
        <is>
          <t>1400*1700</t>
        </is>
      </c>
      <c r="J477" s="76" t="n">
        <v>3</v>
      </c>
      <c r="K477" s="76" t="n">
        <v>2</v>
      </c>
      <c r="L477" s="294" t="n">
        <v>567</v>
      </c>
      <c r="M477" s="295" t="n">
        <v>533.547</v>
      </c>
      <c r="N477" s="296" t="n">
        <v>607.2569999999999</v>
      </c>
      <c r="O477" s="111" t="n">
        <v>609</v>
      </c>
      <c r="P477" s="111" t="n">
        <v>593</v>
      </c>
      <c r="Q477" s="111" t="n"/>
      <c r="R477" s="111" t="n"/>
      <c r="S477" s="111" t="n"/>
      <c r="T477" s="77" t="n">
        <v>153</v>
      </c>
      <c r="U477" s="77" t="n">
        <v>159</v>
      </c>
      <c r="V477" s="111" t="n">
        <v>645</v>
      </c>
      <c r="W477" s="111" t="n">
        <v>586</v>
      </c>
      <c r="X477" s="111" t="n">
        <v>570</v>
      </c>
      <c r="Y477" s="111" t="n">
        <v>596</v>
      </c>
      <c r="Z477" s="111" t="n">
        <v>601</v>
      </c>
      <c r="AA477" s="77" t="n">
        <v>158</v>
      </c>
      <c r="AB477" s="77" t="n">
        <v>161</v>
      </c>
      <c r="AC477" s="111" t="n"/>
      <c r="AD477" s="111" t="n"/>
      <c r="AE477" s="111" t="n"/>
      <c r="AF477" s="111" t="n"/>
      <c r="AG477" s="111" t="n"/>
      <c r="AH477" s="77" t="n"/>
      <c r="AI477" s="77" t="n"/>
      <c r="AJ477" s="78" t="n">
        <v>600</v>
      </c>
      <c r="AK477" s="79" t="n">
        <v>60</v>
      </c>
      <c r="AL477" s="80" t="n">
        <v>180</v>
      </c>
      <c r="AM477" s="77" t="n">
        <v>68</v>
      </c>
      <c r="AN477" s="77" t="n">
        <v>158</v>
      </c>
      <c r="AO477" s="81" t="n">
        <v>9</v>
      </c>
      <c r="AP477" s="81" t="n">
        <v>9</v>
      </c>
      <c r="AQ477" s="81" t="n">
        <v>2</v>
      </c>
      <c r="AR477" s="81" t="n"/>
      <c r="AS477" s="81" t="n">
        <v>4</v>
      </c>
      <c r="AT477" s="81" t="n"/>
      <c r="AU477" s="81" t="n"/>
      <c r="AV477" s="81" t="n"/>
      <c r="AW477" s="81" t="n"/>
      <c r="AX477" s="82" t="n">
        <v>24</v>
      </c>
      <c r="AY477" s="83" t="n">
        <v>1074</v>
      </c>
      <c r="AZ477" s="181" t="n">
        <v>0.015</v>
      </c>
      <c r="BA477" s="84" t="n">
        <v>0.022</v>
      </c>
      <c r="BB477" s="83" t="n"/>
      <c r="BC477" s="83" t="n">
        <v>0</v>
      </c>
      <c r="BD477" s="83" t="n">
        <v>1.9</v>
      </c>
      <c r="BE477" s="83" t="n">
        <v>14.4</v>
      </c>
      <c r="BF477" s="83" t="n">
        <v>644.4</v>
      </c>
      <c r="BG477" s="28" t="inlineStr">
        <is>
          <t>LG</t>
        </is>
      </c>
      <c r="BH477" s="85" t="inlineStr">
        <is>
          <t>HE</t>
        </is>
      </c>
      <c r="BI477" s="85" t="inlineStr">
        <is>
          <t>MFZ65914801</t>
        </is>
      </c>
      <c r="BJ477" s="85" t="inlineStr">
        <is>
          <t>mma</t>
        </is>
      </c>
      <c r="BK477" s="85" t="n">
        <v>4</v>
      </c>
      <c r="BL477" s="85" t="n"/>
      <c r="BM477" s="85" t="n"/>
      <c r="BN477" s="85" t="n"/>
      <c r="BO477" s="85" t="n"/>
      <c r="BP477" s="85" t="n"/>
      <c r="BQ477" s="85" t="n"/>
      <c r="BR477" s="85" t="n"/>
      <c r="BS477" s="85" t="n"/>
      <c r="BT477" s="85" t="n"/>
      <c r="BU477" s="85" t="n"/>
      <c r="BV477" s="85" t="n"/>
      <c r="BW477" s="85" t="n"/>
      <c r="BX477" s="85" t="n"/>
      <c r="BY477" s="85" t="n"/>
      <c r="BZ477" s="85" t="n"/>
      <c r="CA477" s="85" t="n"/>
      <c r="CB477" s="85" t="n"/>
      <c r="CC477" s="85" t="n"/>
      <c r="CD477" s="85" t="n"/>
      <c r="CE477" s="85" t="n"/>
      <c r="CF477" s="85" t="n"/>
      <c r="CG477" s="85" t="n"/>
      <c r="CH477" s="85" t="n"/>
      <c r="CI477" s="85" t="n"/>
      <c r="CJ477" s="85" t="n"/>
      <c r="CK477" s="85" t="n"/>
      <c r="CL477" s="85" t="n"/>
      <c r="CM477" s="85" t="n"/>
      <c r="CN477" s="85" t="n"/>
      <c r="CO477" s="85" t="n"/>
      <c r="CP477" s="85" t="n"/>
      <c r="CQ477" s="85" t="n"/>
      <c r="CR477" s="85" t="n"/>
      <c r="CS477" s="85" t="n"/>
      <c r="CT477" s="85" t="n"/>
      <c r="CU477" s="85" t="n"/>
      <c r="CV477" s="85" t="n"/>
      <c r="CW477" s="85" t="n"/>
    </row>
    <row customFormat="1" customHeight="1" ht="31.5" r="478" s="86">
      <c r="A478" s="73" t="n">
        <v>2021</v>
      </c>
      <c r="B478" s="74" t="n">
        <v>1</v>
      </c>
      <c r="C478" s="297" t="n">
        <v>44223</v>
      </c>
      <c r="D478" s="74" t="n">
        <v>212</v>
      </c>
      <c r="E478" s="74" t="n">
        <v>140</v>
      </c>
      <c r="F478" s="74" t="n">
        <v>5</v>
      </c>
      <c r="G478" s="75" t="inlineStr">
        <is>
          <t>فوم قاعده 60*90 (مجمعه)</t>
        </is>
      </c>
      <c r="H478" s="76" t="inlineStr">
        <is>
          <t>FMDACI16090000</t>
        </is>
      </c>
      <c r="I478" s="76" t="inlineStr">
        <is>
          <t>1400*1700</t>
        </is>
      </c>
      <c r="J478" s="76" t="n">
        <v>2</v>
      </c>
      <c r="K478" s="76" t="n">
        <v>2</v>
      </c>
      <c r="L478" s="294" t="n">
        <v>485</v>
      </c>
      <c r="M478" s="295" t="n">
        <v>451.05</v>
      </c>
      <c r="N478" s="296" t="n">
        <v>518.95</v>
      </c>
      <c r="O478" s="111" t="n"/>
      <c r="P478" s="111" t="n"/>
      <c r="Q478" s="111" t="n"/>
      <c r="R478" s="111" t="n"/>
      <c r="S478" s="111" t="n"/>
      <c r="T478" s="77" t="n"/>
      <c r="U478" s="77" t="n"/>
      <c r="V478" s="111" t="n"/>
      <c r="W478" s="111" t="n"/>
      <c r="X478" s="111" t="n"/>
      <c r="Y478" s="111" t="n"/>
      <c r="Z478" s="111" t="n"/>
      <c r="AA478" s="77" t="n"/>
      <c r="AB478" s="77" t="n"/>
      <c r="AC478" s="111" t="n"/>
      <c r="AD478" s="111" t="n"/>
      <c r="AE478" s="111" t="n"/>
      <c r="AF478" s="111" t="n"/>
      <c r="AG478" s="111" t="n"/>
      <c r="AH478" s="77" t="n"/>
      <c r="AI478" s="77" t="n"/>
      <c r="AJ478" s="78" t="n"/>
      <c r="AK478" s="79" t="n">
        <v>60</v>
      </c>
      <c r="AL478" s="80" t="n">
        <v>120</v>
      </c>
      <c r="AM478" s="77" t="n"/>
      <c r="AN478" s="77" t="n"/>
      <c r="AO478" s="81" t="n">
        <v>2</v>
      </c>
      <c r="AP478" s="81" t="n"/>
      <c r="AQ478" s="81" t="n">
        <v>2</v>
      </c>
      <c r="AR478" s="81" t="n"/>
      <c r="AS478" s="81" t="n"/>
      <c r="AT478" s="81" t="n"/>
      <c r="AU478" s="81" t="n"/>
      <c r="AV478" s="81" t="n"/>
      <c r="AW478" s="81" t="n"/>
      <c r="AX478" s="82" t="n">
        <v>4</v>
      </c>
      <c r="AY478" s="83" t="n">
        <v>221</v>
      </c>
      <c r="AZ478" s="181" t="n">
        <v>0.015</v>
      </c>
      <c r="BA478" s="84" t="n">
        <v>0.018</v>
      </c>
      <c r="BB478" s="83" t="n"/>
      <c r="BC478" s="83" t="n">
        <v>0</v>
      </c>
      <c r="BD478" s="83" t="n">
        <v>0.5</v>
      </c>
      <c r="BE478" s="83" t="n"/>
      <c r="BF478" s="83" t="n"/>
      <c r="BG478" s="28" t="inlineStr">
        <is>
          <t>الكترولوكس</t>
        </is>
      </c>
      <c r="BH478" s="85" t="inlineStr">
        <is>
          <t>القاهرة للصناعات المغذية بوتاجازات</t>
        </is>
      </c>
      <c r="BI478" s="85" t="inlineStr">
        <is>
          <t>808901801</t>
        </is>
      </c>
      <c r="BJ478" s="85" t="n"/>
      <c r="BK478" s="85" t="n">
        <v>4</v>
      </c>
      <c r="BL478" s="85" t="n"/>
      <c r="BM478" s="85" t="n"/>
      <c r="BN478" s="85" t="n"/>
      <c r="BO478" s="85" t="n"/>
      <c r="BP478" s="85" t="n"/>
      <c r="BQ478" s="85" t="n"/>
      <c r="BR478" s="85" t="n"/>
      <c r="BS478" s="85" t="n"/>
      <c r="BT478" s="85" t="n"/>
      <c r="BU478" s="85" t="n"/>
      <c r="BV478" s="85" t="n"/>
      <c r="BW478" s="85" t="n"/>
      <c r="BX478" s="85" t="n"/>
      <c r="BY478" s="85" t="n"/>
      <c r="BZ478" s="85" t="n"/>
      <c r="CA478" s="85" t="n"/>
      <c r="CB478" s="85" t="n"/>
      <c r="CC478" s="85" t="n"/>
      <c r="CD478" s="85" t="n"/>
      <c r="CE478" s="85" t="n"/>
      <c r="CF478" s="85" t="n"/>
      <c r="CG478" s="85" t="n"/>
      <c r="CH478" s="85" t="n"/>
      <c r="CI478" s="85" t="n"/>
      <c r="CJ478" s="85" t="n"/>
      <c r="CK478" s="85" t="n"/>
      <c r="CL478" s="85" t="n"/>
      <c r="CM478" s="85" t="n"/>
      <c r="CN478" s="85" t="n"/>
      <c r="CO478" s="85" t="n"/>
      <c r="CP478" s="85" t="n"/>
      <c r="CQ478" s="85" t="n"/>
      <c r="CR478" s="85" t="n"/>
      <c r="CS478" s="85" t="n"/>
      <c r="CT478" s="85" t="n"/>
      <c r="CU478" s="85" t="n"/>
      <c r="CV478" s="85" t="n"/>
      <c r="CW478" s="85" t="n"/>
    </row>
    <row customFormat="1" customHeight="1" ht="31.5" r="479" s="86">
      <c r="A479" s="73" t="n">
        <v>2021</v>
      </c>
      <c r="B479" s="74" t="n">
        <v>1</v>
      </c>
      <c r="C479" s="297" t="n">
        <v>44223</v>
      </c>
      <c r="D479" s="74" t="n">
        <v>212</v>
      </c>
      <c r="E479" s="74" t="n">
        <v>178</v>
      </c>
      <c r="F479" s="74" t="n">
        <v>5</v>
      </c>
      <c r="G479" s="75" t="inlineStr">
        <is>
          <t>فوم دعامه 60*90 (مجمعه)</t>
        </is>
      </c>
      <c r="H479" s="76" t="inlineStr">
        <is>
          <t>FMDACI66090000</t>
        </is>
      </c>
      <c r="I479" s="76" t="inlineStr">
        <is>
          <t>1400*1700</t>
        </is>
      </c>
      <c r="J479" s="76" t="n">
        <v>2</v>
      </c>
      <c r="K479" s="76" t="n">
        <v>2</v>
      </c>
      <c r="L479" s="294" t="n">
        <v>50</v>
      </c>
      <c r="M479" s="295" t="n">
        <v>46.5</v>
      </c>
      <c r="N479" s="296" t="n">
        <v>53.5</v>
      </c>
      <c r="O479" s="111" t="n"/>
      <c r="P479" s="111" t="n"/>
      <c r="Q479" s="111" t="n"/>
      <c r="R479" s="111" t="n"/>
      <c r="S479" s="111" t="n"/>
      <c r="T479" s="77" t="n"/>
      <c r="U479" s="77" t="n"/>
      <c r="V479" s="111" t="n"/>
      <c r="W479" s="111" t="n"/>
      <c r="X479" s="111" t="n"/>
      <c r="Y479" s="111" t="n"/>
      <c r="Z479" s="111" t="n"/>
      <c r="AA479" s="77" t="n"/>
      <c r="AB479" s="77" t="n"/>
      <c r="AC479" s="111" t="n"/>
      <c r="AD479" s="111" t="n"/>
      <c r="AE479" s="111" t="n"/>
      <c r="AF479" s="111" t="n"/>
      <c r="AG479" s="111" t="n"/>
      <c r="AH479" s="77" t="n"/>
      <c r="AI479" s="77" t="n"/>
      <c r="AJ479" s="78" t="n"/>
      <c r="AK479" s="79" t="n">
        <v>60</v>
      </c>
      <c r="AL479" s="80" t="n">
        <v>120</v>
      </c>
      <c r="AM479" s="77" t="n"/>
      <c r="AN479" s="77" t="n"/>
      <c r="AO479" s="81" t="n"/>
      <c r="AP479" s="81" t="n">
        <v>6</v>
      </c>
      <c r="AQ479" s="81" t="n">
        <v>4</v>
      </c>
      <c r="AR479" s="81" t="n"/>
      <c r="AS479" s="81" t="n"/>
      <c r="AT479" s="81" t="n"/>
      <c r="AU479" s="81" t="n"/>
      <c r="AV479" s="81" t="n"/>
      <c r="AW479" s="81" t="n"/>
      <c r="AX479" s="82" t="n">
        <v>10</v>
      </c>
      <c r="AY479" s="83" t="n">
        <v>220</v>
      </c>
      <c r="AZ479" s="181" t="n">
        <v>0.015</v>
      </c>
      <c r="BA479" s="84" t="n">
        <v>0.045</v>
      </c>
      <c r="BB479" s="83" t="n"/>
      <c r="BC479" s="83" t="n">
        <v>0.2</v>
      </c>
      <c r="BD479" s="83" t="n">
        <v>4.4</v>
      </c>
      <c r="BE479" s="83" t="n"/>
      <c r="BF479" s="83" t="n"/>
      <c r="BG479" s="28" t="inlineStr">
        <is>
          <t>الكترولوكس</t>
        </is>
      </c>
      <c r="BH479" s="85" t="inlineStr">
        <is>
          <t>القاهرة للصناعات المغذية بوتاجازات</t>
        </is>
      </c>
      <c r="BI479" s="85" t="inlineStr">
        <is>
          <t>808902102</t>
        </is>
      </c>
      <c r="BJ479" s="85" t="n"/>
      <c r="BK479" s="85" t="n">
        <v>4</v>
      </c>
      <c r="BL479" s="85" t="n"/>
      <c r="BM479" s="85" t="n"/>
      <c r="BN479" s="85" t="n"/>
      <c r="BO479" s="85" t="n"/>
      <c r="BP479" s="85" t="n"/>
      <c r="BQ479" s="85" t="n"/>
      <c r="BR479" s="85" t="n"/>
      <c r="BS479" s="85" t="n"/>
      <c r="BT479" s="85" t="n"/>
      <c r="BU479" s="85" t="n"/>
      <c r="BV479" s="85" t="n"/>
      <c r="BW479" s="85" t="n"/>
      <c r="BX479" s="85" t="n"/>
      <c r="BY479" s="85" t="n"/>
      <c r="BZ479" s="85" t="n"/>
      <c r="CA479" s="85" t="n"/>
      <c r="CB479" s="85" t="n"/>
      <c r="CC479" s="85" t="n"/>
      <c r="CD479" s="85" t="n"/>
      <c r="CE479" s="85" t="n"/>
      <c r="CF479" s="85" t="n"/>
      <c r="CG479" s="85" t="n"/>
      <c r="CH479" s="85" t="n"/>
      <c r="CI479" s="85" t="n"/>
      <c r="CJ479" s="85" t="n"/>
      <c r="CK479" s="85" t="n"/>
      <c r="CL479" s="85" t="n"/>
      <c r="CM479" s="85" t="n"/>
      <c r="CN479" s="85" t="n"/>
      <c r="CO479" s="85" t="n"/>
      <c r="CP479" s="85" t="n"/>
      <c r="CQ479" s="85" t="n"/>
      <c r="CR479" s="85" t="n"/>
      <c r="CS479" s="85" t="n"/>
      <c r="CT479" s="85" t="n"/>
      <c r="CU479" s="85" t="n"/>
      <c r="CV479" s="85" t="n"/>
      <c r="CW479" s="85" t="n"/>
    </row>
    <row customFormat="1" customHeight="1" ht="31.5" r="480" s="86">
      <c r="A480" s="73" t="n">
        <v>2021</v>
      </c>
      <c r="B480" s="74" t="n">
        <v>1</v>
      </c>
      <c r="C480" s="297" t="n">
        <v>44223</v>
      </c>
      <c r="D480" s="74" t="n">
        <v>382</v>
      </c>
      <c r="E480" s="74" t="n">
        <v>449</v>
      </c>
      <c r="F480" s="74" t="n">
        <v>5</v>
      </c>
      <c r="G480" s="75" t="inlineStr">
        <is>
          <t>FRONT 43LM63</t>
        </is>
      </c>
      <c r="H480" s="76" t="inlineStr">
        <is>
          <t>FMLGEI43LM63FR</t>
        </is>
      </c>
      <c r="I480" s="76" t="inlineStr">
        <is>
          <t>1400*1700</t>
        </is>
      </c>
      <c r="J480" s="76" t="n">
        <v>3</v>
      </c>
      <c r="K480" s="76" t="n">
        <v>1</v>
      </c>
      <c r="L480" s="294" t="n">
        <v>46</v>
      </c>
      <c r="M480" s="295" t="n">
        <v>40.986</v>
      </c>
      <c r="N480" s="296" t="n">
        <v>50.048</v>
      </c>
      <c r="O480" s="111" t="n"/>
      <c r="P480" s="111" t="n"/>
      <c r="Q480" s="111" t="n"/>
      <c r="R480" s="111" t="n"/>
      <c r="S480" s="111" t="n">
        <v>47</v>
      </c>
      <c r="T480" s="77" t="n"/>
      <c r="U480" s="77" t="n">
        <v>86</v>
      </c>
      <c r="V480" s="111" t="n">
        <v>52</v>
      </c>
      <c r="W480" s="111" t="n">
        <v>49</v>
      </c>
      <c r="X480" s="111" t="n">
        <v>48</v>
      </c>
      <c r="Y480" s="111" t="n">
        <v>47</v>
      </c>
      <c r="Z480" s="111" t="n">
        <v>50</v>
      </c>
      <c r="AA480" s="77" t="n">
        <v>86</v>
      </c>
      <c r="AB480" s="77" t="n">
        <v>83</v>
      </c>
      <c r="AC480" s="111" t="n"/>
      <c r="AD480" s="111" t="n"/>
      <c r="AE480" s="111" t="n"/>
      <c r="AF480" s="111" t="n"/>
      <c r="AG480" s="111" t="n"/>
      <c r="AH480" s="77" t="n"/>
      <c r="AI480" s="77" t="n"/>
      <c r="AJ480" s="78" t="n">
        <v>48.8</v>
      </c>
      <c r="AK480" s="79" t="n">
        <v>108</v>
      </c>
      <c r="AL480" s="80" t="n">
        <v>100</v>
      </c>
      <c r="AM480" s="77" t="n">
        <v>127</v>
      </c>
      <c r="AN480" s="77" t="n">
        <v>85</v>
      </c>
      <c r="AO480" s="81" t="n">
        <v>26</v>
      </c>
      <c r="AP480" s="81" t="n">
        <v>10</v>
      </c>
      <c r="AQ480" s="81" t="n">
        <v>18</v>
      </c>
      <c r="AR480" s="81" t="n"/>
      <c r="AS480" s="81" t="n"/>
      <c r="AT480" s="81" t="n"/>
      <c r="AU480" s="81" t="n"/>
      <c r="AV480" s="81" t="n"/>
      <c r="AW480" s="81" t="n"/>
      <c r="AX480" s="82" t="n">
        <v>54</v>
      </c>
      <c r="AY480" s="83" t="n">
        <v>594</v>
      </c>
      <c r="AZ480" s="181" t="n">
        <v>0.015</v>
      </c>
      <c r="BA480" s="84" t="n">
        <v>0.091</v>
      </c>
      <c r="BB480" s="83" t="n"/>
      <c r="BC480" s="83" t="n">
        <v>1.2</v>
      </c>
      <c r="BD480" s="83" t="n">
        <v>12.9</v>
      </c>
      <c r="BE480" s="83" t="n">
        <v>2.6</v>
      </c>
      <c r="BF480" s="83" t="n">
        <v>29</v>
      </c>
      <c r="BG480" s="28" t="inlineStr">
        <is>
          <t>LG</t>
        </is>
      </c>
      <c r="BH480" s="85" t="inlineStr">
        <is>
          <t>HE</t>
        </is>
      </c>
      <c r="BI480" s="85" t="inlineStr">
        <is>
          <t>MFZ65262201</t>
        </is>
      </c>
      <c r="BJ480" s="85" t="inlineStr">
        <is>
          <t>mma</t>
        </is>
      </c>
      <c r="BK480" s="85" t="n">
        <v>4</v>
      </c>
      <c r="BL480" s="85" t="n"/>
      <c r="BM480" s="85" t="n"/>
      <c r="BN480" s="85" t="n"/>
      <c r="BO480" s="85" t="n"/>
      <c r="BP480" s="85" t="n"/>
      <c r="BQ480" s="85" t="n"/>
      <c r="BR480" s="85" t="n"/>
      <c r="BS480" s="85" t="n"/>
      <c r="BT480" s="85" t="n"/>
      <c r="BU480" s="85" t="n"/>
      <c r="BV480" s="85" t="n"/>
      <c r="BW480" s="85" t="n"/>
      <c r="BX480" s="85" t="n"/>
      <c r="BY480" s="85" t="n"/>
      <c r="BZ480" s="85" t="n"/>
      <c r="CA480" s="85" t="n"/>
      <c r="CB480" s="85" t="n"/>
      <c r="CC480" s="85" t="n"/>
      <c r="CD480" s="85" t="n"/>
      <c r="CE480" s="85" t="n"/>
      <c r="CF480" s="85" t="n"/>
      <c r="CG480" s="85" t="n"/>
      <c r="CH480" s="85" t="n"/>
      <c r="CI480" s="85" t="n"/>
      <c r="CJ480" s="85" t="n"/>
      <c r="CK480" s="85" t="n"/>
      <c r="CL480" s="85" t="n"/>
      <c r="CM480" s="85" t="n"/>
      <c r="CN480" s="85" t="n"/>
      <c r="CO480" s="85" t="n"/>
      <c r="CP480" s="85" t="n"/>
      <c r="CQ480" s="85" t="n"/>
      <c r="CR480" s="85" t="n"/>
      <c r="CS480" s="85" t="n"/>
      <c r="CT480" s="85" t="n"/>
      <c r="CU480" s="85" t="n"/>
      <c r="CV480" s="85" t="n"/>
      <c r="CW480" s="85" t="n"/>
    </row>
    <row customFormat="1" customHeight="1" ht="31.5" r="481" s="86">
      <c r="A481" s="73" t="n">
        <v>2021</v>
      </c>
      <c r="B481" s="74" t="n">
        <v>1</v>
      </c>
      <c r="C481" s="297" t="n">
        <v>44223</v>
      </c>
      <c r="D481" s="74" t="n">
        <v>377</v>
      </c>
      <c r="E481" s="74" t="n">
        <v>439</v>
      </c>
      <c r="F481" s="74" t="n">
        <v>6</v>
      </c>
      <c r="G481" s="75" t="inlineStr">
        <is>
          <t>زانوسى العبد 305</t>
        </is>
      </c>
      <c r="H481" s="76" t="inlineStr">
        <is>
          <t>FMABDI30500000</t>
        </is>
      </c>
      <c r="I481" s="76" t="inlineStr">
        <is>
          <t>1400*1700</t>
        </is>
      </c>
      <c r="J481" s="76" t="n">
        <v>4</v>
      </c>
      <c r="K481" s="76" t="n">
        <v>1</v>
      </c>
      <c r="L481" s="294" t="n">
        <v>343</v>
      </c>
      <c r="M481" s="295" t="n">
        <v>308.7</v>
      </c>
      <c r="N481" s="296" t="n">
        <v>377.3</v>
      </c>
      <c r="O481" s="111" t="n">
        <v>320</v>
      </c>
      <c r="P481" s="111" t="n">
        <v>310</v>
      </c>
      <c r="Q481" s="111" t="n">
        <v>328</v>
      </c>
      <c r="R481" s="111" t="n">
        <v>321</v>
      </c>
      <c r="S481" s="111" t="n">
        <v>336</v>
      </c>
      <c r="T481" s="77" t="n">
        <v>243</v>
      </c>
      <c r="U481" s="77" t="n">
        <v>241</v>
      </c>
      <c r="V481" s="111" t="n">
        <v>390</v>
      </c>
      <c r="W481" s="111" t="n">
        <v>366</v>
      </c>
      <c r="X481" s="111" t="n">
        <v>355</v>
      </c>
      <c r="Y481" s="111" t="n">
        <v>338</v>
      </c>
      <c r="Z481" s="111" t="n">
        <v>345</v>
      </c>
      <c r="AA481" s="77" t="n">
        <v>355</v>
      </c>
      <c r="AB481" s="77" t="n">
        <v>375</v>
      </c>
      <c r="AC481" s="111" t="n"/>
      <c r="AD481" s="111" t="n"/>
      <c r="AE481" s="111" t="n"/>
      <c r="AF481" s="111" t="n"/>
      <c r="AG481" s="111" t="n"/>
      <c r="AH481" s="77" t="n"/>
      <c r="AI481" s="77" t="n"/>
      <c r="AJ481" s="78" t="n">
        <v>340.9</v>
      </c>
      <c r="AK481" s="79" t="n">
        <v>45</v>
      </c>
      <c r="AL481" s="80" t="n">
        <v>320</v>
      </c>
      <c r="AM481" s="77" t="n">
        <v>47</v>
      </c>
      <c r="AN481" s="77" t="n">
        <v>304</v>
      </c>
      <c r="AO481" s="81" t="n">
        <v>7</v>
      </c>
      <c r="AP481" s="81" t="n">
        <v>4</v>
      </c>
      <c r="AQ481" s="81" t="n">
        <v>8</v>
      </c>
      <c r="AR481" s="81" t="n"/>
      <c r="AS481" s="81" t="n"/>
      <c r="AT481" s="81" t="n"/>
      <c r="AU481" s="81" t="n"/>
      <c r="AV481" s="81" t="n"/>
      <c r="AW481" s="81" t="n"/>
      <c r="AX481" s="82" t="n">
        <v>19</v>
      </c>
      <c r="AY481" s="83" t="n">
        <v>959</v>
      </c>
      <c r="AZ481" s="181" t="n">
        <v>0.015</v>
      </c>
      <c r="BA481" s="84" t="n">
        <v>0.02</v>
      </c>
      <c r="BB481" s="83" t="n"/>
      <c r="BC481" s="83" t="n">
        <v>0.1</v>
      </c>
      <c r="BD481" s="83" t="n">
        <v>2.8</v>
      </c>
      <c r="BE481" s="83" t="n">
        <v>6.5</v>
      </c>
      <c r="BF481" s="83" t="n">
        <v>326.9</v>
      </c>
      <c r="BG481" s="28" t="inlineStr">
        <is>
          <t>الكترولوكس</t>
        </is>
      </c>
      <c r="BH481" s="85" t="inlineStr">
        <is>
          <t>القاهرة للصناعات المغذية غسالات</t>
        </is>
      </c>
      <c r="BI481" s="85" t="inlineStr">
        <is>
          <t>VOS0445</t>
        </is>
      </c>
      <c r="BJ481" s="85" t="n"/>
      <c r="BK481" s="85" t="n">
        <v>4</v>
      </c>
      <c r="BL481" s="85" t="n"/>
      <c r="BM481" s="85" t="n"/>
      <c r="BN481" s="85" t="n"/>
      <c r="BO481" s="85" t="n"/>
      <c r="BP481" s="85" t="n"/>
      <c r="BQ481" s="85" t="n"/>
      <c r="BR481" s="85" t="n"/>
      <c r="BS481" s="85" t="n"/>
      <c r="BT481" s="85" t="n"/>
      <c r="BU481" s="85" t="n"/>
      <c r="BV481" s="85" t="n"/>
      <c r="BW481" s="85" t="n"/>
      <c r="BX481" s="85" t="n"/>
      <c r="BY481" s="85" t="n"/>
      <c r="BZ481" s="85" t="n"/>
      <c r="CA481" s="85" t="n"/>
      <c r="CB481" s="85" t="n"/>
      <c r="CC481" s="85" t="n"/>
      <c r="CD481" s="85" t="n"/>
      <c r="CE481" s="85" t="n"/>
      <c r="CF481" s="85" t="n"/>
      <c r="CG481" s="85" t="n"/>
      <c r="CH481" s="85" t="n"/>
      <c r="CI481" s="85" t="n"/>
      <c r="CJ481" s="85" t="n"/>
      <c r="CK481" s="85" t="n"/>
      <c r="CL481" s="85" t="n"/>
      <c r="CM481" s="85" t="n"/>
      <c r="CN481" s="85" t="n"/>
      <c r="CO481" s="85" t="n"/>
      <c r="CP481" s="85" t="n"/>
      <c r="CQ481" s="85" t="n"/>
      <c r="CR481" s="85" t="n"/>
      <c r="CS481" s="85" t="n"/>
      <c r="CT481" s="85" t="n"/>
      <c r="CU481" s="85" t="n"/>
      <c r="CV481" s="85" t="n"/>
      <c r="CW481" s="85" t="n"/>
    </row>
    <row customFormat="1" customHeight="1" ht="31.5" r="482" s="86">
      <c r="A482" s="73" t="n">
        <v>2021</v>
      </c>
      <c r="B482" s="74" t="n">
        <v>1</v>
      </c>
      <c r="C482" s="297" t="n">
        <v>44223</v>
      </c>
      <c r="D482" s="74" t="n">
        <v>47</v>
      </c>
      <c r="E482" s="74" t="n">
        <v>122</v>
      </c>
      <c r="F482" s="74" t="n">
        <v>7</v>
      </c>
      <c r="G482" s="75" t="inlineStr">
        <is>
          <t>LgWashing Mashine Base</t>
        </is>
      </c>
      <c r="H482" s="76" t="inlineStr">
        <is>
          <t>FMLGEI1000000</t>
        </is>
      </c>
      <c r="I482" s="76" t="inlineStr">
        <is>
          <t>1700*1400</t>
        </is>
      </c>
      <c r="J482" s="76" t="n">
        <v>2</v>
      </c>
      <c r="K482" s="76" t="n">
        <v>1</v>
      </c>
      <c r="L482" s="294" t="n">
        <v>280</v>
      </c>
      <c r="M482" s="295" t="n">
        <v>267.4</v>
      </c>
      <c r="N482" s="296" t="n">
        <v>292.6</v>
      </c>
      <c r="O482" s="111" t="n">
        <v>269</v>
      </c>
      <c r="P482" s="111" t="n">
        <v>272</v>
      </c>
      <c r="Q482" s="111" t="n">
        <v>263</v>
      </c>
      <c r="R482" s="111" t="n">
        <v>272</v>
      </c>
      <c r="S482" s="111" t="n">
        <v>298</v>
      </c>
      <c r="T482" s="77" t="n">
        <v>99</v>
      </c>
      <c r="U482" s="77" t="n">
        <v>102</v>
      </c>
      <c r="V482" s="111" t="n">
        <v>321</v>
      </c>
      <c r="W482" s="111" t="n">
        <v>295</v>
      </c>
      <c r="X482" s="111" t="n">
        <v>291</v>
      </c>
      <c r="Y482" s="111" t="n">
        <v>290</v>
      </c>
      <c r="Z482" s="111" t="n">
        <v>273</v>
      </c>
      <c r="AA482" s="77" t="n">
        <v>99</v>
      </c>
      <c r="AB482" s="77" t="n">
        <v>101</v>
      </c>
      <c r="AC482" s="111" t="n"/>
      <c r="AD482" s="111" t="n"/>
      <c r="AE482" s="111" t="n"/>
      <c r="AF482" s="111" t="n"/>
      <c r="AG482" s="111" t="n"/>
      <c r="AH482" s="77" t="n"/>
      <c r="AI482" s="77" t="n"/>
      <c r="AJ482" s="78" t="n">
        <v>284.4</v>
      </c>
      <c r="AK482" s="79" t="n">
        <v>63</v>
      </c>
      <c r="AL482" s="80" t="n">
        <v>115</v>
      </c>
      <c r="AM482" s="77" t="n">
        <v>72</v>
      </c>
      <c r="AN482" s="77" t="n">
        <v>100</v>
      </c>
      <c r="AO482" s="81" t="n">
        <v>2</v>
      </c>
      <c r="AP482" s="81" t="n">
        <v>4</v>
      </c>
      <c r="AQ482" s="81" t="n">
        <v>4</v>
      </c>
      <c r="AR482" s="81" t="n"/>
      <c r="AS482" s="81" t="n">
        <v>4</v>
      </c>
      <c r="AT482" s="81" t="n"/>
      <c r="AU482" s="81" t="n"/>
      <c r="AV482" s="81" t="n"/>
      <c r="AW482" s="81" t="n"/>
      <c r="AX482" s="82" t="n">
        <v>14</v>
      </c>
      <c r="AY482" s="83" t="n">
        <v>214</v>
      </c>
      <c r="AZ482" s="181" t="n">
        <v>0.015</v>
      </c>
      <c r="BA482" s="84" t="n">
        <v>0.065</v>
      </c>
      <c r="BB482" s="83" t="n"/>
      <c r="BC482" s="83" t="n">
        <v>0.1</v>
      </c>
      <c r="BD482" s="83" t="n">
        <v>0.8</v>
      </c>
      <c r="BE482" s="83" t="n">
        <v>4</v>
      </c>
      <c r="BF482" s="83" t="n">
        <v>60.9</v>
      </c>
      <c r="BG482" s="28" t="inlineStr">
        <is>
          <t>LG</t>
        </is>
      </c>
      <c r="BH482" s="85" t="inlineStr">
        <is>
          <t>HE</t>
        </is>
      </c>
      <c r="BI482" s="85" t="inlineStr">
        <is>
          <t>AGG76599801</t>
        </is>
      </c>
      <c r="BJ482" s="85" t="inlineStr">
        <is>
          <t>mmf</t>
        </is>
      </c>
      <c r="BK482" s="85" t="n">
        <v>4</v>
      </c>
      <c r="BL482" s="85" t="n"/>
      <c r="BM482" s="85" t="n"/>
      <c r="BN482" s="85" t="n"/>
      <c r="BO482" s="85" t="n"/>
      <c r="BP482" s="85" t="n"/>
      <c r="BQ482" s="85" t="n"/>
      <c r="BR482" s="85" t="n"/>
      <c r="BS482" s="85" t="n"/>
      <c r="BT482" s="85" t="n"/>
      <c r="BU482" s="85" t="n"/>
      <c r="BV482" s="85" t="n"/>
      <c r="BW482" s="85" t="n"/>
      <c r="BX482" s="85" t="n"/>
      <c r="BY482" s="85" t="n"/>
      <c r="BZ482" s="85" t="n"/>
      <c r="CA482" s="85" t="n"/>
      <c r="CB482" s="85" t="n"/>
      <c r="CC482" s="85" t="n"/>
      <c r="CD482" s="85" t="n"/>
      <c r="CE482" s="85" t="n"/>
      <c r="CF482" s="85" t="n"/>
      <c r="CG482" s="85" t="n"/>
      <c r="CH482" s="85" t="n"/>
      <c r="CI482" s="85" t="n"/>
      <c r="CJ482" s="85" t="n"/>
      <c r="CK482" s="85" t="n"/>
      <c r="CL482" s="85" t="n"/>
      <c r="CM482" s="85" t="n"/>
      <c r="CN482" s="85" t="n"/>
      <c r="CO482" s="85" t="n"/>
      <c r="CP482" s="85" t="n"/>
      <c r="CQ482" s="85" t="n"/>
      <c r="CR482" s="85" t="n"/>
      <c r="CS482" s="85" t="n"/>
      <c r="CT482" s="85" t="n"/>
      <c r="CU482" s="85" t="n"/>
      <c r="CV482" s="85" t="n"/>
      <c r="CW482" s="85" t="n"/>
    </row>
    <row customFormat="1" customHeight="1" ht="31.5" r="483" s="86">
      <c r="A483" s="73" t="n">
        <v>2021</v>
      </c>
      <c r="B483" s="74" t="n">
        <v>1</v>
      </c>
      <c r="C483" s="297" t="n">
        <v>44223</v>
      </c>
      <c r="D483" s="74" t="n">
        <v>331</v>
      </c>
      <c r="E483" s="74" t="n">
        <v>253</v>
      </c>
      <c r="F483" s="74" t="n">
        <v>8</v>
      </c>
      <c r="G483" s="75" t="inlineStr">
        <is>
          <t>طقم سخان بلونايل ذو 3 اطقم</t>
        </is>
      </c>
      <c r="H483" s="76" t="inlineStr">
        <is>
          <t>FMDAHI40000000</t>
        </is>
      </c>
      <c r="I483" s="76" t="inlineStr">
        <is>
          <t>1400*1700</t>
        </is>
      </c>
      <c r="J483" s="76" t="n">
        <v>3</v>
      </c>
      <c r="K483" s="76" t="n">
        <v>2</v>
      </c>
      <c r="L483" s="294" t="n">
        <v>203</v>
      </c>
      <c r="M483" s="295" t="n">
        <v>188.79</v>
      </c>
      <c r="N483" s="296" t="n">
        <v>217.21</v>
      </c>
      <c r="O483" s="111" t="n">
        <v>193</v>
      </c>
      <c r="P483" s="111" t="n">
        <v>199</v>
      </c>
      <c r="Q483" s="111" t="n">
        <v>196</v>
      </c>
      <c r="R483" s="111" t="n">
        <v>201</v>
      </c>
      <c r="S483" s="111" t="n">
        <v>206</v>
      </c>
      <c r="T483" s="77" t="n">
        <v>80</v>
      </c>
      <c r="U483" s="77" t="n">
        <v>86</v>
      </c>
      <c r="V483" s="111" t="n">
        <v>193</v>
      </c>
      <c r="W483" s="111" t="n">
        <v>200</v>
      </c>
      <c r="X483" s="111" t="n">
        <v>198</v>
      </c>
      <c r="Y483" s="111" t="n">
        <v>196</v>
      </c>
      <c r="Z483" s="111" t="n">
        <v>205</v>
      </c>
      <c r="AA483" s="77" t="n">
        <v>88</v>
      </c>
      <c r="AB483" s="77" t="n">
        <v>85</v>
      </c>
      <c r="AC483" s="111" t="n"/>
      <c r="AD483" s="111" t="n"/>
      <c r="AE483" s="111" t="n"/>
      <c r="AF483" s="111" t="n"/>
      <c r="AG483" s="111" t="n"/>
      <c r="AH483" s="77" t="n"/>
      <c r="AI483" s="77" t="n"/>
      <c r="AJ483" s="78" t="n">
        <v>198.7</v>
      </c>
      <c r="AK483" s="79" t="n">
        <v>121</v>
      </c>
      <c r="AL483" s="80" t="n">
        <v>89</v>
      </c>
      <c r="AM483" s="77" t="n">
        <v>127</v>
      </c>
      <c r="AN483" s="77" t="n">
        <v>85</v>
      </c>
      <c r="AO483" s="81" t="n">
        <v>8</v>
      </c>
      <c r="AP483" s="81" t="n">
        <v>2</v>
      </c>
      <c r="AQ483" s="81" t="n">
        <v>4</v>
      </c>
      <c r="AR483" s="81" t="n"/>
      <c r="AS483" s="81" t="n"/>
      <c r="AT483" s="81" t="n"/>
      <c r="AU483" s="81" t="n"/>
      <c r="AV483" s="81" t="n"/>
      <c r="AW483" s="81" t="n"/>
      <c r="AX483" s="82" t="n">
        <v>14</v>
      </c>
      <c r="AY483" s="83" t="n">
        <v>1934</v>
      </c>
      <c r="AZ483" s="181" t="n">
        <v>0.015</v>
      </c>
      <c r="BA483" s="84" t="n">
        <v>0.007</v>
      </c>
      <c r="BB483" s="83" t="n">
        <v>1</v>
      </c>
      <c r="BC483" s="83" t="n">
        <v>0.1</v>
      </c>
      <c r="BD483" s="83" t="n">
        <v>9.5</v>
      </c>
      <c r="BE483" s="83" t="n">
        <v>2.8</v>
      </c>
      <c r="BF483" s="83" t="n">
        <v>384.3</v>
      </c>
      <c r="BG483" s="28" t="inlineStr">
        <is>
          <t>الكترولوكس</t>
        </is>
      </c>
      <c r="BH483" s="85" t="inlineStr">
        <is>
          <t>القاهرة للصناعات المغذية سخانات</t>
        </is>
      </c>
      <c r="BI483" s="85" t="inlineStr">
        <is>
          <t>PHEWP0112</t>
        </is>
      </c>
      <c r="BJ483" s="85" t="n"/>
      <c r="BK483" s="85" t="n">
        <v>4</v>
      </c>
      <c r="BL483" s="85" t="n"/>
      <c r="BM483" s="85" t="n"/>
      <c r="BN483" s="85" t="n"/>
      <c r="BO483" s="85" t="n"/>
      <c r="BP483" s="85" t="n"/>
      <c r="BQ483" s="85" t="n"/>
      <c r="BR483" s="85" t="n"/>
      <c r="BS483" s="85" t="n"/>
      <c r="BT483" s="85" t="n"/>
      <c r="BU483" s="85" t="n"/>
      <c r="BV483" s="85" t="n"/>
      <c r="BW483" s="85" t="n"/>
      <c r="BX483" s="85" t="n"/>
      <c r="BY483" s="85" t="n"/>
      <c r="BZ483" s="85" t="n"/>
      <c r="CA483" s="85" t="n"/>
      <c r="CB483" s="85" t="n"/>
      <c r="CC483" s="85" t="n"/>
      <c r="CD483" s="85" t="n"/>
      <c r="CE483" s="85" t="n"/>
      <c r="CF483" s="85" t="n"/>
      <c r="CG483" s="85" t="n"/>
      <c r="CH483" s="85" t="n"/>
      <c r="CI483" s="85" t="n"/>
      <c r="CJ483" s="85" t="n"/>
      <c r="CK483" s="85" t="n"/>
      <c r="CL483" s="85" t="n"/>
      <c r="CM483" s="85" t="n"/>
      <c r="CN483" s="85" t="n"/>
      <c r="CO483" s="85" t="n"/>
      <c r="CP483" s="85" t="n"/>
      <c r="CQ483" s="85" t="n"/>
      <c r="CR483" s="85" t="n"/>
      <c r="CS483" s="85" t="n"/>
      <c r="CT483" s="85" t="n"/>
      <c r="CU483" s="85" t="n"/>
      <c r="CV483" s="85" t="n"/>
      <c r="CW483" s="85" t="n"/>
    </row>
    <row customFormat="1" customHeight="1" ht="31.5" r="484" s="86">
      <c r="A484" s="73" t="n">
        <v>2021</v>
      </c>
      <c r="B484" s="74" t="n">
        <v>1</v>
      </c>
      <c r="C484" s="297" t="n">
        <v>44223</v>
      </c>
      <c r="D484" s="74" t="n">
        <v>159</v>
      </c>
      <c r="E484" s="74" t="n">
        <v>299</v>
      </c>
      <c r="F484" s="74" t="n">
        <v>28</v>
      </c>
      <c r="G484" s="75" t="inlineStr">
        <is>
          <t>سخان غاز 6لتر</t>
        </is>
      </c>
      <c r="H484" s="76" t="inlineStr">
        <is>
          <t>FMDAHI5L000000</t>
        </is>
      </c>
      <c r="I484" s="76" t="inlineStr">
        <is>
          <t>1200*1100</t>
        </is>
      </c>
      <c r="J484" s="76" t="n">
        <v>3</v>
      </c>
      <c r="K484" s="76" t="n">
        <v>2</v>
      </c>
      <c r="L484" s="294" t="n">
        <v>115</v>
      </c>
      <c r="M484" s="295" t="n">
        <v>106.95</v>
      </c>
      <c r="N484" s="296" t="n">
        <v>123.05</v>
      </c>
      <c r="O484" s="111" t="n"/>
      <c r="P484" s="111" t="n"/>
      <c r="Q484" s="111" t="n"/>
      <c r="R484" s="111" t="n"/>
      <c r="S484" s="111" t="n"/>
      <c r="T484" s="77" t="n"/>
      <c r="U484" s="77" t="n"/>
      <c r="V484" s="111" t="n"/>
      <c r="W484" s="111" t="n"/>
      <c r="X484" s="111" t="n"/>
      <c r="Y484" s="111" t="n"/>
      <c r="Z484" s="111" t="n"/>
      <c r="AA484" s="77" t="n"/>
      <c r="AB484" s="77" t="n"/>
      <c r="AC484" s="111" t="n"/>
      <c r="AD484" s="111" t="n"/>
      <c r="AE484" s="111" t="n"/>
      <c r="AF484" s="111" t="n"/>
      <c r="AG484" s="111" t="n"/>
      <c r="AH484" s="77" t="n"/>
      <c r="AI484" s="77" t="n"/>
      <c r="AJ484" s="78" t="n"/>
      <c r="AK484" s="79" t="n">
        <v>70</v>
      </c>
      <c r="AL484" s="80" t="n">
        <v>154</v>
      </c>
      <c r="AM484" s="77" t="n"/>
      <c r="AN484" s="77" t="n"/>
      <c r="AO484" s="81" t="n"/>
      <c r="AP484" s="81" t="n"/>
      <c r="AQ484" s="81" t="n"/>
      <c r="AR484" s="81" t="n"/>
      <c r="AS484" s="81" t="n"/>
      <c r="AT484" s="81" t="n"/>
      <c r="AU484" s="81" t="n"/>
      <c r="AV484" s="81" t="n"/>
      <c r="AW484" s="81" t="n"/>
      <c r="AX484" s="82" t="n"/>
      <c r="AY484" s="83" t="n">
        <v>24</v>
      </c>
      <c r="AZ484" s="181" t="n">
        <v>0.02</v>
      </c>
      <c r="BA484" s="84" t="n"/>
      <c r="BB484" s="83" t="n"/>
      <c r="BC484" s="83" t="n"/>
      <c r="BD484" s="83" t="n">
        <v>0.2</v>
      </c>
      <c r="BE484" s="83" t="n"/>
      <c r="BF484" s="83" t="n"/>
      <c r="BG484" s="28" t="inlineStr">
        <is>
          <t>الكترولوكس</t>
        </is>
      </c>
      <c r="BH484" s="85" t="inlineStr">
        <is>
          <t>القاهرة للصناعات المغذية سخانات</t>
        </is>
      </c>
      <c r="BI484" s="85" t="n"/>
      <c r="BJ484" s="85" t="n"/>
      <c r="BK484" s="85" t="n">
        <v>4</v>
      </c>
      <c r="BL484" s="85" t="n"/>
      <c r="BM484" s="85" t="n"/>
      <c r="BN484" s="85" t="n"/>
      <c r="BO484" s="85" t="n"/>
      <c r="BP484" s="85" t="n"/>
      <c r="BQ484" s="85" t="n"/>
      <c r="BR484" s="85" t="n"/>
      <c r="BS484" s="85" t="n"/>
      <c r="BT484" s="85" t="n"/>
      <c r="BU484" s="85" t="n"/>
      <c r="BV484" s="85" t="n"/>
      <c r="BW484" s="85" t="n"/>
      <c r="BX484" s="85" t="n"/>
      <c r="BY484" s="85" t="n"/>
      <c r="BZ484" s="85" t="n"/>
      <c r="CA484" s="85" t="n"/>
      <c r="CB484" s="85" t="n"/>
      <c r="CC484" s="85" t="n"/>
      <c r="CD484" s="85" t="n"/>
      <c r="CE484" s="85" t="n"/>
      <c r="CF484" s="85" t="n"/>
      <c r="CG484" s="85" t="n"/>
      <c r="CH484" s="85" t="n"/>
      <c r="CI484" s="85" t="n"/>
      <c r="CJ484" s="85" t="n"/>
      <c r="CK484" s="85" t="n"/>
      <c r="CL484" s="85" t="n"/>
      <c r="CM484" s="85" t="n"/>
      <c r="CN484" s="85" t="n"/>
      <c r="CO484" s="85" t="n"/>
      <c r="CP484" s="85" t="n"/>
      <c r="CQ484" s="85" t="n"/>
      <c r="CR484" s="85" t="n"/>
      <c r="CS484" s="85" t="n"/>
      <c r="CT484" s="85" t="n"/>
      <c r="CU484" s="85" t="n"/>
      <c r="CV484" s="85" t="n"/>
      <c r="CW484" s="85" t="n"/>
    </row>
    <row customFormat="1" customHeight="1" ht="31.5" r="485" s="86">
      <c r="A485" s="73" t="n">
        <v>2021</v>
      </c>
      <c r="B485" s="74" t="n">
        <v>1</v>
      </c>
      <c r="C485" s="297" t="n">
        <v>44223</v>
      </c>
      <c r="D485" s="74" t="n">
        <v>4</v>
      </c>
      <c r="E485" s="74" t="n">
        <v>11</v>
      </c>
      <c r="F485" s="74" t="n">
        <v>48</v>
      </c>
      <c r="G485" s="75" t="inlineStr">
        <is>
          <t>فوم جانب حمايه يمين</t>
        </is>
      </c>
      <c r="H485" s="76" t="inlineStr">
        <is>
          <t>FMDACI30000000</t>
        </is>
      </c>
      <c r="I485" s="76" t="inlineStr">
        <is>
          <t>1600*1800</t>
        </is>
      </c>
      <c r="J485" s="76" t="n">
        <v>2</v>
      </c>
      <c r="K485" s="76" t="n">
        <v>2</v>
      </c>
      <c r="L485" s="294" t="n">
        <v>212</v>
      </c>
      <c r="M485" s="295" t="n">
        <v>197.16</v>
      </c>
      <c r="N485" s="296" t="n">
        <v>226.84</v>
      </c>
      <c r="O485" s="111" t="n"/>
      <c r="P485" s="111" t="n"/>
      <c r="Q485" s="111" t="n"/>
      <c r="R485" s="111" t="n"/>
      <c r="S485" s="111" t="n"/>
      <c r="T485" s="77" t="n"/>
      <c r="U485" s="77" t="n"/>
      <c r="V485" s="111" t="n"/>
      <c r="W485" s="111" t="n">
        <v>238</v>
      </c>
      <c r="X485" s="111" t="n">
        <v>211</v>
      </c>
      <c r="Y485" s="111" t="n">
        <v>220</v>
      </c>
      <c r="Z485" s="111" t="n">
        <v>223</v>
      </c>
      <c r="AA485" s="77" t="n">
        <v>116</v>
      </c>
      <c r="AB485" s="77" t="n">
        <v>113</v>
      </c>
      <c r="AC485" s="111" t="n"/>
      <c r="AD485" s="111" t="n"/>
      <c r="AE485" s="111" t="n"/>
      <c r="AF485" s="111" t="n"/>
      <c r="AG485" s="111" t="n"/>
      <c r="AH485" s="77" t="n"/>
      <c r="AI485" s="77" t="n"/>
      <c r="AJ485" s="78" t="n">
        <v>223</v>
      </c>
      <c r="AK485" s="79" t="n">
        <v>37</v>
      </c>
      <c r="AL485" s="80" t="n">
        <v>195</v>
      </c>
      <c r="AM485" s="77" t="n">
        <v>63</v>
      </c>
      <c r="AN485" s="77" t="n">
        <v>115</v>
      </c>
      <c r="AO485" s="81" t="n">
        <v>3</v>
      </c>
      <c r="AP485" s="81" t="n"/>
      <c r="AQ485" s="81" t="n">
        <v>2</v>
      </c>
      <c r="AR485" s="81" t="n"/>
      <c r="AS485" s="81" t="n"/>
      <c r="AT485" s="81" t="n"/>
      <c r="AU485" s="81" t="n"/>
      <c r="AV485" s="81" t="n"/>
      <c r="AW485" s="81" t="n"/>
      <c r="AX485" s="82" t="n">
        <v>5</v>
      </c>
      <c r="AY485" s="83" t="n">
        <v>437</v>
      </c>
      <c r="AZ485" s="181" t="n">
        <v>0.02</v>
      </c>
      <c r="BA485" s="84" t="n">
        <v>0.011</v>
      </c>
      <c r="BB485" s="83" t="n">
        <v>1</v>
      </c>
      <c r="BC485" s="83" t="n">
        <v>0</v>
      </c>
      <c r="BD485" s="83" t="n">
        <v>2.1</v>
      </c>
      <c r="BE485" s="83" t="n">
        <v>1.1</v>
      </c>
      <c r="BF485" s="83" t="n">
        <v>97.5</v>
      </c>
      <c r="BG485" s="28" t="inlineStr">
        <is>
          <t>الكترولوكس</t>
        </is>
      </c>
      <c r="BH485" s="85" t="inlineStr">
        <is>
          <t>القاهرة للصناعات المغذية بوتاجازات</t>
        </is>
      </c>
      <c r="BI485" s="85" t="inlineStr">
        <is>
          <t>808902001</t>
        </is>
      </c>
      <c r="BJ485" s="85" t="n"/>
      <c r="BK485" s="85" t="n">
        <v>4</v>
      </c>
      <c r="BL485" s="85" t="n"/>
      <c r="BM485" s="85" t="n"/>
      <c r="BN485" s="85" t="n"/>
      <c r="BO485" s="85" t="n"/>
      <c r="BP485" s="85" t="n"/>
      <c r="BQ485" s="85" t="n"/>
      <c r="BR485" s="85" t="n"/>
      <c r="BS485" s="85" t="n"/>
      <c r="BT485" s="85" t="n"/>
      <c r="BU485" s="85" t="n"/>
      <c r="BV485" s="85" t="n"/>
      <c r="BW485" s="85" t="n"/>
      <c r="BX485" s="85" t="n"/>
      <c r="BY485" s="85" t="n"/>
      <c r="BZ485" s="85" t="n"/>
      <c r="CA485" s="85" t="n"/>
      <c r="CB485" s="85" t="n"/>
      <c r="CC485" s="85" t="n"/>
      <c r="CD485" s="85" t="n"/>
      <c r="CE485" s="85" t="n"/>
      <c r="CF485" s="85" t="n"/>
      <c r="CG485" s="85" t="n"/>
      <c r="CH485" s="85" t="n"/>
      <c r="CI485" s="85" t="n"/>
      <c r="CJ485" s="85" t="n"/>
      <c r="CK485" s="85" t="n"/>
      <c r="CL485" s="85" t="n"/>
      <c r="CM485" s="85" t="n"/>
      <c r="CN485" s="85" t="n"/>
      <c r="CO485" s="85" t="n"/>
      <c r="CP485" s="85" t="n"/>
      <c r="CQ485" s="85" t="n"/>
      <c r="CR485" s="85" t="n"/>
      <c r="CS485" s="85" t="n"/>
      <c r="CT485" s="85" t="n"/>
      <c r="CU485" s="85" t="n"/>
      <c r="CV485" s="85" t="n"/>
      <c r="CW485" s="85" t="n"/>
    </row>
    <row customFormat="1" customHeight="1" ht="31.5" r="486" s="86">
      <c r="A486" s="73" t="n">
        <v>2021</v>
      </c>
      <c r="B486" s="74" t="n">
        <v>1</v>
      </c>
      <c r="C486" s="297" t="n">
        <v>44223</v>
      </c>
      <c r="D486" s="74" t="n">
        <v>4</v>
      </c>
      <c r="E486" s="74" t="n">
        <v>12</v>
      </c>
      <c r="F486" s="74" t="n">
        <v>48</v>
      </c>
      <c r="G486" s="75" t="inlineStr">
        <is>
          <t>فوم جانب حمايه شمال</t>
        </is>
      </c>
      <c r="H486" s="76" t="inlineStr">
        <is>
          <t>FMDACI40000000</t>
        </is>
      </c>
      <c r="I486" s="76" t="inlineStr">
        <is>
          <t>1600*1800</t>
        </is>
      </c>
      <c r="J486" s="76" t="n">
        <v>2</v>
      </c>
      <c r="K486" s="76" t="n">
        <v>2</v>
      </c>
      <c r="L486" s="294" t="n">
        <v>212</v>
      </c>
      <c r="M486" s="295" t="n">
        <v>197.16</v>
      </c>
      <c r="N486" s="296" t="n">
        <v>226.84</v>
      </c>
      <c r="O486" s="111" t="n"/>
      <c r="P486" s="111" t="n"/>
      <c r="Q486" s="111" t="n"/>
      <c r="R486" s="111" t="n"/>
      <c r="S486" s="111" t="n"/>
      <c r="T486" s="77" t="n"/>
      <c r="U486" s="77" t="n"/>
      <c r="V486" s="111" t="n"/>
      <c r="W486" s="111" t="n">
        <v>231</v>
      </c>
      <c r="X486" s="111" t="n">
        <v>206</v>
      </c>
      <c r="Y486" s="111" t="n">
        <v>211</v>
      </c>
      <c r="Z486" s="111" t="n">
        <v>218</v>
      </c>
      <c r="AA486" s="77" t="n">
        <v>116</v>
      </c>
      <c r="AB486" s="77" t="n">
        <v>113</v>
      </c>
      <c r="AC486" s="111" t="n"/>
      <c r="AD486" s="111" t="n"/>
      <c r="AE486" s="111" t="n"/>
      <c r="AF486" s="111" t="n"/>
      <c r="AG486" s="111" t="n"/>
      <c r="AH486" s="77" t="n"/>
      <c r="AI486" s="77" t="n"/>
      <c r="AJ486" s="78" t="n">
        <v>216.5</v>
      </c>
      <c r="AK486" s="79" t="n">
        <v>37</v>
      </c>
      <c r="AL486" s="80" t="n">
        <v>195</v>
      </c>
      <c r="AM486" s="77" t="n">
        <v>63</v>
      </c>
      <c r="AN486" s="77" t="n">
        <v>115</v>
      </c>
      <c r="AO486" s="81" t="n">
        <v>2</v>
      </c>
      <c r="AP486" s="81" t="n"/>
      <c r="AQ486" s="81" t="n">
        <v>3</v>
      </c>
      <c r="AR486" s="81" t="n"/>
      <c r="AS486" s="81" t="n"/>
      <c r="AT486" s="81" t="n"/>
      <c r="AU486" s="81" t="n"/>
      <c r="AV486" s="81" t="n"/>
      <c r="AW486" s="81" t="n"/>
      <c r="AX486" s="82" t="n">
        <v>5</v>
      </c>
      <c r="AY486" s="83" t="n">
        <v>437</v>
      </c>
      <c r="AZ486" s="181" t="n">
        <v>0.02</v>
      </c>
      <c r="BA486" s="84" t="n">
        <v>0.011</v>
      </c>
      <c r="BB486" s="83" t="n">
        <v>1</v>
      </c>
      <c r="BC486" s="83" t="n">
        <v>0</v>
      </c>
      <c r="BD486" s="83" t="n">
        <v>2.1</v>
      </c>
      <c r="BE486" s="83" t="n">
        <v>1.1</v>
      </c>
      <c r="BF486" s="83" t="n">
        <v>94.59999999999999</v>
      </c>
      <c r="BG486" s="28" t="inlineStr">
        <is>
          <t>الكترولوكس</t>
        </is>
      </c>
      <c r="BH486" s="85" t="inlineStr">
        <is>
          <t>القاهرة للصناعات المغذية بوتاجازات</t>
        </is>
      </c>
      <c r="BI486" s="85" t="inlineStr">
        <is>
          <t>808901901</t>
        </is>
      </c>
      <c r="BJ486" s="85" t="n"/>
      <c r="BK486" s="85" t="n">
        <v>4</v>
      </c>
      <c r="BL486" s="85" t="n"/>
      <c r="BM486" s="85" t="n"/>
      <c r="BN486" s="85" t="n"/>
      <c r="BO486" s="85" t="n"/>
      <c r="BP486" s="85" t="n"/>
      <c r="BQ486" s="85" t="n"/>
      <c r="BR486" s="85" t="n"/>
      <c r="BS486" s="85" t="n"/>
      <c r="BT486" s="85" t="n"/>
      <c r="BU486" s="85" t="n"/>
      <c r="BV486" s="85" t="n"/>
      <c r="BW486" s="85" t="n"/>
      <c r="BX486" s="85" t="n"/>
      <c r="BY486" s="85" t="n"/>
      <c r="BZ486" s="85" t="n"/>
      <c r="CA486" s="85" t="n"/>
      <c r="CB486" s="85" t="n"/>
      <c r="CC486" s="85" t="n"/>
      <c r="CD486" s="85" t="n"/>
      <c r="CE486" s="85" t="n"/>
      <c r="CF486" s="85" t="n"/>
      <c r="CG486" s="85" t="n"/>
      <c r="CH486" s="85" t="n"/>
      <c r="CI486" s="85" t="n"/>
      <c r="CJ486" s="85" t="n"/>
      <c r="CK486" s="85" t="n"/>
      <c r="CL486" s="85" t="n"/>
      <c r="CM486" s="85" t="n"/>
      <c r="CN486" s="85" t="n"/>
      <c r="CO486" s="85" t="n"/>
      <c r="CP486" s="85" t="n"/>
      <c r="CQ486" s="85" t="n"/>
      <c r="CR486" s="85" t="n"/>
      <c r="CS486" s="85" t="n"/>
      <c r="CT486" s="85" t="n"/>
      <c r="CU486" s="85" t="n"/>
      <c r="CV486" s="85" t="n"/>
      <c r="CW486" s="85" t="n"/>
    </row>
    <row customFormat="1" customHeight="1" ht="31.5" r="487" s="86">
      <c r="A487" s="73" t="n">
        <v>2021</v>
      </c>
      <c r="B487" s="74" t="n">
        <v>1</v>
      </c>
      <c r="C487" s="297" t="n">
        <v>44223</v>
      </c>
      <c r="D487" s="74" t="n">
        <v>334</v>
      </c>
      <c r="E487" s="74" t="n">
        <v>254</v>
      </c>
      <c r="F487" s="74" t="n">
        <v>49</v>
      </c>
      <c r="G487" s="75" t="inlineStr">
        <is>
          <t>طقم سخان بلونايل ذو 4 اطقم</t>
        </is>
      </c>
      <c r="H487" s="76" t="inlineStr">
        <is>
          <t>FMDAHI40000000</t>
        </is>
      </c>
      <c r="I487" s="76" t="inlineStr">
        <is>
          <t>1600*1800</t>
        </is>
      </c>
      <c r="J487" s="76" t="n">
        <v>4</v>
      </c>
      <c r="K487" s="76" t="n">
        <v>2</v>
      </c>
      <c r="L487" s="294" t="n">
        <v>203</v>
      </c>
      <c r="M487" s="295" t="n">
        <v>188.79</v>
      </c>
      <c r="N487" s="296" t="n">
        <v>217.21</v>
      </c>
      <c r="O487" s="111" t="n">
        <v>215</v>
      </c>
      <c r="P487" s="111" t="n">
        <v>208</v>
      </c>
      <c r="Q487" s="111" t="n">
        <v>192</v>
      </c>
      <c r="R487" s="111" t="n">
        <v>199</v>
      </c>
      <c r="S487" s="111" t="n">
        <v>196</v>
      </c>
      <c r="T487" s="77" t="n">
        <v>143</v>
      </c>
      <c r="U487" s="77" t="n">
        <v>141</v>
      </c>
      <c r="V487" s="111" t="n">
        <v>231</v>
      </c>
      <c r="W487" s="111" t="n">
        <v>218</v>
      </c>
      <c r="X487" s="111" t="n">
        <v>213</v>
      </c>
      <c r="Y487" s="111" t="n">
        <v>211</v>
      </c>
      <c r="Z487" s="111" t="n">
        <v>206</v>
      </c>
      <c r="AA487" s="77" t="n">
        <v>145</v>
      </c>
      <c r="AB487" s="77" t="n">
        <v>135</v>
      </c>
      <c r="AC487" s="111" t="n"/>
      <c r="AD487" s="111" t="n"/>
      <c r="AE487" s="111" t="n"/>
      <c r="AF487" s="111" t="n"/>
      <c r="AG487" s="111" t="n"/>
      <c r="AH487" s="77" t="n"/>
      <c r="AI487" s="77" t="n"/>
      <c r="AJ487" s="78" t="n">
        <v>208.9</v>
      </c>
      <c r="AK487" s="79" t="n">
        <v>88</v>
      </c>
      <c r="AL487" s="80" t="n">
        <v>164</v>
      </c>
      <c r="AM487" s="77" t="n">
        <v>102</v>
      </c>
      <c r="AN487" s="77" t="n">
        <v>141</v>
      </c>
      <c r="AO487" s="81" t="n">
        <v>5</v>
      </c>
      <c r="AP487" s="81" t="n">
        <v>3</v>
      </c>
      <c r="AQ487" s="81" t="n">
        <v>6</v>
      </c>
      <c r="AR487" s="81" t="n"/>
      <c r="AS487" s="81" t="n">
        <v>7</v>
      </c>
      <c r="AT487" s="81" t="n"/>
      <c r="AU487" s="81" t="n"/>
      <c r="AV487" s="81" t="n"/>
      <c r="AW487" s="81" t="n"/>
      <c r="AX487" s="82" t="n">
        <v>21</v>
      </c>
      <c r="AY487" s="83" t="n">
        <v>2901</v>
      </c>
      <c r="AZ487" s="181" t="n">
        <v>0.02</v>
      </c>
      <c r="BA487" s="84" t="n">
        <v>0.007</v>
      </c>
      <c r="BB487" s="83" t="n">
        <v>1</v>
      </c>
      <c r="BC487" s="83" t="n">
        <v>0.1</v>
      </c>
      <c r="BD487" s="83" t="n">
        <v>14.3</v>
      </c>
      <c r="BE487" s="83" t="n">
        <v>4.4</v>
      </c>
      <c r="BF487" s="83" t="n">
        <v>606</v>
      </c>
      <c r="BG487" s="28" t="inlineStr">
        <is>
          <t>الكترولوكس</t>
        </is>
      </c>
      <c r="BH487" s="85" t="inlineStr">
        <is>
          <t>القاهرة للصناعات المغذية سخانات</t>
        </is>
      </c>
      <c r="BI487" s="85" t="inlineStr">
        <is>
          <t>PHEWP0112</t>
        </is>
      </c>
      <c r="BJ487" s="85" t="n"/>
      <c r="BK487" s="85" t="n">
        <v>4</v>
      </c>
      <c r="BL487" s="85" t="n"/>
      <c r="BM487" s="85" t="n"/>
      <c r="BN487" s="85" t="n"/>
      <c r="BO487" s="85" t="n"/>
      <c r="BP487" s="85" t="n"/>
      <c r="BQ487" s="85" t="n"/>
      <c r="BR487" s="85" t="n"/>
      <c r="BS487" s="85" t="n"/>
      <c r="BT487" s="85" t="n"/>
      <c r="BU487" s="85" t="n"/>
      <c r="BV487" s="85" t="n"/>
      <c r="BW487" s="85" t="n"/>
      <c r="BX487" s="85" t="n"/>
      <c r="BY487" s="85" t="n"/>
      <c r="BZ487" s="85" t="n"/>
      <c r="CA487" s="85" t="n"/>
      <c r="CB487" s="85" t="n"/>
      <c r="CC487" s="85" t="n"/>
      <c r="CD487" s="85" t="n"/>
      <c r="CE487" s="85" t="n"/>
      <c r="CF487" s="85" t="n"/>
      <c r="CG487" s="85" t="n"/>
      <c r="CH487" s="85" t="n"/>
      <c r="CI487" s="85" t="n"/>
      <c r="CJ487" s="85" t="n"/>
      <c r="CK487" s="85" t="n"/>
      <c r="CL487" s="85" t="n"/>
      <c r="CM487" s="85" t="n"/>
      <c r="CN487" s="85" t="n"/>
      <c r="CO487" s="85" t="n"/>
      <c r="CP487" s="85" t="n"/>
      <c r="CQ487" s="85" t="n"/>
      <c r="CR487" s="85" t="n"/>
      <c r="CS487" s="85" t="n"/>
      <c r="CT487" s="85" t="n"/>
      <c r="CU487" s="85" t="n"/>
      <c r="CV487" s="85" t="n"/>
      <c r="CW487" s="85" t="n"/>
    </row>
    <row customFormat="1" customHeight="1" ht="31.5" r="488" s="86">
      <c r="A488" s="73" t="n">
        <v>2021</v>
      </c>
      <c r="B488" s="74" t="n">
        <v>1</v>
      </c>
      <c r="C488" s="297" t="n">
        <v>44224</v>
      </c>
      <c r="D488" s="74" t="n">
        <v>384</v>
      </c>
      <c r="E488" s="74" t="n">
        <v>556</v>
      </c>
      <c r="F488" s="74" t="n">
        <v>2</v>
      </c>
      <c r="G488" s="75" t="inlineStr">
        <is>
          <t>LG 65 UM 73 top&amp;bottom</t>
        </is>
      </c>
      <c r="H488" s="76" t="inlineStr">
        <is>
          <t>FMLGEI65UM7301</t>
        </is>
      </c>
      <c r="I488" s="76" t="inlineStr">
        <is>
          <t>1400*1700</t>
        </is>
      </c>
      <c r="J488" s="76" t="n">
        <v>1</v>
      </c>
      <c r="K488" s="76" t="n">
        <v>6</v>
      </c>
      <c r="L488" s="294" t="n">
        <v>1066</v>
      </c>
      <c r="M488" s="295" t="n">
        <v>1003.106</v>
      </c>
      <c r="N488" s="296" t="n">
        <v>1141.686</v>
      </c>
      <c r="O488" s="111" t="n">
        <v>1158</v>
      </c>
      <c r="P488" s="111" t="n">
        <v>1055</v>
      </c>
      <c r="Q488" s="111" t="n">
        <v>1010</v>
      </c>
      <c r="R488" s="111" t="n">
        <v>1055</v>
      </c>
      <c r="S488" s="111" t="n">
        <v>1080</v>
      </c>
      <c r="T488" s="77" t="n">
        <v>143</v>
      </c>
      <c r="U488" s="77" t="n">
        <v>145</v>
      </c>
      <c r="V488" s="111" t="n">
        <v>1142</v>
      </c>
      <c r="W488" s="111" t="n"/>
      <c r="X488" s="111" t="n"/>
      <c r="Y488" s="111" t="n">
        <v>482</v>
      </c>
      <c r="Z488" s="111" t="n"/>
      <c r="AA488" s="77" t="n">
        <v>141</v>
      </c>
      <c r="AB488" s="77" t="n"/>
      <c r="AC488" s="111" t="n"/>
      <c r="AD488" s="111" t="n"/>
      <c r="AE488" s="111" t="n"/>
      <c r="AF488" s="111" t="n"/>
      <c r="AG488" s="111" t="n"/>
      <c r="AH488" s="77" t="n"/>
      <c r="AI488" s="77" t="n"/>
      <c r="AJ488" s="78" t="n">
        <v>1083.9</v>
      </c>
      <c r="AK488" s="79" t="n">
        <v>20</v>
      </c>
      <c r="AL488" s="80" t="n">
        <v>180</v>
      </c>
      <c r="AM488" s="77" t="n">
        <v>25</v>
      </c>
      <c r="AN488" s="77" t="n">
        <v>143</v>
      </c>
      <c r="AO488" s="81" t="n">
        <v>4</v>
      </c>
      <c r="AP488" s="81" t="n">
        <v>4</v>
      </c>
      <c r="AQ488" s="81" t="n">
        <v>8</v>
      </c>
      <c r="AR488" s="81" t="n"/>
      <c r="AS488" s="81" t="n">
        <v>4</v>
      </c>
      <c r="AT488" s="81" t="n"/>
      <c r="AU488" s="81" t="n"/>
      <c r="AV488" s="81" t="n"/>
      <c r="AW488" s="81" t="n"/>
      <c r="AX488" s="82" t="n">
        <v>20</v>
      </c>
      <c r="AY488" s="83" t="n">
        <v>164</v>
      </c>
      <c r="AZ488" s="181" t="n">
        <v>0.015</v>
      </c>
      <c r="BA488" s="84" t="n">
        <v>0.122</v>
      </c>
      <c r="BB488" s="83" t="n"/>
      <c r="BC488" s="83" t="n">
        <v>0</v>
      </c>
      <c r="BD488" s="83" t="n">
        <v>0.2</v>
      </c>
      <c r="BE488" s="83" t="n">
        <v>21.7</v>
      </c>
      <c r="BF488" s="83" t="n">
        <v>177.8</v>
      </c>
      <c r="BG488" s="28" t="inlineStr">
        <is>
          <t>LG</t>
        </is>
      </c>
      <c r="BH488" s="85" t="inlineStr">
        <is>
          <t>HE</t>
        </is>
      </c>
      <c r="BI488" s="85" t="inlineStr">
        <is>
          <t>MFZ66236702</t>
        </is>
      </c>
      <c r="BJ488" s="85" t="n"/>
      <c r="BK488" s="85" t="n">
        <v>4</v>
      </c>
      <c r="BL488" s="85" t="n"/>
      <c r="BM488" s="85" t="n"/>
      <c r="BN488" s="85" t="n"/>
      <c r="BO488" s="85" t="n"/>
      <c r="BP488" s="85" t="n"/>
      <c r="BQ488" s="85" t="n"/>
      <c r="BR488" s="85" t="n"/>
      <c r="BS488" s="85" t="n"/>
      <c r="BT488" s="85" t="n"/>
      <c r="BU488" s="85" t="n"/>
      <c r="BV488" s="85" t="n"/>
      <c r="BW488" s="85" t="n"/>
      <c r="BX488" s="85" t="n"/>
      <c r="BY488" s="85" t="n"/>
      <c r="BZ488" s="85" t="n"/>
      <c r="CA488" s="85" t="n"/>
      <c r="CB488" s="85" t="n"/>
      <c r="CC488" s="85" t="n"/>
      <c r="CD488" s="85" t="n"/>
      <c r="CE488" s="85" t="n"/>
      <c r="CF488" s="85" t="n"/>
      <c r="CG488" s="85" t="n"/>
      <c r="CH488" s="85" t="n"/>
      <c r="CI488" s="85" t="n"/>
      <c r="CJ488" s="85" t="n"/>
      <c r="CK488" s="85" t="n"/>
      <c r="CL488" s="85" t="n"/>
      <c r="CM488" s="85" t="n"/>
      <c r="CN488" s="85" t="n"/>
      <c r="CO488" s="85" t="n"/>
      <c r="CP488" s="85" t="n"/>
      <c r="CQ488" s="85" t="n"/>
      <c r="CR488" s="85" t="n"/>
      <c r="CS488" s="85" t="n"/>
      <c r="CT488" s="85" t="n"/>
      <c r="CU488" s="85" t="n"/>
      <c r="CV488" s="85" t="n"/>
      <c r="CW488" s="85" t="n"/>
    </row>
    <row customFormat="1" customHeight="1" ht="31.5" r="489" s="86">
      <c r="A489" s="73" t="n">
        <v>2021</v>
      </c>
      <c r="B489" s="74" t="n">
        <v>1</v>
      </c>
      <c r="C489" s="297" t="n">
        <v>44224</v>
      </c>
      <c r="D489" s="74" t="n">
        <v>384</v>
      </c>
      <c r="E489" s="74" t="n">
        <v>557</v>
      </c>
      <c r="F489" s="74" t="n">
        <v>2</v>
      </c>
      <c r="G489" s="75" t="inlineStr">
        <is>
          <t>LG 65 UM 73 sides</t>
        </is>
      </c>
      <c r="H489" s="76" t="inlineStr">
        <is>
          <t>FMLGEI65UM7302</t>
        </is>
      </c>
      <c r="I489" s="76" t="inlineStr">
        <is>
          <t>1400*1700</t>
        </is>
      </c>
      <c r="J489" s="76" t="n">
        <v>1</v>
      </c>
      <c r="K489" s="76" t="n">
        <v>6</v>
      </c>
      <c r="L489" s="294" t="n">
        <v>182</v>
      </c>
      <c r="M489" s="295" t="n">
        <v>171.262</v>
      </c>
      <c r="N489" s="296" t="n">
        <v>194.922</v>
      </c>
      <c r="O489" s="111" t="n">
        <v>213</v>
      </c>
      <c r="P489" s="111" t="n">
        <v>191</v>
      </c>
      <c r="Q489" s="111" t="n">
        <v>178</v>
      </c>
      <c r="R489" s="111" t="n">
        <v>189</v>
      </c>
      <c r="S489" s="111" t="n">
        <v>191</v>
      </c>
      <c r="T489" s="77" t="n">
        <v>143</v>
      </c>
      <c r="U489" s="77" t="n">
        <v>145</v>
      </c>
      <c r="V489" s="111" t="n">
        <v>207</v>
      </c>
      <c r="W489" s="111" t="n"/>
      <c r="X489" s="111" t="n"/>
      <c r="Y489" s="111" t="n">
        <v>194</v>
      </c>
      <c r="Z489" s="111" t="n"/>
      <c r="AA489" s="77" t="n">
        <v>141</v>
      </c>
      <c r="AB489" s="77" t="n"/>
      <c r="AC489" s="111" t="n"/>
      <c r="AD489" s="111" t="n"/>
      <c r="AE489" s="111" t="n"/>
      <c r="AF489" s="111" t="n"/>
      <c r="AG489" s="111" t="n"/>
      <c r="AH489" s="77" t="n"/>
      <c r="AI489" s="77" t="n"/>
      <c r="AJ489" s="78" t="n">
        <v>194.8</v>
      </c>
      <c r="AK489" s="79" t="n">
        <v>20</v>
      </c>
      <c r="AL489" s="80" t="n">
        <v>180</v>
      </c>
      <c r="AM489" s="77" t="n">
        <v>25</v>
      </c>
      <c r="AN489" s="77" t="n">
        <v>143</v>
      </c>
      <c r="AO489" s="81" t="n">
        <v>2</v>
      </c>
      <c r="AP489" s="81" t="n">
        <v>3</v>
      </c>
      <c r="AQ489" s="81" t="n">
        <v>6</v>
      </c>
      <c r="AR489" s="81" t="n"/>
      <c r="AS489" s="81" t="n">
        <v>4</v>
      </c>
      <c r="AT489" s="81" t="n"/>
      <c r="AU489" s="81" t="n"/>
      <c r="AV489" s="81" t="n"/>
      <c r="AW489" s="81" t="n"/>
      <c r="AX489" s="82" t="n">
        <v>15</v>
      </c>
      <c r="AY489" s="83" t="n">
        <v>159</v>
      </c>
      <c r="AZ489" s="181" t="n">
        <v>0.015</v>
      </c>
      <c r="BA489" s="84" t="n">
        <v>0.094</v>
      </c>
      <c r="BB489" s="83" t="n"/>
      <c r="BC489" s="83" t="n">
        <v>0.1</v>
      </c>
      <c r="BD489" s="83" t="n">
        <v>0.9</v>
      </c>
      <c r="BE489" s="83" t="n">
        <v>2.9</v>
      </c>
      <c r="BF489" s="83" t="n">
        <v>31</v>
      </c>
      <c r="BG489" s="28" t="inlineStr">
        <is>
          <t>LG</t>
        </is>
      </c>
      <c r="BH489" s="85" t="inlineStr">
        <is>
          <t>HE</t>
        </is>
      </c>
      <c r="BI489" s="85" t="inlineStr">
        <is>
          <t>MFZ66236702</t>
        </is>
      </c>
      <c r="BJ489" s="85" t="inlineStr">
        <is>
          <t xml:space="preserve">mma </t>
        </is>
      </c>
      <c r="BK489" s="85" t="n">
        <v>4</v>
      </c>
      <c r="BL489" s="85" t="n"/>
      <c r="BM489" s="85" t="n"/>
      <c r="BN489" s="85" t="n"/>
      <c r="BO489" s="85" t="n"/>
      <c r="BP489" s="85" t="n"/>
      <c r="BQ489" s="85" t="n"/>
      <c r="BR489" s="85" t="n"/>
      <c r="BS489" s="85" t="n"/>
      <c r="BT489" s="85" t="n"/>
      <c r="BU489" s="85" t="n"/>
      <c r="BV489" s="85" t="n"/>
      <c r="BW489" s="85" t="n"/>
      <c r="BX489" s="85" t="n"/>
      <c r="BY489" s="85" t="n"/>
      <c r="BZ489" s="85" t="n"/>
      <c r="CA489" s="85" t="n"/>
      <c r="CB489" s="85" t="n"/>
      <c r="CC489" s="85" t="n"/>
      <c r="CD489" s="85" t="n"/>
      <c r="CE489" s="85" t="n"/>
      <c r="CF489" s="85" t="n"/>
      <c r="CG489" s="85" t="n"/>
      <c r="CH489" s="85" t="n"/>
      <c r="CI489" s="85" t="n"/>
      <c r="CJ489" s="85" t="n"/>
      <c r="CK489" s="85" t="n"/>
      <c r="CL489" s="85" t="n"/>
      <c r="CM489" s="85" t="n"/>
      <c r="CN489" s="85" t="n"/>
      <c r="CO489" s="85" t="n"/>
      <c r="CP489" s="85" t="n"/>
      <c r="CQ489" s="85" t="n"/>
      <c r="CR489" s="85" t="n"/>
      <c r="CS489" s="85" t="n"/>
      <c r="CT489" s="85" t="n"/>
      <c r="CU489" s="85" t="n"/>
      <c r="CV489" s="85" t="n"/>
      <c r="CW489" s="85" t="n"/>
    </row>
    <row customFormat="1" customHeight="1" ht="31.5" r="490" s="86">
      <c r="A490" s="73" t="n">
        <v>2021</v>
      </c>
      <c r="B490" s="74" t="n">
        <v>1</v>
      </c>
      <c r="C490" s="297" t="n">
        <v>44224</v>
      </c>
      <c r="D490" s="74" t="n">
        <v>138</v>
      </c>
      <c r="E490" s="74" t="n">
        <v>559</v>
      </c>
      <c r="F490" s="74" t="n">
        <v>3</v>
      </c>
      <c r="G490" s="75" t="inlineStr">
        <is>
          <t>صندوق سمك 23ك فلات تصدير</t>
        </is>
      </c>
      <c r="H490" s="76" t="inlineStr">
        <is>
          <t>FMBOXI23F00000</t>
        </is>
      </c>
      <c r="I490" s="76" t="inlineStr">
        <is>
          <t>1400*1700</t>
        </is>
      </c>
      <c r="J490" s="76" t="n">
        <v>3</v>
      </c>
      <c r="K490" s="76" t="n">
        <v>2</v>
      </c>
      <c r="L490" s="294" t="n">
        <v>610</v>
      </c>
      <c r="M490" s="295" t="n">
        <v>579.5</v>
      </c>
      <c r="N490" s="296" t="n">
        <v>640.5</v>
      </c>
      <c r="O490" s="111" t="n"/>
      <c r="P490" s="111" t="n"/>
      <c r="Q490" s="111" t="n"/>
      <c r="R490" s="111" t="n"/>
      <c r="S490" s="111" t="n"/>
      <c r="T490" s="77" t="n"/>
      <c r="U490" s="77" t="n"/>
      <c r="V490" s="111" t="n"/>
      <c r="W490" s="111" t="n"/>
      <c r="X490" s="111" t="n"/>
      <c r="Y490" s="111" t="n"/>
      <c r="Z490" s="111" t="n"/>
      <c r="AA490" s="77" t="n"/>
      <c r="AB490" s="77" t="n"/>
      <c r="AC490" s="111" t="n"/>
      <c r="AD490" s="111" t="n"/>
      <c r="AE490" s="111" t="n"/>
      <c r="AF490" s="111" t="n"/>
      <c r="AG490" s="111" t="n"/>
      <c r="AH490" s="77" t="n"/>
      <c r="AI490" s="77" t="n"/>
      <c r="AJ490" s="78" t="n"/>
      <c r="AK490" s="79" t="n">
        <v>90</v>
      </c>
      <c r="AL490" s="80" t="n">
        <v>120</v>
      </c>
      <c r="AM490" s="77" t="n"/>
      <c r="AN490" s="77" t="n"/>
      <c r="AO490" s="81" t="n"/>
      <c r="AP490" s="81" t="n"/>
      <c r="AQ490" s="81" t="n"/>
      <c r="AR490" s="81" t="n"/>
      <c r="AS490" s="81" t="n"/>
      <c r="AT490" s="81" t="n"/>
      <c r="AU490" s="81" t="n"/>
      <c r="AV490" s="81" t="n"/>
      <c r="AW490" s="81" t="n"/>
      <c r="AX490" s="82" t="n"/>
      <c r="AY490" s="83" t="n">
        <v>27</v>
      </c>
      <c r="AZ490" s="181" t="n">
        <v>0.015</v>
      </c>
      <c r="BA490" s="84" t="n"/>
      <c r="BB490" s="83" t="n"/>
      <c r="BC490" s="83" t="n"/>
      <c r="BD490" s="83" t="n">
        <v>0</v>
      </c>
      <c r="BE490" s="83" t="n"/>
      <c r="BF490" s="83" t="n"/>
      <c r="BG490" s="28" t="inlineStr">
        <is>
          <t>عملاء متنوعون</t>
        </is>
      </c>
      <c r="BH490" s="85" t="inlineStr">
        <is>
          <t>عملاء متنوعون</t>
        </is>
      </c>
      <c r="BI490" s="85" t="n"/>
      <c r="BJ490" s="85" t="n"/>
      <c r="BK490" s="85" t="n">
        <v>4</v>
      </c>
      <c r="BL490" s="85" t="n"/>
      <c r="BM490" s="85" t="n"/>
      <c r="BN490" s="85" t="n"/>
      <c r="BO490" s="85" t="n"/>
      <c r="BP490" s="85" t="n"/>
      <c r="BQ490" s="85" t="n"/>
      <c r="BR490" s="85" t="n"/>
      <c r="BS490" s="85" t="n"/>
      <c r="BT490" s="85" t="n"/>
      <c r="BU490" s="85" t="n"/>
      <c r="BV490" s="85" t="n"/>
      <c r="BW490" s="85" t="n"/>
      <c r="BX490" s="85" t="n"/>
      <c r="BY490" s="85" t="n"/>
      <c r="BZ490" s="85" t="n"/>
      <c r="CA490" s="85" t="n"/>
      <c r="CB490" s="85" t="n"/>
      <c r="CC490" s="85" t="n"/>
      <c r="CD490" s="85" t="n"/>
      <c r="CE490" s="85" t="n"/>
      <c r="CF490" s="85" t="n"/>
      <c r="CG490" s="85" t="n"/>
      <c r="CH490" s="85" t="n"/>
      <c r="CI490" s="85" t="n"/>
      <c r="CJ490" s="85" t="n"/>
      <c r="CK490" s="85" t="n"/>
      <c r="CL490" s="85" t="n"/>
      <c r="CM490" s="85" t="n"/>
      <c r="CN490" s="85" t="n"/>
      <c r="CO490" s="85" t="n"/>
      <c r="CP490" s="85" t="n"/>
      <c r="CQ490" s="85" t="n"/>
      <c r="CR490" s="85" t="n"/>
      <c r="CS490" s="85" t="n"/>
      <c r="CT490" s="85" t="n"/>
      <c r="CU490" s="85" t="n"/>
      <c r="CV490" s="85" t="n"/>
      <c r="CW490" s="85" t="n"/>
    </row>
    <row customFormat="1" customHeight="1" ht="31.5" r="491" s="86">
      <c r="A491" s="73" t="n">
        <v>2021</v>
      </c>
      <c r="B491" s="74" t="n">
        <v>1</v>
      </c>
      <c r="C491" s="297" t="n">
        <v>44224</v>
      </c>
      <c r="D491" s="74" t="n">
        <v>376</v>
      </c>
      <c r="E491" s="74" t="n">
        <v>438</v>
      </c>
      <c r="F491" s="74" t="n">
        <v>3</v>
      </c>
      <c r="G491" s="75" t="inlineStr">
        <is>
          <t xml:space="preserve">LG43LM63/UM73 </t>
        </is>
      </c>
      <c r="H491" s="76" t="inlineStr">
        <is>
          <t>FMLGEI43LM6373</t>
        </is>
      </c>
      <c r="I491" s="76" t="inlineStr">
        <is>
          <t>1400*1700</t>
        </is>
      </c>
      <c r="J491" s="76" t="n">
        <v>3</v>
      </c>
      <c r="K491" s="76" t="n">
        <v>2</v>
      </c>
      <c r="L491" s="294" t="n">
        <v>336</v>
      </c>
      <c r="M491" s="295" t="n">
        <v>316.176</v>
      </c>
      <c r="N491" s="296" t="n">
        <v>359.856</v>
      </c>
      <c r="O491" s="111" t="n">
        <v>394</v>
      </c>
      <c r="P491" s="111" t="n">
        <v>350</v>
      </c>
      <c r="Q491" s="111" t="n">
        <v>341</v>
      </c>
      <c r="R491" s="111" t="n">
        <v>341</v>
      </c>
      <c r="S491" s="111" t="n">
        <v>345</v>
      </c>
      <c r="T491" s="77" t="n">
        <v>132</v>
      </c>
      <c r="U491" s="77" t="n">
        <v>132</v>
      </c>
      <c r="V491" s="111" t="n">
        <v>360</v>
      </c>
      <c r="W491" s="111" t="n">
        <v>347</v>
      </c>
      <c r="X491" s="111" t="n"/>
      <c r="Y491" s="111" t="n">
        <v>350</v>
      </c>
      <c r="Z491" s="111" t="n"/>
      <c r="AA491" s="77" t="n">
        <v>133</v>
      </c>
      <c r="AB491" s="77" t="n">
        <v>133</v>
      </c>
      <c r="AC491" s="111" t="n"/>
      <c r="AD491" s="111" t="n"/>
      <c r="AE491" s="111" t="n"/>
      <c r="AF491" s="111" t="n"/>
      <c r="AG491" s="111" t="n"/>
      <c r="AH491" s="77" t="n"/>
      <c r="AI491" s="77" t="n"/>
      <c r="AJ491" s="78" t="n">
        <v>353.5</v>
      </c>
      <c r="AK491" s="79" t="n">
        <v>67</v>
      </c>
      <c r="AL491" s="80" t="n">
        <v>161</v>
      </c>
      <c r="AM491" s="77" t="n">
        <v>82</v>
      </c>
      <c r="AN491" s="77" t="n">
        <v>133</v>
      </c>
      <c r="AO491" s="81" t="n">
        <v>4</v>
      </c>
      <c r="AP491" s="81" t="n">
        <v>4</v>
      </c>
      <c r="AQ491" s="81" t="n">
        <v>2</v>
      </c>
      <c r="AR491" s="81" t="n">
        <v>4</v>
      </c>
      <c r="AS491" s="81" t="n">
        <v>5</v>
      </c>
      <c r="AT491" s="81" t="n"/>
      <c r="AU491" s="81" t="n"/>
      <c r="AV491" s="81" t="n"/>
      <c r="AW491" s="81" t="n"/>
      <c r="AX491" s="82" t="n">
        <v>19</v>
      </c>
      <c r="AY491" s="83" t="n">
        <v>1495</v>
      </c>
      <c r="AZ491" s="181" t="n">
        <v>0.015</v>
      </c>
      <c r="BA491" s="84" t="n">
        <v>0.013</v>
      </c>
      <c r="BB491" s="83" t="n">
        <v>1</v>
      </c>
      <c r="BC491" s="83" t="n">
        <v>0.1</v>
      </c>
      <c r="BD491" s="83" t="n">
        <v>4.4</v>
      </c>
      <c r="BE491" s="83" t="n">
        <v>6.7</v>
      </c>
      <c r="BF491" s="83" t="n">
        <v>528.5</v>
      </c>
      <c r="BG491" s="28" t="inlineStr">
        <is>
          <t>LG</t>
        </is>
      </c>
      <c r="BH491" s="85" t="inlineStr">
        <is>
          <t>HE</t>
        </is>
      </c>
      <c r="BI491" s="85" t="inlineStr">
        <is>
          <t>mfz66236501</t>
        </is>
      </c>
      <c r="BJ491" s="85" t="inlineStr">
        <is>
          <t>mma</t>
        </is>
      </c>
      <c r="BK491" s="85" t="n">
        <v>4</v>
      </c>
      <c r="BL491" s="85" t="n"/>
      <c r="BM491" s="85" t="n"/>
      <c r="BN491" s="85" t="n"/>
      <c r="BO491" s="85" t="n"/>
      <c r="BP491" s="85" t="n"/>
      <c r="BQ491" s="85" t="n"/>
      <c r="BR491" s="85" t="n"/>
      <c r="BS491" s="85" t="n"/>
      <c r="BT491" s="85" t="n"/>
      <c r="BU491" s="85" t="n"/>
      <c r="BV491" s="85" t="n"/>
      <c r="BW491" s="85" t="n"/>
      <c r="BX491" s="85" t="n"/>
      <c r="BY491" s="85" t="n"/>
      <c r="BZ491" s="85" t="n"/>
      <c r="CA491" s="85" t="n"/>
      <c r="CB491" s="85" t="n"/>
      <c r="CC491" s="85" t="n"/>
      <c r="CD491" s="85" t="n"/>
      <c r="CE491" s="85" t="n"/>
      <c r="CF491" s="85" t="n"/>
      <c r="CG491" s="85" t="n"/>
      <c r="CH491" s="85" t="n"/>
      <c r="CI491" s="85" t="n"/>
      <c r="CJ491" s="85" t="n"/>
      <c r="CK491" s="85" t="n"/>
      <c r="CL491" s="85" t="n"/>
      <c r="CM491" s="85" t="n"/>
      <c r="CN491" s="85" t="n"/>
      <c r="CO491" s="85" t="n"/>
      <c r="CP491" s="85" t="n"/>
      <c r="CQ491" s="85" t="n"/>
      <c r="CR491" s="85" t="n"/>
      <c r="CS491" s="85" t="n"/>
      <c r="CT491" s="85" t="n"/>
      <c r="CU491" s="85" t="n"/>
      <c r="CV491" s="85" t="n"/>
      <c r="CW491" s="85" t="n"/>
    </row>
    <row customFormat="1" customHeight="1" ht="31.5" r="492" s="86">
      <c r="A492" s="73" t="n">
        <v>2021</v>
      </c>
      <c r="B492" s="74" t="n">
        <v>1</v>
      </c>
      <c r="C492" s="297" t="n">
        <v>44224</v>
      </c>
      <c r="D492" s="74" t="n">
        <v>18</v>
      </c>
      <c r="E492" s="74" t="n">
        <v>49</v>
      </c>
      <c r="F492" s="74" t="n">
        <v>4</v>
      </c>
      <c r="G492" s="75" t="inlineStr">
        <is>
          <t xml:space="preserve"> LgWashing machine (Cover)</t>
        </is>
      </c>
      <c r="H492" s="76" t="inlineStr">
        <is>
          <t>FMLGEI20000000</t>
        </is>
      </c>
      <c r="I492" s="76" t="inlineStr">
        <is>
          <t>1700*1400</t>
        </is>
      </c>
      <c r="J492" s="76" t="n">
        <v>2</v>
      </c>
      <c r="K492" s="76" t="n">
        <v>3</v>
      </c>
      <c r="L492" s="294" t="n">
        <v>100</v>
      </c>
      <c r="M492" s="295" t="n">
        <v>95.5</v>
      </c>
      <c r="N492" s="296" t="n">
        <v>104.5</v>
      </c>
      <c r="O492" s="111" t="n"/>
      <c r="P492" s="111" t="n"/>
      <c r="Q492" s="111" t="n"/>
      <c r="R492" s="111" t="n">
        <v>109</v>
      </c>
      <c r="S492" s="111" t="n">
        <v>101</v>
      </c>
      <c r="T492" s="77" t="n"/>
      <c r="U492" s="77" t="n">
        <v>95</v>
      </c>
      <c r="V492" s="111" t="n">
        <v>113</v>
      </c>
      <c r="W492" s="111" t="n">
        <v>132</v>
      </c>
      <c r="X492" s="111" t="n"/>
      <c r="Y492" s="111" t="n">
        <v>104</v>
      </c>
      <c r="Z492" s="111" t="n"/>
      <c r="AA492" s="77" t="n">
        <v>96</v>
      </c>
      <c r="AB492" s="77" t="n">
        <v>98</v>
      </c>
      <c r="AC492" s="111" t="n"/>
      <c r="AD492" s="111" t="n"/>
      <c r="AE492" s="111" t="n"/>
      <c r="AF492" s="111" t="n"/>
      <c r="AG492" s="111" t="n"/>
      <c r="AH492" s="77" t="n"/>
      <c r="AI492" s="77" t="n"/>
      <c r="AJ492" s="78" t="n">
        <v>111.8</v>
      </c>
      <c r="AK492" s="79" t="n">
        <v>101</v>
      </c>
      <c r="AL492" s="80" t="n">
        <v>107</v>
      </c>
      <c r="AM492" s="77" t="n">
        <v>75</v>
      </c>
      <c r="AN492" s="77" t="n">
        <v>96</v>
      </c>
      <c r="AO492" s="81" t="n">
        <v>8</v>
      </c>
      <c r="AP492" s="81" t="n"/>
      <c r="AQ492" s="81" t="n">
        <v>6</v>
      </c>
      <c r="AR492" s="81" t="n"/>
      <c r="AS492" s="81" t="n"/>
      <c r="AT492" s="81" t="n"/>
      <c r="AU492" s="81" t="n"/>
      <c r="AV492" s="81" t="n"/>
      <c r="AW492" s="81" t="n"/>
      <c r="AX492" s="82" t="n">
        <v>14</v>
      </c>
      <c r="AY492" s="83" t="n">
        <v>434</v>
      </c>
      <c r="AZ492" s="181" t="n">
        <v>0.015</v>
      </c>
      <c r="BA492" s="84" t="n">
        <v>0.032</v>
      </c>
      <c r="BB492" s="83" t="n"/>
      <c r="BC492" s="83" t="n">
        <v>0.1</v>
      </c>
      <c r="BD492" s="83" t="n">
        <v>4.3</v>
      </c>
      <c r="BE492" s="83" t="n">
        <v>1.6</v>
      </c>
      <c r="BF492" s="83" t="n">
        <v>48.5</v>
      </c>
      <c r="BG492" s="28" t="inlineStr">
        <is>
          <t>LG</t>
        </is>
      </c>
      <c r="BH492" s="85" t="inlineStr">
        <is>
          <t>HE</t>
        </is>
      </c>
      <c r="BI492" s="85" t="inlineStr">
        <is>
          <t>3920EZ2058A</t>
        </is>
      </c>
      <c r="BJ492" s="85" t="inlineStr">
        <is>
          <t>mmf</t>
        </is>
      </c>
      <c r="BK492" s="85" t="n">
        <v>4</v>
      </c>
      <c r="BL492" s="85" t="n"/>
      <c r="BM492" s="85" t="n"/>
      <c r="BN492" s="85" t="n"/>
      <c r="BO492" s="85" t="n"/>
      <c r="BP492" s="85" t="n"/>
      <c r="BQ492" s="85" t="n"/>
      <c r="BR492" s="85" t="n"/>
      <c r="BS492" s="85" t="n"/>
      <c r="BT492" s="85" t="n"/>
      <c r="BU492" s="85" t="n"/>
      <c r="BV492" s="85" t="n"/>
      <c r="BW492" s="85" t="n"/>
      <c r="BX492" s="85" t="n"/>
      <c r="BY492" s="85" t="n"/>
      <c r="BZ492" s="85" t="n"/>
      <c r="CA492" s="85" t="n"/>
      <c r="CB492" s="85" t="n"/>
      <c r="CC492" s="85" t="n"/>
      <c r="CD492" s="85" t="n"/>
      <c r="CE492" s="85" t="n"/>
      <c r="CF492" s="85" t="n"/>
      <c r="CG492" s="85" t="n"/>
      <c r="CH492" s="85" t="n"/>
      <c r="CI492" s="85" t="n"/>
      <c r="CJ492" s="85" t="n"/>
      <c r="CK492" s="85" t="n"/>
      <c r="CL492" s="85" t="n"/>
      <c r="CM492" s="85" t="n"/>
      <c r="CN492" s="85" t="n"/>
      <c r="CO492" s="85" t="n"/>
      <c r="CP492" s="85" t="n"/>
      <c r="CQ492" s="85" t="n"/>
      <c r="CR492" s="85" t="n"/>
      <c r="CS492" s="85" t="n"/>
      <c r="CT492" s="85" t="n"/>
      <c r="CU492" s="85" t="n"/>
      <c r="CV492" s="85" t="n"/>
      <c r="CW492" s="85" t="n"/>
    </row>
    <row customFormat="1" customHeight="1" ht="31.5" r="493" s="86">
      <c r="A493" s="73" t="n">
        <v>2021</v>
      </c>
      <c r="B493" s="74" t="n">
        <v>1</v>
      </c>
      <c r="C493" s="297" t="n">
        <v>44224</v>
      </c>
      <c r="D493" s="74" t="n">
        <v>18</v>
      </c>
      <c r="E493" s="74" t="n">
        <v>50</v>
      </c>
      <c r="F493" s="74" t="n">
        <v>4</v>
      </c>
      <c r="G493" s="75" t="inlineStr">
        <is>
          <t>LgWashing machine (Angels)</t>
        </is>
      </c>
      <c r="H493" s="76" t="inlineStr">
        <is>
          <t>FMLGEI40000000</t>
        </is>
      </c>
      <c r="I493" s="76" t="inlineStr">
        <is>
          <t>1700*1400</t>
        </is>
      </c>
      <c r="J493" s="76" t="n">
        <v>2</v>
      </c>
      <c r="K493" s="76" t="n">
        <v>3</v>
      </c>
      <c r="L493" s="294" t="n">
        <v>54</v>
      </c>
      <c r="M493" s="295" t="n">
        <v>51.57</v>
      </c>
      <c r="N493" s="296" t="n">
        <v>56.43</v>
      </c>
      <c r="O493" s="111" t="n"/>
      <c r="P493" s="111" t="n"/>
      <c r="Q493" s="111" t="n"/>
      <c r="R493" s="111" t="n">
        <v>53</v>
      </c>
      <c r="S493" s="111" t="n">
        <v>54</v>
      </c>
      <c r="T493" s="77" t="n"/>
      <c r="U493" s="77" t="n">
        <v>95</v>
      </c>
      <c r="V493" s="111" t="n">
        <v>62</v>
      </c>
      <c r="W493" s="111" t="n">
        <v>65</v>
      </c>
      <c r="X493" s="111" t="n"/>
      <c r="Y493" s="111" t="n">
        <v>56</v>
      </c>
      <c r="Z493" s="111" t="n"/>
      <c r="AA493" s="77" t="n">
        <v>96</v>
      </c>
      <c r="AB493" s="77" t="n">
        <v>98</v>
      </c>
      <c r="AC493" s="111" t="n"/>
      <c r="AD493" s="111" t="n"/>
      <c r="AE493" s="111" t="n"/>
      <c r="AF493" s="111" t="n"/>
      <c r="AG493" s="111" t="n"/>
      <c r="AH493" s="77" t="n"/>
      <c r="AI493" s="77" t="n"/>
      <c r="AJ493" s="78" t="n">
        <v>57.9</v>
      </c>
      <c r="AK493" s="79" t="n">
        <v>101</v>
      </c>
      <c r="AL493" s="80" t="n">
        <v>107</v>
      </c>
      <c r="AM493" s="77" t="n">
        <v>75</v>
      </c>
      <c r="AN493" s="77" t="n">
        <v>96</v>
      </c>
      <c r="AO493" s="81" t="n">
        <v>8</v>
      </c>
      <c r="AP493" s="81" t="n"/>
      <c r="AQ493" s="81" t="n">
        <v>6</v>
      </c>
      <c r="AR493" s="81" t="n"/>
      <c r="AS493" s="81" t="n"/>
      <c r="AT493" s="81" t="n"/>
      <c r="AU493" s="81" t="n"/>
      <c r="AV493" s="81" t="n"/>
      <c r="AW493" s="81" t="n"/>
      <c r="AX493" s="82" t="n">
        <v>14</v>
      </c>
      <c r="AY493" s="83" t="n">
        <v>434</v>
      </c>
      <c r="AZ493" s="181" t="n">
        <v>0.015</v>
      </c>
      <c r="BA493" s="84" t="n">
        <v>0.032</v>
      </c>
      <c r="BB493" s="83" t="n"/>
      <c r="BC493" s="83" t="n">
        <v>0.3</v>
      </c>
      <c r="BD493" s="83" t="n">
        <v>8</v>
      </c>
      <c r="BE493" s="83" t="n">
        <v>0.8</v>
      </c>
      <c r="BF493" s="83" t="n">
        <v>25.1</v>
      </c>
      <c r="BG493" s="28" t="inlineStr">
        <is>
          <t>LG</t>
        </is>
      </c>
      <c r="BH493" s="85" t="inlineStr">
        <is>
          <t>HE</t>
        </is>
      </c>
      <c r="BI493" s="85" t="inlineStr">
        <is>
          <t>3920FZ3114C</t>
        </is>
      </c>
      <c r="BJ493" s="85" t="inlineStr">
        <is>
          <t>mmf</t>
        </is>
      </c>
      <c r="BK493" s="85" t="n">
        <v>4</v>
      </c>
      <c r="BL493" s="85" t="n"/>
      <c r="BM493" s="85" t="n"/>
      <c r="BN493" s="85" t="n"/>
      <c r="BO493" s="85" t="n"/>
      <c r="BP493" s="85" t="n"/>
      <c r="BQ493" s="85" t="n"/>
      <c r="BR493" s="85" t="n"/>
      <c r="BS493" s="85" t="n"/>
      <c r="BT493" s="85" t="n"/>
      <c r="BU493" s="85" t="n"/>
      <c r="BV493" s="85" t="n"/>
      <c r="BW493" s="85" t="n"/>
      <c r="BX493" s="85" t="n"/>
      <c r="BY493" s="85" t="n"/>
      <c r="BZ493" s="85" t="n"/>
      <c r="CA493" s="85" t="n"/>
      <c r="CB493" s="85" t="n"/>
      <c r="CC493" s="85" t="n"/>
      <c r="CD493" s="85" t="n"/>
      <c r="CE493" s="85" t="n"/>
      <c r="CF493" s="85" t="n"/>
      <c r="CG493" s="85" t="n"/>
      <c r="CH493" s="85" t="n"/>
      <c r="CI493" s="85" t="n"/>
      <c r="CJ493" s="85" t="n"/>
      <c r="CK493" s="85" t="n"/>
      <c r="CL493" s="85" t="n"/>
      <c r="CM493" s="85" t="n"/>
      <c r="CN493" s="85" t="n"/>
      <c r="CO493" s="85" t="n"/>
      <c r="CP493" s="85" t="n"/>
      <c r="CQ493" s="85" t="n"/>
      <c r="CR493" s="85" t="n"/>
      <c r="CS493" s="85" t="n"/>
      <c r="CT493" s="85" t="n"/>
      <c r="CU493" s="85" t="n"/>
      <c r="CV493" s="85" t="n"/>
      <c r="CW493" s="85" t="n"/>
    </row>
    <row customFormat="1" customHeight="1" ht="31.5" r="494" s="86">
      <c r="A494" s="73" t="n">
        <v>2021</v>
      </c>
      <c r="B494" s="74" t="n">
        <v>1</v>
      </c>
      <c r="C494" s="297" t="n">
        <v>44224</v>
      </c>
      <c r="D494" s="74" t="n">
        <v>190</v>
      </c>
      <c r="E494" s="74" t="n">
        <v>342</v>
      </c>
      <c r="F494" s="74" t="n">
        <v>4</v>
      </c>
      <c r="G494" s="75" t="inlineStr">
        <is>
          <t xml:space="preserve">  LG55UK63</t>
        </is>
      </c>
      <c r="H494" s="76" t="inlineStr">
        <is>
          <t>FMLGEI55UK6300</t>
        </is>
      </c>
      <c r="I494" s="76" t="inlineStr">
        <is>
          <t>1400*1700</t>
        </is>
      </c>
      <c r="J494" s="76" t="n">
        <v>3</v>
      </c>
      <c r="K494" s="76" t="n">
        <v>2</v>
      </c>
      <c r="L494" s="294" t="n">
        <v>567</v>
      </c>
      <c r="M494" s="295" t="n">
        <v>533.547</v>
      </c>
      <c r="N494" s="296" t="n">
        <v>607.2569999999999</v>
      </c>
      <c r="O494" s="111" t="n">
        <v>636</v>
      </c>
      <c r="P494" s="111" t="n"/>
      <c r="Q494" s="111" t="n"/>
      <c r="R494" s="111" t="n"/>
      <c r="S494" s="111" t="n"/>
      <c r="T494" s="77" t="n">
        <v>149</v>
      </c>
      <c r="U494" s="77" t="n"/>
      <c r="V494" s="111" t="n"/>
      <c r="W494" s="111" t="n"/>
      <c r="X494" s="111" t="n"/>
      <c r="Y494" s="111" t="n"/>
      <c r="Z494" s="111" t="n"/>
      <c r="AA494" s="77" t="n"/>
      <c r="AB494" s="77" t="n"/>
      <c r="AC494" s="111" t="n"/>
      <c r="AD494" s="111" t="n"/>
      <c r="AE494" s="111" t="n"/>
      <c r="AF494" s="111" t="n"/>
      <c r="AG494" s="111" t="n"/>
      <c r="AH494" s="77" t="n"/>
      <c r="AI494" s="77" t="n"/>
      <c r="AJ494" s="78" t="n">
        <v>636</v>
      </c>
      <c r="AK494" s="79" t="n">
        <v>60</v>
      </c>
      <c r="AL494" s="80" t="n">
        <v>180</v>
      </c>
      <c r="AM494" s="77" t="n">
        <v>72</v>
      </c>
      <c r="AN494" s="77" t="n">
        <v>149</v>
      </c>
      <c r="AO494" s="81" t="n">
        <v>6</v>
      </c>
      <c r="AP494" s="81" t="n"/>
      <c r="AQ494" s="81" t="n">
        <v>5</v>
      </c>
      <c r="AR494" s="81" t="n"/>
      <c r="AS494" s="81" t="n">
        <v>8</v>
      </c>
      <c r="AT494" s="81" t="n"/>
      <c r="AU494" s="81" t="n"/>
      <c r="AV494" s="81" t="n"/>
      <c r="AW494" s="81" t="n"/>
      <c r="AX494" s="82" t="n">
        <v>19</v>
      </c>
      <c r="AY494" s="83" t="n">
        <v>809</v>
      </c>
      <c r="AZ494" s="181" t="n">
        <v>0.015</v>
      </c>
      <c r="BA494" s="84" t="n">
        <v>0.023</v>
      </c>
      <c r="BB494" s="83" t="n"/>
      <c r="BC494" s="83" t="n">
        <v>0</v>
      </c>
      <c r="BD494" s="83" t="n">
        <v>1.4</v>
      </c>
      <c r="BE494" s="83" t="n">
        <v>12.1</v>
      </c>
      <c r="BF494" s="83" t="n">
        <v>514.5</v>
      </c>
      <c r="BG494" s="28" t="inlineStr">
        <is>
          <t>LG</t>
        </is>
      </c>
      <c r="BH494" s="85" t="inlineStr">
        <is>
          <t>HE</t>
        </is>
      </c>
      <c r="BI494" s="85" t="inlineStr">
        <is>
          <t>MFZ65914801</t>
        </is>
      </c>
      <c r="BJ494" s="85" t="inlineStr">
        <is>
          <t>mma</t>
        </is>
      </c>
      <c r="BK494" s="85" t="n">
        <v>4</v>
      </c>
      <c r="BL494" s="85" t="n"/>
      <c r="BM494" s="85" t="n"/>
      <c r="BN494" s="85" t="n"/>
      <c r="BO494" s="85" t="n"/>
      <c r="BP494" s="85" t="n"/>
      <c r="BQ494" s="85" t="n"/>
      <c r="BR494" s="85" t="n"/>
      <c r="BS494" s="85" t="n"/>
      <c r="BT494" s="85" t="n"/>
      <c r="BU494" s="85" t="n"/>
      <c r="BV494" s="85" t="n"/>
      <c r="BW494" s="85" t="n"/>
      <c r="BX494" s="85" t="n"/>
      <c r="BY494" s="85" t="n"/>
      <c r="BZ494" s="85" t="n"/>
      <c r="CA494" s="85" t="n"/>
      <c r="CB494" s="85" t="n"/>
      <c r="CC494" s="85" t="n"/>
      <c r="CD494" s="85" t="n"/>
      <c r="CE494" s="85" t="n"/>
      <c r="CF494" s="85" t="n"/>
      <c r="CG494" s="85" t="n"/>
      <c r="CH494" s="85" t="n"/>
      <c r="CI494" s="85" t="n"/>
      <c r="CJ494" s="85" t="n"/>
      <c r="CK494" s="85" t="n"/>
      <c r="CL494" s="85" t="n"/>
      <c r="CM494" s="85" t="n"/>
      <c r="CN494" s="85" t="n"/>
      <c r="CO494" s="85" t="n"/>
      <c r="CP494" s="85" t="n"/>
      <c r="CQ494" s="85" t="n"/>
      <c r="CR494" s="85" t="n"/>
      <c r="CS494" s="85" t="n"/>
      <c r="CT494" s="85" t="n"/>
      <c r="CU494" s="85" t="n"/>
      <c r="CV494" s="85" t="n"/>
      <c r="CW494" s="85" t="n"/>
    </row>
    <row customFormat="1" customHeight="1" ht="31.5" r="495" s="86">
      <c r="A495" s="73" t="n">
        <v>2021</v>
      </c>
      <c r="B495" s="74" t="n">
        <v>1</v>
      </c>
      <c r="C495" s="297" t="n">
        <v>44224</v>
      </c>
      <c r="D495" s="74" t="n">
        <v>382</v>
      </c>
      <c r="E495" s="74" t="n">
        <v>449</v>
      </c>
      <c r="F495" s="74" t="n">
        <v>5</v>
      </c>
      <c r="G495" s="75" t="inlineStr">
        <is>
          <t>FRONT 43LM63</t>
        </is>
      </c>
      <c r="H495" s="76" t="inlineStr">
        <is>
          <t>FMLGEI43LM63FR</t>
        </is>
      </c>
      <c r="I495" s="76" t="inlineStr">
        <is>
          <t>1400*1700</t>
        </is>
      </c>
      <c r="J495" s="76" t="n">
        <v>3</v>
      </c>
      <c r="K495" s="76" t="n">
        <v>1</v>
      </c>
      <c r="L495" s="294" t="n">
        <v>46</v>
      </c>
      <c r="M495" s="295" t="n">
        <v>40.986</v>
      </c>
      <c r="N495" s="296" t="n">
        <v>50.048</v>
      </c>
      <c r="O495" s="111" t="n">
        <v>49</v>
      </c>
      <c r="P495" s="111" t="n">
        <v>48</v>
      </c>
      <c r="Q495" s="111" t="n">
        <v>43</v>
      </c>
      <c r="R495" s="111" t="n">
        <v>45</v>
      </c>
      <c r="S495" s="111" t="n">
        <v>45</v>
      </c>
      <c r="T495" s="77" t="n">
        <v>77</v>
      </c>
      <c r="U495" s="77" t="n">
        <v>79</v>
      </c>
      <c r="V495" s="111" t="n">
        <v>50</v>
      </c>
      <c r="W495" s="111" t="n">
        <v>42</v>
      </c>
      <c r="X495" s="111" t="n"/>
      <c r="Y495" s="111" t="n">
        <v>43</v>
      </c>
      <c r="Z495" s="111" t="n"/>
      <c r="AA495" s="77" t="n">
        <v>79</v>
      </c>
      <c r="AB495" s="77" t="n">
        <v>81</v>
      </c>
      <c r="AC495" s="111" t="n"/>
      <c r="AD495" s="111" t="n"/>
      <c r="AE495" s="111" t="n"/>
      <c r="AF495" s="111" t="n"/>
      <c r="AG495" s="111" t="n"/>
      <c r="AH495" s="77" t="n"/>
      <c r="AI495" s="77" t="n"/>
      <c r="AJ495" s="78" t="n">
        <v>45.7</v>
      </c>
      <c r="AK495" s="79" t="n">
        <v>108</v>
      </c>
      <c r="AL495" s="80" t="n">
        <v>100</v>
      </c>
      <c r="AM495" s="77" t="n">
        <v>137</v>
      </c>
      <c r="AN495" s="77" t="n">
        <v>79</v>
      </c>
      <c r="AO495" s="81" t="n">
        <v>11</v>
      </c>
      <c r="AP495" s="81" t="n">
        <v>3</v>
      </c>
      <c r="AQ495" s="81" t="n">
        <v>8</v>
      </c>
      <c r="AR495" s="81" t="n"/>
      <c r="AS495" s="81" t="n"/>
      <c r="AT495" s="81" t="n"/>
      <c r="AU495" s="81" t="n"/>
      <c r="AV495" s="81" t="n"/>
      <c r="AW495" s="81" t="n"/>
      <c r="AX495" s="82" t="n">
        <v>22</v>
      </c>
      <c r="AY495" s="83" t="n">
        <v>3172</v>
      </c>
      <c r="AZ495" s="181" t="n">
        <v>0.015</v>
      </c>
      <c r="BA495" s="84" t="n">
        <v>0.007</v>
      </c>
      <c r="BB495" s="83" t="n">
        <v>1</v>
      </c>
      <c r="BC495" s="83" t="n">
        <v>0.5</v>
      </c>
      <c r="BD495" s="83" t="n">
        <v>69</v>
      </c>
      <c r="BE495" s="83" t="n">
        <v>1</v>
      </c>
      <c r="BF495" s="83" t="n">
        <v>145</v>
      </c>
      <c r="BG495" s="28" t="inlineStr">
        <is>
          <t>LG</t>
        </is>
      </c>
      <c r="BH495" s="85" t="inlineStr">
        <is>
          <t>HE</t>
        </is>
      </c>
      <c r="BI495" s="85" t="inlineStr">
        <is>
          <t>MFZ65262201</t>
        </is>
      </c>
      <c r="BJ495" s="85" t="inlineStr">
        <is>
          <t>mma</t>
        </is>
      </c>
      <c r="BK495" s="85" t="n">
        <v>4</v>
      </c>
      <c r="BL495" s="85" t="n"/>
      <c r="BM495" s="85" t="n"/>
      <c r="BN495" s="85" t="n"/>
      <c r="BO495" s="85" t="n"/>
      <c r="BP495" s="85" t="n"/>
      <c r="BQ495" s="85" t="n"/>
      <c r="BR495" s="85" t="n"/>
      <c r="BS495" s="85" t="n"/>
      <c r="BT495" s="85" t="n"/>
      <c r="BU495" s="85" t="n"/>
      <c r="BV495" s="85" t="n"/>
      <c r="BW495" s="85" t="n"/>
      <c r="BX495" s="85" t="n"/>
      <c r="BY495" s="85" t="n"/>
      <c r="BZ495" s="85" t="n"/>
      <c r="CA495" s="85" t="n"/>
      <c r="CB495" s="85" t="n"/>
      <c r="CC495" s="85" t="n"/>
      <c r="CD495" s="85" t="n"/>
      <c r="CE495" s="85" t="n"/>
      <c r="CF495" s="85" t="n"/>
      <c r="CG495" s="85" t="n"/>
      <c r="CH495" s="85" t="n"/>
      <c r="CI495" s="85" t="n"/>
      <c r="CJ495" s="85" t="n"/>
      <c r="CK495" s="85" t="n"/>
      <c r="CL495" s="85" t="n"/>
      <c r="CM495" s="85" t="n"/>
      <c r="CN495" s="85" t="n"/>
      <c r="CO495" s="85" t="n"/>
      <c r="CP495" s="85" t="n"/>
      <c r="CQ495" s="85" t="n"/>
      <c r="CR495" s="85" t="n"/>
      <c r="CS495" s="85" t="n"/>
      <c r="CT495" s="85" t="n"/>
      <c r="CU495" s="85" t="n"/>
      <c r="CV495" s="85" t="n"/>
      <c r="CW495" s="85" t="n"/>
    </row>
    <row customFormat="1" customHeight="1" ht="31.5" r="496" s="86">
      <c r="A496" s="73" t="n">
        <v>2021</v>
      </c>
      <c r="B496" s="74" t="n">
        <v>1</v>
      </c>
      <c r="C496" s="297" t="n">
        <v>44224</v>
      </c>
      <c r="D496" s="74" t="n">
        <v>137</v>
      </c>
      <c r="E496" s="74" t="n">
        <v>273</v>
      </c>
      <c r="F496" s="74" t="n">
        <v>6</v>
      </c>
      <c r="G496" s="75" t="inlineStr">
        <is>
          <t>صندوق سمك 25 ك بني سويف</t>
        </is>
      </c>
      <c r="H496" s="76" t="inlineStr">
        <is>
          <t>FM000B25000000</t>
        </is>
      </c>
      <c r="I496" s="76" t="inlineStr">
        <is>
          <t>1400*1700</t>
        </is>
      </c>
      <c r="J496" s="76" t="n">
        <v>3</v>
      </c>
      <c r="K496" s="76" t="n">
        <v>2</v>
      </c>
      <c r="L496" s="294" t="n">
        <v>564</v>
      </c>
      <c r="M496" s="295" t="n">
        <v>524.52</v>
      </c>
      <c r="N496" s="296" t="n">
        <v>603.48</v>
      </c>
      <c r="O496" s="111" t="n"/>
      <c r="P496" s="111" t="n"/>
      <c r="Q496" s="111" t="n"/>
      <c r="R496" s="111" t="n"/>
      <c r="S496" s="111" t="n"/>
      <c r="T496" s="77" t="n"/>
      <c r="U496" s="77" t="n"/>
      <c r="V496" s="111" t="n"/>
      <c r="W496" s="111" t="n"/>
      <c r="X496" s="111" t="n"/>
      <c r="Y496" s="111" t="n"/>
      <c r="Z496" s="111" t="n"/>
      <c r="AA496" s="77" t="n"/>
      <c r="AB496" s="77" t="n">
        <v>130</v>
      </c>
      <c r="AC496" s="111" t="n"/>
      <c r="AD496" s="111" t="n"/>
      <c r="AE496" s="111" t="n"/>
      <c r="AF496" s="111" t="n"/>
      <c r="AG496" s="111" t="n"/>
      <c r="AH496" s="77" t="n"/>
      <c r="AI496" s="77" t="n"/>
      <c r="AJ496" s="78" t="n"/>
      <c r="AK496" s="79" t="n">
        <v>93</v>
      </c>
      <c r="AL496" s="80" t="n">
        <v>116</v>
      </c>
      <c r="AM496" s="77" t="n">
        <v>83</v>
      </c>
      <c r="AN496" s="77" t="n">
        <v>130</v>
      </c>
      <c r="AO496" s="81" t="n">
        <v>1</v>
      </c>
      <c r="AP496" s="81" t="n"/>
      <c r="AQ496" s="81" t="n">
        <v>1</v>
      </c>
      <c r="AR496" s="81" t="n"/>
      <c r="AS496" s="81" t="n"/>
      <c r="AT496" s="81" t="n"/>
      <c r="AU496" s="81" t="n"/>
      <c r="AV496" s="81" t="n"/>
      <c r="AW496" s="81" t="n"/>
      <c r="AX496" s="82" t="n">
        <v>2</v>
      </c>
      <c r="AY496" s="83" t="n">
        <v>158</v>
      </c>
      <c r="AZ496" s="181" t="n">
        <v>0.015</v>
      </c>
      <c r="BA496" s="84" t="n">
        <v>0.013</v>
      </c>
      <c r="BB496" s="83" t="n">
        <v>1</v>
      </c>
      <c r="BC496" s="83" t="n">
        <v>0</v>
      </c>
      <c r="BD496" s="83" t="n">
        <v>0.3</v>
      </c>
      <c r="BE496" s="83" t="n"/>
      <c r="BF496" s="83" t="n"/>
      <c r="BG496" s="28" t="inlineStr">
        <is>
          <t>عملاء متنوعون</t>
        </is>
      </c>
      <c r="BH496" s="85" t="n"/>
      <c r="BI496" s="85" t="n"/>
      <c r="BJ496" s="85" t="n"/>
      <c r="BK496" s="85" t="n">
        <v>4</v>
      </c>
      <c r="BL496" s="85" t="n"/>
      <c r="BM496" s="85" t="n"/>
      <c r="BN496" s="85" t="n"/>
      <c r="BO496" s="85" t="n"/>
      <c r="BP496" s="85" t="n"/>
      <c r="BQ496" s="85" t="n"/>
      <c r="BR496" s="85" t="n"/>
      <c r="BS496" s="85" t="n"/>
      <c r="BT496" s="85" t="n"/>
      <c r="BU496" s="85" t="n"/>
      <c r="BV496" s="85" t="n"/>
      <c r="BW496" s="85" t="n"/>
      <c r="BX496" s="85" t="n"/>
      <c r="BY496" s="85" t="n"/>
      <c r="BZ496" s="85" t="n"/>
      <c r="CA496" s="85" t="n"/>
      <c r="CB496" s="85" t="n"/>
      <c r="CC496" s="85" t="n"/>
      <c r="CD496" s="85" t="n"/>
      <c r="CE496" s="85" t="n"/>
      <c r="CF496" s="85" t="n"/>
      <c r="CG496" s="85" t="n"/>
      <c r="CH496" s="85" t="n"/>
      <c r="CI496" s="85" t="n"/>
      <c r="CJ496" s="85" t="n"/>
      <c r="CK496" s="85" t="n"/>
      <c r="CL496" s="85" t="n"/>
      <c r="CM496" s="85" t="n"/>
      <c r="CN496" s="85" t="n"/>
      <c r="CO496" s="85" t="n"/>
      <c r="CP496" s="85" t="n"/>
      <c r="CQ496" s="85" t="n"/>
      <c r="CR496" s="85" t="n"/>
      <c r="CS496" s="85" t="n"/>
      <c r="CT496" s="85" t="n"/>
      <c r="CU496" s="85" t="n"/>
      <c r="CV496" s="85" t="n"/>
      <c r="CW496" s="85" t="n"/>
    </row>
    <row customFormat="1" customHeight="1" ht="31.5" r="497" s="86">
      <c r="A497" s="73" t="n">
        <v>2021</v>
      </c>
      <c r="B497" s="74" t="n">
        <v>1</v>
      </c>
      <c r="C497" s="297" t="n">
        <v>44224</v>
      </c>
      <c r="D497" s="74" t="n">
        <v>377</v>
      </c>
      <c r="E497" s="74" t="n">
        <v>439</v>
      </c>
      <c r="F497" s="74" t="n">
        <v>6</v>
      </c>
      <c r="G497" s="75" t="inlineStr">
        <is>
          <t>زانوسى العبد 305</t>
        </is>
      </c>
      <c r="H497" s="76" t="inlineStr">
        <is>
          <t>FMABDI30500000</t>
        </is>
      </c>
      <c r="I497" s="76" t="inlineStr">
        <is>
          <t>1400*1700</t>
        </is>
      </c>
      <c r="J497" s="76" t="n">
        <v>4</v>
      </c>
      <c r="K497" s="76" t="n">
        <v>1</v>
      </c>
      <c r="L497" s="294" t="n">
        <v>343</v>
      </c>
      <c r="M497" s="295" t="n">
        <v>308.7</v>
      </c>
      <c r="N497" s="296" t="n">
        <v>377.3</v>
      </c>
      <c r="O497" s="111" t="n">
        <v>358</v>
      </c>
      <c r="P497" s="111" t="n"/>
      <c r="Q497" s="111" t="n"/>
      <c r="R497" s="111" t="n"/>
      <c r="S497" s="111" t="n"/>
      <c r="T497" s="77" t="n">
        <v>241</v>
      </c>
      <c r="U497" s="77" t="n"/>
      <c r="V497" s="111" t="n"/>
      <c r="W497" s="111" t="n"/>
      <c r="X497" s="111" t="n"/>
      <c r="Y497" s="111" t="n"/>
      <c r="Z497" s="111" t="n"/>
      <c r="AA497" s="77" t="n"/>
      <c r="AB497" s="77" t="n"/>
      <c r="AC497" s="111" t="n"/>
      <c r="AD497" s="111" t="n"/>
      <c r="AE497" s="111" t="n"/>
      <c r="AF497" s="111" t="n"/>
      <c r="AG497" s="111" t="n"/>
      <c r="AH497" s="77" t="n"/>
      <c r="AI497" s="77" t="n"/>
      <c r="AJ497" s="78" t="n">
        <v>358</v>
      </c>
      <c r="AK497" s="79" t="n">
        <v>45</v>
      </c>
      <c r="AL497" s="80" t="n">
        <v>320</v>
      </c>
      <c r="AM497" s="77" t="n">
        <v>60</v>
      </c>
      <c r="AN497" s="77" t="n">
        <v>241</v>
      </c>
      <c r="AO497" s="81" t="n"/>
      <c r="AP497" s="81" t="n"/>
      <c r="AQ497" s="81" t="n"/>
      <c r="AR497" s="81" t="n"/>
      <c r="AS497" s="81" t="n"/>
      <c r="AT497" s="81" t="n"/>
      <c r="AU497" s="81" t="n"/>
      <c r="AV497" s="81" t="n"/>
      <c r="AW497" s="81" t="n"/>
      <c r="AX497" s="82" t="n"/>
      <c r="AY497" s="83" t="n">
        <v>100</v>
      </c>
      <c r="AZ497" s="181" t="n">
        <v>0.015</v>
      </c>
      <c r="BA497" s="84" t="n"/>
      <c r="BB497" s="83" t="n"/>
      <c r="BC497" s="83" t="n"/>
      <c r="BD497" s="83" t="n">
        <v>0.3</v>
      </c>
      <c r="BE497" s="83" t="n"/>
      <c r="BF497" s="83" t="n">
        <v>35.8</v>
      </c>
      <c r="BG497" s="28" t="inlineStr">
        <is>
          <t>الكترولوكس</t>
        </is>
      </c>
      <c r="BH497" s="85" t="inlineStr">
        <is>
          <t>القاهرة للصناعات المغذية غسالات</t>
        </is>
      </c>
      <c r="BI497" s="85" t="inlineStr">
        <is>
          <t>VOS0445</t>
        </is>
      </c>
      <c r="BJ497" s="85" t="n"/>
      <c r="BK497" s="85" t="n">
        <v>4</v>
      </c>
      <c r="BL497" s="85" t="n"/>
      <c r="BM497" s="85" t="n"/>
      <c r="BN497" s="85" t="n"/>
      <c r="BO497" s="85" t="n"/>
      <c r="BP497" s="85" t="n"/>
      <c r="BQ497" s="85" t="n"/>
      <c r="BR497" s="85" t="n"/>
      <c r="BS497" s="85" t="n"/>
      <c r="BT497" s="85" t="n"/>
      <c r="BU497" s="85" t="n"/>
      <c r="BV497" s="85" t="n"/>
      <c r="BW497" s="85" t="n"/>
      <c r="BX497" s="85" t="n"/>
      <c r="BY497" s="85" t="n"/>
      <c r="BZ497" s="85" t="n"/>
      <c r="CA497" s="85" t="n"/>
      <c r="CB497" s="85" t="n"/>
      <c r="CC497" s="85" t="n"/>
      <c r="CD497" s="85" t="n"/>
      <c r="CE497" s="85" t="n"/>
      <c r="CF497" s="85" t="n"/>
      <c r="CG497" s="85" t="n"/>
      <c r="CH497" s="85" t="n"/>
      <c r="CI497" s="85" t="n"/>
      <c r="CJ497" s="85" t="n"/>
      <c r="CK497" s="85" t="n"/>
      <c r="CL497" s="85" t="n"/>
      <c r="CM497" s="85" t="n"/>
      <c r="CN497" s="85" t="n"/>
      <c r="CO497" s="85" t="n"/>
      <c r="CP497" s="85" t="n"/>
      <c r="CQ497" s="85" t="n"/>
      <c r="CR497" s="85" t="n"/>
      <c r="CS497" s="85" t="n"/>
      <c r="CT497" s="85" t="n"/>
      <c r="CU497" s="85" t="n"/>
      <c r="CV497" s="85" t="n"/>
      <c r="CW497" s="85" t="n"/>
    </row>
    <row customFormat="1" customHeight="1" ht="31.5" r="498" s="86">
      <c r="A498" s="73" t="n">
        <v>2021</v>
      </c>
      <c r="B498" s="74" t="n">
        <v>1</v>
      </c>
      <c r="C498" s="297" t="n">
        <v>44224</v>
      </c>
      <c r="D498" s="74" t="n">
        <v>47</v>
      </c>
      <c r="E498" s="74" t="n">
        <v>122</v>
      </c>
      <c r="F498" s="74" t="n">
        <v>7</v>
      </c>
      <c r="G498" s="75" t="inlineStr">
        <is>
          <t>LgWashing Mashine Base</t>
        </is>
      </c>
      <c r="H498" s="76" t="inlineStr">
        <is>
          <t>FMLGEI1000000</t>
        </is>
      </c>
      <c r="I498" s="76" t="inlineStr">
        <is>
          <t>1700*1400</t>
        </is>
      </c>
      <c r="J498" s="76" t="n">
        <v>2</v>
      </c>
      <c r="K498" s="76" t="n">
        <v>1</v>
      </c>
      <c r="L498" s="294" t="n">
        <v>280</v>
      </c>
      <c r="M498" s="295" t="n">
        <v>267.4</v>
      </c>
      <c r="N498" s="296" t="n">
        <v>292.6</v>
      </c>
      <c r="O498" s="111" t="n">
        <v>292</v>
      </c>
      <c r="P498" s="111" t="n">
        <v>290</v>
      </c>
      <c r="Q498" s="111" t="n">
        <v>268</v>
      </c>
      <c r="R498" s="111" t="n">
        <v>275</v>
      </c>
      <c r="S498" s="111" t="n">
        <v>281</v>
      </c>
      <c r="T498" s="77" t="n">
        <v>93</v>
      </c>
      <c r="U498" s="77" t="n">
        <v>95</v>
      </c>
      <c r="V498" s="111" t="n">
        <v>291</v>
      </c>
      <c r="W498" s="111" t="n">
        <v>269</v>
      </c>
      <c r="X498" s="111" t="n"/>
      <c r="Y498" s="111" t="n">
        <v>275</v>
      </c>
      <c r="Z498" s="111" t="n"/>
      <c r="AA498" s="77" t="n">
        <v>94</v>
      </c>
      <c r="AB498" s="77" t="n">
        <v>94</v>
      </c>
      <c r="AC498" s="111" t="n"/>
      <c r="AD498" s="111" t="n"/>
      <c r="AE498" s="111" t="n"/>
      <c r="AF498" s="111" t="n"/>
      <c r="AG498" s="111" t="n"/>
      <c r="AH498" s="77" t="n"/>
      <c r="AI498" s="77" t="n"/>
      <c r="AJ498" s="78" t="n">
        <v>280.1</v>
      </c>
      <c r="AK498" s="79" t="n">
        <v>63</v>
      </c>
      <c r="AL498" s="80" t="n">
        <v>115</v>
      </c>
      <c r="AM498" s="77" t="n">
        <v>77</v>
      </c>
      <c r="AN498" s="77" t="n">
        <v>94</v>
      </c>
      <c r="AO498" s="81" t="n">
        <v>5</v>
      </c>
      <c r="AP498" s="81" t="n"/>
      <c r="AQ498" s="81" t="n">
        <v>1</v>
      </c>
      <c r="AR498" s="81" t="n">
        <v>2</v>
      </c>
      <c r="AS498" s="81" t="n">
        <v>4</v>
      </c>
      <c r="AT498" s="81" t="n"/>
      <c r="AU498" s="81" t="n"/>
      <c r="AV498" s="81" t="n"/>
      <c r="AW498" s="81" t="n"/>
      <c r="AX498" s="82" t="n">
        <v>12</v>
      </c>
      <c r="AY498" s="83" t="n">
        <v>262</v>
      </c>
      <c r="AZ498" s="181" t="n">
        <v>0.015</v>
      </c>
      <c r="BA498" s="84" t="n">
        <v>0.046</v>
      </c>
      <c r="BB498" s="83" t="n"/>
      <c r="BC498" s="83" t="n">
        <v>0</v>
      </c>
      <c r="BD498" s="83" t="n">
        <v>0.9</v>
      </c>
      <c r="BE498" s="83" t="n">
        <v>3.4</v>
      </c>
      <c r="BF498" s="83" t="n">
        <v>73.40000000000001</v>
      </c>
      <c r="BG498" s="28" t="inlineStr">
        <is>
          <t>LG</t>
        </is>
      </c>
      <c r="BH498" s="85" t="inlineStr">
        <is>
          <t>HE</t>
        </is>
      </c>
      <c r="BI498" s="85" t="inlineStr">
        <is>
          <t>AGG76599801</t>
        </is>
      </c>
      <c r="BJ498" s="85" t="inlineStr">
        <is>
          <t>mmf</t>
        </is>
      </c>
      <c r="BK498" s="85" t="n">
        <v>4</v>
      </c>
      <c r="BL498" s="85" t="n"/>
      <c r="BM498" s="85" t="n"/>
      <c r="BN498" s="85" t="n"/>
      <c r="BO498" s="85" t="n"/>
      <c r="BP498" s="85" t="n"/>
      <c r="BQ498" s="85" t="n"/>
      <c r="BR498" s="85" t="n"/>
      <c r="BS498" s="85" t="n"/>
      <c r="BT498" s="85" t="n"/>
      <c r="BU498" s="85" t="n"/>
      <c r="BV498" s="85" t="n"/>
      <c r="BW498" s="85" t="n"/>
      <c r="BX498" s="85" t="n"/>
      <c r="BY498" s="85" t="n"/>
      <c r="BZ498" s="85" t="n"/>
      <c r="CA498" s="85" t="n"/>
      <c r="CB498" s="85" t="n"/>
      <c r="CC498" s="85" t="n"/>
      <c r="CD498" s="85" t="n"/>
      <c r="CE498" s="85" t="n"/>
      <c r="CF498" s="85" t="n"/>
      <c r="CG498" s="85" t="n"/>
      <c r="CH498" s="85" t="n"/>
      <c r="CI498" s="85" t="n"/>
      <c r="CJ498" s="85" t="n"/>
      <c r="CK498" s="85" t="n"/>
      <c r="CL498" s="85" t="n"/>
      <c r="CM498" s="85" t="n"/>
      <c r="CN498" s="85" t="n"/>
      <c r="CO498" s="85" t="n"/>
      <c r="CP498" s="85" t="n"/>
      <c r="CQ498" s="85" t="n"/>
      <c r="CR498" s="85" t="n"/>
      <c r="CS498" s="85" t="n"/>
      <c r="CT498" s="85" t="n"/>
      <c r="CU498" s="85" t="n"/>
      <c r="CV498" s="85" t="n"/>
      <c r="CW498" s="85" t="n"/>
    </row>
    <row customFormat="1" customHeight="1" ht="31.5" r="499" s="86">
      <c r="A499" s="73" t="n">
        <v>2021</v>
      </c>
      <c r="B499" s="74" t="n">
        <v>1</v>
      </c>
      <c r="C499" s="297" t="n">
        <v>44224</v>
      </c>
      <c r="D499" s="74" t="n">
        <v>331</v>
      </c>
      <c r="E499" s="74" t="n">
        <v>253</v>
      </c>
      <c r="F499" s="74" t="n">
        <v>8</v>
      </c>
      <c r="G499" s="75" t="inlineStr">
        <is>
          <t>طقم سخان بلونايل ذو 3 اطقم</t>
        </is>
      </c>
      <c r="H499" s="76" t="inlineStr">
        <is>
          <t>FMDAHI40000000</t>
        </is>
      </c>
      <c r="I499" s="76" t="inlineStr">
        <is>
          <t>1400*1700</t>
        </is>
      </c>
      <c r="J499" s="76" t="n">
        <v>3</v>
      </c>
      <c r="K499" s="76" t="n">
        <v>2</v>
      </c>
      <c r="L499" s="294" t="n">
        <v>203</v>
      </c>
      <c r="M499" s="295" t="n">
        <v>188.79</v>
      </c>
      <c r="N499" s="296" t="n">
        <v>217.21</v>
      </c>
      <c r="O499" s="111" t="n">
        <v>198</v>
      </c>
      <c r="P499" s="111" t="n">
        <v>199</v>
      </c>
      <c r="Q499" s="111" t="n">
        <v>196</v>
      </c>
      <c r="R499" s="111" t="n">
        <v>202</v>
      </c>
      <c r="S499" s="111" t="n">
        <v>203</v>
      </c>
      <c r="T499" s="77" t="n">
        <v>89</v>
      </c>
      <c r="U499" s="77" t="n">
        <v>89</v>
      </c>
      <c r="V499" s="111" t="n">
        <v>214</v>
      </c>
      <c r="W499" s="111" t="n">
        <v>182</v>
      </c>
      <c r="X499" s="111" t="n"/>
      <c r="Y499" s="111" t="n">
        <v>200</v>
      </c>
      <c r="Z499" s="111" t="n"/>
      <c r="AA499" s="77" t="n">
        <v>89</v>
      </c>
      <c r="AB499" s="77" t="n">
        <v>91</v>
      </c>
      <c r="AC499" s="111" t="n"/>
      <c r="AD499" s="111" t="n"/>
      <c r="AE499" s="111" t="n"/>
      <c r="AF499" s="111" t="n"/>
      <c r="AG499" s="111" t="n"/>
      <c r="AH499" s="77" t="n"/>
      <c r="AI499" s="77" t="n"/>
      <c r="AJ499" s="78" t="n">
        <v>199.3</v>
      </c>
      <c r="AK499" s="79" t="n">
        <v>121</v>
      </c>
      <c r="AL499" s="80" t="n">
        <v>89</v>
      </c>
      <c r="AM499" s="77" t="n">
        <v>121</v>
      </c>
      <c r="AN499" s="77" t="n">
        <v>90</v>
      </c>
      <c r="AO499" s="81" t="n">
        <v>7</v>
      </c>
      <c r="AP499" s="81" t="n">
        <v>6</v>
      </c>
      <c r="AQ499" s="81" t="n">
        <v>2</v>
      </c>
      <c r="AR499" s="81" t="n"/>
      <c r="AS499" s="81" t="n">
        <v>5</v>
      </c>
      <c r="AT499" s="81" t="n"/>
      <c r="AU499" s="81" t="n"/>
      <c r="AV499" s="81" t="n"/>
      <c r="AW499" s="81" t="n"/>
      <c r="AX499" s="82" t="n">
        <v>20</v>
      </c>
      <c r="AY499" s="83" t="n">
        <v>2840</v>
      </c>
      <c r="AZ499" s="181" t="n">
        <v>0.015</v>
      </c>
      <c r="BA499" s="84" t="n">
        <v>0.007</v>
      </c>
      <c r="BB499" s="83" t="n">
        <v>1</v>
      </c>
      <c r="BC499" s="83" t="n">
        <v>0.1</v>
      </c>
      <c r="BD499" s="83" t="n">
        <v>14</v>
      </c>
      <c r="BE499" s="83" t="n">
        <v>4</v>
      </c>
      <c r="BF499" s="83" t="n">
        <v>566</v>
      </c>
      <c r="BG499" s="28" t="inlineStr">
        <is>
          <t>الكترولوكس</t>
        </is>
      </c>
      <c r="BH499" s="85" t="inlineStr">
        <is>
          <t>القاهرة للصناعات المغذية سخانات</t>
        </is>
      </c>
      <c r="BI499" s="85" t="inlineStr">
        <is>
          <t>PHEWP0112</t>
        </is>
      </c>
      <c r="BJ499" s="85" t="n"/>
      <c r="BK499" s="85" t="n">
        <v>4</v>
      </c>
      <c r="BL499" s="85" t="n"/>
      <c r="BM499" s="85" t="n"/>
      <c r="BN499" s="85" t="n"/>
      <c r="BO499" s="85" t="n"/>
      <c r="BP499" s="85" t="n"/>
      <c r="BQ499" s="85" t="n"/>
      <c r="BR499" s="85" t="n"/>
      <c r="BS499" s="85" t="n"/>
      <c r="BT499" s="85" t="n"/>
      <c r="BU499" s="85" t="n"/>
      <c r="BV499" s="85" t="n"/>
      <c r="BW499" s="85" t="n"/>
      <c r="BX499" s="85" t="n"/>
      <c r="BY499" s="85" t="n"/>
      <c r="BZ499" s="85" t="n"/>
      <c r="CA499" s="85" t="n"/>
      <c r="CB499" s="85" t="n"/>
      <c r="CC499" s="85" t="n"/>
      <c r="CD499" s="85" t="n"/>
      <c r="CE499" s="85" t="n"/>
      <c r="CF499" s="85" t="n"/>
      <c r="CG499" s="85" t="n"/>
      <c r="CH499" s="85" t="n"/>
      <c r="CI499" s="85" t="n"/>
      <c r="CJ499" s="85" t="n"/>
      <c r="CK499" s="85" t="n"/>
      <c r="CL499" s="85" t="n"/>
      <c r="CM499" s="85" t="n"/>
      <c r="CN499" s="85" t="n"/>
      <c r="CO499" s="85" t="n"/>
      <c r="CP499" s="85" t="n"/>
      <c r="CQ499" s="85" t="n"/>
      <c r="CR499" s="85" t="n"/>
      <c r="CS499" s="85" t="n"/>
      <c r="CT499" s="85" t="n"/>
      <c r="CU499" s="85" t="n"/>
      <c r="CV499" s="85" t="n"/>
      <c r="CW499" s="85" t="n"/>
    </row>
    <row customFormat="1" customHeight="1" ht="31.5" r="500" s="86">
      <c r="A500" s="73" t="n">
        <v>2021</v>
      </c>
      <c r="B500" s="74" t="n">
        <v>1</v>
      </c>
      <c r="C500" s="297" t="n">
        <v>44224</v>
      </c>
      <c r="D500" s="74" t="n">
        <v>4</v>
      </c>
      <c r="E500" s="74" t="n">
        <v>11</v>
      </c>
      <c r="F500" s="74" t="n">
        <v>48</v>
      </c>
      <c r="G500" s="75" t="inlineStr">
        <is>
          <t>فوم جانب حمايه يمين</t>
        </is>
      </c>
      <c r="H500" s="76" t="inlineStr">
        <is>
          <t>FMDACI30000000</t>
        </is>
      </c>
      <c r="I500" s="76" t="inlineStr">
        <is>
          <t>1600*1800</t>
        </is>
      </c>
      <c r="J500" s="76" t="n">
        <v>2</v>
      </c>
      <c r="K500" s="76" t="n">
        <v>2</v>
      </c>
      <c r="L500" s="294" t="n">
        <v>212</v>
      </c>
      <c r="M500" s="295" t="n">
        <v>197.16</v>
      </c>
      <c r="N500" s="296" t="n">
        <v>226.84</v>
      </c>
      <c r="O500" s="111" t="n">
        <v>206</v>
      </c>
      <c r="P500" s="111" t="n">
        <v>210</v>
      </c>
      <c r="Q500" s="111" t="n"/>
      <c r="R500" s="111" t="n"/>
      <c r="S500" s="111" t="n"/>
      <c r="T500" s="77" t="n">
        <v>145</v>
      </c>
      <c r="U500" s="77" t="n"/>
      <c r="V500" s="111" t="n"/>
      <c r="W500" s="111" t="n"/>
      <c r="X500" s="111" t="n"/>
      <c r="Y500" s="111" t="n"/>
      <c r="Z500" s="111" t="n"/>
      <c r="AA500" s="77" t="n"/>
      <c r="AB500" s="77" t="n"/>
      <c r="AC500" s="111" t="n"/>
      <c r="AD500" s="111" t="n"/>
      <c r="AE500" s="111" t="n"/>
      <c r="AF500" s="111" t="n"/>
      <c r="AG500" s="111" t="n"/>
      <c r="AH500" s="77" t="n"/>
      <c r="AI500" s="77" t="n"/>
      <c r="AJ500" s="78" t="n">
        <v>208</v>
      </c>
      <c r="AK500" s="79" t="n">
        <v>37</v>
      </c>
      <c r="AL500" s="80" t="n">
        <v>195</v>
      </c>
      <c r="AM500" s="77" t="n">
        <v>50</v>
      </c>
      <c r="AN500" s="77" t="n">
        <v>145</v>
      </c>
      <c r="AO500" s="81" t="n">
        <v>2</v>
      </c>
      <c r="AP500" s="81" t="n">
        <v>2</v>
      </c>
      <c r="AQ500" s="81" t="n">
        <v>2</v>
      </c>
      <c r="AR500" s="81" t="n"/>
      <c r="AS500" s="81" t="n"/>
      <c r="AT500" s="81" t="n"/>
      <c r="AU500" s="81" t="n"/>
      <c r="AV500" s="81" t="n"/>
      <c r="AW500" s="81" t="n"/>
      <c r="AX500" s="82" t="n">
        <v>6</v>
      </c>
      <c r="AY500" s="83" t="n">
        <v>102</v>
      </c>
      <c r="AZ500" s="181" t="n">
        <v>0.02</v>
      </c>
      <c r="BA500" s="84" t="n">
        <v>0.059</v>
      </c>
      <c r="BB500" s="83" t="n"/>
      <c r="BC500" s="83" t="n">
        <v>0</v>
      </c>
      <c r="BD500" s="83" t="n">
        <v>0.5</v>
      </c>
      <c r="BE500" s="83" t="n">
        <v>1.2</v>
      </c>
      <c r="BF500" s="83" t="n">
        <v>21.2</v>
      </c>
      <c r="BG500" s="28" t="inlineStr">
        <is>
          <t>الكترولوكس</t>
        </is>
      </c>
      <c r="BH500" s="85" t="inlineStr">
        <is>
          <t>القاهرة للصناعات المغذية بوتاجازات</t>
        </is>
      </c>
      <c r="BI500" s="85" t="inlineStr">
        <is>
          <t>808902001</t>
        </is>
      </c>
      <c r="BJ500" s="85" t="n"/>
      <c r="BK500" s="85" t="n">
        <v>4</v>
      </c>
      <c r="BL500" s="85" t="n"/>
      <c r="BM500" s="85" t="n"/>
      <c r="BN500" s="85" t="n"/>
      <c r="BO500" s="85" t="n"/>
      <c r="BP500" s="85" t="n"/>
      <c r="BQ500" s="85" t="n"/>
      <c r="BR500" s="85" t="n"/>
      <c r="BS500" s="85" t="n"/>
      <c r="BT500" s="85" t="n"/>
      <c r="BU500" s="85" t="n"/>
      <c r="BV500" s="85" t="n"/>
      <c r="BW500" s="85" t="n"/>
      <c r="BX500" s="85" t="n"/>
      <c r="BY500" s="85" t="n"/>
      <c r="BZ500" s="85" t="n"/>
      <c r="CA500" s="85" t="n"/>
      <c r="CB500" s="85" t="n"/>
      <c r="CC500" s="85" t="n"/>
      <c r="CD500" s="85" t="n"/>
      <c r="CE500" s="85" t="n"/>
      <c r="CF500" s="85" t="n"/>
      <c r="CG500" s="85" t="n"/>
      <c r="CH500" s="85" t="n"/>
      <c r="CI500" s="85" t="n"/>
      <c r="CJ500" s="85" t="n"/>
      <c r="CK500" s="85" t="n"/>
      <c r="CL500" s="85" t="n"/>
      <c r="CM500" s="85" t="n"/>
      <c r="CN500" s="85" t="n"/>
      <c r="CO500" s="85" t="n"/>
      <c r="CP500" s="85" t="n"/>
      <c r="CQ500" s="85" t="n"/>
      <c r="CR500" s="85" t="n"/>
      <c r="CS500" s="85" t="n"/>
      <c r="CT500" s="85" t="n"/>
      <c r="CU500" s="85" t="n"/>
      <c r="CV500" s="85" t="n"/>
      <c r="CW500" s="85" t="n"/>
    </row>
    <row customFormat="1" customHeight="1" ht="31.5" r="501" s="86">
      <c r="A501" s="73" t="n">
        <v>2021</v>
      </c>
      <c r="B501" s="74" t="n">
        <v>1</v>
      </c>
      <c r="C501" s="297" t="n">
        <v>44224</v>
      </c>
      <c r="D501" s="74" t="n">
        <v>4</v>
      </c>
      <c r="E501" s="74" t="n">
        <v>12</v>
      </c>
      <c r="F501" s="74" t="n">
        <v>48</v>
      </c>
      <c r="G501" s="75" t="inlineStr">
        <is>
          <t>فوم جانب حمايه شمال</t>
        </is>
      </c>
      <c r="H501" s="76" t="inlineStr">
        <is>
          <t>FMDACI40000000</t>
        </is>
      </c>
      <c r="I501" s="76" t="inlineStr">
        <is>
          <t>1600*1800</t>
        </is>
      </c>
      <c r="J501" s="76" t="n">
        <v>2</v>
      </c>
      <c r="K501" s="76" t="n">
        <v>2</v>
      </c>
      <c r="L501" s="294" t="n">
        <v>212</v>
      </c>
      <c r="M501" s="295" t="n">
        <v>197.16</v>
      </c>
      <c r="N501" s="296" t="n">
        <v>226.84</v>
      </c>
      <c r="O501" s="111" t="n">
        <v>215</v>
      </c>
      <c r="P501" s="111" t="n">
        <v>212</v>
      </c>
      <c r="Q501" s="111" t="n"/>
      <c r="R501" s="111" t="n"/>
      <c r="S501" s="111" t="n"/>
      <c r="T501" s="77" t="n">
        <v>145</v>
      </c>
      <c r="U501" s="77" t="n"/>
      <c r="V501" s="111" t="n"/>
      <c r="W501" s="111" t="n"/>
      <c r="X501" s="111" t="n"/>
      <c r="Y501" s="111" t="n"/>
      <c r="Z501" s="111" t="n"/>
      <c r="AA501" s="77" t="n"/>
      <c r="AB501" s="77" t="n"/>
      <c r="AC501" s="111" t="n"/>
      <c r="AD501" s="111" t="n"/>
      <c r="AE501" s="111" t="n"/>
      <c r="AF501" s="111" t="n"/>
      <c r="AG501" s="111" t="n"/>
      <c r="AH501" s="77" t="n"/>
      <c r="AI501" s="77" t="n"/>
      <c r="AJ501" s="78" t="n">
        <v>213.5</v>
      </c>
      <c r="AK501" s="79" t="n">
        <v>37</v>
      </c>
      <c r="AL501" s="80" t="n">
        <v>195</v>
      </c>
      <c r="AM501" s="77" t="n">
        <v>50</v>
      </c>
      <c r="AN501" s="77" t="n">
        <v>145</v>
      </c>
      <c r="AO501" s="81" t="n">
        <v>4</v>
      </c>
      <c r="AP501" s="81" t="n">
        <v>2</v>
      </c>
      <c r="AQ501" s="81" t="n">
        <v>2</v>
      </c>
      <c r="AR501" s="81" t="n"/>
      <c r="AS501" s="81" t="n"/>
      <c r="AT501" s="81" t="n"/>
      <c r="AU501" s="81" t="n"/>
      <c r="AV501" s="81" t="n"/>
      <c r="AW501" s="81" t="n"/>
      <c r="AX501" s="82" t="n">
        <v>8</v>
      </c>
      <c r="AY501" s="83" t="n">
        <v>104</v>
      </c>
      <c r="AZ501" s="181" t="n">
        <v>0.02</v>
      </c>
      <c r="BA501" s="84" t="n">
        <v>0.077</v>
      </c>
      <c r="BB501" s="83" t="n"/>
      <c r="BC501" s="83" t="n">
        <v>0</v>
      </c>
      <c r="BD501" s="83" t="n">
        <v>0.5</v>
      </c>
      <c r="BE501" s="83" t="n">
        <v>1.7</v>
      </c>
      <c r="BF501" s="83" t="n">
        <v>22.2</v>
      </c>
      <c r="BG501" s="28" t="inlineStr">
        <is>
          <t>الكترولوكس</t>
        </is>
      </c>
      <c r="BH501" s="85" t="inlineStr">
        <is>
          <t>القاهرة للصناعات المغذية بوتاجازات</t>
        </is>
      </c>
      <c r="BI501" s="85" t="inlineStr">
        <is>
          <t>808901901</t>
        </is>
      </c>
      <c r="BJ501" s="85" t="n"/>
      <c r="BK501" s="85" t="n">
        <v>4</v>
      </c>
      <c r="BL501" s="85" t="n"/>
      <c r="BM501" s="85" t="n"/>
      <c r="BN501" s="85" t="n"/>
      <c r="BO501" s="85" t="n"/>
      <c r="BP501" s="85" t="n"/>
      <c r="BQ501" s="85" t="n"/>
      <c r="BR501" s="85" t="n"/>
      <c r="BS501" s="85" t="n"/>
      <c r="BT501" s="85" t="n"/>
      <c r="BU501" s="85" t="n"/>
      <c r="BV501" s="85" t="n"/>
      <c r="BW501" s="85" t="n"/>
      <c r="BX501" s="85" t="n"/>
      <c r="BY501" s="85" t="n"/>
      <c r="BZ501" s="85" t="n"/>
      <c r="CA501" s="85" t="n"/>
      <c r="CB501" s="85" t="n"/>
      <c r="CC501" s="85" t="n"/>
      <c r="CD501" s="85" t="n"/>
      <c r="CE501" s="85" t="n"/>
      <c r="CF501" s="85" t="n"/>
      <c r="CG501" s="85" t="n"/>
      <c r="CH501" s="85" t="n"/>
      <c r="CI501" s="85" t="n"/>
      <c r="CJ501" s="85" t="n"/>
      <c r="CK501" s="85" t="n"/>
      <c r="CL501" s="85" t="n"/>
      <c r="CM501" s="85" t="n"/>
      <c r="CN501" s="85" t="n"/>
      <c r="CO501" s="85" t="n"/>
      <c r="CP501" s="85" t="n"/>
      <c r="CQ501" s="85" t="n"/>
      <c r="CR501" s="85" t="n"/>
      <c r="CS501" s="85" t="n"/>
      <c r="CT501" s="85" t="n"/>
      <c r="CU501" s="85" t="n"/>
      <c r="CV501" s="85" t="n"/>
      <c r="CW501" s="85" t="n"/>
    </row>
    <row customFormat="1" customHeight="1" ht="31.5" r="502" s="86">
      <c r="A502" s="73" t="n">
        <v>2021</v>
      </c>
      <c r="B502" s="74" t="n">
        <v>1</v>
      </c>
      <c r="C502" s="297" t="n">
        <v>44224</v>
      </c>
      <c r="D502" s="74" t="n">
        <v>334</v>
      </c>
      <c r="E502" s="74" t="n">
        <v>254</v>
      </c>
      <c r="F502" s="74" t="n">
        <v>49</v>
      </c>
      <c r="G502" s="75" t="inlineStr">
        <is>
          <t>طقم سخان بلونايل ذو 4 اطقم</t>
        </is>
      </c>
      <c r="H502" s="76" t="inlineStr">
        <is>
          <t>FMDAHI40000000</t>
        </is>
      </c>
      <c r="I502" s="76" t="inlineStr">
        <is>
          <t>1600*1800</t>
        </is>
      </c>
      <c r="J502" s="76" t="n">
        <v>4</v>
      </c>
      <c r="K502" s="76" t="n">
        <v>2</v>
      </c>
      <c r="L502" s="294" t="n">
        <v>203</v>
      </c>
      <c r="M502" s="295" t="n">
        <v>188.79</v>
      </c>
      <c r="N502" s="296" t="n">
        <v>217.21</v>
      </c>
      <c r="O502" s="111" t="n">
        <v>216</v>
      </c>
      <c r="P502" s="111" t="n">
        <v>212</v>
      </c>
      <c r="Q502" s="111" t="n">
        <v>211</v>
      </c>
      <c r="R502" s="111" t="n">
        <v>200</v>
      </c>
      <c r="S502" s="111" t="n">
        <v>205</v>
      </c>
      <c r="T502" s="77" t="n">
        <v>149</v>
      </c>
      <c r="U502" s="77" t="n">
        <v>146</v>
      </c>
      <c r="V502" s="111" t="n">
        <v>196</v>
      </c>
      <c r="W502" s="111" t="n">
        <v>208</v>
      </c>
      <c r="X502" s="111" t="n"/>
      <c r="Y502" s="111" t="n">
        <v>211</v>
      </c>
      <c r="Z502" s="111" t="n"/>
      <c r="AA502" s="77" t="n">
        <v>153</v>
      </c>
      <c r="AB502" s="77" t="n">
        <v>153</v>
      </c>
      <c r="AC502" s="111" t="n"/>
      <c r="AD502" s="111" t="n"/>
      <c r="AE502" s="111" t="n"/>
      <c r="AF502" s="111" t="n"/>
      <c r="AG502" s="111" t="n"/>
      <c r="AH502" s="77" t="n"/>
      <c r="AI502" s="77" t="n"/>
      <c r="AJ502" s="78" t="n">
        <v>207.4</v>
      </c>
      <c r="AK502" s="79" t="n">
        <v>88</v>
      </c>
      <c r="AL502" s="80" t="n">
        <v>164</v>
      </c>
      <c r="AM502" s="77" t="n">
        <v>96</v>
      </c>
      <c r="AN502" s="77" t="n">
        <v>150</v>
      </c>
      <c r="AO502" s="81" t="n">
        <v>5</v>
      </c>
      <c r="AP502" s="81" t="n">
        <v>4</v>
      </c>
      <c r="AQ502" s="81" t="n">
        <v>5</v>
      </c>
      <c r="AR502" s="81" t="n"/>
      <c r="AS502" s="81" t="n"/>
      <c r="AT502" s="81" t="n"/>
      <c r="AU502" s="81" t="n"/>
      <c r="AV502" s="81" t="n"/>
      <c r="AW502" s="81" t="n"/>
      <c r="AX502" s="82" t="n">
        <v>14</v>
      </c>
      <c r="AY502" s="83" t="n">
        <v>1094</v>
      </c>
      <c r="AZ502" s="181" t="n">
        <v>0.02</v>
      </c>
      <c r="BA502" s="84" t="n">
        <v>0.013</v>
      </c>
      <c r="BB502" s="83" t="n">
        <v>1</v>
      </c>
      <c r="BC502" s="83" t="n">
        <v>0.1</v>
      </c>
      <c r="BD502" s="83" t="n">
        <v>5.4</v>
      </c>
      <c r="BE502" s="83" t="n">
        <v>2.9</v>
      </c>
      <c r="BF502" s="83" t="n">
        <v>226.9</v>
      </c>
      <c r="BG502" s="28" t="inlineStr">
        <is>
          <t>الكترولوكس</t>
        </is>
      </c>
      <c r="BH502" s="85" t="inlineStr">
        <is>
          <t>القاهرة للصناعات المغذية سخانات</t>
        </is>
      </c>
      <c r="BI502" s="85" t="inlineStr">
        <is>
          <t>PHEWP0112</t>
        </is>
      </c>
      <c r="BJ502" s="85" t="n"/>
      <c r="BK502" s="85" t="n">
        <v>4</v>
      </c>
      <c r="BL502" s="85" t="n"/>
      <c r="BM502" s="85" t="n"/>
      <c r="BN502" s="85" t="n"/>
      <c r="BO502" s="85" t="n"/>
      <c r="BP502" s="85" t="n"/>
      <c r="BQ502" s="85" t="n"/>
      <c r="BR502" s="85" t="n"/>
      <c r="BS502" s="85" t="n"/>
      <c r="BT502" s="85" t="n"/>
      <c r="BU502" s="85" t="n"/>
      <c r="BV502" s="85" t="n"/>
      <c r="BW502" s="85" t="n"/>
      <c r="BX502" s="85" t="n"/>
      <c r="BY502" s="85" t="n"/>
      <c r="BZ502" s="85" t="n"/>
      <c r="CA502" s="85" t="n"/>
      <c r="CB502" s="85" t="n"/>
      <c r="CC502" s="85" t="n"/>
      <c r="CD502" s="85" t="n"/>
      <c r="CE502" s="85" t="n"/>
      <c r="CF502" s="85" t="n"/>
      <c r="CG502" s="85" t="n"/>
      <c r="CH502" s="85" t="n"/>
      <c r="CI502" s="85" t="n"/>
      <c r="CJ502" s="85" t="n"/>
      <c r="CK502" s="85" t="n"/>
      <c r="CL502" s="85" t="n"/>
      <c r="CM502" s="85" t="n"/>
      <c r="CN502" s="85" t="n"/>
      <c r="CO502" s="85" t="n"/>
      <c r="CP502" s="85" t="n"/>
      <c r="CQ502" s="85" t="n"/>
      <c r="CR502" s="85" t="n"/>
      <c r="CS502" s="85" t="n"/>
      <c r="CT502" s="85" t="n"/>
      <c r="CU502" s="85" t="n"/>
      <c r="CV502" s="85" t="n"/>
      <c r="CW502" s="85" t="n"/>
    </row>
    <row customFormat="1" customHeight="1" ht="31.5" r="503" s="86">
      <c r="A503" s="73" t="n">
        <v>2021</v>
      </c>
      <c r="B503" s="74" t="n">
        <v>1</v>
      </c>
      <c r="C503" s="297" t="n">
        <v>44225</v>
      </c>
      <c r="D503" s="74" t="n">
        <v>384</v>
      </c>
      <c r="E503" s="74" t="n">
        <v>556</v>
      </c>
      <c r="F503" s="74" t="n">
        <v>2</v>
      </c>
      <c r="G503" s="75" t="inlineStr">
        <is>
          <t>LG 65 UM 73 top&amp;bottom</t>
        </is>
      </c>
      <c r="H503" s="76" t="inlineStr">
        <is>
          <t>FMLGEI65UM7301</t>
        </is>
      </c>
      <c r="I503" s="76" t="inlineStr">
        <is>
          <t>1400*1700</t>
        </is>
      </c>
      <c r="J503" s="76" t="n">
        <v>1</v>
      </c>
      <c r="K503" s="76" t="n">
        <v>6</v>
      </c>
      <c r="L503" s="294" t="n">
        <v>1066</v>
      </c>
      <c r="M503" s="295" t="n">
        <v>1003.106</v>
      </c>
      <c r="N503" s="296" t="n">
        <v>1141.686</v>
      </c>
      <c r="O503" s="111" t="n"/>
      <c r="P503" s="111" t="n"/>
      <c r="Q503" s="111" t="n"/>
      <c r="R503" s="111" t="n"/>
      <c r="S503" s="111" t="n"/>
      <c r="T503" s="77" t="n"/>
      <c r="U503" s="77" t="n"/>
      <c r="V503" s="111" t="n"/>
      <c r="W503" s="111" t="n">
        <v>1072</v>
      </c>
      <c r="X503" s="111" t="n">
        <v>995</v>
      </c>
      <c r="Y503" s="111" t="n"/>
      <c r="Z503" s="111" t="n">
        <v>1032</v>
      </c>
      <c r="AA503" s="77" t="n">
        <v>152</v>
      </c>
      <c r="AB503" s="77" t="n">
        <v>154</v>
      </c>
      <c r="AC503" s="111" t="n"/>
      <c r="AD503" s="111" t="n"/>
      <c r="AE503" s="111" t="n"/>
      <c r="AF503" s="111" t="n"/>
      <c r="AG503" s="111" t="n"/>
      <c r="AH503" s="77" t="n"/>
      <c r="AI503" s="77" t="n"/>
      <c r="AJ503" s="78" t="n">
        <v>1033</v>
      </c>
      <c r="AK503" s="79" t="n">
        <v>20</v>
      </c>
      <c r="AL503" s="80" t="n">
        <v>180</v>
      </c>
      <c r="AM503" s="77" t="n">
        <v>24</v>
      </c>
      <c r="AN503" s="77" t="n">
        <v>153</v>
      </c>
      <c r="AO503" s="81" t="n">
        <v>2</v>
      </c>
      <c r="AP503" s="81" t="n">
        <v>1</v>
      </c>
      <c r="AQ503" s="81" t="n">
        <v>2</v>
      </c>
      <c r="AR503" s="81" t="n"/>
      <c r="AS503" s="81" t="n">
        <v>2</v>
      </c>
      <c r="AT503" s="81" t="n"/>
      <c r="AU503" s="81" t="n"/>
      <c r="AV503" s="81" t="n"/>
      <c r="AW503" s="81" t="n"/>
      <c r="AX503" s="82" t="n">
        <v>6</v>
      </c>
      <c r="AY503" s="83" t="n">
        <v>126</v>
      </c>
      <c r="AZ503" s="181" t="n">
        <v>0.015</v>
      </c>
      <c r="BA503" s="84" t="n">
        <v>0.048</v>
      </c>
      <c r="BB503" s="83" t="n"/>
      <c r="BC503" s="83" t="n">
        <v>0</v>
      </c>
      <c r="BD503" s="83" t="n">
        <v>0.1</v>
      </c>
      <c r="BE503" s="83" t="n">
        <v>6.2</v>
      </c>
      <c r="BF503" s="83" t="n">
        <v>130.2</v>
      </c>
      <c r="BG503" s="28" t="inlineStr">
        <is>
          <t>LG</t>
        </is>
      </c>
      <c r="BH503" s="85" t="inlineStr">
        <is>
          <t>HE</t>
        </is>
      </c>
      <c r="BI503" s="85" t="inlineStr">
        <is>
          <t>MFZ66236702</t>
        </is>
      </c>
      <c r="BJ503" s="85" t="n"/>
      <c r="BK503" s="85" t="n">
        <v>4</v>
      </c>
      <c r="BL503" s="85" t="n"/>
      <c r="BM503" s="85" t="n"/>
      <c r="BN503" s="85" t="n"/>
      <c r="BO503" s="85" t="n"/>
      <c r="BP503" s="85" t="n"/>
      <c r="BQ503" s="85" t="n"/>
      <c r="BR503" s="85" t="n"/>
      <c r="BS503" s="85" t="n"/>
      <c r="BT503" s="85" t="n"/>
      <c r="BU503" s="85" t="n"/>
      <c r="BV503" s="85" t="n"/>
      <c r="BW503" s="85" t="n"/>
      <c r="BX503" s="85" t="n"/>
      <c r="BY503" s="85" t="n"/>
      <c r="BZ503" s="85" t="n"/>
      <c r="CA503" s="85" t="n"/>
      <c r="CB503" s="85" t="n"/>
      <c r="CC503" s="85" t="n"/>
      <c r="CD503" s="85" t="n"/>
      <c r="CE503" s="85" t="n"/>
      <c r="CF503" s="85" t="n"/>
      <c r="CG503" s="85" t="n"/>
      <c r="CH503" s="85" t="n"/>
      <c r="CI503" s="85" t="n"/>
      <c r="CJ503" s="85" t="n"/>
      <c r="CK503" s="85" t="n"/>
      <c r="CL503" s="85" t="n"/>
      <c r="CM503" s="85" t="n"/>
      <c r="CN503" s="85" t="n"/>
      <c r="CO503" s="85" t="n"/>
      <c r="CP503" s="85" t="n"/>
      <c r="CQ503" s="85" t="n"/>
      <c r="CR503" s="85" t="n"/>
      <c r="CS503" s="85" t="n"/>
      <c r="CT503" s="85" t="n"/>
      <c r="CU503" s="85" t="n"/>
      <c r="CV503" s="85" t="n"/>
      <c r="CW503" s="85" t="n"/>
    </row>
    <row customFormat="1" customHeight="1" ht="31.5" r="504" s="86">
      <c r="A504" s="73" t="n">
        <v>2021</v>
      </c>
      <c r="B504" s="74" t="n">
        <v>1</v>
      </c>
      <c r="C504" s="297" t="n">
        <v>44225</v>
      </c>
      <c r="D504" s="74" t="n">
        <v>384</v>
      </c>
      <c r="E504" s="74" t="n">
        <v>557</v>
      </c>
      <c r="F504" s="74" t="n">
        <v>2</v>
      </c>
      <c r="G504" s="75" t="inlineStr">
        <is>
          <t>LG 65 UM 73 sides</t>
        </is>
      </c>
      <c r="H504" s="76" t="inlineStr">
        <is>
          <t>FMLGEI65UM7302</t>
        </is>
      </c>
      <c r="I504" s="76" t="inlineStr">
        <is>
          <t>1400*1700</t>
        </is>
      </c>
      <c r="J504" s="76" t="n">
        <v>1</v>
      </c>
      <c r="K504" s="76" t="n">
        <v>6</v>
      </c>
      <c r="L504" s="294" t="n">
        <v>182</v>
      </c>
      <c r="M504" s="295" t="n">
        <v>171.262</v>
      </c>
      <c r="N504" s="296" t="n">
        <v>194.922</v>
      </c>
      <c r="O504" s="111" t="n"/>
      <c r="P504" s="111" t="n"/>
      <c r="Q504" s="111" t="n"/>
      <c r="R504" s="111" t="n"/>
      <c r="S504" s="111" t="n"/>
      <c r="T504" s="77" t="n"/>
      <c r="U504" s="77" t="n"/>
      <c r="V504" s="111" t="n"/>
      <c r="W504" s="111" t="n">
        <v>196</v>
      </c>
      <c r="X504" s="111" t="n">
        <v>186</v>
      </c>
      <c r="Y504" s="111" t="n"/>
      <c r="Z504" s="111" t="n">
        <v>191</v>
      </c>
      <c r="AA504" s="77" t="n">
        <v>152</v>
      </c>
      <c r="AB504" s="77" t="n">
        <v>154</v>
      </c>
      <c r="AC504" s="111" t="n"/>
      <c r="AD504" s="111" t="n"/>
      <c r="AE504" s="111" t="n"/>
      <c r="AF504" s="111" t="n"/>
      <c r="AG504" s="111" t="n"/>
      <c r="AH504" s="77" t="n"/>
      <c r="AI504" s="77" t="n"/>
      <c r="AJ504" s="78" t="n">
        <v>191</v>
      </c>
      <c r="AK504" s="79" t="n">
        <v>20</v>
      </c>
      <c r="AL504" s="80" t="n">
        <v>180</v>
      </c>
      <c r="AM504" s="77" t="n">
        <v>24</v>
      </c>
      <c r="AN504" s="77" t="n">
        <v>153</v>
      </c>
      <c r="AO504" s="81" t="n">
        <v>1</v>
      </c>
      <c r="AP504" s="81" t="n">
        <v>1</v>
      </c>
      <c r="AQ504" s="81" t="n">
        <v>2</v>
      </c>
      <c r="AR504" s="81" t="n"/>
      <c r="AS504" s="81" t="n">
        <v>2</v>
      </c>
      <c r="AT504" s="81" t="n"/>
      <c r="AU504" s="81" t="n"/>
      <c r="AV504" s="81" t="n"/>
      <c r="AW504" s="81" t="n"/>
      <c r="AX504" s="82" t="n">
        <v>6</v>
      </c>
      <c r="AY504" s="83" t="n">
        <v>126</v>
      </c>
      <c r="AZ504" s="181" t="n">
        <v>0.015</v>
      </c>
      <c r="BA504" s="84" t="n">
        <v>0.048</v>
      </c>
      <c r="BB504" s="83" t="n"/>
      <c r="BC504" s="83" t="n">
        <v>0</v>
      </c>
      <c r="BD504" s="83" t="n">
        <v>0.7</v>
      </c>
      <c r="BE504" s="83" t="n">
        <v>1.1</v>
      </c>
      <c r="BF504" s="83" t="n">
        <v>24.1</v>
      </c>
      <c r="BG504" s="28" t="inlineStr">
        <is>
          <t>LG</t>
        </is>
      </c>
      <c r="BH504" s="85" t="inlineStr">
        <is>
          <t>HE</t>
        </is>
      </c>
      <c r="BI504" s="85" t="inlineStr">
        <is>
          <t>MFZ66236702</t>
        </is>
      </c>
      <c r="BJ504" s="85" t="inlineStr">
        <is>
          <t xml:space="preserve">mma </t>
        </is>
      </c>
      <c r="BK504" s="85" t="n">
        <v>4</v>
      </c>
      <c r="BL504" s="85" t="n"/>
      <c r="BM504" s="85" t="n"/>
      <c r="BN504" s="85" t="n"/>
      <c r="BO504" s="85" t="n"/>
      <c r="BP504" s="85" t="n"/>
      <c r="BQ504" s="85" t="n"/>
      <c r="BR504" s="85" t="n"/>
      <c r="BS504" s="85" t="n"/>
      <c r="BT504" s="85" t="n"/>
      <c r="BU504" s="85" t="n"/>
      <c r="BV504" s="85" t="n"/>
      <c r="BW504" s="85" t="n"/>
      <c r="BX504" s="85" t="n"/>
      <c r="BY504" s="85" t="n"/>
      <c r="BZ504" s="85" t="n"/>
      <c r="CA504" s="85" t="n"/>
      <c r="CB504" s="85" t="n"/>
      <c r="CC504" s="85" t="n"/>
      <c r="CD504" s="85" t="n"/>
      <c r="CE504" s="85" t="n"/>
      <c r="CF504" s="85" t="n"/>
      <c r="CG504" s="85" t="n"/>
      <c r="CH504" s="85" t="n"/>
      <c r="CI504" s="85" t="n"/>
      <c r="CJ504" s="85" t="n"/>
      <c r="CK504" s="85" t="n"/>
      <c r="CL504" s="85" t="n"/>
      <c r="CM504" s="85" t="n"/>
      <c r="CN504" s="85" t="n"/>
      <c r="CO504" s="85" t="n"/>
      <c r="CP504" s="85" t="n"/>
      <c r="CQ504" s="85" t="n"/>
      <c r="CR504" s="85" t="n"/>
      <c r="CS504" s="85" t="n"/>
      <c r="CT504" s="85" t="n"/>
      <c r="CU504" s="85" t="n"/>
      <c r="CV504" s="85" t="n"/>
      <c r="CW504" s="85" t="n"/>
    </row>
    <row customFormat="1" customHeight="1" ht="31.5" r="505" s="86">
      <c r="A505" s="73" t="n">
        <v>2021</v>
      </c>
      <c r="B505" s="74" t="n">
        <v>1</v>
      </c>
      <c r="C505" s="297" t="n">
        <v>44225</v>
      </c>
      <c r="D505" s="74" t="n">
        <v>138</v>
      </c>
      <c r="E505" s="74" t="n">
        <v>559</v>
      </c>
      <c r="F505" s="74" t="n">
        <v>3</v>
      </c>
      <c r="G505" s="75" t="inlineStr">
        <is>
          <t>صندوق سمك 23ك فلات تصدير</t>
        </is>
      </c>
      <c r="H505" s="76" t="inlineStr">
        <is>
          <t>FMBOXI23F00000</t>
        </is>
      </c>
      <c r="I505" s="76" t="inlineStr">
        <is>
          <t>1400*1700</t>
        </is>
      </c>
      <c r="J505" s="76" t="n">
        <v>3</v>
      </c>
      <c r="K505" s="76" t="n">
        <v>2</v>
      </c>
      <c r="L505" s="294" t="n">
        <v>610</v>
      </c>
      <c r="M505" s="295" t="n">
        <v>579.5</v>
      </c>
      <c r="N505" s="296" t="n">
        <v>640.5</v>
      </c>
      <c r="O505" s="111" t="n"/>
      <c r="P505" s="111" t="n"/>
      <c r="Q505" s="111" t="n"/>
      <c r="R505" s="111" t="n"/>
      <c r="S505" s="111" t="n"/>
      <c r="T505" s="77" t="n"/>
      <c r="U505" s="77" t="n"/>
      <c r="V505" s="111" t="n"/>
      <c r="W505" s="111" t="n"/>
      <c r="X505" s="111" t="n"/>
      <c r="Y505" s="111" t="n"/>
      <c r="Z505" s="111" t="n"/>
      <c r="AA505" s="77" t="n"/>
      <c r="AB505" s="77" t="n"/>
      <c r="AC505" s="111" t="n"/>
      <c r="AD505" s="111" t="n"/>
      <c r="AE505" s="111" t="n"/>
      <c r="AF505" s="111" t="n"/>
      <c r="AG505" s="111" t="n"/>
      <c r="AH505" s="77" t="n"/>
      <c r="AI505" s="77" t="n"/>
      <c r="AJ505" s="78" t="n"/>
      <c r="AK505" s="79" t="n">
        <v>90</v>
      </c>
      <c r="AL505" s="80" t="n">
        <v>120</v>
      </c>
      <c r="AM505" s="77" t="n"/>
      <c r="AN505" s="77" t="n"/>
      <c r="AO505" s="81" t="n">
        <v>4</v>
      </c>
      <c r="AP505" s="81" t="n"/>
      <c r="AQ505" s="81" t="n">
        <v>3</v>
      </c>
      <c r="AR505" s="81" t="n"/>
      <c r="AS505" s="81" t="n">
        <v>1</v>
      </c>
      <c r="AT505" s="81" t="n"/>
      <c r="AU505" s="81" t="n"/>
      <c r="AV505" s="81" t="n"/>
      <c r="AW505" s="81" t="n"/>
      <c r="AX505" s="82" t="n">
        <v>7</v>
      </c>
      <c r="AY505" s="83" t="n">
        <v>955</v>
      </c>
      <c r="AZ505" s="181" t="n">
        <v>0.015</v>
      </c>
      <c r="BA505" s="84" t="n">
        <v>0.007</v>
      </c>
      <c r="BB505" s="83" t="n">
        <v>1</v>
      </c>
      <c r="BC505" s="83" t="n">
        <v>0</v>
      </c>
      <c r="BD505" s="83" t="n">
        <v>1.6</v>
      </c>
      <c r="BE505" s="83" t="n"/>
      <c r="BF505" s="83" t="n"/>
      <c r="BG505" s="28" t="inlineStr">
        <is>
          <t>عملاء متنوعون</t>
        </is>
      </c>
      <c r="BH505" s="85" t="inlineStr">
        <is>
          <t>عملاء متنوعون</t>
        </is>
      </c>
      <c r="BI505" s="85" t="n"/>
      <c r="BJ505" s="85" t="n"/>
      <c r="BK505" s="85" t="n">
        <v>4</v>
      </c>
      <c r="BL505" s="85" t="n"/>
      <c r="BM505" s="85" t="n"/>
      <c r="BN505" s="85" t="n"/>
      <c r="BO505" s="85" t="n"/>
      <c r="BP505" s="85" t="n"/>
      <c r="BQ505" s="85" t="n"/>
      <c r="BR505" s="85" t="n"/>
      <c r="BS505" s="85" t="n"/>
      <c r="BT505" s="85" t="n"/>
      <c r="BU505" s="85" t="n"/>
      <c r="BV505" s="85" t="n"/>
      <c r="BW505" s="85" t="n"/>
      <c r="BX505" s="85" t="n"/>
      <c r="BY505" s="85" t="n"/>
      <c r="BZ505" s="85" t="n"/>
      <c r="CA505" s="85" t="n"/>
      <c r="CB505" s="85" t="n"/>
      <c r="CC505" s="85" t="n"/>
      <c r="CD505" s="85" t="n"/>
      <c r="CE505" s="85" t="n"/>
      <c r="CF505" s="85" t="n"/>
      <c r="CG505" s="85" t="n"/>
      <c r="CH505" s="85" t="n"/>
      <c r="CI505" s="85" t="n"/>
      <c r="CJ505" s="85" t="n"/>
      <c r="CK505" s="85" t="n"/>
      <c r="CL505" s="85" t="n"/>
      <c r="CM505" s="85" t="n"/>
      <c r="CN505" s="85" t="n"/>
      <c r="CO505" s="85" t="n"/>
      <c r="CP505" s="85" t="n"/>
      <c r="CQ505" s="85" t="n"/>
      <c r="CR505" s="85" t="n"/>
      <c r="CS505" s="85" t="n"/>
      <c r="CT505" s="85" t="n"/>
      <c r="CU505" s="85" t="n"/>
      <c r="CV505" s="85" t="n"/>
      <c r="CW505" s="85" t="n"/>
    </row>
    <row customFormat="1" customHeight="1" ht="31.5" r="506" s="86">
      <c r="A506" s="73" t="n">
        <v>2021</v>
      </c>
      <c r="B506" s="74" t="n">
        <v>1</v>
      </c>
      <c r="C506" s="297" t="n">
        <v>44225</v>
      </c>
      <c r="D506" s="74" t="n">
        <v>376</v>
      </c>
      <c r="E506" s="74" t="n">
        <v>438</v>
      </c>
      <c r="F506" s="74" t="n">
        <v>3</v>
      </c>
      <c r="G506" s="75" t="inlineStr">
        <is>
          <t xml:space="preserve">LG43LM63/UM73 </t>
        </is>
      </c>
      <c r="H506" s="76" t="inlineStr">
        <is>
          <t>FMLGEI43LM6373</t>
        </is>
      </c>
      <c r="I506" s="76" t="inlineStr">
        <is>
          <t>1400*1700</t>
        </is>
      </c>
      <c r="J506" s="76" t="n">
        <v>3</v>
      </c>
      <c r="K506" s="76" t="n">
        <v>2</v>
      </c>
      <c r="L506" s="294" t="n">
        <v>336</v>
      </c>
      <c r="M506" s="295" t="n">
        <v>316.176</v>
      </c>
      <c r="N506" s="296" t="n">
        <v>359.856</v>
      </c>
      <c r="O506" s="111" t="n"/>
      <c r="P506" s="111" t="n"/>
      <c r="Q506" s="111" t="n"/>
      <c r="R506" s="111" t="n"/>
      <c r="S506" s="111" t="n"/>
      <c r="T506" s="77" t="n"/>
      <c r="U506" s="77" t="n"/>
      <c r="V506" s="111" t="n"/>
      <c r="W506" s="111" t="n">
        <v>347</v>
      </c>
      <c r="X506" s="111" t="n">
        <v>342</v>
      </c>
      <c r="Y506" s="111" t="n"/>
      <c r="Z506" s="111" t="n">
        <v>349</v>
      </c>
      <c r="AA506" s="77" t="n">
        <v>129</v>
      </c>
      <c r="AB506" s="77" t="n">
        <v>129</v>
      </c>
      <c r="AC506" s="111" t="n"/>
      <c r="AD506" s="111" t="n"/>
      <c r="AE506" s="111" t="n"/>
      <c r="AF506" s="111" t="n"/>
      <c r="AG506" s="111" t="n"/>
      <c r="AH506" s="77" t="n"/>
      <c r="AI506" s="77" t="n"/>
      <c r="AJ506" s="78" t="n">
        <v>346</v>
      </c>
      <c r="AK506" s="79" t="n">
        <v>67</v>
      </c>
      <c r="AL506" s="80" t="n">
        <v>161</v>
      </c>
      <c r="AM506" s="77" t="n">
        <v>84</v>
      </c>
      <c r="AN506" s="77" t="n">
        <v>129</v>
      </c>
      <c r="AO506" s="81" t="n"/>
      <c r="AP506" s="81" t="n"/>
      <c r="AQ506" s="81" t="n"/>
      <c r="AR506" s="81" t="n"/>
      <c r="AS506" s="81" t="n"/>
      <c r="AT506" s="81" t="n"/>
      <c r="AU506" s="81" t="n"/>
      <c r="AV506" s="81" t="n"/>
      <c r="AW506" s="81" t="n"/>
      <c r="AX506" s="82" t="n"/>
      <c r="AY506" s="83" t="n"/>
      <c r="AZ506" s="181" t="n">
        <v>0.015</v>
      </c>
      <c r="BA506" s="84" t="n"/>
      <c r="BB506" s="83" t="n"/>
      <c r="BC506" s="83" t="n"/>
      <c r="BD506" s="83" t="n"/>
      <c r="BE506" s="83" t="n"/>
      <c r="BF506" s="83" t="n"/>
      <c r="BG506" s="28" t="inlineStr">
        <is>
          <t>LG</t>
        </is>
      </c>
      <c r="BH506" s="85" t="inlineStr">
        <is>
          <t>HE</t>
        </is>
      </c>
      <c r="BI506" s="85" t="inlineStr">
        <is>
          <t>mfz66236501</t>
        </is>
      </c>
      <c r="BJ506" s="85" t="inlineStr">
        <is>
          <t>mma</t>
        </is>
      </c>
      <c r="BK506" s="85" t="n">
        <v>4</v>
      </c>
      <c r="BL506" s="85" t="n"/>
      <c r="BM506" s="85" t="n"/>
      <c r="BN506" s="85" t="n"/>
      <c r="BO506" s="85" t="n"/>
      <c r="BP506" s="85" t="n"/>
      <c r="BQ506" s="85" t="n"/>
      <c r="BR506" s="85" t="n"/>
      <c r="BS506" s="85" t="n"/>
      <c r="BT506" s="85" t="n"/>
      <c r="BU506" s="85" t="n"/>
      <c r="BV506" s="85" t="n"/>
      <c r="BW506" s="85" t="n"/>
      <c r="BX506" s="85" t="n"/>
      <c r="BY506" s="85" t="n"/>
      <c r="BZ506" s="85" t="n"/>
      <c r="CA506" s="85" t="n"/>
      <c r="CB506" s="85" t="n"/>
      <c r="CC506" s="85" t="n"/>
      <c r="CD506" s="85" t="n"/>
      <c r="CE506" s="85" t="n"/>
      <c r="CF506" s="85" t="n"/>
      <c r="CG506" s="85" t="n"/>
      <c r="CH506" s="85" t="n"/>
      <c r="CI506" s="85" t="n"/>
      <c r="CJ506" s="85" t="n"/>
      <c r="CK506" s="85" t="n"/>
      <c r="CL506" s="85" t="n"/>
      <c r="CM506" s="85" t="n"/>
      <c r="CN506" s="85" t="n"/>
      <c r="CO506" s="85" t="n"/>
      <c r="CP506" s="85" t="n"/>
      <c r="CQ506" s="85" t="n"/>
      <c r="CR506" s="85" t="n"/>
      <c r="CS506" s="85" t="n"/>
      <c r="CT506" s="85" t="n"/>
      <c r="CU506" s="85" t="n"/>
      <c r="CV506" s="85" t="n"/>
      <c r="CW506" s="85" t="n"/>
    </row>
    <row customFormat="1" customHeight="1" ht="31.5" r="507" s="86">
      <c r="A507" s="73" t="n">
        <v>2021</v>
      </c>
      <c r="B507" s="74" t="n">
        <v>1</v>
      </c>
      <c r="C507" s="297" t="n">
        <v>44225</v>
      </c>
      <c r="D507" s="74" t="n">
        <v>18</v>
      </c>
      <c r="E507" s="74" t="n">
        <v>49</v>
      </c>
      <c r="F507" s="74" t="n">
        <v>4</v>
      </c>
      <c r="G507" s="75" t="inlineStr">
        <is>
          <t xml:space="preserve"> LgWashing machine (Cover)</t>
        </is>
      </c>
      <c r="H507" s="76" t="inlineStr">
        <is>
          <t>FMLGEI20000000</t>
        </is>
      </c>
      <c r="I507" s="76" t="inlineStr">
        <is>
          <t>1700*1400</t>
        </is>
      </c>
      <c r="J507" s="76" t="n">
        <v>2</v>
      </c>
      <c r="K507" s="76" t="n">
        <v>3</v>
      </c>
      <c r="L507" s="294" t="n">
        <v>100</v>
      </c>
      <c r="M507" s="295" t="n">
        <v>95.5</v>
      </c>
      <c r="N507" s="296" t="n">
        <v>104.5</v>
      </c>
      <c r="O507" s="111" t="n"/>
      <c r="P507" s="111" t="n"/>
      <c r="Q507" s="111" t="n"/>
      <c r="R507" s="111" t="n"/>
      <c r="S507" s="111" t="n"/>
      <c r="T507" s="77" t="n"/>
      <c r="U507" s="77" t="n"/>
      <c r="V507" s="111" t="n"/>
      <c r="W507" s="111" t="n">
        <v>109</v>
      </c>
      <c r="X507" s="111" t="n">
        <v>102</v>
      </c>
      <c r="Y507" s="111" t="n"/>
      <c r="Z507" s="111" t="n">
        <v>104</v>
      </c>
      <c r="AA507" s="77" t="n">
        <v>109</v>
      </c>
      <c r="AB507" s="77" t="n">
        <v>109</v>
      </c>
      <c r="AC507" s="111" t="n"/>
      <c r="AD507" s="111" t="n"/>
      <c r="AE507" s="111" t="n"/>
      <c r="AF507" s="111" t="n"/>
      <c r="AG507" s="111" t="n"/>
      <c r="AH507" s="77" t="n"/>
      <c r="AI507" s="77" t="n"/>
      <c r="AJ507" s="78" t="n">
        <v>104.8</v>
      </c>
      <c r="AK507" s="79" t="n">
        <v>101</v>
      </c>
      <c r="AL507" s="80" t="n">
        <v>107</v>
      </c>
      <c r="AM507" s="77" t="n">
        <v>66</v>
      </c>
      <c r="AN507" s="77" t="n">
        <v>109</v>
      </c>
      <c r="AO507" s="81" t="n">
        <v>3</v>
      </c>
      <c r="AP507" s="81" t="n"/>
      <c r="AQ507" s="81" t="n">
        <v>2</v>
      </c>
      <c r="AR507" s="81" t="n"/>
      <c r="AS507" s="81" t="n"/>
      <c r="AT507" s="81" t="n"/>
      <c r="AU507" s="81" t="n"/>
      <c r="AV507" s="81" t="n"/>
      <c r="AW507" s="81" t="n"/>
      <c r="AX507" s="82" t="n">
        <v>5</v>
      </c>
      <c r="AY507" s="83" t="n">
        <v>1181</v>
      </c>
      <c r="AZ507" s="181" t="n">
        <v>0.015</v>
      </c>
      <c r="BA507" s="84" t="n">
        <v>0.004</v>
      </c>
      <c r="BB507" s="83" t="n">
        <v>1</v>
      </c>
      <c r="BC507" s="83" t="n">
        <v>0.1</v>
      </c>
      <c r="BD507" s="83" t="n">
        <v>11.8</v>
      </c>
      <c r="BE507" s="83" t="n">
        <v>0.5</v>
      </c>
      <c r="BF507" s="83" t="n">
        <v>123.8</v>
      </c>
      <c r="BG507" s="28" t="inlineStr">
        <is>
          <t>LG</t>
        </is>
      </c>
      <c r="BH507" s="85" t="inlineStr">
        <is>
          <t>HE</t>
        </is>
      </c>
      <c r="BI507" s="85" t="inlineStr">
        <is>
          <t>3920EZ2058A</t>
        </is>
      </c>
      <c r="BJ507" s="85" t="inlineStr">
        <is>
          <t>mmf</t>
        </is>
      </c>
      <c r="BK507" s="85" t="n">
        <v>4</v>
      </c>
      <c r="BL507" s="85" t="n"/>
      <c r="BM507" s="85" t="n"/>
      <c r="BN507" s="85" t="n"/>
      <c r="BO507" s="85" t="n"/>
      <c r="BP507" s="85" t="n"/>
      <c r="BQ507" s="85" t="n"/>
      <c r="BR507" s="85" t="n"/>
      <c r="BS507" s="85" t="n"/>
      <c r="BT507" s="85" t="n"/>
      <c r="BU507" s="85" t="n"/>
      <c r="BV507" s="85" t="n"/>
      <c r="BW507" s="85" t="n"/>
      <c r="BX507" s="85" t="n"/>
      <c r="BY507" s="85" t="n"/>
      <c r="BZ507" s="85" t="n"/>
      <c r="CA507" s="85" t="n"/>
      <c r="CB507" s="85" t="n"/>
      <c r="CC507" s="85" t="n"/>
      <c r="CD507" s="85" t="n"/>
      <c r="CE507" s="85" t="n"/>
      <c r="CF507" s="85" t="n"/>
      <c r="CG507" s="85" t="n"/>
      <c r="CH507" s="85" t="n"/>
      <c r="CI507" s="85" t="n"/>
      <c r="CJ507" s="85" t="n"/>
      <c r="CK507" s="85" t="n"/>
      <c r="CL507" s="85" t="n"/>
      <c r="CM507" s="85" t="n"/>
      <c r="CN507" s="85" t="n"/>
      <c r="CO507" s="85" t="n"/>
      <c r="CP507" s="85" t="n"/>
      <c r="CQ507" s="85" t="n"/>
      <c r="CR507" s="85" t="n"/>
      <c r="CS507" s="85" t="n"/>
      <c r="CT507" s="85" t="n"/>
      <c r="CU507" s="85" t="n"/>
      <c r="CV507" s="85" t="n"/>
      <c r="CW507" s="85" t="n"/>
    </row>
    <row customFormat="1" customHeight="1" ht="31.5" r="508" s="86">
      <c r="A508" s="73" t="n">
        <v>2021</v>
      </c>
      <c r="B508" s="74" t="n">
        <v>1</v>
      </c>
      <c r="C508" s="297" t="n">
        <v>44225</v>
      </c>
      <c r="D508" s="74" t="n">
        <v>18</v>
      </c>
      <c r="E508" s="74" t="n">
        <v>50</v>
      </c>
      <c r="F508" s="74" t="n">
        <v>4</v>
      </c>
      <c r="G508" s="75" t="inlineStr">
        <is>
          <t>LgWashing machine (Angels)</t>
        </is>
      </c>
      <c r="H508" s="76" t="inlineStr">
        <is>
          <t>FMLGEI40000000</t>
        </is>
      </c>
      <c r="I508" s="76" t="inlineStr">
        <is>
          <t>1700*1400</t>
        </is>
      </c>
      <c r="J508" s="76" t="n">
        <v>2</v>
      </c>
      <c r="K508" s="76" t="n">
        <v>3</v>
      </c>
      <c r="L508" s="294" t="n">
        <v>54</v>
      </c>
      <c r="M508" s="295" t="n">
        <v>51.57</v>
      </c>
      <c r="N508" s="296" t="n">
        <v>56.43</v>
      </c>
      <c r="O508" s="111" t="n"/>
      <c r="P508" s="111" t="n"/>
      <c r="Q508" s="111" t="n"/>
      <c r="R508" s="111" t="n"/>
      <c r="S508" s="111" t="n"/>
      <c r="T508" s="77" t="n"/>
      <c r="U508" s="77" t="n"/>
      <c r="V508" s="111" t="n"/>
      <c r="W508" s="111" t="n">
        <v>60</v>
      </c>
      <c r="X508" s="111" t="n">
        <v>54</v>
      </c>
      <c r="Y508" s="111" t="n"/>
      <c r="Z508" s="111" t="n">
        <v>55</v>
      </c>
      <c r="AA508" s="77" t="n">
        <v>109</v>
      </c>
      <c r="AB508" s="77" t="n">
        <v>109</v>
      </c>
      <c r="AC508" s="111" t="n"/>
      <c r="AD508" s="111" t="n"/>
      <c r="AE508" s="111" t="n"/>
      <c r="AF508" s="111" t="n"/>
      <c r="AG508" s="111" t="n"/>
      <c r="AH508" s="77" t="n"/>
      <c r="AI508" s="77" t="n"/>
      <c r="AJ508" s="78" t="n">
        <v>56</v>
      </c>
      <c r="AK508" s="79" t="n">
        <v>101</v>
      </c>
      <c r="AL508" s="80" t="n">
        <v>107</v>
      </c>
      <c r="AM508" s="77" t="n">
        <v>66</v>
      </c>
      <c r="AN508" s="77" t="n">
        <v>109</v>
      </c>
      <c r="AO508" s="81" t="n"/>
      <c r="AP508" s="81" t="n"/>
      <c r="AQ508" s="81" t="n">
        <v>4</v>
      </c>
      <c r="AR508" s="81" t="n"/>
      <c r="AS508" s="81" t="n"/>
      <c r="AT508" s="81" t="n"/>
      <c r="AU508" s="81" t="n"/>
      <c r="AV508" s="81" t="n"/>
      <c r="AW508" s="81" t="n"/>
      <c r="AX508" s="82" t="n">
        <v>4</v>
      </c>
      <c r="AY508" s="83" t="n">
        <v>1180</v>
      </c>
      <c r="AZ508" s="181" t="n">
        <v>0.015</v>
      </c>
      <c r="BA508" s="84" t="n">
        <v>0.003</v>
      </c>
      <c r="BB508" s="83" t="n">
        <v>1</v>
      </c>
      <c r="BC508" s="83" t="n">
        <v>0.1</v>
      </c>
      <c r="BD508" s="83" t="n">
        <v>21.9</v>
      </c>
      <c r="BE508" s="83" t="n">
        <v>0.2</v>
      </c>
      <c r="BF508" s="83" t="n">
        <v>66.09999999999999</v>
      </c>
      <c r="BG508" s="28" t="inlineStr">
        <is>
          <t>LG</t>
        </is>
      </c>
      <c r="BH508" s="85" t="inlineStr">
        <is>
          <t>HE</t>
        </is>
      </c>
      <c r="BI508" s="85" t="inlineStr">
        <is>
          <t>3920FZ3114C</t>
        </is>
      </c>
      <c r="BJ508" s="85" t="inlineStr">
        <is>
          <t>mmf</t>
        </is>
      </c>
      <c r="BK508" s="85" t="n">
        <v>4</v>
      </c>
      <c r="BL508" s="85" t="n"/>
      <c r="BM508" s="85" t="n"/>
      <c r="BN508" s="85" t="n"/>
      <c r="BO508" s="85" t="n"/>
      <c r="BP508" s="85" t="n"/>
      <c r="BQ508" s="85" t="n"/>
      <c r="BR508" s="85" t="n"/>
      <c r="BS508" s="85" t="n"/>
      <c r="BT508" s="85" t="n"/>
      <c r="BU508" s="85" t="n"/>
      <c r="BV508" s="85" t="n"/>
      <c r="BW508" s="85" t="n"/>
      <c r="BX508" s="85" t="n"/>
      <c r="BY508" s="85" t="n"/>
      <c r="BZ508" s="85" t="n"/>
      <c r="CA508" s="85" t="n"/>
      <c r="CB508" s="85" t="n"/>
      <c r="CC508" s="85" t="n"/>
      <c r="CD508" s="85" t="n"/>
      <c r="CE508" s="85" t="n"/>
      <c r="CF508" s="85" t="n"/>
      <c r="CG508" s="85" t="n"/>
      <c r="CH508" s="85" t="n"/>
      <c r="CI508" s="85" t="n"/>
      <c r="CJ508" s="85" t="n"/>
      <c r="CK508" s="85" t="n"/>
      <c r="CL508" s="85" t="n"/>
      <c r="CM508" s="85" t="n"/>
      <c r="CN508" s="85" t="n"/>
      <c r="CO508" s="85" t="n"/>
      <c r="CP508" s="85" t="n"/>
      <c r="CQ508" s="85" t="n"/>
      <c r="CR508" s="85" t="n"/>
      <c r="CS508" s="85" t="n"/>
      <c r="CT508" s="85" t="n"/>
      <c r="CU508" s="85" t="n"/>
      <c r="CV508" s="85" t="n"/>
      <c r="CW508" s="85" t="n"/>
    </row>
    <row customFormat="1" customHeight="1" ht="31.5" r="509" s="86">
      <c r="A509" s="73" t="n">
        <v>2021</v>
      </c>
      <c r="B509" s="74" t="n">
        <v>1</v>
      </c>
      <c r="C509" s="297" t="n">
        <v>44225</v>
      </c>
      <c r="D509" s="74" t="n">
        <v>382</v>
      </c>
      <c r="E509" s="74" t="n">
        <v>449</v>
      </c>
      <c r="F509" s="74" t="n">
        <v>5</v>
      </c>
      <c r="G509" s="75" t="inlineStr">
        <is>
          <t>FRONT 43LM63</t>
        </is>
      </c>
      <c r="H509" s="76" t="inlineStr">
        <is>
          <t>FMLGEI43LM63FR</t>
        </is>
      </c>
      <c r="I509" s="76" t="inlineStr">
        <is>
          <t>1400*1700</t>
        </is>
      </c>
      <c r="J509" s="76" t="n">
        <v>3</v>
      </c>
      <c r="K509" s="76" t="n">
        <v>1</v>
      </c>
      <c r="L509" s="294" t="n">
        <v>46</v>
      </c>
      <c r="M509" s="295" t="n">
        <v>40.986</v>
      </c>
      <c r="N509" s="296" t="n">
        <v>50.048</v>
      </c>
      <c r="O509" s="111" t="n"/>
      <c r="P509" s="111" t="n"/>
      <c r="Q509" s="111" t="n"/>
      <c r="R509" s="111" t="n"/>
      <c r="S509" s="111" t="n"/>
      <c r="T509" s="77" t="n"/>
      <c r="U509" s="77" t="n"/>
      <c r="V509" s="111" t="n"/>
      <c r="W509" s="111" t="n">
        <v>44</v>
      </c>
      <c r="X509" s="111" t="n">
        <v>42</v>
      </c>
      <c r="Y509" s="111" t="n"/>
      <c r="Z509" s="111" t="n">
        <v>43</v>
      </c>
      <c r="AA509" s="77" t="n">
        <v>83</v>
      </c>
      <c r="AB509" s="77" t="n">
        <v>83</v>
      </c>
      <c r="AC509" s="111" t="n"/>
      <c r="AD509" s="111" t="n"/>
      <c r="AE509" s="111" t="n"/>
      <c r="AF509" s="111" t="n"/>
      <c r="AG509" s="111" t="n"/>
      <c r="AH509" s="77" t="n"/>
      <c r="AI509" s="77" t="n"/>
      <c r="AJ509" s="78" t="n">
        <v>43</v>
      </c>
      <c r="AK509" s="79" t="n">
        <v>108</v>
      </c>
      <c r="AL509" s="80" t="n">
        <v>100</v>
      </c>
      <c r="AM509" s="77" t="n">
        <v>130</v>
      </c>
      <c r="AN509" s="77" t="n">
        <v>83</v>
      </c>
      <c r="AO509" s="81" t="n">
        <v>2</v>
      </c>
      <c r="AP509" s="81" t="n"/>
      <c r="AQ509" s="81" t="n">
        <v>6</v>
      </c>
      <c r="AR509" s="81" t="n"/>
      <c r="AS509" s="81" t="n"/>
      <c r="AT509" s="81" t="n"/>
      <c r="AU509" s="81" t="n"/>
      <c r="AV509" s="81" t="n"/>
      <c r="AW509" s="81" t="n"/>
      <c r="AX509" s="82" t="n">
        <v>8</v>
      </c>
      <c r="AY509" s="83" t="n">
        <v>1448</v>
      </c>
      <c r="AZ509" s="181" t="n">
        <v>0.015</v>
      </c>
      <c r="BA509" s="84" t="n">
        <v>0.006</v>
      </c>
      <c r="BB509" s="83" t="n">
        <v>1</v>
      </c>
      <c r="BC509" s="83" t="n">
        <v>0.2</v>
      </c>
      <c r="BD509" s="83" t="n">
        <v>31.5</v>
      </c>
      <c r="BE509" s="83" t="n">
        <v>0.3</v>
      </c>
      <c r="BF509" s="83" t="n">
        <v>62.3</v>
      </c>
      <c r="BG509" s="28" t="inlineStr">
        <is>
          <t>LG</t>
        </is>
      </c>
      <c r="BH509" s="85" t="inlineStr">
        <is>
          <t>HE</t>
        </is>
      </c>
      <c r="BI509" s="85" t="inlineStr">
        <is>
          <t>MFZ65262201</t>
        </is>
      </c>
      <c r="BJ509" s="85" t="inlineStr">
        <is>
          <t>mma</t>
        </is>
      </c>
      <c r="BK509" s="85" t="n">
        <v>4</v>
      </c>
      <c r="BL509" s="85" t="n"/>
      <c r="BM509" s="85" t="n"/>
      <c r="BN509" s="85" t="n"/>
      <c r="BO509" s="85" t="n"/>
      <c r="BP509" s="85" t="n"/>
      <c r="BQ509" s="85" t="n"/>
      <c r="BR509" s="85" t="n"/>
      <c r="BS509" s="85" t="n"/>
      <c r="BT509" s="85" t="n"/>
      <c r="BU509" s="85" t="n"/>
      <c r="BV509" s="85" t="n"/>
      <c r="BW509" s="85" t="n"/>
      <c r="BX509" s="85" t="n"/>
      <c r="BY509" s="85" t="n"/>
      <c r="BZ509" s="85" t="n"/>
      <c r="CA509" s="85" t="n"/>
      <c r="CB509" s="85" t="n"/>
      <c r="CC509" s="85" t="n"/>
      <c r="CD509" s="85" t="n"/>
      <c r="CE509" s="85" t="n"/>
      <c r="CF509" s="85" t="n"/>
      <c r="CG509" s="85" t="n"/>
      <c r="CH509" s="85" t="n"/>
      <c r="CI509" s="85" t="n"/>
      <c r="CJ509" s="85" t="n"/>
      <c r="CK509" s="85" t="n"/>
      <c r="CL509" s="85" t="n"/>
      <c r="CM509" s="85" t="n"/>
      <c r="CN509" s="85" t="n"/>
      <c r="CO509" s="85" t="n"/>
      <c r="CP509" s="85" t="n"/>
      <c r="CQ509" s="85" t="n"/>
      <c r="CR509" s="85" t="n"/>
      <c r="CS509" s="85" t="n"/>
      <c r="CT509" s="85" t="n"/>
      <c r="CU509" s="85" t="n"/>
      <c r="CV509" s="85" t="n"/>
      <c r="CW509" s="85" t="n"/>
    </row>
    <row customFormat="1" customHeight="1" ht="31.5" r="510" s="86">
      <c r="A510" s="73" t="n">
        <v>2021</v>
      </c>
      <c r="B510" s="74" t="n">
        <v>1</v>
      </c>
      <c r="C510" s="297" t="n">
        <v>44225</v>
      </c>
      <c r="D510" s="74" t="n">
        <v>137</v>
      </c>
      <c r="E510" s="74" t="n">
        <v>273</v>
      </c>
      <c r="F510" s="74" t="n">
        <v>6</v>
      </c>
      <c r="G510" s="75" t="inlineStr">
        <is>
          <t>صندوق سمك 25 ك بني سويف</t>
        </is>
      </c>
      <c r="H510" s="76" t="inlineStr">
        <is>
          <t>FM000B25000000</t>
        </is>
      </c>
      <c r="I510" s="76" t="inlineStr">
        <is>
          <t>1400*1700</t>
        </is>
      </c>
      <c r="J510" s="76" t="n">
        <v>3</v>
      </c>
      <c r="K510" s="76" t="n">
        <v>2</v>
      </c>
      <c r="L510" s="294" t="n">
        <v>564</v>
      </c>
      <c r="M510" s="295" t="n">
        <v>524.52</v>
      </c>
      <c r="N510" s="296" t="n">
        <v>603.48</v>
      </c>
      <c r="O510" s="111" t="n"/>
      <c r="P510" s="111" t="n"/>
      <c r="Q510" s="111" t="n"/>
      <c r="R510" s="111" t="n"/>
      <c r="S510" s="111" t="n"/>
      <c r="T510" s="77" t="n"/>
      <c r="U510" s="77" t="n"/>
      <c r="V510" s="111" t="n"/>
      <c r="W510" s="111" t="n">
        <v>587</v>
      </c>
      <c r="X510" s="111" t="n">
        <v>601</v>
      </c>
      <c r="Y510" s="111" t="n"/>
      <c r="Z510" s="111" t="n">
        <v>553</v>
      </c>
      <c r="AA510" s="77" t="n">
        <v>127</v>
      </c>
      <c r="AB510" s="77" t="n">
        <v>127</v>
      </c>
      <c r="AC510" s="111" t="n"/>
      <c r="AD510" s="111" t="n"/>
      <c r="AE510" s="111" t="n"/>
      <c r="AF510" s="111" t="n"/>
      <c r="AG510" s="111" t="n"/>
      <c r="AH510" s="77" t="n"/>
      <c r="AI510" s="77" t="n"/>
      <c r="AJ510" s="78" t="n">
        <v>580.3</v>
      </c>
      <c r="AK510" s="79" t="n">
        <v>93</v>
      </c>
      <c r="AL510" s="80" t="n">
        <v>116</v>
      </c>
      <c r="AM510" s="77" t="n">
        <v>85</v>
      </c>
      <c r="AN510" s="77" t="n">
        <v>127</v>
      </c>
      <c r="AO510" s="81" t="n">
        <v>4</v>
      </c>
      <c r="AP510" s="81" t="n"/>
      <c r="AQ510" s="81" t="n">
        <v>5</v>
      </c>
      <c r="AR510" s="81" t="n"/>
      <c r="AS510" s="81" t="n"/>
      <c r="AT510" s="81" t="n"/>
      <c r="AU510" s="81" t="n"/>
      <c r="AV510" s="81" t="n"/>
      <c r="AW510" s="81" t="n"/>
      <c r="AX510" s="82" t="n">
        <v>8</v>
      </c>
      <c r="AY510" s="83" t="n">
        <v>674</v>
      </c>
      <c r="AZ510" s="181" t="n">
        <v>0.015</v>
      </c>
      <c r="BA510" s="84" t="n">
        <v>0.012</v>
      </c>
      <c r="BB510" s="83" t="n">
        <v>1</v>
      </c>
      <c r="BC510" s="83" t="n">
        <v>0</v>
      </c>
      <c r="BD510" s="83" t="n">
        <v>1.2</v>
      </c>
      <c r="BE510" s="83" t="n">
        <v>4.6</v>
      </c>
      <c r="BF510" s="83" t="n">
        <v>391.1</v>
      </c>
      <c r="BG510" s="28" t="inlineStr">
        <is>
          <t>عملاء متنوعون</t>
        </is>
      </c>
      <c r="BH510" s="85" t="n"/>
      <c r="BI510" s="85" t="n"/>
      <c r="BJ510" s="85" t="n"/>
      <c r="BK510" s="85" t="n">
        <v>4</v>
      </c>
      <c r="BL510" s="85" t="n"/>
      <c r="BM510" s="85" t="n"/>
      <c r="BN510" s="85" t="n"/>
      <c r="BO510" s="85" t="n"/>
      <c r="BP510" s="85" t="n"/>
      <c r="BQ510" s="85" t="n"/>
      <c r="BR510" s="85" t="n"/>
      <c r="BS510" s="85" t="n"/>
      <c r="BT510" s="85" t="n"/>
      <c r="BU510" s="85" t="n"/>
      <c r="BV510" s="85" t="n"/>
      <c r="BW510" s="85" t="n"/>
      <c r="BX510" s="85" t="n"/>
      <c r="BY510" s="85" t="n"/>
      <c r="BZ510" s="85" t="n"/>
      <c r="CA510" s="85" t="n"/>
      <c r="CB510" s="85" t="n"/>
      <c r="CC510" s="85" t="n"/>
      <c r="CD510" s="85" t="n"/>
      <c r="CE510" s="85" t="n"/>
      <c r="CF510" s="85" t="n"/>
      <c r="CG510" s="85" t="n"/>
      <c r="CH510" s="85" t="n"/>
      <c r="CI510" s="85" t="n"/>
      <c r="CJ510" s="85" t="n"/>
      <c r="CK510" s="85" t="n"/>
      <c r="CL510" s="85" t="n"/>
      <c r="CM510" s="85" t="n"/>
      <c r="CN510" s="85" t="n"/>
      <c r="CO510" s="85" t="n"/>
      <c r="CP510" s="85" t="n"/>
      <c r="CQ510" s="85" t="n"/>
      <c r="CR510" s="85" t="n"/>
      <c r="CS510" s="85" t="n"/>
      <c r="CT510" s="85" t="n"/>
      <c r="CU510" s="85" t="n"/>
      <c r="CV510" s="85" t="n"/>
      <c r="CW510" s="85" t="n"/>
    </row>
    <row customFormat="1" customHeight="1" ht="31.5" r="511" s="86">
      <c r="A511" s="73" t="n">
        <v>2021</v>
      </c>
      <c r="B511" s="74" t="n">
        <v>1</v>
      </c>
      <c r="C511" s="297" t="n">
        <v>44225</v>
      </c>
      <c r="D511" s="74" t="n">
        <v>47</v>
      </c>
      <c r="E511" s="74" t="n">
        <v>122</v>
      </c>
      <c r="F511" s="74" t="n">
        <v>7</v>
      </c>
      <c r="G511" s="75" t="inlineStr">
        <is>
          <t>LgWashing Mashine Base</t>
        </is>
      </c>
      <c r="H511" s="76" t="inlineStr">
        <is>
          <t>FMLGEI1000000</t>
        </is>
      </c>
      <c r="I511" s="76" t="inlineStr">
        <is>
          <t>1700*1400</t>
        </is>
      </c>
      <c r="J511" s="76" t="n">
        <v>2</v>
      </c>
      <c r="K511" s="76" t="n">
        <v>1</v>
      </c>
      <c r="L511" s="294" t="n">
        <v>280</v>
      </c>
      <c r="M511" s="295" t="n">
        <v>267.4</v>
      </c>
      <c r="N511" s="296" t="n">
        <v>292.6</v>
      </c>
      <c r="O511" s="111" t="n"/>
      <c r="P511" s="111" t="n"/>
      <c r="Q511" s="111" t="n"/>
      <c r="R511" s="111" t="n"/>
      <c r="S511" s="111" t="n"/>
      <c r="T511" s="77" t="n"/>
      <c r="U511" s="77" t="n"/>
      <c r="V511" s="111" t="n"/>
      <c r="W511" s="111" t="n">
        <v>283</v>
      </c>
      <c r="X511" s="111" t="n">
        <v>271</v>
      </c>
      <c r="Y511" s="111" t="n"/>
      <c r="Z511" s="111" t="n">
        <v>275</v>
      </c>
      <c r="AA511" s="77" t="n">
        <v>94</v>
      </c>
      <c r="AB511" s="77" t="n">
        <v>94</v>
      </c>
      <c r="AC511" s="111" t="n"/>
      <c r="AD511" s="111" t="n"/>
      <c r="AE511" s="111" t="n"/>
      <c r="AF511" s="111" t="n"/>
      <c r="AG511" s="111" t="n"/>
      <c r="AH511" s="77" t="n"/>
      <c r="AI511" s="77" t="n"/>
      <c r="AJ511" s="78" t="n">
        <v>276.3</v>
      </c>
      <c r="AK511" s="79" t="n">
        <v>63</v>
      </c>
      <c r="AL511" s="80" t="n">
        <v>115</v>
      </c>
      <c r="AM511" s="77" t="n">
        <v>77</v>
      </c>
      <c r="AN511" s="77" t="n">
        <v>94</v>
      </c>
      <c r="AO511" s="81" t="n">
        <v>2</v>
      </c>
      <c r="AP511" s="81" t="n"/>
      <c r="AQ511" s="81" t="n">
        <v>3</v>
      </c>
      <c r="AR511" s="81" t="n"/>
      <c r="AS511" s="81" t="n"/>
      <c r="AT511" s="81" t="n"/>
      <c r="AU511" s="81" t="n"/>
      <c r="AV511" s="81" t="n"/>
      <c r="AW511" s="81" t="n"/>
      <c r="AX511" s="82" t="n">
        <v>5</v>
      </c>
      <c r="AY511" s="83" t="n">
        <v>5</v>
      </c>
      <c r="AZ511" s="181" t="n">
        <v>0.015</v>
      </c>
      <c r="BA511" s="84" t="n">
        <v>1</v>
      </c>
      <c r="BB511" s="83" t="n"/>
      <c r="BC511" s="83" t="n">
        <v>0</v>
      </c>
      <c r="BD511" s="83" t="n">
        <v>0</v>
      </c>
      <c r="BE511" s="83" t="n">
        <v>1.4</v>
      </c>
      <c r="BF511" s="83" t="n">
        <v>1.4</v>
      </c>
      <c r="BG511" s="28" t="inlineStr">
        <is>
          <t>LG</t>
        </is>
      </c>
      <c r="BH511" s="85" t="inlineStr">
        <is>
          <t>HE</t>
        </is>
      </c>
      <c r="BI511" s="85" t="inlineStr">
        <is>
          <t>AGG76599801</t>
        </is>
      </c>
      <c r="BJ511" s="85" t="inlineStr">
        <is>
          <t>mmf</t>
        </is>
      </c>
      <c r="BK511" s="85" t="n">
        <v>4</v>
      </c>
      <c r="BL511" s="85" t="n"/>
      <c r="BM511" s="85" t="n"/>
      <c r="BN511" s="85" t="n"/>
      <c r="BO511" s="85" t="n"/>
      <c r="BP511" s="85" t="n"/>
      <c r="BQ511" s="85" t="n"/>
      <c r="BR511" s="85" t="n"/>
      <c r="BS511" s="85" t="n"/>
      <c r="BT511" s="85" t="n"/>
      <c r="BU511" s="85" t="n"/>
      <c r="BV511" s="85" t="n"/>
      <c r="BW511" s="85" t="n"/>
      <c r="BX511" s="85" t="n"/>
      <c r="BY511" s="85" t="n"/>
      <c r="BZ511" s="85" t="n"/>
      <c r="CA511" s="85" t="n"/>
      <c r="CB511" s="85" t="n"/>
      <c r="CC511" s="85" t="n"/>
      <c r="CD511" s="85" t="n"/>
      <c r="CE511" s="85" t="n"/>
      <c r="CF511" s="85" t="n"/>
      <c r="CG511" s="85" t="n"/>
      <c r="CH511" s="85" t="n"/>
      <c r="CI511" s="85" t="n"/>
      <c r="CJ511" s="85" t="n"/>
      <c r="CK511" s="85" t="n"/>
      <c r="CL511" s="85" t="n"/>
      <c r="CM511" s="85" t="n"/>
      <c r="CN511" s="85" t="n"/>
      <c r="CO511" s="85" t="n"/>
      <c r="CP511" s="85" t="n"/>
      <c r="CQ511" s="85" t="n"/>
      <c r="CR511" s="85" t="n"/>
      <c r="CS511" s="85" t="n"/>
      <c r="CT511" s="85" t="n"/>
      <c r="CU511" s="85" t="n"/>
      <c r="CV511" s="85" t="n"/>
      <c r="CW511" s="85" t="n"/>
    </row>
    <row customFormat="1" customHeight="1" ht="31.5" r="512" s="86">
      <c r="A512" s="73" t="n">
        <v>2021</v>
      </c>
      <c r="B512" s="74" t="n">
        <v>1</v>
      </c>
      <c r="C512" s="297" t="n">
        <v>44225</v>
      </c>
      <c r="D512" s="74" t="n">
        <v>331</v>
      </c>
      <c r="E512" s="74" t="n">
        <v>253</v>
      </c>
      <c r="F512" s="74" t="n">
        <v>8</v>
      </c>
      <c r="G512" s="75" t="inlineStr">
        <is>
          <t>طقم سخان بلونايل ذو 3 اطقم</t>
        </is>
      </c>
      <c r="H512" s="76" t="inlineStr">
        <is>
          <t>FMDAHI40000000</t>
        </is>
      </c>
      <c r="I512" s="76" t="inlineStr">
        <is>
          <t>1400*1700</t>
        </is>
      </c>
      <c r="J512" s="76" t="n">
        <v>3</v>
      </c>
      <c r="K512" s="76" t="n">
        <v>2</v>
      </c>
      <c r="L512" s="294" t="n">
        <v>203</v>
      </c>
      <c r="M512" s="295" t="n">
        <v>188.79</v>
      </c>
      <c r="N512" s="296" t="n">
        <v>217.21</v>
      </c>
      <c r="O512" s="111" t="n"/>
      <c r="P512" s="111" t="n"/>
      <c r="Q512" s="111" t="n"/>
      <c r="R512" s="111" t="n"/>
      <c r="S512" s="111" t="n"/>
      <c r="T512" s="77" t="n"/>
      <c r="U512" s="77" t="n"/>
      <c r="V512" s="111" t="n"/>
      <c r="W512" s="111" t="n">
        <v>197</v>
      </c>
      <c r="X512" s="111" t="n">
        <v>191</v>
      </c>
      <c r="Y512" s="111" t="n"/>
      <c r="Z512" s="111" t="n">
        <v>184</v>
      </c>
      <c r="AA512" s="77" t="n">
        <v>81</v>
      </c>
      <c r="AB512" s="77" t="n">
        <v>81</v>
      </c>
      <c r="AC512" s="111" t="n"/>
      <c r="AD512" s="111" t="n"/>
      <c r="AE512" s="111" t="n"/>
      <c r="AF512" s="111" t="n"/>
      <c r="AG512" s="111" t="n"/>
      <c r="AH512" s="77" t="n"/>
      <c r="AI512" s="77" t="n"/>
      <c r="AJ512" s="78" t="n">
        <v>190.7</v>
      </c>
      <c r="AK512" s="79" t="n">
        <v>121</v>
      </c>
      <c r="AL512" s="80" t="n">
        <v>89</v>
      </c>
      <c r="AM512" s="77" t="n">
        <v>133</v>
      </c>
      <c r="AN512" s="77" t="n">
        <v>81</v>
      </c>
      <c r="AO512" s="81" t="n">
        <v>3</v>
      </c>
      <c r="AP512" s="81" t="n"/>
      <c r="AQ512" s="81" t="n">
        <v>3</v>
      </c>
      <c r="AR512" s="81" t="n"/>
      <c r="AS512" s="81" t="n"/>
      <c r="AT512" s="81" t="n"/>
      <c r="AU512" s="81" t="n"/>
      <c r="AV512" s="81" t="n"/>
      <c r="AW512" s="81" t="n"/>
      <c r="AX512" s="82" t="n">
        <v>6</v>
      </c>
      <c r="AY512" s="83" t="n">
        <v>1446</v>
      </c>
      <c r="AZ512" s="181" t="n">
        <v>0.015</v>
      </c>
      <c r="BA512" s="84" t="n">
        <v>0.004</v>
      </c>
      <c r="BB512" s="83" t="n">
        <v>1</v>
      </c>
      <c r="BC512" s="83" t="n">
        <v>0</v>
      </c>
      <c r="BD512" s="83" t="n">
        <v>7.1</v>
      </c>
      <c r="BE512" s="83" t="n">
        <v>1.1</v>
      </c>
      <c r="BF512" s="83" t="n">
        <v>275.8</v>
      </c>
      <c r="BG512" s="28" t="inlineStr">
        <is>
          <t>الكترولوكس</t>
        </is>
      </c>
      <c r="BH512" s="85" t="inlineStr">
        <is>
          <t>القاهرة للصناعات المغذية سخانات</t>
        </is>
      </c>
      <c r="BI512" s="85" t="inlineStr">
        <is>
          <t>PHEWP0112</t>
        </is>
      </c>
      <c r="BJ512" s="85" t="n"/>
      <c r="BK512" s="85" t="n">
        <v>4</v>
      </c>
      <c r="BL512" s="85" t="n"/>
      <c r="BM512" s="85" t="n"/>
      <c r="BN512" s="85" t="n"/>
      <c r="BO512" s="85" t="n"/>
      <c r="BP512" s="85" t="n"/>
      <c r="BQ512" s="85" t="n"/>
      <c r="BR512" s="85" t="n"/>
      <c r="BS512" s="85" t="n"/>
      <c r="BT512" s="85" t="n"/>
      <c r="BU512" s="85" t="n"/>
      <c r="BV512" s="85" t="n"/>
      <c r="BW512" s="85" t="n"/>
      <c r="BX512" s="85" t="n"/>
      <c r="BY512" s="85" t="n"/>
      <c r="BZ512" s="85" t="n"/>
      <c r="CA512" s="85" t="n"/>
      <c r="CB512" s="85" t="n"/>
      <c r="CC512" s="85" t="n"/>
      <c r="CD512" s="85" t="n"/>
      <c r="CE512" s="85" t="n"/>
      <c r="CF512" s="85" t="n"/>
      <c r="CG512" s="85" t="n"/>
      <c r="CH512" s="85" t="n"/>
      <c r="CI512" s="85" t="n"/>
      <c r="CJ512" s="85" t="n"/>
      <c r="CK512" s="85" t="n"/>
      <c r="CL512" s="85" t="n"/>
      <c r="CM512" s="85" t="n"/>
      <c r="CN512" s="85" t="n"/>
      <c r="CO512" s="85" t="n"/>
      <c r="CP512" s="85" t="n"/>
      <c r="CQ512" s="85" t="n"/>
      <c r="CR512" s="85" t="n"/>
      <c r="CS512" s="85" t="n"/>
      <c r="CT512" s="85" t="n"/>
      <c r="CU512" s="85" t="n"/>
      <c r="CV512" s="85" t="n"/>
      <c r="CW512" s="85" t="n"/>
    </row>
    <row customFormat="1" customHeight="1" ht="31.5" r="513" s="86">
      <c r="A513" s="73" t="n">
        <v>2021</v>
      </c>
      <c r="B513" s="74" t="n">
        <v>1</v>
      </c>
      <c r="C513" s="297" t="n">
        <v>44225</v>
      </c>
      <c r="D513" s="74" t="n">
        <v>334</v>
      </c>
      <c r="E513" s="74" t="n">
        <v>254</v>
      </c>
      <c r="F513" s="74" t="n">
        <v>49</v>
      </c>
      <c r="G513" s="75" t="inlineStr">
        <is>
          <t>طقم سخان بلونايل ذو 4 اطقم</t>
        </is>
      </c>
      <c r="H513" s="76" t="inlineStr">
        <is>
          <t>FMDAHI40000000</t>
        </is>
      </c>
      <c r="I513" s="76" t="inlineStr">
        <is>
          <t>1600*1800</t>
        </is>
      </c>
      <c r="J513" s="76" t="n">
        <v>4</v>
      </c>
      <c r="K513" s="76" t="n">
        <v>2</v>
      </c>
      <c r="L513" s="294" t="n">
        <v>203</v>
      </c>
      <c r="M513" s="295" t="n">
        <v>188.79</v>
      </c>
      <c r="N513" s="296" t="n">
        <v>217.21</v>
      </c>
      <c r="O513" s="111" t="n"/>
      <c r="P513" s="111" t="n"/>
      <c r="Q513" s="111" t="n"/>
      <c r="R513" s="111" t="n"/>
      <c r="S513" s="111" t="n"/>
      <c r="T513" s="77" t="n"/>
      <c r="U513" s="77" t="n"/>
      <c r="V513" s="111" t="n"/>
      <c r="W513" s="111" t="n">
        <v>205</v>
      </c>
      <c r="X513" s="111" t="n">
        <v>201</v>
      </c>
      <c r="Y513" s="111" t="n"/>
      <c r="Z513" s="111" t="n">
        <v>209</v>
      </c>
      <c r="AA513" s="77" t="n">
        <v>137</v>
      </c>
      <c r="AB513" s="77" t="n">
        <v>138</v>
      </c>
      <c r="AC513" s="111" t="n"/>
      <c r="AD513" s="111" t="n"/>
      <c r="AE513" s="111" t="n"/>
      <c r="AF513" s="111" t="n"/>
      <c r="AG513" s="111" t="n"/>
      <c r="AH513" s="77" t="n"/>
      <c r="AI513" s="77" t="n"/>
      <c r="AJ513" s="78" t="n">
        <v>205</v>
      </c>
      <c r="AK513" s="79" t="n">
        <v>88</v>
      </c>
      <c r="AL513" s="80" t="n">
        <v>164</v>
      </c>
      <c r="AM513" s="77" t="n">
        <v>105</v>
      </c>
      <c r="AN513" s="77" t="n">
        <v>138</v>
      </c>
      <c r="AO513" s="81" t="n">
        <v>5</v>
      </c>
      <c r="AP513" s="81" t="n"/>
      <c r="AQ513" s="81" t="n">
        <v>4</v>
      </c>
      <c r="AR513" s="81" t="n"/>
      <c r="AS513" s="81" t="n"/>
      <c r="AT513" s="81" t="n"/>
      <c r="AU513" s="81" t="n"/>
      <c r="AV513" s="81" t="n"/>
      <c r="AW513" s="81" t="n"/>
      <c r="AX513" s="82" t="n">
        <v>8</v>
      </c>
      <c r="AY513" s="83" t="n">
        <v>1988</v>
      </c>
      <c r="AZ513" s="181" t="n">
        <v>0.02</v>
      </c>
      <c r="BA513" s="84" t="n">
        <v>0.004</v>
      </c>
      <c r="BB513" s="83" t="n">
        <v>1</v>
      </c>
      <c r="BC513" s="83" t="n">
        <v>0</v>
      </c>
      <c r="BD513" s="83" t="n">
        <v>9.800000000000001</v>
      </c>
      <c r="BE513" s="83" t="n">
        <v>1.6</v>
      </c>
      <c r="BF513" s="83" t="n">
        <v>407.5</v>
      </c>
      <c r="BG513" s="28" t="inlineStr">
        <is>
          <t>الكترولوكس</t>
        </is>
      </c>
      <c r="BH513" s="85" t="inlineStr">
        <is>
          <t>القاهرة للصناعات المغذية سخانات</t>
        </is>
      </c>
      <c r="BI513" s="85" t="inlineStr">
        <is>
          <t>PHEWP0112</t>
        </is>
      </c>
      <c r="BJ513" s="85" t="n"/>
      <c r="BK513" s="85" t="n">
        <v>4</v>
      </c>
      <c r="BL513" s="85" t="n"/>
      <c r="BM513" s="85" t="n"/>
      <c r="BN513" s="85" t="n"/>
      <c r="BO513" s="85" t="n"/>
      <c r="BP513" s="85" t="n"/>
      <c r="BQ513" s="85" t="n"/>
      <c r="BR513" s="85" t="n"/>
      <c r="BS513" s="85" t="n"/>
      <c r="BT513" s="85" t="n"/>
      <c r="BU513" s="85" t="n"/>
      <c r="BV513" s="85" t="n"/>
      <c r="BW513" s="85" t="n"/>
      <c r="BX513" s="85" t="n"/>
      <c r="BY513" s="85" t="n"/>
      <c r="BZ513" s="85" t="n"/>
      <c r="CA513" s="85" t="n"/>
      <c r="CB513" s="85" t="n"/>
      <c r="CC513" s="85" t="n"/>
      <c r="CD513" s="85" t="n"/>
      <c r="CE513" s="85" t="n"/>
      <c r="CF513" s="85" t="n"/>
      <c r="CG513" s="85" t="n"/>
      <c r="CH513" s="85" t="n"/>
      <c r="CI513" s="85" t="n"/>
      <c r="CJ513" s="85" t="n"/>
      <c r="CK513" s="85" t="n"/>
      <c r="CL513" s="85" t="n"/>
      <c r="CM513" s="85" t="n"/>
      <c r="CN513" s="85" t="n"/>
      <c r="CO513" s="85" t="n"/>
      <c r="CP513" s="85" t="n"/>
      <c r="CQ513" s="85" t="n"/>
      <c r="CR513" s="85" t="n"/>
      <c r="CS513" s="85" t="n"/>
      <c r="CT513" s="85" t="n"/>
      <c r="CU513" s="85" t="n"/>
      <c r="CV513" s="85" t="n"/>
      <c r="CW513" s="85" t="n"/>
    </row>
    <row customFormat="1" customHeight="1" ht="31.5" r="514" s="86">
      <c r="A514" s="73" t="n">
        <v>2021</v>
      </c>
      <c r="B514" s="74" t="n">
        <v>1</v>
      </c>
      <c r="C514" s="297" t="n">
        <v>44226</v>
      </c>
      <c r="D514" s="74" t="n">
        <v>384</v>
      </c>
      <c r="E514" s="74" t="n">
        <v>556</v>
      </c>
      <c r="F514" s="74" t="n">
        <v>2</v>
      </c>
      <c r="G514" s="75" t="inlineStr">
        <is>
          <t>LG 65 UM 73 top&amp;bottom</t>
        </is>
      </c>
      <c r="H514" s="76" t="inlineStr">
        <is>
          <t>FMLGEI65UM7301</t>
        </is>
      </c>
      <c r="I514" s="76" t="inlineStr">
        <is>
          <t>1400*1700</t>
        </is>
      </c>
      <c r="J514" s="76" t="n">
        <v>1</v>
      </c>
      <c r="K514" s="76" t="n">
        <v>6</v>
      </c>
      <c r="L514" s="294" t="n">
        <v>1066</v>
      </c>
      <c r="M514" s="295" t="n">
        <v>1003.106</v>
      </c>
      <c r="N514" s="296" t="n">
        <v>1141.686</v>
      </c>
      <c r="O514" s="111" t="n"/>
      <c r="P514" s="111" t="n">
        <v>1095</v>
      </c>
      <c r="Q514" s="111" t="n">
        <v>1096</v>
      </c>
      <c r="R514" s="111" t="n"/>
      <c r="S514" s="111" t="n">
        <v>1074</v>
      </c>
      <c r="T514" s="77" t="n">
        <v>139</v>
      </c>
      <c r="U514" s="77" t="n">
        <v>140</v>
      </c>
      <c r="V514" s="111" t="n"/>
      <c r="W514" s="111" t="n">
        <v>1080</v>
      </c>
      <c r="X514" s="111" t="n">
        <v>1040</v>
      </c>
      <c r="Y514" s="111" t="n"/>
      <c r="Z514" s="111" t="n">
        <v>1019</v>
      </c>
      <c r="AA514" s="77" t="n">
        <v>140</v>
      </c>
      <c r="AB514" s="77" t="n">
        <v>142</v>
      </c>
      <c r="AC514" s="111" t="n"/>
      <c r="AD514" s="111" t="n"/>
      <c r="AE514" s="111" t="n"/>
      <c r="AF514" s="111" t="n"/>
      <c r="AG514" s="111" t="n"/>
      <c r="AH514" s="77" t="n"/>
      <c r="AI514" s="77" t="n"/>
      <c r="AJ514" s="78" t="n">
        <v>1067.3</v>
      </c>
      <c r="AK514" s="79" t="n">
        <v>20</v>
      </c>
      <c r="AL514" s="80" t="n">
        <v>180</v>
      </c>
      <c r="AM514" s="77" t="n">
        <v>26</v>
      </c>
      <c r="AN514" s="77" t="n">
        <v>140</v>
      </c>
      <c r="AO514" s="81" t="n">
        <v>2</v>
      </c>
      <c r="AP514" s="81" t="n">
        <v>1</v>
      </c>
      <c r="AQ514" s="81" t="n"/>
      <c r="AR514" s="81" t="n">
        <v>2</v>
      </c>
      <c r="AS514" s="81" t="n"/>
      <c r="AT514" s="81" t="n"/>
      <c r="AU514" s="81" t="n"/>
      <c r="AV514" s="81" t="n"/>
      <c r="AW514" s="81" t="n"/>
      <c r="AX514" s="82" t="n">
        <v>5</v>
      </c>
      <c r="AY514" s="83" t="n">
        <v>605</v>
      </c>
      <c r="AZ514" s="181" t="n">
        <v>0.015</v>
      </c>
      <c r="BA514" s="84" t="n">
        <v>0.008</v>
      </c>
      <c r="BB514" s="83" t="n">
        <v>1</v>
      </c>
      <c r="BC514" s="83" t="n">
        <v>0</v>
      </c>
      <c r="BD514" s="83" t="n">
        <v>0.6</v>
      </c>
      <c r="BE514" s="83" t="n">
        <v>5.3</v>
      </c>
      <c r="BF514" s="83" t="n">
        <v>645.7</v>
      </c>
      <c r="BG514" s="28" t="inlineStr">
        <is>
          <t>LG</t>
        </is>
      </c>
      <c r="BH514" s="85" t="inlineStr">
        <is>
          <t>HE</t>
        </is>
      </c>
      <c r="BI514" s="85" t="inlineStr">
        <is>
          <t>MFZ66236702</t>
        </is>
      </c>
      <c r="BJ514" s="85" t="n"/>
      <c r="BK514" s="85" t="n">
        <v>4</v>
      </c>
      <c r="BL514" s="85" t="n"/>
      <c r="BM514" s="85" t="n"/>
      <c r="BN514" s="85" t="n"/>
      <c r="BO514" s="85" t="n"/>
      <c r="BP514" s="85" t="n"/>
      <c r="BQ514" s="85" t="n"/>
      <c r="BR514" s="85" t="n"/>
      <c r="BS514" s="85" t="n"/>
      <c r="BT514" s="85" t="n"/>
      <c r="BU514" s="85" t="n"/>
      <c r="BV514" s="85" t="n"/>
      <c r="BW514" s="85" t="n"/>
      <c r="BX514" s="85" t="n"/>
      <c r="BY514" s="85" t="n"/>
      <c r="BZ514" s="85" t="n"/>
      <c r="CA514" s="85" t="n"/>
      <c r="CB514" s="85" t="n"/>
      <c r="CC514" s="85" t="n"/>
      <c r="CD514" s="85" t="n"/>
      <c r="CE514" s="85" t="n"/>
      <c r="CF514" s="85" t="n"/>
      <c r="CG514" s="85" t="n"/>
      <c r="CH514" s="85" t="n"/>
      <c r="CI514" s="85" t="n"/>
      <c r="CJ514" s="85" t="n"/>
      <c r="CK514" s="85" t="n"/>
      <c r="CL514" s="85" t="n"/>
      <c r="CM514" s="85" t="n"/>
      <c r="CN514" s="85" t="n"/>
      <c r="CO514" s="85" t="n"/>
      <c r="CP514" s="85" t="n"/>
      <c r="CQ514" s="85" t="n"/>
      <c r="CR514" s="85" t="n"/>
      <c r="CS514" s="85" t="n"/>
      <c r="CT514" s="85" t="n"/>
      <c r="CU514" s="85" t="n"/>
      <c r="CV514" s="85" t="n"/>
      <c r="CW514" s="85" t="n"/>
    </row>
    <row customFormat="1" customHeight="1" ht="31.5" r="515" s="86">
      <c r="A515" s="73" t="n">
        <v>2021</v>
      </c>
      <c r="B515" s="74" t="n">
        <v>1</v>
      </c>
      <c r="C515" s="297" t="n">
        <v>44226</v>
      </c>
      <c r="D515" s="74" t="n">
        <v>384</v>
      </c>
      <c r="E515" s="74" t="n">
        <v>557</v>
      </c>
      <c r="F515" s="74" t="n">
        <v>2</v>
      </c>
      <c r="G515" s="75" t="inlineStr">
        <is>
          <t>LG 65 UM 73 sides</t>
        </is>
      </c>
      <c r="H515" s="76" t="inlineStr">
        <is>
          <t>FMLGEI65UM7302</t>
        </is>
      </c>
      <c r="I515" s="76" t="inlineStr">
        <is>
          <t>1400*1700</t>
        </is>
      </c>
      <c r="J515" s="76" t="n">
        <v>1</v>
      </c>
      <c r="K515" s="76" t="n">
        <v>6</v>
      </c>
      <c r="L515" s="294" t="n">
        <v>182</v>
      </c>
      <c r="M515" s="295" t="n">
        <v>171.262</v>
      </c>
      <c r="N515" s="296" t="n">
        <v>194.922</v>
      </c>
      <c r="O515" s="111" t="n"/>
      <c r="P515" s="111" t="n">
        <v>202</v>
      </c>
      <c r="Q515" s="111" t="n">
        <v>201</v>
      </c>
      <c r="R515" s="111" t="n"/>
      <c r="S515" s="111" t="n">
        <v>196</v>
      </c>
      <c r="T515" s="77" t="n">
        <v>139</v>
      </c>
      <c r="U515" s="77" t="n">
        <v>140</v>
      </c>
      <c r="V515" s="111" t="n"/>
      <c r="W515" s="111" t="n">
        <v>195</v>
      </c>
      <c r="X515" s="111" t="n">
        <v>192</v>
      </c>
      <c r="Y515" s="111" t="n"/>
      <c r="Z515" s="111" t="n">
        <v>188</v>
      </c>
      <c r="AA515" s="77" t="n">
        <v>140</v>
      </c>
      <c r="AB515" s="77" t="n">
        <v>142</v>
      </c>
      <c r="AC515" s="111" t="n"/>
      <c r="AD515" s="111" t="n"/>
      <c r="AE515" s="111" t="n"/>
      <c r="AF515" s="111" t="n"/>
      <c r="AG515" s="111" t="n"/>
      <c r="AH515" s="77" t="n"/>
      <c r="AI515" s="77" t="n"/>
      <c r="AJ515" s="78" t="n">
        <v>195.8</v>
      </c>
      <c r="AK515" s="79" t="n">
        <v>20</v>
      </c>
      <c r="AL515" s="80" t="n">
        <v>180</v>
      </c>
      <c r="AM515" s="77" t="n">
        <v>26</v>
      </c>
      <c r="AN515" s="77" t="n">
        <v>140</v>
      </c>
      <c r="AO515" s="81" t="n">
        <v>2</v>
      </c>
      <c r="AP515" s="81" t="n">
        <v>5</v>
      </c>
      <c r="AQ515" s="81" t="n"/>
      <c r="AR515" s="81" t="n">
        <v>3</v>
      </c>
      <c r="AS515" s="81" t="n"/>
      <c r="AT515" s="81" t="n"/>
      <c r="AU515" s="81" t="n"/>
      <c r="AV515" s="81" t="n"/>
      <c r="AW515" s="81" t="n"/>
      <c r="AX515" s="82" t="n">
        <v>10</v>
      </c>
      <c r="AY515" s="83" t="n">
        <v>610</v>
      </c>
      <c r="AZ515" s="181" t="n">
        <v>0.015</v>
      </c>
      <c r="BA515" s="84" t="n">
        <v>0.016</v>
      </c>
      <c r="BB515" s="83" t="n"/>
      <c r="BC515" s="83" t="n">
        <v>0.1</v>
      </c>
      <c r="BD515" s="83" t="n">
        <v>3.4</v>
      </c>
      <c r="BE515" s="83" t="n">
        <v>2</v>
      </c>
      <c r="BF515" s="83" t="n">
        <v>119.4</v>
      </c>
      <c r="BG515" s="28" t="inlineStr">
        <is>
          <t>LG</t>
        </is>
      </c>
      <c r="BH515" s="85" t="inlineStr">
        <is>
          <t>HE</t>
        </is>
      </c>
      <c r="BI515" s="85" t="inlineStr">
        <is>
          <t>MFZ66236702</t>
        </is>
      </c>
      <c r="BJ515" s="85" t="inlineStr">
        <is>
          <t xml:space="preserve">mma </t>
        </is>
      </c>
      <c r="BK515" s="85" t="n">
        <v>4</v>
      </c>
      <c r="BL515" s="85" t="n"/>
      <c r="BM515" s="85" t="n"/>
      <c r="BN515" s="85" t="n"/>
      <c r="BO515" s="85" t="n"/>
      <c r="BP515" s="85" t="n"/>
      <c r="BQ515" s="85" t="n"/>
      <c r="BR515" s="85" t="n"/>
      <c r="BS515" s="85" t="n"/>
      <c r="BT515" s="85" t="n"/>
      <c r="BU515" s="85" t="n"/>
      <c r="BV515" s="85" t="n"/>
      <c r="BW515" s="85" t="n"/>
      <c r="BX515" s="85" t="n"/>
      <c r="BY515" s="85" t="n"/>
      <c r="BZ515" s="85" t="n"/>
      <c r="CA515" s="85" t="n"/>
      <c r="CB515" s="85" t="n"/>
      <c r="CC515" s="85" t="n"/>
      <c r="CD515" s="85" t="n"/>
      <c r="CE515" s="85" t="n"/>
      <c r="CF515" s="85" t="n"/>
      <c r="CG515" s="85" t="n"/>
      <c r="CH515" s="85" t="n"/>
      <c r="CI515" s="85" t="n"/>
      <c r="CJ515" s="85" t="n"/>
      <c r="CK515" s="85" t="n"/>
      <c r="CL515" s="85" t="n"/>
      <c r="CM515" s="85" t="n"/>
      <c r="CN515" s="85" t="n"/>
      <c r="CO515" s="85" t="n"/>
      <c r="CP515" s="85" t="n"/>
      <c r="CQ515" s="85" t="n"/>
      <c r="CR515" s="85" t="n"/>
      <c r="CS515" s="85" t="n"/>
      <c r="CT515" s="85" t="n"/>
      <c r="CU515" s="85" t="n"/>
      <c r="CV515" s="85" t="n"/>
      <c r="CW515" s="85" t="n"/>
    </row>
    <row customFormat="1" customHeight="1" ht="31.5" r="516" s="86">
      <c r="A516" s="73" t="n">
        <v>2021</v>
      </c>
      <c r="B516" s="74" t="n">
        <v>1</v>
      </c>
      <c r="C516" s="297" t="n">
        <v>44226</v>
      </c>
      <c r="D516" s="74" t="n">
        <v>376</v>
      </c>
      <c r="E516" s="74" t="n">
        <v>438</v>
      </c>
      <c r="F516" s="74" t="n">
        <v>3</v>
      </c>
      <c r="G516" s="75" t="inlineStr">
        <is>
          <t xml:space="preserve">LG43LM63/UM73 </t>
        </is>
      </c>
      <c r="H516" s="76" t="inlineStr">
        <is>
          <t>FMLGEI43LM6373</t>
        </is>
      </c>
      <c r="I516" s="76" t="inlineStr">
        <is>
          <t>1400*1700</t>
        </is>
      </c>
      <c r="J516" s="76" t="n">
        <v>3</v>
      </c>
      <c r="K516" s="76" t="n">
        <v>2</v>
      </c>
      <c r="L516" s="294" t="n">
        <v>336</v>
      </c>
      <c r="M516" s="295" t="n">
        <v>316.176</v>
      </c>
      <c r="N516" s="296" t="n">
        <v>359.856</v>
      </c>
      <c r="O516" s="111" t="n"/>
      <c r="P516" s="111" t="n">
        <v>379</v>
      </c>
      <c r="Q516" s="111" t="n">
        <v>355</v>
      </c>
      <c r="R516" s="111" t="n"/>
      <c r="S516" s="111" t="n">
        <v>360</v>
      </c>
      <c r="T516" s="77" t="n">
        <v>127</v>
      </c>
      <c r="U516" s="77" t="n">
        <v>127</v>
      </c>
      <c r="V516" s="111" t="n"/>
      <c r="W516" s="111" t="n">
        <v>352</v>
      </c>
      <c r="X516" s="111" t="n">
        <v>344</v>
      </c>
      <c r="Y516" s="111" t="n"/>
      <c r="Z516" s="111" t="n">
        <v>348</v>
      </c>
      <c r="AA516" s="77" t="n">
        <v>127</v>
      </c>
      <c r="AB516" s="77" t="n">
        <v>127</v>
      </c>
      <c r="AC516" s="111" t="n"/>
      <c r="AD516" s="111" t="n"/>
      <c r="AE516" s="111" t="n"/>
      <c r="AF516" s="111" t="n"/>
      <c r="AG516" s="111" t="n"/>
      <c r="AH516" s="77" t="n"/>
      <c r="AI516" s="77" t="n"/>
      <c r="AJ516" s="78" t="n">
        <v>356.3</v>
      </c>
      <c r="AK516" s="79" t="n">
        <v>67</v>
      </c>
      <c r="AL516" s="80" t="n">
        <v>161</v>
      </c>
      <c r="AM516" s="77" t="n">
        <v>85</v>
      </c>
      <c r="AN516" s="77" t="n">
        <v>127</v>
      </c>
      <c r="AO516" s="81" t="n">
        <v>6</v>
      </c>
      <c r="AP516" s="81" t="n">
        <v>2</v>
      </c>
      <c r="AQ516" s="81" t="n">
        <v>3</v>
      </c>
      <c r="AR516" s="81" t="n">
        <v>4</v>
      </c>
      <c r="AS516" s="81" t="n">
        <v>1</v>
      </c>
      <c r="AT516" s="81" t="n"/>
      <c r="AU516" s="81" t="n"/>
      <c r="AV516" s="81" t="n"/>
      <c r="AW516" s="81" t="n"/>
      <c r="AX516" s="82" t="n">
        <v>16</v>
      </c>
      <c r="AY516" s="83" t="n">
        <v>1780</v>
      </c>
      <c r="AZ516" s="181" t="n">
        <v>0.015</v>
      </c>
      <c r="BA516" s="84" t="n">
        <v>0.008999999999999999</v>
      </c>
      <c r="BB516" s="83" t="n">
        <v>1</v>
      </c>
      <c r="BC516" s="83" t="n">
        <v>0</v>
      </c>
      <c r="BD516" s="83" t="n">
        <v>5.3</v>
      </c>
      <c r="BE516" s="83" t="n">
        <v>5.7</v>
      </c>
      <c r="BF516" s="83" t="n">
        <v>634.2</v>
      </c>
      <c r="BG516" s="28" t="inlineStr">
        <is>
          <t>LG</t>
        </is>
      </c>
      <c r="BH516" s="85" t="inlineStr">
        <is>
          <t>HE</t>
        </is>
      </c>
      <c r="BI516" s="85" t="inlineStr">
        <is>
          <t>mfz66236501</t>
        </is>
      </c>
      <c r="BJ516" s="85" t="inlineStr">
        <is>
          <t>mma</t>
        </is>
      </c>
      <c r="BK516" s="85" t="n">
        <v>4</v>
      </c>
      <c r="BL516" s="85" t="n"/>
      <c r="BM516" s="85" t="n"/>
      <c r="BN516" s="85" t="n"/>
      <c r="BO516" s="85" t="n"/>
      <c r="BP516" s="85" t="n"/>
      <c r="BQ516" s="85" t="n"/>
      <c r="BR516" s="85" t="n"/>
      <c r="BS516" s="85" t="n"/>
      <c r="BT516" s="85" t="n"/>
      <c r="BU516" s="85" t="n"/>
      <c r="BV516" s="85" t="n"/>
      <c r="BW516" s="85" t="n"/>
      <c r="BX516" s="85" t="n"/>
      <c r="BY516" s="85" t="n"/>
      <c r="BZ516" s="85" t="n"/>
      <c r="CA516" s="85" t="n"/>
      <c r="CB516" s="85" t="n"/>
      <c r="CC516" s="85" t="n"/>
      <c r="CD516" s="85" t="n"/>
      <c r="CE516" s="85" t="n"/>
      <c r="CF516" s="85" t="n"/>
      <c r="CG516" s="85" t="n"/>
      <c r="CH516" s="85" t="n"/>
      <c r="CI516" s="85" t="n"/>
      <c r="CJ516" s="85" t="n"/>
      <c r="CK516" s="85" t="n"/>
      <c r="CL516" s="85" t="n"/>
      <c r="CM516" s="85" t="n"/>
      <c r="CN516" s="85" t="n"/>
      <c r="CO516" s="85" t="n"/>
      <c r="CP516" s="85" t="n"/>
      <c r="CQ516" s="85" t="n"/>
      <c r="CR516" s="85" t="n"/>
      <c r="CS516" s="85" t="n"/>
      <c r="CT516" s="85" t="n"/>
      <c r="CU516" s="85" t="n"/>
      <c r="CV516" s="85" t="n"/>
      <c r="CW516" s="85" t="n"/>
    </row>
    <row customFormat="1" customHeight="1" ht="31.5" r="517" s="86">
      <c r="A517" s="73" t="n">
        <v>2021</v>
      </c>
      <c r="B517" s="74" t="n">
        <v>1</v>
      </c>
      <c r="C517" s="297" t="n">
        <v>44226</v>
      </c>
      <c r="D517" s="74" t="n">
        <v>18</v>
      </c>
      <c r="E517" s="74" t="n">
        <v>49</v>
      </c>
      <c r="F517" s="74" t="n">
        <v>4</v>
      </c>
      <c r="G517" s="75" t="inlineStr">
        <is>
          <t xml:space="preserve"> LgWashing machine (Cover)</t>
        </is>
      </c>
      <c r="H517" s="76" t="inlineStr">
        <is>
          <t>FMLGEI20000000</t>
        </is>
      </c>
      <c r="I517" s="76" t="inlineStr">
        <is>
          <t>1700*1400</t>
        </is>
      </c>
      <c r="J517" s="76" t="n">
        <v>2</v>
      </c>
      <c r="K517" s="76" t="n">
        <v>3</v>
      </c>
      <c r="L517" s="294" t="n">
        <v>100</v>
      </c>
      <c r="M517" s="295" t="n">
        <v>95.5</v>
      </c>
      <c r="N517" s="296" t="n">
        <v>104.5</v>
      </c>
      <c r="O517" s="111" t="n"/>
      <c r="P517" s="111" t="n">
        <v>120</v>
      </c>
      <c r="Q517" s="111" t="n">
        <v>130</v>
      </c>
      <c r="R517" s="111" t="n"/>
      <c r="S517" s="111" t="n">
        <v>104</v>
      </c>
      <c r="T517" s="77" t="n">
        <v>108</v>
      </c>
      <c r="U517" s="77" t="n">
        <v>108</v>
      </c>
      <c r="V517" s="111" t="n"/>
      <c r="W517" s="111" t="n">
        <v>104</v>
      </c>
      <c r="X517" s="111" t="n">
        <v>109</v>
      </c>
      <c r="Y517" s="111" t="n"/>
      <c r="Z517" s="111" t="n">
        <v>103</v>
      </c>
      <c r="AA517" s="77" t="n">
        <v>108</v>
      </c>
      <c r="AB517" s="77" t="n">
        <v>108</v>
      </c>
      <c r="AC517" s="111" t="n"/>
      <c r="AD517" s="111" t="n"/>
      <c r="AE517" s="111" t="n"/>
      <c r="AF517" s="111" t="n"/>
      <c r="AG517" s="111" t="n"/>
      <c r="AH517" s="77" t="n"/>
      <c r="AI517" s="77" t="n"/>
      <c r="AJ517" s="78" t="n">
        <v>111.5</v>
      </c>
      <c r="AK517" s="79" t="n">
        <v>101</v>
      </c>
      <c r="AL517" s="80" t="n">
        <v>107</v>
      </c>
      <c r="AM517" s="77" t="n">
        <v>67</v>
      </c>
      <c r="AN517" s="77" t="n">
        <v>108</v>
      </c>
      <c r="AO517" s="81" t="n">
        <v>6</v>
      </c>
      <c r="AP517" s="81" t="n"/>
      <c r="AQ517" s="81" t="n">
        <v>3</v>
      </c>
      <c r="AR517" s="81" t="n">
        <v>3</v>
      </c>
      <c r="AS517" s="81" t="n"/>
      <c r="AT517" s="81" t="n"/>
      <c r="AU517" s="81" t="n"/>
      <c r="AV517" s="81" t="n"/>
      <c r="AW517" s="81" t="n"/>
      <c r="AX517" s="82" t="n">
        <v>12</v>
      </c>
      <c r="AY517" s="83" t="n">
        <v>1944</v>
      </c>
      <c r="AZ517" s="181" t="n">
        <v>0.015</v>
      </c>
      <c r="BA517" s="84" t="n">
        <v>0.006</v>
      </c>
      <c r="BB517" s="83" t="n">
        <v>1</v>
      </c>
      <c r="BC517" s="83" t="n">
        <v>0.1</v>
      </c>
      <c r="BD517" s="83" t="n">
        <v>19.4</v>
      </c>
      <c r="BE517" s="83" t="n">
        <v>1.3</v>
      </c>
      <c r="BF517" s="83" t="n">
        <v>216.8</v>
      </c>
      <c r="BG517" s="28" t="inlineStr">
        <is>
          <t>LG</t>
        </is>
      </c>
      <c r="BH517" s="85" t="inlineStr">
        <is>
          <t>HE</t>
        </is>
      </c>
      <c r="BI517" s="85" t="inlineStr">
        <is>
          <t>3920EZ2058A</t>
        </is>
      </c>
      <c r="BJ517" s="85" t="inlineStr">
        <is>
          <t>mmf</t>
        </is>
      </c>
      <c r="BK517" s="85" t="n">
        <v>4</v>
      </c>
      <c r="BL517" s="85" t="n"/>
      <c r="BM517" s="85" t="n"/>
      <c r="BN517" s="85" t="n"/>
      <c r="BO517" s="85" t="n"/>
      <c r="BP517" s="85" t="n"/>
      <c r="BQ517" s="85" t="n"/>
      <c r="BR517" s="85" t="n"/>
      <c r="BS517" s="85" t="n"/>
      <c r="BT517" s="85" t="n"/>
      <c r="BU517" s="85" t="n"/>
      <c r="BV517" s="85" t="n"/>
      <c r="BW517" s="85" t="n"/>
      <c r="BX517" s="85" t="n"/>
      <c r="BY517" s="85" t="n"/>
      <c r="BZ517" s="85" t="n"/>
      <c r="CA517" s="85" t="n"/>
      <c r="CB517" s="85" t="n"/>
      <c r="CC517" s="85" t="n"/>
      <c r="CD517" s="85" t="n"/>
      <c r="CE517" s="85" t="n"/>
      <c r="CF517" s="85" t="n"/>
      <c r="CG517" s="85" t="n"/>
      <c r="CH517" s="85" t="n"/>
      <c r="CI517" s="85" t="n"/>
      <c r="CJ517" s="85" t="n"/>
      <c r="CK517" s="85" t="n"/>
      <c r="CL517" s="85" t="n"/>
      <c r="CM517" s="85" t="n"/>
      <c r="CN517" s="85" t="n"/>
      <c r="CO517" s="85" t="n"/>
      <c r="CP517" s="85" t="n"/>
      <c r="CQ517" s="85" t="n"/>
      <c r="CR517" s="85" t="n"/>
      <c r="CS517" s="85" t="n"/>
      <c r="CT517" s="85" t="n"/>
      <c r="CU517" s="85" t="n"/>
      <c r="CV517" s="85" t="n"/>
      <c r="CW517" s="85" t="n"/>
    </row>
    <row customFormat="1" customHeight="1" ht="31.5" r="518" s="86">
      <c r="A518" s="73" t="n">
        <v>2021</v>
      </c>
      <c r="B518" s="74" t="n">
        <v>1</v>
      </c>
      <c r="C518" s="297" t="n">
        <v>44226</v>
      </c>
      <c r="D518" s="74" t="n">
        <v>18</v>
      </c>
      <c r="E518" s="74" t="n">
        <v>50</v>
      </c>
      <c r="F518" s="74" t="n">
        <v>4</v>
      </c>
      <c r="G518" s="75" t="inlineStr">
        <is>
          <t>LgWashing machine (Angels)</t>
        </is>
      </c>
      <c r="H518" s="76" t="inlineStr">
        <is>
          <t>FMLGEI40000000</t>
        </is>
      </c>
      <c r="I518" s="76" t="inlineStr">
        <is>
          <t>1700*1400</t>
        </is>
      </c>
      <c r="J518" s="76" t="n">
        <v>2</v>
      </c>
      <c r="K518" s="76" t="n">
        <v>3</v>
      </c>
      <c r="L518" s="294" t="n">
        <v>54</v>
      </c>
      <c r="M518" s="295" t="n">
        <v>51.57</v>
      </c>
      <c r="N518" s="296" t="n">
        <v>56.43</v>
      </c>
      <c r="O518" s="111" t="n"/>
      <c r="P518" s="111" t="n">
        <v>63</v>
      </c>
      <c r="Q518" s="111" t="n">
        <v>69</v>
      </c>
      <c r="R518" s="111" t="n"/>
      <c r="S518" s="111" t="n">
        <v>54</v>
      </c>
      <c r="T518" s="77" t="n">
        <v>108</v>
      </c>
      <c r="U518" s="77" t="n">
        <v>108</v>
      </c>
      <c r="V518" s="111" t="n"/>
      <c r="W518" s="111" t="n">
        <v>55</v>
      </c>
      <c r="X518" s="111" t="n">
        <v>57</v>
      </c>
      <c r="Y518" s="111" t="n"/>
      <c r="Z518" s="111" t="n">
        <v>53</v>
      </c>
      <c r="AA518" s="77" t="n">
        <v>108</v>
      </c>
      <c r="AB518" s="77" t="n">
        <v>108</v>
      </c>
      <c r="AC518" s="111" t="n"/>
      <c r="AD518" s="111" t="n"/>
      <c r="AE518" s="111" t="n"/>
      <c r="AF518" s="111" t="n"/>
      <c r="AG518" s="111" t="n"/>
      <c r="AH518" s="77" t="n"/>
      <c r="AI518" s="77" t="n"/>
      <c r="AJ518" s="78" t="n">
        <v>58.5</v>
      </c>
      <c r="AK518" s="79" t="n">
        <v>101</v>
      </c>
      <c r="AL518" s="80" t="n">
        <v>107</v>
      </c>
      <c r="AM518" s="77" t="n">
        <v>67</v>
      </c>
      <c r="AN518" s="77" t="n">
        <v>108</v>
      </c>
      <c r="AO518" s="81" t="n">
        <v>6</v>
      </c>
      <c r="AP518" s="81" t="n"/>
      <c r="AQ518" s="81" t="n">
        <v>6</v>
      </c>
      <c r="AR518" s="81" t="n">
        <v>2</v>
      </c>
      <c r="AS518" s="81" t="n"/>
      <c r="AT518" s="81" t="n"/>
      <c r="AU518" s="81" t="n"/>
      <c r="AV518" s="81" t="n"/>
      <c r="AW518" s="81" t="n"/>
      <c r="AX518" s="82" t="n">
        <v>14</v>
      </c>
      <c r="AY518" s="83" t="n">
        <v>1946</v>
      </c>
      <c r="AZ518" s="181" t="n">
        <v>0.015</v>
      </c>
      <c r="BA518" s="84" t="n">
        <v>0.007</v>
      </c>
      <c r="BB518" s="83" t="n">
        <v>1</v>
      </c>
      <c r="BC518" s="83" t="n">
        <v>0.3</v>
      </c>
      <c r="BD518" s="83" t="n">
        <v>36</v>
      </c>
      <c r="BE518" s="83" t="n">
        <v>0.8</v>
      </c>
      <c r="BF518" s="83" t="n">
        <v>113.8</v>
      </c>
      <c r="BG518" s="28" t="inlineStr">
        <is>
          <t>LG</t>
        </is>
      </c>
      <c r="BH518" s="85" t="inlineStr">
        <is>
          <t>HE</t>
        </is>
      </c>
      <c r="BI518" s="85" t="inlineStr">
        <is>
          <t>3920FZ3114C</t>
        </is>
      </c>
      <c r="BJ518" s="85" t="inlineStr">
        <is>
          <t>mmf</t>
        </is>
      </c>
      <c r="BK518" s="85" t="n">
        <v>4</v>
      </c>
      <c r="BL518" s="85" t="n"/>
      <c r="BM518" s="85" t="n"/>
      <c r="BN518" s="85" t="n"/>
      <c r="BO518" s="85" t="n"/>
      <c r="BP518" s="85" t="n"/>
      <c r="BQ518" s="85" t="n"/>
      <c r="BR518" s="85" t="n"/>
      <c r="BS518" s="85" t="n"/>
      <c r="BT518" s="85" t="n"/>
      <c r="BU518" s="85" t="n"/>
      <c r="BV518" s="85" t="n"/>
      <c r="BW518" s="85" t="n"/>
      <c r="BX518" s="85" t="n"/>
      <c r="BY518" s="85" t="n"/>
      <c r="BZ518" s="85" t="n"/>
      <c r="CA518" s="85" t="n"/>
      <c r="CB518" s="85" t="n"/>
      <c r="CC518" s="85" t="n"/>
      <c r="CD518" s="85" t="n"/>
      <c r="CE518" s="85" t="n"/>
      <c r="CF518" s="85" t="n"/>
      <c r="CG518" s="85" t="n"/>
      <c r="CH518" s="85" t="n"/>
      <c r="CI518" s="85" t="n"/>
      <c r="CJ518" s="85" t="n"/>
      <c r="CK518" s="85" t="n"/>
      <c r="CL518" s="85" t="n"/>
      <c r="CM518" s="85" t="n"/>
      <c r="CN518" s="85" t="n"/>
      <c r="CO518" s="85" t="n"/>
      <c r="CP518" s="85" t="n"/>
      <c r="CQ518" s="85" t="n"/>
      <c r="CR518" s="85" t="n"/>
      <c r="CS518" s="85" t="n"/>
      <c r="CT518" s="85" t="n"/>
      <c r="CU518" s="85" t="n"/>
      <c r="CV518" s="85" t="n"/>
      <c r="CW518" s="85" t="n"/>
    </row>
    <row customFormat="1" customHeight="1" ht="31.5" r="519" s="86">
      <c r="A519" s="73" t="n">
        <v>2021</v>
      </c>
      <c r="B519" s="74" t="n">
        <v>1</v>
      </c>
      <c r="C519" s="297" t="n">
        <v>44226</v>
      </c>
      <c r="D519" s="74" t="n">
        <v>382</v>
      </c>
      <c r="E519" s="74" t="n">
        <v>449</v>
      </c>
      <c r="F519" s="74" t="n">
        <v>5</v>
      </c>
      <c r="G519" s="75" t="inlineStr">
        <is>
          <t>FRONT 43LM63</t>
        </is>
      </c>
      <c r="H519" s="76" t="inlineStr">
        <is>
          <t>FMLGEI43LM63FR</t>
        </is>
      </c>
      <c r="I519" s="76" t="inlineStr">
        <is>
          <t>1400*1700</t>
        </is>
      </c>
      <c r="J519" s="76" t="n">
        <v>3</v>
      </c>
      <c r="K519" s="76" t="n">
        <v>1</v>
      </c>
      <c r="L519" s="294" t="n">
        <v>46</v>
      </c>
      <c r="M519" s="295" t="n">
        <v>40.986</v>
      </c>
      <c r="N519" s="296" t="n">
        <v>50.048</v>
      </c>
      <c r="O519" s="111" t="n"/>
      <c r="P519" s="111" t="n">
        <v>45</v>
      </c>
      <c r="Q519" s="111" t="n">
        <v>44</v>
      </c>
      <c r="R519" s="111" t="n"/>
      <c r="S519" s="111" t="n">
        <v>45</v>
      </c>
      <c r="T519" s="77" t="n">
        <v>81</v>
      </c>
      <c r="U519" s="77" t="n">
        <v>81</v>
      </c>
      <c r="V519" s="111" t="n"/>
      <c r="W519" s="111" t="n"/>
      <c r="X519" s="111" t="n">
        <v>43</v>
      </c>
      <c r="Y519" s="111" t="n"/>
      <c r="Z519" s="111" t="n">
        <v>41</v>
      </c>
      <c r="AA519" s="77" t="n"/>
      <c r="AB519" s="77" t="n">
        <v>98</v>
      </c>
      <c r="AC519" s="111" t="n"/>
      <c r="AD519" s="111" t="n"/>
      <c r="AE519" s="111" t="n"/>
      <c r="AF519" s="111" t="n"/>
      <c r="AG519" s="111" t="n"/>
      <c r="AH519" s="77" t="n"/>
      <c r="AI519" s="77" t="n"/>
      <c r="AJ519" s="78" t="n">
        <v>43.5</v>
      </c>
      <c r="AK519" s="79" t="n">
        <v>108</v>
      </c>
      <c r="AL519" s="80" t="n">
        <v>100</v>
      </c>
      <c r="AM519" s="77" t="n">
        <v>125</v>
      </c>
      <c r="AN519" s="77" t="n">
        <v>87</v>
      </c>
      <c r="AO519" s="81" t="n">
        <v>7</v>
      </c>
      <c r="AP519" s="81" t="n"/>
      <c r="AQ519" s="81" t="n">
        <v>19</v>
      </c>
      <c r="AR519" s="81" t="n"/>
      <c r="AS519" s="81" t="n"/>
      <c r="AT519" s="81" t="n"/>
      <c r="AU519" s="81" t="n"/>
      <c r="AV519" s="81" t="n"/>
      <c r="AW519" s="81" t="n"/>
      <c r="AX519" s="82" t="n">
        <v>26</v>
      </c>
      <c r="AY519" s="83" t="n">
        <v>2636</v>
      </c>
      <c r="AZ519" s="181" t="n">
        <v>0.015</v>
      </c>
      <c r="BA519" s="84" t="n">
        <v>0.01</v>
      </c>
      <c r="BB519" s="83" t="n">
        <v>1</v>
      </c>
      <c r="BC519" s="83" t="n">
        <v>0.6</v>
      </c>
      <c r="BD519" s="83" t="n">
        <v>57.3</v>
      </c>
      <c r="BE519" s="83" t="n">
        <v>1.1</v>
      </c>
      <c r="BF519" s="83" t="n">
        <v>114.7</v>
      </c>
      <c r="BG519" s="28" t="inlineStr">
        <is>
          <t>LG</t>
        </is>
      </c>
      <c r="BH519" s="85" t="inlineStr">
        <is>
          <t>HE</t>
        </is>
      </c>
      <c r="BI519" s="85" t="inlineStr">
        <is>
          <t>MFZ65262201</t>
        </is>
      </c>
      <c r="BJ519" s="85" t="inlineStr">
        <is>
          <t>mma</t>
        </is>
      </c>
      <c r="BK519" s="85" t="n">
        <v>4</v>
      </c>
      <c r="BL519" s="85" t="n"/>
      <c r="BM519" s="85" t="n"/>
      <c r="BN519" s="85" t="n"/>
      <c r="BO519" s="85" t="n"/>
      <c r="BP519" s="85" t="n"/>
      <c r="BQ519" s="85" t="n"/>
      <c r="BR519" s="85" t="n"/>
      <c r="BS519" s="85" t="n"/>
      <c r="BT519" s="85" t="n"/>
      <c r="BU519" s="85" t="n"/>
      <c r="BV519" s="85" t="n"/>
      <c r="BW519" s="85" t="n"/>
      <c r="BX519" s="85" t="n"/>
      <c r="BY519" s="85" t="n"/>
      <c r="BZ519" s="85" t="n"/>
      <c r="CA519" s="85" t="n"/>
      <c r="CB519" s="85" t="n"/>
      <c r="CC519" s="85" t="n"/>
      <c r="CD519" s="85" t="n"/>
      <c r="CE519" s="85" t="n"/>
      <c r="CF519" s="85" t="n"/>
      <c r="CG519" s="85" t="n"/>
      <c r="CH519" s="85" t="n"/>
      <c r="CI519" s="85" t="n"/>
      <c r="CJ519" s="85" t="n"/>
      <c r="CK519" s="85" t="n"/>
      <c r="CL519" s="85" t="n"/>
      <c r="CM519" s="85" t="n"/>
      <c r="CN519" s="85" t="n"/>
      <c r="CO519" s="85" t="n"/>
      <c r="CP519" s="85" t="n"/>
      <c r="CQ519" s="85" t="n"/>
      <c r="CR519" s="85" t="n"/>
      <c r="CS519" s="85" t="n"/>
      <c r="CT519" s="85" t="n"/>
      <c r="CU519" s="85" t="n"/>
      <c r="CV519" s="85" t="n"/>
      <c r="CW519" s="85" t="n"/>
    </row>
    <row customFormat="1" customHeight="1" ht="31.5" r="520" s="86">
      <c r="A520" s="73" t="n">
        <v>2021</v>
      </c>
      <c r="B520" s="74" t="n">
        <v>1</v>
      </c>
      <c r="C520" s="297" t="n">
        <v>44226</v>
      </c>
      <c r="D520" s="74" t="n">
        <v>137</v>
      </c>
      <c r="E520" s="74" t="n">
        <v>273</v>
      </c>
      <c r="F520" s="74" t="n">
        <v>6</v>
      </c>
      <c r="G520" s="75" t="inlineStr">
        <is>
          <t>صندوق سمك 25 ك بني سويف</t>
        </is>
      </c>
      <c r="H520" s="76" t="inlineStr">
        <is>
          <t>FM000B25000000</t>
        </is>
      </c>
      <c r="I520" s="76" t="inlineStr">
        <is>
          <t>1400*1700</t>
        </is>
      </c>
      <c r="J520" s="76" t="n">
        <v>3</v>
      </c>
      <c r="K520" s="76" t="n">
        <v>2</v>
      </c>
      <c r="L520" s="294" t="n">
        <v>564</v>
      </c>
      <c r="M520" s="295" t="n">
        <v>524.52</v>
      </c>
      <c r="N520" s="296" t="n">
        <v>603.48</v>
      </c>
      <c r="O520" s="111" t="n"/>
      <c r="P520" s="111" t="n">
        <v>578</v>
      </c>
      <c r="Q520" s="111" t="n">
        <v>566</v>
      </c>
      <c r="R520" s="111" t="n"/>
      <c r="S520" s="111" t="n">
        <v>589</v>
      </c>
      <c r="T520" s="77" t="n">
        <v>122</v>
      </c>
      <c r="U520" s="77" t="n">
        <v>124</v>
      </c>
      <c r="V520" s="111" t="n"/>
      <c r="W520" s="111" t="n">
        <v>583</v>
      </c>
      <c r="X520" s="111" t="n">
        <v>559</v>
      </c>
      <c r="Y520" s="111" t="n"/>
      <c r="Z520" s="111" t="n">
        <v>592</v>
      </c>
      <c r="AA520" s="77" t="n">
        <v>123</v>
      </c>
      <c r="AB520" s="77" t="n">
        <v>125</v>
      </c>
      <c r="AC520" s="111" t="n"/>
      <c r="AD520" s="111" t="n"/>
      <c r="AE520" s="111" t="n"/>
      <c r="AF520" s="111" t="n"/>
      <c r="AG520" s="111" t="n"/>
      <c r="AH520" s="77" t="n"/>
      <c r="AI520" s="77" t="n"/>
      <c r="AJ520" s="78" t="n">
        <v>577.8</v>
      </c>
      <c r="AK520" s="79" t="n">
        <v>93</v>
      </c>
      <c r="AL520" s="80" t="n">
        <v>116</v>
      </c>
      <c r="AM520" s="77" t="n">
        <v>87</v>
      </c>
      <c r="AN520" s="77" t="n">
        <v>124</v>
      </c>
      <c r="AO520" s="81" t="n">
        <v>4</v>
      </c>
      <c r="AP520" s="81" t="n"/>
      <c r="AQ520" s="81" t="n">
        <v>4</v>
      </c>
      <c r="AR520" s="81" t="n"/>
      <c r="AS520" s="81" t="n"/>
      <c r="AT520" s="81" t="n"/>
      <c r="AU520" s="81" t="n"/>
      <c r="AV520" s="81" t="n"/>
      <c r="AW520" s="81" t="n"/>
      <c r="AX520" s="82" t="n">
        <v>8</v>
      </c>
      <c r="AY520" s="83" t="n">
        <v>1562</v>
      </c>
      <c r="AZ520" s="181" t="n">
        <v>0.015</v>
      </c>
      <c r="BA520" s="84" t="n">
        <v>0.005</v>
      </c>
      <c r="BB520" s="83" t="n">
        <v>1</v>
      </c>
      <c r="BC520" s="83" t="n">
        <v>0</v>
      </c>
      <c r="BD520" s="83" t="n">
        <v>2.8</v>
      </c>
      <c r="BE520" s="83" t="n">
        <v>4.6</v>
      </c>
      <c r="BF520" s="83" t="n">
        <v>902.5</v>
      </c>
      <c r="BG520" s="28" t="inlineStr">
        <is>
          <t>عملاء متنوعون</t>
        </is>
      </c>
      <c r="BH520" s="85" t="n"/>
      <c r="BI520" s="85" t="n"/>
      <c r="BJ520" s="85" t="n"/>
      <c r="BK520" s="85" t="n">
        <v>4</v>
      </c>
      <c r="BL520" s="85" t="n"/>
      <c r="BM520" s="85" t="n"/>
      <c r="BN520" s="85" t="n"/>
      <c r="BO520" s="85" t="n"/>
      <c r="BP520" s="85" t="n"/>
      <c r="BQ520" s="85" t="n"/>
      <c r="BR520" s="85" t="n"/>
      <c r="BS520" s="85" t="n"/>
      <c r="BT520" s="85" t="n"/>
      <c r="BU520" s="85" t="n"/>
      <c r="BV520" s="85" t="n"/>
      <c r="BW520" s="85" t="n"/>
      <c r="BX520" s="85" t="n"/>
      <c r="BY520" s="85" t="n"/>
      <c r="BZ520" s="85" t="n"/>
      <c r="CA520" s="85" t="n"/>
      <c r="CB520" s="85" t="n"/>
      <c r="CC520" s="85" t="n"/>
      <c r="CD520" s="85" t="n"/>
      <c r="CE520" s="85" t="n"/>
      <c r="CF520" s="85" t="n"/>
      <c r="CG520" s="85" t="n"/>
      <c r="CH520" s="85" t="n"/>
      <c r="CI520" s="85" t="n"/>
      <c r="CJ520" s="85" t="n"/>
      <c r="CK520" s="85" t="n"/>
      <c r="CL520" s="85" t="n"/>
      <c r="CM520" s="85" t="n"/>
      <c r="CN520" s="85" t="n"/>
      <c r="CO520" s="85" t="n"/>
      <c r="CP520" s="85" t="n"/>
      <c r="CQ520" s="85" t="n"/>
      <c r="CR520" s="85" t="n"/>
      <c r="CS520" s="85" t="n"/>
      <c r="CT520" s="85" t="n"/>
      <c r="CU520" s="85" t="n"/>
      <c r="CV520" s="85" t="n"/>
      <c r="CW520" s="85" t="n"/>
    </row>
    <row customFormat="1" customHeight="1" ht="31.5" r="521" s="86">
      <c r="A521" s="73" t="n">
        <v>2021</v>
      </c>
      <c r="B521" s="74" t="n">
        <v>1</v>
      </c>
      <c r="C521" s="297" t="n">
        <v>44226</v>
      </c>
      <c r="D521" s="74" t="n">
        <v>47</v>
      </c>
      <c r="E521" s="74" t="n">
        <v>122</v>
      </c>
      <c r="F521" s="74" t="n">
        <v>7</v>
      </c>
      <c r="G521" s="75" t="inlineStr">
        <is>
          <t>LgWashing Mashine Base</t>
        </is>
      </c>
      <c r="H521" s="76" t="inlineStr">
        <is>
          <t>FMLGEI1000000</t>
        </is>
      </c>
      <c r="I521" s="76" t="inlineStr">
        <is>
          <t>1700*1400</t>
        </is>
      </c>
      <c r="J521" s="76" t="n">
        <v>2</v>
      </c>
      <c r="K521" s="76" t="n">
        <v>1</v>
      </c>
      <c r="L521" s="294" t="n">
        <v>280</v>
      </c>
      <c r="M521" s="295" t="n">
        <v>267.4</v>
      </c>
      <c r="N521" s="296" t="n">
        <v>292.6</v>
      </c>
      <c r="O521" s="111" t="n"/>
      <c r="P521" s="111" t="n">
        <v>290</v>
      </c>
      <c r="Q521" s="111" t="n">
        <v>283</v>
      </c>
      <c r="R521" s="111" t="n"/>
      <c r="S521" s="111" t="n">
        <v>281</v>
      </c>
      <c r="T521" s="77" t="n">
        <v>102</v>
      </c>
      <c r="U521" s="77" t="n">
        <v>102</v>
      </c>
      <c r="V521" s="111" t="n"/>
      <c r="W521" s="111" t="n">
        <v>263</v>
      </c>
      <c r="X521" s="111" t="n">
        <v>275</v>
      </c>
      <c r="Y521" s="111" t="n"/>
      <c r="Z521" s="111" t="n">
        <v>277</v>
      </c>
      <c r="AA521" s="77" t="n">
        <v>102</v>
      </c>
      <c r="AB521" s="77" t="n">
        <v>102</v>
      </c>
      <c r="AC521" s="111" t="n"/>
      <c r="AD521" s="111" t="n"/>
      <c r="AE521" s="111" t="n"/>
      <c r="AF521" s="111" t="n"/>
      <c r="AG521" s="111" t="n"/>
      <c r="AH521" s="77" t="n"/>
      <c r="AI521" s="77" t="n"/>
      <c r="AJ521" s="78" t="n">
        <v>278.1</v>
      </c>
      <c r="AK521" s="79" t="n">
        <v>63</v>
      </c>
      <c r="AL521" s="80" t="n">
        <v>115</v>
      </c>
      <c r="AM521" s="77" t="n">
        <v>71</v>
      </c>
      <c r="AN521" s="77" t="n">
        <v>102</v>
      </c>
      <c r="AO521" s="81" t="n">
        <v>4</v>
      </c>
      <c r="AP521" s="81" t="n"/>
      <c r="AQ521" s="81" t="n">
        <v>2</v>
      </c>
      <c r="AR521" s="81" t="n"/>
      <c r="AS521" s="81" t="n"/>
      <c r="AT521" s="81" t="n"/>
      <c r="AU521" s="81" t="n"/>
      <c r="AV521" s="81" t="n"/>
      <c r="AW521" s="81" t="n"/>
      <c r="AX521" s="82" t="n">
        <v>6</v>
      </c>
      <c r="AY521" s="83" t="n">
        <v>706</v>
      </c>
      <c r="AZ521" s="181" t="n">
        <v>0.015</v>
      </c>
      <c r="BA521" s="84" t="n">
        <v>0.008</v>
      </c>
      <c r="BB521" s="83" t="n">
        <v>1</v>
      </c>
      <c r="BC521" s="83" t="n">
        <v>0</v>
      </c>
      <c r="BD521" s="83" t="n">
        <v>2.5</v>
      </c>
      <c r="BE521" s="83" t="n">
        <v>1.7</v>
      </c>
      <c r="BF521" s="83" t="n">
        <v>196.3</v>
      </c>
      <c r="BG521" s="28" t="inlineStr">
        <is>
          <t>LG</t>
        </is>
      </c>
      <c r="BH521" s="85" t="inlineStr">
        <is>
          <t>HE</t>
        </is>
      </c>
      <c r="BI521" s="85" t="inlineStr">
        <is>
          <t>AGG76599801</t>
        </is>
      </c>
      <c r="BJ521" s="85" t="inlineStr">
        <is>
          <t>mmf</t>
        </is>
      </c>
      <c r="BK521" s="85" t="n">
        <v>4</v>
      </c>
      <c r="BL521" s="85" t="n"/>
      <c r="BM521" s="85" t="n"/>
      <c r="BN521" s="85" t="n"/>
      <c r="BO521" s="85" t="n"/>
      <c r="BP521" s="85" t="n"/>
      <c r="BQ521" s="85" t="n"/>
      <c r="BR521" s="85" t="n"/>
      <c r="BS521" s="85" t="n"/>
      <c r="BT521" s="85" t="n"/>
      <c r="BU521" s="85" t="n"/>
      <c r="BV521" s="85" t="n"/>
      <c r="BW521" s="85" t="n"/>
      <c r="BX521" s="85" t="n"/>
      <c r="BY521" s="85" t="n"/>
      <c r="BZ521" s="85" t="n"/>
      <c r="CA521" s="85" t="n"/>
      <c r="CB521" s="85" t="n"/>
      <c r="CC521" s="85" t="n"/>
      <c r="CD521" s="85" t="n"/>
      <c r="CE521" s="85" t="n"/>
      <c r="CF521" s="85" t="n"/>
      <c r="CG521" s="85" t="n"/>
      <c r="CH521" s="85" t="n"/>
      <c r="CI521" s="85" t="n"/>
      <c r="CJ521" s="85" t="n"/>
      <c r="CK521" s="85" t="n"/>
      <c r="CL521" s="85" t="n"/>
      <c r="CM521" s="85" t="n"/>
      <c r="CN521" s="85" t="n"/>
      <c r="CO521" s="85" t="n"/>
      <c r="CP521" s="85" t="n"/>
      <c r="CQ521" s="85" t="n"/>
      <c r="CR521" s="85" t="n"/>
      <c r="CS521" s="85" t="n"/>
      <c r="CT521" s="85" t="n"/>
      <c r="CU521" s="85" t="n"/>
      <c r="CV521" s="85" t="n"/>
      <c r="CW521" s="85" t="n"/>
    </row>
    <row customFormat="1" customHeight="1" ht="31.5" r="522" s="86">
      <c r="A522" s="73" t="n">
        <v>2021</v>
      </c>
      <c r="B522" s="74" t="n">
        <v>1</v>
      </c>
      <c r="C522" s="297" t="n">
        <v>44226</v>
      </c>
      <c r="D522" s="74" t="n">
        <v>331</v>
      </c>
      <c r="E522" s="74" t="n">
        <v>253</v>
      </c>
      <c r="F522" s="74" t="n">
        <v>8</v>
      </c>
      <c r="G522" s="75" t="inlineStr">
        <is>
          <t>طقم سخان بلونايل ذو 3 اطقم</t>
        </is>
      </c>
      <c r="H522" s="76" t="inlineStr">
        <is>
          <t>FMDAHI40000000</t>
        </is>
      </c>
      <c r="I522" s="76" t="inlineStr">
        <is>
          <t>1400*1700</t>
        </is>
      </c>
      <c r="J522" s="76" t="n">
        <v>3</v>
      </c>
      <c r="K522" s="76" t="n">
        <v>2</v>
      </c>
      <c r="L522" s="294" t="n">
        <v>203</v>
      </c>
      <c r="M522" s="295" t="n">
        <v>188.79</v>
      </c>
      <c r="N522" s="296" t="n">
        <v>217.21</v>
      </c>
      <c r="O522" s="111" t="n"/>
      <c r="P522" s="111" t="n"/>
      <c r="Q522" s="111" t="n"/>
      <c r="R522" s="111" t="n"/>
      <c r="S522" s="111" t="n"/>
      <c r="T522" s="77" t="n"/>
      <c r="U522" s="77" t="n"/>
      <c r="V522" s="111" t="n"/>
      <c r="W522" s="111" t="n"/>
      <c r="X522" s="111" t="n"/>
      <c r="Y522" s="111" t="n"/>
      <c r="Z522" s="111" t="n"/>
      <c r="AA522" s="77" t="n"/>
      <c r="AB522" s="77" t="n"/>
      <c r="AC522" s="111" t="n"/>
      <c r="AD522" s="111" t="n"/>
      <c r="AE522" s="111" t="n"/>
      <c r="AF522" s="111" t="n"/>
      <c r="AG522" s="111" t="n"/>
      <c r="AH522" s="77" t="n"/>
      <c r="AI522" s="77" t="n"/>
      <c r="AJ522" s="78" t="n"/>
      <c r="AK522" s="79" t="n">
        <v>121</v>
      </c>
      <c r="AL522" s="80" t="n">
        <v>89</v>
      </c>
      <c r="AM522" s="77" t="n"/>
      <c r="AN522" s="77" t="n"/>
      <c r="AO522" s="81" t="n">
        <v>1</v>
      </c>
      <c r="AP522" s="81" t="n"/>
      <c r="AQ522" s="81" t="n">
        <v>1</v>
      </c>
      <c r="AR522" s="81" t="n"/>
      <c r="AS522" s="81" t="n"/>
      <c r="AT522" s="81" t="n"/>
      <c r="AU522" s="81" t="n"/>
      <c r="AV522" s="81" t="n"/>
      <c r="AW522" s="81" t="n"/>
      <c r="AX522" s="82" t="n">
        <v>2</v>
      </c>
      <c r="AY522" s="83" t="n">
        <v>2</v>
      </c>
      <c r="AZ522" s="181" t="n">
        <v>0.015</v>
      </c>
      <c r="BA522" s="84" t="n">
        <v>1</v>
      </c>
      <c r="BB522" s="83" t="n"/>
      <c r="BC522" s="83" t="n">
        <v>0</v>
      </c>
      <c r="BD522" s="83" t="n">
        <v>0</v>
      </c>
      <c r="BE522" s="83" t="n"/>
      <c r="BF522" s="83" t="n"/>
      <c r="BG522" s="28" t="inlineStr">
        <is>
          <t>الكترولوكس</t>
        </is>
      </c>
      <c r="BH522" s="85" t="inlineStr">
        <is>
          <t>القاهرة للصناعات المغذية سخانات</t>
        </is>
      </c>
      <c r="BI522" s="85" t="inlineStr">
        <is>
          <t>PHEWP0112</t>
        </is>
      </c>
      <c r="BJ522" s="85" t="n"/>
      <c r="BK522" s="85" t="n">
        <v>4</v>
      </c>
      <c r="BL522" s="85" t="n"/>
      <c r="BM522" s="85" t="n"/>
      <c r="BN522" s="85" t="n"/>
      <c r="BO522" s="85" t="n"/>
      <c r="BP522" s="85" t="n"/>
      <c r="BQ522" s="85" t="n"/>
      <c r="BR522" s="85" t="n"/>
      <c r="BS522" s="85" t="n"/>
      <c r="BT522" s="85" t="n"/>
      <c r="BU522" s="85" t="n"/>
      <c r="BV522" s="85" t="n"/>
      <c r="BW522" s="85" t="n"/>
      <c r="BX522" s="85" t="n"/>
      <c r="BY522" s="85" t="n"/>
      <c r="BZ522" s="85" t="n"/>
      <c r="CA522" s="85" t="n"/>
      <c r="CB522" s="85" t="n"/>
      <c r="CC522" s="85" t="n"/>
      <c r="CD522" s="85" t="n"/>
      <c r="CE522" s="85" t="n"/>
      <c r="CF522" s="85" t="n"/>
      <c r="CG522" s="85" t="n"/>
      <c r="CH522" s="85" t="n"/>
      <c r="CI522" s="85" t="n"/>
      <c r="CJ522" s="85" t="n"/>
      <c r="CK522" s="85" t="n"/>
      <c r="CL522" s="85" t="n"/>
      <c r="CM522" s="85" t="n"/>
      <c r="CN522" s="85" t="n"/>
      <c r="CO522" s="85" t="n"/>
      <c r="CP522" s="85" t="n"/>
      <c r="CQ522" s="85" t="n"/>
      <c r="CR522" s="85" t="n"/>
      <c r="CS522" s="85" t="n"/>
      <c r="CT522" s="85" t="n"/>
      <c r="CU522" s="85" t="n"/>
      <c r="CV522" s="85" t="n"/>
      <c r="CW522" s="85" t="n"/>
    </row>
    <row customFormat="1" customHeight="1" ht="31.5" r="523" s="86">
      <c r="A523" s="73" t="n">
        <v>2021</v>
      </c>
      <c r="B523" s="74" t="n">
        <v>1</v>
      </c>
      <c r="C523" s="297" t="n">
        <v>44226</v>
      </c>
      <c r="D523" s="74" t="n">
        <v>334</v>
      </c>
      <c r="E523" s="74" t="n">
        <v>254</v>
      </c>
      <c r="F523" s="74" t="n">
        <v>49</v>
      </c>
      <c r="G523" s="75" t="inlineStr">
        <is>
          <t>طقم سخان بلونايل ذو 4 اطقم</t>
        </is>
      </c>
      <c r="H523" s="76" t="inlineStr">
        <is>
          <t>FMDAHI40000000</t>
        </is>
      </c>
      <c r="I523" s="76" t="inlineStr">
        <is>
          <t>1600*1800</t>
        </is>
      </c>
      <c r="J523" s="76" t="n">
        <v>4</v>
      </c>
      <c r="K523" s="76" t="n">
        <v>2</v>
      </c>
      <c r="L523" s="294" t="n">
        <v>203</v>
      </c>
      <c r="M523" s="295" t="n">
        <v>188.79</v>
      </c>
      <c r="N523" s="296" t="n">
        <v>217.21</v>
      </c>
      <c r="O523" s="111" t="n"/>
      <c r="P523" s="111" t="n">
        <v>213</v>
      </c>
      <c r="Q523" s="111" t="n">
        <v>209</v>
      </c>
      <c r="R523" s="111" t="n"/>
      <c r="S523" s="111" t="n">
        <v>216</v>
      </c>
      <c r="T523" s="77" t="n">
        <v>128</v>
      </c>
      <c r="U523" s="77" t="n">
        <v>128</v>
      </c>
      <c r="V523" s="111" t="n"/>
      <c r="W523" s="111" t="n">
        <v>208</v>
      </c>
      <c r="X523" s="111" t="n">
        <v>201</v>
      </c>
      <c r="Y523" s="111" t="n"/>
      <c r="Z523" s="111" t="n">
        <v>205</v>
      </c>
      <c r="AA523" s="77" t="n">
        <v>128</v>
      </c>
      <c r="AB523" s="77" t="n">
        <v>130</v>
      </c>
      <c r="AC523" s="111" t="n"/>
      <c r="AD523" s="111" t="n"/>
      <c r="AE523" s="111" t="n"/>
      <c r="AF523" s="111" t="n"/>
      <c r="AG523" s="111" t="n"/>
      <c r="AH523" s="77" t="n"/>
      <c r="AI523" s="77" t="n"/>
      <c r="AJ523" s="78" t="n">
        <v>208.7</v>
      </c>
      <c r="AK523" s="79" t="n">
        <v>88</v>
      </c>
      <c r="AL523" s="80" t="n">
        <v>164</v>
      </c>
      <c r="AM523" s="77" t="n">
        <v>112</v>
      </c>
      <c r="AN523" s="77" t="n">
        <v>129</v>
      </c>
      <c r="AO523" s="81" t="n">
        <v>7</v>
      </c>
      <c r="AP523" s="81" t="n"/>
      <c r="AQ523" s="81" t="n">
        <v>4</v>
      </c>
      <c r="AR523" s="81" t="n"/>
      <c r="AS523" s="81" t="n"/>
      <c r="AT523" s="81" t="n"/>
      <c r="AU523" s="81" t="n"/>
      <c r="AV523" s="81" t="n"/>
      <c r="AW523" s="81" t="n"/>
      <c r="AX523" s="82" t="n">
        <v>11</v>
      </c>
      <c r="AY523" s="83" t="n">
        <v>2531</v>
      </c>
      <c r="AZ523" s="181" t="n">
        <v>0.02</v>
      </c>
      <c r="BA523" s="84" t="n">
        <v>0.004</v>
      </c>
      <c r="BB523" s="83" t="n">
        <v>1</v>
      </c>
      <c r="BC523" s="83" t="n">
        <v>0.1</v>
      </c>
      <c r="BD523" s="83" t="n">
        <v>12.5</v>
      </c>
      <c r="BE523" s="83" t="n">
        <v>2.3</v>
      </c>
      <c r="BF523" s="83" t="n">
        <v>528.2</v>
      </c>
      <c r="BG523" s="28" t="inlineStr">
        <is>
          <t>الكترولوكس</t>
        </is>
      </c>
      <c r="BH523" s="85" t="inlineStr">
        <is>
          <t>القاهرة للصناعات المغذية سخانات</t>
        </is>
      </c>
      <c r="BI523" s="85" t="inlineStr">
        <is>
          <t>PHEWP0112</t>
        </is>
      </c>
      <c r="BJ523" s="85" t="n"/>
      <c r="BK523" s="85" t="n">
        <v>4</v>
      </c>
      <c r="BL523" s="85" t="n"/>
      <c r="BM523" s="85" t="n"/>
      <c r="BN523" s="85" t="n"/>
      <c r="BO523" s="85" t="n"/>
      <c r="BP523" s="85" t="n"/>
      <c r="BQ523" s="85" t="n"/>
      <c r="BR523" s="85" t="n"/>
      <c r="BS523" s="85" t="n"/>
      <c r="BT523" s="85" t="n"/>
      <c r="BU523" s="85" t="n"/>
      <c r="BV523" s="85" t="n"/>
      <c r="BW523" s="85" t="n"/>
      <c r="BX523" s="85" t="n"/>
      <c r="BY523" s="85" t="n"/>
      <c r="BZ523" s="85" t="n"/>
      <c r="CA523" s="85" t="n"/>
      <c r="CB523" s="85" t="n"/>
      <c r="CC523" s="85" t="n"/>
      <c r="CD523" s="85" t="n"/>
      <c r="CE523" s="85" t="n"/>
      <c r="CF523" s="85" t="n"/>
      <c r="CG523" s="85" t="n"/>
      <c r="CH523" s="85" t="n"/>
      <c r="CI523" s="85" t="n"/>
      <c r="CJ523" s="85" t="n"/>
      <c r="CK523" s="85" t="n"/>
      <c r="CL523" s="85" t="n"/>
      <c r="CM523" s="85" t="n"/>
      <c r="CN523" s="85" t="n"/>
      <c r="CO523" s="85" t="n"/>
      <c r="CP523" s="85" t="n"/>
      <c r="CQ523" s="85" t="n"/>
      <c r="CR523" s="85" t="n"/>
      <c r="CS523" s="85" t="n"/>
      <c r="CT523" s="85" t="n"/>
      <c r="CU523" s="85" t="n"/>
      <c r="CV523" s="85" t="n"/>
      <c r="CW523" s="85" t="n"/>
    </row>
    <row customFormat="1" customHeight="1" ht="31.5" r="524" s="86">
      <c r="A524" s="73" t="n">
        <v>2021</v>
      </c>
      <c r="B524" s="74" t="n">
        <v>2</v>
      </c>
      <c r="C524" s="297" t="n">
        <v>44227</v>
      </c>
      <c r="D524" s="74" t="n">
        <v>384</v>
      </c>
      <c r="E524" s="74" t="n">
        <v>556</v>
      </c>
      <c r="F524" s="74" t="n">
        <v>2</v>
      </c>
      <c r="G524" s="75" t="inlineStr">
        <is>
          <t>LG 65 UM 73 top&amp;bottom</t>
        </is>
      </c>
      <c r="H524" s="76" t="inlineStr">
        <is>
          <t>FMLGEI65UM7301</t>
        </is>
      </c>
      <c r="I524" s="76" t="inlineStr">
        <is>
          <t>1400*1700</t>
        </is>
      </c>
      <c r="J524" s="76" t="n">
        <v>1</v>
      </c>
      <c r="K524" s="76" t="n">
        <v>6</v>
      </c>
      <c r="L524" s="294" t="n">
        <v>1066</v>
      </c>
      <c r="M524" s="295" t="n">
        <v>1003.106</v>
      </c>
      <c r="N524" s="296" t="n">
        <v>1141.686</v>
      </c>
      <c r="O524" s="111" t="n">
        <v>1174</v>
      </c>
      <c r="P524" s="111" t="n">
        <v>1113</v>
      </c>
      <c r="Q524" s="111" t="n">
        <v>1081</v>
      </c>
      <c r="R524" s="111" t="n">
        <v>1037</v>
      </c>
      <c r="S524" s="111" t="n">
        <v>1025</v>
      </c>
      <c r="T524" s="77" t="n">
        <v>139</v>
      </c>
      <c r="U524" s="77" t="n">
        <v>138</v>
      </c>
      <c r="V524" s="111" t="n">
        <v>1076</v>
      </c>
      <c r="W524" s="111" t="n">
        <v>1066</v>
      </c>
      <c r="X524" s="111" t="n">
        <v>1087</v>
      </c>
      <c r="Y524" s="111" t="n">
        <v>1119</v>
      </c>
      <c r="Z524" s="111" t="n">
        <v>1079</v>
      </c>
      <c r="AA524" s="77" t="n">
        <v>139</v>
      </c>
      <c r="AB524" s="77" t="n">
        <v>139</v>
      </c>
      <c r="AC524" s="111" t="n"/>
      <c r="AD524" s="111" t="n"/>
      <c r="AE524" s="111" t="n"/>
      <c r="AF524" s="111" t="n"/>
      <c r="AG524" s="111" t="n"/>
      <c r="AH524" s="77" t="n"/>
      <c r="AI524" s="77" t="n"/>
      <c r="AJ524" s="78" t="n">
        <v>1085.7</v>
      </c>
      <c r="AK524" s="79" t="n">
        <v>20</v>
      </c>
      <c r="AL524" s="80" t="n">
        <v>180</v>
      </c>
      <c r="AM524" s="77" t="n">
        <v>26</v>
      </c>
      <c r="AN524" s="77" t="n">
        <v>139</v>
      </c>
      <c r="AO524" s="81" t="n">
        <v>4</v>
      </c>
      <c r="AP524" s="81" t="n">
        <v>3</v>
      </c>
      <c r="AQ524" s="81" t="n">
        <v>3</v>
      </c>
      <c r="AR524" s="81" t="n"/>
      <c r="AS524" s="81" t="n">
        <v>0</v>
      </c>
      <c r="AT524" s="81" t="n"/>
      <c r="AU524" s="81" t="n"/>
      <c r="AV524" s="81" t="n"/>
      <c r="AW524" s="81" t="n"/>
      <c r="AX524" s="82" t="n">
        <v>10</v>
      </c>
      <c r="AY524" s="83" t="n">
        <v>562</v>
      </c>
      <c r="AZ524" s="181" t="n">
        <v>0.015</v>
      </c>
      <c r="BA524" s="84" t="n">
        <v>0.018</v>
      </c>
      <c r="BB524" s="83" t="n"/>
      <c r="BC524" s="83" t="n">
        <v>0</v>
      </c>
      <c r="BD524" s="83" t="n">
        <v>0.5</v>
      </c>
      <c r="BE524" s="83" t="n">
        <v>10.9</v>
      </c>
      <c r="BF524" s="83" t="n">
        <v>610.2</v>
      </c>
      <c r="BG524" s="28" t="inlineStr">
        <is>
          <t>LG</t>
        </is>
      </c>
      <c r="BH524" s="85" t="inlineStr">
        <is>
          <t>HE</t>
        </is>
      </c>
      <c r="BI524" s="85" t="inlineStr">
        <is>
          <t>MFZ66236702</t>
        </is>
      </c>
      <c r="BJ524" s="85" t="n"/>
      <c r="BK524" s="85" t="n">
        <v>4</v>
      </c>
      <c r="BL524" s="85" t="n"/>
      <c r="BM524" s="85" t="n"/>
      <c r="BN524" s="85" t="n"/>
      <c r="BO524" s="85" t="n"/>
      <c r="BP524" s="85" t="n"/>
      <c r="BQ524" s="85" t="n"/>
      <c r="BR524" s="85" t="n"/>
      <c r="BS524" s="85" t="n"/>
      <c r="BT524" s="85" t="n"/>
      <c r="BU524" s="85" t="n"/>
      <c r="BV524" s="85" t="n"/>
      <c r="BW524" s="85" t="n"/>
      <c r="BX524" s="85" t="n"/>
      <c r="BY524" s="85" t="n"/>
      <c r="BZ524" s="85" t="n"/>
      <c r="CA524" s="85" t="n"/>
      <c r="CB524" s="85" t="n"/>
      <c r="CC524" s="85" t="n"/>
      <c r="CD524" s="85" t="n"/>
      <c r="CE524" s="85" t="n"/>
      <c r="CF524" s="85" t="n"/>
      <c r="CG524" s="85" t="n"/>
      <c r="CH524" s="85" t="n"/>
      <c r="CI524" s="85" t="n"/>
      <c r="CJ524" s="85" t="n"/>
      <c r="CK524" s="85" t="n"/>
      <c r="CL524" s="85" t="n"/>
      <c r="CM524" s="85" t="n"/>
      <c r="CN524" s="85" t="n"/>
      <c r="CO524" s="85" t="n"/>
      <c r="CP524" s="85" t="n"/>
      <c r="CQ524" s="85" t="n"/>
      <c r="CR524" s="85" t="n"/>
      <c r="CS524" s="85" t="n"/>
      <c r="CT524" s="85" t="n"/>
      <c r="CU524" s="85" t="n"/>
      <c r="CV524" s="85" t="n"/>
      <c r="CW524" s="85" t="n"/>
    </row>
    <row customFormat="1" customHeight="1" ht="31.5" r="525" s="86">
      <c r="A525" s="73" t="n">
        <v>2021</v>
      </c>
      <c r="B525" s="74" t="n">
        <v>2</v>
      </c>
      <c r="C525" s="297" t="n">
        <v>44227</v>
      </c>
      <c r="D525" s="74" t="n">
        <v>384</v>
      </c>
      <c r="E525" s="74" t="n">
        <v>557</v>
      </c>
      <c r="F525" s="74" t="n">
        <v>2</v>
      </c>
      <c r="G525" s="75" t="inlineStr">
        <is>
          <t>LG 65 UM 73 sides</t>
        </is>
      </c>
      <c r="H525" s="76" t="inlineStr">
        <is>
          <t>FMLGEI65UM7302</t>
        </is>
      </c>
      <c r="I525" s="76" t="inlineStr">
        <is>
          <t>1400*1700</t>
        </is>
      </c>
      <c r="J525" s="76" t="n">
        <v>1</v>
      </c>
      <c r="K525" s="76" t="n">
        <v>6</v>
      </c>
      <c r="L525" s="294" t="n">
        <v>182</v>
      </c>
      <c r="M525" s="295" t="n">
        <v>171.262</v>
      </c>
      <c r="N525" s="296" t="n">
        <v>194.922</v>
      </c>
      <c r="O525" s="111" t="n">
        <v>223</v>
      </c>
      <c r="P525" s="111" t="n">
        <v>209</v>
      </c>
      <c r="Q525" s="111" t="n">
        <v>195</v>
      </c>
      <c r="R525" s="111" t="n">
        <v>191</v>
      </c>
      <c r="S525" s="111" t="n">
        <v>187</v>
      </c>
      <c r="T525" s="77" t="n">
        <v>139</v>
      </c>
      <c r="U525" s="77" t="n">
        <v>138</v>
      </c>
      <c r="V525" s="111" t="n">
        <v>204</v>
      </c>
      <c r="W525" s="111" t="n">
        <v>189</v>
      </c>
      <c r="X525" s="111" t="n">
        <v>190</v>
      </c>
      <c r="Y525" s="111" t="n">
        <v>193</v>
      </c>
      <c r="Z525" s="111" t="n">
        <v>190</v>
      </c>
      <c r="AA525" s="77" t="n">
        <v>139</v>
      </c>
      <c r="AB525" s="77" t="n">
        <v>139</v>
      </c>
      <c r="AC525" s="111" t="n"/>
      <c r="AD525" s="111" t="n"/>
      <c r="AE525" s="111" t="n"/>
      <c r="AF525" s="111" t="n"/>
      <c r="AG525" s="111" t="n"/>
      <c r="AH525" s="77" t="n"/>
      <c r="AI525" s="77" t="n"/>
      <c r="AJ525" s="78" t="n">
        <v>197.1</v>
      </c>
      <c r="AK525" s="79" t="n">
        <v>20</v>
      </c>
      <c r="AL525" s="80" t="n">
        <v>180</v>
      </c>
      <c r="AM525" s="77" t="n">
        <v>26</v>
      </c>
      <c r="AN525" s="77" t="n">
        <v>139</v>
      </c>
      <c r="AO525" s="81" t="n">
        <v>4</v>
      </c>
      <c r="AP525" s="81" t="n">
        <v>2</v>
      </c>
      <c r="AQ525" s="81" t="n">
        <v>3</v>
      </c>
      <c r="AR525" s="81" t="n"/>
      <c r="AS525" s="81" t="n">
        <v>1</v>
      </c>
      <c r="AT525" s="81" t="n"/>
      <c r="AU525" s="81" t="n"/>
      <c r="AV525" s="81" t="n"/>
      <c r="AW525" s="81" t="n"/>
      <c r="AX525" s="82" t="n">
        <v>10</v>
      </c>
      <c r="AY525" s="83" t="n">
        <v>562</v>
      </c>
      <c r="AZ525" s="181" t="n">
        <v>0.015</v>
      </c>
      <c r="BA525" s="84" t="n">
        <v>0.018</v>
      </c>
      <c r="BB525" s="83" t="n"/>
      <c r="BC525" s="83" t="n">
        <v>0.1</v>
      </c>
      <c r="BD525" s="83" t="n">
        <v>3.1</v>
      </c>
      <c r="BE525" s="83" t="n">
        <v>2</v>
      </c>
      <c r="BF525" s="83" t="n">
        <v>110.8</v>
      </c>
      <c r="BG525" s="28" t="inlineStr">
        <is>
          <t>LG</t>
        </is>
      </c>
      <c r="BH525" s="85" t="inlineStr">
        <is>
          <t>HE</t>
        </is>
      </c>
      <c r="BI525" s="85" t="inlineStr">
        <is>
          <t>MFZ66236702</t>
        </is>
      </c>
      <c r="BJ525" s="85" t="inlineStr">
        <is>
          <t xml:space="preserve">mma </t>
        </is>
      </c>
      <c r="BK525" s="85" t="n">
        <v>4</v>
      </c>
      <c r="BL525" s="85" t="n"/>
      <c r="BM525" s="85" t="n"/>
      <c r="BN525" s="85" t="n"/>
      <c r="BO525" s="85" t="n"/>
      <c r="BP525" s="85" t="n"/>
      <c r="BQ525" s="85" t="n"/>
      <c r="BR525" s="85" t="n"/>
      <c r="BS525" s="85" t="n"/>
      <c r="BT525" s="85" t="n"/>
      <c r="BU525" s="85" t="n"/>
      <c r="BV525" s="85" t="n"/>
      <c r="BW525" s="85" t="n"/>
      <c r="BX525" s="85" t="n"/>
      <c r="BY525" s="85" t="n"/>
      <c r="BZ525" s="85" t="n"/>
      <c r="CA525" s="85" t="n"/>
      <c r="CB525" s="85" t="n"/>
      <c r="CC525" s="85" t="n"/>
      <c r="CD525" s="85" t="n"/>
      <c r="CE525" s="85" t="n"/>
      <c r="CF525" s="85" t="n"/>
      <c r="CG525" s="85" t="n"/>
      <c r="CH525" s="85" t="n"/>
      <c r="CI525" s="85" t="n"/>
      <c r="CJ525" s="85" t="n"/>
      <c r="CK525" s="85" t="n"/>
      <c r="CL525" s="85" t="n"/>
      <c r="CM525" s="85" t="n"/>
      <c r="CN525" s="85" t="n"/>
      <c r="CO525" s="85" t="n"/>
      <c r="CP525" s="85" t="n"/>
      <c r="CQ525" s="85" t="n"/>
      <c r="CR525" s="85" t="n"/>
      <c r="CS525" s="85" t="n"/>
      <c r="CT525" s="85" t="n"/>
      <c r="CU525" s="85" t="n"/>
      <c r="CV525" s="85" t="n"/>
      <c r="CW525" s="85" t="n"/>
    </row>
    <row customFormat="1" customHeight="1" ht="31.5" r="526" s="86">
      <c r="A526" s="73" t="n">
        <v>2021</v>
      </c>
      <c r="B526" s="74" t="n">
        <v>2</v>
      </c>
      <c r="C526" s="297" t="n">
        <v>44227</v>
      </c>
      <c r="D526" s="74" t="n">
        <v>376</v>
      </c>
      <c r="E526" s="74" t="n">
        <v>438</v>
      </c>
      <c r="F526" s="74" t="n">
        <v>3</v>
      </c>
      <c r="G526" s="75" t="inlineStr">
        <is>
          <t xml:space="preserve">LG43LM63/UM73 </t>
        </is>
      </c>
      <c r="H526" s="76" t="inlineStr">
        <is>
          <t>FMLGEI43LM6373</t>
        </is>
      </c>
      <c r="I526" s="76" t="inlineStr">
        <is>
          <t>1400*1700</t>
        </is>
      </c>
      <c r="J526" s="76" t="n">
        <v>3</v>
      </c>
      <c r="K526" s="76" t="n">
        <v>2</v>
      </c>
      <c r="L526" s="294" t="n">
        <v>336</v>
      </c>
      <c r="M526" s="295" t="n">
        <v>316.176</v>
      </c>
      <c r="N526" s="296" t="n">
        <v>359.856</v>
      </c>
      <c r="O526" s="111" t="n">
        <v>338</v>
      </c>
      <c r="P526" s="111" t="n">
        <v>338</v>
      </c>
      <c r="Q526" s="111" t="n">
        <v>346</v>
      </c>
      <c r="R526" s="111" t="n">
        <v>345</v>
      </c>
      <c r="S526" s="111" t="n">
        <v>337</v>
      </c>
      <c r="T526" s="77" t="n">
        <v>136</v>
      </c>
      <c r="U526" s="77" t="n">
        <v>128</v>
      </c>
      <c r="V526" s="111" t="n"/>
      <c r="W526" s="111" t="n">
        <v>350</v>
      </c>
      <c r="X526" s="111" t="n">
        <v>363</v>
      </c>
      <c r="Y526" s="111" t="n">
        <v>353</v>
      </c>
      <c r="Z526" s="111" t="n">
        <v>344</v>
      </c>
      <c r="AA526" s="77" t="n">
        <v>145</v>
      </c>
      <c r="AB526" s="77" t="n">
        <v>134</v>
      </c>
      <c r="AC526" s="111" t="n"/>
      <c r="AD526" s="111" t="n"/>
      <c r="AE526" s="111" t="n"/>
      <c r="AF526" s="111" t="n"/>
      <c r="AG526" s="111" t="n"/>
      <c r="AH526" s="77" t="n"/>
      <c r="AI526" s="77" t="n"/>
      <c r="AJ526" s="78" t="n">
        <v>346</v>
      </c>
      <c r="AK526" s="79" t="n">
        <v>67</v>
      </c>
      <c r="AL526" s="80" t="n">
        <v>161</v>
      </c>
      <c r="AM526" s="77" t="n">
        <v>80</v>
      </c>
      <c r="AN526" s="77" t="n">
        <v>136</v>
      </c>
      <c r="AO526" s="81" t="n">
        <v>7</v>
      </c>
      <c r="AP526" s="81" t="n">
        <v>4</v>
      </c>
      <c r="AQ526" s="81" t="n">
        <v>10</v>
      </c>
      <c r="AR526" s="81" t="n"/>
      <c r="AS526" s="81" t="n"/>
      <c r="AT526" s="81" t="n"/>
      <c r="AU526" s="81" t="n"/>
      <c r="AV526" s="81" t="n"/>
      <c r="AW526" s="81" t="n"/>
      <c r="AX526" s="82" t="n">
        <v>21</v>
      </c>
      <c r="AY526" s="83" t="n">
        <v>1341</v>
      </c>
      <c r="AZ526" s="181" t="n">
        <v>0.015</v>
      </c>
      <c r="BA526" s="84" t="n">
        <v>0.016</v>
      </c>
      <c r="BB526" s="83" t="n"/>
      <c r="BC526" s="83" t="n">
        <v>0.1</v>
      </c>
      <c r="BD526" s="83" t="n">
        <v>4</v>
      </c>
      <c r="BE526" s="83" t="n">
        <v>7.3</v>
      </c>
      <c r="BF526" s="83" t="n">
        <v>464</v>
      </c>
      <c r="BG526" s="28" t="inlineStr">
        <is>
          <t>LG</t>
        </is>
      </c>
      <c r="BH526" s="85" t="inlineStr">
        <is>
          <t>HE</t>
        </is>
      </c>
      <c r="BI526" s="85" t="inlineStr">
        <is>
          <t>mfz66236501</t>
        </is>
      </c>
      <c r="BJ526" s="85" t="inlineStr">
        <is>
          <t>mma</t>
        </is>
      </c>
      <c r="BK526" s="85" t="n">
        <v>4</v>
      </c>
      <c r="BL526" s="85" t="n"/>
      <c r="BM526" s="85" t="n"/>
      <c r="BN526" s="85" t="n"/>
      <c r="BO526" s="85" t="n"/>
      <c r="BP526" s="85" t="n"/>
      <c r="BQ526" s="85" t="n"/>
      <c r="BR526" s="85" t="n"/>
      <c r="BS526" s="85" t="n"/>
      <c r="BT526" s="85" t="n"/>
      <c r="BU526" s="85" t="n"/>
      <c r="BV526" s="85" t="n"/>
      <c r="BW526" s="85" t="n"/>
      <c r="BX526" s="85" t="n"/>
      <c r="BY526" s="85" t="n"/>
      <c r="BZ526" s="85" t="n"/>
      <c r="CA526" s="85" t="n"/>
      <c r="CB526" s="85" t="n"/>
      <c r="CC526" s="85" t="n"/>
      <c r="CD526" s="85" t="n"/>
      <c r="CE526" s="85" t="n"/>
      <c r="CF526" s="85" t="n"/>
      <c r="CG526" s="85" t="n"/>
      <c r="CH526" s="85" t="n"/>
      <c r="CI526" s="85" t="n"/>
      <c r="CJ526" s="85" t="n"/>
      <c r="CK526" s="85" t="n"/>
      <c r="CL526" s="85" t="n"/>
      <c r="CM526" s="85" t="n"/>
      <c r="CN526" s="85" t="n"/>
      <c r="CO526" s="85" t="n"/>
      <c r="CP526" s="85" t="n"/>
      <c r="CQ526" s="85" t="n"/>
      <c r="CR526" s="85" t="n"/>
      <c r="CS526" s="85" t="n"/>
      <c r="CT526" s="85" t="n"/>
      <c r="CU526" s="85" t="n"/>
      <c r="CV526" s="85" t="n"/>
      <c r="CW526" s="85" t="n"/>
    </row>
    <row customFormat="1" customHeight="1" ht="31.5" r="527" s="86">
      <c r="A527" s="73" t="n">
        <v>2021</v>
      </c>
      <c r="B527" s="74" t="n">
        <v>2</v>
      </c>
      <c r="C527" s="297" t="n">
        <v>44227</v>
      </c>
      <c r="D527" s="74" t="n">
        <v>18</v>
      </c>
      <c r="E527" s="74" t="n">
        <v>49</v>
      </c>
      <c r="F527" s="74" t="n">
        <v>4</v>
      </c>
      <c r="G527" s="75" t="inlineStr">
        <is>
          <t xml:space="preserve"> LgWashing machine (Cover)</t>
        </is>
      </c>
      <c r="H527" s="76" t="inlineStr">
        <is>
          <t>FMLGEI20000000</t>
        </is>
      </c>
      <c r="I527" s="76" t="inlineStr">
        <is>
          <t>1700*1400</t>
        </is>
      </c>
      <c r="J527" s="76" t="n">
        <v>2</v>
      </c>
      <c r="K527" s="76" t="n">
        <v>3</v>
      </c>
      <c r="L527" s="294" t="n">
        <v>100</v>
      </c>
      <c r="M527" s="295" t="n">
        <v>95.5</v>
      </c>
      <c r="N527" s="296" t="n">
        <v>104.5</v>
      </c>
      <c r="O527" s="111" t="n">
        <v>130</v>
      </c>
      <c r="P527" s="111" t="n"/>
      <c r="Q527" s="111" t="n"/>
      <c r="R527" s="111" t="n"/>
      <c r="S527" s="111" t="n"/>
      <c r="T527" s="77" t="n">
        <v>108</v>
      </c>
      <c r="U527" s="77" t="n"/>
      <c r="V527" s="111" t="n"/>
      <c r="W527" s="111" t="n"/>
      <c r="X527" s="111" t="n"/>
      <c r="Y527" s="111" t="n"/>
      <c r="Z527" s="111" t="n"/>
      <c r="AA527" s="77" t="n"/>
      <c r="AB527" s="77" t="n"/>
      <c r="AC527" s="111" t="n"/>
      <c r="AD527" s="111" t="n"/>
      <c r="AE527" s="111" t="n"/>
      <c r="AF527" s="111" t="n"/>
      <c r="AG527" s="111" t="n"/>
      <c r="AH527" s="77" t="n"/>
      <c r="AI527" s="77" t="n"/>
      <c r="AJ527" s="78" t="n">
        <v>130</v>
      </c>
      <c r="AK527" s="79" t="n">
        <v>101</v>
      </c>
      <c r="AL527" s="80" t="n">
        <v>107</v>
      </c>
      <c r="AM527" s="77" t="n">
        <v>67</v>
      </c>
      <c r="AN527" s="77" t="n">
        <v>108</v>
      </c>
      <c r="AO527" s="81" t="n">
        <v>6</v>
      </c>
      <c r="AP527" s="81" t="n"/>
      <c r="AQ527" s="81" t="n">
        <v>2</v>
      </c>
      <c r="AR527" s="81" t="n"/>
      <c r="AS527" s="81" t="n"/>
      <c r="AT527" s="81" t="n"/>
      <c r="AU527" s="81" t="n"/>
      <c r="AV527" s="81" t="n"/>
      <c r="AW527" s="81" t="n"/>
      <c r="AX527" s="82" t="n">
        <v>8</v>
      </c>
      <c r="AY527" s="83" t="n">
        <v>1436</v>
      </c>
      <c r="AZ527" s="181" t="n">
        <v>0.015</v>
      </c>
      <c r="BA527" s="84" t="n">
        <v>0.006</v>
      </c>
      <c r="BB527" s="83" t="n">
        <v>1</v>
      </c>
      <c r="BC527" s="83" t="n">
        <v>0.1</v>
      </c>
      <c r="BD527" s="83" t="n">
        <v>14.4</v>
      </c>
      <c r="BE527" s="83" t="n">
        <v>1</v>
      </c>
      <c r="BF527" s="83" t="n">
        <v>186.7</v>
      </c>
      <c r="BG527" s="28" t="inlineStr">
        <is>
          <t>LG</t>
        </is>
      </c>
      <c r="BH527" s="85" t="inlineStr">
        <is>
          <t>HE</t>
        </is>
      </c>
      <c r="BI527" s="85" t="inlineStr">
        <is>
          <t>3920EZ2058A</t>
        </is>
      </c>
      <c r="BJ527" s="85" t="inlineStr">
        <is>
          <t>mmf</t>
        </is>
      </c>
      <c r="BK527" s="85" t="n">
        <v>4</v>
      </c>
      <c r="BL527" s="85" t="n"/>
      <c r="BM527" s="85" t="n"/>
      <c r="BN527" s="85" t="n"/>
      <c r="BO527" s="85" t="n"/>
      <c r="BP527" s="85" t="n"/>
      <c r="BQ527" s="85" t="n"/>
      <c r="BR527" s="85" t="n"/>
      <c r="BS527" s="85" t="n"/>
      <c r="BT527" s="85" t="n"/>
      <c r="BU527" s="85" t="n"/>
      <c r="BV527" s="85" t="n"/>
      <c r="BW527" s="85" t="n"/>
      <c r="BX527" s="85" t="n"/>
      <c r="BY527" s="85" t="n"/>
      <c r="BZ527" s="85" t="n"/>
      <c r="CA527" s="85" t="n"/>
      <c r="CB527" s="85" t="n"/>
      <c r="CC527" s="85" t="n"/>
      <c r="CD527" s="85" t="n"/>
      <c r="CE527" s="85" t="n"/>
      <c r="CF527" s="85" t="n"/>
      <c r="CG527" s="85" t="n"/>
      <c r="CH527" s="85" t="n"/>
      <c r="CI527" s="85" t="n"/>
      <c r="CJ527" s="85" t="n"/>
      <c r="CK527" s="85" t="n"/>
      <c r="CL527" s="85" t="n"/>
      <c r="CM527" s="85" t="n"/>
      <c r="CN527" s="85" t="n"/>
      <c r="CO527" s="85" t="n"/>
      <c r="CP527" s="85" t="n"/>
      <c r="CQ527" s="85" t="n"/>
      <c r="CR527" s="85" t="n"/>
      <c r="CS527" s="85" t="n"/>
      <c r="CT527" s="85" t="n"/>
      <c r="CU527" s="85" t="n"/>
      <c r="CV527" s="85" t="n"/>
      <c r="CW527" s="85" t="n"/>
    </row>
    <row customFormat="1" customHeight="1" ht="31.5" r="528" s="86">
      <c r="A528" s="73" t="n">
        <v>2021</v>
      </c>
      <c r="B528" s="74" t="n">
        <v>2</v>
      </c>
      <c r="C528" s="297" t="n">
        <v>44227</v>
      </c>
      <c r="D528" s="74" t="n">
        <v>18</v>
      </c>
      <c r="E528" s="74" t="n">
        <v>50</v>
      </c>
      <c r="F528" s="74" t="n">
        <v>4</v>
      </c>
      <c r="G528" s="75" t="inlineStr">
        <is>
          <t>LgWashing machine (Angels)</t>
        </is>
      </c>
      <c r="H528" s="76" t="inlineStr">
        <is>
          <t>FMLGEI40000000</t>
        </is>
      </c>
      <c r="I528" s="76" t="inlineStr">
        <is>
          <t>1700*1400</t>
        </is>
      </c>
      <c r="J528" s="76" t="n">
        <v>2</v>
      </c>
      <c r="K528" s="76" t="n">
        <v>3</v>
      </c>
      <c r="L528" s="294" t="n">
        <v>54</v>
      </c>
      <c r="M528" s="295" t="n">
        <v>51.57</v>
      </c>
      <c r="N528" s="296" t="n">
        <v>56.43</v>
      </c>
      <c r="O528" s="111" t="n">
        <v>71</v>
      </c>
      <c r="P528" s="111" t="n"/>
      <c r="Q528" s="111" t="n"/>
      <c r="R528" s="111" t="n"/>
      <c r="S528" s="111" t="n"/>
      <c r="T528" s="77" t="n">
        <v>108</v>
      </c>
      <c r="U528" s="77" t="n"/>
      <c r="V528" s="111" t="n"/>
      <c r="W528" s="111" t="n"/>
      <c r="X528" s="111" t="n"/>
      <c r="Y528" s="111" t="n"/>
      <c r="Z528" s="111" t="n"/>
      <c r="AA528" s="77" t="n"/>
      <c r="AB528" s="77" t="n"/>
      <c r="AC528" s="111" t="n"/>
      <c r="AD528" s="111" t="n"/>
      <c r="AE528" s="111" t="n"/>
      <c r="AF528" s="111" t="n"/>
      <c r="AG528" s="111" t="n"/>
      <c r="AH528" s="77" t="n"/>
      <c r="AI528" s="77" t="n"/>
      <c r="AJ528" s="78" t="n">
        <v>71</v>
      </c>
      <c r="AK528" s="79" t="n">
        <v>101</v>
      </c>
      <c r="AL528" s="80" t="n">
        <v>107</v>
      </c>
      <c r="AM528" s="77" t="n">
        <v>67</v>
      </c>
      <c r="AN528" s="77" t="n">
        <v>108</v>
      </c>
      <c r="AO528" s="81" t="n">
        <v>3</v>
      </c>
      <c r="AP528" s="81" t="n"/>
      <c r="AQ528" s="81" t="n">
        <v>4</v>
      </c>
      <c r="AR528" s="81" t="n"/>
      <c r="AS528" s="81" t="n"/>
      <c r="AT528" s="81" t="n"/>
      <c r="AU528" s="81" t="n"/>
      <c r="AV528" s="81" t="n"/>
      <c r="AW528" s="81" t="n"/>
      <c r="AX528" s="82" t="n">
        <v>7</v>
      </c>
      <c r="AY528" s="83" t="n">
        <v>1435</v>
      </c>
      <c r="AZ528" s="181" t="n">
        <v>0.015</v>
      </c>
      <c r="BA528" s="84" t="n">
        <v>0.005</v>
      </c>
      <c r="BB528" s="83" t="n">
        <v>1</v>
      </c>
      <c r="BC528" s="83" t="n">
        <v>0.1</v>
      </c>
      <c r="BD528" s="83" t="n">
        <v>26.6</v>
      </c>
      <c r="BE528" s="83" t="n">
        <v>0.5</v>
      </c>
      <c r="BF528" s="83" t="n">
        <v>101.9</v>
      </c>
      <c r="BG528" s="28" t="inlineStr">
        <is>
          <t>LG</t>
        </is>
      </c>
      <c r="BH528" s="85" t="inlineStr">
        <is>
          <t>HE</t>
        </is>
      </c>
      <c r="BI528" s="85" t="inlineStr">
        <is>
          <t>3920FZ3114C</t>
        </is>
      </c>
      <c r="BJ528" s="85" t="inlineStr">
        <is>
          <t>mmf</t>
        </is>
      </c>
      <c r="BK528" s="85" t="n">
        <v>4</v>
      </c>
      <c r="BL528" s="85" t="n"/>
      <c r="BM528" s="85" t="n"/>
      <c r="BN528" s="85" t="n"/>
      <c r="BO528" s="85" t="n"/>
      <c r="BP528" s="85" t="n"/>
      <c r="BQ528" s="85" t="n"/>
      <c r="BR528" s="85" t="n"/>
      <c r="BS528" s="85" t="n"/>
      <c r="BT528" s="85" t="n"/>
      <c r="BU528" s="85" t="n"/>
      <c r="BV528" s="85" t="n"/>
      <c r="BW528" s="85" t="n"/>
      <c r="BX528" s="85" t="n"/>
      <c r="BY528" s="85" t="n"/>
      <c r="BZ528" s="85" t="n"/>
      <c r="CA528" s="85" t="n"/>
      <c r="CB528" s="85" t="n"/>
      <c r="CC528" s="85" t="n"/>
      <c r="CD528" s="85" t="n"/>
      <c r="CE528" s="85" t="n"/>
      <c r="CF528" s="85" t="n"/>
      <c r="CG528" s="85" t="n"/>
      <c r="CH528" s="85" t="n"/>
      <c r="CI528" s="85" t="n"/>
      <c r="CJ528" s="85" t="n"/>
      <c r="CK528" s="85" t="n"/>
      <c r="CL528" s="85" t="n"/>
      <c r="CM528" s="85" t="n"/>
      <c r="CN528" s="85" t="n"/>
      <c r="CO528" s="85" t="n"/>
      <c r="CP528" s="85" t="n"/>
      <c r="CQ528" s="85" t="n"/>
      <c r="CR528" s="85" t="n"/>
      <c r="CS528" s="85" t="n"/>
      <c r="CT528" s="85" t="n"/>
      <c r="CU528" s="85" t="n"/>
      <c r="CV528" s="85" t="n"/>
      <c r="CW528" s="85" t="n"/>
    </row>
    <row customFormat="1" customHeight="1" ht="31.5" r="529" s="86">
      <c r="A529" s="73" t="n">
        <v>2021</v>
      </c>
      <c r="B529" s="74" t="n">
        <v>2</v>
      </c>
      <c r="C529" s="297" t="n">
        <v>44227</v>
      </c>
      <c r="D529" s="74" t="n">
        <v>135</v>
      </c>
      <c r="E529" s="74" t="n">
        <v>271</v>
      </c>
      <c r="F529" s="74" t="n">
        <v>4</v>
      </c>
      <c r="G529" s="75" t="inlineStr">
        <is>
          <t>صندوق سمك 5ك بنى سويف</t>
        </is>
      </c>
      <c r="H529" s="76" t="inlineStr">
        <is>
          <t>FM000B05000000</t>
        </is>
      </c>
      <c r="I529" s="76" t="inlineStr">
        <is>
          <t>1400*1700</t>
        </is>
      </c>
      <c r="J529" s="76" t="n">
        <v>4</v>
      </c>
      <c r="K529" s="76" t="n">
        <v>2</v>
      </c>
      <c r="L529" s="294" t="n">
        <v>161</v>
      </c>
      <c r="M529" s="295" t="n">
        <v>149.73</v>
      </c>
      <c r="N529" s="296" t="n">
        <v>172.27</v>
      </c>
      <c r="O529" s="111" t="n"/>
      <c r="P529" s="111" t="n"/>
      <c r="Q529" s="111" t="n"/>
      <c r="R529" s="111" t="n">
        <v>155</v>
      </c>
      <c r="S529" s="111" t="n">
        <v>163</v>
      </c>
      <c r="T529" s="77" t="n"/>
      <c r="U529" s="77" t="n">
        <v>97</v>
      </c>
      <c r="V529" s="111" t="n">
        <v>154</v>
      </c>
      <c r="W529" s="111" t="n">
        <v>170</v>
      </c>
      <c r="X529" s="111" t="n">
        <v>162</v>
      </c>
      <c r="Y529" s="111" t="n">
        <v>168</v>
      </c>
      <c r="Z529" s="111" t="n">
        <v>162</v>
      </c>
      <c r="AA529" s="77" t="n">
        <v>100</v>
      </c>
      <c r="AB529" s="77" t="n">
        <v>92</v>
      </c>
      <c r="AC529" s="111" t="n"/>
      <c r="AD529" s="111" t="n"/>
      <c r="AE529" s="111" t="n"/>
      <c r="AF529" s="111" t="n"/>
      <c r="AG529" s="111" t="n"/>
      <c r="AH529" s="77" t="n"/>
      <c r="AI529" s="77" t="n"/>
      <c r="AJ529" s="78" t="n">
        <v>162</v>
      </c>
      <c r="AK529" s="79" t="n">
        <v>151</v>
      </c>
      <c r="AL529" s="80" t="n">
        <v>95</v>
      </c>
      <c r="AM529" s="77" t="n">
        <v>149</v>
      </c>
      <c r="AN529" s="77" t="n">
        <v>96</v>
      </c>
      <c r="AO529" s="81" t="n">
        <v>5</v>
      </c>
      <c r="AP529" s="81" t="n">
        <v>1</v>
      </c>
      <c r="AQ529" s="81" t="n">
        <v>2</v>
      </c>
      <c r="AR529" s="81" t="n"/>
      <c r="AS529" s="81" t="n"/>
      <c r="AT529" s="81" t="n"/>
      <c r="AU529" s="81" t="n"/>
      <c r="AV529" s="81" t="n"/>
      <c r="AW529" s="81" t="n"/>
      <c r="AX529" s="82" t="n">
        <v>8</v>
      </c>
      <c r="AY529" s="83" t="n">
        <v>2118</v>
      </c>
      <c r="AZ529" s="181" t="n">
        <v>0.015</v>
      </c>
      <c r="BA529" s="84" t="n">
        <v>0.004</v>
      </c>
      <c r="BB529" s="83" t="n">
        <v>1</v>
      </c>
      <c r="BC529" s="83" t="n">
        <v>0.1</v>
      </c>
      <c r="BD529" s="83" t="n">
        <v>13.2</v>
      </c>
      <c r="BE529" s="83" t="n">
        <v>1.3</v>
      </c>
      <c r="BF529" s="83" t="n">
        <v>343.1</v>
      </c>
      <c r="BG529" s="28" t="inlineStr">
        <is>
          <t>عملاء متنوعون</t>
        </is>
      </c>
      <c r="BH529" s="85" t="n"/>
      <c r="BI529" s="85" t="n"/>
      <c r="BJ529" s="85" t="n"/>
      <c r="BK529" s="85" t="n">
        <v>4</v>
      </c>
      <c r="BL529" s="85" t="n"/>
      <c r="BM529" s="85" t="n"/>
      <c r="BN529" s="85" t="n"/>
      <c r="BO529" s="85" t="n"/>
      <c r="BP529" s="85" t="n"/>
      <c r="BQ529" s="85" t="n"/>
      <c r="BR529" s="85" t="n"/>
      <c r="BS529" s="85" t="n"/>
      <c r="BT529" s="85" t="n"/>
      <c r="BU529" s="85" t="n"/>
      <c r="BV529" s="85" t="n"/>
      <c r="BW529" s="85" t="n"/>
      <c r="BX529" s="85" t="n"/>
      <c r="BY529" s="85" t="n"/>
      <c r="BZ529" s="85" t="n"/>
      <c r="CA529" s="85" t="n"/>
      <c r="CB529" s="85" t="n"/>
      <c r="CC529" s="85" t="n"/>
      <c r="CD529" s="85" t="n"/>
      <c r="CE529" s="85" t="n"/>
      <c r="CF529" s="85" t="n"/>
      <c r="CG529" s="85" t="n"/>
      <c r="CH529" s="85" t="n"/>
      <c r="CI529" s="85" t="n"/>
      <c r="CJ529" s="85" t="n"/>
      <c r="CK529" s="85" t="n"/>
      <c r="CL529" s="85" t="n"/>
      <c r="CM529" s="85" t="n"/>
      <c r="CN529" s="85" t="n"/>
      <c r="CO529" s="85" t="n"/>
      <c r="CP529" s="85" t="n"/>
      <c r="CQ529" s="85" t="n"/>
      <c r="CR529" s="85" t="n"/>
      <c r="CS529" s="85" t="n"/>
      <c r="CT529" s="85" t="n"/>
      <c r="CU529" s="85" t="n"/>
      <c r="CV529" s="85" t="n"/>
      <c r="CW529" s="85" t="n"/>
    </row>
    <row customFormat="1" customHeight="1" ht="31.5" r="530" s="86">
      <c r="A530" s="73" t="n">
        <v>2021</v>
      </c>
      <c r="B530" s="74" t="n">
        <v>2</v>
      </c>
      <c r="C530" s="297" t="n">
        <v>44227</v>
      </c>
      <c r="D530" s="74" t="n">
        <v>382</v>
      </c>
      <c r="E530" s="74" t="n">
        <v>449</v>
      </c>
      <c r="F530" s="74" t="n">
        <v>5</v>
      </c>
      <c r="G530" s="75" t="inlineStr">
        <is>
          <t>FRONT 43LM63</t>
        </is>
      </c>
      <c r="H530" s="76" t="inlineStr">
        <is>
          <t>FMLGEI43LM63FR</t>
        </is>
      </c>
      <c r="I530" s="76" t="inlineStr">
        <is>
          <t>1400*1700</t>
        </is>
      </c>
      <c r="J530" s="76" t="n">
        <v>3</v>
      </c>
      <c r="K530" s="76" t="n">
        <v>1</v>
      </c>
      <c r="L530" s="294" t="n">
        <v>46</v>
      </c>
      <c r="M530" s="295" t="n">
        <v>40.986</v>
      </c>
      <c r="N530" s="296" t="n">
        <v>50.048</v>
      </c>
      <c r="O530" s="111" t="n">
        <v>46</v>
      </c>
      <c r="P530" s="111" t="n">
        <v>45</v>
      </c>
      <c r="Q530" s="111" t="n">
        <v>43</v>
      </c>
      <c r="R530" s="111" t="n">
        <v>45</v>
      </c>
      <c r="S530" s="111" t="n">
        <v>46</v>
      </c>
      <c r="T530" s="77" t="n">
        <v>87</v>
      </c>
      <c r="U530" s="77" t="n">
        <v>82</v>
      </c>
      <c r="V530" s="111" t="n">
        <v>46</v>
      </c>
      <c r="W530" s="111" t="n">
        <v>47</v>
      </c>
      <c r="X530" s="111" t="n">
        <v>46</v>
      </c>
      <c r="Y530" s="111" t="n">
        <v>46</v>
      </c>
      <c r="Z530" s="111" t="n">
        <v>45</v>
      </c>
      <c r="AA530" s="77" t="n">
        <v>91</v>
      </c>
      <c r="AB530" s="77" t="n">
        <v>86</v>
      </c>
      <c r="AC530" s="111" t="n"/>
      <c r="AD530" s="111" t="n"/>
      <c r="AE530" s="111" t="n"/>
      <c r="AF530" s="111" t="n"/>
      <c r="AG530" s="111" t="n"/>
      <c r="AH530" s="77" t="n"/>
      <c r="AI530" s="77" t="n"/>
      <c r="AJ530" s="78" t="n">
        <v>45.5</v>
      </c>
      <c r="AK530" s="79" t="n">
        <v>108</v>
      </c>
      <c r="AL530" s="80" t="n">
        <v>100</v>
      </c>
      <c r="AM530" s="77" t="n">
        <v>125</v>
      </c>
      <c r="AN530" s="77" t="n">
        <v>87</v>
      </c>
      <c r="AO530" s="81" t="n">
        <v>12</v>
      </c>
      <c r="AP530" s="81" t="n">
        <v>8</v>
      </c>
      <c r="AQ530" s="81" t="n">
        <v>11</v>
      </c>
      <c r="AR530" s="81" t="n"/>
      <c r="AS530" s="81" t="n"/>
      <c r="AT530" s="81" t="n"/>
      <c r="AU530" s="81" t="n"/>
      <c r="AV530" s="81" t="n"/>
      <c r="AW530" s="81" t="n"/>
      <c r="AX530" s="82" t="n">
        <v>31</v>
      </c>
      <c r="AY530" s="83" t="n">
        <v>1561</v>
      </c>
      <c r="AZ530" s="181" t="n">
        <v>0.015</v>
      </c>
      <c r="BA530" s="84" t="n">
        <v>0.02</v>
      </c>
      <c r="BB530" s="83" t="n"/>
      <c r="BC530" s="83" t="n">
        <v>0.7</v>
      </c>
      <c r="BD530" s="83" t="n">
        <v>33.9</v>
      </c>
      <c r="BE530" s="83" t="n">
        <v>1.4</v>
      </c>
      <c r="BF530" s="83" t="n">
        <v>71</v>
      </c>
      <c r="BG530" s="28" t="inlineStr">
        <is>
          <t>LG</t>
        </is>
      </c>
      <c r="BH530" s="85" t="inlineStr">
        <is>
          <t>HE</t>
        </is>
      </c>
      <c r="BI530" s="85" t="inlineStr">
        <is>
          <t>MFZ65262201</t>
        </is>
      </c>
      <c r="BJ530" s="85" t="inlineStr">
        <is>
          <t>mma</t>
        </is>
      </c>
      <c r="BK530" s="85" t="n">
        <v>4</v>
      </c>
      <c r="BL530" s="85" t="n"/>
      <c r="BM530" s="85" t="n"/>
      <c r="BN530" s="85" t="n"/>
      <c r="BO530" s="85" t="n"/>
      <c r="BP530" s="85" t="n"/>
      <c r="BQ530" s="85" t="n"/>
      <c r="BR530" s="85" t="n"/>
      <c r="BS530" s="85" t="n"/>
      <c r="BT530" s="85" t="n"/>
      <c r="BU530" s="85" t="n"/>
      <c r="BV530" s="85" t="n"/>
      <c r="BW530" s="85" t="n"/>
      <c r="BX530" s="85" t="n"/>
      <c r="BY530" s="85" t="n"/>
      <c r="BZ530" s="85" t="n"/>
      <c r="CA530" s="85" t="n"/>
      <c r="CB530" s="85" t="n"/>
      <c r="CC530" s="85" t="n"/>
      <c r="CD530" s="85" t="n"/>
      <c r="CE530" s="85" t="n"/>
      <c r="CF530" s="85" t="n"/>
      <c r="CG530" s="85" t="n"/>
      <c r="CH530" s="85" t="n"/>
      <c r="CI530" s="85" t="n"/>
      <c r="CJ530" s="85" t="n"/>
      <c r="CK530" s="85" t="n"/>
      <c r="CL530" s="85" t="n"/>
      <c r="CM530" s="85" t="n"/>
      <c r="CN530" s="85" t="n"/>
      <c r="CO530" s="85" t="n"/>
      <c r="CP530" s="85" t="n"/>
      <c r="CQ530" s="85" t="n"/>
      <c r="CR530" s="85" t="n"/>
      <c r="CS530" s="85" t="n"/>
      <c r="CT530" s="85" t="n"/>
      <c r="CU530" s="85" t="n"/>
      <c r="CV530" s="85" t="n"/>
      <c r="CW530" s="85" t="n"/>
    </row>
    <row customFormat="1" customHeight="1" ht="31.5" r="531" s="86">
      <c r="A531" s="73" t="n">
        <v>2021</v>
      </c>
      <c r="B531" s="74" t="n">
        <v>2</v>
      </c>
      <c r="C531" s="297" t="n">
        <v>44227</v>
      </c>
      <c r="D531" s="74" t="n">
        <v>137</v>
      </c>
      <c r="E531" s="74" t="n">
        <v>168</v>
      </c>
      <c r="F531" s="74" t="n">
        <v>6</v>
      </c>
      <c r="G531" s="75" t="inlineStr">
        <is>
          <t>صندوق سمك 25 ك</t>
        </is>
      </c>
      <c r="H531" s="76" t="inlineStr">
        <is>
          <t>FMBOXI25000000</t>
        </is>
      </c>
      <c r="I531" s="76" t="inlineStr">
        <is>
          <t>1400*1700</t>
        </is>
      </c>
      <c r="J531" s="76" t="n">
        <v>3</v>
      </c>
      <c r="K531" s="76" t="n">
        <v>2</v>
      </c>
      <c r="L531" s="294" t="n">
        <v>619</v>
      </c>
      <c r="M531" s="295" t="n">
        <v>575.67</v>
      </c>
      <c r="N531" s="296" t="n">
        <v>662.33</v>
      </c>
      <c r="O531" s="111" t="n"/>
      <c r="P531" s="111" t="n">
        <v>686</v>
      </c>
      <c r="Q531" s="111" t="n">
        <v>655</v>
      </c>
      <c r="R531" s="111" t="n">
        <v>635</v>
      </c>
      <c r="S531" s="111" t="n"/>
      <c r="T531" s="77" t="n">
        <v>113</v>
      </c>
      <c r="U531" s="77" t="n"/>
      <c r="V531" s="111" t="n"/>
      <c r="W531" s="111" t="n"/>
      <c r="X531" s="111" t="n"/>
      <c r="Y531" s="111" t="n"/>
      <c r="Z531" s="111" t="n"/>
      <c r="AA531" s="77" t="n"/>
      <c r="AB531" s="77" t="n"/>
      <c r="AC531" s="111" t="n"/>
      <c r="AD531" s="111" t="n"/>
      <c r="AE531" s="111" t="n"/>
      <c r="AF531" s="111" t="n"/>
      <c r="AG531" s="111" t="n"/>
      <c r="AH531" s="77" t="n"/>
      <c r="AI531" s="77" t="n"/>
      <c r="AJ531" s="78" t="n">
        <v>658.7</v>
      </c>
      <c r="AK531" s="79" t="n">
        <v>90</v>
      </c>
      <c r="AL531" s="80" t="n">
        <v>116</v>
      </c>
      <c r="AM531" s="77" t="n">
        <v>96</v>
      </c>
      <c r="AN531" s="77" t="n">
        <v>113</v>
      </c>
      <c r="AO531" s="81" t="n">
        <v>4</v>
      </c>
      <c r="AP531" s="81" t="n"/>
      <c r="AQ531" s="81" t="n">
        <v>1</v>
      </c>
      <c r="AR531" s="81" t="n"/>
      <c r="AS531" s="81" t="n"/>
      <c r="AT531" s="81" t="n"/>
      <c r="AU531" s="81" t="n"/>
      <c r="AV531" s="81" t="n"/>
      <c r="AW531" s="81" t="n"/>
      <c r="AX531" s="82" t="n">
        <v>5</v>
      </c>
      <c r="AY531" s="83" t="n">
        <v>461</v>
      </c>
      <c r="AZ531" s="181" t="n">
        <v>0.015</v>
      </c>
      <c r="BA531" s="84" t="n">
        <v>0.011</v>
      </c>
      <c r="BB531" s="83" t="n">
        <v>1</v>
      </c>
      <c r="BC531" s="83" t="n">
        <v>0</v>
      </c>
      <c r="BD531" s="83" t="n">
        <v>0.7</v>
      </c>
      <c r="BE531" s="83" t="n">
        <v>3.3</v>
      </c>
      <c r="BF531" s="83" t="n">
        <v>303.7</v>
      </c>
      <c r="BG531" s="28" t="inlineStr">
        <is>
          <t>عملاء متنوعون</t>
        </is>
      </c>
      <c r="BH531" s="85" t="n"/>
      <c r="BI531" s="85" t="n"/>
      <c r="BJ531" s="85" t="n"/>
      <c r="BK531" s="85" t="n">
        <v>4</v>
      </c>
      <c r="BL531" s="85" t="n"/>
      <c r="BM531" s="85" t="n"/>
      <c r="BN531" s="85" t="n"/>
      <c r="BO531" s="85" t="n"/>
      <c r="BP531" s="85" t="n"/>
      <c r="BQ531" s="85" t="n"/>
      <c r="BR531" s="85" t="n"/>
      <c r="BS531" s="85" t="n"/>
      <c r="BT531" s="85" t="n"/>
      <c r="BU531" s="85" t="n"/>
      <c r="BV531" s="85" t="n"/>
      <c r="BW531" s="85" t="n"/>
      <c r="BX531" s="85" t="n"/>
      <c r="BY531" s="85" t="n"/>
      <c r="BZ531" s="85" t="n"/>
      <c r="CA531" s="85" t="n"/>
      <c r="CB531" s="85" t="n"/>
      <c r="CC531" s="85" t="n"/>
      <c r="CD531" s="85" t="n"/>
      <c r="CE531" s="85" t="n"/>
      <c r="CF531" s="85" t="n"/>
      <c r="CG531" s="85" t="n"/>
      <c r="CH531" s="85" t="n"/>
      <c r="CI531" s="85" t="n"/>
      <c r="CJ531" s="85" t="n"/>
      <c r="CK531" s="85" t="n"/>
      <c r="CL531" s="85" t="n"/>
      <c r="CM531" s="85" t="n"/>
      <c r="CN531" s="85" t="n"/>
      <c r="CO531" s="85" t="n"/>
      <c r="CP531" s="85" t="n"/>
      <c r="CQ531" s="85" t="n"/>
      <c r="CR531" s="85" t="n"/>
      <c r="CS531" s="85" t="n"/>
      <c r="CT531" s="85" t="n"/>
      <c r="CU531" s="85" t="n"/>
      <c r="CV531" s="85" t="n"/>
      <c r="CW531" s="85" t="n"/>
    </row>
    <row customFormat="1" customHeight="1" ht="31.5" r="532" s="86">
      <c r="A532" s="73" t="n">
        <v>2021</v>
      </c>
      <c r="B532" s="74" t="n">
        <v>2</v>
      </c>
      <c r="C532" s="297" t="n">
        <v>44227</v>
      </c>
      <c r="D532" s="74" t="n">
        <v>137</v>
      </c>
      <c r="E532" s="74" t="n">
        <v>273</v>
      </c>
      <c r="F532" s="74" t="n">
        <v>6</v>
      </c>
      <c r="G532" s="75" t="inlineStr">
        <is>
          <t>صندوق سمك 25 ك بني سويف</t>
        </is>
      </c>
      <c r="H532" s="76" t="inlineStr">
        <is>
          <t>FM000B25000000</t>
        </is>
      </c>
      <c r="I532" s="76" t="inlineStr">
        <is>
          <t>1400*1700</t>
        </is>
      </c>
      <c r="J532" s="76" t="n">
        <v>3</v>
      </c>
      <c r="K532" s="76" t="n">
        <v>2</v>
      </c>
      <c r="L532" s="294" t="n">
        <v>564</v>
      </c>
      <c r="M532" s="295" t="n">
        <v>524.52</v>
      </c>
      <c r="N532" s="296" t="n">
        <v>603.48</v>
      </c>
      <c r="O532" s="111" t="n">
        <v>600</v>
      </c>
      <c r="P532" s="111" t="n"/>
      <c r="Q532" s="111" t="n"/>
      <c r="R532" s="111" t="n"/>
      <c r="S532" s="111" t="n"/>
      <c r="T532" s="77" t="n">
        <v>113</v>
      </c>
      <c r="U532" s="77" t="n"/>
      <c r="V532" s="111" t="n"/>
      <c r="W532" s="111" t="n"/>
      <c r="X532" s="111" t="n"/>
      <c r="Y532" s="111" t="n"/>
      <c r="Z532" s="111" t="n"/>
      <c r="AA532" s="77" t="n"/>
      <c r="AB532" s="77" t="n"/>
      <c r="AC532" s="111" t="n"/>
      <c r="AD532" s="111" t="n"/>
      <c r="AE532" s="111" t="n"/>
      <c r="AF532" s="111" t="n"/>
      <c r="AG532" s="111" t="n"/>
      <c r="AH532" s="77" t="n"/>
      <c r="AI532" s="77" t="n"/>
      <c r="AJ532" s="78" t="n">
        <v>600</v>
      </c>
      <c r="AK532" s="79" t="n">
        <v>93</v>
      </c>
      <c r="AL532" s="80" t="n">
        <v>116</v>
      </c>
      <c r="AM532" s="77" t="n">
        <v>96</v>
      </c>
      <c r="AN532" s="77" t="n">
        <v>113</v>
      </c>
      <c r="AO532" s="81" t="n">
        <v>3</v>
      </c>
      <c r="AP532" s="81" t="n"/>
      <c r="AQ532" s="81" t="n">
        <v>1</v>
      </c>
      <c r="AR532" s="81" t="n"/>
      <c r="AS532" s="81" t="n"/>
      <c r="AT532" s="81" t="n"/>
      <c r="AU532" s="81" t="n"/>
      <c r="AV532" s="81" t="n"/>
      <c r="AW532" s="81" t="n"/>
      <c r="AX532" s="82" t="n">
        <v>4</v>
      </c>
      <c r="AY532" s="83" t="n">
        <v>4</v>
      </c>
      <c r="AZ532" s="181" t="n">
        <v>0.015</v>
      </c>
      <c r="BA532" s="84" t="n">
        <v>1</v>
      </c>
      <c r="BB532" s="83" t="n"/>
      <c r="BC532" s="83" t="n">
        <v>0</v>
      </c>
      <c r="BD532" s="83" t="n">
        <v>0</v>
      </c>
      <c r="BE532" s="83" t="n">
        <v>2.4</v>
      </c>
      <c r="BF532" s="83" t="n">
        <v>2.4</v>
      </c>
      <c r="BG532" s="28" t="inlineStr">
        <is>
          <t>عملاء متنوعون</t>
        </is>
      </c>
      <c r="BH532" s="85" t="n"/>
      <c r="BI532" s="85" t="n"/>
      <c r="BJ532" s="85" t="n"/>
      <c r="BK532" s="85" t="n">
        <v>4</v>
      </c>
      <c r="BL532" s="85" t="n"/>
      <c r="BM532" s="85" t="n"/>
      <c r="BN532" s="85" t="n"/>
      <c r="BO532" s="85" t="n"/>
      <c r="BP532" s="85" t="n"/>
      <c r="BQ532" s="85" t="n"/>
      <c r="BR532" s="85" t="n"/>
      <c r="BS532" s="85" t="n"/>
      <c r="BT532" s="85" t="n"/>
      <c r="BU532" s="85" t="n"/>
      <c r="BV532" s="85" t="n"/>
      <c r="BW532" s="85" t="n"/>
      <c r="BX532" s="85" t="n"/>
      <c r="BY532" s="85" t="n"/>
      <c r="BZ532" s="85" t="n"/>
      <c r="CA532" s="85" t="n"/>
      <c r="CB532" s="85" t="n"/>
      <c r="CC532" s="85" t="n"/>
      <c r="CD532" s="85" t="n"/>
      <c r="CE532" s="85" t="n"/>
      <c r="CF532" s="85" t="n"/>
      <c r="CG532" s="85" t="n"/>
      <c r="CH532" s="85" t="n"/>
      <c r="CI532" s="85" t="n"/>
      <c r="CJ532" s="85" t="n"/>
      <c r="CK532" s="85" t="n"/>
      <c r="CL532" s="85" t="n"/>
      <c r="CM532" s="85" t="n"/>
      <c r="CN532" s="85" t="n"/>
      <c r="CO532" s="85" t="n"/>
      <c r="CP532" s="85" t="n"/>
      <c r="CQ532" s="85" t="n"/>
      <c r="CR532" s="85" t="n"/>
      <c r="CS532" s="85" t="n"/>
      <c r="CT532" s="85" t="n"/>
      <c r="CU532" s="85" t="n"/>
      <c r="CV532" s="85" t="n"/>
      <c r="CW532" s="85" t="n"/>
    </row>
    <row customFormat="1" customHeight="1" ht="31.5" r="533" s="86">
      <c r="A533" s="73" t="n">
        <v>2021</v>
      </c>
      <c r="B533" s="74" t="n">
        <v>2</v>
      </c>
      <c r="C533" s="297" t="n">
        <v>44227</v>
      </c>
      <c r="D533" s="74" t="n">
        <v>224</v>
      </c>
      <c r="E533" s="74" t="n">
        <v>152</v>
      </c>
      <c r="F533" s="74" t="n">
        <v>6</v>
      </c>
      <c r="G533" s="75" t="inlineStr">
        <is>
          <t>فوم طقم قاعدة ديب فريزر</t>
        </is>
      </c>
      <c r="H533" s="76" t="inlineStr">
        <is>
          <t>FMTRDI10000000</t>
        </is>
      </c>
      <c r="I533" s="76" t="inlineStr">
        <is>
          <t>1400*1700</t>
        </is>
      </c>
      <c r="J533" s="76" t="n">
        <v>4</v>
      </c>
      <c r="K533" s="76" t="n">
        <v>2</v>
      </c>
      <c r="L533" s="294" t="n">
        <v>155</v>
      </c>
      <c r="M533" s="295" t="n">
        <v>144.15</v>
      </c>
      <c r="N533" s="296" t="n">
        <v>165.85</v>
      </c>
      <c r="O533" s="111" t="n"/>
      <c r="P533" s="111" t="n"/>
      <c r="Q533" s="111" t="n"/>
      <c r="R533" s="111" t="n"/>
      <c r="S533" s="111" t="n"/>
      <c r="T533" s="77" t="n"/>
      <c r="U533" s="77" t="n"/>
      <c r="V533" s="111" t="n"/>
      <c r="W533" s="111" t="n"/>
      <c r="X533" s="111" t="n">
        <v>159</v>
      </c>
      <c r="Y533" s="111" t="n">
        <v>160</v>
      </c>
      <c r="Z533" s="111" t="n">
        <v>158</v>
      </c>
      <c r="AA533" s="77" t="n">
        <v>115</v>
      </c>
      <c r="AB533" s="77" t="n">
        <v>99</v>
      </c>
      <c r="AC533" s="111" t="n"/>
      <c r="AD533" s="111" t="n"/>
      <c r="AE533" s="111" t="n"/>
      <c r="AF533" s="111" t="n"/>
      <c r="AG533" s="111" t="n"/>
      <c r="AH533" s="77" t="n"/>
      <c r="AI533" s="77" t="n"/>
      <c r="AJ533" s="78" t="n">
        <v>159</v>
      </c>
      <c r="AK533" s="79" t="n">
        <v>142</v>
      </c>
      <c r="AL533" s="80" t="n">
        <v>101</v>
      </c>
      <c r="AM533" s="77" t="n">
        <v>135</v>
      </c>
      <c r="AN533" s="77" t="n">
        <v>107</v>
      </c>
      <c r="AO533" s="81" t="n">
        <v>3</v>
      </c>
      <c r="AP533" s="81" t="n">
        <v>4</v>
      </c>
      <c r="AQ533" s="81" t="n">
        <v>4</v>
      </c>
      <c r="AR533" s="81" t="n"/>
      <c r="AS533" s="81" t="n"/>
      <c r="AT533" s="81" t="n"/>
      <c r="AU533" s="81" t="n"/>
      <c r="AV533" s="81" t="n"/>
      <c r="AW533" s="81" t="n"/>
      <c r="AX533" s="82" t="n">
        <v>11</v>
      </c>
      <c r="AY533" s="83" t="n">
        <v>761</v>
      </c>
      <c r="AZ533" s="181" t="n">
        <v>0.015</v>
      </c>
      <c r="BA533" s="84" t="n">
        <v>0.014</v>
      </c>
      <c r="BB533" s="83" t="n">
        <v>1</v>
      </c>
      <c r="BC533" s="83" t="n">
        <v>0.1</v>
      </c>
      <c r="BD533" s="83" t="n">
        <v>4.9</v>
      </c>
      <c r="BE533" s="83" t="n">
        <v>1.7</v>
      </c>
      <c r="BF533" s="83" t="n">
        <v>121</v>
      </c>
      <c r="BG533" s="28" t="inlineStr">
        <is>
          <t>تريدكو</t>
        </is>
      </c>
      <c r="BH533" s="85" t="inlineStr">
        <is>
          <t xml:space="preserve">تريدكو للصناعات الهندسية </t>
        </is>
      </c>
      <c r="BI533" s="85" t="n"/>
      <c r="BJ533" s="85" t="n"/>
      <c r="BK533" s="85" t="n">
        <v>4</v>
      </c>
      <c r="BL533" s="85" t="n"/>
      <c r="BM533" s="85" t="n"/>
      <c r="BN533" s="85" t="n"/>
      <c r="BO533" s="85" t="n"/>
      <c r="BP533" s="85" t="n"/>
      <c r="BQ533" s="85" t="n"/>
      <c r="BR533" s="85" t="n"/>
      <c r="BS533" s="85" t="n"/>
      <c r="BT533" s="85" t="n"/>
      <c r="BU533" s="85" t="n"/>
      <c r="BV533" s="85" t="n"/>
      <c r="BW533" s="85" t="n"/>
      <c r="BX533" s="85" t="n"/>
      <c r="BY533" s="85" t="n"/>
      <c r="BZ533" s="85" t="n"/>
      <c r="CA533" s="85" t="n"/>
      <c r="CB533" s="85" t="n"/>
      <c r="CC533" s="85" t="n"/>
      <c r="CD533" s="85" t="n"/>
      <c r="CE533" s="85" t="n"/>
      <c r="CF533" s="85" t="n"/>
      <c r="CG533" s="85" t="n"/>
      <c r="CH533" s="85" t="n"/>
      <c r="CI533" s="85" t="n"/>
      <c r="CJ533" s="85" t="n"/>
      <c r="CK533" s="85" t="n"/>
      <c r="CL533" s="85" t="n"/>
      <c r="CM533" s="85" t="n"/>
      <c r="CN533" s="85" t="n"/>
      <c r="CO533" s="85" t="n"/>
      <c r="CP533" s="85" t="n"/>
      <c r="CQ533" s="85" t="n"/>
      <c r="CR533" s="85" t="n"/>
      <c r="CS533" s="85" t="n"/>
      <c r="CT533" s="85" t="n"/>
      <c r="CU533" s="85" t="n"/>
      <c r="CV533" s="85" t="n"/>
      <c r="CW533" s="85" t="n"/>
    </row>
    <row customFormat="1" customHeight="1" ht="31.5" r="534" s="86">
      <c r="A534" s="73" t="n">
        <v>2021</v>
      </c>
      <c r="B534" s="74" t="n">
        <v>2</v>
      </c>
      <c r="C534" s="297" t="n">
        <v>44227</v>
      </c>
      <c r="D534" s="74" t="n">
        <v>47</v>
      </c>
      <c r="E534" s="74" t="n">
        <v>122</v>
      </c>
      <c r="F534" s="74" t="n">
        <v>7</v>
      </c>
      <c r="G534" s="75" t="inlineStr">
        <is>
          <t>LgWashing Mashine Base</t>
        </is>
      </c>
      <c r="H534" s="76" t="inlineStr">
        <is>
          <t>FMLGEI1000000</t>
        </is>
      </c>
      <c r="I534" s="76" t="inlineStr">
        <is>
          <t>1700*1400</t>
        </is>
      </c>
      <c r="J534" s="76" t="n">
        <v>2</v>
      </c>
      <c r="K534" s="76" t="n">
        <v>1</v>
      </c>
      <c r="L534" s="294" t="n">
        <v>280</v>
      </c>
      <c r="M534" s="295" t="n">
        <v>267.4</v>
      </c>
      <c r="N534" s="296" t="n">
        <v>292.6</v>
      </c>
      <c r="O534" s="111" t="n"/>
      <c r="P534" s="111" t="n"/>
      <c r="Q534" s="111" t="n"/>
      <c r="R534" s="111" t="n"/>
      <c r="S534" s="111" t="n"/>
      <c r="T534" s="77" t="n"/>
      <c r="U534" s="77" t="n"/>
      <c r="V534" s="111" t="n"/>
      <c r="W534" s="111" t="n"/>
      <c r="X534" s="111" t="n"/>
      <c r="Y534" s="111" t="n"/>
      <c r="Z534" s="111" t="n"/>
      <c r="AA534" s="77" t="n"/>
      <c r="AB534" s="77" t="n"/>
      <c r="AC534" s="111" t="n"/>
      <c r="AD534" s="111" t="n"/>
      <c r="AE534" s="111" t="n"/>
      <c r="AF534" s="111" t="n"/>
      <c r="AG534" s="111" t="n"/>
      <c r="AH534" s="77" t="n"/>
      <c r="AI534" s="77" t="n"/>
      <c r="AJ534" s="78" t="n"/>
      <c r="AK534" s="79" t="n">
        <v>63</v>
      </c>
      <c r="AL534" s="80" t="n">
        <v>115</v>
      </c>
      <c r="AM534" s="77" t="n"/>
      <c r="AN534" s="77" t="n"/>
      <c r="AO534" s="81" t="n">
        <v>2</v>
      </c>
      <c r="AP534" s="81" t="n"/>
      <c r="AQ534" s="81" t="n">
        <v>3</v>
      </c>
      <c r="AR534" s="81" t="n"/>
      <c r="AS534" s="81" t="n"/>
      <c r="AT534" s="81" t="n"/>
      <c r="AU534" s="81" t="n"/>
      <c r="AV534" s="81" t="n"/>
      <c r="AW534" s="81" t="n"/>
      <c r="AX534" s="82" t="n">
        <v>5</v>
      </c>
      <c r="AY534" s="83" t="n">
        <v>5</v>
      </c>
      <c r="AZ534" s="181" t="n">
        <v>0.015</v>
      </c>
      <c r="BA534" s="84" t="n">
        <v>1</v>
      </c>
      <c r="BB534" s="83" t="n"/>
      <c r="BC534" s="83" t="n">
        <v>0</v>
      </c>
      <c r="BD534" s="83" t="n">
        <v>0</v>
      </c>
      <c r="BE534" s="83" t="n"/>
      <c r="BF534" s="83" t="n"/>
      <c r="BG534" s="28" t="inlineStr">
        <is>
          <t>LG</t>
        </is>
      </c>
      <c r="BH534" s="85" t="inlineStr">
        <is>
          <t>HE</t>
        </is>
      </c>
      <c r="BI534" s="85" t="inlineStr">
        <is>
          <t>AGG76599801</t>
        </is>
      </c>
      <c r="BJ534" s="85" t="inlineStr">
        <is>
          <t>mmf</t>
        </is>
      </c>
      <c r="BK534" s="85" t="n">
        <v>4</v>
      </c>
      <c r="BL534" s="85" t="n"/>
      <c r="BM534" s="85" t="n"/>
      <c r="BN534" s="85" t="n"/>
      <c r="BO534" s="85" t="n"/>
      <c r="BP534" s="85" t="n"/>
      <c r="BQ534" s="85" t="n"/>
      <c r="BR534" s="85" t="n"/>
      <c r="BS534" s="85" t="n"/>
      <c r="BT534" s="85" t="n"/>
      <c r="BU534" s="85" t="n"/>
      <c r="BV534" s="85" t="n"/>
      <c r="BW534" s="85" t="n"/>
      <c r="BX534" s="85" t="n"/>
      <c r="BY534" s="85" t="n"/>
      <c r="BZ534" s="85" t="n"/>
      <c r="CA534" s="85" t="n"/>
      <c r="CB534" s="85" t="n"/>
      <c r="CC534" s="85" t="n"/>
      <c r="CD534" s="85" t="n"/>
      <c r="CE534" s="85" t="n"/>
      <c r="CF534" s="85" t="n"/>
      <c r="CG534" s="85" t="n"/>
      <c r="CH534" s="85" t="n"/>
      <c r="CI534" s="85" t="n"/>
      <c r="CJ534" s="85" t="n"/>
      <c r="CK534" s="85" t="n"/>
      <c r="CL534" s="85" t="n"/>
      <c r="CM534" s="85" t="n"/>
      <c r="CN534" s="85" t="n"/>
      <c r="CO534" s="85" t="n"/>
      <c r="CP534" s="85" t="n"/>
      <c r="CQ534" s="85" t="n"/>
      <c r="CR534" s="85" t="n"/>
      <c r="CS534" s="85" t="n"/>
      <c r="CT534" s="85" t="n"/>
      <c r="CU534" s="85" t="n"/>
      <c r="CV534" s="85" t="n"/>
      <c r="CW534" s="85" t="n"/>
    </row>
    <row customFormat="1" customHeight="1" ht="31.5" r="535" s="86">
      <c r="A535" s="73" t="n">
        <v>2021</v>
      </c>
      <c r="B535" s="74" t="n">
        <v>2</v>
      </c>
      <c r="C535" s="297" t="n">
        <v>44227</v>
      </c>
      <c r="D535" s="74" t="n">
        <v>405</v>
      </c>
      <c r="E535" s="74" t="n">
        <v>619</v>
      </c>
      <c r="F535" s="74" t="n">
        <v>7</v>
      </c>
      <c r="G535" s="75" t="inlineStr">
        <is>
          <t>قاعدة غساله 8 كيلو فوق اتوماتيك p0000001719080</t>
        </is>
      </c>
      <c r="H535" s="76" t="inlineStr">
        <is>
          <t>FMCFII10819080</t>
        </is>
      </c>
      <c r="I535" s="76" t="inlineStr">
        <is>
          <t>1400*1700</t>
        </is>
      </c>
      <c r="J535" s="76" t="n">
        <v>1</v>
      </c>
      <c r="K535" s="76" t="n">
        <v>5</v>
      </c>
      <c r="L535" s="294" t="n">
        <v>420</v>
      </c>
      <c r="M535" s="295" t="n">
        <v>385.98</v>
      </c>
      <c r="N535" s="296" t="n">
        <v>454.02</v>
      </c>
      <c r="O535" s="111" t="n"/>
      <c r="P535" s="111" t="n">
        <v>466</v>
      </c>
      <c r="Q535" s="111" t="n">
        <v>453</v>
      </c>
      <c r="R535" s="111" t="n">
        <v>460</v>
      </c>
      <c r="S535" s="111" t="n">
        <v>450</v>
      </c>
      <c r="T535" s="77" t="n"/>
      <c r="U535" s="77" t="n">
        <v>193</v>
      </c>
      <c r="V535" s="111" t="n">
        <v>452</v>
      </c>
      <c r="W535" s="111" t="n">
        <v>426</v>
      </c>
      <c r="X535" s="111" t="n">
        <v>438</v>
      </c>
      <c r="Y535" s="111" t="n">
        <v>432</v>
      </c>
      <c r="Z535" s="111" t="n">
        <v>428</v>
      </c>
      <c r="AA535" s="77" t="n">
        <v>151</v>
      </c>
      <c r="AB535" s="77" t="n">
        <v>145</v>
      </c>
      <c r="AC535" s="111" t="n"/>
      <c r="AD535" s="111" t="n"/>
      <c r="AE535" s="111" t="n"/>
      <c r="AF535" s="111" t="n"/>
      <c r="AG535" s="111" t="n"/>
      <c r="AH535" s="77" t="n"/>
      <c r="AI535" s="77" t="n"/>
      <c r="AJ535" s="78" t="n">
        <v>445</v>
      </c>
      <c r="AK535" s="79" t="n">
        <v>18</v>
      </c>
      <c r="AL535" s="80" t="n">
        <v>200</v>
      </c>
      <c r="AM535" s="77" t="n">
        <v>22</v>
      </c>
      <c r="AN535" s="77" t="n">
        <v>163</v>
      </c>
      <c r="AO535" s="81" t="n">
        <v>4</v>
      </c>
      <c r="AP535" s="81" t="n">
        <v>1</v>
      </c>
      <c r="AQ535" s="81" t="n">
        <v>4</v>
      </c>
      <c r="AR535" s="81" t="n"/>
      <c r="AS535" s="81" t="n"/>
      <c r="AT535" s="81" t="n"/>
      <c r="AU535" s="81" t="n"/>
      <c r="AV535" s="81" t="n"/>
      <c r="AW535" s="81" t="n"/>
      <c r="AX535" s="82" t="n">
        <v>9</v>
      </c>
      <c r="AY535" s="83" t="n">
        <v>729</v>
      </c>
      <c r="AZ535" s="181" t="n">
        <v>0.015</v>
      </c>
      <c r="BA535" s="84" t="n">
        <v>0.012</v>
      </c>
      <c r="BB535" s="83" t="n">
        <v>1</v>
      </c>
      <c r="BC535" s="83" t="n">
        <v>0</v>
      </c>
      <c r="BD535" s="83" t="n">
        <v>1.7</v>
      </c>
      <c r="BE535" s="83" t="n">
        <v>4</v>
      </c>
      <c r="BF535" s="83" t="n">
        <v>324.4</v>
      </c>
      <c r="BG535" s="28" t="inlineStr">
        <is>
          <t>الكترولوكس</t>
        </is>
      </c>
      <c r="BH535" s="85" t="inlineStr">
        <is>
          <t>القاهرة للصناعات المغذية غسالات</t>
        </is>
      </c>
      <c r="BI535" s="85" t="inlineStr">
        <is>
          <t>p0000001719080</t>
        </is>
      </c>
      <c r="BJ535" s="85" t="n"/>
      <c r="BK535" s="85" t="n">
        <v>4</v>
      </c>
      <c r="BL535" s="85" t="n"/>
      <c r="BM535" s="85" t="n"/>
      <c r="BN535" s="85" t="n"/>
      <c r="BO535" s="85" t="n"/>
      <c r="BP535" s="85" t="n"/>
      <c r="BQ535" s="85" t="n"/>
      <c r="BR535" s="85" t="n"/>
      <c r="BS535" s="85" t="n"/>
      <c r="BT535" s="85" t="n"/>
      <c r="BU535" s="85" t="n"/>
      <c r="BV535" s="85" t="n"/>
      <c r="BW535" s="85" t="n"/>
      <c r="BX535" s="85" t="n"/>
      <c r="BY535" s="85" t="n"/>
      <c r="BZ535" s="85" t="n"/>
      <c r="CA535" s="85" t="n"/>
      <c r="CB535" s="85" t="n"/>
      <c r="CC535" s="85" t="n"/>
      <c r="CD535" s="85" t="n"/>
      <c r="CE535" s="85" t="n"/>
      <c r="CF535" s="85" t="n"/>
      <c r="CG535" s="85" t="n"/>
      <c r="CH535" s="85" t="n"/>
      <c r="CI535" s="85" t="n"/>
      <c r="CJ535" s="85" t="n"/>
      <c r="CK535" s="85" t="n"/>
      <c r="CL535" s="85" t="n"/>
      <c r="CM535" s="85" t="n"/>
      <c r="CN535" s="85" t="n"/>
      <c r="CO535" s="85" t="n"/>
      <c r="CP535" s="85" t="n"/>
      <c r="CQ535" s="85" t="n"/>
      <c r="CR535" s="85" t="n"/>
      <c r="CS535" s="85" t="n"/>
      <c r="CT535" s="85" t="n"/>
      <c r="CU535" s="85" t="n"/>
      <c r="CV535" s="85" t="n"/>
      <c r="CW535" s="85" t="n"/>
    </row>
    <row customFormat="1" customHeight="1" ht="31.5" r="536" s="86">
      <c r="A536" s="73" t="n">
        <v>2021</v>
      </c>
      <c r="B536" s="74" t="n">
        <v>2</v>
      </c>
      <c r="C536" s="297" t="n">
        <v>44227</v>
      </c>
      <c r="D536" s="74" t="n">
        <v>405</v>
      </c>
      <c r="E536" s="74" t="n">
        <v>620</v>
      </c>
      <c r="F536" s="74" t="n">
        <v>7</v>
      </c>
      <c r="G536" s="75" t="inlineStr">
        <is>
          <t>كفر غساله 8  كيلو فوق اتوماتيك 16338000005663</t>
        </is>
      </c>
      <c r="H536" s="76" t="inlineStr">
        <is>
          <t>FMCFII70805663</t>
        </is>
      </c>
      <c r="I536" s="76" t="inlineStr">
        <is>
          <t>1400*1700</t>
        </is>
      </c>
      <c r="J536" s="76" t="n">
        <v>1</v>
      </c>
      <c r="K536" s="76" t="n">
        <v>5</v>
      </c>
      <c r="L536" s="294" t="n">
        <v>233</v>
      </c>
      <c r="M536" s="295" t="n">
        <v>214.0105</v>
      </c>
      <c r="N536" s="296" t="n">
        <v>251.9895</v>
      </c>
      <c r="O536" s="111" t="n"/>
      <c r="P536" s="111" t="n">
        <v>249</v>
      </c>
      <c r="Q536" s="111" t="n">
        <v>245</v>
      </c>
      <c r="R536" s="111" t="n">
        <v>249</v>
      </c>
      <c r="S536" s="111" t="n">
        <v>239</v>
      </c>
      <c r="T536" s="77" t="n"/>
      <c r="U536" s="77" t="n">
        <v>193</v>
      </c>
      <c r="V536" s="111" t="n">
        <v>243</v>
      </c>
      <c r="W536" s="111" t="n">
        <v>231</v>
      </c>
      <c r="X536" s="111" t="n">
        <v>242</v>
      </c>
      <c r="Y536" s="111" t="n">
        <v>248</v>
      </c>
      <c r="Z536" s="111" t="n">
        <v>241</v>
      </c>
      <c r="AA536" s="77" t="n">
        <v>151</v>
      </c>
      <c r="AB536" s="77" t="n">
        <v>145</v>
      </c>
      <c r="AC536" s="111" t="n"/>
      <c r="AD536" s="111" t="n"/>
      <c r="AE536" s="111" t="n"/>
      <c r="AF536" s="111" t="n"/>
      <c r="AG536" s="111" t="n"/>
      <c r="AH536" s="77" t="n"/>
      <c r="AI536" s="77" t="n"/>
      <c r="AJ536" s="78" t="n">
        <v>243</v>
      </c>
      <c r="AK536" s="79" t="n">
        <v>18</v>
      </c>
      <c r="AL536" s="80" t="n">
        <v>200</v>
      </c>
      <c r="AM536" s="77" t="n">
        <v>22</v>
      </c>
      <c r="AN536" s="77" t="n">
        <v>163</v>
      </c>
      <c r="AO536" s="81" t="n">
        <v>7</v>
      </c>
      <c r="AP536" s="81" t="n">
        <v>1</v>
      </c>
      <c r="AQ536" s="81" t="n">
        <v>1</v>
      </c>
      <c r="AR536" s="81" t="n">
        <v>1</v>
      </c>
      <c r="AS536" s="81" t="n"/>
      <c r="AT536" s="81" t="n"/>
      <c r="AU536" s="81" t="n"/>
      <c r="AV536" s="81" t="n"/>
      <c r="AW536" s="81" t="n"/>
      <c r="AX536" s="82" t="n">
        <v>10</v>
      </c>
      <c r="AY536" s="83" t="n">
        <v>730</v>
      </c>
      <c r="AZ536" s="181" t="n">
        <v>0.015</v>
      </c>
      <c r="BA536" s="84" t="n">
        <v>0.014</v>
      </c>
      <c r="BB536" s="83" t="n">
        <v>1</v>
      </c>
      <c r="BC536" s="83" t="n">
        <v>0</v>
      </c>
      <c r="BD536" s="83" t="n">
        <v>3.1</v>
      </c>
      <c r="BE536" s="83" t="n">
        <v>2.4</v>
      </c>
      <c r="BF536" s="83" t="n">
        <v>177.4</v>
      </c>
      <c r="BG536" s="28" t="inlineStr">
        <is>
          <t>الكترولوكس</t>
        </is>
      </c>
      <c r="BH536" s="85" t="inlineStr">
        <is>
          <t>القاهرة للصناعات المغذية غسالات</t>
        </is>
      </c>
      <c r="BI536" s="85" t="inlineStr">
        <is>
          <t>1.6338E+13</t>
        </is>
      </c>
      <c r="BJ536" s="85" t="n"/>
      <c r="BK536" s="85" t="n">
        <v>4</v>
      </c>
      <c r="BL536" s="85" t="n"/>
      <c r="BM536" s="85" t="n"/>
      <c r="BN536" s="85" t="n"/>
      <c r="BO536" s="85" t="n"/>
      <c r="BP536" s="85" t="n"/>
      <c r="BQ536" s="85" t="n"/>
      <c r="BR536" s="85" t="n"/>
      <c r="BS536" s="85" t="n"/>
      <c r="BT536" s="85" t="n"/>
      <c r="BU536" s="85" t="n"/>
      <c r="BV536" s="85" t="n"/>
      <c r="BW536" s="85" t="n"/>
      <c r="BX536" s="85" t="n"/>
      <c r="BY536" s="85" t="n"/>
      <c r="BZ536" s="85" t="n"/>
      <c r="CA536" s="85" t="n"/>
      <c r="CB536" s="85" t="n"/>
      <c r="CC536" s="85" t="n"/>
      <c r="CD536" s="85" t="n"/>
      <c r="CE536" s="85" t="n"/>
      <c r="CF536" s="85" t="n"/>
      <c r="CG536" s="85" t="n"/>
      <c r="CH536" s="85" t="n"/>
      <c r="CI536" s="85" t="n"/>
      <c r="CJ536" s="85" t="n"/>
      <c r="CK536" s="85" t="n"/>
      <c r="CL536" s="85" t="n"/>
      <c r="CM536" s="85" t="n"/>
      <c r="CN536" s="85" t="n"/>
      <c r="CO536" s="85" t="n"/>
      <c r="CP536" s="85" t="n"/>
      <c r="CQ536" s="85" t="n"/>
      <c r="CR536" s="85" t="n"/>
      <c r="CS536" s="85" t="n"/>
      <c r="CT536" s="85" t="n"/>
      <c r="CU536" s="85" t="n"/>
      <c r="CV536" s="85" t="n"/>
      <c r="CW536" s="85" t="n"/>
    </row>
    <row customFormat="1" customHeight="1" ht="31.5" r="537" s="86">
      <c r="A537" s="73" t="n">
        <v>2021</v>
      </c>
      <c r="B537" s="74" t="n">
        <v>2</v>
      </c>
      <c r="C537" s="297" t="n">
        <v>44227</v>
      </c>
      <c r="D537" s="74" t="n">
        <v>405</v>
      </c>
      <c r="E537" s="74" t="n">
        <v>621</v>
      </c>
      <c r="F537" s="74" t="n">
        <v>7</v>
      </c>
      <c r="G537" s="75" t="inlineStr">
        <is>
          <t>جزء وسط غساله 8 كيلو فوق اتوماتيك 16338000005664</t>
        </is>
      </c>
      <c r="H537" s="76" t="inlineStr">
        <is>
          <t>FMCFII60805664</t>
        </is>
      </c>
      <c r="I537" s="76" t="inlineStr">
        <is>
          <t>1400*1700</t>
        </is>
      </c>
      <c r="J537" s="76" t="n">
        <v>1</v>
      </c>
      <c r="K537" s="76" t="n">
        <v>5</v>
      </c>
      <c r="L537" s="294" t="n">
        <v>191.5</v>
      </c>
      <c r="M537" s="295" t="n">
        <v>175.9885</v>
      </c>
      <c r="N537" s="296" t="n">
        <v>207.0115</v>
      </c>
      <c r="O537" s="111" t="n"/>
      <c r="P537" s="111" t="n">
        <v>207</v>
      </c>
      <c r="Q537" s="111" t="n">
        <v>200</v>
      </c>
      <c r="R537" s="111" t="n">
        <v>211</v>
      </c>
      <c r="S537" s="111" t="n">
        <v>203</v>
      </c>
      <c r="T537" s="77" t="n"/>
      <c r="U537" s="77" t="n">
        <v>193</v>
      </c>
      <c r="V537" s="111" t="n">
        <v>207</v>
      </c>
      <c r="W537" s="111" t="n">
        <v>201</v>
      </c>
      <c r="X537" s="111" t="n">
        <v>205</v>
      </c>
      <c r="Y537" s="111" t="n">
        <v>201</v>
      </c>
      <c r="Z537" s="111" t="n">
        <v>193</v>
      </c>
      <c r="AA537" s="77" t="n">
        <v>151</v>
      </c>
      <c r="AB537" s="77" t="n">
        <v>145</v>
      </c>
      <c r="AC537" s="111" t="n"/>
      <c r="AD537" s="111" t="n"/>
      <c r="AE537" s="111" t="n"/>
      <c r="AF537" s="111" t="n"/>
      <c r="AG537" s="111" t="n"/>
      <c r="AH537" s="77" t="n"/>
      <c r="AI537" s="77" t="n"/>
      <c r="AJ537" s="78" t="n">
        <v>203.1</v>
      </c>
      <c r="AK537" s="79" t="n">
        <v>18</v>
      </c>
      <c r="AL537" s="80" t="n">
        <v>200</v>
      </c>
      <c r="AM537" s="77" t="n">
        <v>22</v>
      </c>
      <c r="AN537" s="77" t="n">
        <v>163</v>
      </c>
      <c r="AO537" s="81" t="n">
        <v>5</v>
      </c>
      <c r="AP537" s="81" t="n">
        <v>2</v>
      </c>
      <c r="AQ537" s="81" t="n">
        <v>4</v>
      </c>
      <c r="AR537" s="81" t="n"/>
      <c r="AS537" s="81" t="n"/>
      <c r="AT537" s="81" t="n"/>
      <c r="AU537" s="81" t="n"/>
      <c r="AV537" s="81" t="n"/>
      <c r="AW537" s="81" t="n"/>
      <c r="AX537" s="82" t="n">
        <v>11</v>
      </c>
      <c r="AY537" s="83" t="n">
        <v>731</v>
      </c>
      <c r="AZ537" s="181" t="n">
        <v>0.015</v>
      </c>
      <c r="BA537" s="84" t="n">
        <v>0.015</v>
      </c>
      <c r="BB537" s="83" t="n">
        <v>1</v>
      </c>
      <c r="BC537" s="83" t="n">
        <v>0.1</v>
      </c>
      <c r="BD537" s="83" t="n">
        <v>3.8</v>
      </c>
      <c r="BE537" s="83" t="n">
        <v>2.2</v>
      </c>
      <c r="BF537" s="83" t="n">
        <v>148.5</v>
      </c>
      <c r="BG537" s="28" t="inlineStr">
        <is>
          <t>الكترولوكس</t>
        </is>
      </c>
      <c r="BH537" s="85" t="inlineStr">
        <is>
          <t>القاهرة للصناعات المغذية غسالات</t>
        </is>
      </c>
      <c r="BI537" s="85" t="inlineStr">
        <is>
          <t>1.6338E+13</t>
        </is>
      </c>
      <c r="BJ537" s="85" t="n"/>
      <c r="BK537" s="85" t="n">
        <v>4</v>
      </c>
      <c r="BL537" s="85" t="n"/>
      <c r="BM537" s="85" t="n"/>
      <c r="BN537" s="85" t="n"/>
      <c r="BO537" s="85" t="n"/>
      <c r="BP537" s="85" t="n"/>
      <c r="BQ537" s="85" t="n"/>
      <c r="BR537" s="85" t="n"/>
      <c r="BS537" s="85" t="n"/>
      <c r="BT537" s="85" t="n"/>
      <c r="BU537" s="85" t="n"/>
      <c r="BV537" s="85" t="n"/>
      <c r="BW537" s="85" t="n"/>
      <c r="BX537" s="85" t="n"/>
      <c r="BY537" s="85" t="n"/>
      <c r="BZ537" s="85" t="n"/>
      <c r="CA537" s="85" t="n"/>
      <c r="CB537" s="85" t="n"/>
      <c r="CC537" s="85" t="n"/>
      <c r="CD537" s="85" t="n"/>
      <c r="CE537" s="85" t="n"/>
      <c r="CF537" s="85" t="n"/>
      <c r="CG537" s="85" t="n"/>
      <c r="CH537" s="85" t="n"/>
      <c r="CI537" s="85" t="n"/>
      <c r="CJ537" s="85" t="n"/>
      <c r="CK537" s="85" t="n"/>
      <c r="CL537" s="85" t="n"/>
      <c r="CM537" s="85" t="n"/>
      <c r="CN537" s="85" t="n"/>
      <c r="CO537" s="85" t="n"/>
      <c r="CP537" s="85" t="n"/>
      <c r="CQ537" s="85" t="n"/>
      <c r="CR537" s="85" t="n"/>
      <c r="CS537" s="85" t="n"/>
      <c r="CT537" s="85" t="n"/>
      <c r="CU537" s="85" t="n"/>
      <c r="CV537" s="85" t="n"/>
      <c r="CW537" s="85" t="n"/>
    </row>
    <row customFormat="1" customHeight="1" ht="31.5" r="538" s="86">
      <c r="A538" s="73" t="n">
        <v>2021</v>
      </c>
      <c r="B538" s="74" t="n">
        <v>2</v>
      </c>
      <c r="C538" s="297" t="n">
        <v>44227</v>
      </c>
      <c r="D538" s="74" t="n">
        <v>405</v>
      </c>
      <c r="E538" s="74" t="n">
        <v>622</v>
      </c>
      <c r="F538" s="74" t="n">
        <v>7</v>
      </c>
      <c r="G538" s="75" t="inlineStr">
        <is>
          <t>زوايا غساله  8 كيلو فوق اتوماتيك 16338000004053</t>
        </is>
      </c>
      <c r="H538" s="76" t="inlineStr">
        <is>
          <t>FMCFII20804053</t>
        </is>
      </c>
      <c r="I538" s="76" t="inlineStr">
        <is>
          <t>1400*1700</t>
        </is>
      </c>
      <c r="J538" s="76" t="n">
        <v>1</v>
      </c>
      <c r="K538" s="76" t="n">
        <v>5</v>
      </c>
      <c r="L538" s="294" t="n">
        <v>187</v>
      </c>
      <c r="M538" s="295" t="n">
        <v>172.414</v>
      </c>
      <c r="N538" s="296" t="n">
        <v>201.586</v>
      </c>
      <c r="O538" s="111" t="n"/>
      <c r="P538" s="111" t="n">
        <v>240</v>
      </c>
      <c r="Q538" s="111" t="n">
        <v>199</v>
      </c>
      <c r="R538" s="111" t="n">
        <v>219</v>
      </c>
      <c r="S538" s="111" t="n">
        <v>202</v>
      </c>
      <c r="T538" s="77" t="n"/>
      <c r="U538" s="77" t="n">
        <v>193</v>
      </c>
      <c r="V538" s="111" t="n">
        <v>214</v>
      </c>
      <c r="W538" s="111" t="n">
        <v>181</v>
      </c>
      <c r="X538" s="111" t="n">
        <v>187</v>
      </c>
      <c r="Y538" s="111" t="n">
        <v>196</v>
      </c>
      <c r="Z538" s="111" t="n">
        <v>194</v>
      </c>
      <c r="AA538" s="77" t="n">
        <v>151</v>
      </c>
      <c r="AB538" s="77" t="n">
        <v>145</v>
      </c>
      <c r="AC538" s="111" t="n"/>
      <c r="AD538" s="111" t="n"/>
      <c r="AE538" s="111" t="n"/>
      <c r="AF538" s="111" t="n"/>
      <c r="AG538" s="111" t="n"/>
      <c r="AH538" s="77" t="n"/>
      <c r="AI538" s="77" t="n"/>
      <c r="AJ538" s="78" t="n">
        <v>203.6</v>
      </c>
      <c r="AK538" s="79" t="n">
        <v>18</v>
      </c>
      <c r="AL538" s="80" t="n">
        <v>200</v>
      </c>
      <c r="AM538" s="77" t="n">
        <v>22</v>
      </c>
      <c r="AN538" s="77" t="n">
        <v>163</v>
      </c>
      <c r="AO538" s="81" t="n">
        <v>10</v>
      </c>
      <c r="AP538" s="81" t="n">
        <v>6</v>
      </c>
      <c r="AQ538" s="81" t="n">
        <v>9</v>
      </c>
      <c r="AR538" s="81" t="n"/>
      <c r="AS538" s="81" t="n"/>
      <c r="AT538" s="81" t="n"/>
      <c r="AU538" s="81" t="n"/>
      <c r="AV538" s="81" t="n"/>
      <c r="AW538" s="81" t="n"/>
      <c r="AX538" s="82" t="n">
        <v>25</v>
      </c>
      <c r="AY538" s="83" t="n">
        <v>745</v>
      </c>
      <c r="AZ538" s="181" t="n">
        <v>0.015</v>
      </c>
      <c r="BA538" s="84" t="n">
        <v>0.034</v>
      </c>
      <c r="BB538" s="83" t="n"/>
      <c r="BC538" s="83" t="n">
        <v>0.1</v>
      </c>
      <c r="BD538" s="83" t="n">
        <v>4</v>
      </c>
      <c r="BE538" s="83" t="n">
        <v>5.1</v>
      </c>
      <c r="BF538" s="83" t="n">
        <v>151.7</v>
      </c>
      <c r="BG538" s="28" t="inlineStr">
        <is>
          <t>الكترولوكس</t>
        </is>
      </c>
      <c r="BH538" s="85" t="inlineStr">
        <is>
          <t>القاهرة للصناعات المغذية غسالات</t>
        </is>
      </c>
      <c r="BI538" s="85" t="inlineStr">
        <is>
          <t>1.6338E+13</t>
        </is>
      </c>
      <c r="BJ538" s="85" t="n"/>
      <c r="BK538" s="85" t="n">
        <v>4</v>
      </c>
      <c r="BL538" s="85" t="n"/>
      <c r="BM538" s="85" t="n"/>
      <c r="BN538" s="85" t="n"/>
      <c r="BO538" s="85" t="n"/>
      <c r="BP538" s="85" t="n"/>
      <c r="BQ538" s="85" t="n"/>
      <c r="BR538" s="85" t="n"/>
      <c r="BS538" s="85" t="n"/>
      <c r="BT538" s="85" t="n"/>
      <c r="BU538" s="85" t="n"/>
      <c r="BV538" s="85" t="n"/>
      <c r="BW538" s="85" t="n"/>
      <c r="BX538" s="85" t="n"/>
      <c r="BY538" s="85" t="n"/>
      <c r="BZ538" s="85" t="n"/>
      <c r="CA538" s="85" t="n"/>
      <c r="CB538" s="85" t="n"/>
      <c r="CC538" s="85" t="n"/>
      <c r="CD538" s="85" t="n"/>
      <c r="CE538" s="85" t="n"/>
      <c r="CF538" s="85" t="n"/>
      <c r="CG538" s="85" t="n"/>
      <c r="CH538" s="85" t="n"/>
      <c r="CI538" s="85" t="n"/>
      <c r="CJ538" s="85" t="n"/>
      <c r="CK538" s="85" t="n"/>
      <c r="CL538" s="85" t="n"/>
      <c r="CM538" s="85" t="n"/>
      <c r="CN538" s="85" t="n"/>
      <c r="CO538" s="85" t="n"/>
      <c r="CP538" s="85" t="n"/>
      <c r="CQ538" s="85" t="n"/>
      <c r="CR538" s="85" t="n"/>
      <c r="CS538" s="85" t="n"/>
      <c r="CT538" s="85" t="n"/>
      <c r="CU538" s="85" t="n"/>
      <c r="CV538" s="85" t="n"/>
      <c r="CW538" s="85" t="n"/>
    </row>
    <row customFormat="1" customHeight="1" ht="31.5" r="539" s="86">
      <c r="A539" s="73" t="n">
        <v>2021</v>
      </c>
      <c r="B539" s="74" t="n">
        <v>2</v>
      </c>
      <c r="C539" s="297" t="n">
        <v>44227</v>
      </c>
      <c r="D539" s="74" t="n">
        <v>148</v>
      </c>
      <c r="E539" s="74" t="n">
        <v>347</v>
      </c>
      <c r="F539" s="74" t="n">
        <v>8</v>
      </c>
      <c r="G539" s="75" t="inlineStr">
        <is>
          <t>شتلات 216 سيكم بني سويف</t>
        </is>
      </c>
      <c r="H539" s="76" t="inlineStr">
        <is>
          <t>FMNABB00000000</t>
        </is>
      </c>
      <c r="I539" s="76" t="inlineStr">
        <is>
          <t>1100*1200</t>
        </is>
      </c>
      <c r="J539" s="76" t="n">
        <v>1</v>
      </c>
      <c r="K539" s="76" t="n">
        <v>1</v>
      </c>
      <c r="L539" s="294" t="n">
        <v>500</v>
      </c>
      <c r="M539" s="295" t="n">
        <v>465</v>
      </c>
      <c r="N539" s="296" t="n">
        <v>535</v>
      </c>
      <c r="O539" s="111" t="n">
        <v>533</v>
      </c>
      <c r="P539" s="111" t="n">
        <v>512</v>
      </c>
      <c r="Q539" s="111" t="n">
        <v>523</v>
      </c>
      <c r="R539" s="111" t="n">
        <v>503</v>
      </c>
      <c r="S539" s="111" t="n">
        <v>500</v>
      </c>
      <c r="T539" s="77" t="n">
        <v>170</v>
      </c>
      <c r="U539" s="77" t="n">
        <v>165</v>
      </c>
      <c r="V539" s="111" t="n">
        <v>590</v>
      </c>
      <c r="W539" s="111" t="n">
        <v>502</v>
      </c>
      <c r="X539" s="111" t="n">
        <v>502</v>
      </c>
      <c r="Y539" s="111" t="n">
        <v>502</v>
      </c>
      <c r="Z539" s="111" t="n">
        <v>506</v>
      </c>
      <c r="AA539" s="77" t="n">
        <v>168</v>
      </c>
      <c r="AB539" s="77" t="n">
        <v>171</v>
      </c>
      <c r="AC539" s="111" t="n"/>
      <c r="AD539" s="111" t="n"/>
      <c r="AE539" s="111" t="n"/>
      <c r="AF539" s="111" t="n"/>
      <c r="AG539" s="111" t="n"/>
      <c r="AH539" s="77" t="n"/>
      <c r="AI539" s="77" t="n"/>
      <c r="AJ539" s="78" t="n">
        <v>517.3</v>
      </c>
      <c r="AK539" s="79" t="n">
        <v>40</v>
      </c>
      <c r="AL539" s="80" t="n">
        <v>144</v>
      </c>
      <c r="AM539" s="77" t="n">
        <v>43</v>
      </c>
      <c r="AN539" s="77" t="n">
        <v>169</v>
      </c>
      <c r="AO539" s="81" t="n">
        <v>2</v>
      </c>
      <c r="AP539" s="81" t="n">
        <v>2</v>
      </c>
      <c r="AQ539" s="81" t="n">
        <v>2</v>
      </c>
      <c r="AR539" s="81" t="n"/>
      <c r="AS539" s="81" t="n"/>
      <c r="AT539" s="81" t="n"/>
      <c r="AU539" s="81" t="n"/>
      <c r="AV539" s="81" t="n"/>
      <c r="AW539" s="81" t="n"/>
      <c r="AX539" s="82" t="n">
        <v>6</v>
      </c>
      <c r="AY539" s="83" t="n">
        <v>244</v>
      </c>
      <c r="AZ539" s="181" t="n">
        <v>0.015</v>
      </c>
      <c r="BA539" s="84" t="n">
        <v>0.025</v>
      </c>
      <c r="BB539" s="83" t="n"/>
      <c r="BC539" s="83" t="n">
        <v>0</v>
      </c>
      <c r="BD539" s="83" t="n">
        <v>0.5</v>
      </c>
      <c r="BE539" s="83" t="n">
        <v>3.1</v>
      </c>
      <c r="BF539" s="83" t="n">
        <v>126.2</v>
      </c>
      <c r="BG539" s="28" t="inlineStr">
        <is>
          <t>مشتل اسنا</t>
        </is>
      </c>
      <c r="BH539" s="85" t="inlineStr">
        <is>
          <t>مشتل اسنا</t>
        </is>
      </c>
      <c r="BI539" s="85" t="n"/>
      <c r="BJ539" s="85" t="n"/>
      <c r="BK539" s="85" t="n">
        <v>4</v>
      </c>
      <c r="BL539" s="85" t="n"/>
      <c r="BM539" s="85" t="n"/>
      <c r="BN539" s="85" t="n"/>
      <c r="BO539" s="85" t="n"/>
      <c r="BP539" s="85" t="n"/>
      <c r="BQ539" s="85" t="n"/>
      <c r="BR539" s="85" t="n"/>
      <c r="BS539" s="85" t="n"/>
      <c r="BT539" s="85" t="n"/>
      <c r="BU539" s="85" t="n"/>
      <c r="BV539" s="85" t="n"/>
      <c r="BW539" s="85" t="n"/>
      <c r="BX539" s="85" t="n"/>
      <c r="BY539" s="85" t="n"/>
      <c r="BZ539" s="85" t="n"/>
      <c r="CA539" s="85" t="n"/>
      <c r="CB539" s="85" t="n"/>
      <c r="CC539" s="85" t="n"/>
      <c r="CD539" s="85" t="n"/>
      <c r="CE539" s="85" t="n"/>
      <c r="CF539" s="85" t="n"/>
      <c r="CG539" s="85" t="n"/>
      <c r="CH539" s="85" t="n"/>
      <c r="CI539" s="85" t="n"/>
      <c r="CJ539" s="85" t="n"/>
      <c r="CK539" s="85" t="n"/>
      <c r="CL539" s="85" t="n"/>
      <c r="CM539" s="85" t="n"/>
      <c r="CN539" s="85" t="n"/>
      <c r="CO539" s="85" t="n"/>
      <c r="CP539" s="85" t="n"/>
      <c r="CQ539" s="85" t="n"/>
      <c r="CR539" s="85" t="n"/>
      <c r="CS539" s="85" t="n"/>
      <c r="CT539" s="85" t="n"/>
      <c r="CU539" s="85" t="n"/>
      <c r="CV539" s="85" t="n"/>
      <c r="CW539" s="85" t="n"/>
    </row>
    <row customFormat="1" customHeight="1" ht="31.5" r="540" s="86">
      <c r="A540" s="73" t="n">
        <v>2021</v>
      </c>
      <c r="B540" s="74" t="n">
        <v>2</v>
      </c>
      <c r="C540" s="297" t="n">
        <v>44227</v>
      </c>
      <c r="D540" s="74" t="n">
        <v>148</v>
      </c>
      <c r="E540" s="74" t="n">
        <v>348</v>
      </c>
      <c r="F540" s="74" t="n">
        <v>8</v>
      </c>
      <c r="G540" s="75" t="inlineStr">
        <is>
          <t>شتلات 150 سيكم / اسنا</t>
        </is>
      </c>
      <c r="H540" s="76" t="inlineStr">
        <is>
          <t>FMSEKB150N0000</t>
        </is>
      </c>
      <c r="I540" s="76" t="inlineStr">
        <is>
          <t>1100*1200</t>
        </is>
      </c>
      <c r="J540" s="76" t="n">
        <v>1</v>
      </c>
      <c r="K540" s="76" t="n">
        <v>1</v>
      </c>
      <c r="L540" s="294" t="n">
        <v>500</v>
      </c>
      <c r="M540" s="295" t="n">
        <v>465</v>
      </c>
      <c r="N540" s="296" t="n">
        <v>535</v>
      </c>
      <c r="O540" s="111" t="n">
        <v>936</v>
      </c>
      <c r="P540" s="111" t="n">
        <v>971</v>
      </c>
      <c r="Q540" s="111" t="n">
        <v>975</v>
      </c>
      <c r="R540" s="111" t="n">
        <v>944</v>
      </c>
      <c r="S540" s="111" t="n">
        <v>969</v>
      </c>
      <c r="T540" s="77" t="n">
        <v>170</v>
      </c>
      <c r="U540" s="77" t="n">
        <v>165</v>
      </c>
      <c r="V540" s="111" t="n">
        <v>1339</v>
      </c>
      <c r="W540" s="111" t="n">
        <v>967</v>
      </c>
      <c r="X540" s="111" t="n">
        <v>993</v>
      </c>
      <c r="Y540" s="111" t="n">
        <v>993</v>
      </c>
      <c r="Z540" s="111" t="n">
        <v>972</v>
      </c>
      <c r="AA540" s="77" t="n">
        <v>168</v>
      </c>
      <c r="AB540" s="77" t="n">
        <v>171</v>
      </c>
      <c r="AC540" s="111" t="n"/>
      <c r="AD540" s="111" t="n"/>
      <c r="AE540" s="111" t="n"/>
      <c r="AF540" s="111" t="n"/>
      <c r="AG540" s="111" t="n"/>
      <c r="AH540" s="77" t="n"/>
      <c r="AI540" s="77" t="n"/>
      <c r="AJ540" s="78" t="n">
        <v>1005.9</v>
      </c>
      <c r="AK540" s="79" t="n">
        <v>40</v>
      </c>
      <c r="AL540" s="80" t="n">
        <v>144</v>
      </c>
      <c r="AM540" s="77" t="n">
        <v>43</v>
      </c>
      <c r="AN540" s="77" t="n">
        <v>169</v>
      </c>
      <c r="AO540" s="81" t="n">
        <v>18</v>
      </c>
      <c r="AP540" s="81" t="n">
        <v>2</v>
      </c>
      <c r="AQ540" s="81" t="n">
        <v>5</v>
      </c>
      <c r="AR540" s="81" t="n"/>
      <c r="AS540" s="81" t="n"/>
      <c r="AT540" s="81" t="n"/>
      <c r="AU540" s="81" t="n"/>
      <c r="AV540" s="81" t="n"/>
      <c r="AW540" s="81" t="n"/>
      <c r="AX540" s="82" t="n">
        <v>25</v>
      </c>
      <c r="AY540" s="83" t="n">
        <v>837</v>
      </c>
      <c r="AZ540" s="181" t="n">
        <v>0.015</v>
      </c>
      <c r="BA540" s="84" t="n">
        <v>0.03</v>
      </c>
      <c r="BB540" s="83" t="n"/>
      <c r="BC540" s="83" t="n">
        <v>0.1</v>
      </c>
      <c r="BD540" s="83" t="n">
        <v>1.7</v>
      </c>
      <c r="BE540" s="83" t="n">
        <v>25.1</v>
      </c>
      <c r="BF540" s="83" t="n">
        <v>841.9</v>
      </c>
      <c r="BG540" s="28" t="inlineStr">
        <is>
          <t>مشتل اسنا</t>
        </is>
      </c>
      <c r="BH540" s="85" t="inlineStr">
        <is>
          <t>مشتل اسنا</t>
        </is>
      </c>
      <c r="BI540" s="85" t="n"/>
      <c r="BJ540" s="85" t="n"/>
      <c r="BK540" s="85" t="n">
        <v>4</v>
      </c>
      <c r="BL540" s="85" t="n"/>
      <c r="BM540" s="85" t="n"/>
      <c r="BN540" s="85" t="n"/>
      <c r="BO540" s="85" t="n"/>
      <c r="BP540" s="85" t="n"/>
      <c r="BQ540" s="85" t="n"/>
      <c r="BR540" s="85" t="n"/>
      <c r="BS540" s="85" t="n"/>
      <c r="BT540" s="85" t="n"/>
      <c r="BU540" s="85" t="n"/>
      <c r="BV540" s="85" t="n"/>
      <c r="BW540" s="85" t="n"/>
      <c r="BX540" s="85" t="n"/>
      <c r="BY540" s="85" t="n"/>
      <c r="BZ540" s="85" t="n"/>
      <c r="CA540" s="85" t="n"/>
      <c r="CB540" s="85" t="n"/>
      <c r="CC540" s="85" t="n"/>
      <c r="CD540" s="85" t="n"/>
      <c r="CE540" s="85" t="n"/>
      <c r="CF540" s="85" t="n"/>
      <c r="CG540" s="85" t="n"/>
      <c r="CH540" s="85" t="n"/>
      <c r="CI540" s="85" t="n"/>
      <c r="CJ540" s="85" t="n"/>
      <c r="CK540" s="85" t="n"/>
      <c r="CL540" s="85" t="n"/>
      <c r="CM540" s="85" t="n"/>
      <c r="CN540" s="85" t="n"/>
      <c r="CO540" s="85" t="n"/>
      <c r="CP540" s="85" t="n"/>
      <c r="CQ540" s="85" t="n"/>
      <c r="CR540" s="85" t="n"/>
      <c r="CS540" s="85" t="n"/>
      <c r="CT540" s="85" t="n"/>
      <c r="CU540" s="85" t="n"/>
      <c r="CV540" s="85" t="n"/>
      <c r="CW540" s="85" t="n"/>
    </row>
    <row customFormat="1" customHeight="1" ht="31.5" r="541" s="86">
      <c r="A541" s="73" t="n">
        <v>2021</v>
      </c>
      <c r="B541" s="74" t="n">
        <v>2</v>
      </c>
      <c r="C541" s="297" t="n">
        <v>44227</v>
      </c>
      <c r="D541" s="74" t="n">
        <v>159</v>
      </c>
      <c r="E541" s="74" t="n">
        <v>299</v>
      </c>
      <c r="F541" s="74" t="n">
        <v>28</v>
      </c>
      <c r="G541" s="75" t="inlineStr">
        <is>
          <t>سخان غاز 6لتر</t>
        </is>
      </c>
      <c r="H541" s="76" t="inlineStr">
        <is>
          <t>FMDAHI5L000000</t>
        </is>
      </c>
      <c r="I541" s="76" t="inlineStr">
        <is>
          <t>1200*1100</t>
        </is>
      </c>
      <c r="J541" s="76" t="n">
        <v>3</v>
      </c>
      <c r="K541" s="76" t="n">
        <v>2</v>
      </c>
      <c r="L541" s="294" t="n">
        <v>115</v>
      </c>
      <c r="M541" s="295" t="n">
        <v>106.95</v>
      </c>
      <c r="N541" s="296" t="n">
        <v>123.05</v>
      </c>
      <c r="O541" s="111" t="n">
        <v>113</v>
      </c>
      <c r="P541" s="111" t="n">
        <v>103</v>
      </c>
      <c r="Q541" s="111" t="n">
        <v>109</v>
      </c>
      <c r="R541" s="111" t="n">
        <v>115</v>
      </c>
      <c r="S541" s="111" t="n">
        <v>116</v>
      </c>
      <c r="T541" s="77" t="n">
        <v>117</v>
      </c>
      <c r="U541" s="77" t="n">
        <v>103</v>
      </c>
      <c r="V541" s="111" t="n"/>
      <c r="W541" s="111" t="n">
        <v>112</v>
      </c>
      <c r="X541" s="111" t="n">
        <v>109</v>
      </c>
      <c r="Y541" s="111" t="n">
        <v>109</v>
      </c>
      <c r="Z541" s="111" t="n">
        <v>108</v>
      </c>
      <c r="AA541" s="77" t="n">
        <v>140</v>
      </c>
      <c r="AB541" s="77" t="n">
        <v>140</v>
      </c>
      <c r="AC541" s="111" t="n"/>
      <c r="AD541" s="111" t="n"/>
      <c r="AE541" s="111" t="n"/>
      <c r="AF541" s="111" t="n"/>
      <c r="AG541" s="111" t="n"/>
      <c r="AH541" s="77" t="n"/>
      <c r="AI541" s="77" t="n"/>
      <c r="AJ541" s="78" t="n">
        <v>110.4</v>
      </c>
      <c r="AK541" s="79" t="n">
        <v>70</v>
      </c>
      <c r="AL541" s="80" t="n">
        <v>154</v>
      </c>
      <c r="AM541" s="77" t="n">
        <v>86</v>
      </c>
      <c r="AN541" s="77" t="n">
        <v>125</v>
      </c>
      <c r="AO541" s="81" t="n">
        <v>8</v>
      </c>
      <c r="AP541" s="81" t="n">
        <v>1</v>
      </c>
      <c r="AQ541" s="81" t="n">
        <v>4</v>
      </c>
      <c r="AR541" s="81" t="n"/>
      <c r="AS541" s="81" t="n"/>
      <c r="AT541" s="81" t="n"/>
      <c r="AU541" s="81" t="n"/>
      <c r="AV541" s="81" t="n"/>
      <c r="AW541" s="81" t="n"/>
      <c r="AX541" s="82" t="n">
        <v>13</v>
      </c>
      <c r="AY541" s="83" t="n">
        <v>1573</v>
      </c>
      <c r="AZ541" s="181" t="n">
        <v>0.02</v>
      </c>
      <c r="BA541" s="84" t="n">
        <v>0.008</v>
      </c>
      <c r="BB541" s="83" t="n">
        <v>1</v>
      </c>
      <c r="BC541" s="83" t="n">
        <v>0.1</v>
      </c>
      <c r="BD541" s="83" t="n">
        <v>13.7</v>
      </c>
      <c r="BE541" s="83" t="n">
        <v>1.4</v>
      </c>
      <c r="BF541" s="83" t="n">
        <v>173.7</v>
      </c>
      <c r="BG541" s="28" t="inlineStr">
        <is>
          <t>الكترولوكس</t>
        </is>
      </c>
      <c r="BH541" s="85" t="inlineStr">
        <is>
          <t>القاهرة للصناعات المغذية سخانات</t>
        </is>
      </c>
      <c r="BI541" s="85" t="n"/>
      <c r="BJ541" s="85" t="n"/>
      <c r="BK541" s="85" t="n">
        <v>4</v>
      </c>
      <c r="BL541" s="85" t="n"/>
      <c r="BM541" s="85" t="n"/>
      <c r="BN541" s="85" t="n"/>
      <c r="BO541" s="85" t="n"/>
      <c r="BP541" s="85" t="n"/>
      <c r="BQ541" s="85" t="n"/>
      <c r="BR541" s="85" t="n"/>
      <c r="BS541" s="85" t="n"/>
      <c r="BT541" s="85" t="n"/>
      <c r="BU541" s="85" t="n"/>
      <c r="BV541" s="85" t="n"/>
      <c r="BW541" s="85" t="n"/>
      <c r="BX541" s="85" t="n"/>
      <c r="BY541" s="85" t="n"/>
      <c r="BZ541" s="85" t="n"/>
      <c r="CA541" s="85" t="n"/>
      <c r="CB541" s="85" t="n"/>
      <c r="CC541" s="85" t="n"/>
      <c r="CD541" s="85" t="n"/>
      <c r="CE541" s="85" t="n"/>
      <c r="CF541" s="85" t="n"/>
      <c r="CG541" s="85" t="n"/>
      <c r="CH541" s="85" t="n"/>
      <c r="CI541" s="85" t="n"/>
      <c r="CJ541" s="85" t="n"/>
      <c r="CK541" s="85" t="n"/>
      <c r="CL541" s="85" t="n"/>
      <c r="CM541" s="85" t="n"/>
      <c r="CN541" s="85" t="n"/>
      <c r="CO541" s="85" t="n"/>
      <c r="CP541" s="85" t="n"/>
      <c r="CQ541" s="85" t="n"/>
      <c r="CR541" s="85" t="n"/>
      <c r="CS541" s="85" t="n"/>
      <c r="CT541" s="85" t="n"/>
      <c r="CU541" s="85" t="n"/>
      <c r="CV541" s="85" t="n"/>
      <c r="CW541" s="85" t="n"/>
    </row>
    <row customFormat="1" customHeight="1" ht="31.5" r="542" s="86">
      <c r="A542" s="73" t="n">
        <v>2021</v>
      </c>
      <c r="B542" s="74" t="n">
        <v>2</v>
      </c>
      <c r="C542" s="297" t="n">
        <v>44227</v>
      </c>
      <c r="D542" s="74" t="n">
        <v>393</v>
      </c>
      <c r="E542" s="74" t="n">
        <v>605</v>
      </c>
      <c r="F542" s="74" t="n">
        <v>34</v>
      </c>
      <c r="G542" s="75" t="inlineStr">
        <is>
          <t>فوم علبه 124 علوي و سفلى P</t>
        </is>
      </c>
      <c r="H542" s="76" t="inlineStr">
        <is>
          <t>FMPRCB30000000</t>
        </is>
      </c>
      <c r="I542" s="76" t="inlineStr">
        <is>
          <t>1200*1000</t>
        </is>
      </c>
      <c r="J542" s="76" t="n">
        <v>1</v>
      </c>
      <c r="K542" s="76" t="n">
        <v>2</v>
      </c>
      <c r="L542" s="294" t="n">
        <v>1293</v>
      </c>
      <c r="M542" s="295" t="n">
        <v>1202.49</v>
      </c>
      <c r="N542" s="296" t="n">
        <v>1383.51</v>
      </c>
      <c r="O542" s="111" t="n"/>
      <c r="P542" s="111" t="n"/>
      <c r="Q542" s="111" t="n"/>
      <c r="R542" s="111" t="n"/>
      <c r="S542" s="111" t="n">
        <v>1291</v>
      </c>
      <c r="T542" s="77" t="n"/>
      <c r="U542" s="77" t="n">
        <v>279</v>
      </c>
      <c r="V542" s="111" t="n">
        <v>1320</v>
      </c>
      <c r="W542" s="111" t="n">
        <v>1343</v>
      </c>
      <c r="X542" s="111" t="n">
        <v>1301</v>
      </c>
      <c r="Y542" s="111" t="n">
        <v>1361</v>
      </c>
      <c r="Z542" s="111" t="n">
        <v>1294</v>
      </c>
      <c r="AA542" s="77" t="n">
        <v>259</v>
      </c>
      <c r="AB542" s="77" t="n">
        <v>247</v>
      </c>
      <c r="AC542" s="111" t="n"/>
      <c r="AD542" s="111" t="n"/>
      <c r="AE542" s="111" t="n"/>
      <c r="AF542" s="111" t="n"/>
      <c r="AG542" s="111" t="n"/>
      <c r="AH542" s="77" t="n"/>
      <c r="AI542" s="77" t="n"/>
      <c r="AJ542" s="78" t="n">
        <v>1318.3</v>
      </c>
      <c r="AK542" s="79" t="n">
        <v>13</v>
      </c>
      <c r="AL542" s="80" t="n">
        <v>200</v>
      </c>
      <c r="AM542" s="77" t="n">
        <v>14</v>
      </c>
      <c r="AN542" s="77" t="n">
        <v>262</v>
      </c>
      <c r="AO542" s="81" t="n">
        <v>4</v>
      </c>
      <c r="AP542" s="81" t="n">
        <v>6</v>
      </c>
      <c r="AQ542" s="81" t="n">
        <v>4</v>
      </c>
      <c r="AR542" s="81" t="n"/>
      <c r="AS542" s="81" t="n"/>
      <c r="AT542" s="81" t="n"/>
      <c r="AU542" s="81" t="n"/>
      <c r="AV542" s="81" t="n"/>
      <c r="AW542" s="81" t="n"/>
      <c r="AX542" s="82" t="n">
        <v>13</v>
      </c>
      <c r="AY542" s="83" t="n">
        <v>181</v>
      </c>
      <c r="AZ542" s="181" t="n">
        <v>0.02</v>
      </c>
      <c r="BA542" s="84" t="n">
        <v>0.07199999999999999</v>
      </c>
      <c r="BB542" s="83" t="n"/>
      <c r="BC542" s="83" t="n">
        <v>0</v>
      </c>
      <c r="BD542" s="83" t="n">
        <v>0.1</v>
      </c>
      <c r="BE542" s="83" t="n">
        <v>17.1</v>
      </c>
      <c r="BF542" s="83" t="n">
        <v>238.6</v>
      </c>
      <c r="BG542" s="28" t="inlineStr">
        <is>
          <t>الشركة العامة للخزف</t>
        </is>
      </c>
      <c r="BH542" s="85" t="inlineStr">
        <is>
          <t>الشركة العامة للخزف</t>
        </is>
      </c>
      <c r="BI542" s="85" t="n"/>
      <c r="BJ542" s="85" t="n"/>
      <c r="BK542" s="85" t="n">
        <v>4</v>
      </c>
      <c r="BL542" s="85" t="n"/>
      <c r="BM542" s="85" t="n"/>
      <c r="BN542" s="85" t="n"/>
      <c r="BO542" s="85" t="n"/>
      <c r="BP542" s="85" t="n"/>
      <c r="BQ542" s="85" t="n"/>
      <c r="BR542" s="85" t="n"/>
      <c r="BS542" s="85" t="n"/>
      <c r="BT542" s="85" t="n"/>
      <c r="BU542" s="85" t="n"/>
      <c r="BV542" s="85" t="n"/>
      <c r="BW542" s="85" t="n"/>
      <c r="BX542" s="85" t="n"/>
      <c r="BY542" s="85" t="n"/>
      <c r="BZ542" s="85" t="n"/>
      <c r="CA542" s="85" t="n"/>
      <c r="CB542" s="85" t="n"/>
      <c r="CC542" s="85" t="n"/>
      <c r="CD542" s="85" t="n"/>
      <c r="CE542" s="85" t="n"/>
      <c r="CF542" s="85" t="n"/>
      <c r="CG542" s="85" t="n"/>
      <c r="CH542" s="85" t="n"/>
      <c r="CI542" s="85" t="n"/>
      <c r="CJ542" s="85" t="n"/>
      <c r="CK542" s="85" t="n"/>
      <c r="CL542" s="85" t="n"/>
      <c r="CM542" s="85" t="n"/>
      <c r="CN542" s="85" t="n"/>
      <c r="CO542" s="85" t="n"/>
      <c r="CP542" s="85" t="n"/>
      <c r="CQ542" s="85" t="n"/>
      <c r="CR542" s="85" t="n"/>
      <c r="CS542" s="85" t="n"/>
      <c r="CT542" s="85" t="n"/>
      <c r="CU542" s="85" t="n"/>
      <c r="CV542" s="85" t="n"/>
      <c r="CW542" s="85" t="n"/>
    </row>
    <row customFormat="1" customHeight="1" ht="31.5" r="543" s="86">
      <c r="A543" s="73" t="n">
        <v>2021</v>
      </c>
      <c r="B543" s="74" t="n">
        <v>2</v>
      </c>
      <c r="C543" s="297" t="n">
        <v>44227</v>
      </c>
      <c r="D543" s="74" t="n">
        <v>4</v>
      </c>
      <c r="E543" s="74" t="n">
        <v>11</v>
      </c>
      <c r="F543" s="74" t="n">
        <v>48</v>
      </c>
      <c r="G543" s="75" t="inlineStr">
        <is>
          <t>فوم جانب حمايه يمين</t>
        </is>
      </c>
      <c r="H543" s="76" t="inlineStr">
        <is>
          <t>FMDACI30000000</t>
        </is>
      </c>
      <c r="I543" s="76" t="inlineStr">
        <is>
          <t>1600*1800</t>
        </is>
      </c>
      <c r="J543" s="76" t="n">
        <v>2</v>
      </c>
      <c r="K543" s="76" t="n">
        <v>2</v>
      </c>
      <c r="L543" s="294" t="n">
        <v>212</v>
      </c>
      <c r="M543" s="295" t="n">
        <v>197.16</v>
      </c>
      <c r="N543" s="296" t="n">
        <v>226.84</v>
      </c>
      <c r="O543" s="111" t="n">
        <v>230</v>
      </c>
      <c r="P543" s="111" t="n">
        <v>213</v>
      </c>
      <c r="Q543" s="111" t="n">
        <v>215</v>
      </c>
      <c r="R543" s="111" t="n"/>
      <c r="S543" s="111" t="n"/>
      <c r="T543" s="77" t="n">
        <v>127</v>
      </c>
      <c r="U543" s="77" t="n"/>
      <c r="V543" s="111" t="n"/>
      <c r="W543" s="111" t="n"/>
      <c r="X543" s="111" t="n"/>
      <c r="Y543" s="111" t="n"/>
      <c r="Z543" s="111" t="n"/>
      <c r="AA543" s="77" t="n"/>
      <c r="AB543" s="77" t="n"/>
      <c r="AC543" s="111" t="n"/>
      <c r="AD543" s="111" t="n"/>
      <c r="AE543" s="111" t="n"/>
      <c r="AF543" s="111" t="n"/>
      <c r="AG543" s="111" t="n"/>
      <c r="AH543" s="77" t="n"/>
      <c r="AI543" s="77" t="n"/>
      <c r="AJ543" s="78" t="n">
        <v>219.3</v>
      </c>
      <c r="AK543" s="79" t="n">
        <v>37</v>
      </c>
      <c r="AL543" s="80" t="n">
        <v>195</v>
      </c>
      <c r="AM543" s="77" t="n">
        <v>57</v>
      </c>
      <c r="AN543" s="77" t="n">
        <v>127</v>
      </c>
      <c r="AO543" s="81" t="n">
        <v>4</v>
      </c>
      <c r="AP543" s="81" t="n"/>
      <c r="AQ543" s="81" t="n">
        <v>5</v>
      </c>
      <c r="AR543" s="81" t="n"/>
      <c r="AS543" s="81" t="n"/>
      <c r="AT543" s="81" t="n"/>
      <c r="AU543" s="81" t="n"/>
      <c r="AV543" s="81" t="n"/>
      <c r="AW543" s="81" t="n"/>
      <c r="AX543" s="82" t="n">
        <v>9</v>
      </c>
      <c r="AY543" s="83" t="n">
        <v>305</v>
      </c>
      <c r="AZ543" s="181" t="n">
        <v>0.02</v>
      </c>
      <c r="BA543" s="84" t="n">
        <v>0.03</v>
      </c>
      <c r="BB543" s="83" t="n"/>
      <c r="BC543" s="83" t="n">
        <v>0</v>
      </c>
      <c r="BD543" s="83" t="n">
        <v>1.4</v>
      </c>
      <c r="BE543" s="83" t="n">
        <v>2</v>
      </c>
      <c r="BF543" s="83" t="n">
        <v>66.90000000000001</v>
      </c>
      <c r="BG543" s="28" t="inlineStr">
        <is>
          <t>الكترولوكس</t>
        </is>
      </c>
      <c r="BH543" s="85" t="inlineStr">
        <is>
          <t>القاهرة للصناعات المغذية بوتاجازات</t>
        </is>
      </c>
      <c r="BI543" s="85" t="inlineStr">
        <is>
          <t>808902001</t>
        </is>
      </c>
      <c r="BJ543" s="85" t="n"/>
      <c r="BK543" s="85" t="n">
        <v>4</v>
      </c>
      <c r="BL543" s="85" t="n"/>
      <c r="BM543" s="85" t="n"/>
      <c r="BN543" s="85" t="n"/>
      <c r="BO543" s="85" t="n"/>
      <c r="BP543" s="85" t="n"/>
      <c r="BQ543" s="85" t="n"/>
      <c r="BR543" s="85" t="n"/>
      <c r="BS543" s="85" t="n"/>
      <c r="BT543" s="85" t="n"/>
      <c r="BU543" s="85" t="n"/>
      <c r="BV543" s="85" t="n"/>
      <c r="BW543" s="85" t="n"/>
      <c r="BX543" s="85" t="n"/>
      <c r="BY543" s="85" t="n"/>
      <c r="BZ543" s="85" t="n"/>
      <c r="CA543" s="85" t="n"/>
      <c r="CB543" s="85" t="n"/>
      <c r="CC543" s="85" t="n"/>
      <c r="CD543" s="85" t="n"/>
      <c r="CE543" s="85" t="n"/>
      <c r="CF543" s="85" t="n"/>
      <c r="CG543" s="85" t="n"/>
      <c r="CH543" s="85" t="n"/>
      <c r="CI543" s="85" t="n"/>
      <c r="CJ543" s="85" t="n"/>
      <c r="CK543" s="85" t="n"/>
      <c r="CL543" s="85" t="n"/>
      <c r="CM543" s="85" t="n"/>
      <c r="CN543" s="85" t="n"/>
      <c r="CO543" s="85" t="n"/>
      <c r="CP543" s="85" t="n"/>
      <c r="CQ543" s="85" t="n"/>
      <c r="CR543" s="85" t="n"/>
      <c r="CS543" s="85" t="n"/>
      <c r="CT543" s="85" t="n"/>
      <c r="CU543" s="85" t="n"/>
      <c r="CV543" s="85" t="n"/>
      <c r="CW543" s="85" t="n"/>
    </row>
    <row customFormat="1" customHeight="1" ht="31.5" r="544" s="86">
      <c r="A544" s="73" t="n">
        <v>2021</v>
      </c>
      <c r="B544" s="74" t="n">
        <v>2</v>
      </c>
      <c r="C544" s="297" t="n">
        <v>44227</v>
      </c>
      <c r="D544" s="74" t="n">
        <v>4</v>
      </c>
      <c r="E544" s="74" t="n">
        <v>12</v>
      </c>
      <c r="F544" s="74" t="n">
        <v>48</v>
      </c>
      <c r="G544" s="75" t="inlineStr">
        <is>
          <t>فوم جانب حمايه شمال</t>
        </is>
      </c>
      <c r="H544" s="76" t="inlineStr">
        <is>
          <t>FMDACI40000000</t>
        </is>
      </c>
      <c r="I544" s="76" t="inlineStr">
        <is>
          <t>1600*1800</t>
        </is>
      </c>
      <c r="J544" s="76" t="n">
        <v>2</v>
      </c>
      <c r="K544" s="76" t="n">
        <v>2</v>
      </c>
      <c r="L544" s="294" t="n">
        <v>212</v>
      </c>
      <c r="M544" s="295" t="n">
        <v>197.16</v>
      </c>
      <c r="N544" s="296" t="n">
        <v>226.84</v>
      </c>
      <c r="O544" s="111" t="n">
        <v>226</v>
      </c>
      <c r="P544" s="111" t="n">
        <v>223</v>
      </c>
      <c r="Q544" s="111" t="n">
        <v>225</v>
      </c>
      <c r="R544" s="111" t="n"/>
      <c r="S544" s="111" t="n"/>
      <c r="T544" s="77" t="n">
        <v>127</v>
      </c>
      <c r="U544" s="77" t="n"/>
      <c r="V544" s="111" t="n"/>
      <c r="W544" s="111" t="n"/>
      <c r="X544" s="111" t="n"/>
      <c r="Y544" s="111" t="n"/>
      <c r="Z544" s="111" t="n"/>
      <c r="AA544" s="77" t="n"/>
      <c r="AB544" s="77" t="n"/>
      <c r="AC544" s="111" t="n"/>
      <c r="AD544" s="111" t="n"/>
      <c r="AE544" s="111" t="n"/>
      <c r="AF544" s="111" t="n"/>
      <c r="AG544" s="111" t="n"/>
      <c r="AH544" s="77" t="n"/>
      <c r="AI544" s="77" t="n"/>
      <c r="AJ544" s="78" t="n">
        <v>224.7</v>
      </c>
      <c r="AK544" s="79" t="n">
        <v>37</v>
      </c>
      <c r="AL544" s="80" t="n">
        <v>195</v>
      </c>
      <c r="AM544" s="77" t="n">
        <v>57</v>
      </c>
      <c r="AN544" s="77" t="n">
        <v>127</v>
      </c>
      <c r="AO544" s="81" t="n">
        <v>3</v>
      </c>
      <c r="AP544" s="81" t="n"/>
      <c r="AQ544" s="81" t="n">
        <v>6</v>
      </c>
      <c r="AR544" s="81" t="n"/>
      <c r="AS544" s="81" t="n"/>
      <c r="AT544" s="81" t="n"/>
      <c r="AU544" s="81" t="n"/>
      <c r="AV544" s="81" t="n"/>
      <c r="AW544" s="81" t="n"/>
      <c r="AX544" s="82" t="n">
        <v>9</v>
      </c>
      <c r="AY544" s="83" t="n">
        <v>305</v>
      </c>
      <c r="AZ544" s="181" t="n">
        <v>0.02</v>
      </c>
      <c r="BA544" s="84" t="n">
        <v>0.03</v>
      </c>
      <c r="BB544" s="83" t="n"/>
      <c r="BC544" s="83" t="n">
        <v>0</v>
      </c>
      <c r="BD544" s="83" t="n">
        <v>1.4</v>
      </c>
      <c r="BE544" s="83" t="n">
        <v>2</v>
      </c>
      <c r="BF544" s="83" t="n">
        <v>68.5</v>
      </c>
      <c r="BG544" s="28" t="inlineStr">
        <is>
          <t>الكترولوكس</t>
        </is>
      </c>
      <c r="BH544" s="85" t="inlineStr">
        <is>
          <t>القاهرة للصناعات المغذية بوتاجازات</t>
        </is>
      </c>
      <c r="BI544" s="85" t="inlineStr">
        <is>
          <t>808901901</t>
        </is>
      </c>
      <c r="BJ544" s="85" t="n"/>
      <c r="BK544" s="85" t="n">
        <v>4</v>
      </c>
      <c r="BL544" s="85" t="n"/>
      <c r="BM544" s="85" t="n"/>
      <c r="BN544" s="85" t="n"/>
      <c r="BO544" s="85" t="n"/>
      <c r="BP544" s="85" t="n"/>
      <c r="BQ544" s="85" t="n"/>
      <c r="BR544" s="85" t="n"/>
      <c r="BS544" s="85" t="n"/>
      <c r="BT544" s="85" t="n"/>
      <c r="BU544" s="85" t="n"/>
      <c r="BV544" s="85" t="n"/>
      <c r="BW544" s="85" t="n"/>
      <c r="BX544" s="85" t="n"/>
      <c r="BY544" s="85" t="n"/>
      <c r="BZ544" s="85" t="n"/>
      <c r="CA544" s="85" t="n"/>
      <c r="CB544" s="85" t="n"/>
      <c r="CC544" s="85" t="n"/>
      <c r="CD544" s="85" t="n"/>
      <c r="CE544" s="85" t="n"/>
      <c r="CF544" s="85" t="n"/>
      <c r="CG544" s="85" t="n"/>
      <c r="CH544" s="85" t="n"/>
      <c r="CI544" s="85" t="n"/>
      <c r="CJ544" s="85" t="n"/>
      <c r="CK544" s="85" t="n"/>
      <c r="CL544" s="85" t="n"/>
      <c r="CM544" s="85" t="n"/>
      <c r="CN544" s="85" t="n"/>
      <c r="CO544" s="85" t="n"/>
      <c r="CP544" s="85" t="n"/>
      <c r="CQ544" s="85" t="n"/>
      <c r="CR544" s="85" t="n"/>
      <c r="CS544" s="85" t="n"/>
      <c r="CT544" s="85" t="n"/>
      <c r="CU544" s="85" t="n"/>
      <c r="CV544" s="85" t="n"/>
      <c r="CW544" s="85" t="n"/>
    </row>
    <row customFormat="1" customHeight="1" ht="31.5" r="545" s="86">
      <c r="A545" s="73" t="n">
        <v>2021</v>
      </c>
      <c r="B545" s="74" t="n">
        <v>2</v>
      </c>
      <c r="C545" s="297" t="n">
        <v>44227</v>
      </c>
      <c r="D545" s="74" t="n">
        <v>334</v>
      </c>
      <c r="E545" s="74" t="n">
        <v>254</v>
      </c>
      <c r="F545" s="74" t="n">
        <v>49</v>
      </c>
      <c r="G545" s="75" t="inlineStr">
        <is>
          <t>طقم سخان بلونايل ذو 4 اطقم</t>
        </is>
      </c>
      <c r="H545" s="76" t="inlineStr">
        <is>
          <t>FMDAHI40000000</t>
        </is>
      </c>
      <c r="I545" s="76" t="inlineStr">
        <is>
          <t>1600*1800</t>
        </is>
      </c>
      <c r="J545" s="76" t="n">
        <v>4</v>
      </c>
      <c r="K545" s="76" t="n">
        <v>2</v>
      </c>
      <c r="L545" s="294" t="n">
        <v>203</v>
      </c>
      <c r="M545" s="295" t="n">
        <v>188.79</v>
      </c>
      <c r="N545" s="296" t="n">
        <v>217.21</v>
      </c>
      <c r="O545" s="111" t="n">
        <v>216</v>
      </c>
      <c r="P545" s="111" t="n">
        <v>211</v>
      </c>
      <c r="Q545" s="111" t="n">
        <v>203</v>
      </c>
      <c r="R545" s="111" t="n">
        <v>200</v>
      </c>
      <c r="S545" s="111" t="n">
        <v>218</v>
      </c>
      <c r="T545" s="77" t="n">
        <v>137</v>
      </c>
      <c r="U545" s="77" t="n">
        <v>135</v>
      </c>
      <c r="V545" s="111" t="n">
        <v>223</v>
      </c>
      <c r="W545" s="111" t="n">
        <v>208</v>
      </c>
      <c r="X545" s="111" t="n">
        <v>213</v>
      </c>
      <c r="Y545" s="111" t="n">
        <v>202</v>
      </c>
      <c r="Z545" s="111" t="n">
        <v>218</v>
      </c>
      <c r="AA545" s="77" t="n">
        <v>146</v>
      </c>
      <c r="AB545" s="77" t="n">
        <v>136</v>
      </c>
      <c r="AC545" s="111" t="n"/>
      <c r="AD545" s="111" t="n"/>
      <c r="AE545" s="111" t="n"/>
      <c r="AF545" s="111" t="n"/>
      <c r="AG545" s="111" t="n"/>
      <c r="AH545" s="77" t="n"/>
      <c r="AI545" s="77" t="n"/>
      <c r="AJ545" s="78" t="n">
        <v>211.2</v>
      </c>
      <c r="AK545" s="79" t="n">
        <v>88</v>
      </c>
      <c r="AL545" s="80" t="n">
        <v>164</v>
      </c>
      <c r="AM545" s="77" t="n">
        <v>104</v>
      </c>
      <c r="AN545" s="77" t="n">
        <v>139</v>
      </c>
      <c r="AO545" s="81" t="n">
        <v>9</v>
      </c>
      <c r="AP545" s="81" t="n">
        <v>6</v>
      </c>
      <c r="AQ545" s="81" t="n">
        <v>7</v>
      </c>
      <c r="AR545" s="81" t="n"/>
      <c r="AS545" s="81" t="n"/>
      <c r="AT545" s="81" t="n"/>
      <c r="AU545" s="81" t="n"/>
      <c r="AV545" s="81" t="n"/>
      <c r="AW545" s="81" t="n"/>
      <c r="AX545" s="82" t="n">
        <v>22</v>
      </c>
      <c r="AY545" s="83" t="n">
        <v>2062</v>
      </c>
      <c r="AZ545" s="181" t="n">
        <v>0.02</v>
      </c>
      <c r="BA545" s="84" t="n">
        <v>0.011</v>
      </c>
      <c r="BB545" s="83" t="n">
        <v>1</v>
      </c>
      <c r="BC545" s="83" t="n">
        <v>0.1</v>
      </c>
      <c r="BD545" s="83" t="n">
        <v>10.2</v>
      </c>
      <c r="BE545" s="83" t="n">
        <v>4.6</v>
      </c>
      <c r="BF545" s="83" t="n">
        <v>435.5</v>
      </c>
      <c r="BG545" s="28" t="inlineStr">
        <is>
          <t>الكترولوكس</t>
        </is>
      </c>
      <c r="BH545" s="85" t="inlineStr">
        <is>
          <t>القاهرة للصناعات المغذية سخانات</t>
        </is>
      </c>
      <c r="BI545" s="85" t="inlineStr">
        <is>
          <t>PHEWP0112</t>
        </is>
      </c>
      <c r="BJ545" s="85" t="n"/>
      <c r="BK545" s="85" t="n">
        <v>4</v>
      </c>
      <c r="BL545" s="85" t="n"/>
      <c r="BM545" s="85" t="n"/>
      <c r="BN545" s="85" t="n"/>
      <c r="BO545" s="85" t="n"/>
      <c r="BP545" s="85" t="n"/>
      <c r="BQ545" s="85" t="n"/>
      <c r="BR545" s="85" t="n"/>
      <c r="BS545" s="85" t="n"/>
      <c r="BT545" s="85" t="n"/>
      <c r="BU545" s="85" t="n"/>
      <c r="BV545" s="85" t="n"/>
      <c r="BW545" s="85" t="n"/>
      <c r="BX545" s="85" t="n"/>
      <c r="BY545" s="85" t="n"/>
      <c r="BZ545" s="85" t="n"/>
      <c r="CA545" s="85" t="n"/>
      <c r="CB545" s="85" t="n"/>
      <c r="CC545" s="85" t="n"/>
      <c r="CD545" s="85" t="n"/>
      <c r="CE545" s="85" t="n"/>
      <c r="CF545" s="85" t="n"/>
      <c r="CG545" s="85" t="n"/>
      <c r="CH545" s="85" t="n"/>
      <c r="CI545" s="85" t="n"/>
      <c r="CJ545" s="85" t="n"/>
      <c r="CK545" s="85" t="n"/>
      <c r="CL545" s="85" t="n"/>
      <c r="CM545" s="85" t="n"/>
      <c r="CN545" s="85" t="n"/>
      <c r="CO545" s="85" t="n"/>
      <c r="CP545" s="85" t="n"/>
      <c r="CQ545" s="85" t="n"/>
      <c r="CR545" s="85" t="n"/>
      <c r="CS545" s="85" t="n"/>
      <c r="CT545" s="85" t="n"/>
      <c r="CU545" s="85" t="n"/>
      <c r="CV545" s="85" t="n"/>
      <c r="CW545" s="85" t="n"/>
    </row>
    <row customFormat="1" customHeight="1" ht="31.5" r="546" s="86">
      <c r="A546" s="73" t="n">
        <v>2021</v>
      </c>
      <c r="B546" s="74" t="n">
        <v>2</v>
      </c>
      <c r="C546" s="297" t="n">
        <v>44228</v>
      </c>
      <c r="D546" s="74" t="n">
        <v>384</v>
      </c>
      <c r="E546" s="74" t="n">
        <v>556</v>
      </c>
      <c r="F546" s="74" t="n">
        <v>2</v>
      </c>
      <c r="G546" s="75" t="inlineStr">
        <is>
          <t>LG 65 UM 73 top&amp;bottom</t>
        </is>
      </c>
      <c r="H546" s="76" t="inlineStr">
        <is>
          <t>FMLGEI65UM7301</t>
        </is>
      </c>
      <c r="I546" s="76" t="inlineStr">
        <is>
          <t>1400*1700</t>
        </is>
      </c>
      <c r="J546" s="76" t="n">
        <v>1</v>
      </c>
      <c r="K546" s="76" t="n">
        <v>6</v>
      </c>
      <c r="L546" s="294" t="n">
        <v>1066</v>
      </c>
      <c r="M546" s="295" t="n">
        <v>1003.106</v>
      </c>
      <c r="N546" s="296" t="n">
        <v>1141.686</v>
      </c>
      <c r="O546" s="111" t="n">
        <v>1119</v>
      </c>
      <c r="P546" s="111" t="n">
        <v>1086</v>
      </c>
      <c r="Q546" s="111" t="n">
        <v>1120</v>
      </c>
      <c r="R546" s="111" t="n">
        <v>1096</v>
      </c>
      <c r="S546" s="111" t="n">
        <v>1054</v>
      </c>
      <c r="T546" s="77" t="n">
        <v>137</v>
      </c>
      <c r="U546" s="77" t="n">
        <v>132</v>
      </c>
      <c r="V546" s="111" t="n">
        <v>1151</v>
      </c>
      <c r="W546" s="111" t="n">
        <v>1081</v>
      </c>
      <c r="X546" s="111" t="n">
        <v>1011</v>
      </c>
      <c r="Y546" s="111" t="n">
        <v>1084</v>
      </c>
      <c r="Z546" s="111" t="n">
        <v>1080</v>
      </c>
      <c r="AA546" s="77" t="n">
        <v>136</v>
      </c>
      <c r="AB546" s="77" t="n">
        <v>136</v>
      </c>
      <c r="AC546" s="111" t="n"/>
      <c r="AD546" s="111" t="n"/>
      <c r="AE546" s="111" t="n"/>
      <c r="AF546" s="111" t="n"/>
      <c r="AG546" s="111" t="n"/>
      <c r="AH546" s="77" t="n"/>
      <c r="AI546" s="77" t="n"/>
      <c r="AJ546" s="78" t="n">
        <v>1088.2</v>
      </c>
      <c r="AK546" s="79" t="n">
        <v>20</v>
      </c>
      <c r="AL546" s="80" t="n">
        <v>180</v>
      </c>
      <c r="AM546" s="77" t="n">
        <v>27</v>
      </c>
      <c r="AN546" s="77" t="n">
        <v>135</v>
      </c>
      <c r="AO546" s="81" t="n">
        <v>3</v>
      </c>
      <c r="AP546" s="81" t="n">
        <v>2</v>
      </c>
      <c r="AQ546" s="81" t="n">
        <v>4</v>
      </c>
      <c r="AR546" s="81" t="n">
        <v>0</v>
      </c>
      <c r="AS546" s="81" t="n">
        <v>3</v>
      </c>
      <c r="AT546" s="81" t="n"/>
      <c r="AU546" s="81" t="n"/>
      <c r="AV546" s="81" t="n"/>
      <c r="AW546" s="81" t="n"/>
      <c r="AX546" s="82" t="n">
        <v>11</v>
      </c>
      <c r="AY546" s="83" t="n">
        <v>467</v>
      </c>
      <c r="AZ546" s="181" t="n">
        <v>0.015</v>
      </c>
      <c r="BA546" s="84" t="n">
        <v>0.024</v>
      </c>
      <c r="BB546" s="83" t="n"/>
      <c r="BC546" s="83" t="n">
        <v>0</v>
      </c>
      <c r="BD546" s="83" t="n">
        <v>0.4</v>
      </c>
      <c r="BE546" s="83" t="n">
        <v>12</v>
      </c>
      <c r="BF546" s="83" t="n">
        <v>508.2</v>
      </c>
      <c r="BG546" s="28" t="inlineStr">
        <is>
          <t>LG</t>
        </is>
      </c>
      <c r="BH546" s="85" t="inlineStr">
        <is>
          <t>HE</t>
        </is>
      </c>
      <c r="BI546" s="85" t="inlineStr">
        <is>
          <t>MFZ66236702</t>
        </is>
      </c>
      <c r="BJ546" s="85" t="n"/>
      <c r="BK546" s="85" t="n">
        <v>5</v>
      </c>
      <c r="BL546" s="85" t="n"/>
      <c r="BM546" s="85" t="n"/>
      <c r="BN546" s="85" t="n"/>
      <c r="BO546" s="85" t="n"/>
      <c r="BP546" s="85" t="n"/>
      <c r="BQ546" s="85" t="n"/>
      <c r="BR546" s="85" t="n"/>
      <c r="BS546" s="85" t="n"/>
      <c r="BT546" s="85" t="n"/>
      <c r="BU546" s="85" t="n"/>
      <c r="BV546" s="85" t="n"/>
      <c r="BW546" s="85" t="n"/>
      <c r="BX546" s="85" t="n"/>
      <c r="BY546" s="85" t="n"/>
      <c r="BZ546" s="85" t="n"/>
      <c r="CA546" s="85" t="n"/>
      <c r="CB546" s="85" t="n"/>
      <c r="CC546" s="85" t="n"/>
      <c r="CD546" s="85" t="n"/>
      <c r="CE546" s="85" t="n"/>
      <c r="CF546" s="85" t="n"/>
      <c r="CG546" s="85" t="n"/>
      <c r="CH546" s="85" t="n"/>
      <c r="CI546" s="85" t="n"/>
      <c r="CJ546" s="85" t="n"/>
      <c r="CK546" s="85" t="n"/>
      <c r="CL546" s="85" t="n"/>
      <c r="CM546" s="85" t="n"/>
      <c r="CN546" s="85" t="n"/>
      <c r="CO546" s="85" t="n"/>
      <c r="CP546" s="85" t="n"/>
      <c r="CQ546" s="85" t="n"/>
      <c r="CR546" s="85" t="n"/>
      <c r="CS546" s="85" t="n"/>
      <c r="CT546" s="85" t="n"/>
      <c r="CU546" s="85" t="n"/>
      <c r="CV546" s="85" t="n"/>
      <c r="CW546" s="85" t="n"/>
    </row>
    <row customFormat="1" customHeight="1" ht="31.5" r="547" s="86">
      <c r="A547" s="73" t="n">
        <v>2021</v>
      </c>
      <c r="B547" s="74" t="n">
        <v>2</v>
      </c>
      <c r="C547" s="297" t="n">
        <v>44228</v>
      </c>
      <c r="D547" s="74" t="n">
        <v>384</v>
      </c>
      <c r="E547" s="74" t="n">
        <v>557</v>
      </c>
      <c r="F547" s="74" t="n">
        <v>2</v>
      </c>
      <c r="G547" s="75" t="inlineStr">
        <is>
          <t>LG 65 UM 73 sides</t>
        </is>
      </c>
      <c r="H547" s="76" t="inlineStr">
        <is>
          <t>FMLGEI65UM7302</t>
        </is>
      </c>
      <c r="I547" s="76" t="inlineStr">
        <is>
          <t>1400*1700</t>
        </is>
      </c>
      <c r="J547" s="76" t="n">
        <v>1</v>
      </c>
      <c r="K547" s="76" t="n">
        <v>6</v>
      </c>
      <c r="L547" s="294" t="n">
        <v>182</v>
      </c>
      <c r="M547" s="295" t="n">
        <v>171.262</v>
      </c>
      <c r="N547" s="296" t="n">
        <v>194.922</v>
      </c>
      <c r="O547" s="111" t="n">
        <v>215</v>
      </c>
      <c r="P547" s="111" t="n">
        <v>189</v>
      </c>
      <c r="Q547" s="111" t="n"/>
      <c r="R547" s="111" t="n"/>
      <c r="S547" s="111" t="n"/>
      <c r="T547" s="77" t="n">
        <v>137</v>
      </c>
      <c r="U547" s="77" t="n">
        <v>132</v>
      </c>
      <c r="V547" s="111" t="n"/>
      <c r="W547" s="111" t="n">
        <v>193</v>
      </c>
      <c r="X547" s="111" t="n">
        <v>190</v>
      </c>
      <c r="Y547" s="111" t="n">
        <v>190</v>
      </c>
      <c r="Z547" s="111" t="n">
        <v>191</v>
      </c>
      <c r="AA547" s="77" t="n">
        <v>136</v>
      </c>
      <c r="AB547" s="77" t="n">
        <v>136</v>
      </c>
      <c r="AC547" s="111" t="n"/>
      <c r="AD547" s="111" t="n"/>
      <c r="AE547" s="111" t="n"/>
      <c r="AF547" s="111" t="n"/>
      <c r="AG547" s="111" t="n"/>
      <c r="AH547" s="77" t="n"/>
      <c r="AI547" s="77" t="n"/>
      <c r="AJ547" s="78" t="n">
        <v>194.7</v>
      </c>
      <c r="AK547" s="79" t="n">
        <v>20</v>
      </c>
      <c r="AL547" s="80" t="n">
        <v>180</v>
      </c>
      <c r="AM547" s="77" t="n">
        <v>27</v>
      </c>
      <c r="AN547" s="77" t="n">
        <v>135</v>
      </c>
      <c r="AO547" s="81" t="n">
        <v>3</v>
      </c>
      <c r="AP547" s="81" t="n">
        <v>2</v>
      </c>
      <c r="AQ547" s="81" t="n">
        <v>4</v>
      </c>
      <c r="AR547" s="81" t="n">
        <v>1</v>
      </c>
      <c r="AS547" s="81" t="n">
        <v>2</v>
      </c>
      <c r="AT547" s="81" t="n"/>
      <c r="AU547" s="81" t="n"/>
      <c r="AV547" s="81" t="n"/>
      <c r="AW547" s="81" t="n"/>
      <c r="AX547" s="82" t="n">
        <v>11</v>
      </c>
      <c r="AY547" s="83" t="n">
        <v>467</v>
      </c>
      <c r="AZ547" s="181" t="n">
        <v>0.015</v>
      </c>
      <c r="BA547" s="84" t="n">
        <v>0.024</v>
      </c>
      <c r="BB547" s="83" t="n"/>
      <c r="BC547" s="83" t="n">
        <v>0.1</v>
      </c>
      <c r="BD547" s="83" t="n">
        <v>2.6</v>
      </c>
      <c r="BE547" s="83" t="n">
        <v>2.1</v>
      </c>
      <c r="BF547" s="83" t="n">
        <v>90.90000000000001</v>
      </c>
      <c r="BG547" s="28" t="inlineStr">
        <is>
          <t>LG</t>
        </is>
      </c>
      <c r="BH547" s="85" t="inlineStr">
        <is>
          <t>HE</t>
        </is>
      </c>
      <c r="BI547" s="85" t="inlineStr">
        <is>
          <t>MFZ66236702</t>
        </is>
      </c>
      <c r="BJ547" s="85" t="inlineStr">
        <is>
          <t xml:space="preserve">mma </t>
        </is>
      </c>
      <c r="BK547" s="85" t="n">
        <v>5</v>
      </c>
      <c r="BL547" s="85" t="n"/>
      <c r="BM547" s="85" t="n"/>
      <c r="BN547" s="85" t="n"/>
      <c r="BO547" s="85" t="n"/>
      <c r="BP547" s="85" t="n"/>
      <c r="BQ547" s="85" t="n"/>
      <c r="BR547" s="85" t="n"/>
      <c r="BS547" s="85" t="n"/>
      <c r="BT547" s="85" t="n"/>
      <c r="BU547" s="85" t="n"/>
      <c r="BV547" s="85" t="n"/>
      <c r="BW547" s="85" t="n"/>
      <c r="BX547" s="85" t="n"/>
      <c r="BY547" s="85" t="n"/>
      <c r="BZ547" s="85" t="n"/>
      <c r="CA547" s="85" t="n"/>
      <c r="CB547" s="85" t="n"/>
      <c r="CC547" s="85" t="n"/>
      <c r="CD547" s="85" t="n"/>
      <c r="CE547" s="85" t="n"/>
      <c r="CF547" s="85" t="n"/>
      <c r="CG547" s="85" t="n"/>
      <c r="CH547" s="85" t="n"/>
      <c r="CI547" s="85" t="n"/>
      <c r="CJ547" s="85" t="n"/>
      <c r="CK547" s="85" t="n"/>
      <c r="CL547" s="85" t="n"/>
      <c r="CM547" s="85" t="n"/>
      <c r="CN547" s="85" t="n"/>
      <c r="CO547" s="85" t="n"/>
      <c r="CP547" s="85" t="n"/>
      <c r="CQ547" s="85" t="n"/>
      <c r="CR547" s="85" t="n"/>
      <c r="CS547" s="85" t="n"/>
      <c r="CT547" s="85" t="n"/>
      <c r="CU547" s="85" t="n"/>
      <c r="CV547" s="85" t="n"/>
      <c r="CW547" s="85" t="n"/>
    </row>
    <row customFormat="1" customHeight="1" ht="31.5" r="548" s="86">
      <c r="A548" s="73" t="n">
        <v>2021</v>
      </c>
      <c r="B548" s="74" t="n">
        <v>2</v>
      </c>
      <c r="C548" s="297" t="n">
        <v>44228</v>
      </c>
      <c r="D548" s="74" t="n">
        <v>376</v>
      </c>
      <c r="E548" s="74" t="n">
        <v>438</v>
      </c>
      <c r="F548" s="74" t="n">
        <v>3</v>
      </c>
      <c r="G548" s="75" t="inlineStr">
        <is>
          <t xml:space="preserve">LG43LM63/UM73 </t>
        </is>
      </c>
      <c r="H548" s="76" t="inlineStr">
        <is>
          <t>FMLGEI43LM6373</t>
        </is>
      </c>
      <c r="I548" s="76" t="inlineStr">
        <is>
          <t>1400*1700</t>
        </is>
      </c>
      <c r="J548" s="76" t="n">
        <v>3</v>
      </c>
      <c r="K548" s="76" t="n">
        <v>2</v>
      </c>
      <c r="L548" s="294" t="n">
        <v>336</v>
      </c>
      <c r="M548" s="295" t="n">
        <v>316.176</v>
      </c>
      <c r="N548" s="296" t="n">
        <v>359.856</v>
      </c>
      <c r="O548" s="111" t="n">
        <v>348</v>
      </c>
      <c r="P548" s="111" t="n">
        <v>351</v>
      </c>
      <c r="Q548" s="111" t="n">
        <v>365</v>
      </c>
      <c r="R548" s="111" t="n">
        <v>375</v>
      </c>
      <c r="S548" s="111" t="n">
        <v>352</v>
      </c>
      <c r="T548" s="77" t="n">
        <v>113</v>
      </c>
      <c r="U548" s="77" t="n">
        <v>118</v>
      </c>
      <c r="V548" s="111" t="n">
        <v>378</v>
      </c>
      <c r="W548" s="111" t="n">
        <v>350</v>
      </c>
      <c r="X548" s="111" t="n">
        <v>347</v>
      </c>
      <c r="Y548" s="111" t="n">
        <v>324</v>
      </c>
      <c r="Z548" s="111" t="n">
        <v>333</v>
      </c>
      <c r="AA548" s="77" t="n">
        <v>127</v>
      </c>
      <c r="AB548" s="77" t="n">
        <v>129</v>
      </c>
      <c r="AC548" s="111" t="n"/>
      <c r="AD548" s="111" t="n"/>
      <c r="AE548" s="111" t="n"/>
      <c r="AF548" s="111" t="n"/>
      <c r="AG548" s="111" t="n"/>
      <c r="AH548" s="77" t="n"/>
      <c r="AI548" s="77" t="n"/>
      <c r="AJ548" s="78" t="n">
        <v>352.3</v>
      </c>
      <c r="AK548" s="79" t="n">
        <v>67</v>
      </c>
      <c r="AL548" s="80" t="n">
        <v>161</v>
      </c>
      <c r="AM548" s="77" t="n">
        <v>89</v>
      </c>
      <c r="AN548" s="77" t="n">
        <v>122</v>
      </c>
      <c r="AO548" s="81" t="n">
        <v>6</v>
      </c>
      <c r="AP548" s="81" t="n"/>
      <c r="AQ548" s="81" t="n">
        <v>7</v>
      </c>
      <c r="AR548" s="81" t="n"/>
      <c r="AS548" s="81" t="n">
        <v>2</v>
      </c>
      <c r="AT548" s="81" t="n"/>
      <c r="AU548" s="81" t="n"/>
      <c r="AV548" s="81" t="n"/>
      <c r="AW548" s="81" t="n"/>
      <c r="AX548" s="82" t="n">
        <v>14</v>
      </c>
      <c r="AY548" s="83" t="n">
        <v>1682</v>
      </c>
      <c r="AZ548" s="181" t="n">
        <v>0.015</v>
      </c>
      <c r="BA548" s="84" t="n">
        <v>0.008</v>
      </c>
      <c r="BB548" s="83" t="n">
        <v>1</v>
      </c>
      <c r="BC548" s="83" t="n">
        <v>0</v>
      </c>
      <c r="BD548" s="83" t="n">
        <v>5</v>
      </c>
      <c r="BE548" s="83" t="n">
        <v>4.9</v>
      </c>
      <c r="BF548" s="83" t="n">
        <v>592.6</v>
      </c>
      <c r="BG548" s="28" t="inlineStr">
        <is>
          <t>LG</t>
        </is>
      </c>
      <c r="BH548" s="85" t="inlineStr">
        <is>
          <t>HE</t>
        </is>
      </c>
      <c r="BI548" s="85" t="inlineStr">
        <is>
          <t>mfz66236501</t>
        </is>
      </c>
      <c r="BJ548" s="85" t="inlineStr">
        <is>
          <t>mma</t>
        </is>
      </c>
      <c r="BK548" s="85" t="n">
        <v>5</v>
      </c>
      <c r="BL548" s="85" t="n"/>
      <c r="BM548" s="85" t="n"/>
      <c r="BN548" s="85" t="n"/>
      <c r="BO548" s="85" t="n"/>
      <c r="BP548" s="85" t="n"/>
      <c r="BQ548" s="85" t="n"/>
      <c r="BR548" s="85" t="n"/>
      <c r="BS548" s="85" t="n"/>
      <c r="BT548" s="85" t="n"/>
      <c r="BU548" s="85" t="n"/>
      <c r="BV548" s="85" t="n"/>
      <c r="BW548" s="85" t="n"/>
      <c r="BX548" s="85" t="n"/>
      <c r="BY548" s="85" t="n"/>
      <c r="BZ548" s="85" t="n"/>
      <c r="CA548" s="85" t="n"/>
      <c r="CB548" s="85" t="n"/>
      <c r="CC548" s="85" t="n"/>
      <c r="CD548" s="85" t="n"/>
      <c r="CE548" s="85" t="n"/>
      <c r="CF548" s="85" t="n"/>
      <c r="CG548" s="85" t="n"/>
      <c r="CH548" s="85" t="n"/>
      <c r="CI548" s="85" t="n"/>
      <c r="CJ548" s="85" t="n"/>
      <c r="CK548" s="85" t="n"/>
      <c r="CL548" s="85" t="n"/>
      <c r="CM548" s="85" t="n"/>
      <c r="CN548" s="85" t="n"/>
      <c r="CO548" s="85" t="n"/>
      <c r="CP548" s="85" t="n"/>
      <c r="CQ548" s="85" t="n"/>
      <c r="CR548" s="85" t="n"/>
      <c r="CS548" s="85" t="n"/>
      <c r="CT548" s="85" t="n"/>
      <c r="CU548" s="85" t="n"/>
      <c r="CV548" s="85" t="n"/>
      <c r="CW548" s="85" t="n"/>
    </row>
    <row customFormat="1" customHeight="1" ht="31.5" r="549" s="86">
      <c r="A549" s="73" t="n">
        <v>2021</v>
      </c>
      <c r="B549" s="74" t="n">
        <v>2</v>
      </c>
      <c r="C549" s="297" t="n">
        <v>44228</v>
      </c>
      <c r="D549" s="74" t="n">
        <v>1</v>
      </c>
      <c r="E549" s="74" t="n">
        <v>1</v>
      </c>
      <c r="F549" s="74" t="n">
        <v>4</v>
      </c>
      <c r="G549" s="75" t="inlineStr">
        <is>
          <t>كفر سخان فرنساوى 085</t>
        </is>
      </c>
      <c r="H549" s="76" t="inlineStr">
        <is>
          <t>FMENCI20000000</t>
        </is>
      </c>
      <c r="I549" s="76" t="inlineStr">
        <is>
          <t>1400*1700</t>
        </is>
      </c>
      <c r="J549" s="76" t="n">
        <v>3</v>
      </c>
      <c r="K549" s="76" t="n">
        <v>2</v>
      </c>
      <c r="L549" s="294" t="n">
        <v>111</v>
      </c>
      <c r="M549" s="295" t="n">
        <v>103.23</v>
      </c>
      <c r="N549" s="296" t="n">
        <v>118.77</v>
      </c>
      <c r="O549" s="111" t="n"/>
      <c r="P549" s="111" t="n"/>
      <c r="Q549" s="111" t="n"/>
      <c r="R549" s="111" t="n">
        <v>116</v>
      </c>
      <c r="S549" s="111" t="n">
        <v>113</v>
      </c>
      <c r="T549" s="77" t="n"/>
      <c r="U549" s="77" t="n">
        <v>95</v>
      </c>
      <c r="V549" s="111" t="n">
        <v>103</v>
      </c>
      <c r="W549" s="111" t="n">
        <v>106</v>
      </c>
      <c r="X549" s="111" t="n">
        <v>99</v>
      </c>
      <c r="Y549" s="111" t="n">
        <v>109</v>
      </c>
      <c r="Z549" s="111" t="n">
        <v>108</v>
      </c>
      <c r="AA549" s="77" t="n">
        <v>98</v>
      </c>
      <c r="AB549" s="77" t="n">
        <v>93</v>
      </c>
      <c r="AC549" s="111" t="n"/>
      <c r="AD549" s="111" t="n"/>
      <c r="AE549" s="111" t="n"/>
      <c r="AF549" s="111" t="n"/>
      <c r="AG549" s="111" t="n"/>
      <c r="AH549" s="77" t="n"/>
      <c r="AI549" s="77" t="n"/>
      <c r="AJ549" s="78" t="n">
        <v>107.7</v>
      </c>
      <c r="AK549" s="79" t="n">
        <v>108</v>
      </c>
      <c r="AL549" s="80" t="n">
        <v>100</v>
      </c>
      <c r="AM549" s="77" t="n">
        <v>113</v>
      </c>
      <c r="AN549" s="77" t="n">
        <v>95</v>
      </c>
      <c r="AO549" s="81" t="n">
        <v>11</v>
      </c>
      <c r="AP549" s="81" t="n"/>
      <c r="AQ549" s="81" t="n">
        <v>4</v>
      </c>
      <c r="AR549" s="81" t="n"/>
      <c r="AS549" s="81" t="n"/>
      <c r="AT549" s="81" t="n"/>
      <c r="AU549" s="81" t="n"/>
      <c r="AV549" s="81" t="n"/>
      <c r="AW549" s="81" t="n"/>
      <c r="AX549" s="82" t="n">
        <v>15</v>
      </c>
      <c r="AY549" s="83" t="n">
        <v>815</v>
      </c>
      <c r="AZ549" s="181" t="n">
        <v>0.015</v>
      </c>
      <c r="BA549" s="84" t="n">
        <v>0.018</v>
      </c>
      <c r="BB549" s="83" t="n"/>
      <c r="BC549" s="83" t="n">
        <v>0.1</v>
      </c>
      <c r="BD549" s="83" t="n">
        <v>7.3</v>
      </c>
      <c r="BE549" s="83" t="n">
        <v>1.6</v>
      </c>
      <c r="BF549" s="83" t="n">
        <v>87.8</v>
      </c>
      <c r="BG549" s="28" t="inlineStr">
        <is>
          <t>اطلانتيك</t>
        </is>
      </c>
      <c r="BH549" s="85" t="inlineStr">
        <is>
          <t>اطلانتيك</t>
        </is>
      </c>
      <c r="BI549" s="85" t="n"/>
      <c r="BJ549" s="85" t="n"/>
      <c r="BK549" s="85" t="n">
        <v>5</v>
      </c>
      <c r="BL549" s="85" t="n"/>
      <c r="BM549" s="85" t="n"/>
      <c r="BN549" s="85" t="n"/>
      <c r="BO549" s="85" t="n"/>
      <c r="BP549" s="85" t="n"/>
      <c r="BQ549" s="85" t="n"/>
      <c r="BR549" s="85" t="n"/>
      <c r="BS549" s="85" t="n"/>
      <c r="BT549" s="85" t="n"/>
      <c r="BU549" s="85" t="n"/>
      <c r="BV549" s="85" t="n"/>
      <c r="BW549" s="85" t="n"/>
      <c r="BX549" s="85" t="n"/>
      <c r="BY549" s="85" t="n"/>
      <c r="BZ549" s="85" t="n"/>
      <c r="CA549" s="85" t="n"/>
      <c r="CB549" s="85" t="n"/>
      <c r="CC549" s="85" t="n"/>
      <c r="CD549" s="85" t="n"/>
      <c r="CE549" s="85" t="n"/>
      <c r="CF549" s="85" t="n"/>
      <c r="CG549" s="85" t="n"/>
      <c r="CH549" s="85" t="n"/>
      <c r="CI549" s="85" t="n"/>
      <c r="CJ549" s="85" t="n"/>
      <c r="CK549" s="85" t="n"/>
      <c r="CL549" s="85" t="n"/>
      <c r="CM549" s="85" t="n"/>
      <c r="CN549" s="85" t="n"/>
      <c r="CO549" s="85" t="n"/>
      <c r="CP549" s="85" t="n"/>
      <c r="CQ549" s="85" t="n"/>
      <c r="CR549" s="85" t="n"/>
      <c r="CS549" s="85" t="n"/>
      <c r="CT549" s="85" t="n"/>
      <c r="CU549" s="85" t="n"/>
      <c r="CV549" s="85" t="n"/>
      <c r="CW549" s="85" t="n"/>
    </row>
    <row customFormat="1" customHeight="1" ht="31.5" r="550" s="86">
      <c r="A550" s="73" t="n">
        <v>2021</v>
      </c>
      <c r="B550" s="74" t="n">
        <v>2</v>
      </c>
      <c r="C550" s="297" t="n">
        <v>44228</v>
      </c>
      <c r="D550" s="74" t="n">
        <v>1</v>
      </c>
      <c r="E550" s="74" t="n">
        <v>2</v>
      </c>
      <c r="F550" s="74" t="n">
        <v>4</v>
      </c>
      <c r="G550" s="75" t="inlineStr">
        <is>
          <t>قاعده سخان فرنساوى 086</t>
        </is>
      </c>
      <c r="H550" s="76" t="inlineStr">
        <is>
          <t>FMENCI30000000</t>
        </is>
      </c>
      <c r="I550" s="76" t="inlineStr">
        <is>
          <t>1400*1700</t>
        </is>
      </c>
      <c r="J550" s="76" t="n">
        <v>3</v>
      </c>
      <c r="K550" s="76" t="n">
        <v>2</v>
      </c>
      <c r="L550" s="294" t="n">
        <v>113</v>
      </c>
      <c r="M550" s="295" t="n">
        <v>105.09</v>
      </c>
      <c r="N550" s="296" t="n">
        <v>120.91</v>
      </c>
      <c r="O550" s="111" t="n"/>
      <c r="P550" s="111" t="n"/>
      <c r="Q550" s="111" t="n"/>
      <c r="R550" s="111" t="n">
        <v>102</v>
      </c>
      <c r="S550" s="111" t="n">
        <v>109</v>
      </c>
      <c r="T550" s="77" t="n"/>
      <c r="U550" s="77" t="n">
        <v>95</v>
      </c>
      <c r="V550" s="111" t="n">
        <v>121</v>
      </c>
      <c r="W550" s="111" t="n">
        <v>118</v>
      </c>
      <c r="X550" s="111" t="n">
        <v>119</v>
      </c>
      <c r="Y550" s="111" t="n">
        <v>114</v>
      </c>
      <c r="Z550" s="111" t="n">
        <v>115</v>
      </c>
      <c r="AA550" s="77" t="n">
        <v>98</v>
      </c>
      <c r="AB550" s="77" t="n">
        <v>93</v>
      </c>
      <c r="AC550" s="111" t="n"/>
      <c r="AD550" s="111" t="n"/>
      <c r="AE550" s="111" t="n"/>
      <c r="AF550" s="111" t="n"/>
      <c r="AG550" s="111" t="n"/>
      <c r="AH550" s="77" t="n"/>
      <c r="AI550" s="77" t="n"/>
      <c r="AJ550" s="78" t="n">
        <v>114</v>
      </c>
      <c r="AK550" s="79" t="n">
        <v>108</v>
      </c>
      <c r="AL550" s="80" t="n">
        <v>100</v>
      </c>
      <c r="AM550" s="77" t="n">
        <v>113</v>
      </c>
      <c r="AN550" s="77" t="n">
        <v>95</v>
      </c>
      <c r="AO550" s="81" t="n">
        <v>6</v>
      </c>
      <c r="AP550" s="81" t="n"/>
      <c r="AQ550" s="81" t="n">
        <v>7</v>
      </c>
      <c r="AR550" s="81" t="n"/>
      <c r="AS550" s="81" t="n"/>
      <c r="AT550" s="81" t="n"/>
      <c r="AU550" s="81" t="n"/>
      <c r="AV550" s="81" t="n"/>
      <c r="AW550" s="81" t="n"/>
      <c r="AX550" s="82" t="n">
        <v>13</v>
      </c>
      <c r="AY550" s="83" t="n">
        <v>689</v>
      </c>
      <c r="AZ550" s="181" t="n">
        <v>0.015</v>
      </c>
      <c r="BA550" s="84" t="n">
        <v>0.019</v>
      </c>
      <c r="BB550" s="83" t="n"/>
      <c r="BC550" s="83" t="n">
        <v>0.1</v>
      </c>
      <c r="BD550" s="83" t="n">
        <v>6.1</v>
      </c>
      <c r="BE550" s="83" t="n">
        <v>1.5</v>
      </c>
      <c r="BF550" s="83" t="n">
        <v>78.5</v>
      </c>
      <c r="BG550" s="28" t="inlineStr">
        <is>
          <t>اطلانتيك</t>
        </is>
      </c>
      <c r="BH550" s="85" t="inlineStr">
        <is>
          <t>اطلانتيك</t>
        </is>
      </c>
      <c r="BI550" s="85" t="n"/>
      <c r="BJ550" s="85" t="n"/>
      <c r="BK550" s="85" t="n">
        <v>5</v>
      </c>
      <c r="BL550" s="85" t="n"/>
      <c r="BM550" s="85" t="n"/>
      <c r="BN550" s="85" t="n"/>
      <c r="BO550" s="85" t="n"/>
      <c r="BP550" s="85" t="n"/>
      <c r="BQ550" s="85" t="n"/>
      <c r="BR550" s="85" t="n"/>
      <c r="BS550" s="85" t="n"/>
      <c r="BT550" s="85" t="n"/>
      <c r="BU550" s="85" t="n"/>
      <c r="BV550" s="85" t="n"/>
      <c r="BW550" s="85" t="n"/>
      <c r="BX550" s="85" t="n"/>
      <c r="BY550" s="85" t="n"/>
      <c r="BZ550" s="85" t="n"/>
      <c r="CA550" s="85" t="n"/>
      <c r="CB550" s="85" t="n"/>
      <c r="CC550" s="85" t="n"/>
      <c r="CD550" s="85" t="n"/>
      <c r="CE550" s="85" t="n"/>
      <c r="CF550" s="85" t="n"/>
      <c r="CG550" s="85" t="n"/>
      <c r="CH550" s="85" t="n"/>
      <c r="CI550" s="85" t="n"/>
      <c r="CJ550" s="85" t="n"/>
      <c r="CK550" s="85" t="n"/>
      <c r="CL550" s="85" t="n"/>
      <c r="CM550" s="85" t="n"/>
      <c r="CN550" s="85" t="n"/>
      <c r="CO550" s="85" t="n"/>
      <c r="CP550" s="85" t="n"/>
      <c r="CQ550" s="85" t="n"/>
      <c r="CR550" s="85" t="n"/>
      <c r="CS550" s="85" t="n"/>
      <c r="CT550" s="85" t="n"/>
      <c r="CU550" s="85" t="n"/>
      <c r="CV550" s="85" t="n"/>
      <c r="CW550" s="85" t="n"/>
    </row>
    <row customFormat="1" customHeight="1" ht="31.5" r="551" s="86">
      <c r="A551" s="73" t="n">
        <v>2021</v>
      </c>
      <c r="B551" s="74" t="n">
        <v>2</v>
      </c>
      <c r="C551" s="297" t="n">
        <v>44228</v>
      </c>
      <c r="D551" s="74" t="n">
        <v>135</v>
      </c>
      <c r="E551" s="74" t="n">
        <v>271</v>
      </c>
      <c r="F551" s="74" t="n">
        <v>4</v>
      </c>
      <c r="G551" s="75" t="inlineStr">
        <is>
          <t>صندوق سمك 5ك بنى سويف</t>
        </is>
      </c>
      <c r="H551" s="76" t="inlineStr">
        <is>
          <t>FM000B05000000</t>
        </is>
      </c>
      <c r="I551" s="76" t="inlineStr">
        <is>
          <t>1400*1700</t>
        </is>
      </c>
      <c r="J551" s="76" t="n">
        <v>4</v>
      </c>
      <c r="K551" s="76" t="n">
        <v>2</v>
      </c>
      <c r="L551" s="294" t="n">
        <v>161</v>
      </c>
      <c r="M551" s="295" t="n">
        <v>149.73</v>
      </c>
      <c r="N551" s="296" t="n">
        <v>172.27</v>
      </c>
      <c r="O551" s="111" t="n">
        <v>163</v>
      </c>
      <c r="P551" s="111" t="n">
        <v>155</v>
      </c>
      <c r="Q551" s="111" t="n"/>
      <c r="R551" s="111" t="n"/>
      <c r="S551" s="111" t="n"/>
      <c r="T551" s="77" t="n">
        <v>95</v>
      </c>
      <c r="U551" s="77" t="n"/>
      <c r="V551" s="111" t="n"/>
      <c r="W551" s="111" t="n"/>
      <c r="X551" s="111" t="n"/>
      <c r="Y551" s="111" t="n"/>
      <c r="Z551" s="111" t="n"/>
      <c r="AA551" s="77" t="n"/>
      <c r="AB551" s="77" t="n"/>
      <c r="AC551" s="111" t="n"/>
      <c r="AD551" s="111" t="n"/>
      <c r="AE551" s="111" t="n"/>
      <c r="AF551" s="111" t="n"/>
      <c r="AG551" s="111" t="n"/>
      <c r="AH551" s="77" t="n"/>
      <c r="AI551" s="77" t="n"/>
      <c r="AJ551" s="78" t="n">
        <v>159</v>
      </c>
      <c r="AK551" s="79" t="n">
        <v>151</v>
      </c>
      <c r="AL551" s="80" t="n">
        <v>95</v>
      </c>
      <c r="AM551" s="77" t="n">
        <v>152</v>
      </c>
      <c r="AN551" s="77" t="n">
        <v>95</v>
      </c>
      <c r="AO551" s="81" t="n">
        <v>1</v>
      </c>
      <c r="AP551" s="81" t="n"/>
      <c r="AQ551" s="81" t="n">
        <v>2</v>
      </c>
      <c r="AR551" s="81" t="n"/>
      <c r="AS551" s="81" t="n"/>
      <c r="AT551" s="81" t="n"/>
      <c r="AU551" s="81" t="n"/>
      <c r="AV551" s="81" t="n"/>
      <c r="AW551" s="81" t="n"/>
      <c r="AX551" s="82" t="n">
        <v>3</v>
      </c>
      <c r="AY551" s="83" t="n">
        <v>783</v>
      </c>
      <c r="AZ551" s="181" t="n">
        <v>0.015</v>
      </c>
      <c r="BA551" s="84" t="n">
        <v>0.004</v>
      </c>
      <c r="BB551" s="83" t="n">
        <v>1</v>
      </c>
      <c r="BC551" s="83" t="n">
        <v>0</v>
      </c>
      <c r="BD551" s="83" t="n">
        <v>4.9</v>
      </c>
      <c r="BE551" s="83" t="n">
        <v>0.5</v>
      </c>
      <c r="BF551" s="83" t="n">
        <v>124.5</v>
      </c>
      <c r="BG551" s="28" t="inlineStr">
        <is>
          <t>عملاء متنوعون</t>
        </is>
      </c>
      <c r="BH551" s="85" t="n"/>
      <c r="BI551" s="85" t="n"/>
      <c r="BJ551" s="85" t="n"/>
      <c r="BK551" s="85" t="n">
        <v>5</v>
      </c>
      <c r="BL551" s="85" t="n"/>
      <c r="BM551" s="85" t="n"/>
      <c r="BN551" s="85" t="n"/>
      <c r="BO551" s="85" t="n"/>
      <c r="BP551" s="85" t="n"/>
      <c r="BQ551" s="85" t="n"/>
      <c r="BR551" s="85" t="n"/>
      <c r="BS551" s="85" t="n"/>
      <c r="BT551" s="85" t="n"/>
      <c r="BU551" s="85" t="n"/>
      <c r="BV551" s="85" t="n"/>
      <c r="BW551" s="85" t="n"/>
      <c r="BX551" s="85" t="n"/>
      <c r="BY551" s="85" t="n"/>
      <c r="BZ551" s="85" t="n"/>
      <c r="CA551" s="85" t="n"/>
      <c r="CB551" s="85" t="n"/>
      <c r="CC551" s="85" t="n"/>
      <c r="CD551" s="85" t="n"/>
      <c r="CE551" s="85" t="n"/>
      <c r="CF551" s="85" t="n"/>
      <c r="CG551" s="85" t="n"/>
      <c r="CH551" s="85" t="n"/>
      <c r="CI551" s="85" t="n"/>
      <c r="CJ551" s="85" t="n"/>
      <c r="CK551" s="85" t="n"/>
      <c r="CL551" s="85" t="n"/>
      <c r="CM551" s="85" t="n"/>
      <c r="CN551" s="85" t="n"/>
      <c r="CO551" s="85" t="n"/>
      <c r="CP551" s="85" t="n"/>
      <c r="CQ551" s="85" t="n"/>
      <c r="CR551" s="85" t="n"/>
      <c r="CS551" s="85" t="n"/>
      <c r="CT551" s="85" t="n"/>
      <c r="CU551" s="85" t="n"/>
      <c r="CV551" s="85" t="n"/>
      <c r="CW551" s="85" t="n"/>
    </row>
    <row customFormat="1" customHeight="1" ht="31.5" r="552" s="86">
      <c r="A552" s="73" t="n">
        <v>2021</v>
      </c>
      <c r="B552" s="74" t="n">
        <v>2</v>
      </c>
      <c r="C552" s="297" t="n">
        <v>44228</v>
      </c>
      <c r="D552" s="74" t="n">
        <v>301</v>
      </c>
      <c r="E552" s="74" t="n">
        <v>225</v>
      </c>
      <c r="F552" s="74" t="n">
        <v>5</v>
      </c>
      <c r="G552" s="75" t="inlineStr">
        <is>
          <t>علبة صندوق سمك 20 ك فلات الجديدة</t>
        </is>
      </c>
      <c r="H552" s="76" t="inlineStr">
        <is>
          <t>FMBOXI20FB0000</t>
        </is>
      </c>
      <c r="I552" s="76" t="inlineStr">
        <is>
          <t>1400*1700</t>
        </is>
      </c>
      <c r="J552" s="76" t="n">
        <v>6</v>
      </c>
      <c r="K552" s="76" t="n">
        <v>1</v>
      </c>
      <c r="L552" s="294" t="n">
        <v>372</v>
      </c>
      <c r="M552" s="295" t="n">
        <v>345.96</v>
      </c>
      <c r="N552" s="296" t="n">
        <v>398.04</v>
      </c>
      <c r="O552" s="111" t="n"/>
      <c r="P552" s="111" t="n"/>
      <c r="Q552" s="111" t="n"/>
      <c r="R552" s="111" t="n"/>
      <c r="S552" s="111" t="n"/>
      <c r="T552" s="77" t="n"/>
      <c r="U552" s="77" t="n"/>
      <c r="V552" s="111" t="n"/>
      <c r="W552" s="111" t="n">
        <v>395</v>
      </c>
      <c r="X552" s="111" t="n">
        <v>425</v>
      </c>
      <c r="Y552" s="111" t="n">
        <v>386</v>
      </c>
      <c r="Z552" s="111" t="n">
        <v>392</v>
      </c>
      <c r="AA552" s="77" t="n">
        <v>144</v>
      </c>
      <c r="AB552" s="77" t="n">
        <v>145</v>
      </c>
      <c r="AC552" s="111" t="n"/>
      <c r="AD552" s="111" t="n"/>
      <c r="AE552" s="111" t="n"/>
      <c r="AF552" s="111" t="n"/>
      <c r="AG552" s="111" t="n"/>
      <c r="AH552" s="77" t="n"/>
      <c r="AI552" s="77" t="n"/>
      <c r="AJ552" s="78" t="n">
        <v>399.5</v>
      </c>
      <c r="AK552" s="79" t="n">
        <v>169</v>
      </c>
      <c r="AL552" s="80" t="n">
        <v>128</v>
      </c>
      <c r="AM552" s="77" t="n">
        <v>149</v>
      </c>
      <c r="AN552" s="77" t="n">
        <v>145</v>
      </c>
      <c r="AO552" s="81" t="n">
        <v>6</v>
      </c>
      <c r="AP552" s="81" t="n"/>
      <c r="AQ552" s="81" t="n">
        <v>3</v>
      </c>
      <c r="AR552" s="81" t="n"/>
      <c r="AS552" s="81" t="n"/>
      <c r="AT552" s="81" t="n"/>
      <c r="AU552" s="81" t="n"/>
      <c r="AV552" s="81" t="n"/>
      <c r="AW552" s="81" t="n"/>
      <c r="AX552" s="82" t="n">
        <v>9</v>
      </c>
      <c r="AY552" s="83" t="n">
        <v>939</v>
      </c>
      <c r="AZ552" s="181" t="n">
        <v>0.015</v>
      </c>
      <c r="BA552" s="84" t="n">
        <v>0.01</v>
      </c>
      <c r="BB552" s="83" t="n">
        <v>1</v>
      </c>
      <c r="BC552" s="83" t="n">
        <v>0</v>
      </c>
      <c r="BD552" s="83" t="n">
        <v>2.5</v>
      </c>
      <c r="BE552" s="83" t="n">
        <v>3.6</v>
      </c>
      <c r="BF552" s="83" t="n">
        <v>375.1</v>
      </c>
      <c r="BG552" s="28" t="inlineStr">
        <is>
          <t>عملاء متنوعون</t>
        </is>
      </c>
      <c r="BH552" s="85" t="inlineStr">
        <is>
          <t>عملاء متنوعون</t>
        </is>
      </c>
      <c r="BI552" s="85" t="n"/>
      <c r="BJ552" s="85" t="n"/>
      <c r="BK552" s="85" t="n">
        <v>5</v>
      </c>
      <c r="BL552" s="85" t="n"/>
      <c r="BM552" s="85" t="n"/>
      <c r="BN552" s="85" t="n"/>
      <c r="BO552" s="85" t="n"/>
      <c r="BP552" s="85" t="n"/>
      <c r="BQ552" s="85" t="n"/>
      <c r="BR552" s="85" t="n"/>
      <c r="BS552" s="85" t="n"/>
      <c r="BT552" s="85" t="n"/>
      <c r="BU552" s="85" t="n"/>
      <c r="BV552" s="85" t="n"/>
      <c r="BW552" s="85" t="n"/>
      <c r="BX552" s="85" t="n"/>
      <c r="BY552" s="85" t="n"/>
      <c r="BZ552" s="85" t="n"/>
      <c r="CA552" s="85" t="n"/>
      <c r="CB552" s="85" t="n"/>
      <c r="CC552" s="85" t="n"/>
      <c r="CD552" s="85" t="n"/>
      <c r="CE552" s="85" t="n"/>
      <c r="CF552" s="85" t="n"/>
      <c r="CG552" s="85" t="n"/>
      <c r="CH552" s="85" t="n"/>
      <c r="CI552" s="85" t="n"/>
      <c r="CJ552" s="85" t="n"/>
      <c r="CK552" s="85" t="n"/>
      <c r="CL552" s="85" t="n"/>
      <c r="CM552" s="85" t="n"/>
      <c r="CN552" s="85" t="n"/>
      <c r="CO552" s="85" t="n"/>
      <c r="CP552" s="85" t="n"/>
      <c r="CQ552" s="85" t="n"/>
      <c r="CR552" s="85" t="n"/>
      <c r="CS552" s="85" t="n"/>
      <c r="CT552" s="85" t="n"/>
      <c r="CU552" s="85" t="n"/>
      <c r="CV552" s="85" t="n"/>
      <c r="CW552" s="85" t="n"/>
    </row>
    <row customFormat="1" customHeight="1" ht="31.5" r="553" s="86">
      <c r="A553" s="73" t="n">
        <v>2021</v>
      </c>
      <c r="B553" s="74" t="n">
        <v>2</v>
      </c>
      <c r="C553" s="297" t="n">
        <v>44228</v>
      </c>
      <c r="D553" s="74" t="n">
        <v>382</v>
      </c>
      <c r="E553" s="74" t="n">
        <v>449</v>
      </c>
      <c r="F553" s="74" t="n">
        <v>5</v>
      </c>
      <c r="G553" s="75" t="inlineStr">
        <is>
          <t>FRONT 43LM63</t>
        </is>
      </c>
      <c r="H553" s="76" t="inlineStr">
        <is>
          <t>FMLGEI43LM63FR</t>
        </is>
      </c>
      <c r="I553" s="76" t="inlineStr">
        <is>
          <t>1400*1700</t>
        </is>
      </c>
      <c r="J553" s="76" t="n">
        <v>3</v>
      </c>
      <c r="K553" s="76" t="n">
        <v>1</v>
      </c>
      <c r="L553" s="294" t="n">
        <v>46</v>
      </c>
      <c r="M553" s="295" t="n">
        <v>40.986</v>
      </c>
      <c r="N553" s="296" t="n">
        <v>50.048</v>
      </c>
      <c r="O553" s="111" t="n">
        <v>45</v>
      </c>
      <c r="P553" s="111" t="n">
        <v>43</v>
      </c>
      <c r="Q553" s="111" t="n">
        <v>48</v>
      </c>
      <c r="R553" s="111" t="n"/>
      <c r="S553" s="111" t="n"/>
      <c r="T553" s="77" t="n">
        <v>87</v>
      </c>
      <c r="U553" s="77" t="n"/>
      <c r="V553" s="111" t="n"/>
      <c r="W553" s="111" t="n"/>
      <c r="X553" s="111" t="n"/>
      <c r="Y553" s="111" t="n"/>
      <c r="Z553" s="111" t="n"/>
      <c r="AA553" s="77" t="n"/>
      <c r="AB553" s="77" t="n"/>
      <c r="AC553" s="111" t="n"/>
      <c r="AD553" s="111" t="n"/>
      <c r="AE553" s="111" t="n"/>
      <c r="AF553" s="111" t="n"/>
      <c r="AG553" s="111" t="n"/>
      <c r="AH553" s="77" t="n"/>
      <c r="AI553" s="77" t="n"/>
      <c r="AJ553" s="78" t="n">
        <v>45.3</v>
      </c>
      <c r="AK553" s="79" t="n">
        <v>108</v>
      </c>
      <c r="AL553" s="80" t="n">
        <v>100</v>
      </c>
      <c r="AM553" s="77" t="n">
        <v>124</v>
      </c>
      <c r="AN553" s="77" t="n">
        <v>87</v>
      </c>
      <c r="AO553" s="81" t="n">
        <v>3</v>
      </c>
      <c r="AP553" s="81" t="n"/>
      <c r="AQ553" s="81" t="n">
        <v>6</v>
      </c>
      <c r="AR553" s="81" t="n"/>
      <c r="AS553" s="81" t="n"/>
      <c r="AT553" s="81" t="n"/>
      <c r="AU553" s="81" t="n"/>
      <c r="AV553" s="81" t="n"/>
      <c r="AW553" s="81" t="n"/>
      <c r="AX553" s="82" t="n">
        <v>9</v>
      </c>
      <c r="AY553" s="83" t="n">
        <v>2979</v>
      </c>
      <c r="AZ553" s="181" t="n">
        <v>0.015</v>
      </c>
      <c r="BA553" s="84" t="n">
        <v>0.003</v>
      </c>
      <c r="BB553" s="83" t="n">
        <v>1</v>
      </c>
      <c r="BC553" s="83" t="n">
        <v>0.2</v>
      </c>
      <c r="BD553" s="83" t="n">
        <v>64.8</v>
      </c>
      <c r="BE553" s="83" t="n">
        <v>0.4</v>
      </c>
      <c r="BF553" s="83" t="n">
        <v>134.9</v>
      </c>
      <c r="BG553" s="28" t="inlineStr">
        <is>
          <t>LG</t>
        </is>
      </c>
      <c r="BH553" s="85" t="inlineStr">
        <is>
          <t>HE</t>
        </is>
      </c>
      <c r="BI553" s="85" t="inlineStr">
        <is>
          <t>MFZ65262201</t>
        </is>
      </c>
      <c r="BJ553" s="85" t="inlineStr">
        <is>
          <t>mma</t>
        </is>
      </c>
      <c r="BK553" s="85" t="n">
        <v>5</v>
      </c>
      <c r="BL553" s="85" t="n"/>
      <c r="BM553" s="85" t="n"/>
      <c r="BN553" s="85" t="n"/>
      <c r="BO553" s="85" t="n"/>
      <c r="BP553" s="85" t="n"/>
      <c r="BQ553" s="85" t="n"/>
      <c r="BR553" s="85" t="n"/>
      <c r="BS553" s="85" t="n"/>
      <c r="BT553" s="85" t="n"/>
      <c r="BU553" s="85" t="n"/>
      <c r="BV553" s="85" t="n"/>
      <c r="BW553" s="85" t="n"/>
      <c r="BX553" s="85" t="n"/>
      <c r="BY553" s="85" t="n"/>
      <c r="BZ553" s="85" t="n"/>
      <c r="CA553" s="85" t="n"/>
      <c r="CB553" s="85" t="n"/>
      <c r="CC553" s="85" t="n"/>
      <c r="CD553" s="85" t="n"/>
      <c r="CE553" s="85" t="n"/>
      <c r="CF553" s="85" t="n"/>
      <c r="CG553" s="85" t="n"/>
      <c r="CH553" s="85" t="n"/>
      <c r="CI553" s="85" t="n"/>
      <c r="CJ553" s="85" t="n"/>
      <c r="CK553" s="85" t="n"/>
      <c r="CL553" s="85" t="n"/>
      <c r="CM553" s="85" t="n"/>
      <c r="CN553" s="85" t="n"/>
      <c r="CO553" s="85" t="n"/>
      <c r="CP553" s="85" t="n"/>
      <c r="CQ553" s="85" t="n"/>
      <c r="CR553" s="85" t="n"/>
      <c r="CS553" s="85" t="n"/>
      <c r="CT553" s="85" t="n"/>
      <c r="CU553" s="85" t="n"/>
      <c r="CV553" s="85" t="n"/>
      <c r="CW553" s="85" t="n"/>
    </row>
    <row customFormat="1" customHeight="1" ht="31.5" r="554" s="86">
      <c r="A554" s="73" t="n">
        <v>2021</v>
      </c>
      <c r="B554" s="74" t="n">
        <v>2</v>
      </c>
      <c r="C554" s="297" t="n">
        <v>44228</v>
      </c>
      <c r="D554" s="74" t="n">
        <v>224</v>
      </c>
      <c r="E554" s="74" t="n">
        <v>152</v>
      </c>
      <c r="F554" s="74" t="n">
        <v>6</v>
      </c>
      <c r="G554" s="75" t="inlineStr">
        <is>
          <t>فوم طقم قاعدة ديب فريزر</t>
        </is>
      </c>
      <c r="H554" s="76" t="inlineStr">
        <is>
          <t>FMTRDI10000000</t>
        </is>
      </c>
      <c r="I554" s="76" t="inlineStr">
        <is>
          <t>1400*1700</t>
        </is>
      </c>
      <c r="J554" s="76" t="n">
        <v>4</v>
      </c>
      <c r="K554" s="76" t="n">
        <v>2</v>
      </c>
      <c r="L554" s="294" t="n">
        <v>155</v>
      </c>
      <c r="M554" s="295" t="n">
        <v>144.15</v>
      </c>
      <c r="N554" s="296" t="n">
        <v>165.85</v>
      </c>
      <c r="O554" s="111" t="n">
        <v>146</v>
      </c>
      <c r="P554" s="111" t="n">
        <v>160</v>
      </c>
      <c r="Q554" s="111" t="n">
        <v>158</v>
      </c>
      <c r="R554" s="111" t="n">
        <v>149</v>
      </c>
      <c r="S554" s="111" t="n">
        <v>145</v>
      </c>
      <c r="T554" s="77" t="n">
        <v>99</v>
      </c>
      <c r="U554" s="77" t="n">
        <v>95</v>
      </c>
      <c r="V554" s="111" t="n">
        <v>176</v>
      </c>
      <c r="W554" s="111" t="n">
        <v>165</v>
      </c>
      <c r="X554" s="111" t="n"/>
      <c r="Y554" s="111" t="n"/>
      <c r="Z554" s="111" t="n"/>
      <c r="AA554" s="77" t="n">
        <v>101</v>
      </c>
      <c r="AB554" s="77" t="n"/>
      <c r="AC554" s="111" t="n"/>
      <c r="AD554" s="111" t="n"/>
      <c r="AE554" s="111" t="n"/>
      <c r="AF554" s="111" t="n"/>
      <c r="AG554" s="111" t="n"/>
      <c r="AH554" s="77" t="n"/>
      <c r="AI554" s="77" t="n"/>
      <c r="AJ554" s="78" t="n">
        <v>157</v>
      </c>
      <c r="AK554" s="79" t="n">
        <v>142</v>
      </c>
      <c r="AL554" s="80" t="n">
        <v>101</v>
      </c>
      <c r="AM554" s="77" t="n">
        <v>146</v>
      </c>
      <c r="AN554" s="77" t="n">
        <v>98</v>
      </c>
      <c r="AO554" s="81" t="n">
        <v>4</v>
      </c>
      <c r="AP554" s="81" t="n"/>
      <c r="AQ554" s="81" t="n">
        <v>1</v>
      </c>
      <c r="AR554" s="81" t="n"/>
      <c r="AS554" s="81" t="n"/>
      <c r="AT554" s="81" t="n"/>
      <c r="AU554" s="81" t="n"/>
      <c r="AV554" s="81" t="n"/>
      <c r="AW554" s="81" t="n"/>
      <c r="AX554" s="82" t="n">
        <v>5</v>
      </c>
      <c r="AY554" s="83" t="n">
        <v>2255</v>
      </c>
      <c r="AZ554" s="181" t="n">
        <v>0.015</v>
      </c>
      <c r="BA554" s="84" t="n">
        <v>0.002</v>
      </c>
      <c r="BB554" s="83" t="n">
        <v>1</v>
      </c>
      <c r="BC554" s="83" t="n">
        <v>0</v>
      </c>
      <c r="BD554" s="83" t="n">
        <v>14.5</v>
      </c>
      <c r="BE554" s="83" t="n">
        <v>0.8</v>
      </c>
      <c r="BF554" s="83" t="n">
        <v>354</v>
      </c>
      <c r="BG554" s="28" t="inlineStr">
        <is>
          <t>تريدكو</t>
        </is>
      </c>
      <c r="BH554" s="85" t="inlineStr">
        <is>
          <t xml:space="preserve">تريدكو للصناعات الهندسية </t>
        </is>
      </c>
      <c r="BI554" s="85" t="n"/>
      <c r="BJ554" s="85" t="n"/>
      <c r="BK554" s="85" t="n">
        <v>5</v>
      </c>
      <c r="BL554" s="85" t="n"/>
      <c r="BM554" s="85" t="n"/>
      <c r="BN554" s="85" t="n"/>
      <c r="BO554" s="85" t="n"/>
      <c r="BP554" s="85" t="n"/>
      <c r="BQ554" s="85" t="n"/>
      <c r="BR554" s="85" t="n"/>
      <c r="BS554" s="85" t="n"/>
      <c r="BT554" s="85" t="n"/>
      <c r="BU554" s="85" t="n"/>
      <c r="BV554" s="85" t="n"/>
      <c r="BW554" s="85" t="n"/>
      <c r="BX554" s="85" t="n"/>
      <c r="BY554" s="85" t="n"/>
      <c r="BZ554" s="85" t="n"/>
      <c r="CA554" s="85" t="n"/>
      <c r="CB554" s="85" t="n"/>
      <c r="CC554" s="85" t="n"/>
      <c r="CD554" s="85" t="n"/>
      <c r="CE554" s="85" t="n"/>
      <c r="CF554" s="85" t="n"/>
      <c r="CG554" s="85" t="n"/>
      <c r="CH554" s="85" t="n"/>
      <c r="CI554" s="85" t="n"/>
      <c r="CJ554" s="85" t="n"/>
      <c r="CK554" s="85" t="n"/>
      <c r="CL554" s="85" t="n"/>
      <c r="CM554" s="85" t="n"/>
      <c r="CN554" s="85" t="n"/>
      <c r="CO554" s="85" t="n"/>
      <c r="CP554" s="85" t="n"/>
      <c r="CQ554" s="85" t="n"/>
      <c r="CR554" s="85" t="n"/>
      <c r="CS554" s="85" t="n"/>
      <c r="CT554" s="85" t="n"/>
      <c r="CU554" s="85" t="n"/>
      <c r="CV554" s="85" t="n"/>
      <c r="CW554" s="85" t="n"/>
    </row>
    <row customFormat="1" customHeight="1" ht="31.5" r="555" s="86">
      <c r="A555" s="73" t="n">
        <v>2021</v>
      </c>
      <c r="B555" s="74" t="n">
        <v>2</v>
      </c>
      <c r="C555" s="297" t="n">
        <v>44228</v>
      </c>
      <c r="D555" s="74" t="n">
        <v>295</v>
      </c>
      <c r="E555" s="74" t="n">
        <v>219</v>
      </c>
      <c r="F555" s="74" t="n">
        <v>6</v>
      </c>
      <c r="G555" s="75" t="inlineStr">
        <is>
          <t>غطاء صندوق سمك 20 ك فلات الجديدة</t>
        </is>
      </c>
      <c r="H555" s="76" t="inlineStr">
        <is>
          <t>FMBOXI20FC0000</t>
        </is>
      </c>
      <c r="I555" s="76" t="inlineStr">
        <is>
          <t>1400*1700</t>
        </is>
      </c>
      <c r="J555" s="76" t="n">
        <v>6</v>
      </c>
      <c r="K555" s="76" t="n">
        <v>1</v>
      </c>
      <c r="L555" s="294" t="n">
        <v>114.1666667</v>
      </c>
      <c r="M555" s="295" t="n">
        <v>106.175</v>
      </c>
      <c r="N555" s="296" t="n">
        <v>122.1583333</v>
      </c>
      <c r="O555" s="111" t="n"/>
      <c r="P555" s="111" t="n"/>
      <c r="Q555" s="111" t="n"/>
      <c r="R555" s="111" t="n"/>
      <c r="S555" s="111" t="n"/>
      <c r="T555" s="77" t="n"/>
      <c r="U555" s="77" t="n"/>
      <c r="V555" s="111" t="n"/>
      <c r="W555" s="111" t="n"/>
      <c r="X555" s="111" t="n"/>
      <c r="Y555" s="111" t="n">
        <v>126</v>
      </c>
      <c r="Z555" s="111" t="n">
        <v>121</v>
      </c>
      <c r="AA555" s="77" t="n"/>
      <c r="AB555" s="77" t="n">
        <v>85</v>
      </c>
      <c r="AC555" s="111" t="n"/>
      <c r="AD555" s="111" t="n"/>
      <c r="AE555" s="111" t="n"/>
      <c r="AF555" s="111" t="n"/>
      <c r="AG555" s="111" t="n"/>
      <c r="AH555" s="77" t="n"/>
      <c r="AI555" s="77" t="n"/>
      <c r="AJ555" s="78" t="n">
        <v>123.5</v>
      </c>
      <c r="AK555" s="79" t="n">
        <v>238</v>
      </c>
      <c r="AL555" s="80" t="n">
        <v>91</v>
      </c>
      <c r="AM555" s="77" t="n">
        <v>254</v>
      </c>
      <c r="AN555" s="77" t="n">
        <v>85</v>
      </c>
      <c r="AO555" s="81" t="n"/>
      <c r="AP555" s="81" t="n"/>
      <c r="AQ555" s="81" t="n"/>
      <c r="AR555" s="81" t="n"/>
      <c r="AS555" s="81" t="n"/>
      <c r="AT555" s="81" t="n"/>
      <c r="AU555" s="81" t="n"/>
      <c r="AV555" s="81" t="n"/>
      <c r="AW555" s="81" t="n"/>
      <c r="AX555" s="82" t="n"/>
      <c r="AY555" s="83" t="n"/>
      <c r="AZ555" s="181" t="n">
        <v>0.015</v>
      </c>
      <c r="BA555" s="84" t="n"/>
      <c r="BB555" s="83" t="n"/>
      <c r="BC555" s="83" t="n"/>
      <c r="BD555" s="83" t="n"/>
      <c r="BE555" s="83" t="n"/>
      <c r="BF555" s="83" t="n"/>
      <c r="BG555" s="28" t="inlineStr">
        <is>
          <t>عملاء متنوعون</t>
        </is>
      </c>
      <c r="BH555" s="85" t="inlineStr">
        <is>
          <t>عملاء متنوعون</t>
        </is>
      </c>
      <c r="BI555" s="85" t="n"/>
      <c r="BJ555" s="85" t="n"/>
      <c r="BK555" s="85" t="n">
        <v>5</v>
      </c>
      <c r="BL555" s="85" t="n"/>
      <c r="BM555" s="85" t="n"/>
      <c r="BN555" s="85" t="n"/>
      <c r="BO555" s="85" t="n"/>
      <c r="BP555" s="85" t="n"/>
      <c r="BQ555" s="85" t="n"/>
      <c r="BR555" s="85" t="n"/>
      <c r="BS555" s="85" t="n"/>
      <c r="BT555" s="85" t="n"/>
      <c r="BU555" s="85" t="n"/>
      <c r="BV555" s="85" t="n"/>
      <c r="BW555" s="85" t="n"/>
      <c r="BX555" s="85" t="n"/>
      <c r="BY555" s="85" t="n"/>
      <c r="BZ555" s="85" t="n"/>
      <c r="CA555" s="85" t="n"/>
      <c r="CB555" s="85" t="n"/>
      <c r="CC555" s="85" t="n"/>
      <c r="CD555" s="85" t="n"/>
      <c r="CE555" s="85" t="n"/>
      <c r="CF555" s="85" t="n"/>
      <c r="CG555" s="85" t="n"/>
      <c r="CH555" s="85" t="n"/>
      <c r="CI555" s="85" t="n"/>
      <c r="CJ555" s="85" t="n"/>
      <c r="CK555" s="85" t="n"/>
      <c r="CL555" s="85" t="n"/>
      <c r="CM555" s="85" t="n"/>
      <c r="CN555" s="85" t="n"/>
      <c r="CO555" s="85" t="n"/>
      <c r="CP555" s="85" t="n"/>
      <c r="CQ555" s="85" t="n"/>
      <c r="CR555" s="85" t="n"/>
      <c r="CS555" s="85" t="n"/>
      <c r="CT555" s="85" t="n"/>
      <c r="CU555" s="85" t="n"/>
      <c r="CV555" s="85" t="n"/>
      <c r="CW555" s="85" t="n"/>
    </row>
    <row customFormat="1" customHeight="1" ht="31.5" r="556" s="86">
      <c r="A556" s="73" t="n">
        <v>2021</v>
      </c>
      <c r="B556" s="74" t="n">
        <v>2</v>
      </c>
      <c r="C556" s="297" t="n">
        <v>44228</v>
      </c>
      <c r="D556" s="74" t="n">
        <v>241</v>
      </c>
      <c r="E556" s="74" t="n">
        <v>165</v>
      </c>
      <c r="F556" s="74" t="n">
        <v>7</v>
      </c>
      <c r="G556" s="75" t="inlineStr">
        <is>
          <t>فوم صندوق سمك التابوت</t>
        </is>
      </c>
      <c r="H556" s="76" t="inlineStr">
        <is>
          <t>FMBOXI30T00000</t>
        </is>
      </c>
      <c r="I556" s="76" t="inlineStr">
        <is>
          <t>1400*1700</t>
        </is>
      </c>
      <c r="J556" s="76" t="n">
        <v>2</v>
      </c>
      <c r="K556" s="76" t="n">
        <v>2</v>
      </c>
      <c r="L556" s="294" t="n">
        <v>706</v>
      </c>
      <c r="M556" s="295" t="n">
        <v>656.58</v>
      </c>
      <c r="N556" s="296" t="n">
        <v>755.42</v>
      </c>
      <c r="O556" s="111" t="n"/>
      <c r="P556" s="111" t="n"/>
      <c r="Q556" s="111" t="n">
        <v>675</v>
      </c>
      <c r="R556" s="111" t="n">
        <v>713</v>
      </c>
      <c r="S556" s="111" t="n">
        <v>730</v>
      </c>
      <c r="T556" s="77" t="n"/>
      <c r="U556" s="77" t="n">
        <v>127</v>
      </c>
      <c r="V556" s="111" t="n">
        <v>737</v>
      </c>
      <c r="W556" s="111" t="n">
        <v>742</v>
      </c>
      <c r="X556" s="111" t="n">
        <v>702</v>
      </c>
      <c r="Y556" s="111" t="n">
        <v>691</v>
      </c>
      <c r="Z556" s="111" t="n">
        <v>708</v>
      </c>
      <c r="AA556" s="77" t="n">
        <v>121</v>
      </c>
      <c r="AB556" s="77" t="n">
        <v>125</v>
      </c>
      <c r="AC556" s="111" t="n"/>
      <c r="AD556" s="111" t="n"/>
      <c r="AE556" s="111" t="n"/>
      <c r="AF556" s="111" t="n"/>
      <c r="AG556" s="111" t="n"/>
      <c r="AH556" s="77" t="n"/>
      <c r="AI556" s="77" t="n"/>
      <c r="AJ556" s="78" t="n">
        <v>712.3</v>
      </c>
      <c r="AK556" s="79" t="n">
        <v>60</v>
      </c>
      <c r="AL556" s="80" t="n">
        <v>120</v>
      </c>
      <c r="AM556" s="77" t="n">
        <v>58</v>
      </c>
      <c r="AN556" s="77" t="n">
        <v>124</v>
      </c>
      <c r="AO556" s="81" t="n">
        <v>7</v>
      </c>
      <c r="AP556" s="81" t="n"/>
      <c r="AQ556" s="81" t="n">
        <v>3</v>
      </c>
      <c r="AR556" s="81" t="n"/>
      <c r="AS556" s="81" t="n">
        <v>1</v>
      </c>
      <c r="AT556" s="81" t="n"/>
      <c r="AU556" s="81" t="n"/>
      <c r="AV556" s="81" t="n"/>
      <c r="AW556" s="81" t="n"/>
      <c r="AX556" s="82" t="n">
        <v>10</v>
      </c>
      <c r="AY556" s="83" t="n">
        <v>960</v>
      </c>
      <c r="AZ556" s="181" t="n">
        <v>0.015</v>
      </c>
      <c r="BA556" s="84" t="n">
        <v>0.01</v>
      </c>
      <c r="BB556" s="83" t="n">
        <v>1</v>
      </c>
      <c r="BC556" s="83" t="n">
        <v>0</v>
      </c>
      <c r="BD556" s="83" t="n">
        <v>1.4</v>
      </c>
      <c r="BE556" s="83" t="n">
        <v>7.1</v>
      </c>
      <c r="BF556" s="83" t="n">
        <v>683.8</v>
      </c>
      <c r="BG556" s="28" t="inlineStr">
        <is>
          <t>عملاء متنوعون</t>
        </is>
      </c>
      <c r="BH556" s="85" t="inlineStr">
        <is>
          <t>عملاء متنوعون</t>
        </is>
      </c>
      <c r="BI556" s="85" t="n"/>
      <c r="BJ556" s="85" t="n"/>
      <c r="BK556" s="85" t="n">
        <v>5</v>
      </c>
      <c r="BL556" s="85" t="n"/>
      <c r="BM556" s="85" t="n"/>
      <c r="BN556" s="85" t="n"/>
      <c r="BO556" s="85" t="n"/>
      <c r="BP556" s="85" t="n"/>
      <c r="BQ556" s="85" t="n"/>
      <c r="BR556" s="85" t="n"/>
      <c r="BS556" s="85" t="n"/>
      <c r="BT556" s="85" t="n"/>
      <c r="BU556" s="85" t="n"/>
      <c r="BV556" s="85" t="n"/>
      <c r="BW556" s="85" t="n"/>
      <c r="BX556" s="85" t="n"/>
      <c r="BY556" s="85" t="n"/>
      <c r="BZ556" s="85" t="n"/>
      <c r="CA556" s="85" t="n"/>
      <c r="CB556" s="85" t="n"/>
      <c r="CC556" s="85" t="n"/>
      <c r="CD556" s="85" t="n"/>
      <c r="CE556" s="85" t="n"/>
      <c r="CF556" s="85" t="n"/>
      <c r="CG556" s="85" t="n"/>
      <c r="CH556" s="85" t="n"/>
      <c r="CI556" s="85" t="n"/>
      <c r="CJ556" s="85" t="n"/>
      <c r="CK556" s="85" t="n"/>
      <c r="CL556" s="85" t="n"/>
      <c r="CM556" s="85" t="n"/>
      <c r="CN556" s="85" t="n"/>
      <c r="CO556" s="85" t="n"/>
      <c r="CP556" s="85" t="n"/>
      <c r="CQ556" s="85" t="n"/>
      <c r="CR556" s="85" t="n"/>
      <c r="CS556" s="85" t="n"/>
      <c r="CT556" s="85" t="n"/>
      <c r="CU556" s="85" t="n"/>
      <c r="CV556" s="85" t="n"/>
      <c r="CW556" s="85" t="n"/>
    </row>
    <row customFormat="1" customHeight="1" ht="31.5" r="557" s="86">
      <c r="A557" s="73" t="n">
        <v>2021</v>
      </c>
      <c r="B557" s="74" t="n">
        <v>2</v>
      </c>
      <c r="C557" s="297" t="n">
        <v>44228</v>
      </c>
      <c r="D557" s="74" t="n">
        <v>405</v>
      </c>
      <c r="E557" s="74" t="n">
        <v>619</v>
      </c>
      <c r="F557" s="74" t="n">
        <v>7</v>
      </c>
      <c r="G557" s="75" t="inlineStr">
        <is>
          <t>قاعدة غساله 8 كيلو فوق اتوماتيك p0000001719080</t>
        </is>
      </c>
      <c r="H557" s="76" t="inlineStr">
        <is>
          <t>FMCFII10819080</t>
        </is>
      </c>
      <c r="I557" s="76" t="inlineStr">
        <is>
          <t>1400*1700</t>
        </is>
      </c>
      <c r="J557" s="76" t="n">
        <v>1</v>
      </c>
      <c r="K557" s="76" t="n">
        <v>5</v>
      </c>
      <c r="L557" s="294" t="n">
        <v>420</v>
      </c>
      <c r="M557" s="295" t="n">
        <v>385.98</v>
      </c>
      <c r="N557" s="296" t="n">
        <v>454.02</v>
      </c>
      <c r="O557" s="111" t="n">
        <v>480</v>
      </c>
      <c r="P557" s="111" t="n"/>
      <c r="Q557" s="111" t="n"/>
      <c r="R557" s="111" t="n"/>
      <c r="S557" s="111" t="n"/>
      <c r="T557" s="77" t="n">
        <v>141</v>
      </c>
      <c r="U557" s="77" t="n"/>
      <c r="V557" s="111" t="n"/>
      <c r="W557" s="111" t="n"/>
      <c r="X557" s="111" t="n"/>
      <c r="Y557" s="111" t="n"/>
      <c r="Z557" s="111" t="n"/>
      <c r="AA557" s="77" t="n"/>
      <c r="AB557" s="77" t="n"/>
      <c r="AC557" s="111" t="n"/>
      <c r="AD557" s="111" t="n"/>
      <c r="AE557" s="111" t="n"/>
      <c r="AF557" s="111" t="n"/>
      <c r="AG557" s="111" t="n"/>
      <c r="AH557" s="77" t="n"/>
      <c r="AI557" s="77" t="n"/>
      <c r="AJ557" s="78" t="n">
        <v>480</v>
      </c>
      <c r="AK557" s="79" t="n">
        <v>18</v>
      </c>
      <c r="AL557" s="80" t="n">
        <v>200</v>
      </c>
      <c r="AM557" s="77" t="n">
        <v>26</v>
      </c>
      <c r="AN557" s="77" t="n">
        <v>141</v>
      </c>
      <c r="AO557" s="81" t="n">
        <v>1</v>
      </c>
      <c r="AP557" s="81" t="n"/>
      <c r="AQ557" s="81" t="n">
        <v>2</v>
      </c>
      <c r="AR557" s="81" t="n"/>
      <c r="AS557" s="81" t="n"/>
      <c r="AT557" s="81" t="n"/>
      <c r="AU557" s="81" t="n"/>
      <c r="AV557" s="81" t="n"/>
      <c r="AW557" s="81" t="n"/>
      <c r="AX557" s="82" t="n">
        <v>3</v>
      </c>
      <c r="AY557" s="83" t="n">
        <v>78</v>
      </c>
      <c r="AZ557" s="181" t="n">
        <v>0.015</v>
      </c>
      <c r="BA557" s="84" t="n">
        <v>0.038</v>
      </c>
      <c r="BB557" s="83" t="n"/>
      <c r="BC557" s="83" t="n">
        <v>0</v>
      </c>
      <c r="BD557" s="83" t="n">
        <v>0.2</v>
      </c>
      <c r="BE557" s="83" t="n">
        <v>1.4</v>
      </c>
      <c r="BF557" s="83" t="n">
        <v>37.4</v>
      </c>
      <c r="BG557" s="28" t="inlineStr">
        <is>
          <t>الكترولوكس</t>
        </is>
      </c>
      <c r="BH557" s="85" t="inlineStr">
        <is>
          <t>القاهرة للصناعات المغذية غسالات</t>
        </is>
      </c>
      <c r="BI557" s="85" t="inlineStr">
        <is>
          <t>p0000001719080</t>
        </is>
      </c>
      <c r="BJ557" s="85" t="n"/>
      <c r="BK557" s="85" t="n">
        <v>5</v>
      </c>
      <c r="BL557" s="85" t="n"/>
      <c r="BM557" s="85" t="n"/>
      <c r="BN557" s="85" t="n"/>
      <c r="BO557" s="85" t="n"/>
      <c r="BP557" s="85" t="n"/>
      <c r="BQ557" s="85" t="n"/>
      <c r="BR557" s="85" t="n"/>
      <c r="BS557" s="85" t="n"/>
      <c r="BT557" s="85" t="n"/>
      <c r="BU557" s="85" t="n"/>
      <c r="BV557" s="85" t="n"/>
      <c r="BW557" s="85" t="n"/>
      <c r="BX557" s="85" t="n"/>
      <c r="BY557" s="85" t="n"/>
      <c r="BZ557" s="85" t="n"/>
      <c r="CA557" s="85" t="n"/>
      <c r="CB557" s="85" t="n"/>
      <c r="CC557" s="85" t="n"/>
      <c r="CD557" s="85" t="n"/>
      <c r="CE557" s="85" t="n"/>
      <c r="CF557" s="85" t="n"/>
      <c r="CG557" s="85" t="n"/>
      <c r="CH557" s="85" t="n"/>
      <c r="CI557" s="85" t="n"/>
      <c r="CJ557" s="85" t="n"/>
      <c r="CK557" s="85" t="n"/>
      <c r="CL557" s="85" t="n"/>
      <c r="CM557" s="85" t="n"/>
      <c r="CN557" s="85" t="n"/>
      <c r="CO557" s="85" t="n"/>
      <c r="CP557" s="85" t="n"/>
      <c r="CQ557" s="85" t="n"/>
      <c r="CR557" s="85" t="n"/>
      <c r="CS557" s="85" t="n"/>
      <c r="CT557" s="85" t="n"/>
      <c r="CU557" s="85" t="n"/>
      <c r="CV557" s="85" t="n"/>
      <c r="CW557" s="85" t="n"/>
    </row>
    <row customFormat="1" customHeight="1" ht="31.5" r="558" s="86">
      <c r="A558" s="73" t="n">
        <v>2021</v>
      </c>
      <c r="B558" s="74" t="n">
        <v>2</v>
      </c>
      <c r="C558" s="297" t="n">
        <v>44228</v>
      </c>
      <c r="D558" s="74" t="n">
        <v>405</v>
      </c>
      <c r="E558" s="74" t="n">
        <v>620</v>
      </c>
      <c r="F558" s="74" t="n">
        <v>7</v>
      </c>
      <c r="G558" s="75" t="inlineStr">
        <is>
          <t>كفر غساله 8  كيلو فوق اتوماتيك 16338000005663</t>
        </is>
      </c>
      <c r="H558" s="76" t="inlineStr">
        <is>
          <t>FMCFII70805663</t>
        </is>
      </c>
      <c r="I558" s="76" t="inlineStr">
        <is>
          <t>1400*1700</t>
        </is>
      </c>
      <c r="J558" s="76" t="n">
        <v>1</v>
      </c>
      <c r="K558" s="76" t="n">
        <v>5</v>
      </c>
      <c r="L558" s="294" t="n">
        <v>233</v>
      </c>
      <c r="M558" s="295" t="n">
        <v>214.0105</v>
      </c>
      <c r="N558" s="296" t="n">
        <v>251.9895</v>
      </c>
      <c r="O558" s="111" t="n">
        <v>258</v>
      </c>
      <c r="P558" s="111" t="n"/>
      <c r="Q558" s="111" t="n"/>
      <c r="R558" s="111" t="n"/>
      <c r="S558" s="111" t="n"/>
      <c r="T558" s="77" t="n">
        <v>141</v>
      </c>
      <c r="U558" s="77" t="n"/>
      <c r="V558" s="111" t="n"/>
      <c r="W558" s="111" t="n"/>
      <c r="X558" s="111" t="n"/>
      <c r="Y558" s="111" t="n"/>
      <c r="Z558" s="111" t="n"/>
      <c r="AA558" s="77" t="n"/>
      <c r="AB558" s="77" t="n"/>
      <c r="AC558" s="111" t="n"/>
      <c r="AD558" s="111" t="n"/>
      <c r="AE558" s="111" t="n"/>
      <c r="AF558" s="111" t="n"/>
      <c r="AG558" s="111" t="n"/>
      <c r="AH558" s="77" t="n"/>
      <c r="AI558" s="77" t="n"/>
      <c r="AJ558" s="78" t="n">
        <v>258</v>
      </c>
      <c r="AK558" s="79" t="n">
        <v>18</v>
      </c>
      <c r="AL558" s="80" t="n">
        <v>200</v>
      </c>
      <c r="AM558" s="77" t="n">
        <v>26</v>
      </c>
      <c r="AN558" s="77" t="n">
        <v>141</v>
      </c>
      <c r="AO558" s="81" t="n">
        <v>2</v>
      </c>
      <c r="AP558" s="81" t="n"/>
      <c r="AQ558" s="81" t="n">
        <v>1</v>
      </c>
      <c r="AR558" s="81" t="n"/>
      <c r="AS558" s="81" t="n"/>
      <c r="AT558" s="81" t="n"/>
      <c r="AU558" s="81" t="n"/>
      <c r="AV558" s="81" t="n"/>
      <c r="AW558" s="81" t="n"/>
      <c r="AX558" s="82" t="n">
        <v>3</v>
      </c>
      <c r="AY558" s="83" t="n">
        <v>78</v>
      </c>
      <c r="AZ558" s="181" t="n">
        <v>0.015</v>
      </c>
      <c r="BA558" s="84" t="n">
        <v>0.038</v>
      </c>
      <c r="BB558" s="83" t="n"/>
      <c r="BC558" s="83" t="n">
        <v>0</v>
      </c>
      <c r="BD558" s="83" t="n">
        <v>0.3</v>
      </c>
      <c r="BE558" s="83" t="n">
        <v>0.8</v>
      </c>
      <c r="BF558" s="83" t="n">
        <v>20.1</v>
      </c>
      <c r="BG558" s="28" t="inlineStr">
        <is>
          <t>الكترولوكس</t>
        </is>
      </c>
      <c r="BH558" s="85" t="inlineStr">
        <is>
          <t>القاهرة للصناعات المغذية غسالات</t>
        </is>
      </c>
      <c r="BI558" s="85" t="inlineStr">
        <is>
          <t>1.6338E+13</t>
        </is>
      </c>
      <c r="BJ558" s="85" t="n"/>
      <c r="BK558" s="85" t="n">
        <v>5</v>
      </c>
      <c r="BL558" s="85" t="n"/>
      <c r="BM558" s="85" t="n"/>
      <c r="BN558" s="85" t="n"/>
      <c r="BO558" s="85" t="n"/>
      <c r="BP558" s="85" t="n"/>
      <c r="BQ558" s="85" t="n"/>
      <c r="BR558" s="85" t="n"/>
      <c r="BS558" s="85" t="n"/>
      <c r="BT558" s="85" t="n"/>
      <c r="BU558" s="85" t="n"/>
      <c r="BV558" s="85" t="n"/>
      <c r="BW558" s="85" t="n"/>
      <c r="BX558" s="85" t="n"/>
      <c r="BY558" s="85" t="n"/>
      <c r="BZ558" s="85" t="n"/>
      <c r="CA558" s="85" t="n"/>
      <c r="CB558" s="85" t="n"/>
      <c r="CC558" s="85" t="n"/>
      <c r="CD558" s="85" t="n"/>
      <c r="CE558" s="85" t="n"/>
      <c r="CF558" s="85" t="n"/>
      <c r="CG558" s="85" t="n"/>
      <c r="CH558" s="85" t="n"/>
      <c r="CI558" s="85" t="n"/>
      <c r="CJ558" s="85" t="n"/>
      <c r="CK558" s="85" t="n"/>
      <c r="CL558" s="85" t="n"/>
      <c r="CM558" s="85" t="n"/>
      <c r="CN558" s="85" t="n"/>
      <c r="CO558" s="85" t="n"/>
      <c r="CP558" s="85" t="n"/>
      <c r="CQ558" s="85" t="n"/>
      <c r="CR558" s="85" t="n"/>
      <c r="CS558" s="85" t="n"/>
      <c r="CT558" s="85" t="n"/>
      <c r="CU558" s="85" t="n"/>
      <c r="CV558" s="85" t="n"/>
      <c r="CW558" s="85" t="n"/>
    </row>
    <row customFormat="1" customHeight="1" ht="31.5" r="559" s="86">
      <c r="A559" s="73" t="n">
        <v>2021</v>
      </c>
      <c r="B559" s="74" t="n">
        <v>2</v>
      </c>
      <c r="C559" s="297" t="n">
        <v>44228</v>
      </c>
      <c r="D559" s="74" t="n">
        <v>405</v>
      </c>
      <c r="E559" s="74" t="n">
        <v>621</v>
      </c>
      <c r="F559" s="74" t="n">
        <v>7</v>
      </c>
      <c r="G559" s="75" t="inlineStr">
        <is>
          <t>جزء وسط غساله 8 كيلو فوق اتوماتيك 16338000005664</t>
        </is>
      </c>
      <c r="H559" s="76" t="inlineStr">
        <is>
          <t>FMCFII60805664</t>
        </is>
      </c>
      <c r="I559" s="76" t="inlineStr">
        <is>
          <t>1400*1700</t>
        </is>
      </c>
      <c r="J559" s="76" t="n">
        <v>1</v>
      </c>
      <c r="K559" s="76" t="n">
        <v>5</v>
      </c>
      <c r="L559" s="294" t="n">
        <v>191.5</v>
      </c>
      <c r="M559" s="295" t="n">
        <v>175.9885</v>
      </c>
      <c r="N559" s="296" t="n">
        <v>207.0115</v>
      </c>
      <c r="O559" s="111" t="n">
        <v>220</v>
      </c>
      <c r="P559" s="111" t="n"/>
      <c r="Q559" s="111" t="n"/>
      <c r="R559" s="111" t="n"/>
      <c r="S559" s="111" t="n"/>
      <c r="T559" s="77" t="n">
        <v>141</v>
      </c>
      <c r="U559" s="77" t="n"/>
      <c r="V559" s="111" t="n"/>
      <c r="W559" s="111" t="n"/>
      <c r="X559" s="111" t="n"/>
      <c r="Y559" s="111" t="n"/>
      <c r="Z559" s="111" t="n"/>
      <c r="AA559" s="77" t="n"/>
      <c r="AB559" s="77" t="n"/>
      <c r="AC559" s="111" t="n"/>
      <c r="AD559" s="111" t="n"/>
      <c r="AE559" s="111" t="n"/>
      <c r="AF559" s="111" t="n"/>
      <c r="AG559" s="111" t="n"/>
      <c r="AH559" s="77" t="n"/>
      <c r="AI559" s="77" t="n"/>
      <c r="AJ559" s="78" t="n">
        <v>220</v>
      </c>
      <c r="AK559" s="79" t="n">
        <v>18</v>
      </c>
      <c r="AL559" s="80" t="n">
        <v>200</v>
      </c>
      <c r="AM559" s="77" t="n">
        <v>26</v>
      </c>
      <c r="AN559" s="77" t="n">
        <v>141</v>
      </c>
      <c r="AO559" s="81" t="n">
        <v>3</v>
      </c>
      <c r="AP559" s="81" t="n"/>
      <c r="AQ559" s="81" t="n">
        <v>1</v>
      </c>
      <c r="AR559" s="81" t="n"/>
      <c r="AS559" s="81" t="n"/>
      <c r="AT559" s="81" t="n"/>
      <c r="AU559" s="81" t="n"/>
      <c r="AV559" s="81" t="n"/>
      <c r="AW559" s="81" t="n"/>
      <c r="AX559" s="82" t="n">
        <v>4</v>
      </c>
      <c r="AY559" s="83" t="n">
        <v>79</v>
      </c>
      <c r="AZ559" s="181" t="n">
        <v>0.015</v>
      </c>
      <c r="BA559" s="84" t="n">
        <v>0.051</v>
      </c>
      <c r="BB559" s="83" t="n"/>
      <c r="BC559" s="83" t="n">
        <v>0</v>
      </c>
      <c r="BD559" s="83" t="n">
        <v>0.4</v>
      </c>
      <c r="BE559" s="83" t="n">
        <v>0.9</v>
      </c>
      <c r="BF559" s="83" t="n">
        <v>17.4</v>
      </c>
      <c r="BG559" s="28" t="inlineStr">
        <is>
          <t>الكترولوكس</t>
        </is>
      </c>
      <c r="BH559" s="85" t="inlineStr">
        <is>
          <t>القاهرة للصناعات المغذية غسالات</t>
        </is>
      </c>
      <c r="BI559" s="85" t="inlineStr">
        <is>
          <t>1.6338E+13</t>
        </is>
      </c>
      <c r="BJ559" s="85" t="n"/>
      <c r="BK559" s="85" t="n">
        <v>5</v>
      </c>
      <c r="BL559" s="85" t="n"/>
      <c r="BM559" s="85" t="n"/>
      <c r="BN559" s="85" t="n"/>
      <c r="BO559" s="85" t="n"/>
      <c r="BP559" s="85" t="n"/>
      <c r="BQ559" s="85" t="n"/>
      <c r="BR559" s="85" t="n"/>
      <c r="BS559" s="85" t="n"/>
      <c r="BT559" s="85" t="n"/>
      <c r="BU559" s="85" t="n"/>
      <c r="BV559" s="85" t="n"/>
      <c r="BW559" s="85" t="n"/>
      <c r="BX559" s="85" t="n"/>
      <c r="BY559" s="85" t="n"/>
      <c r="BZ559" s="85" t="n"/>
      <c r="CA559" s="85" t="n"/>
      <c r="CB559" s="85" t="n"/>
      <c r="CC559" s="85" t="n"/>
      <c r="CD559" s="85" t="n"/>
      <c r="CE559" s="85" t="n"/>
      <c r="CF559" s="85" t="n"/>
      <c r="CG559" s="85" t="n"/>
      <c r="CH559" s="85" t="n"/>
      <c r="CI559" s="85" t="n"/>
      <c r="CJ559" s="85" t="n"/>
      <c r="CK559" s="85" t="n"/>
      <c r="CL559" s="85" t="n"/>
      <c r="CM559" s="85" t="n"/>
      <c r="CN559" s="85" t="n"/>
      <c r="CO559" s="85" t="n"/>
      <c r="CP559" s="85" t="n"/>
      <c r="CQ559" s="85" t="n"/>
      <c r="CR559" s="85" t="n"/>
      <c r="CS559" s="85" t="n"/>
      <c r="CT559" s="85" t="n"/>
      <c r="CU559" s="85" t="n"/>
      <c r="CV559" s="85" t="n"/>
      <c r="CW559" s="85" t="n"/>
    </row>
    <row customFormat="1" customHeight="1" ht="31.5" r="560" s="86">
      <c r="A560" s="73" t="n">
        <v>2021</v>
      </c>
      <c r="B560" s="74" t="n">
        <v>2</v>
      </c>
      <c r="C560" s="297" t="n">
        <v>44228</v>
      </c>
      <c r="D560" s="74" t="n">
        <v>405</v>
      </c>
      <c r="E560" s="74" t="n">
        <v>622</v>
      </c>
      <c r="F560" s="74" t="n">
        <v>7</v>
      </c>
      <c r="G560" s="75" t="inlineStr">
        <is>
          <t>زوايا غساله  8 كيلو فوق اتوماتيك 16338000004053</t>
        </is>
      </c>
      <c r="H560" s="76" t="inlineStr">
        <is>
          <t>FMCFII20804053</t>
        </is>
      </c>
      <c r="I560" s="76" t="inlineStr">
        <is>
          <t>1400*1700</t>
        </is>
      </c>
      <c r="J560" s="76" t="n">
        <v>1</v>
      </c>
      <c r="K560" s="76" t="n">
        <v>5</v>
      </c>
      <c r="L560" s="294" t="n">
        <v>187</v>
      </c>
      <c r="M560" s="295" t="n">
        <v>172.414</v>
      </c>
      <c r="N560" s="296" t="n">
        <v>201.586</v>
      </c>
      <c r="O560" s="111" t="n">
        <v>208</v>
      </c>
      <c r="P560" s="111" t="n"/>
      <c r="Q560" s="111" t="n"/>
      <c r="R560" s="111" t="n"/>
      <c r="S560" s="111" t="n"/>
      <c r="T560" s="77" t="n">
        <v>141</v>
      </c>
      <c r="U560" s="77" t="n"/>
      <c r="V560" s="111" t="n"/>
      <c r="W560" s="111" t="n"/>
      <c r="X560" s="111" t="n"/>
      <c r="Y560" s="111" t="n"/>
      <c r="Z560" s="111" t="n"/>
      <c r="AA560" s="77" t="n"/>
      <c r="AB560" s="77" t="n"/>
      <c r="AC560" s="111" t="n"/>
      <c r="AD560" s="111" t="n"/>
      <c r="AE560" s="111" t="n"/>
      <c r="AF560" s="111" t="n"/>
      <c r="AG560" s="111" t="n"/>
      <c r="AH560" s="77" t="n"/>
      <c r="AI560" s="77" t="n"/>
      <c r="AJ560" s="78" t="n">
        <v>208</v>
      </c>
      <c r="AK560" s="79" t="n">
        <v>18</v>
      </c>
      <c r="AL560" s="80" t="n">
        <v>200</v>
      </c>
      <c r="AM560" s="77" t="n">
        <v>26</v>
      </c>
      <c r="AN560" s="77" t="n">
        <v>141</v>
      </c>
      <c r="AO560" s="81" t="n">
        <v>6</v>
      </c>
      <c r="AP560" s="81" t="n"/>
      <c r="AQ560" s="81" t="n">
        <v>4</v>
      </c>
      <c r="AR560" s="81" t="n"/>
      <c r="AS560" s="81" t="n"/>
      <c r="AT560" s="81" t="n"/>
      <c r="AU560" s="81" t="n"/>
      <c r="AV560" s="81" t="n"/>
      <c r="AW560" s="81" t="n"/>
      <c r="AX560" s="82" t="n">
        <v>10</v>
      </c>
      <c r="AY560" s="83" t="n">
        <v>85</v>
      </c>
      <c r="AZ560" s="181" t="n">
        <v>0.015</v>
      </c>
      <c r="BA560" s="84" t="n">
        <v>0.118</v>
      </c>
      <c r="BB560" s="83" t="n"/>
      <c r="BC560" s="83" t="n">
        <v>0.1</v>
      </c>
      <c r="BD560" s="83" t="n">
        <v>0.5</v>
      </c>
      <c r="BE560" s="83" t="n">
        <v>2.1</v>
      </c>
      <c r="BF560" s="83" t="n">
        <v>17.7</v>
      </c>
      <c r="BG560" s="28" t="inlineStr">
        <is>
          <t>الكترولوكس</t>
        </is>
      </c>
      <c r="BH560" s="85" t="inlineStr">
        <is>
          <t>القاهرة للصناعات المغذية غسالات</t>
        </is>
      </c>
      <c r="BI560" s="85" t="inlineStr">
        <is>
          <t>1.6338E+13</t>
        </is>
      </c>
      <c r="BJ560" s="85" t="n"/>
      <c r="BK560" s="85" t="n">
        <v>5</v>
      </c>
      <c r="BL560" s="85" t="n"/>
      <c r="BM560" s="85" t="n"/>
      <c r="BN560" s="85" t="n"/>
      <c r="BO560" s="85" t="n"/>
      <c r="BP560" s="85" t="n"/>
      <c r="BQ560" s="85" t="n"/>
      <c r="BR560" s="85" t="n"/>
      <c r="BS560" s="85" t="n"/>
      <c r="BT560" s="85" t="n"/>
      <c r="BU560" s="85" t="n"/>
      <c r="BV560" s="85" t="n"/>
      <c r="BW560" s="85" t="n"/>
      <c r="BX560" s="85" t="n"/>
      <c r="BY560" s="85" t="n"/>
      <c r="BZ560" s="85" t="n"/>
      <c r="CA560" s="85" t="n"/>
      <c r="CB560" s="85" t="n"/>
      <c r="CC560" s="85" t="n"/>
      <c r="CD560" s="85" t="n"/>
      <c r="CE560" s="85" t="n"/>
      <c r="CF560" s="85" t="n"/>
      <c r="CG560" s="85" t="n"/>
      <c r="CH560" s="85" t="n"/>
      <c r="CI560" s="85" t="n"/>
      <c r="CJ560" s="85" t="n"/>
      <c r="CK560" s="85" t="n"/>
      <c r="CL560" s="85" t="n"/>
      <c r="CM560" s="85" t="n"/>
      <c r="CN560" s="85" t="n"/>
      <c r="CO560" s="85" t="n"/>
      <c r="CP560" s="85" t="n"/>
      <c r="CQ560" s="85" t="n"/>
      <c r="CR560" s="85" t="n"/>
      <c r="CS560" s="85" t="n"/>
      <c r="CT560" s="85" t="n"/>
      <c r="CU560" s="85" t="n"/>
      <c r="CV560" s="85" t="n"/>
      <c r="CW560" s="85" t="n"/>
    </row>
    <row customFormat="1" customHeight="1" ht="31.5" r="561" s="86">
      <c r="A561" s="73" t="n">
        <v>2021</v>
      </c>
      <c r="B561" s="74" t="n">
        <v>2</v>
      </c>
      <c r="C561" s="297" t="n">
        <v>44228</v>
      </c>
      <c r="D561" s="74" t="n">
        <v>148</v>
      </c>
      <c r="E561" s="74" t="n">
        <v>347</v>
      </c>
      <c r="F561" s="74" t="n">
        <v>8</v>
      </c>
      <c r="G561" s="75" t="inlineStr">
        <is>
          <t>شتلات 216 سيكم بني سويف</t>
        </is>
      </c>
      <c r="H561" s="76" t="inlineStr">
        <is>
          <t>FMNABB00000000</t>
        </is>
      </c>
      <c r="I561" s="76" t="inlineStr">
        <is>
          <t>1100*1200</t>
        </is>
      </c>
      <c r="J561" s="76" t="n">
        <v>1</v>
      </c>
      <c r="K561" s="76" t="n">
        <v>1</v>
      </c>
      <c r="L561" s="294" t="n">
        <v>500</v>
      </c>
      <c r="M561" s="295" t="n">
        <v>465</v>
      </c>
      <c r="N561" s="296" t="n">
        <v>535</v>
      </c>
      <c r="O561" s="111" t="n">
        <v>520</v>
      </c>
      <c r="P561" s="111" t="n">
        <v>509</v>
      </c>
      <c r="Q561" s="111" t="n">
        <v>500</v>
      </c>
      <c r="R561" s="111" t="n">
        <v>496</v>
      </c>
      <c r="S561" s="111" t="n">
        <v>503</v>
      </c>
      <c r="T561" s="77" t="n">
        <v>169</v>
      </c>
      <c r="U561" s="77" t="n">
        <v>165</v>
      </c>
      <c r="V561" s="111" t="n">
        <v>508</v>
      </c>
      <c r="W561" s="111" t="n">
        <v>550</v>
      </c>
      <c r="X561" s="111" t="n">
        <v>472</v>
      </c>
      <c r="Y561" s="111" t="n">
        <v>522</v>
      </c>
      <c r="Z561" s="111" t="n">
        <v>510</v>
      </c>
      <c r="AA561" s="77" t="n">
        <v>170</v>
      </c>
      <c r="AB561" s="77" t="n">
        <v>173</v>
      </c>
      <c r="AC561" s="111" t="n"/>
      <c r="AD561" s="111" t="n"/>
      <c r="AE561" s="111" t="n"/>
      <c r="AF561" s="111" t="n"/>
      <c r="AG561" s="111" t="n"/>
      <c r="AH561" s="77" t="n"/>
      <c r="AI561" s="77" t="n"/>
      <c r="AJ561" s="78" t="n">
        <v>509</v>
      </c>
      <c r="AK561" s="79" t="n">
        <v>40</v>
      </c>
      <c r="AL561" s="80" t="n">
        <v>144</v>
      </c>
      <c r="AM561" s="77" t="n">
        <v>43</v>
      </c>
      <c r="AN561" s="77" t="n">
        <v>169</v>
      </c>
      <c r="AO561" s="81" t="n">
        <v>11</v>
      </c>
      <c r="AP561" s="81" t="n"/>
      <c r="AQ561" s="81" t="n">
        <v>3</v>
      </c>
      <c r="AR561" s="81" t="n"/>
      <c r="AS561" s="81" t="n"/>
      <c r="AT561" s="81" t="n"/>
      <c r="AU561" s="81" t="n"/>
      <c r="AV561" s="81" t="n"/>
      <c r="AW561" s="81" t="n"/>
      <c r="AX561" s="82" t="n">
        <v>14</v>
      </c>
      <c r="AY561" s="83" t="n">
        <v>462</v>
      </c>
      <c r="AZ561" s="181" t="n">
        <v>0.015</v>
      </c>
      <c r="BA561" s="84" t="n">
        <v>0.03</v>
      </c>
      <c r="BB561" s="83" t="n"/>
      <c r="BC561" s="83" t="n">
        <v>0</v>
      </c>
      <c r="BD561" s="83" t="n">
        <v>0.9</v>
      </c>
      <c r="BE561" s="83" t="n">
        <v>7.1</v>
      </c>
      <c r="BF561" s="83" t="n">
        <v>235.2</v>
      </c>
      <c r="BG561" s="28" t="inlineStr">
        <is>
          <t>مشتل اسنا</t>
        </is>
      </c>
      <c r="BH561" s="85" t="inlineStr">
        <is>
          <t>مشتل اسنا</t>
        </is>
      </c>
      <c r="BI561" s="85" t="n"/>
      <c r="BJ561" s="85" t="n"/>
      <c r="BK561" s="85" t="n">
        <v>5</v>
      </c>
      <c r="BL561" s="85" t="n"/>
      <c r="BM561" s="85" t="n"/>
      <c r="BN561" s="85" t="n"/>
      <c r="BO561" s="85" t="n"/>
      <c r="BP561" s="85" t="n"/>
      <c r="BQ561" s="85" t="n"/>
      <c r="BR561" s="85" t="n"/>
      <c r="BS561" s="85" t="n"/>
      <c r="BT561" s="85" t="n"/>
      <c r="BU561" s="85" t="n"/>
      <c r="BV561" s="85" t="n"/>
      <c r="BW561" s="85" t="n"/>
      <c r="BX561" s="85" t="n"/>
      <c r="BY561" s="85" t="n"/>
      <c r="BZ561" s="85" t="n"/>
      <c r="CA561" s="85" t="n"/>
      <c r="CB561" s="85" t="n"/>
      <c r="CC561" s="85" t="n"/>
      <c r="CD561" s="85" t="n"/>
      <c r="CE561" s="85" t="n"/>
      <c r="CF561" s="85" t="n"/>
      <c r="CG561" s="85" t="n"/>
      <c r="CH561" s="85" t="n"/>
      <c r="CI561" s="85" t="n"/>
      <c r="CJ561" s="85" t="n"/>
      <c r="CK561" s="85" t="n"/>
      <c r="CL561" s="85" t="n"/>
      <c r="CM561" s="85" t="n"/>
      <c r="CN561" s="85" t="n"/>
      <c r="CO561" s="85" t="n"/>
      <c r="CP561" s="85" t="n"/>
      <c r="CQ561" s="85" t="n"/>
      <c r="CR561" s="85" t="n"/>
      <c r="CS561" s="85" t="n"/>
      <c r="CT561" s="85" t="n"/>
      <c r="CU561" s="85" t="n"/>
      <c r="CV561" s="85" t="n"/>
      <c r="CW561" s="85" t="n"/>
    </row>
    <row customFormat="1" customHeight="1" ht="31.5" r="562" s="86">
      <c r="A562" s="73" t="n">
        <v>2021</v>
      </c>
      <c r="B562" s="74" t="n">
        <v>2</v>
      </c>
      <c r="C562" s="297" t="n">
        <v>44228</v>
      </c>
      <c r="D562" s="74" t="n">
        <v>148</v>
      </c>
      <c r="E562" s="74" t="n">
        <v>348</v>
      </c>
      <c r="F562" s="74" t="n">
        <v>8</v>
      </c>
      <c r="G562" s="75" t="inlineStr">
        <is>
          <t>شتلات 150 سيكم / اسنا</t>
        </is>
      </c>
      <c r="H562" s="76" t="inlineStr">
        <is>
          <t>FMSEKB150N0000</t>
        </is>
      </c>
      <c r="I562" s="76" t="inlineStr">
        <is>
          <t>1100*1200</t>
        </is>
      </c>
      <c r="J562" s="76" t="n">
        <v>1</v>
      </c>
      <c r="K562" s="76" t="n">
        <v>1</v>
      </c>
      <c r="L562" s="294" t="n">
        <v>500</v>
      </c>
      <c r="M562" s="295" t="n">
        <v>465</v>
      </c>
      <c r="N562" s="296" t="n">
        <v>535</v>
      </c>
      <c r="O562" s="111" t="n">
        <v>983</v>
      </c>
      <c r="P562" s="111" t="n">
        <v>908</v>
      </c>
      <c r="Q562" s="111" t="n">
        <v>963</v>
      </c>
      <c r="R562" s="111" t="n">
        <v>951</v>
      </c>
      <c r="S562" s="111" t="n">
        <v>947</v>
      </c>
      <c r="T562" s="77" t="n">
        <v>169</v>
      </c>
      <c r="U562" s="77" t="n">
        <v>165</v>
      </c>
      <c r="V562" s="111" t="n">
        <v>1035</v>
      </c>
      <c r="W562" s="111" t="n">
        <v>972</v>
      </c>
      <c r="X562" s="111" t="n">
        <v>1002</v>
      </c>
      <c r="Y562" s="111" t="n">
        <v>999</v>
      </c>
      <c r="Z562" s="111" t="n">
        <v>987</v>
      </c>
      <c r="AA562" s="77" t="n">
        <v>170</v>
      </c>
      <c r="AB562" s="77" t="n">
        <v>173</v>
      </c>
      <c r="AC562" s="111" t="n"/>
      <c r="AD562" s="111" t="n"/>
      <c r="AE562" s="111" t="n"/>
      <c r="AF562" s="111" t="n"/>
      <c r="AG562" s="111" t="n"/>
      <c r="AH562" s="77" t="n"/>
      <c r="AI562" s="77" t="n"/>
      <c r="AJ562" s="78" t="n">
        <v>974.7</v>
      </c>
      <c r="AK562" s="79" t="n">
        <v>40</v>
      </c>
      <c r="AL562" s="80" t="n">
        <v>144</v>
      </c>
      <c r="AM562" s="77" t="n">
        <v>43</v>
      </c>
      <c r="AN562" s="77" t="n">
        <v>169</v>
      </c>
      <c r="AO562" s="81" t="n">
        <v>13</v>
      </c>
      <c r="AP562" s="81" t="n"/>
      <c r="AQ562" s="81" t="n">
        <v>6</v>
      </c>
      <c r="AR562" s="81" t="n"/>
      <c r="AS562" s="81" t="n"/>
      <c r="AT562" s="81" t="n"/>
      <c r="AU562" s="81" t="n"/>
      <c r="AV562" s="81" t="n"/>
      <c r="AW562" s="81" t="n"/>
      <c r="AX562" s="82" t="n">
        <v>19</v>
      </c>
      <c r="AY562" s="83" t="n">
        <v>1405</v>
      </c>
      <c r="AZ562" s="181" t="n">
        <v>0.015</v>
      </c>
      <c r="BA562" s="84" t="n">
        <v>0.014</v>
      </c>
      <c r="BB562" s="83" t="n">
        <v>1</v>
      </c>
      <c r="BC562" s="83" t="n">
        <v>0</v>
      </c>
      <c r="BD562" s="83" t="n">
        <v>2.8</v>
      </c>
      <c r="BE562" s="83" t="n">
        <v>18.5</v>
      </c>
      <c r="BF562" s="83" t="n">
        <v>1369.5</v>
      </c>
      <c r="BG562" s="28" t="inlineStr">
        <is>
          <t>مشتل اسنا</t>
        </is>
      </c>
      <c r="BH562" s="85" t="inlineStr">
        <is>
          <t>مشتل اسنا</t>
        </is>
      </c>
      <c r="BI562" s="85" t="n"/>
      <c r="BJ562" s="85" t="n"/>
      <c r="BK562" s="85" t="n">
        <v>5</v>
      </c>
      <c r="BL562" s="85" t="n"/>
      <c r="BM562" s="85" t="n"/>
      <c r="BN562" s="85" t="n"/>
      <c r="BO562" s="85" t="n"/>
      <c r="BP562" s="85" t="n"/>
      <c r="BQ562" s="85" t="n"/>
      <c r="BR562" s="85" t="n"/>
      <c r="BS562" s="85" t="n"/>
      <c r="BT562" s="85" t="n"/>
      <c r="BU562" s="85" t="n"/>
      <c r="BV562" s="85" t="n"/>
      <c r="BW562" s="85" t="n"/>
      <c r="BX562" s="85" t="n"/>
      <c r="BY562" s="85" t="n"/>
      <c r="BZ562" s="85" t="n"/>
      <c r="CA562" s="85" t="n"/>
      <c r="CB562" s="85" t="n"/>
      <c r="CC562" s="85" t="n"/>
      <c r="CD562" s="85" t="n"/>
      <c r="CE562" s="85" t="n"/>
      <c r="CF562" s="85" t="n"/>
      <c r="CG562" s="85" t="n"/>
      <c r="CH562" s="85" t="n"/>
      <c r="CI562" s="85" t="n"/>
      <c r="CJ562" s="85" t="n"/>
      <c r="CK562" s="85" t="n"/>
      <c r="CL562" s="85" t="n"/>
      <c r="CM562" s="85" t="n"/>
      <c r="CN562" s="85" t="n"/>
      <c r="CO562" s="85" t="n"/>
      <c r="CP562" s="85" t="n"/>
      <c r="CQ562" s="85" t="n"/>
      <c r="CR562" s="85" t="n"/>
      <c r="CS562" s="85" t="n"/>
      <c r="CT562" s="85" t="n"/>
      <c r="CU562" s="85" t="n"/>
      <c r="CV562" s="85" t="n"/>
      <c r="CW562" s="85" t="n"/>
    </row>
    <row customFormat="1" customHeight="1" ht="31.5" r="563" s="86">
      <c r="A563" s="73" t="n">
        <v>2021</v>
      </c>
      <c r="B563" s="74" t="n">
        <v>2</v>
      </c>
      <c r="C563" s="297" t="n">
        <v>44228</v>
      </c>
      <c r="D563" s="74" t="n">
        <v>52</v>
      </c>
      <c r="E563" s="74" t="n">
        <v>130</v>
      </c>
      <c r="F563" s="74" t="n">
        <v>26</v>
      </c>
      <c r="G563" s="75" t="inlineStr">
        <is>
          <t>فوم كوش 152</t>
        </is>
      </c>
      <c r="H563" s="76" t="inlineStr">
        <is>
          <t>FMDACI51520000</t>
        </is>
      </c>
      <c r="I563" s="76" t="inlineStr">
        <is>
          <t>850*650</t>
        </is>
      </c>
      <c r="J563" s="76" t="n">
        <v>9</v>
      </c>
      <c r="K563" s="76" t="n">
        <v>1</v>
      </c>
      <c r="L563" s="294" t="n">
        <v>12</v>
      </c>
      <c r="M563" s="295" t="n">
        <v>11.16</v>
      </c>
      <c r="N563" s="296" t="n">
        <v>12.84</v>
      </c>
      <c r="O563" s="111" t="n"/>
      <c r="P563" s="111" t="n"/>
      <c r="Q563" s="111" t="n"/>
      <c r="R563" s="111" t="n">
        <v>11</v>
      </c>
      <c r="S563" s="111" t="n">
        <v>12</v>
      </c>
      <c r="T563" s="77" t="n"/>
      <c r="U563" s="77" t="n">
        <v>123</v>
      </c>
      <c r="V563" s="111" t="n">
        <v>12</v>
      </c>
      <c r="W563" s="111" t="n">
        <v>12</v>
      </c>
      <c r="X563" s="111" t="n">
        <v>10</v>
      </c>
      <c r="Y563" s="111" t="n">
        <v>12</v>
      </c>
      <c r="Z563" s="111" t="n">
        <v>12</v>
      </c>
      <c r="AA563" s="77" t="n">
        <v>125</v>
      </c>
      <c r="AB563" s="77" t="n">
        <v>125</v>
      </c>
      <c r="AC563" s="111" t="n"/>
      <c r="AD563" s="111" t="n"/>
      <c r="AE563" s="111" t="n"/>
      <c r="AF563" s="111" t="n"/>
      <c r="AG563" s="111" t="n"/>
      <c r="AH563" s="77" t="n"/>
      <c r="AI563" s="77" t="n"/>
      <c r="AJ563" s="78" t="n">
        <v>11.5</v>
      </c>
      <c r="AK563" s="79" t="n">
        <v>336</v>
      </c>
      <c r="AL563" s="80" t="n">
        <v>96</v>
      </c>
      <c r="AM563" s="77" t="n">
        <v>261</v>
      </c>
      <c r="AN563" s="77" t="n">
        <v>124</v>
      </c>
      <c r="AO563" s="81" t="n">
        <v>11</v>
      </c>
      <c r="AP563" s="81" t="n">
        <v>26</v>
      </c>
      <c r="AQ563" s="81" t="n">
        <v>3</v>
      </c>
      <c r="AR563" s="81" t="n"/>
      <c r="AS563" s="81" t="n"/>
      <c r="AT563" s="81" t="n"/>
      <c r="AU563" s="81" t="n"/>
      <c r="AV563" s="81" t="n"/>
      <c r="AW563" s="81" t="n"/>
      <c r="AX563" s="82" t="n">
        <v>40</v>
      </c>
      <c r="AY563" s="83" t="n">
        <v>4040</v>
      </c>
      <c r="AZ563" s="181" t="n">
        <v>0.02</v>
      </c>
      <c r="BA563" s="84" t="n">
        <v>0.01</v>
      </c>
      <c r="BB563" s="83" t="n">
        <v>1</v>
      </c>
      <c r="BC563" s="83" t="n">
        <v>3.3</v>
      </c>
      <c r="BD563" s="83" t="n">
        <v>336.7</v>
      </c>
      <c r="BE563" s="83" t="n">
        <v>0.5</v>
      </c>
      <c r="BF563" s="83" t="n">
        <v>46.5</v>
      </c>
      <c r="BG563" s="28" t="inlineStr">
        <is>
          <t>الكترولوكس</t>
        </is>
      </c>
      <c r="BH563" s="85" t="inlineStr">
        <is>
          <t>القاهرة للصناعات المغذية بوتاجازات</t>
        </is>
      </c>
      <c r="BI563" s="85" t="inlineStr">
        <is>
          <t>809040701</t>
        </is>
      </c>
      <c r="BJ563" s="85" t="n"/>
      <c r="BK563" s="85" t="n">
        <v>5</v>
      </c>
      <c r="BL563" s="85" t="n"/>
      <c r="BM563" s="85" t="n"/>
      <c r="BN563" s="85" t="n"/>
      <c r="BO563" s="85" t="n"/>
      <c r="BP563" s="85" t="n"/>
      <c r="BQ563" s="85" t="n"/>
      <c r="BR563" s="85" t="n"/>
      <c r="BS563" s="85" t="n"/>
      <c r="BT563" s="85" t="n"/>
      <c r="BU563" s="85" t="n"/>
      <c r="BV563" s="85" t="n"/>
      <c r="BW563" s="85" t="n"/>
      <c r="BX563" s="85" t="n"/>
      <c r="BY563" s="85" t="n"/>
      <c r="BZ563" s="85" t="n"/>
      <c r="CA563" s="85" t="n"/>
      <c r="CB563" s="85" t="n"/>
      <c r="CC563" s="85" t="n"/>
      <c r="CD563" s="85" t="n"/>
      <c r="CE563" s="85" t="n"/>
      <c r="CF563" s="85" t="n"/>
      <c r="CG563" s="85" t="n"/>
      <c r="CH563" s="85" t="n"/>
      <c r="CI563" s="85" t="n"/>
      <c r="CJ563" s="85" t="n"/>
      <c r="CK563" s="85" t="n"/>
      <c r="CL563" s="85" t="n"/>
      <c r="CM563" s="85" t="n"/>
      <c r="CN563" s="85" t="n"/>
      <c r="CO563" s="85" t="n"/>
      <c r="CP563" s="85" t="n"/>
      <c r="CQ563" s="85" t="n"/>
      <c r="CR563" s="85" t="n"/>
      <c r="CS563" s="85" t="n"/>
      <c r="CT563" s="85" t="n"/>
      <c r="CU563" s="85" t="n"/>
      <c r="CV563" s="85" t="n"/>
      <c r="CW563" s="85" t="n"/>
    </row>
    <row customFormat="1" customHeight="1" ht="31.5" r="564" s="86">
      <c r="A564" s="73" t="n">
        <v>2021</v>
      </c>
      <c r="B564" s="74" t="n">
        <v>2</v>
      </c>
      <c r="C564" s="297" t="n">
        <v>44228</v>
      </c>
      <c r="D564" s="74" t="n">
        <v>159</v>
      </c>
      <c r="E564" s="74" t="n">
        <v>299</v>
      </c>
      <c r="F564" s="74" t="n">
        <v>28</v>
      </c>
      <c r="G564" s="75" t="inlineStr">
        <is>
          <t>سخان غاز 6لتر</t>
        </is>
      </c>
      <c r="H564" s="76" t="inlineStr">
        <is>
          <t>FMDAHI5L000000</t>
        </is>
      </c>
      <c r="I564" s="76" t="inlineStr">
        <is>
          <t>1200*1100</t>
        </is>
      </c>
      <c r="J564" s="76" t="n">
        <v>3</v>
      </c>
      <c r="K564" s="76" t="n">
        <v>2</v>
      </c>
      <c r="L564" s="294" t="n">
        <v>115</v>
      </c>
      <c r="M564" s="295" t="n">
        <v>106.95</v>
      </c>
      <c r="N564" s="296" t="n">
        <v>123.05</v>
      </c>
      <c r="O564" s="111" t="n">
        <v>103</v>
      </c>
      <c r="P564" s="111" t="n">
        <v>109</v>
      </c>
      <c r="Q564" s="111" t="n">
        <v>106</v>
      </c>
      <c r="R564" s="111" t="n">
        <v>108</v>
      </c>
      <c r="S564" s="111" t="n">
        <v>113</v>
      </c>
      <c r="T564" s="77" t="n">
        <v>119</v>
      </c>
      <c r="U564" s="77" t="n">
        <v>119</v>
      </c>
      <c r="V564" s="111" t="n">
        <v>109</v>
      </c>
      <c r="W564" s="111" t="n">
        <v>112</v>
      </c>
      <c r="X564" s="111" t="n">
        <v>102</v>
      </c>
      <c r="Y564" s="111" t="n">
        <v>108</v>
      </c>
      <c r="Z564" s="111" t="n">
        <v>113</v>
      </c>
      <c r="AA564" s="77" t="n">
        <v>119</v>
      </c>
      <c r="AB564" s="77" t="n">
        <v>121</v>
      </c>
      <c r="AC564" s="111" t="n"/>
      <c r="AD564" s="111" t="n"/>
      <c r="AE564" s="111" t="n"/>
      <c r="AF564" s="111" t="n"/>
      <c r="AG564" s="111" t="n"/>
      <c r="AH564" s="77" t="n"/>
      <c r="AI564" s="77" t="n"/>
      <c r="AJ564" s="78" t="n">
        <v>108.3</v>
      </c>
      <c r="AK564" s="79" t="n">
        <v>70</v>
      </c>
      <c r="AL564" s="80" t="n">
        <v>154</v>
      </c>
      <c r="AM564" s="77" t="n">
        <v>90</v>
      </c>
      <c r="AN564" s="77" t="n">
        <v>120</v>
      </c>
      <c r="AO564" s="81" t="n">
        <v>9</v>
      </c>
      <c r="AP564" s="81" t="n"/>
      <c r="AQ564" s="81" t="n">
        <v>8</v>
      </c>
      <c r="AR564" s="81" t="n"/>
      <c r="AS564" s="81" t="n"/>
      <c r="AT564" s="81" t="n"/>
      <c r="AU564" s="81" t="n"/>
      <c r="AV564" s="81" t="n"/>
      <c r="AW564" s="81" t="n"/>
      <c r="AX564" s="82" t="n">
        <v>17</v>
      </c>
      <c r="AY564" s="83" t="n">
        <v>1937</v>
      </c>
      <c r="AZ564" s="181" t="n">
        <v>0.02</v>
      </c>
      <c r="BA564" s="84" t="n">
        <v>0.008999999999999999</v>
      </c>
      <c r="BB564" s="83" t="n">
        <v>1</v>
      </c>
      <c r="BC564" s="83" t="n">
        <v>0.1</v>
      </c>
      <c r="BD564" s="83" t="n">
        <v>16.8</v>
      </c>
      <c r="BE564" s="83" t="n">
        <v>1.8</v>
      </c>
      <c r="BF564" s="83" t="n">
        <v>209.8</v>
      </c>
      <c r="BG564" s="28" t="inlineStr">
        <is>
          <t>الكترولوكس</t>
        </is>
      </c>
      <c r="BH564" s="85" t="inlineStr">
        <is>
          <t>القاهرة للصناعات المغذية سخانات</t>
        </is>
      </c>
      <c r="BI564" s="85" t="n"/>
      <c r="BJ564" s="85" t="n"/>
      <c r="BK564" s="85" t="n">
        <v>5</v>
      </c>
      <c r="BL564" s="85" t="n"/>
      <c r="BM564" s="85" t="n"/>
      <c r="BN564" s="85" t="n"/>
      <c r="BO564" s="85" t="n"/>
      <c r="BP564" s="85" t="n"/>
      <c r="BQ564" s="85" t="n"/>
      <c r="BR564" s="85" t="n"/>
      <c r="BS564" s="85" t="n"/>
      <c r="BT564" s="85" t="n"/>
      <c r="BU564" s="85" t="n"/>
      <c r="BV564" s="85" t="n"/>
      <c r="BW564" s="85" t="n"/>
      <c r="BX564" s="85" t="n"/>
      <c r="BY564" s="85" t="n"/>
      <c r="BZ564" s="85" t="n"/>
      <c r="CA564" s="85" t="n"/>
      <c r="CB564" s="85" t="n"/>
      <c r="CC564" s="85" t="n"/>
      <c r="CD564" s="85" t="n"/>
      <c r="CE564" s="85" t="n"/>
      <c r="CF564" s="85" t="n"/>
      <c r="CG564" s="85" t="n"/>
      <c r="CH564" s="85" t="n"/>
      <c r="CI564" s="85" t="n"/>
      <c r="CJ564" s="85" t="n"/>
      <c r="CK564" s="85" t="n"/>
      <c r="CL564" s="85" t="n"/>
      <c r="CM564" s="85" t="n"/>
      <c r="CN564" s="85" t="n"/>
      <c r="CO564" s="85" t="n"/>
      <c r="CP564" s="85" t="n"/>
      <c r="CQ564" s="85" t="n"/>
      <c r="CR564" s="85" t="n"/>
      <c r="CS564" s="85" t="n"/>
      <c r="CT564" s="85" t="n"/>
      <c r="CU564" s="85" t="n"/>
      <c r="CV564" s="85" t="n"/>
      <c r="CW564" s="85" t="n"/>
    </row>
    <row customFormat="1" customHeight="1" ht="31.5" r="565" s="86">
      <c r="A565" s="73" t="n">
        <v>2021</v>
      </c>
      <c r="B565" s="74" t="n">
        <v>2</v>
      </c>
      <c r="C565" s="297" t="n">
        <v>44228</v>
      </c>
      <c r="D565" s="74" t="n">
        <v>393</v>
      </c>
      <c r="E565" s="74" t="n">
        <v>605</v>
      </c>
      <c r="F565" s="74" t="n">
        <v>34</v>
      </c>
      <c r="G565" s="75" t="inlineStr">
        <is>
          <t>فوم علبه 124 علوي و سفلى P</t>
        </is>
      </c>
      <c r="H565" s="76" t="inlineStr">
        <is>
          <t>FMPRCB30000000</t>
        </is>
      </c>
      <c r="I565" s="76" t="inlineStr">
        <is>
          <t>1200*1000</t>
        </is>
      </c>
      <c r="J565" s="76" t="n">
        <v>1</v>
      </c>
      <c r="K565" s="76" t="n">
        <v>2</v>
      </c>
      <c r="L565" s="294" t="n">
        <v>1293</v>
      </c>
      <c r="M565" s="295" t="n">
        <v>1202.49</v>
      </c>
      <c r="N565" s="296" t="n">
        <v>1383.51</v>
      </c>
      <c r="O565" s="111" t="n">
        <v>1308</v>
      </c>
      <c r="P565" s="111" t="n">
        <v>1294</v>
      </c>
      <c r="Q565" s="111" t="n">
        <v>1244</v>
      </c>
      <c r="R565" s="111" t="n">
        <v>1390</v>
      </c>
      <c r="S565" s="111" t="n">
        <v>1346</v>
      </c>
      <c r="T565" s="77" t="n">
        <v>247</v>
      </c>
      <c r="U565" s="77" t="n">
        <v>245</v>
      </c>
      <c r="V565" s="111" t="n">
        <v>1499</v>
      </c>
      <c r="W565" s="111" t="n">
        <v>1344</v>
      </c>
      <c r="X565" s="111" t="n">
        <v>1276</v>
      </c>
      <c r="Y565" s="111" t="n">
        <v>1306</v>
      </c>
      <c r="Z565" s="111" t="n">
        <v>1329</v>
      </c>
      <c r="AA565" s="77" t="n">
        <v>250</v>
      </c>
      <c r="AB565" s="77" t="n">
        <v>250</v>
      </c>
      <c r="AC565" s="111" t="n"/>
      <c r="AD565" s="111" t="n"/>
      <c r="AE565" s="111" t="n"/>
      <c r="AF565" s="111" t="n"/>
      <c r="AG565" s="111" t="n"/>
      <c r="AH565" s="77" t="n"/>
      <c r="AI565" s="77" t="n"/>
      <c r="AJ565" s="78" t="n">
        <v>1333.6</v>
      </c>
      <c r="AK565" s="79" t="n">
        <v>13</v>
      </c>
      <c r="AL565" s="80" t="n">
        <v>200</v>
      </c>
      <c r="AM565" s="77" t="n">
        <v>15</v>
      </c>
      <c r="AN565" s="77" t="n">
        <v>248</v>
      </c>
      <c r="AO565" s="81" t="n">
        <v>8</v>
      </c>
      <c r="AP565" s="81" t="n"/>
      <c r="AQ565" s="81" t="n">
        <v>4</v>
      </c>
      <c r="AR565" s="81" t="n"/>
      <c r="AS565" s="81" t="n"/>
      <c r="AT565" s="81" t="n"/>
      <c r="AU565" s="81" t="n"/>
      <c r="AV565" s="81" t="n"/>
      <c r="AW565" s="81" t="n"/>
      <c r="AX565" s="82" t="n">
        <v>12</v>
      </c>
      <c r="AY565" s="83" t="n">
        <v>328</v>
      </c>
      <c r="AZ565" s="181" t="n">
        <v>0.02</v>
      </c>
      <c r="BA565" s="84" t="n">
        <v>0.037</v>
      </c>
      <c r="BB565" s="83" t="n"/>
      <c r="BC565" s="83" t="n">
        <v>0</v>
      </c>
      <c r="BD565" s="83" t="n">
        <v>0.3</v>
      </c>
      <c r="BE565" s="83" t="n">
        <v>16</v>
      </c>
      <c r="BF565" s="83" t="n">
        <v>437.4</v>
      </c>
      <c r="BG565" s="28" t="inlineStr">
        <is>
          <t>الشركة العامة للخزف</t>
        </is>
      </c>
      <c r="BH565" s="85" t="inlineStr">
        <is>
          <t>الشركة العامة للخزف</t>
        </is>
      </c>
      <c r="BI565" s="85" t="n"/>
      <c r="BJ565" s="85" t="n"/>
      <c r="BK565" s="85" t="n">
        <v>5</v>
      </c>
      <c r="BL565" s="85" t="n"/>
      <c r="BM565" s="85" t="n"/>
      <c r="BN565" s="85" t="n"/>
      <c r="BO565" s="85" t="n"/>
      <c r="BP565" s="85" t="n"/>
      <c r="BQ565" s="85" t="n"/>
      <c r="BR565" s="85" t="n"/>
      <c r="BS565" s="85" t="n"/>
      <c r="BT565" s="85" t="n"/>
      <c r="BU565" s="85" t="n"/>
      <c r="BV565" s="85" t="n"/>
      <c r="BW565" s="85" t="n"/>
      <c r="BX565" s="85" t="n"/>
      <c r="BY565" s="85" t="n"/>
      <c r="BZ565" s="85" t="n"/>
      <c r="CA565" s="85" t="n"/>
      <c r="CB565" s="85" t="n"/>
      <c r="CC565" s="85" t="n"/>
      <c r="CD565" s="85" t="n"/>
      <c r="CE565" s="85" t="n"/>
      <c r="CF565" s="85" t="n"/>
      <c r="CG565" s="85" t="n"/>
      <c r="CH565" s="85" t="n"/>
      <c r="CI565" s="85" t="n"/>
      <c r="CJ565" s="85" t="n"/>
      <c r="CK565" s="85" t="n"/>
      <c r="CL565" s="85" t="n"/>
      <c r="CM565" s="85" t="n"/>
      <c r="CN565" s="85" t="n"/>
      <c r="CO565" s="85" t="n"/>
      <c r="CP565" s="85" t="n"/>
      <c r="CQ565" s="85" t="n"/>
      <c r="CR565" s="85" t="n"/>
      <c r="CS565" s="85" t="n"/>
      <c r="CT565" s="85" t="n"/>
      <c r="CU565" s="85" t="n"/>
      <c r="CV565" s="85" t="n"/>
      <c r="CW565" s="85" t="n"/>
    </row>
    <row customFormat="1" customHeight="1" ht="31.5" r="566" s="86">
      <c r="A566" s="73" t="n">
        <v>2021</v>
      </c>
      <c r="B566" s="74" t="n">
        <v>2</v>
      </c>
      <c r="C566" s="297" t="n">
        <v>44228</v>
      </c>
      <c r="D566" s="74" t="n">
        <v>334</v>
      </c>
      <c r="E566" s="74" t="n">
        <v>254</v>
      </c>
      <c r="F566" s="74" t="n">
        <v>49</v>
      </c>
      <c r="G566" s="75" t="inlineStr">
        <is>
          <t>طقم سخان بلونايل ذو 4 اطقم</t>
        </is>
      </c>
      <c r="H566" s="76" t="inlineStr">
        <is>
          <t>FMDAHI40000000</t>
        </is>
      </c>
      <c r="I566" s="76" t="inlineStr">
        <is>
          <t>1600*1800</t>
        </is>
      </c>
      <c r="J566" s="76" t="n">
        <v>4</v>
      </c>
      <c r="K566" s="76" t="n">
        <v>2</v>
      </c>
      <c r="L566" s="294" t="n">
        <v>203</v>
      </c>
      <c r="M566" s="295" t="n">
        <v>188.79</v>
      </c>
      <c r="N566" s="296" t="n">
        <v>217.21</v>
      </c>
      <c r="O566" s="111" t="n">
        <v>213</v>
      </c>
      <c r="P566" s="111" t="n">
        <v>219</v>
      </c>
      <c r="Q566" s="111" t="n">
        <v>203</v>
      </c>
      <c r="R566" s="111" t="n">
        <v>213</v>
      </c>
      <c r="S566" s="111" t="n">
        <v>200</v>
      </c>
      <c r="T566" s="77" t="n">
        <v>135</v>
      </c>
      <c r="U566" s="77" t="n">
        <v>140</v>
      </c>
      <c r="V566" s="111" t="n">
        <v>207</v>
      </c>
      <c r="W566" s="111" t="n">
        <v>209</v>
      </c>
      <c r="X566" s="111" t="n">
        <v>219</v>
      </c>
      <c r="Y566" s="111" t="n">
        <v>202</v>
      </c>
      <c r="Z566" s="111" t="n">
        <v>211</v>
      </c>
      <c r="AA566" s="77" t="n"/>
      <c r="AB566" s="77" t="n">
        <v>144</v>
      </c>
      <c r="AC566" s="111" t="n"/>
      <c r="AD566" s="111" t="n"/>
      <c r="AE566" s="111" t="n"/>
      <c r="AF566" s="111" t="n"/>
      <c r="AG566" s="111" t="n"/>
      <c r="AH566" s="77" t="n"/>
      <c r="AI566" s="77" t="n"/>
      <c r="AJ566" s="78" t="n">
        <v>209.6</v>
      </c>
      <c r="AK566" s="79" t="n">
        <v>88</v>
      </c>
      <c r="AL566" s="80" t="n">
        <v>164</v>
      </c>
      <c r="AM566" s="77" t="n">
        <v>103</v>
      </c>
      <c r="AN566" s="77" t="n">
        <v>140</v>
      </c>
      <c r="AO566" s="81" t="n">
        <v>10</v>
      </c>
      <c r="AP566" s="81" t="n"/>
      <c r="AQ566" s="81" t="n">
        <v>9</v>
      </c>
      <c r="AR566" s="81" t="n"/>
      <c r="AS566" s="81" t="n"/>
      <c r="AT566" s="81" t="n"/>
      <c r="AU566" s="81" t="n"/>
      <c r="AV566" s="81" t="n"/>
      <c r="AW566" s="81" t="n"/>
      <c r="AX566" s="82" t="n">
        <v>19</v>
      </c>
      <c r="AY566" s="83" t="n">
        <v>1999</v>
      </c>
      <c r="AZ566" s="181" t="n">
        <v>0.02</v>
      </c>
      <c r="BA566" s="84" t="n">
        <v>0.01</v>
      </c>
      <c r="BB566" s="83" t="n">
        <v>1</v>
      </c>
      <c r="BC566" s="83" t="n">
        <v>0.1</v>
      </c>
      <c r="BD566" s="83" t="n">
        <v>9.800000000000001</v>
      </c>
      <c r="BE566" s="83" t="n">
        <v>4</v>
      </c>
      <c r="BF566" s="83" t="n">
        <v>419</v>
      </c>
      <c r="BG566" s="28" t="inlineStr">
        <is>
          <t>الكترولوكس</t>
        </is>
      </c>
      <c r="BH566" s="85" t="inlineStr">
        <is>
          <t>القاهرة للصناعات المغذية سخانات</t>
        </is>
      </c>
      <c r="BI566" s="85" t="inlineStr">
        <is>
          <t>PHEWP0112</t>
        </is>
      </c>
      <c r="BJ566" s="85" t="n"/>
      <c r="BK566" s="85" t="n">
        <v>5</v>
      </c>
      <c r="BL566" s="85" t="n"/>
      <c r="BM566" s="85" t="n"/>
      <c r="BN566" s="85" t="n"/>
      <c r="BO566" s="85" t="n"/>
      <c r="BP566" s="85" t="n"/>
      <c r="BQ566" s="85" t="n"/>
      <c r="BR566" s="85" t="n"/>
      <c r="BS566" s="85" t="n"/>
      <c r="BT566" s="85" t="n"/>
      <c r="BU566" s="85" t="n"/>
      <c r="BV566" s="85" t="n"/>
      <c r="BW566" s="85" t="n"/>
      <c r="BX566" s="85" t="n"/>
      <c r="BY566" s="85" t="n"/>
      <c r="BZ566" s="85" t="n"/>
      <c r="CA566" s="85" t="n"/>
      <c r="CB566" s="85" t="n"/>
      <c r="CC566" s="85" t="n"/>
      <c r="CD566" s="85" t="n"/>
      <c r="CE566" s="85" t="n"/>
      <c r="CF566" s="85" t="n"/>
      <c r="CG566" s="85" t="n"/>
      <c r="CH566" s="85" t="n"/>
      <c r="CI566" s="85" t="n"/>
      <c r="CJ566" s="85" t="n"/>
      <c r="CK566" s="85" t="n"/>
      <c r="CL566" s="85" t="n"/>
      <c r="CM566" s="85" t="n"/>
      <c r="CN566" s="85" t="n"/>
      <c r="CO566" s="85" t="n"/>
      <c r="CP566" s="85" t="n"/>
      <c r="CQ566" s="85" t="n"/>
      <c r="CR566" s="85" t="n"/>
      <c r="CS566" s="85" t="n"/>
      <c r="CT566" s="85" t="n"/>
      <c r="CU566" s="85" t="n"/>
      <c r="CV566" s="85" t="n"/>
      <c r="CW566" s="85" t="n"/>
    </row>
    <row customFormat="1" customHeight="1" ht="31.5" r="567" s="86">
      <c r="A567" s="73" t="n">
        <v>2021</v>
      </c>
      <c r="B567" s="74" t="n">
        <v>2</v>
      </c>
      <c r="C567" s="297" t="n">
        <v>44229</v>
      </c>
      <c r="D567" s="74" t="n">
        <v>384</v>
      </c>
      <c r="E567" s="74" t="n">
        <v>556</v>
      </c>
      <c r="F567" s="74" t="n">
        <v>2</v>
      </c>
      <c r="G567" s="75" t="inlineStr">
        <is>
          <t>LG 65 UM 73 top&amp;bottom</t>
        </is>
      </c>
      <c r="H567" s="76" t="inlineStr">
        <is>
          <t>FMLGEI65UM7301</t>
        </is>
      </c>
      <c r="I567" s="76" t="inlineStr">
        <is>
          <t>1400*1700</t>
        </is>
      </c>
      <c r="J567" s="76" t="n">
        <v>1</v>
      </c>
      <c r="K567" s="76" t="n">
        <v>6</v>
      </c>
      <c r="L567" s="294" t="n">
        <v>1066</v>
      </c>
      <c r="M567" s="295" t="n">
        <v>1003.106</v>
      </c>
      <c r="N567" s="296" t="n">
        <v>1141.686</v>
      </c>
      <c r="O567" s="111" t="n">
        <v>1123</v>
      </c>
      <c r="P567" s="111" t="n">
        <v>1095</v>
      </c>
      <c r="Q567" s="111" t="n">
        <v>1072</v>
      </c>
      <c r="R567" s="111" t="n">
        <v>1039</v>
      </c>
      <c r="S567" s="111" t="n">
        <v>1032</v>
      </c>
      <c r="T567" s="77" t="n">
        <v>136</v>
      </c>
      <c r="U567" s="77" t="n">
        <v>131</v>
      </c>
      <c r="V567" s="111" t="n">
        <v>1089</v>
      </c>
      <c r="W567" s="111" t="n">
        <v>1079</v>
      </c>
      <c r="X567" s="111" t="n">
        <v>1061</v>
      </c>
      <c r="Y567" s="111" t="n">
        <v>968</v>
      </c>
      <c r="Z567" s="111" t="n">
        <v>989</v>
      </c>
      <c r="AA567" s="77" t="n">
        <v>135</v>
      </c>
      <c r="AB567" s="77" t="n">
        <v>132</v>
      </c>
      <c r="AC567" s="111" t="n"/>
      <c r="AD567" s="111" t="n"/>
      <c r="AE567" s="111" t="n"/>
      <c r="AF567" s="111" t="n"/>
      <c r="AG567" s="111" t="n"/>
      <c r="AH567" s="77" t="n"/>
      <c r="AI567" s="77" t="n"/>
      <c r="AJ567" s="78" t="n">
        <v>1054.7</v>
      </c>
      <c r="AK567" s="79" t="n">
        <v>20</v>
      </c>
      <c r="AL567" s="80" t="n">
        <v>180</v>
      </c>
      <c r="AM567" s="77" t="n">
        <v>27</v>
      </c>
      <c r="AN567" s="77" t="n">
        <v>134</v>
      </c>
      <c r="AO567" s="81" t="n">
        <v>3</v>
      </c>
      <c r="AP567" s="81" t="n">
        <v>4</v>
      </c>
      <c r="AQ567" s="81" t="n">
        <v>4</v>
      </c>
      <c r="AR567" s="81" t="n"/>
      <c r="AS567" s="81" t="n">
        <v>2</v>
      </c>
      <c r="AT567" s="81" t="n"/>
      <c r="AU567" s="81" t="n"/>
      <c r="AV567" s="81" t="n"/>
      <c r="AW567" s="81" t="n"/>
      <c r="AX567" s="82" t="n">
        <v>12</v>
      </c>
      <c r="AY567" s="83" t="n">
        <v>612</v>
      </c>
      <c r="AZ567" s="181" t="n">
        <v>0.015</v>
      </c>
      <c r="BA567" s="84" t="n">
        <v>0.02</v>
      </c>
      <c r="BB567" s="83" t="n"/>
      <c r="BC567" s="83" t="n">
        <v>0</v>
      </c>
      <c r="BD567" s="83" t="n">
        <v>0.6</v>
      </c>
      <c r="BE567" s="83" t="n">
        <v>12.7</v>
      </c>
      <c r="BF567" s="83" t="n">
        <v>645.5</v>
      </c>
      <c r="BG567" s="28" t="inlineStr">
        <is>
          <t>LG</t>
        </is>
      </c>
      <c r="BH567" s="85" t="inlineStr">
        <is>
          <t>HE</t>
        </is>
      </c>
      <c r="BI567" s="85" t="inlineStr">
        <is>
          <t>MFZ66236702</t>
        </is>
      </c>
      <c r="BJ567" s="85" t="n"/>
      <c r="BK567" s="85" t="n">
        <v>5</v>
      </c>
      <c r="BL567" s="85" t="n"/>
      <c r="BM567" s="85" t="n"/>
      <c r="BN567" s="85" t="n"/>
      <c r="BO567" s="85" t="n"/>
      <c r="BP567" s="85" t="n"/>
      <c r="BQ567" s="85" t="n"/>
      <c r="BR567" s="85" t="n"/>
      <c r="BS567" s="85" t="n"/>
      <c r="BT567" s="85" t="n"/>
      <c r="BU567" s="85" t="n"/>
      <c r="BV567" s="85" t="n"/>
      <c r="BW567" s="85" t="n"/>
      <c r="BX567" s="85" t="n"/>
      <c r="BY567" s="85" t="n"/>
      <c r="BZ567" s="85" t="n"/>
      <c r="CA567" s="85" t="n"/>
      <c r="CB567" s="85" t="n"/>
      <c r="CC567" s="85" t="n"/>
      <c r="CD567" s="85" t="n"/>
      <c r="CE567" s="85" t="n"/>
      <c r="CF567" s="85" t="n"/>
      <c r="CG567" s="85" t="n"/>
      <c r="CH567" s="85" t="n"/>
      <c r="CI567" s="85" t="n"/>
      <c r="CJ567" s="85" t="n"/>
      <c r="CK567" s="85" t="n"/>
      <c r="CL567" s="85" t="n"/>
      <c r="CM567" s="85" t="n"/>
      <c r="CN567" s="85" t="n"/>
      <c r="CO567" s="85" t="n"/>
      <c r="CP567" s="85" t="n"/>
      <c r="CQ567" s="85" t="n"/>
      <c r="CR567" s="85" t="n"/>
      <c r="CS567" s="85" t="n"/>
      <c r="CT567" s="85" t="n"/>
      <c r="CU567" s="85" t="n"/>
      <c r="CV567" s="85" t="n"/>
      <c r="CW567" s="85" t="n"/>
    </row>
    <row customFormat="1" customHeight="1" ht="31.5" r="568" s="86">
      <c r="A568" s="73" t="n">
        <v>2021</v>
      </c>
      <c r="B568" s="74" t="n">
        <v>2</v>
      </c>
      <c r="C568" s="297" t="n">
        <v>44229</v>
      </c>
      <c r="D568" s="74" t="n">
        <v>384</v>
      </c>
      <c r="E568" s="74" t="n">
        <v>557</v>
      </c>
      <c r="F568" s="74" t="n">
        <v>2</v>
      </c>
      <c r="G568" s="75" t="inlineStr">
        <is>
          <t>LG 65 UM 73 sides</t>
        </is>
      </c>
      <c r="H568" s="76" t="inlineStr">
        <is>
          <t>FMLGEI65UM7302</t>
        </is>
      </c>
      <c r="I568" s="76" t="inlineStr">
        <is>
          <t>1400*1700</t>
        </is>
      </c>
      <c r="J568" s="76" t="n">
        <v>1</v>
      </c>
      <c r="K568" s="76" t="n">
        <v>6</v>
      </c>
      <c r="L568" s="294" t="n">
        <v>182</v>
      </c>
      <c r="M568" s="295" t="n">
        <v>171.262</v>
      </c>
      <c r="N568" s="296" t="n">
        <v>194.922</v>
      </c>
      <c r="O568" s="111" t="n">
        <v>220</v>
      </c>
      <c r="P568" s="111" t="n">
        <v>193</v>
      </c>
      <c r="Q568" s="111" t="n">
        <v>185</v>
      </c>
      <c r="R568" s="111" t="n">
        <v>182</v>
      </c>
      <c r="S568" s="111" t="n">
        <v>178</v>
      </c>
      <c r="T568" s="77" t="n">
        <v>136</v>
      </c>
      <c r="U568" s="77" t="n">
        <v>131</v>
      </c>
      <c r="V568" s="111" t="n">
        <v>191</v>
      </c>
      <c r="W568" s="111" t="n">
        <v>191</v>
      </c>
      <c r="X568" s="111" t="n">
        <v>190</v>
      </c>
      <c r="Y568" s="111" t="n">
        <v>172</v>
      </c>
      <c r="Z568" s="111" t="n">
        <v>178</v>
      </c>
      <c r="AA568" s="77" t="n">
        <v>135</v>
      </c>
      <c r="AB568" s="77" t="n">
        <v>132</v>
      </c>
      <c r="AC568" s="111" t="n"/>
      <c r="AD568" s="111" t="n"/>
      <c r="AE568" s="111" t="n"/>
      <c r="AF568" s="111" t="n"/>
      <c r="AG568" s="111" t="n"/>
      <c r="AH568" s="77" t="n"/>
      <c r="AI568" s="77" t="n"/>
      <c r="AJ568" s="78" t="n">
        <v>188</v>
      </c>
      <c r="AK568" s="79" t="n">
        <v>20</v>
      </c>
      <c r="AL568" s="80" t="n">
        <v>180</v>
      </c>
      <c r="AM568" s="77" t="n">
        <v>27</v>
      </c>
      <c r="AN568" s="77" t="n">
        <v>134</v>
      </c>
      <c r="AO568" s="81" t="n">
        <v>2</v>
      </c>
      <c r="AP568" s="81" t="n">
        <v>2</v>
      </c>
      <c r="AQ568" s="81" t="n">
        <v>3</v>
      </c>
      <c r="AR568" s="81" t="n"/>
      <c r="AS568" s="81" t="n">
        <v>4</v>
      </c>
      <c r="AT568" s="81" t="n"/>
      <c r="AU568" s="81" t="n"/>
      <c r="AV568" s="81" t="n"/>
      <c r="AW568" s="81" t="n"/>
      <c r="AX568" s="82" t="n">
        <v>11</v>
      </c>
      <c r="AY568" s="83" t="n">
        <v>611</v>
      </c>
      <c r="AZ568" s="181" t="n">
        <v>0.015</v>
      </c>
      <c r="BA568" s="84" t="n">
        <v>0.018</v>
      </c>
      <c r="BB568" s="83" t="n"/>
      <c r="BC568" s="83" t="n">
        <v>0.1</v>
      </c>
      <c r="BD568" s="83" t="n">
        <v>3.4</v>
      </c>
      <c r="BE568" s="83" t="n">
        <v>2.1</v>
      </c>
      <c r="BF568" s="83" t="n">
        <v>114.9</v>
      </c>
      <c r="BG568" s="28" t="inlineStr">
        <is>
          <t>LG</t>
        </is>
      </c>
      <c r="BH568" s="85" t="inlineStr">
        <is>
          <t>HE</t>
        </is>
      </c>
      <c r="BI568" s="85" t="inlineStr">
        <is>
          <t>MFZ66236702</t>
        </is>
      </c>
      <c r="BJ568" s="85" t="inlineStr">
        <is>
          <t xml:space="preserve">mma </t>
        </is>
      </c>
      <c r="BK568" s="85" t="n">
        <v>5</v>
      </c>
      <c r="BL568" s="85" t="n"/>
      <c r="BM568" s="85" t="n"/>
      <c r="BN568" s="85" t="n"/>
      <c r="BO568" s="85" t="n"/>
      <c r="BP568" s="85" t="n"/>
      <c r="BQ568" s="85" t="n"/>
      <c r="BR568" s="85" t="n"/>
      <c r="BS568" s="85" t="n"/>
      <c r="BT568" s="85" t="n"/>
      <c r="BU568" s="85" t="n"/>
      <c r="BV568" s="85" t="n"/>
      <c r="BW568" s="85" t="n"/>
      <c r="BX568" s="85" t="n"/>
      <c r="BY568" s="85" t="n"/>
      <c r="BZ568" s="85" t="n"/>
      <c r="CA568" s="85" t="n"/>
      <c r="CB568" s="85" t="n"/>
      <c r="CC568" s="85" t="n"/>
      <c r="CD568" s="85" t="n"/>
      <c r="CE568" s="85" t="n"/>
      <c r="CF568" s="85" t="n"/>
      <c r="CG568" s="85" t="n"/>
      <c r="CH568" s="85" t="n"/>
      <c r="CI568" s="85" t="n"/>
      <c r="CJ568" s="85" t="n"/>
      <c r="CK568" s="85" t="n"/>
      <c r="CL568" s="85" t="n"/>
      <c r="CM568" s="85" t="n"/>
      <c r="CN568" s="85" t="n"/>
      <c r="CO568" s="85" t="n"/>
      <c r="CP568" s="85" t="n"/>
      <c r="CQ568" s="85" t="n"/>
      <c r="CR568" s="85" t="n"/>
      <c r="CS568" s="85" t="n"/>
      <c r="CT568" s="85" t="n"/>
      <c r="CU568" s="85" t="n"/>
      <c r="CV568" s="85" t="n"/>
      <c r="CW568" s="85" t="n"/>
    </row>
    <row customFormat="1" customHeight="1" ht="31.5" r="569" s="86">
      <c r="A569" s="73" t="n">
        <v>2021</v>
      </c>
      <c r="B569" s="74" t="n">
        <v>2</v>
      </c>
      <c r="C569" s="297" t="n">
        <v>44229</v>
      </c>
      <c r="D569" s="74" t="n">
        <v>376</v>
      </c>
      <c r="E569" s="74" t="n">
        <v>438</v>
      </c>
      <c r="F569" s="74" t="n">
        <v>3</v>
      </c>
      <c r="G569" s="75" t="inlineStr">
        <is>
          <t xml:space="preserve">LG43LM63/UM73 </t>
        </is>
      </c>
      <c r="H569" s="76" t="inlineStr">
        <is>
          <t>FMLGEI43LM6373</t>
        </is>
      </c>
      <c r="I569" s="76" t="inlineStr">
        <is>
          <t>1400*1700</t>
        </is>
      </c>
      <c r="J569" s="76" t="n">
        <v>3</v>
      </c>
      <c r="K569" s="76" t="n">
        <v>2</v>
      </c>
      <c r="L569" s="294" t="n">
        <v>336</v>
      </c>
      <c r="M569" s="295" t="n">
        <v>316.176</v>
      </c>
      <c r="N569" s="296" t="n">
        <v>359.856</v>
      </c>
      <c r="O569" s="111" t="n">
        <v>368</v>
      </c>
      <c r="P569" s="111" t="n">
        <v>355</v>
      </c>
      <c r="Q569" s="111" t="n">
        <v>391</v>
      </c>
      <c r="R569" s="111" t="n">
        <v>368</v>
      </c>
      <c r="S569" s="111" t="n">
        <v>355</v>
      </c>
      <c r="T569" s="77" t="n">
        <v>90</v>
      </c>
      <c r="U569" s="77" t="n">
        <v>89</v>
      </c>
      <c r="V569" s="111" t="n">
        <v>374</v>
      </c>
      <c r="W569" s="111" t="n">
        <v>341</v>
      </c>
      <c r="X569" s="111" t="n">
        <v>351</v>
      </c>
      <c r="Y569" s="111" t="n">
        <v>316</v>
      </c>
      <c r="Z569" s="111" t="n">
        <v>324</v>
      </c>
      <c r="AA569" s="77" t="n">
        <v>133</v>
      </c>
      <c r="AB569" s="77" t="n">
        <v>132</v>
      </c>
      <c r="AC569" s="111" t="n"/>
      <c r="AD569" s="111" t="n"/>
      <c r="AE569" s="111" t="n"/>
      <c r="AF569" s="111" t="n"/>
      <c r="AG569" s="111" t="n"/>
      <c r="AH569" s="77" t="n"/>
      <c r="AI569" s="77" t="n"/>
      <c r="AJ569" s="78" t="n">
        <v>354.3</v>
      </c>
      <c r="AK569" s="79" t="n">
        <v>67</v>
      </c>
      <c r="AL569" s="80" t="n">
        <v>161</v>
      </c>
      <c r="AM569" s="77" t="n">
        <v>97</v>
      </c>
      <c r="AN569" s="77" t="n">
        <v>111</v>
      </c>
      <c r="AO569" s="81" t="n">
        <v>7</v>
      </c>
      <c r="AP569" s="81" t="n">
        <v>4</v>
      </c>
      <c r="AQ569" s="81" t="n">
        <v>8</v>
      </c>
      <c r="AR569" s="81" t="n"/>
      <c r="AS569" s="81" t="n"/>
      <c r="AT569" s="81" t="n"/>
      <c r="AU569" s="81" t="n"/>
      <c r="AV569" s="81" t="n"/>
      <c r="AW569" s="81" t="n"/>
      <c r="AX569" s="82" t="n">
        <v>19</v>
      </c>
      <c r="AY569" s="83" t="n">
        <v>1927</v>
      </c>
      <c r="AZ569" s="181" t="n">
        <v>0.015</v>
      </c>
      <c r="BA569" s="84" t="n">
        <v>0.01</v>
      </c>
      <c r="BB569" s="83" t="n">
        <v>1</v>
      </c>
      <c r="BC569" s="83" t="n">
        <v>0.1</v>
      </c>
      <c r="BD569" s="83" t="n">
        <v>5.7</v>
      </c>
      <c r="BE569" s="83" t="n">
        <v>6.7</v>
      </c>
      <c r="BF569" s="83" t="n">
        <v>682.7</v>
      </c>
      <c r="BG569" s="28" t="inlineStr">
        <is>
          <t>LG</t>
        </is>
      </c>
      <c r="BH569" s="85" t="inlineStr">
        <is>
          <t>HE</t>
        </is>
      </c>
      <c r="BI569" s="85" t="inlineStr">
        <is>
          <t>mfz66236501</t>
        </is>
      </c>
      <c r="BJ569" s="85" t="inlineStr">
        <is>
          <t>mma</t>
        </is>
      </c>
      <c r="BK569" s="85" t="n">
        <v>5</v>
      </c>
      <c r="BL569" s="85" t="n"/>
      <c r="BM569" s="85" t="n"/>
      <c r="BN569" s="85" t="n"/>
      <c r="BO569" s="85" t="n"/>
      <c r="BP569" s="85" t="n"/>
      <c r="BQ569" s="85" t="n"/>
      <c r="BR569" s="85" t="n"/>
      <c r="BS569" s="85" t="n"/>
      <c r="BT569" s="85" t="n"/>
      <c r="BU569" s="85" t="n"/>
      <c r="BV569" s="85" t="n"/>
      <c r="BW569" s="85" t="n"/>
      <c r="BX569" s="85" t="n"/>
      <c r="BY569" s="85" t="n"/>
      <c r="BZ569" s="85" t="n"/>
      <c r="CA569" s="85" t="n"/>
      <c r="CB569" s="85" t="n"/>
      <c r="CC569" s="85" t="n"/>
      <c r="CD569" s="85" t="n"/>
      <c r="CE569" s="85" t="n"/>
      <c r="CF569" s="85" t="n"/>
      <c r="CG569" s="85" t="n"/>
      <c r="CH569" s="85" t="n"/>
      <c r="CI569" s="85" t="n"/>
      <c r="CJ569" s="85" t="n"/>
      <c r="CK569" s="85" t="n"/>
      <c r="CL569" s="85" t="n"/>
      <c r="CM569" s="85" t="n"/>
      <c r="CN569" s="85" t="n"/>
      <c r="CO569" s="85" t="n"/>
      <c r="CP569" s="85" t="n"/>
      <c r="CQ569" s="85" t="n"/>
      <c r="CR569" s="85" t="n"/>
      <c r="CS569" s="85" t="n"/>
      <c r="CT569" s="85" t="n"/>
      <c r="CU569" s="85" t="n"/>
      <c r="CV569" s="85" t="n"/>
      <c r="CW569" s="85" t="n"/>
    </row>
    <row customFormat="1" customHeight="1" ht="31.5" r="570" s="86">
      <c r="A570" s="73" t="n">
        <v>2021</v>
      </c>
      <c r="B570" s="74" t="n">
        <v>2</v>
      </c>
      <c r="C570" s="297" t="n">
        <v>44229</v>
      </c>
      <c r="D570" s="74" t="n">
        <v>1</v>
      </c>
      <c r="E570" s="74" t="n">
        <v>1</v>
      </c>
      <c r="F570" s="74" t="n">
        <v>4</v>
      </c>
      <c r="G570" s="75" t="inlineStr">
        <is>
          <t>كفر سخان فرنساوى 085</t>
        </is>
      </c>
      <c r="H570" s="76" t="inlineStr">
        <is>
          <t>FMENCI20000000</t>
        </is>
      </c>
      <c r="I570" s="76" t="inlineStr">
        <is>
          <t>1400*1700</t>
        </is>
      </c>
      <c r="J570" s="76" t="n">
        <v>3</v>
      </c>
      <c r="K570" s="76" t="n">
        <v>2</v>
      </c>
      <c r="L570" s="294" t="n">
        <v>111</v>
      </c>
      <c r="M570" s="295" t="n">
        <v>103.23</v>
      </c>
      <c r="N570" s="296" t="n">
        <v>118.77</v>
      </c>
      <c r="O570" s="111" t="n">
        <v>131</v>
      </c>
      <c r="P570" s="111" t="n">
        <v>118</v>
      </c>
      <c r="Q570" s="111" t="n">
        <v>113</v>
      </c>
      <c r="R570" s="111" t="n">
        <v>115</v>
      </c>
      <c r="S570" s="111" t="n">
        <v>113</v>
      </c>
      <c r="T570" s="77" t="n">
        <v>123</v>
      </c>
      <c r="U570" s="77" t="n">
        <v>120</v>
      </c>
      <c r="V570" s="111" t="n">
        <v>116</v>
      </c>
      <c r="W570" s="111" t="n">
        <v>118</v>
      </c>
      <c r="X570" s="111" t="n">
        <v>108</v>
      </c>
      <c r="Y570" s="111" t="n">
        <v>105</v>
      </c>
      <c r="Z570" s="111" t="n">
        <v>109</v>
      </c>
      <c r="AA570" s="77" t="n">
        <v>94</v>
      </c>
      <c r="AB570" s="77" t="n">
        <v>92</v>
      </c>
      <c r="AC570" s="111" t="n"/>
      <c r="AD570" s="111" t="n"/>
      <c r="AE570" s="111" t="n"/>
      <c r="AF570" s="111" t="n"/>
      <c r="AG570" s="111" t="n"/>
      <c r="AH570" s="77" t="n"/>
      <c r="AI570" s="77" t="n"/>
      <c r="AJ570" s="78" t="n">
        <v>114.6</v>
      </c>
      <c r="AK570" s="79" t="n">
        <v>108</v>
      </c>
      <c r="AL570" s="80" t="n">
        <v>100</v>
      </c>
      <c r="AM570" s="77" t="n">
        <v>101</v>
      </c>
      <c r="AN570" s="77" t="n">
        <v>107</v>
      </c>
      <c r="AO570" s="81" t="n">
        <v>8</v>
      </c>
      <c r="AP570" s="81" t="n">
        <v>4</v>
      </c>
      <c r="AQ570" s="81" t="n">
        <v>8</v>
      </c>
      <c r="AR570" s="81" t="n"/>
      <c r="AS570" s="81" t="n"/>
      <c r="AT570" s="81" t="n"/>
      <c r="AU570" s="81" t="n"/>
      <c r="AV570" s="81" t="n"/>
      <c r="AW570" s="81" t="n"/>
      <c r="AX570" s="82" t="n">
        <v>20</v>
      </c>
      <c r="AY570" s="83" t="n">
        <v>2516</v>
      </c>
      <c r="AZ570" s="181" t="n">
        <v>0.015</v>
      </c>
      <c r="BA570" s="84" t="n">
        <v>0.008</v>
      </c>
      <c r="BB570" s="83" t="n">
        <v>1</v>
      </c>
      <c r="BC570" s="83" t="n">
        <v>0.2</v>
      </c>
      <c r="BD570" s="83" t="n">
        <v>22.7</v>
      </c>
      <c r="BE570" s="83" t="n">
        <v>2.3</v>
      </c>
      <c r="BF570" s="83" t="n">
        <v>288.3</v>
      </c>
      <c r="BG570" s="28" t="inlineStr">
        <is>
          <t>اطلانتيك</t>
        </is>
      </c>
      <c r="BH570" s="85" t="inlineStr">
        <is>
          <t>اطلانتيك</t>
        </is>
      </c>
      <c r="BI570" s="85" t="n"/>
      <c r="BJ570" s="85" t="n"/>
      <c r="BK570" s="85" t="n">
        <v>5</v>
      </c>
      <c r="BL570" s="85" t="n"/>
      <c r="BM570" s="85" t="n"/>
      <c r="BN570" s="85" t="n"/>
      <c r="BO570" s="85" t="n"/>
      <c r="BP570" s="85" t="n"/>
      <c r="BQ570" s="85" t="n"/>
      <c r="BR570" s="85" t="n"/>
      <c r="BS570" s="85" t="n"/>
      <c r="BT570" s="85" t="n"/>
      <c r="BU570" s="85" t="n"/>
      <c r="BV570" s="85" t="n"/>
      <c r="BW570" s="85" t="n"/>
      <c r="BX570" s="85" t="n"/>
      <c r="BY570" s="85" t="n"/>
      <c r="BZ570" s="85" t="n"/>
      <c r="CA570" s="85" t="n"/>
      <c r="CB570" s="85" t="n"/>
      <c r="CC570" s="85" t="n"/>
      <c r="CD570" s="85" t="n"/>
      <c r="CE570" s="85" t="n"/>
      <c r="CF570" s="85" t="n"/>
      <c r="CG570" s="85" t="n"/>
      <c r="CH570" s="85" t="n"/>
      <c r="CI570" s="85" t="n"/>
      <c r="CJ570" s="85" t="n"/>
      <c r="CK570" s="85" t="n"/>
      <c r="CL570" s="85" t="n"/>
      <c r="CM570" s="85" t="n"/>
      <c r="CN570" s="85" t="n"/>
      <c r="CO570" s="85" t="n"/>
      <c r="CP570" s="85" t="n"/>
      <c r="CQ570" s="85" t="n"/>
      <c r="CR570" s="85" t="n"/>
      <c r="CS570" s="85" t="n"/>
      <c r="CT570" s="85" t="n"/>
      <c r="CU570" s="85" t="n"/>
      <c r="CV570" s="85" t="n"/>
      <c r="CW570" s="85" t="n"/>
    </row>
    <row customFormat="1" customHeight="1" ht="31.5" r="571" s="86">
      <c r="A571" s="73" t="n">
        <v>2021</v>
      </c>
      <c r="B571" s="74" t="n">
        <v>2</v>
      </c>
      <c r="C571" s="297" t="n">
        <v>44229</v>
      </c>
      <c r="D571" s="74" t="n">
        <v>1</v>
      </c>
      <c r="E571" s="74" t="n">
        <v>2</v>
      </c>
      <c r="F571" s="74" t="n">
        <v>4</v>
      </c>
      <c r="G571" s="75" t="inlineStr">
        <is>
          <t>قاعده سخان فرنساوى 086</t>
        </is>
      </c>
      <c r="H571" s="76" t="inlineStr">
        <is>
          <t>FMENCI30000000</t>
        </is>
      </c>
      <c r="I571" s="76" t="inlineStr">
        <is>
          <t>1400*1700</t>
        </is>
      </c>
      <c r="J571" s="76" t="n">
        <v>3</v>
      </c>
      <c r="K571" s="76" t="n">
        <v>2</v>
      </c>
      <c r="L571" s="294" t="n">
        <v>113</v>
      </c>
      <c r="M571" s="295" t="n">
        <v>105.09</v>
      </c>
      <c r="N571" s="296" t="n">
        <v>120.91</v>
      </c>
      <c r="O571" s="111" t="n">
        <v>130</v>
      </c>
      <c r="P571" s="111" t="n">
        <v>113</v>
      </c>
      <c r="Q571" s="111" t="n">
        <v>109</v>
      </c>
      <c r="R571" s="111" t="n">
        <v>123</v>
      </c>
      <c r="S571" s="111" t="n">
        <v>110</v>
      </c>
      <c r="T571" s="77" t="n">
        <v>123</v>
      </c>
      <c r="U571" s="77" t="n">
        <v>120</v>
      </c>
      <c r="V571" s="111" t="n">
        <v>98</v>
      </c>
      <c r="W571" s="111" t="n">
        <v>110</v>
      </c>
      <c r="X571" s="111" t="n">
        <v>115</v>
      </c>
      <c r="Y571" s="111" t="n">
        <v>108</v>
      </c>
      <c r="Z571" s="111" t="n">
        <v>118</v>
      </c>
      <c r="AA571" s="77" t="n">
        <v>94</v>
      </c>
      <c r="AB571" s="77" t="n">
        <v>92</v>
      </c>
      <c r="AC571" s="111" t="n"/>
      <c r="AD571" s="111" t="n"/>
      <c r="AE571" s="111" t="n"/>
      <c r="AF571" s="111" t="n"/>
      <c r="AG571" s="111" t="n"/>
      <c r="AH571" s="77" t="n"/>
      <c r="AI571" s="77" t="n"/>
      <c r="AJ571" s="78" t="n">
        <v>113.4</v>
      </c>
      <c r="AK571" s="79" t="n">
        <v>108</v>
      </c>
      <c r="AL571" s="80" t="n">
        <v>100</v>
      </c>
      <c r="AM571" s="77" t="n">
        <v>101</v>
      </c>
      <c r="AN571" s="77" t="n">
        <v>107</v>
      </c>
      <c r="AO571" s="81" t="n">
        <v>10</v>
      </c>
      <c r="AP571" s="81" t="n">
        <v>4</v>
      </c>
      <c r="AQ571" s="81" t="n">
        <v>7</v>
      </c>
      <c r="AR571" s="81" t="n"/>
      <c r="AS571" s="81" t="n"/>
      <c r="AT571" s="81" t="n"/>
      <c r="AU571" s="81" t="n"/>
      <c r="AV571" s="81" t="n"/>
      <c r="AW571" s="81" t="n"/>
      <c r="AX571" s="82" t="n">
        <v>21</v>
      </c>
      <c r="AY571" s="83" t="n">
        <v>2517</v>
      </c>
      <c r="AZ571" s="181" t="n">
        <v>0.015</v>
      </c>
      <c r="BA571" s="84" t="n">
        <v>0.008</v>
      </c>
      <c r="BB571" s="83" t="n">
        <v>1</v>
      </c>
      <c r="BC571" s="83" t="n">
        <v>0.2</v>
      </c>
      <c r="BD571" s="83" t="n">
        <v>22.3</v>
      </c>
      <c r="BE571" s="83" t="n">
        <v>2.4</v>
      </c>
      <c r="BF571" s="83" t="n">
        <v>285.4</v>
      </c>
      <c r="BG571" s="28" t="inlineStr">
        <is>
          <t>اطلانتيك</t>
        </is>
      </c>
      <c r="BH571" s="85" t="inlineStr">
        <is>
          <t>اطلانتيك</t>
        </is>
      </c>
      <c r="BI571" s="85" t="n"/>
      <c r="BJ571" s="85" t="n"/>
      <c r="BK571" s="85" t="n">
        <v>5</v>
      </c>
      <c r="BL571" s="85" t="n"/>
      <c r="BM571" s="85" t="n"/>
      <c r="BN571" s="85" t="n"/>
      <c r="BO571" s="85" t="n"/>
      <c r="BP571" s="85" t="n"/>
      <c r="BQ571" s="85" t="n"/>
      <c r="BR571" s="85" t="n"/>
      <c r="BS571" s="85" t="n"/>
      <c r="BT571" s="85" t="n"/>
      <c r="BU571" s="85" t="n"/>
      <c r="BV571" s="85" t="n"/>
      <c r="BW571" s="85" t="n"/>
      <c r="BX571" s="85" t="n"/>
      <c r="BY571" s="85" t="n"/>
      <c r="BZ571" s="85" t="n"/>
      <c r="CA571" s="85" t="n"/>
      <c r="CB571" s="85" t="n"/>
      <c r="CC571" s="85" t="n"/>
      <c r="CD571" s="85" t="n"/>
      <c r="CE571" s="85" t="n"/>
      <c r="CF571" s="85" t="n"/>
      <c r="CG571" s="85" t="n"/>
      <c r="CH571" s="85" t="n"/>
      <c r="CI571" s="85" t="n"/>
      <c r="CJ571" s="85" t="n"/>
      <c r="CK571" s="85" t="n"/>
      <c r="CL571" s="85" t="n"/>
      <c r="CM571" s="85" t="n"/>
      <c r="CN571" s="85" t="n"/>
      <c r="CO571" s="85" t="n"/>
      <c r="CP571" s="85" t="n"/>
      <c r="CQ571" s="85" t="n"/>
      <c r="CR571" s="85" t="n"/>
      <c r="CS571" s="85" t="n"/>
      <c r="CT571" s="85" t="n"/>
      <c r="CU571" s="85" t="n"/>
      <c r="CV571" s="85" t="n"/>
      <c r="CW571" s="85" t="n"/>
    </row>
    <row customFormat="1" customHeight="1" ht="31.5" r="572" s="86">
      <c r="A572" s="73" t="n">
        <v>2021</v>
      </c>
      <c r="B572" s="74" t="n">
        <v>2</v>
      </c>
      <c r="C572" s="297" t="n">
        <v>44229</v>
      </c>
      <c r="D572" s="74" t="n">
        <v>135</v>
      </c>
      <c r="E572" s="74" t="n">
        <v>271</v>
      </c>
      <c r="F572" s="74" t="n">
        <v>4</v>
      </c>
      <c r="G572" s="75" t="inlineStr">
        <is>
          <t>صندوق سمك 5ك بنى سويف</t>
        </is>
      </c>
      <c r="H572" s="76" t="inlineStr">
        <is>
          <t>FM000B05000000</t>
        </is>
      </c>
      <c r="I572" s="76" t="inlineStr">
        <is>
          <t>1400*1700</t>
        </is>
      </c>
      <c r="J572" s="76" t="n">
        <v>4</v>
      </c>
      <c r="K572" s="76" t="n">
        <v>2</v>
      </c>
      <c r="L572" s="294" t="n">
        <v>161</v>
      </c>
      <c r="M572" s="295" t="n">
        <v>149.73</v>
      </c>
      <c r="N572" s="296" t="n">
        <v>172.27</v>
      </c>
      <c r="O572" s="111" t="n"/>
      <c r="P572" s="111" t="n"/>
      <c r="Q572" s="111" t="n"/>
      <c r="R572" s="111" t="n"/>
      <c r="S572" s="111" t="n"/>
      <c r="T572" s="77" t="n"/>
      <c r="U572" s="77" t="n"/>
      <c r="V572" s="111" t="n"/>
      <c r="W572" s="111" t="n"/>
      <c r="X572" s="111" t="n"/>
      <c r="Y572" s="111" t="n"/>
      <c r="Z572" s="111" t="n"/>
      <c r="AA572" s="77" t="n"/>
      <c r="AB572" s="77" t="n"/>
      <c r="AC572" s="111" t="n"/>
      <c r="AD572" s="111" t="n"/>
      <c r="AE572" s="111" t="n"/>
      <c r="AF572" s="111" t="n"/>
      <c r="AG572" s="111" t="n"/>
      <c r="AH572" s="77" t="n"/>
      <c r="AI572" s="77" t="n"/>
      <c r="AJ572" s="78" t="n"/>
      <c r="AK572" s="79" t="n">
        <v>151</v>
      </c>
      <c r="AL572" s="80" t="n">
        <v>95</v>
      </c>
      <c r="AM572" s="77" t="n"/>
      <c r="AN572" s="77" t="n"/>
      <c r="AO572" s="81" t="n"/>
      <c r="AP572" s="81" t="n"/>
      <c r="AQ572" s="81" t="n"/>
      <c r="AR572" s="81" t="n"/>
      <c r="AS572" s="81" t="n"/>
      <c r="AT572" s="81" t="n"/>
      <c r="AU572" s="81" t="n"/>
      <c r="AV572" s="81" t="n"/>
      <c r="AW572" s="81" t="n"/>
      <c r="AX572" s="82" t="n"/>
      <c r="AY572" s="83" t="n"/>
      <c r="AZ572" s="181" t="n">
        <v>0.015</v>
      </c>
      <c r="BA572" s="84" t="n"/>
      <c r="BB572" s="83" t="n"/>
      <c r="BC572" s="83" t="n"/>
      <c r="BD572" s="83" t="n"/>
      <c r="BE572" s="83" t="n"/>
      <c r="BF572" s="83" t="n"/>
      <c r="BG572" s="28" t="inlineStr">
        <is>
          <t>عملاء متنوعون</t>
        </is>
      </c>
      <c r="BH572" s="85" t="n"/>
      <c r="BI572" s="85" t="n"/>
      <c r="BJ572" s="85" t="n"/>
      <c r="BK572" s="85" t="n">
        <v>5</v>
      </c>
      <c r="BL572" s="85" t="n"/>
      <c r="BM572" s="85" t="n"/>
      <c r="BN572" s="85" t="n"/>
      <c r="BO572" s="85" t="n"/>
      <c r="BP572" s="85" t="n"/>
      <c r="BQ572" s="85" t="n"/>
      <c r="BR572" s="85" t="n"/>
      <c r="BS572" s="85" t="n"/>
      <c r="BT572" s="85" t="n"/>
      <c r="BU572" s="85" t="n"/>
      <c r="BV572" s="85" t="n"/>
      <c r="BW572" s="85" t="n"/>
      <c r="BX572" s="85" t="n"/>
      <c r="BY572" s="85" t="n"/>
      <c r="BZ572" s="85" t="n"/>
      <c r="CA572" s="85" t="n"/>
      <c r="CB572" s="85" t="n"/>
      <c r="CC572" s="85" t="n"/>
      <c r="CD572" s="85" t="n"/>
      <c r="CE572" s="85" t="n"/>
      <c r="CF572" s="85" t="n"/>
      <c r="CG572" s="85" t="n"/>
      <c r="CH572" s="85" t="n"/>
      <c r="CI572" s="85" t="n"/>
      <c r="CJ572" s="85" t="n"/>
      <c r="CK572" s="85" t="n"/>
      <c r="CL572" s="85" t="n"/>
      <c r="CM572" s="85" t="n"/>
      <c r="CN572" s="85" t="n"/>
      <c r="CO572" s="85" t="n"/>
      <c r="CP572" s="85" t="n"/>
      <c r="CQ572" s="85" t="n"/>
      <c r="CR572" s="85" t="n"/>
      <c r="CS572" s="85" t="n"/>
      <c r="CT572" s="85" t="n"/>
      <c r="CU572" s="85" t="n"/>
      <c r="CV572" s="85" t="n"/>
      <c r="CW572" s="85" t="n"/>
    </row>
    <row customFormat="1" customHeight="1" ht="31.5" r="573" s="86">
      <c r="A573" s="73" t="n">
        <v>2021</v>
      </c>
      <c r="B573" s="74" t="n">
        <v>2</v>
      </c>
      <c r="C573" s="297" t="n">
        <v>44229</v>
      </c>
      <c r="D573" s="74" t="n">
        <v>34</v>
      </c>
      <c r="E573" s="74" t="n">
        <v>99</v>
      </c>
      <c r="F573" s="74" t="n">
        <v>5</v>
      </c>
      <c r="G573" s="75" t="inlineStr">
        <is>
          <t>فوم تغليف علوى يمين خلفى11قدم  PDFRP0143</t>
        </is>
      </c>
      <c r="H573" s="76" t="inlineStr">
        <is>
          <t>FMDAIIM2000000</t>
        </is>
      </c>
      <c r="I573" s="76" t="inlineStr">
        <is>
          <t>1400*1700</t>
        </is>
      </c>
      <c r="J573" s="76" t="n">
        <v>4</v>
      </c>
      <c r="K573" s="76" t="n">
        <v>6</v>
      </c>
      <c r="L573" s="294" t="n">
        <v>20</v>
      </c>
      <c r="M573" s="295" t="n">
        <v>18.6</v>
      </c>
      <c r="N573" s="296" t="n">
        <v>21.4</v>
      </c>
      <c r="O573" s="111" t="n"/>
      <c r="P573" s="111" t="n"/>
      <c r="Q573" s="111" t="n"/>
      <c r="R573" s="111" t="n"/>
      <c r="S573" s="111" t="n"/>
      <c r="T573" s="77" t="n"/>
      <c r="U573" s="77" t="n"/>
      <c r="V573" s="111" t="n"/>
      <c r="W573" s="111" t="n">
        <v>20</v>
      </c>
      <c r="X573" s="111" t="n">
        <v>20</v>
      </c>
      <c r="Y573" s="111" t="n">
        <v>20</v>
      </c>
      <c r="Z573" s="111" t="n">
        <v>21</v>
      </c>
      <c r="AA573" s="77" t="n"/>
      <c r="AB573" s="77" t="n">
        <v>103</v>
      </c>
      <c r="AC573" s="111" t="n"/>
      <c r="AD573" s="111" t="n"/>
      <c r="AE573" s="111" t="n"/>
      <c r="AF573" s="111" t="n"/>
      <c r="AG573" s="111" t="n"/>
      <c r="AH573" s="77" t="n"/>
      <c r="AI573" s="77" t="n"/>
      <c r="AJ573" s="78" t="n">
        <v>20.3</v>
      </c>
      <c r="AK573" s="79" t="n">
        <v>140</v>
      </c>
      <c r="AL573" s="80" t="n">
        <v>103</v>
      </c>
      <c r="AM573" s="77" t="n">
        <v>140</v>
      </c>
      <c r="AN573" s="77" t="n">
        <v>103</v>
      </c>
      <c r="AO573" s="81" t="n">
        <v>6</v>
      </c>
      <c r="AP573" s="81" t="n">
        <v>6</v>
      </c>
      <c r="AQ573" s="81" t="n">
        <v>4</v>
      </c>
      <c r="AR573" s="81" t="n"/>
      <c r="AS573" s="81" t="n"/>
      <c r="AT573" s="81" t="n"/>
      <c r="AU573" s="81" t="n"/>
      <c r="AV573" s="81" t="n"/>
      <c r="AW573" s="81" t="n"/>
      <c r="AX573" s="82" t="n">
        <v>16</v>
      </c>
      <c r="AY573" s="83" t="n">
        <v>736</v>
      </c>
      <c r="AZ573" s="181" t="n">
        <v>0.015</v>
      </c>
      <c r="BA573" s="84" t="n">
        <v>0.022</v>
      </c>
      <c r="BB573" s="83" t="n"/>
      <c r="BC573" s="83" t="n">
        <v>0.8</v>
      </c>
      <c r="BD573" s="83" t="n">
        <v>36.8</v>
      </c>
      <c r="BE573" s="83" t="n">
        <v>0.3</v>
      </c>
      <c r="BF573" s="83" t="n">
        <v>14.9</v>
      </c>
      <c r="BG573" s="28" t="inlineStr">
        <is>
          <t>الكترولوكس</t>
        </is>
      </c>
      <c r="BH573" s="85" t="inlineStr">
        <is>
          <t>القاهرة للصناعات المغذية غسالات</t>
        </is>
      </c>
      <c r="BI573" s="85" t="inlineStr">
        <is>
          <t>PDFRP0147</t>
        </is>
      </c>
      <c r="BJ573" s="85" t="n"/>
      <c r="BK573" s="85" t="n">
        <v>5</v>
      </c>
      <c r="BL573" s="85" t="n"/>
      <c r="BM573" s="85" t="n"/>
      <c r="BN573" s="85" t="n"/>
      <c r="BO573" s="85" t="n"/>
      <c r="BP573" s="85" t="n"/>
      <c r="BQ573" s="85" t="n"/>
      <c r="BR573" s="85" t="n"/>
      <c r="BS573" s="85" t="n"/>
      <c r="BT573" s="85" t="n"/>
      <c r="BU573" s="85" t="n"/>
      <c r="BV573" s="85" t="n"/>
      <c r="BW573" s="85" t="n"/>
      <c r="BX573" s="85" t="n"/>
      <c r="BY573" s="85" t="n"/>
      <c r="BZ573" s="85" t="n"/>
      <c r="CA573" s="85" t="n"/>
      <c r="CB573" s="85" t="n"/>
      <c r="CC573" s="85" t="n"/>
      <c r="CD573" s="85" t="n"/>
      <c r="CE573" s="85" t="n"/>
      <c r="CF573" s="85" t="n"/>
      <c r="CG573" s="85" t="n"/>
      <c r="CH573" s="85" t="n"/>
      <c r="CI573" s="85" t="n"/>
      <c r="CJ573" s="85" t="n"/>
      <c r="CK573" s="85" t="n"/>
      <c r="CL573" s="85" t="n"/>
      <c r="CM573" s="85" t="n"/>
      <c r="CN573" s="85" t="n"/>
      <c r="CO573" s="85" t="n"/>
      <c r="CP573" s="85" t="n"/>
      <c r="CQ573" s="85" t="n"/>
      <c r="CR573" s="85" t="n"/>
      <c r="CS573" s="85" t="n"/>
      <c r="CT573" s="85" t="n"/>
      <c r="CU573" s="85" t="n"/>
      <c r="CV573" s="85" t="n"/>
      <c r="CW573" s="85" t="n"/>
    </row>
    <row customFormat="1" customHeight="1" ht="31.5" r="574" s="86">
      <c r="A574" s="73" t="n">
        <v>2021</v>
      </c>
      <c r="B574" s="74" t="n">
        <v>2</v>
      </c>
      <c r="C574" s="297" t="n">
        <v>44229</v>
      </c>
      <c r="D574" s="74" t="n">
        <v>34</v>
      </c>
      <c r="E574" s="74" t="n">
        <v>100</v>
      </c>
      <c r="F574" s="74" t="n">
        <v>5</v>
      </c>
      <c r="G574" s="75" t="inlineStr">
        <is>
          <t>فوم تغليف علوى يمين امامى11قدم  PDFRP0142</t>
        </is>
      </c>
      <c r="H574" s="76" t="inlineStr">
        <is>
          <t>FMDAIIM1000000</t>
        </is>
      </c>
      <c r="I574" s="76" t="inlineStr">
        <is>
          <t>1400*1700</t>
        </is>
      </c>
      <c r="J574" s="76" t="n">
        <v>4</v>
      </c>
      <c r="K574" s="76" t="n">
        <v>6</v>
      </c>
      <c r="L574" s="294" t="n">
        <v>20</v>
      </c>
      <c r="M574" s="295" t="n">
        <v>18.6</v>
      </c>
      <c r="N574" s="296" t="n">
        <v>21.4</v>
      </c>
      <c r="O574" s="111" t="n"/>
      <c r="P574" s="111" t="n"/>
      <c r="Q574" s="111" t="n"/>
      <c r="R574" s="111" t="n"/>
      <c r="S574" s="111" t="n"/>
      <c r="T574" s="77" t="n"/>
      <c r="U574" s="77" t="n"/>
      <c r="V574" s="111" t="n"/>
      <c r="W574" s="111" t="n">
        <v>20</v>
      </c>
      <c r="X574" s="111" t="n">
        <v>20</v>
      </c>
      <c r="Y574" s="111" t="n">
        <v>20</v>
      </c>
      <c r="Z574" s="111" t="n">
        <v>21</v>
      </c>
      <c r="AA574" s="77" t="n"/>
      <c r="AB574" s="77" t="n">
        <v>103</v>
      </c>
      <c r="AC574" s="111" t="n"/>
      <c r="AD574" s="111" t="n"/>
      <c r="AE574" s="111" t="n"/>
      <c r="AF574" s="111" t="n"/>
      <c r="AG574" s="111" t="n"/>
      <c r="AH574" s="77" t="n"/>
      <c r="AI574" s="77" t="n"/>
      <c r="AJ574" s="78" t="n">
        <v>20.3</v>
      </c>
      <c r="AK574" s="79" t="n">
        <v>140</v>
      </c>
      <c r="AL574" s="80" t="n">
        <v>103</v>
      </c>
      <c r="AM574" s="77" t="n">
        <v>140</v>
      </c>
      <c r="AN574" s="77" t="n">
        <v>103</v>
      </c>
      <c r="AO574" s="81" t="n">
        <v>6</v>
      </c>
      <c r="AP574" s="81" t="n">
        <v>6</v>
      </c>
      <c r="AQ574" s="81" t="n">
        <v>4</v>
      </c>
      <c r="AR574" s="81" t="n"/>
      <c r="AS574" s="81" t="n"/>
      <c r="AT574" s="81" t="n"/>
      <c r="AU574" s="81" t="n"/>
      <c r="AV574" s="81" t="n"/>
      <c r="AW574" s="81" t="n"/>
      <c r="AX574" s="82" t="n">
        <v>16</v>
      </c>
      <c r="AY574" s="83" t="n">
        <v>736</v>
      </c>
      <c r="AZ574" s="181" t="n">
        <v>0.015</v>
      </c>
      <c r="BA574" s="84" t="n">
        <v>0.022</v>
      </c>
      <c r="BB574" s="83" t="n"/>
      <c r="BC574" s="83" t="n">
        <v>0.8</v>
      </c>
      <c r="BD574" s="83" t="n">
        <v>36.8</v>
      </c>
      <c r="BE574" s="83" t="n">
        <v>0.3</v>
      </c>
      <c r="BF574" s="83" t="n">
        <v>14.9</v>
      </c>
      <c r="BG574" s="28" t="inlineStr">
        <is>
          <t>الكترولوكس</t>
        </is>
      </c>
      <c r="BH574" s="85" t="inlineStr">
        <is>
          <t>القاهرة للصناعات المغذية غسالات</t>
        </is>
      </c>
      <c r="BI574" s="85" t="inlineStr">
        <is>
          <t>PDFRP0146</t>
        </is>
      </c>
      <c r="BJ574" s="85" t="n"/>
      <c r="BK574" s="85" t="n">
        <v>5</v>
      </c>
      <c r="BL574" s="85" t="n"/>
      <c r="BM574" s="85" t="n"/>
      <c r="BN574" s="85" t="n"/>
      <c r="BO574" s="85" t="n"/>
      <c r="BP574" s="85" t="n"/>
      <c r="BQ574" s="85" t="n"/>
      <c r="BR574" s="85" t="n"/>
      <c r="BS574" s="85" t="n"/>
      <c r="BT574" s="85" t="n"/>
      <c r="BU574" s="85" t="n"/>
      <c r="BV574" s="85" t="n"/>
      <c r="BW574" s="85" t="n"/>
      <c r="BX574" s="85" t="n"/>
      <c r="BY574" s="85" t="n"/>
      <c r="BZ574" s="85" t="n"/>
      <c r="CA574" s="85" t="n"/>
      <c r="CB574" s="85" t="n"/>
      <c r="CC574" s="85" t="n"/>
      <c r="CD574" s="85" t="n"/>
      <c r="CE574" s="85" t="n"/>
      <c r="CF574" s="85" t="n"/>
      <c r="CG574" s="85" t="n"/>
      <c r="CH574" s="85" t="n"/>
      <c r="CI574" s="85" t="n"/>
      <c r="CJ574" s="85" t="n"/>
      <c r="CK574" s="85" t="n"/>
      <c r="CL574" s="85" t="n"/>
      <c r="CM574" s="85" t="n"/>
      <c r="CN574" s="85" t="n"/>
      <c r="CO574" s="85" t="n"/>
      <c r="CP574" s="85" t="n"/>
      <c r="CQ574" s="85" t="n"/>
      <c r="CR574" s="85" t="n"/>
      <c r="CS574" s="85" t="n"/>
      <c r="CT574" s="85" t="n"/>
      <c r="CU574" s="85" t="n"/>
      <c r="CV574" s="85" t="n"/>
      <c r="CW574" s="85" t="n"/>
    </row>
    <row customFormat="1" customHeight="1" ht="31.5" r="575" s="86">
      <c r="A575" s="73" t="n">
        <v>2021</v>
      </c>
      <c r="B575" s="74" t="n">
        <v>2</v>
      </c>
      <c r="C575" s="297" t="n">
        <v>44229</v>
      </c>
      <c r="D575" s="74" t="n">
        <v>34</v>
      </c>
      <c r="E575" s="74" t="n">
        <v>101</v>
      </c>
      <c r="F575" s="74" t="n">
        <v>5</v>
      </c>
      <c r="G575" s="75" t="inlineStr">
        <is>
          <t>فوم تغليف علوى شمال خلفى11قدم  PDFRP0145</t>
        </is>
      </c>
      <c r="H575" s="76" t="inlineStr">
        <is>
          <t>FMDAIIM4000000</t>
        </is>
      </c>
      <c r="I575" s="76" t="inlineStr">
        <is>
          <t>1400*1700</t>
        </is>
      </c>
      <c r="J575" s="76" t="n">
        <v>4</v>
      </c>
      <c r="K575" s="76" t="n">
        <v>6</v>
      </c>
      <c r="L575" s="294" t="n">
        <v>20</v>
      </c>
      <c r="M575" s="295" t="n">
        <v>18.6</v>
      </c>
      <c r="N575" s="296" t="n">
        <v>21.4</v>
      </c>
      <c r="O575" s="111" t="n"/>
      <c r="P575" s="111" t="n"/>
      <c r="Q575" s="111" t="n"/>
      <c r="R575" s="111" t="n"/>
      <c r="S575" s="111" t="n"/>
      <c r="T575" s="77" t="n"/>
      <c r="U575" s="77" t="n"/>
      <c r="V575" s="111" t="n"/>
      <c r="W575" s="111" t="n">
        <v>20</v>
      </c>
      <c r="X575" s="111" t="n">
        <v>20</v>
      </c>
      <c r="Y575" s="111" t="n">
        <v>20</v>
      </c>
      <c r="Z575" s="111" t="n">
        <v>21</v>
      </c>
      <c r="AA575" s="77" t="n"/>
      <c r="AB575" s="77" t="n">
        <v>103</v>
      </c>
      <c r="AC575" s="111" t="n"/>
      <c r="AD575" s="111" t="n"/>
      <c r="AE575" s="111" t="n"/>
      <c r="AF575" s="111" t="n"/>
      <c r="AG575" s="111" t="n"/>
      <c r="AH575" s="77" t="n"/>
      <c r="AI575" s="77" t="n"/>
      <c r="AJ575" s="78" t="n">
        <v>20.3</v>
      </c>
      <c r="AK575" s="79" t="n">
        <v>140</v>
      </c>
      <c r="AL575" s="80" t="n">
        <v>103</v>
      </c>
      <c r="AM575" s="77" t="n">
        <v>140</v>
      </c>
      <c r="AN575" s="77" t="n">
        <v>103</v>
      </c>
      <c r="AO575" s="81" t="n">
        <v>6</v>
      </c>
      <c r="AP575" s="81" t="n">
        <v>6</v>
      </c>
      <c r="AQ575" s="81" t="n">
        <v>4</v>
      </c>
      <c r="AR575" s="81" t="n"/>
      <c r="AS575" s="81" t="n"/>
      <c r="AT575" s="81" t="n"/>
      <c r="AU575" s="81" t="n"/>
      <c r="AV575" s="81" t="n"/>
      <c r="AW575" s="81" t="n"/>
      <c r="AX575" s="82" t="n">
        <v>16</v>
      </c>
      <c r="AY575" s="83" t="n">
        <v>736</v>
      </c>
      <c r="AZ575" s="181" t="n">
        <v>0.015</v>
      </c>
      <c r="BA575" s="84" t="n">
        <v>0.022</v>
      </c>
      <c r="BB575" s="83" t="n"/>
      <c r="BC575" s="83" t="n">
        <v>0.8</v>
      </c>
      <c r="BD575" s="83" t="n">
        <v>36.8</v>
      </c>
      <c r="BE575" s="83" t="n">
        <v>0.3</v>
      </c>
      <c r="BF575" s="83" t="n">
        <v>14.9</v>
      </c>
      <c r="BG575" s="28" t="inlineStr">
        <is>
          <t>الكترولوكس</t>
        </is>
      </c>
      <c r="BH575" s="85" t="inlineStr">
        <is>
          <t>القاهرة للصناعات المغذية غسالات</t>
        </is>
      </c>
      <c r="BI575" s="85" t="inlineStr">
        <is>
          <t>PDFRP0142</t>
        </is>
      </c>
      <c r="BJ575" s="85" t="n"/>
      <c r="BK575" s="85" t="n">
        <v>5</v>
      </c>
      <c r="BL575" s="85" t="n"/>
      <c r="BM575" s="85" t="n"/>
      <c r="BN575" s="85" t="n"/>
      <c r="BO575" s="85" t="n"/>
      <c r="BP575" s="85" t="n"/>
      <c r="BQ575" s="85" t="n"/>
      <c r="BR575" s="85" t="n"/>
      <c r="BS575" s="85" t="n"/>
      <c r="BT575" s="85" t="n"/>
      <c r="BU575" s="85" t="n"/>
      <c r="BV575" s="85" t="n"/>
      <c r="BW575" s="85" t="n"/>
      <c r="BX575" s="85" t="n"/>
      <c r="BY575" s="85" t="n"/>
      <c r="BZ575" s="85" t="n"/>
      <c r="CA575" s="85" t="n"/>
      <c r="CB575" s="85" t="n"/>
      <c r="CC575" s="85" t="n"/>
      <c r="CD575" s="85" t="n"/>
      <c r="CE575" s="85" t="n"/>
      <c r="CF575" s="85" t="n"/>
      <c r="CG575" s="85" t="n"/>
      <c r="CH575" s="85" t="n"/>
      <c r="CI575" s="85" t="n"/>
      <c r="CJ575" s="85" t="n"/>
      <c r="CK575" s="85" t="n"/>
      <c r="CL575" s="85" t="n"/>
      <c r="CM575" s="85" t="n"/>
      <c r="CN575" s="85" t="n"/>
      <c r="CO575" s="85" t="n"/>
      <c r="CP575" s="85" t="n"/>
      <c r="CQ575" s="85" t="n"/>
      <c r="CR575" s="85" t="n"/>
      <c r="CS575" s="85" t="n"/>
      <c r="CT575" s="85" t="n"/>
      <c r="CU575" s="85" t="n"/>
      <c r="CV575" s="85" t="n"/>
      <c r="CW575" s="85" t="n"/>
    </row>
    <row customFormat="1" customHeight="1" ht="31.5" r="576" s="86">
      <c r="A576" s="73" t="n">
        <v>2021</v>
      </c>
      <c r="B576" s="74" t="n">
        <v>2</v>
      </c>
      <c r="C576" s="297" t="n">
        <v>44229</v>
      </c>
      <c r="D576" s="74" t="n">
        <v>34</v>
      </c>
      <c r="E576" s="74" t="n">
        <v>102</v>
      </c>
      <c r="F576" s="74" t="n">
        <v>5</v>
      </c>
      <c r="G576" s="75" t="inlineStr">
        <is>
          <t>فوم تغليف علوى شمال امامى11قدم  PDFRP0144</t>
        </is>
      </c>
      <c r="H576" s="76" t="inlineStr">
        <is>
          <t>FMDAIIM3000000</t>
        </is>
      </c>
      <c r="I576" s="76" t="inlineStr">
        <is>
          <t>1400*1700</t>
        </is>
      </c>
      <c r="J576" s="76" t="n">
        <v>4</v>
      </c>
      <c r="K576" s="76" t="n">
        <v>6</v>
      </c>
      <c r="L576" s="294" t="n">
        <v>20</v>
      </c>
      <c r="M576" s="295" t="n">
        <v>18.6</v>
      </c>
      <c r="N576" s="296" t="n">
        <v>21.4</v>
      </c>
      <c r="O576" s="111" t="n"/>
      <c r="P576" s="111" t="n"/>
      <c r="Q576" s="111" t="n"/>
      <c r="R576" s="111" t="n"/>
      <c r="S576" s="111" t="n"/>
      <c r="T576" s="77" t="n"/>
      <c r="U576" s="77" t="n"/>
      <c r="V576" s="111" t="n"/>
      <c r="W576" s="111" t="n">
        <v>20</v>
      </c>
      <c r="X576" s="111" t="n">
        <v>20</v>
      </c>
      <c r="Y576" s="111" t="n">
        <v>20</v>
      </c>
      <c r="Z576" s="111" t="n">
        <v>21</v>
      </c>
      <c r="AA576" s="77" t="n"/>
      <c r="AB576" s="77" t="n">
        <v>103</v>
      </c>
      <c r="AC576" s="111" t="n"/>
      <c r="AD576" s="111" t="n"/>
      <c r="AE576" s="111" t="n"/>
      <c r="AF576" s="111" t="n"/>
      <c r="AG576" s="111" t="n"/>
      <c r="AH576" s="77" t="n"/>
      <c r="AI576" s="77" t="n"/>
      <c r="AJ576" s="78" t="n">
        <v>20.3</v>
      </c>
      <c r="AK576" s="79" t="n">
        <v>140</v>
      </c>
      <c r="AL576" s="80" t="n">
        <v>103</v>
      </c>
      <c r="AM576" s="77" t="n">
        <v>140</v>
      </c>
      <c r="AN576" s="77" t="n">
        <v>103</v>
      </c>
      <c r="AO576" s="81" t="n">
        <v>6</v>
      </c>
      <c r="AP576" s="81" t="n">
        <v>6</v>
      </c>
      <c r="AQ576" s="81" t="n">
        <v>4</v>
      </c>
      <c r="AR576" s="81" t="n"/>
      <c r="AS576" s="81" t="n"/>
      <c r="AT576" s="81" t="n"/>
      <c r="AU576" s="81" t="n"/>
      <c r="AV576" s="81" t="n"/>
      <c r="AW576" s="81" t="n"/>
      <c r="AX576" s="82" t="n">
        <v>16</v>
      </c>
      <c r="AY576" s="83" t="n">
        <v>736</v>
      </c>
      <c r="AZ576" s="181" t="n">
        <v>0.015</v>
      </c>
      <c r="BA576" s="84" t="n">
        <v>0.022</v>
      </c>
      <c r="BB576" s="83" t="n"/>
      <c r="BC576" s="83" t="n">
        <v>0.8</v>
      </c>
      <c r="BD576" s="83" t="n">
        <v>36.8</v>
      </c>
      <c r="BE576" s="83" t="n">
        <v>0.3</v>
      </c>
      <c r="BF576" s="83" t="n">
        <v>14.9</v>
      </c>
      <c r="BG576" s="28" t="inlineStr">
        <is>
          <t>الكترولوكس</t>
        </is>
      </c>
      <c r="BH576" s="85" t="inlineStr">
        <is>
          <t>القاهرة للصناعات المغذية غسالات</t>
        </is>
      </c>
      <c r="BI576" s="85" t="inlineStr">
        <is>
          <t>PDFRP0143</t>
        </is>
      </c>
      <c r="BJ576" s="85" t="n"/>
      <c r="BK576" s="85" t="n">
        <v>5</v>
      </c>
      <c r="BL576" s="85" t="n"/>
      <c r="BM576" s="85" t="n"/>
      <c r="BN576" s="85" t="n"/>
      <c r="BO576" s="85" t="n"/>
      <c r="BP576" s="85" t="n"/>
      <c r="BQ576" s="85" t="n"/>
      <c r="BR576" s="85" t="n"/>
      <c r="BS576" s="85" t="n"/>
      <c r="BT576" s="85" t="n"/>
      <c r="BU576" s="85" t="n"/>
      <c r="BV576" s="85" t="n"/>
      <c r="BW576" s="85" t="n"/>
      <c r="BX576" s="85" t="n"/>
      <c r="BY576" s="85" t="n"/>
      <c r="BZ576" s="85" t="n"/>
      <c r="CA576" s="85" t="n"/>
      <c r="CB576" s="85" t="n"/>
      <c r="CC576" s="85" t="n"/>
      <c r="CD576" s="85" t="n"/>
      <c r="CE576" s="85" t="n"/>
      <c r="CF576" s="85" t="n"/>
      <c r="CG576" s="85" t="n"/>
      <c r="CH576" s="85" t="n"/>
      <c r="CI576" s="85" t="n"/>
      <c r="CJ576" s="85" t="n"/>
      <c r="CK576" s="85" t="n"/>
      <c r="CL576" s="85" t="n"/>
      <c r="CM576" s="85" t="n"/>
      <c r="CN576" s="85" t="n"/>
      <c r="CO576" s="85" t="n"/>
      <c r="CP576" s="85" t="n"/>
      <c r="CQ576" s="85" t="n"/>
      <c r="CR576" s="85" t="n"/>
      <c r="CS576" s="85" t="n"/>
      <c r="CT576" s="85" t="n"/>
      <c r="CU576" s="85" t="n"/>
      <c r="CV576" s="85" t="n"/>
      <c r="CW576" s="85" t="n"/>
    </row>
    <row customFormat="1" customHeight="1" ht="31.5" r="577" s="86">
      <c r="A577" s="73" t="n">
        <v>2021</v>
      </c>
      <c r="B577" s="74" t="n">
        <v>2</v>
      </c>
      <c r="C577" s="297" t="n">
        <v>44229</v>
      </c>
      <c r="D577" s="74" t="n">
        <v>34</v>
      </c>
      <c r="E577" s="74" t="n">
        <v>103</v>
      </c>
      <c r="F577" s="74" t="n">
        <v>5</v>
      </c>
      <c r="G577" s="75" t="inlineStr">
        <is>
          <t>فوم تغليف سفلى يمين 11قدم المعدل PDFRP0147</t>
        </is>
      </c>
      <c r="H577" s="76" t="inlineStr">
        <is>
          <t>FMDAIIM6000000</t>
        </is>
      </c>
      <c r="I577" s="76" t="inlineStr">
        <is>
          <t>1400*1700</t>
        </is>
      </c>
      <c r="J577" s="76" t="n">
        <v>4</v>
      </c>
      <c r="K577" s="76" t="n">
        <v>6</v>
      </c>
      <c r="L577" s="294" t="n">
        <v>89</v>
      </c>
      <c r="M577" s="295" t="n">
        <v>82.77</v>
      </c>
      <c r="N577" s="296" t="n">
        <v>95.23</v>
      </c>
      <c r="O577" s="111" t="n"/>
      <c r="P577" s="111" t="n"/>
      <c r="Q577" s="111" t="n"/>
      <c r="R577" s="111" t="n"/>
      <c r="S577" s="111" t="n"/>
      <c r="T577" s="77" t="n"/>
      <c r="U577" s="77" t="n"/>
      <c r="V577" s="111" t="n"/>
      <c r="W577" s="111" t="n">
        <v>91</v>
      </c>
      <c r="X577" s="111" t="n">
        <v>92</v>
      </c>
      <c r="Y577" s="111" t="n">
        <v>97</v>
      </c>
      <c r="Z577" s="111" t="n">
        <v>99</v>
      </c>
      <c r="AA577" s="77" t="n"/>
      <c r="AB577" s="77" t="n">
        <v>103</v>
      </c>
      <c r="AC577" s="111" t="n"/>
      <c r="AD577" s="111" t="n"/>
      <c r="AE577" s="111" t="n"/>
      <c r="AF577" s="111" t="n"/>
      <c r="AG577" s="111" t="n"/>
      <c r="AH577" s="77" t="n"/>
      <c r="AI577" s="77" t="n"/>
      <c r="AJ577" s="78" t="n">
        <v>94.59999999999999</v>
      </c>
      <c r="AK577" s="79" t="n">
        <v>140</v>
      </c>
      <c r="AL577" s="80" t="n">
        <v>103</v>
      </c>
      <c r="AM577" s="77" t="n">
        <v>140</v>
      </c>
      <c r="AN577" s="77" t="n">
        <v>103</v>
      </c>
      <c r="AO577" s="81" t="n">
        <v>4</v>
      </c>
      <c r="AP577" s="81" t="n">
        <v>8</v>
      </c>
      <c r="AQ577" s="81" t="n">
        <v>4</v>
      </c>
      <c r="AR577" s="81" t="n"/>
      <c r="AS577" s="81" t="n"/>
      <c r="AT577" s="81" t="n"/>
      <c r="AU577" s="81" t="n"/>
      <c r="AV577" s="81" t="n"/>
      <c r="AW577" s="81" t="n"/>
      <c r="AX577" s="82" t="n">
        <v>16</v>
      </c>
      <c r="AY577" s="83" t="n">
        <v>736</v>
      </c>
      <c r="AZ577" s="181" t="n">
        <v>0.015</v>
      </c>
      <c r="BA577" s="84" t="n">
        <v>0.022</v>
      </c>
      <c r="BB577" s="83" t="n"/>
      <c r="BC577" s="83" t="n">
        <v>0.2</v>
      </c>
      <c r="BD577" s="83" t="n">
        <v>8.300000000000001</v>
      </c>
      <c r="BE577" s="83" t="n">
        <v>1.5</v>
      </c>
      <c r="BF577" s="83" t="n">
        <v>69.59999999999999</v>
      </c>
      <c r="BG577" s="28" t="inlineStr">
        <is>
          <t>الكترولوكس</t>
        </is>
      </c>
      <c r="BH577" s="85" t="inlineStr">
        <is>
          <t>القاهرة للصناعات المغذية غسالات</t>
        </is>
      </c>
      <c r="BI577" s="85" t="inlineStr">
        <is>
          <t>PDFRP0144</t>
        </is>
      </c>
      <c r="BJ577" s="85" t="n"/>
      <c r="BK577" s="85" t="n">
        <v>5</v>
      </c>
      <c r="BL577" s="85" t="n"/>
      <c r="BM577" s="85" t="n"/>
      <c r="BN577" s="85" t="n"/>
      <c r="BO577" s="85" t="n"/>
      <c r="BP577" s="85" t="n"/>
      <c r="BQ577" s="85" t="n"/>
      <c r="BR577" s="85" t="n"/>
      <c r="BS577" s="85" t="n"/>
      <c r="BT577" s="85" t="n"/>
      <c r="BU577" s="85" t="n"/>
      <c r="BV577" s="85" t="n"/>
      <c r="BW577" s="85" t="n"/>
      <c r="BX577" s="85" t="n"/>
      <c r="BY577" s="85" t="n"/>
      <c r="BZ577" s="85" t="n"/>
      <c r="CA577" s="85" t="n"/>
      <c r="CB577" s="85" t="n"/>
      <c r="CC577" s="85" t="n"/>
      <c r="CD577" s="85" t="n"/>
      <c r="CE577" s="85" t="n"/>
      <c r="CF577" s="85" t="n"/>
      <c r="CG577" s="85" t="n"/>
      <c r="CH577" s="85" t="n"/>
      <c r="CI577" s="85" t="n"/>
      <c r="CJ577" s="85" t="n"/>
      <c r="CK577" s="85" t="n"/>
      <c r="CL577" s="85" t="n"/>
      <c r="CM577" s="85" t="n"/>
      <c r="CN577" s="85" t="n"/>
      <c r="CO577" s="85" t="n"/>
      <c r="CP577" s="85" t="n"/>
      <c r="CQ577" s="85" t="n"/>
      <c r="CR577" s="85" t="n"/>
      <c r="CS577" s="85" t="n"/>
      <c r="CT577" s="85" t="n"/>
      <c r="CU577" s="85" t="n"/>
      <c r="CV577" s="85" t="n"/>
      <c r="CW577" s="85" t="n"/>
    </row>
    <row customFormat="1" customHeight="1" ht="31.5" r="578" s="86">
      <c r="A578" s="73" t="n">
        <v>2021</v>
      </c>
      <c r="B578" s="74" t="n">
        <v>2</v>
      </c>
      <c r="C578" s="297" t="n">
        <v>44229</v>
      </c>
      <c r="D578" s="74" t="n">
        <v>34</v>
      </c>
      <c r="E578" s="74" t="n">
        <v>104</v>
      </c>
      <c r="F578" s="74" t="n">
        <v>5</v>
      </c>
      <c r="G578" s="75" t="inlineStr">
        <is>
          <t>فوم تغليف سفلى شمال 11قدم المعدل  PDFRP0146</t>
        </is>
      </c>
      <c r="H578" s="76" t="inlineStr">
        <is>
          <t>FMDAIIM5000000</t>
        </is>
      </c>
      <c r="I578" s="76" t="inlineStr">
        <is>
          <t>1400*1700</t>
        </is>
      </c>
      <c r="J578" s="76" t="n">
        <v>4</v>
      </c>
      <c r="K578" s="76" t="n">
        <v>6</v>
      </c>
      <c r="L578" s="294" t="n">
        <v>89</v>
      </c>
      <c r="M578" s="295" t="n">
        <v>82.77</v>
      </c>
      <c r="N578" s="296" t="n">
        <v>95.23</v>
      </c>
      <c r="O578" s="111" t="n"/>
      <c r="P578" s="111" t="n"/>
      <c r="Q578" s="111" t="n"/>
      <c r="R578" s="111" t="n"/>
      <c r="S578" s="111" t="n"/>
      <c r="T578" s="77" t="n"/>
      <c r="U578" s="77" t="n"/>
      <c r="V578" s="111" t="n"/>
      <c r="W578" s="111" t="n">
        <v>91</v>
      </c>
      <c r="X578" s="111" t="n">
        <v>92</v>
      </c>
      <c r="Y578" s="111" t="n">
        <v>97</v>
      </c>
      <c r="Z578" s="111" t="n">
        <v>99</v>
      </c>
      <c r="AA578" s="77" t="n"/>
      <c r="AB578" s="77" t="n">
        <v>103</v>
      </c>
      <c r="AC578" s="111" t="n"/>
      <c r="AD578" s="111" t="n"/>
      <c r="AE578" s="111" t="n"/>
      <c r="AF578" s="111" t="n"/>
      <c r="AG578" s="111" t="n"/>
      <c r="AH578" s="77" t="n"/>
      <c r="AI578" s="77" t="n"/>
      <c r="AJ578" s="78" t="n">
        <v>94.59999999999999</v>
      </c>
      <c r="AK578" s="79" t="n">
        <v>140</v>
      </c>
      <c r="AL578" s="80" t="n">
        <v>103</v>
      </c>
      <c r="AM578" s="77" t="n">
        <v>140</v>
      </c>
      <c r="AN578" s="77" t="n">
        <v>103</v>
      </c>
      <c r="AO578" s="81" t="n">
        <v>4</v>
      </c>
      <c r="AP578" s="81" t="n">
        <v>8</v>
      </c>
      <c r="AQ578" s="81" t="n">
        <v>4</v>
      </c>
      <c r="AR578" s="81" t="n"/>
      <c r="AS578" s="81" t="n"/>
      <c r="AT578" s="81" t="n"/>
      <c r="AU578" s="81" t="n"/>
      <c r="AV578" s="81" t="n"/>
      <c r="AW578" s="81" t="n"/>
      <c r="AX578" s="82" t="n">
        <v>16</v>
      </c>
      <c r="AY578" s="83" t="n">
        <v>736</v>
      </c>
      <c r="AZ578" s="181" t="n">
        <v>0.015</v>
      </c>
      <c r="BA578" s="84" t="n">
        <v>0.022</v>
      </c>
      <c r="BB578" s="83" t="n"/>
      <c r="BC578" s="83" t="n">
        <v>0.2</v>
      </c>
      <c r="BD578" s="83" t="n">
        <v>8.300000000000001</v>
      </c>
      <c r="BE578" s="83" t="n">
        <v>1.5</v>
      </c>
      <c r="BF578" s="83" t="n">
        <v>69.59999999999999</v>
      </c>
      <c r="BG578" s="28" t="inlineStr">
        <is>
          <t>الكترولوكس</t>
        </is>
      </c>
      <c r="BH578" s="85" t="inlineStr">
        <is>
          <t>القاهرة للصناعات المغذية غسالات</t>
        </is>
      </c>
      <c r="BI578" s="85" t="inlineStr">
        <is>
          <t>PDFRP0145</t>
        </is>
      </c>
      <c r="BJ578" s="85" t="n"/>
      <c r="BK578" s="85" t="n">
        <v>5</v>
      </c>
      <c r="BL578" s="85" t="n"/>
      <c r="BM578" s="85" t="n"/>
      <c r="BN578" s="85" t="n"/>
      <c r="BO578" s="85" t="n"/>
      <c r="BP578" s="85" t="n"/>
      <c r="BQ578" s="85" t="n"/>
      <c r="BR578" s="85" t="n"/>
      <c r="BS578" s="85" t="n"/>
      <c r="BT578" s="85" t="n"/>
      <c r="BU578" s="85" t="n"/>
      <c r="BV578" s="85" t="n"/>
      <c r="BW578" s="85" t="n"/>
      <c r="BX578" s="85" t="n"/>
      <c r="BY578" s="85" t="n"/>
      <c r="BZ578" s="85" t="n"/>
      <c r="CA578" s="85" t="n"/>
      <c r="CB578" s="85" t="n"/>
      <c r="CC578" s="85" t="n"/>
      <c r="CD578" s="85" t="n"/>
      <c r="CE578" s="85" t="n"/>
      <c r="CF578" s="85" t="n"/>
      <c r="CG578" s="85" t="n"/>
      <c r="CH578" s="85" t="n"/>
      <c r="CI578" s="85" t="n"/>
      <c r="CJ578" s="85" t="n"/>
      <c r="CK578" s="85" t="n"/>
      <c r="CL578" s="85" t="n"/>
      <c r="CM578" s="85" t="n"/>
      <c r="CN578" s="85" t="n"/>
      <c r="CO578" s="85" t="n"/>
      <c r="CP578" s="85" t="n"/>
      <c r="CQ578" s="85" t="n"/>
      <c r="CR578" s="85" t="n"/>
      <c r="CS578" s="85" t="n"/>
      <c r="CT578" s="85" t="n"/>
      <c r="CU578" s="85" t="n"/>
      <c r="CV578" s="85" t="n"/>
      <c r="CW578" s="85" t="n"/>
    </row>
    <row customFormat="1" customHeight="1" ht="31.5" r="579" s="86">
      <c r="A579" s="73" t="n">
        <v>2021</v>
      </c>
      <c r="B579" s="74" t="n">
        <v>2</v>
      </c>
      <c r="C579" s="297" t="n">
        <v>44229</v>
      </c>
      <c r="D579" s="74" t="n">
        <v>301</v>
      </c>
      <c r="E579" s="74" t="n">
        <v>225</v>
      </c>
      <c r="F579" s="74" t="n">
        <v>5</v>
      </c>
      <c r="G579" s="75" t="inlineStr">
        <is>
          <t>علبة صندوق سمك 20 ك فلات الجديدة</t>
        </is>
      </c>
      <c r="H579" s="76" t="inlineStr">
        <is>
          <t>FMBOXI20FB0000</t>
        </is>
      </c>
      <c r="I579" s="76" t="inlineStr">
        <is>
          <t>1400*1700</t>
        </is>
      </c>
      <c r="J579" s="76" t="n">
        <v>6</v>
      </c>
      <c r="K579" s="76" t="n">
        <v>1</v>
      </c>
      <c r="L579" s="294" t="n">
        <v>372</v>
      </c>
      <c r="M579" s="295" t="n">
        <v>345.96</v>
      </c>
      <c r="N579" s="296" t="n">
        <v>398.04</v>
      </c>
      <c r="O579" s="111" t="n">
        <v>397</v>
      </c>
      <c r="P579" s="111" t="n">
        <v>395</v>
      </c>
      <c r="Q579" s="111" t="n">
        <v>396</v>
      </c>
      <c r="R579" s="111" t="n">
        <v>365</v>
      </c>
      <c r="S579" s="111" t="n"/>
      <c r="T579" s="77" t="n">
        <v>145</v>
      </c>
      <c r="U579" s="77" t="n"/>
      <c r="V579" s="111" t="n"/>
      <c r="W579" s="111" t="n"/>
      <c r="X579" s="111" t="n"/>
      <c r="Y579" s="111" t="n"/>
      <c r="Z579" s="111" t="n"/>
      <c r="AA579" s="77" t="n"/>
      <c r="AB579" s="77" t="n"/>
      <c r="AC579" s="111" t="n"/>
      <c r="AD579" s="111" t="n"/>
      <c r="AE579" s="111" t="n"/>
      <c r="AF579" s="111" t="n"/>
      <c r="AG579" s="111" t="n"/>
      <c r="AH579" s="77" t="n"/>
      <c r="AI579" s="77" t="n"/>
      <c r="AJ579" s="78" t="n">
        <v>388.3</v>
      </c>
      <c r="AK579" s="79" t="n">
        <v>169</v>
      </c>
      <c r="AL579" s="80" t="n">
        <v>128</v>
      </c>
      <c r="AM579" s="77" t="n">
        <v>149</v>
      </c>
      <c r="AN579" s="77" t="n">
        <v>145</v>
      </c>
      <c r="AO579" s="81" t="n">
        <v>10</v>
      </c>
      <c r="AP579" s="81" t="n"/>
      <c r="AQ579" s="81" t="n">
        <v>3</v>
      </c>
      <c r="AR579" s="81" t="n"/>
      <c r="AS579" s="81" t="n"/>
      <c r="AT579" s="81" t="n"/>
      <c r="AU579" s="81" t="n"/>
      <c r="AV579" s="81" t="n"/>
      <c r="AW579" s="81" t="n"/>
      <c r="AX579" s="82" t="n">
        <v>13</v>
      </c>
      <c r="AY579" s="83" t="n">
        <v>301</v>
      </c>
      <c r="AZ579" s="181" t="n">
        <v>0.015</v>
      </c>
      <c r="BA579" s="84" t="n">
        <v>0.043</v>
      </c>
      <c r="BB579" s="83" t="n"/>
      <c r="BC579" s="83" t="n">
        <v>0</v>
      </c>
      <c r="BD579" s="83" t="n">
        <v>0.8</v>
      </c>
      <c r="BE579" s="83" t="n">
        <v>5</v>
      </c>
      <c r="BF579" s="83" t="n">
        <v>116.9</v>
      </c>
      <c r="BG579" s="28" t="inlineStr">
        <is>
          <t>عملاء متنوعون</t>
        </is>
      </c>
      <c r="BH579" s="85" t="inlineStr">
        <is>
          <t>عملاء متنوعون</t>
        </is>
      </c>
      <c r="BI579" s="85" t="n"/>
      <c r="BJ579" s="85" t="n"/>
      <c r="BK579" s="85" t="n">
        <v>5</v>
      </c>
      <c r="BL579" s="85" t="n"/>
      <c r="BM579" s="85" t="n"/>
      <c r="BN579" s="85" t="n"/>
      <c r="BO579" s="85" t="n"/>
      <c r="BP579" s="85" t="n"/>
      <c r="BQ579" s="85" t="n"/>
      <c r="BR579" s="85" t="n"/>
      <c r="BS579" s="85" t="n"/>
      <c r="BT579" s="85" t="n"/>
      <c r="BU579" s="85" t="n"/>
      <c r="BV579" s="85" t="n"/>
      <c r="BW579" s="85" t="n"/>
      <c r="BX579" s="85" t="n"/>
      <c r="BY579" s="85" t="n"/>
      <c r="BZ579" s="85" t="n"/>
      <c r="CA579" s="85" t="n"/>
      <c r="CB579" s="85" t="n"/>
      <c r="CC579" s="85" t="n"/>
      <c r="CD579" s="85" t="n"/>
      <c r="CE579" s="85" t="n"/>
      <c r="CF579" s="85" t="n"/>
      <c r="CG579" s="85" t="n"/>
      <c r="CH579" s="85" t="n"/>
      <c r="CI579" s="85" t="n"/>
      <c r="CJ579" s="85" t="n"/>
      <c r="CK579" s="85" t="n"/>
      <c r="CL579" s="85" t="n"/>
      <c r="CM579" s="85" t="n"/>
      <c r="CN579" s="85" t="n"/>
      <c r="CO579" s="85" t="n"/>
      <c r="CP579" s="85" t="n"/>
      <c r="CQ579" s="85" t="n"/>
      <c r="CR579" s="85" t="n"/>
      <c r="CS579" s="85" t="n"/>
      <c r="CT579" s="85" t="n"/>
      <c r="CU579" s="85" t="n"/>
      <c r="CV579" s="85" t="n"/>
      <c r="CW579" s="85" t="n"/>
    </row>
    <row customFormat="1" customHeight="1" ht="31.5" r="580" s="86">
      <c r="A580" s="73" t="n">
        <v>2021</v>
      </c>
      <c r="B580" s="74" t="n">
        <v>2</v>
      </c>
      <c r="C580" s="297" t="n">
        <v>44229</v>
      </c>
      <c r="D580" s="74" t="n">
        <v>382</v>
      </c>
      <c r="E580" s="74" t="n">
        <v>449</v>
      </c>
      <c r="F580" s="74" t="n">
        <v>5</v>
      </c>
      <c r="G580" s="75" t="inlineStr">
        <is>
          <t>FRONT 43LM63</t>
        </is>
      </c>
      <c r="H580" s="76" t="inlineStr">
        <is>
          <t>FMLGEI43LM63FR</t>
        </is>
      </c>
      <c r="I580" s="76" t="inlineStr">
        <is>
          <t>1400*1700</t>
        </is>
      </c>
      <c r="J580" s="76" t="n">
        <v>3</v>
      </c>
      <c r="K580" s="76" t="n">
        <v>1</v>
      </c>
      <c r="L580" s="294" t="n">
        <v>46</v>
      </c>
      <c r="M580" s="295" t="n">
        <v>40.986</v>
      </c>
      <c r="N580" s="296" t="n">
        <v>50.048</v>
      </c>
      <c r="O580" s="111" t="n"/>
      <c r="P580" s="111" t="n"/>
      <c r="Q580" s="111" t="n"/>
      <c r="R580" s="111" t="n"/>
      <c r="S580" s="111" t="n"/>
      <c r="T580" s="77" t="n"/>
      <c r="U580" s="77" t="n"/>
      <c r="V580" s="111" t="n"/>
      <c r="W580" s="111" t="n"/>
      <c r="X580" s="111" t="n"/>
      <c r="Y580" s="111" t="n"/>
      <c r="Z580" s="111" t="n"/>
      <c r="AA580" s="77" t="n"/>
      <c r="AB580" s="77" t="n"/>
      <c r="AC580" s="111" t="n"/>
      <c r="AD580" s="111" t="n"/>
      <c r="AE580" s="111" t="n"/>
      <c r="AF580" s="111" t="n"/>
      <c r="AG580" s="111" t="n"/>
      <c r="AH580" s="77" t="n"/>
      <c r="AI580" s="77" t="n"/>
      <c r="AJ580" s="78" t="n"/>
      <c r="AK580" s="79" t="n">
        <v>108</v>
      </c>
      <c r="AL580" s="80" t="n">
        <v>100</v>
      </c>
      <c r="AM580" s="77" t="n"/>
      <c r="AN580" s="77" t="n"/>
      <c r="AO580" s="81" t="n"/>
      <c r="AP580" s="81" t="n"/>
      <c r="AQ580" s="81" t="n"/>
      <c r="AR580" s="81" t="n"/>
      <c r="AS580" s="81" t="n"/>
      <c r="AT580" s="81" t="n"/>
      <c r="AU580" s="81" t="n"/>
      <c r="AV580" s="81" t="n"/>
      <c r="AW580" s="81" t="n"/>
      <c r="AX580" s="82" t="n"/>
      <c r="AY580" s="83" t="n"/>
      <c r="AZ580" s="181" t="n">
        <v>0.015</v>
      </c>
      <c r="BA580" s="84" t="n"/>
      <c r="BB580" s="83" t="n"/>
      <c r="BC580" s="83" t="n"/>
      <c r="BD580" s="83" t="n"/>
      <c r="BE580" s="83" t="n"/>
      <c r="BF580" s="83" t="n"/>
      <c r="BG580" s="28" t="inlineStr">
        <is>
          <t>LG</t>
        </is>
      </c>
      <c r="BH580" s="85" t="inlineStr">
        <is>
          <t>HE</t>
        </is>
      </c>
      <c r="BI580" s="85" t="inlineStr">
        <is>
          <t>MFZ65262201</t>
        </is>
      </c>
      <c r="BJ580" s="85" t="inlineStr">
        <is>
          <t>mma</t>
        </is>
      </c>
      <c r="BK580" s="85" t="n">
        <v>5</v>
      </c>
      <c r="BL580" s="85" t="n"/>
      <c r="BM580" s="85" t="n"/>
      <c r="BN580" s="85" t="n"/>
      <c r="BO580" s="85" t="n"/>
      <c r="BP580" s="85" t="n"/>
      <c r="BQ580" s="85" t="n"/>
      <c r="BR580" s="85" t="n"/>
      <c r="BS580" s="85" t="n"/>
      <c r="BT580" s="85" t="n"/>
      <c r="BU580" s="85" t="n"/>
      <c r="BV580" s="85" t="n"/>
      <c r="BW580" s="85" t="n"/>
      <c r="BX580" s="85" t="n"/>
      <c r="BY580" s="85" t="n"/>
      <c r="BZ580" s="85" t="n"/>
      <c r="CA580" s="85" t="n"/>
      <c r="CB580" s="85" t="n"/>
      <c r="CC580" s="85" t="n"/>
      <c r="CD580" s="85" t="n"/>
      <c r="CE580" s="85" t="n"/>
      <c r="CF580" s="85" t="n"/>
      <c r="CG580" s="85" t="n"/>
      <c r="CH580" s="85" t="n"/>
      <c r="CI580" s="85" t="n"/>
      <c r="CJ580" s="85" t="n"/>
      <c r="CK580" s="85" t="n"/>
      <c r="CL580" s="85" t="n"/>
      <c r="CM580" s="85" t="n"/>
      <c r="CN580" s="85" t="n"/>
      <c r="CO580" s="85" t="n"/>
      <c r="CP580" s="85" t="n"/>
      <c r="CQ580" s="85" t="n"/>
      <c r="CR580" s="85" t="n"/>
      <c r="CS580" s="85" t="n"/>
      <c r="CT580" s="85" t="n"/>
      <c r="CU580" s="85" t="n"/>
      <c r="CV580" s="85" t="n"/>
      <c r="CW580" s="85" t="n"/>
    </row>
    <row customFormat="1" customHeight="1" ht="31.5" r="581" s="86">
      <c r="A581" s="73" t="n">
        <v>2021</v>
      </c>
      <c r="B581" s="74" t="n">
        <v>2</v>
      </c>
      <c r="C581" s="297" t="n">
        <v>44229</v>
      </c>
      <c r="D581" s="74" t="n">
        <v>224</v>
      </c>
      <c r="E581" s="74" t="n">
        <v>152</v>
      </c>
      <c r="F581" s="74" t="n">
        <v>6</v>
      </c>
      <c r="G581" s="75" t="inlineStr">
        <is>
          <t>فوم طقم قاعدة ديب فريزر</t>
        </is>
      </c>
      <c r="H581" s="76" t="inlineStr">
        <is>
          <t>FMTRDI10000000</t>
        </is>
      </c>
      <c r="I581" s="76" t="inlineStr">
        <is>
          <t>1400*1700</t>
        </is>
      </c>
      <c r="J581" s="76" t="n">
        <v>4</v>
      </c>
      <c r="K581" s="76" t="n">
        <v>2</v>
      </c>
      <c r="L581" s="294" t="n">
        <v>155</v>
      </c>
      <c r="M581" s="295" t="n">
        <v>144.15</v>
      </c>
      <c r="N581" s="296" t="n">
        <v>165.85</v>
      </c>
      <c r="O581" s="111" t="n"/>
      <c r="P581" s="111" t="n"/>
      <c r="Q581" s="111" t="n"/>
      <c r="R581" s="111" t="n"/>
      <c r="S581" s="111" t="n"/>
      <c r="T581" s="77" t="n"/>
      <c r="U581" s="77" t="n"/>
      <c r="V581" s="111" t="n"/>
      <c r="W581" s="111" t="n"/>
      <c r="X581" s="111" t="n"/>
      <c r="Y581" s="111" t="n"/>
      <c r="Z581" s="111" t="n"/>
      <c r="AA581" s="77" t="n"/>
      <c r="AB581" s="77" t="n"/>
      <c r="AC581" s="111" t="n"/>
      <c r="AD581" s="111" t="n"/>
      <c r="AE581" s="111" t="n"/>
      <c r="AF581" s="111" t="n"/>
      <c r="AG581" s="111" t="n"/>
      <c r="AH581" s="77" t="n"/>
      <c r="AI581" s="77" t="n"/>
      <c r="AJ581" s="78" t="n"/>
      <c r="AK581" s="79" t="n">
        <v>142</v>
      </c>
      <c r="AL581" s="80" t="n">
        <v>101</v>
      </c>
      <c r="AM581" s="77" t="n"/>
      <c r="AN581" s="77" t="n"/>
      <c r="AO581" s="81" t="n"/>
      <c r="AP581" s="81" t="n"/>
      <c r="AQ581" s="81" t="n"/>
      <c r="AR581" s="81" t="n"/>
      <c r="AS581" s="81" t="n"/>
      <c r="AT581" s="81" t="n"/>
      <c r="AU581" s="81" t="n"/>
      <c r="AV581" s="81" t="n"/>
      <c r="AW581" s="81" t="n"/>
      <c r="AX581" s="82" t="n"/>
      <c r="AY581" s="83" t="n"/>
      <c r="AZ581" s="181" t="n">
        <v>0.015</v>
      </c>
      <c r="BA581" s="84" t="n"/>
      <c r="BB581" s="83" t="n"/>
      <c r="BC581" s="83" t="n"/>
      <c r="BD581" s="83" t="n"/>
      <c r="BE581" s="83" t="n"/>
      <c r="BF581" s="83" t="n"/>
      <c r="BG581" s="28" t="inlineStr">
        <is>
          <t>تريدكو</t>
        </is>
      </c>
      <c r="BH581" s="85" t="inlineStr">
        <is>
          <t xml:space="preserve">تريدكو للصناعات الهندسية </t>
        </is>
      </c>
      <c r="BI581" s="85" t="n"/>
      <c r="BJ581" s="85" t="n"/>
      <c r="BK581" s="85" t="n">
        <v>5</v>
      </c>
      <c r="BL581" s="85" t="n"/>
      <c r="BM581" s="85" t="n"/>
      <c r="BN581" s="85" t="n"/>
      <c r="BO581" s="85" t="n"/>
      <c r="BP581" s="85" t="n"/>
      <c r="BQ581" s="85" t="n"/>
      <c r="BR581" s="85" t="n"/>
      <c r="BS581" s="85" t="n"/>
      <c r="BT581" s="85" t="n"/>
      <c r="BU581" s="85" t="n"/>
      <c r="BV581" s="85" t="n"/>
      <c r="BW581" s="85" t="n"/>
      <c r="BX581" s="85" t="n"/>
      <c r="BY581" s="85" t="n"/>
      <c r="BZ581" s="85" t="n"/>
      <c r="CA581" s="85" t="n"/>
      <c r="CB581" s="85" t="n"/>
      <c r="CC581" s="85" t="n"/>
      <c r="CD581" s="85" t="n"/>
      <c r="CE581" s="85" t="n"/>
      <c r="CF581" s="85" t="n"/>
      <c r="CG581" s="85" t="n"/>
      <c r="CH581" s="85" t="n"/>
      <c r="CI581" s="85" t="n"/>
      <c r="CJ581" s="85" t="n"/>
      <c r="CK581" s="85" t="n"/>
      <c r="CL581" s="85" t="n"/>
      <c r="CM581" s="85" t="n"/>
      <c r="CN581" s="85" t="n"/>
      <c r="CO581" s="85" t="n"/>
      <c r="CP581" s="85" t="n"/>
      <c r="CQ581" s="85" t="n"/>
      <c r="CR581" s="85" t="n"/>
      <c r="CS581" s="85" t="n"/>
      <c r="CT581" s="85" t="n"/>
      <c r="CU581" s="85" t="n"/>
      <c r="CV581" s="85" t="n"/>
      <c r="CW581" s="85" t="n"/>
    </row>
    <row customFormat="1" customHeight="1" ht="31.5" r="582" s="86">
      <c r="A582" s="73" t="n">
        <v>2021</v>
      </c>
      <c r="B582" s="74" t="n">
        <v>2</v>
      </c>
      <c r="C582" s="297" t="n">
        <v>44229</v>
      </c>
      <c r="D582" s="74" t="n">
        <v>295</v>
      </c>
      <c r="E582" s="74" t="n">
        <v>219</v>
      </c>
      <c r="F582" s="74" t="n">
        <v>6</v>
      </c>
      <c r="G582" s="75" t="inlineStr">
        <is>
          <t>غطاء صندوق سمك 20 ك فلات الجديدة</t>
        </is>
      </c>
      <c r="H582" s="76" t="inlineStr">
        <is>
          <t>FMBOXI20FC0000</t>
        </is>
      </c>
      <c r="I582" s="76" t="inlineStr">
        <is>
          <t>1400*1700</t>
        </is>
      </c>
      <c r="J582" s="76" t="n">
        <v>6</v>
      </c>
      <c r="K582" s="76" t="n">
        <v>1</v>
      </c>
      <c r="L582" s="294" t="n">
        <v>114.1666667</v>
      </c>
      <c r="M582" s="295" t="n">
        <v>106.175</v>
      </c>
      <c r="N582" s="296" t="n">
        <v>122.1583333</v>
      </c>
      <c r="O582" s="111" t="n">
        <v>121</v>
      </c>
      <c r="P582" s="111" t="n">
        <v>107</v>
      </c>
      <c r="Q582" s="111" t="n">
        <v>111</v>
      </c>
      <c r="R582" s="111" t="n">
        <v>108</v>
      </c>
      <c r="S582" s="111" t="n">
        <v>112</v>
      </c>
      <c r="T582" s="77" t="n">
        <v>86</v>
      </c>
      <c r="U582" s="77" t="n">
        <v>83</v>
      </c>
      <c r="V582" s="111" t="n"/>
      <c r="W582" s="111" t="n"/>
      <c r="X582" s="111" t="n"/>
      <c r="Y582" s="111" t="n"/>
      <c r="Z582" s="111" t="n"/>
      <c r="AA582" s="77" t="n"/>
      <c r="AB582" s="77" t="n"/>
      <c r="AC582" s="111" t="n"/>
      <c r="AD582" s="111" t="n"/>
      <c r="AE582" s="111" t="n"/>
      <c r="AF582" s="111" t="n"/>
      <c r="AG582" s="111" t="n"/>
      <c r="AH582" s="77" t="n"/>
      <c r="AI582" s="77" t="n"/>
      <c r="AJ582" s="78" t="n">
        <v>111.8</v>
      </c>
      <c r="AK582" s="79" t="n">
        <v>238</v>
      </c>
      <c r="AL582" s="80" t="n">
        <v>91</v>
      </c>
      <c r="AM582" s="77" t="n">
        <v>256</v>
      </c>
      <c r="AN582" s="77" t="n">
        <v>85</v>
      </c>
      <c r="AO582" s="81" t="n">
        <v>8</v>
      </c>
      <c r="AP582" s="81" t="n">
        <v>4</v>
      </c>
      <c r="AQ582" s="81" t="n">
        <v>4</v>
      </c>
      <c r="AR582" s="81" t="n"/>
      <c r="AS582" s="81" t="n"/>
      <c r="AT582" s="81" t="n"/>
      <c r="AU582" s="81" t="n"/>
      <c r="AV582" s="81" t="n"/>
      <c r="AW582" s="81" t="n"/>
      <c r="AX582" s="82" t="n">
        <v>16</v>
      </c>
      <c r="AY582" s="83" t="n">
        <v>5497</v>
      </c>
      <c r="AZ582" s="181" t="n">
        <v>0.015</v>
      </c>
      <c r="BA582" s="84" t="n">
        <v>0.003</v>
      </c>
      <c r="BB582" s="83" t="n">
        <v>1</v>
      </c>
      <c r="BC582" s="83" t="n">
        <v>0.1</v>
      </c>
      <c r="BD582" s="83" t="n">
        <v>48.1</v>
      </c>
      <c r="BE582" s="83" t="n">
        <v>1.8</v>
      </c>
      <c r="BF582" s="83" t="n">
        <v>614.6</v>
      </c>
      <c r="BG582" s="28" t="inlineStr">
        <is>
          <t>عملاء متنوعون</t>
        </is>
      </c>
      <c r="BH582" s="85" t="inlineStr">
        <is>
          <t>عملاء متنوعون</t>
        </is>
      </c>
      <c r="BI582" s="85" t="n"/>
      <c r="BJ582" s="85" t="n"/>
      <c r="BK582" s="85" t="n">
        <v>5</v>
      </c>
      <c r="BL582" s="85" t="n"/>
      <c r="BM582" s="85" t="n"/>
      <c r="BN582" s="85" t="n"/>
      <c r="BO582" s="85" t="n"/>
      <c r="BP582" s="85" t="n"/>
      <c r="BQ582" s="85" t="n"/>
      <c r="BR582" s="85" t="n"/>
      <c r="BS582" s="85" t="n"/>
      <c r="BT582" s="85" t="n"/>
      <c r="BU582" s="85" t="n"/>
      <c r="BV582" s="85" t="n"/>
      <c r="BW582" s="85" t="n"/>
      <c r="BX582" s="85" t="n"/>
      <c r="BY582" s="85" t="n"/>
      <c r="BZ582" s="85" t="n"/>
      <c r="CA582" s="85" t="n"/>
      <c r="CB582" s="85" t="n"/>
      <c r="CC582" s="85" t="n"/>
      <c r="CD582" s="85" t="n"/>
      <c r="CE582" s="85" t="n"/>
      <c r="CF582" s="85" t="n"/>
      <c r="CG582" s="85" t="n"/>
      <c r="CH582" s="85" t="n"/>
      <c r="CI582" s="85" t="n"/>
      <c r="CJ582" s="85" t="n"/>
      <c r="CK582" s="85" t="n"/>
      <c r="CL582" s="85" t="n"/>
      <c r="CM582" s="85" t="n"/>
      <c r="CN582" s="85" t="n"/>
      <c r="CO582" s="85" t="n"/>
      <c r="CP582" s="85" t="n"/>
      <c r="CQ582" s="85" t="n"/>
      <c r="CR582" s="85" t="n"/>
      <c r="CS582" s="85" t="n"/>
      <c r="CT582" s="85" t="n"/>
      <c r="CU582" s="85" t="n"/>
      <c r="CV582" s="85" t="n"/>
      <c r="CW582" s="85" t="n"/>
    </row>
    <row customFormat="1" customHeight="1" ht="31.5" r="583" s="86">
      <c r="A583" s="73" t="n">
        <v>2021</v>
      </c>
      <c r="B583" s="74" t="n">
        <v>2</v>
      </c>
      <c r="C583" s="297" t="n">
        <v>44229</v>
      </c>
      <c r="D583" s="74" t="n">
        <v>47</v>
      </c>
      <c r="E583" s="74" t="n">
        <v>122</v>
      </c>
      <c r="F583" s="74" t="n">
        <v>7</v>
      </c>
      <c r="G583" s="75" t="inlineStr">
        <is>
          <t>LgWashing Mashine Base</t>
        </is>
      </c>
      <c r="H583" s="76" t="inlineStr">
        <is>
          <t>FMLGEI1000000</t>
        </is>
      </c>
      <c r="I583" s="76" t="inlineStr">
        <is>
          <t>1700*1400</t>
        </is>
      </c>
      <c r="J583" s="76" t="n">
        <v>2</v>
      </c>
      <c r="K583" s="76" t="n">
        <v>1</v>
      </c>
      <c r="L583" s="294" t="n">
        <v>280</v>
      </c>
      <c r="M583" s="295" t="n">
        <v>267.4</v>
      </c>
      <c r="N583" s="296" t="n">
        <v>292.6</v>
      </c>
      <c r="O583" s="111" t="n"/>
      <c r="P583" s="111" t="n"/>
      <c r="Q583" s="111" t="n"/>
      <c r="R583" s="111" t="n"/>
      <c r="S583" s="111" t="n"/>
      <c r="T583" s="77" t="n"/>
      <c r="U583" s="77" t="n"/>
      <c r="V583" s="111" t="n"/>
      <c r="W583" s="111" t="n"/>
      <c r="X583" s="111" t="n"/>
      <c r="Y583" s="111" t="n"/>
      <c r="Z583" s="111" t="n"/>
      <c r="AA583" s="77" t="n"/>
      <c r="AB583" s="77" t="n"/>
      <c r="AC583" s="111" t="n"/>
      <c r="AD583" s="111" t="n"/>
      <c r="AE583" s="111" t="n"/>
      <c r="AF583" s="111" t="n"/>
      <c r="AG583" s="111" t="n"/>
      <c r="AH583" s="77" t="n"/>
      <c r="AI583" s="77" t="n"/>
      <c r="AJ583" s="78" t="n"/>
      <c r="AK583" s="79" t="n">
        <v>63</v>
      </c>
      <c r="AL583" s="80" t="n">
        <v>115</v>
      </c>
      <c r="AM583" s="77" t="n"/>
      <c r="AN583" s="77" t="n"/>
      <c r="AO583" s="81" t="n"/>
      <c r="AP583" s="81" t="n"/>
      <c r="AQ583" s="81" t="n"/>
      <c r="AR583" s="81" t="n"/>
      <c r="AS583" s="81" t="n"/>
      <c r="AT583" s="81" t="n"/>
      <c r="AU583" s="81" t="n"/>
      <c r="AV583" s="81" t="n"/>
      <c r="AW583" s="81" t="n"/>
      <c r="AX583" s="82" t="n"/>
      <c r="AY583" s="83" t="n">
        <v>700</v>
      </c>
      <c r="AZ583" s="181" t="n">
        <v>0.015</v>
      </c>
      <c r="BA583" s="84" t="n"/>
      <c r="BB583" s="83" t="n"/>
      <c r="BC583" s="83" t="n"/>
      <c r="BD583" s="83" t="n">
        <v>2.5</v>
      </c>
      <c r="BE583" s="83" t="n"/>
      <c r="BF583" s="83" t="n"/>
      <c r="BG583" s="28" t="inlineStr">
        <is>
          <t>LG</t>
        </is>
      </c>
      <c r="BH583" s="85" t="inlineStr">
        <is>
          <t>HE</t>
        </is>
      </c>
      <c r="BI583" s="85" t="inlineStr">
        <is>
          <t>AGG76599801</t>
        </is>
      </c>
      <c r="BJ583" s="85" t="inlineStr">
        <is>
          <t>mmf</t>
        </is>
      </c>
      <c r="BK583" s="85" t="n">
        <v>5</v>
      </c>
      <c r="BL583" s="85" t="n"/>
      <c r="BM583" s="85" t="n"/>
      <c r="BN583" s="85" t="n"/>
      <c r="BO583" s="85" t="n"/>
      <c r="BP583" s="85" t="n"/>
      <c r="BQ583" s="85" t="n"/>
      <c r="BR583" s="85" t="n"/>
      <c r="BS583" s="85" t="n"/>
      <c r="BT583" s="85" t="n"/>
      <c r="BU583" s="85" t="n"/>
      <c r="BV583" s="85" t="n"/>
      <c r="BW583" s="85" t="n"/>
      <c r="BX583" s="85" t="n"/>
      <c r="BY583" s="85" t="n"/>
      <c r="BZ583" s="85" t="n"/>
      <c r="CA583" s="85" t="n"/>
      <c r="CB583" s="85" t="n"/>
      <c r="CC583" s="85" t="n"/>
      <c r="CD583" s="85" t="n"/>
      <c r="CE583" s="85" t="n"/>
      <c r="CF583" s="85" t="n"/>
      <c r="CG583" s="85" t="n"/>
      <c r="CH583" s="85" t="n"/>
      <c r="CI583" s="85" t="n"/>
      <c r="CJ583" s="85" t="n"/>
      <c r="CK583" s="85" t="n"/>
      <c r="CL583" s="85" t="n"/>
      <c r="CM583" s="85" t="n"/>
      <c r="CN583" s="85" t="n"/>
      <c r="CO583" s="85" t="n"/>
      <c r="CP583" s="85" t="n"/>
      <c r="CQ583" s="85" t="n"/>
      <c r="CR583" s="85" t="n"/>
      <c r="CS583" s="85" t="n"/>
      <c r="CT583" s="85" t="n"/>
      <c r="CU583" s="85" t="n"/>
      <c r="CV583" s="85" t="n"/>
      <c r="CW583" s="85" t="n"/>
    </row>
    <row customFormat="1" customHeight="1" ht="31.5" r="584" s="86">
      <c r="A584" s="73" t="n">
        <v>2021</v>
      </c>
      <c r="B584" s="74" t="n">
        <v>2</v>
      </c>
      <c r="C584" s="297" t="n">
        <v>44229</v>
      </c>
      <c r="D584" s="74" t="n">
        <v>157</v>
      </c>
      <c r="E584" s="74" t="n">
        <v>430</v>
      </c>
      <c r="F584" s="74" t="n">
        <v>7</v>
      </c>
      <c r="G584" s="75" t="inlineStr">
        <is>
          <t xml:space="preserve">40W650D TOP EPSتوشيبا </t>
        </is>
      </c>
      <c r="H584" s="76" t="inlineStr">
        <is>
          <t>FMTOSI40T06771</t>
        </is>
      </c>
      <c r="I584" s="76" t="inlineStr">
        <is>
          <t>1400*1700</t>
        </is>
      </c>
      <c r="J584" s="76" t="n">
        <v>2</v>
      </c>
      <c r="K584" s="76" t="n">
        <v>4</v>
      </c>
      <c r="L584" s="294" t="n">
        <v>206</v>
      </c>
      <c r="M584" s="295" t="n">
        <v>191.58</v>
      </c>
      <c r="N584" s="296" t="n">
        <v>220.42</v>
      </c>
      <c r="O584" s="111" t="n"/>
      <c r="P584" s="111" t="n"/>
      <c r="Q584" s="111" t="n"/>
      <c r="R584" s="111" t="n">
        <v>230</v>
      </c>
      <c r="S584" s="111" t="n">
        <v>210</v>
      </c>
      <c r="T584" s="77" t="n"/>
      <c r="U584" s="77" t="n">
        <v>132</v>
      </c>
      <c r="V584" s="111" t="n">
        <v>263</v>
      </c>
      <c r="W584" s="111" t="n">
        <v>211</v>
      </c>
      <c r="X584" s="111" t="n">
        <v>216</v>
      </c>
      <c r="Y584" s="111" t="n">
        <v>219</v>
      </c>
      <c r="Z584" s="111" t="n">
        <v>215</v>
      </c>
      <c r="AA584" s="77" t="n">
        <v>150</v>
      </c>
      <c r="AB584" s="77" t="n">
        <v>136</v>
      </c>
      <c r="AC584" s="111" t="n"/>
      <c r="AD584" s="111" t="n"/>
      <c r="AE584" s="111" t="n"/>
      <c r="AF584" s="111" t="n"/>
      <c r="AG584" s="111" t="n"/>
      <c r="AH584" s="77" t="n"/>
      <c r="AI584" s="77" t="n"/>
      <c r="AJ584" s="78" t="n">
        <v>223.4</v>
      </c>
      <c r="AK584" s="79" t="n">
        <v>48</v>
      </c>
      <c r="AL584" s="80" t="n">
        <v>150</v>
      </c>
      <c r="AM584" s="77" t="n">
        <v>52</v>
      </c>
      <c r="AN584" s="77" t="n">
        <v>139</v>
      </c>
      <c r="AO584" s="81" t="n">
        <v>12</v>
      </c>
      <c r="AP584" s="81" t="n">
        <v>3</v>
      </c>
      <c r="AQ584" s="81" t="n">
        <v>3</v>
      </c>
      <c r="AR584" s="81" t="n"/>
      <c r="AS584" s="81" t="n"/>
      <c r="AT584" s="81" t="n"/>
      <c r="AU584" s="81" t="n"/>
      <c r="AV584" s="81" t="n"/>
      <c r="AW584" s="81" t="n"/>
      <c r="AX584" s="82" t="n">
        <v>18</v>
      </c>
      <c r="AY584" s="83" t="n">
        <v>378</v>
      </c>
      <c r="AZ584" s="181" t="n">
        <v>0.015</v>
      </c>
      <c r="BA584" s="84" t="n">
        <v>0.048</v>
      </c>
      <c r="BB584" s="83" t="n"/>
      <c r="BC584" s="83" t="n">
        <v>0.1</v>
      </c>
      <c r="BD584" s="83" t="n">
        <v>1.8</v>
      </c>
      <c r="BE584" s="83" t="n">
        <v>4</v>
      </c>
      <c r="BF584" s="83" t="n">
        <v>84.40000000000001</v>
      </c>
      <c r="BG584" s="28" t="inlineStr">
        <is>
          <t>توشيبا</t>
        </is>
      </c>
      <c r="BH584" s="85" t="inlineStr">
        <is>
          <t>توشيبا للاجهزة المرئية</t>
        </is>
      </c>
      <c r="BI584" s="85" t="n"/>
      <c r="BJ584" s="85" t="n"/>
      <c r="BK584" s="85" t="n">
        <v>5</v>
      </c>
      <c r="BL584" s="85" t="n"/>
      <c r="BM584" s="85" t="n"/>
      <c r="BN584" s="85" t="n"/>
      <c r="BO584" s="85" t="n"/>
      <c r="BP584" s="85" t="n"/>
      <c r="BQ584" s="85" t="n"/>
      <c r="BR584" s="85" t="n"/>
      <c r="BS584" s="85" t="n"/>
      <c r="BT584" s="85" t="n"/>
      <c r="BU584" s="85" t="n"/>
      <c r="BV584" s="85" t="n"/>
      <c r="BW584" s="85" t="n"/>
      <c r="BX584" s="85" t="n"/>
      <c r="BY584" s="85" t="n"/>
      <c r="BZ584" s="85" t="n"/>
      <c r="CA584" s="85" t="n"/>
      <c r="CB584" s="85" t="n"/>
      <c r="CC584" s="85" t="n"/>
      <c r="CD584" s="85" t="n"/>
      <c r="CE584" s="85" t="n"/>
      <c r="CF584" s="85" t="n"/>
      <c r="CG584" s="85" t="n"/>
      <c r="CH584" s="85" t="n"/>
      <c r="CI584" s="85" t="n"/>
      <c r="CJ584" s="85" t="n"/>
      <c r="CK584" s="85" t="n"/>
      <c r="CL584" s="85" t="n"/>
      <c r="CM584" s="85" t="n"/>
      <c r="CN584" s="85" t="n"/>
      <c r="CO584" s="85" t="n"/>
      <c r="CP584" s="85" t="n"/>
      <c r="CQ584" s="85" t="n"/>
      <c r="CR584" s="85" t="n"/>
      <c r="CS584" s="85" t="n"/>
      <c r="CT584" s="85" t="n"/>
      <c r="CU584" s="85" t="n"/>
      <c r="CV584" s="85" t="n"/>
      <c r="CW584" s="85" t="n"/>
    </row>
    <row customFormat="1" customHeight="1" ht="31.5" r="585" s="86">
      <c r="A585" s="73" t="n">
        <v>2021</v>
      </c>
      <c r="B585" s="74" t="n">
        <v>2</v>
      </c>
      <c r="C585" s="297" t="n">
        <v>44229</v>
      </c>
      <c r="D585" s="74" t="n">
        <v>157</v>
      </c>
      <c r="E585" s="74" t="n">
        <v>431</v>
      </c>
      <c r="F585" s="74" t="n">
        <v>7</v>
      </c>
      <c r="G585" s="75" t="inlineStr">
        <is>
          <t xml:space="preserve">40W650D Bottom EPSتوشيبا </t>
        </is>
      </c>
      <c r="H585" s="76" t="inlineStr">
        <is>
          <t>FMTOSI40B06871</t>
        </is>
      </c>
      <c r="I585" s="76" t="inlineStr">
        <is>
          <t>1400*1700</t>
        </is>
      </c>
      <c r="J585" s="76" t="n">
        <v>2</v>
      </c>
      <c r="K585" s="76" t="n">
        <v>4</v>
      </c>
      <c r="L585" s="294" t="n">
        <v>176</v>
      </c>
      <c r="M585" s="295" t="n">
        <v>163.68</v>
      </c>
      <c r="N585" s="296" t="n">
        <v>188.32</v>
      </c>
      <c r="O585" s="111" t="n"/>
      <c r="P585" s="111" t="n"/>
      <c r="Q585" s="111" t="n"/>
      <c r="R585" s="111" t="n">
        <v>193</v>
      </c>
      <c r="S585" s="111" t="n">
        <v>183</v>
      </c>
      <c r="T585" s="77" t="n"/>
      <c r="U585" s="77" t="n">
        <v>132</v>
      </c>
      <c r="V585" s="111" t="n">
        <v>210</v>
      </c>
      <c r="W585" s="111" t="n">
        <v>183</v>
      </c>
      <c r="X585" s="111" t="n">
        <v>185</v>
      </c>
      <c r="Y585" s="111" t="n">
        <v>185</v>
      </c>
      <c r="Z585" s="111" t="n">
        <v>190</v>
      </c>
      <c r="AA585" s="77" t="n">
        <v>150</v>
      </c>
      <c r="AB585" s="77" t="n">
        <v>136</v>
      </c>
      <c r="AC585" s="111" t="n"/>
      <c r="AD585" s="111" t="n"/>
      <c r="AE585" s="111" t="n"/>
      <c r="AF585" s="111" t="n"/>
      <c r="AG585" s="111" t="n"/>
      <c r="AH585" s="77" t="n"/>
      <c r="AI585" s="77" t="n"/>
      <c r="AJ585" s="78" t="n">
        <v>189.9</v>
      </c>
      <c r="AK585" s="79" t="n">
        <v>48</v>
      </c>
      <c r="AL585" s="80" t="n">
        <v>150</v>
      </c>
      <c r="AM585" s="77" t="n">
        <v>52</v>
      </c>
      <c r="AN585" s="77" t="n">
        <v>139</v>
      </c>
      <c r="AO585" s="81" t="n">
        <v>5</v>
      </c>
      <c r="AP585" s="81" t="n">
        <v>2</v>
      </c>
      <c r="AQ585" s="81" t="n">
        <v>6</v>
      </c>
      <c r="AR585" s="81" t="n"/>
      <c r="AS585" s="81" t="n"/>
      <c r="AT585" s="81" t="n"/>
      <c r="AU585" s="81" t="n"/>
      <c r="AV585" s="81" t="n"/>
      <c r="AW585" s="81" t="n"/>
      <c r="AX585" s="82" t="n">
        <v>13</v>
      </c>
      <c r="AY585" s="83" t="n">
        <v>373</v>
      </c>
      <c r="AZ585" s="181" t="n">
        <v>0.015</v>
      </c>
      <c r="BA585" s="84" t="n">
        <v>0.035</v>
      </c>
      <c r="BB585" s="83" t="n"/>
      <c r="BC585" s="83" t="n">
        <v>0.1</v>
      </c>
      <c r="BD585" s="83" t="n">
        <v>2.1</v>
      </c>
      <c r="BE585" s="83" t="n">
        <v>2.5</v>
      </c>
      <c r="BF585" s="83" t="n">
        <v>70.8</v>
      </c>
      <c r="BG585" s="28" t="inlineStr">
        <is>
          <t>توشيبا</t>
        </is>
      </c>
      <c r="BH585" s="85" t="inlineStr">
        <is>
          <t>توشيبا للاجهزة المرئية</t>
        </is>
      </c>
      <c r="BI585" s="85" t="n"/>
      <c r="BJ585" s="85" t="n"/>
      <c r="BK585" s="85" t="n">
        <v>5</v>
      </c>
      <c r="BL585" s="85" t="n"/>
      <c r="BM585" s="85" t="n"/>
      <c r="BN585" s="85" t="n"/>
      <c r="BO585" s="85" t="n"/>
      <c r="BP585" s="85" t="n"/>
      <c r="BQ585" s="85" t="n"/>
      <c r="BR585" s="85" t="n"/>
      <c r="BS585" s="85" t="n"/>
      <c r="BT585" s="85" t="n"/>
      <c r="BU585" s="85" t="n"/>
      <c r="BV585" s="85" t="n"/>
      <c r="BW585" s="85" t="n"/>
      <c r="BX585" s="85" t="n"/>
      <c r="BY585" s="85" t="n"/>
      <c r="BZ585" s="85" t="n"/>
      <c r="CA585" s="85" t="n"/>
      <c r="CB585" s="85" t="n"/>
      <c r="CC585" s="85" t="n"/>
      <c r="CD585" s="85" t="n"/>
      <c r="CE585" s="85" t="n"/>
      <c r="CF585" s="85" t="n"/>
      <c r="CG585" s="85" t="n"/>
      <c r="CH585" s="85" t="n"/>
      <c r="CI585" s="85" t="n"/>
      <c r="CJ585" s="85" t="n"/>
      <c r="CK585" s="85" t="n"/>
      <c r="CL585" s="85" t="n"/>
      <c r="CM585" s="85" t="n"/>
      <c r="CN585" s="85" t="n"/>
      <c r="CO585" s="85" t="n"/>
      <c r="CP585" s="85" t="n"/>
      <c r="CQ585" s="85" t="n"/>
      <c r="CR585" s="85" t="n"/>
      <c r="CS585" s="85" t="n"/>
      <c r="CT585" s="85" t="n"/>
      <c r="CU585" s="85" t="n"/>
      <c r="CV585" s="85" t="n"/>
      <c r="CW585" s="85" t="n"/>
    </row>
    <row customFormat="1" customHeight="1" ht="31.5" r="586" s="86">
      <c r="A586" s="73" t="n">
        <v>2021</v>
      </c>
      <c r="B586" s="74" t="n">
        <v>2</v>
      </c>
      <c r="C586" s="297" t="n">
        <v>44229</v>
      </c>
      <c r="D586" s="74" t="n">
        <v>157</v>
      </c>
      <c r="E586" s="74" t="n">
        <v>432</v>
      </c>
      <c r="F586" s="74" t="n">
        <v>7</v>
      </c>
      <c r="G586" s="75" t="inlineStr">
        <is>
          <t xml:space="preserve">40W650D Side LR EPSتوشيبا </t>
        </is>
      </c>
      <c r="H586" s="76" t="inlineStr">
        <is>
          <t>FMTOSI40LR6971</t>
        </is>
      </c>
      <c r="I586" s="76" t="inlineStr">
        <is>
          <t>1400*1700</t>
        </is>
      </c>
      <c r="J586" s="76" t="n">
        <v>2</v>
      </c>
      <c r="K586" s="76" t="n">
        <v>4</v>
      </c>
      <c r="L586" s="294" t="n">
        <v>34.5</v>
      </c>
      <c r="M586" s="295" t="n">
        <v>32.085</v>
      </c>
      <c r="N586" s="296" t="n">
        <v>36.915</v>
      </c>
      <c r="O586" s="111" t="n"/>
      <c r="P586" s="111" t="n"/>
      <c r="Q586" s="111" t="n"/>
      <c r="R586" s="111" t="n">
        <v>73</v>
      </c>
      <c r="S586" s="111" t="n">
        <v>68</v>
      </c>
      <c r="T586" s="77" t="n"/>
      <c r="U586" s="77" t="n">
        <v>132</v>
      </c>
      <c r="V586" s="111" t="n">
        <v>96</v>
      </c>
      <c r="W586" s="111" t="n">
        <v>61</v>
      </c>
      <c r="X586" s="111" t="n">
        <v>74</v>
      </c>
      <c r="Y586" s="111" t="n">
        <v>66</v>
      </c>
      <c r="Z586" s="111" t="n">
        <v>68</v>
      </c>
      <c r="AA586" s="77" t="n">
        <v>150</v>
      </c>
      <c r="AB586" s="77" t="n">
        <v>136</v>
      </c>
      <c r="AC586" s="111" t="n"/>
      <c r="AD586" s="111" t="n"/>
      <c r="AE586" s="111" t="n"/>
      <c r="AF586" s="111" t="n"/>
      <c r="AG586" s="111" t="n"/>
      <c r="AH586" s="77" t="n"/>
      <c r="AI586" s="77" t="n"/>
      <c r="AJ586" s="78" t="n">
        <v>72.2</v>
      </c>
      <c r="AK586" s="79" t="n">
        <v>96</v>
      </c>
      <c r="AL586" s="80" t="n">
        <v>150</v>
      </c>
      <c r="AM586" s="77" t="n">
        <v>103</v>
      </c>
      <c r="AN586" s="77" t="n">
        <v>139</v>
      </c>
      <c r="AO586" s="81" t="n">
        <v>6</v>
      </c>
      <c r="AP586" s="81" t="n">
        <v>3</v>
      </c>
      <c r="AQ586" s="81" t="n">
        <v>7</v>
      </c>
      <c r="AR586" s="81" t="n"/>
      <c r="AS586" s="81" t="n"/>
      <c r="AT586" s="81" t="n"/>
      <c r="AU586" s="81" t="n"/>
      <c r="AV586" s="81" t="n"/>
      <c r="AW586" s="81" t="n"/>
      <c r="AX586" s="82" t="n">
        <v>16</v>
      </c>
      <c r="AY586" s="83" t="n">
        <v>376</v>
      </c>
      <c r="AZ586" s="181" t="n">
        <v>0.015</v>
      </c>
      <c r="BA586" s="84" t="n">
        <v>0.043</v>
      </c>
      <c r="BB586" s="83" t="n"/>
      <c r="BC586" s="83" t="n">
        <v>0.5</v>
      </c>
      <c r="BD586" s="83" t="n">
        <v>10.9</v>
      </c>
      <c r="BE586" s="83" t="n">
        <v>1.2</v>
      </c>
      <c r="BF586" s="83" t="n">
        <v>27.1</v>
      </c>
      <c r="BG586" s="28" t="inlineStr">
        <is>
          <t>توشيبا</t>
        </is>
      </c>
      <c r="BH586" s="85" t="inlineStr">
        <is>
          <t>توشيبا للاجهزة المرئية</t>
        </is>
      </c>
      <c r="BI586" s="85" t="n"/>
      <c r="BJ586" s="85" t="n"/>
      <c r="BK586" s="85" t="n">
        <v>5</v>
      </c>
      <c r="BL586" s="85" t="n"/>
      <c r="BM586" s="85" t="n"/>
      <c r="BN586" s="85" t="n"/>
      <c r="BO586" s="85" t="n"/>
      <c r="BP586" s="85" t="n"/>
      <c r="BQ586" s="85" t="n"/>
      <c r="BR586" s="85" t="n"/>
      <c r="BS586" s="85" t="n"/>
      <c r="BT586" s="85" t="n"/>
      <c r="BU586" s="85" t="n"/>
      <c r="BV586" s="85" t="n"/>
      <c r="BW586" s="85" t="n"/>
      <c r="BX586" s="85" t="n"/>
      <c r="BY586" s="85" t="n"/>
      <c r="BZ586" s="85" t="n"/>
      <c r="CA586" s="85" t="n"/>
      <c r="CB586" s="85" t="n"/>
      <c r="CC586" s="85" t="n"/>
      <c r="CD586" s="85" t="n"/>
      <c r="CE586" s="85" t="n"/>
      <c r="CF586" s="85" t="n"/>
      <c r="CG586" s="85" t="n"/>
      <c r="CH586" s="85" t="n"/>
      <c r="CI586" s="85" t="n"/>
      <c r="CJ586" s="85" t="n"/>
      <c r="CK586" s="85" t="n"/>
      <c r="CL586" s="85" t="n"/>
      <c r="CM586" s="85" t="n"/>
      <c r="CN586" s="85" t="n"/>
      <c r="CO586" s="85" t="n"/>
      <c r="CP586" s="85" t="n"/>
      <c r="CQ586" s="85" t="n"/>
      <c r="CR586" s="85" t="n"/>
      <c r="CS586" s="85" t="n"/>
      <c r="CT586" s="85" t="n"/>
      <c r="CU586" s="85" t="n"/>
      <c r="CV586" s="85" t="n"/>
      <c r="CW586" s="85" t="n"/>
    </row>
    <row customFormat="1" customHeight="1" ht="31.5" r="587" s="86">
      <c r="A587" s="73" t="n">
        <v>2021</v>
      </c>
      <c r="B587" s="74" t="n">
        <v>2</v>
      </c>
      <c r="C587" s="297" t="n">
        <v>44229</v>
      </c>
      <c r="D587" s="74" t="n">
        <v>241</v>
      </c>
      <c r="E587" s="74" t="n">
        <v>165</v>
      </c>
      <c r="F587" s="74" t="n">
        <v>7</v>
      </c>
      <c r="G587" s="75" t="inlineStr">
        <is>
          <t>فوم صندوق سمك التابوت</t>
        </is>
      </c>
      <c r="H587" s="76" t="inlineStr">
        <is>
          <t>FMBOXI30T00000</t>
        </is>
      </c>
      <c r="I587" s="76" t="inlineStr">
        <is>
          <t>1400*1700</t>
        </is>
      </c>
      <c r="J587" s="76" t="n">
        <v>2</v>
      </c>
      <c r="K587" s="76" t="n">
        <v>2</v>
      </c>
      <c r="L587" s="294" t="n">
        <v>706</v>
      </c>
      <c r="M587" s="295" t="n">
        <v>656.58</v>
      </c>
      <c r="N587" s="296" t="n">
        <v>755.42</v>
      </c>
      <c r="O587" s="111" t="n">
        <v>681</v>
      </c>
      <c r="P587" s="111" t="n">
        <v>695</v>
      </c>
      <c r="Q587" s="111" t="n"/>
      <c r="R587" s="111" t="n"/>
      <c r="S587" s="111" t="n"/>
      <c r="T587" s="77" t="n">
        <v>131</v>
      </c>
      <c r="U587" s="77" t="n"/>
      <c r="V587" s="111" t="n"/>
      <c r="W587" s="111" t="n"/>
      <c r="X587" s="111" t="n"/>
      <c r="Y587" s="111" t="n"/>
      <c r="Z587" s="111" t="n"/>
      <c r="AA587" s="77" t="n"/>
      <c r="AB587" s="77" t="n"/>
      <c r="AC587" s="111" t="n"/>
      <c r="AD587" s="111" t="n"/>
      <c r="AE587" s="111" t="n"/>
      <c r="AF587" s="111" t="n"/>
      <c r="AG587" s="111" t="n"/>
      <c r="AH587" s="77" t="n"/>
      <c r="AI587" s="77" t="n"/>
      <c r="AJ587" s="78" t="n">
        <v>688</v>
      </c>
      <c r="AK587" s="79" t="n">
        <v>60</v>
      </c>
      <c r="AL587" s="80" t="n">
        <v>120</v>
      </c>
      <c r="AM587" s="77" t="n">
        <v>55</v>
      </c>
      <c r="AN587" s="77" t="n">
        <v>131</v>
      </c>
      <c r="AO587" s="81" t="n">
        <v>2</v>
      </c>
      <c r="AP587" s="81" t="n">
        <v>1</v>
      </c>
      <c r="AQ587" s="81" t="n">
        <v>1</v>
      </c>
      <c r="AR587" s="81" t="n"/>
      <c r="AS587" s="81" t="n"/>
      <c r="AT587" s="81" t="n"/>
      <c r="AU587" s="81" t="n"/>
      <c r="AV587" s="81" t="n"/>
      <c r="AW587" s="81" t="n"/>
      <c r="AX587" s="82" t="n">
        <v>4</v>
      </c>
      <c r="AY587" s="83" t="n">
        <v>259</v>
      </c>
      <c r="AZ587" s="181" t="n">
        <v>0.015</v>
      </c>
      <c r="BA587" s="84" t="n">
        <v>0.015</v>
      </c>
      <c r="BB587" s="83" t="n">
        <v>1</v>
      </c>
      <c r="BC587" s="83" t="n">
        <v>0</v>
      </c>
      <c r="BD587" s="83" t="n">
        <v>0.4</v>
      </c>
      <c r="BE587" s="83" t="n">
        <v>2.8</v>
      </c>
      <c r="BF587" s="83" t="n">
        <v>178.2</v>
      </c>
      <c r="BG587" s="28" t="inlineStr">
        <is>
          <t>عملاء متنوعون</t>
        </is>
      </c>
      <c r="BH587" s="85" t="inlineStr">
        <is>
          <t>عملاء متنوعون</t>
        </is>
      </c>
      <c r="BI587" s="85" t="n"/>
      <c r="BJ587" s="85" t="n"/>
      <c r="BK587" s="85" t="n">
        <v>5</v>
      </c>
      <c r="BL587" s="85" t="n"/>
      <c r="BM587" s="85" t="n"/>
      <c r="BN587" s="85" t="n"/>
      <c r="BO587" s="85" t="n"/>
      <c r="BP587" s="85" t="n"/>
      <c r="BQ587" s="85" t="n"/>
      <c r="BR587" s="85" t="n"/>
      <c r="BS587" s="85" t="n"/>
      <c r="BT587" s="85" t="n"/>
      <c r="BU587" s="85" t="n"/>
      <c r="BV587" s="85" t="n"/>
      <c r="BW587" s="85" t="n"/>
      <c r="BX587" s="85" t="n"/>
      <c r="BY587" s="85" t="n"/>
      <c r="BZ587" s="85" t="n"/>
      <c r="CA587" s="85" t="n"/>
      <c r="CB587" s="85" t="n"/>
      <c r="CC587" s="85" t="n"/>
      <c r="CD587" s="85" t="n"/>
      <c r="CE587" s="85" t="n"/>
      <c r="CF587" s="85" t="n"/>
      <c r="CG587" s="85" t="n"/>
      <c r="CH587" s="85" t="n"/>
      <c r="CI587" s="85" t="n"/>
      <c r="CJ587" s="85" t="n"/>
      <c r="CK587" s="85" t="n"/>
      <c r="CL587" s="85" t="n"/>
      <c r="CM587" s="85" t="n"/>
      <c r="CN587" s="85" t="n"/>
      <c r="CO587" s="85" t="n"/>
      <c r="CP587" s="85" t="n"/>
      <c r="CQ587" s="85" t="n"/>
      <c r="CR587" s="85" t="n"/>
      <c r="CS587" s="85" t="n"/>
      <c r="CT587" s="85" t="n"/>
      <c r="CU587" s="85" t="n"/>
      <c r="CV587" s="85" t="n"/>
      <c r="CW587" s="85" t="n"/>
    </row>
    <row customFormat="1" customHeight="1" ht="31.5" r="588" s="86">
      <c r="A588" s="73" t="n">
        <v>2021</v>
      </c>
      <c r="B588" s="74" t="n">
        <v>2</v>
      </c>
      <c r="C588" s="297" t="n">
        <v>44229</v>
      </c>
      <c r="D588" s="74" t="n">
        <v>148</v>
      </c>
      <c r="E588" s="74" t="n">
        <v>347</v>
      </c>
      <c r="F588" s="74" t="n">
        <v>8</v>
      </c>
      <c r="G588" s="75" t="inlineStr">
        <is>
          <t>شتلات 216 سيكم بني سويف</t>
        </is>
      </c>
      <c r="H588" s="76" t="inlineStr">
        <is>
          <t>FMNABB00000000</t>
        </is>
      </c>
      <c r="I588" s="76" t="inlineStr">
        <is>
          <t>1100*1200</t>
        </is>
      </c>
      <c r="J588" s="76" t="n">
        <v>1</v>
      </c>
      <c r="K588" s="76" t="n">
        <v>1</v>
      </c>
      <c r="L588" s="294" t="n">
        <v>500</v>
      </c>
      <c r="M588" s="295" t="n">
        <v>465</v>
      </c>
      <c r="N588" s="296" t="n">
        <v>535</v>
      </c>
      <c r="O588" s="111" t="n"/>
      <c r="P588" s="111" t="n"/>
      <c r="Q588" s="111" t="n"/>
      <c r="R588" s="111" t="n"/>
      <c r="S588" s="111" t="n"/>
      <c r="T588" s="77" t="n"/>
      <c r="U588" s="77" t="n"/>
      <c r="V588" s="111" t="n"/>
      <c r="W588" s="111" t="n"/>
      <c r="X588" s="111" t="n"/>
      <c r="Y588" s="111" t="n"/>
      <c r="Z588" s="111" t="n"/>
      <c r="AA588" s="77" t="n"/>
      <c r="AB588" s="77" t="n"/>
      <c r="AC588" s="111" t="n"/>
      <c r="AD588" s="111" t="n"/>
      <c r="AE588" s="111" t="n"/>
      <c r="AF588" s="111" t="n"/>
      <c r="AG588" s="111" t="n"/>
      <c r="AH588" s="77" t="n"/>
      <c r="AI588" s="77" t="n"/>
      <c r="AJ588" s="78" t="n"/>
      <c r="AK588" s="79" t="n">
        <v>40</v>
      </c>
      <c r="AL588" s="80" t="n">
        <v>144</v>
      </c>
      <c r="AM588" s="77" t="n"/>
      <c r="AN588" s="77" t="n"/>
      <c r="AO588" s="81" t="n">
        <v>3</v>
      </c>
      <c r="AP588" s="81" t="n"/>
      <c r="AQ588" s="81" t="n">
        <v>1</v>
      </c>
      <c r="AR588" s="81" t="n"/>
      <c r="AS588" s="81" t="n"/>
      <c r="AT588" s="81" t="n"/>
      <c r="AU588" s="81" t="n"/>
      <c r="AV588" s="81" t="n"/>
      <c r="AW588" s="81" t="n"/>
      <c r="AX588" s="82" t="n">
        <v>4</v>
      </c>
      <c r="AY588" s="83" t="n">
        <v>46</v>
      </c>
      <c r="AZ588" s="181" t="n">
        <v>0.015</v>
      </c>
      <c r="BA588" s="84" t="n">
        <v>0.08699999999999999</v>
      </c>
      <c r="BB588" s="83" t="n"/>
      <c r="BC588" s="83" t="n">
        <v>0</v>
      </c>
      <c r="BD588" s="83" t="n">
        <v>0.1</v>
      </c>
      <c r="BE588" s="83" t="n"/>
      <c r="BF588" s="83" t="n"/>
      <c r="BG588" s="28" t="inlineStr">
        <is>
          <t>مشتل اسنا</t>
        </is>
      </c>
      <c r="BH588" s="85" t="inlineStr">
        <is>
          <t>مشتل اسنا</t>
        </is>
      </c>
      <c r="BI588" s="85" t="n"/>
      <c r="BJ588" s="85" t="n"/>
      <c r="BK588" s="85" t="n">
        <v>5</v>
      </c>
      <c r="BL588" s="85" t="n"/>
      <c r="BM588" s="85" t="n"/>
      <c r="BN588" s="85" t="n"/>
      <c r="BO588" s="85" t="n"/>
      <c r="BP588" s="85" t="n"/>
      <c r="BQ588" s="85" t="n"/>
      <c r="BR588" s="85" t="n"/>
      <c r="BS588" s="85" t="n"/>
      <c r="BT588" s="85" t="n"/>
      <c r="BU588" s="85" t="n"/>
      <c r="BV588" s="85" t="n"/>
      <c r="BW588" s="85" t="n"/>
      <c r="BX588" s="85" t="n"/>
      <c r="BY588" s="85" t="n"/>
      <c r="BZ588" s="85" t="n"/>
      <c r="CA588" s="85" t="n"/>
      <c r="CB588" s="85" t="n"/>
      <c r="CC588" s="85" t="n"/>
      <c r="CD588" s="85" t="n"/>
      <c r="CE588" s="85" t="n"/>
      <c r="CF588" s="85" t="n"/>
      <c r="CG588" s="85" t="n"/>
      <c r="CH588" s="85" t="n"/>
      <c r="CI588" s="85" t="n"/>
      <c r="CJ588" s="85" t="n"/>
      <c r="CK588" s="85" t="n"/>
      <c r="CL588" s="85" t="n"/>
      <c r="CM588" s="85" t="n"/>
      <c r="CN588" s="85" t="n"/>
      <c r="CO588" s="85" t="n"/>
      <c r="CP588" s="85" t="n"/>
      <c r="CQ588" s="85" t="n"/>
      <c r="CR588" s="85" t="n"/>
      <c r="CS588" s="85" t="n"/>
      <c r="CT588" s="85" t="n"/>
      <c r="CU588" s="85" t="n"/>
      <c r="CV588" s="85" t="n"/>
      <c r="CW588" s="85" t="n"/>
    </row>
    <row customFormat="1" customHeight="1" ht="31.5" r="589" s="86">
      <c r="A589" s="73" t="n">
        <v>2021</v>
      </c>
      <c r="B589" s="74" t="n">
        <v>2</v>
      </c>
      <c r="C589" s="297" t="n">
        <v>44229</v>
      </c>
      <c r="D589" s="74" t="n">
        <v>148</v>
      </c>
      <c r="E589" s="74" t="n">
        <v>348</v>
      </c>
      <c r="F589" s="74" t="n">
        <v>8</v>
      </c>
      <c r="G589" s="75" t="inlineStr">
        <is>
          <t>شتلات 150 سيكم / اسنا</t>
        </is>
      </c>
      <c r="H589" s="76" t="inlineStr">
        <is>
          <t>FMSEKB150N0000</t>
        </is>
      </c>
      <c r="I589" s="76" t="inlineStr">
        <is>
          <t>1100*1200</t>
        </is>
      </c>
      <c r="J589" s="76" t="n">
        <v>1</v>
      </c>
      <c r="K589" s="76" t="n">
        <v>1</v>
      </c>
      <c r="L589" s="294" t="n">
        <v>500</v>
      </c>
      <c r="M589" s="295" t="n">
        <v>465</v>
      </c>
      <c r="N589" s="296" t="n">
        <v>535</v>
      </c>
      <c r="O589" s="111" t="n"/>
      <c r="P589" s="111" t="n"/>
      <c r="Q589" s="111" t="n"/>
      <c r="R589" s="111" t="n"/>
      <c r="S589" s="111" t="n"/>
      <c r="T589" s="77" t="n"/>
      <c r="U589" s="77" t="n"/>
      <c r="V589" s="111" t="n"/>
      <c r="W589" s="111" t="n"/>
      <c r="X589" s="111" t="n"/>
      <c r="Y589" s="111" t="n"/>
      <c r="Z589" s="111" t="n"/>
      <c r="AA589" s="77" t="n"/>
      <c r="AB589" s="77" t="n"/>
      <c r="AC589" s="111" t="n"/>
      <c r="AD589" s="111" t="n"/>
      <c r="AE589" s="111" t="n"/>
      <c r="AF589" s="111" t="n"/>
      <c r="AG589" s="111" t="n"/>
      <c r="AH589" s="77" t="n"/>
      <c r="AI589" s="77" t="n"/>
      <c r="AJ589" s="78" t="n"/>
      <c r="AK589" s="79" t="n">
        <v>40</v>
      </c>
      <c r="AL589" s="80" t="n">
        <v>144</v>
      </c>
      <c r="AM589" s="77" t="n"/>
      <c r="AN589" s="77" t="n"/>
      <c r="AO589" s="81" t="n">
        <v>1</v>
      </c>
      <c r="AP589" s="81" t="n"/>
      <c r="AQ589" s="81" t="n">
        <v>2</v>
      </c>
      <c r="AR589" s="81" t="n"/>
      <c r="AS589" s="81" t="n"/>
      <c r="AT589" s="81" t="n"/>
      <c r="AU589" s="81" t="n"/>
      <c r="AV589" s="81" t="n"/>
      <c r="AW589" s="81" t="n"/>
      <c r="AX589" s="82" t="n">
        <v>3</v>
      </c>
      <c r="AY589" s="83" t="n">
        <v>199</v>
      </c>
      <c r="AZ589" s="181" t="n">
        <v>0.015</v>
      </c>
      <c r="BA589" s="84" t="n">
        <v>0.015</v>
      </c>
      <c r="BB589" s="83" t="n">
        <v>1</v>
      </c>
      <c r="BC589" s="83" t="n">
        <v>0</v>
      </c>
      <c r="BD589" s="83" t="n">
        <v>0.4</v>
      </c>
      <c r="BE589" s="83" t="n"/>
      <c r="BF589" s="83" t="n"/>
      <c r="BG589" s="28" t="inlineStr">
        <is>
          <t>مشتل اسنا</t>
        </is>
      </c>
      <c r="BH589" s="85" t="inlineStr">
        <is>
          <t>مشتل اسنا</t>
        </is>
      </c>
      <c r="BI589" s="85" t="n"/>
      <c r="BJ589" s="85" t="n"/>
      <c r="BK589" s="85" t="n">
        <v>5</v>
      </c>
      <c r="BL589" s="85" t="n"/>
      <c r="BM589" s="85" t="n"/>
      <c r="BN589" s="85" t="n"/>
      <c r="BO589" s="85" t="n"/>
      <c r="BP589" s="85" t="n"/>
      <c r="BQ589" s="85" t="n"/>
      <c r="BR589" s="85" t="n"/>
      <c r="BS589" s="85" t="n"/>
      <c r="BT589" s="85" t="n"/>
      <c r="BU589" s="85" t="n"/>
      <c r="BV589" s="85" t="n"/>
      <c r="BW589" s="85" t="n"/>
      <c r="BX589" s="85" t="n"/>
      <c r="BY589" s="85" t="n"/>
      <c r="BZ589" s="85" t="n"/>
      <c r="CA589" s="85" t="n"/>
      <c r="CB589" s="85" t="n"/>
      <c r="CC589" s="85" t="n"/>
      <c r="CD589" s="85" t="n"/>
      <c r="CE589" s="85" t="n"/>
      <c r="CF589" s="85" t="n"/>
      <c r="CG589" s="85" t="n"/>
      <c r="CH589" s="85" t="n"/>
      <c r="CI589" s="85" t="n"/>
      <c r="CJ589" s="85" t="n"/>
      <c r="CK589" s="85" t="n"/>
      <c r="CL589" s="85" t="n"/>
      <c r="CM589" s="85" t="n"/>
      <c r="CN589" s="85" t="n"/>
      <c r="CO589" s="85" t="n"/>
      <c r="CP589" s="85" t="n"/>
      <c r="CQ589" s="85" t="n"/>
      <c r="CR589" s="85" t="n"/>
      <c r="CS589" s="85" t="n"/>
      <c r="CT589" s="85" t="n"/>
      <c r="CU589" s="85" t="n"/>
      <c r="CV589" s="85" t="n"/>
      <c r="CW589" s="85" t="n"/>
    </row>
    <row customFormat="1" customHeight="1" ht="31.5" r="590" s="86">
      <c r="A590" s="73" t="n">
        <v>2021</v>
      </c>
      <c r="B590" s="74" t="n">
        <v>2</v>
      </c>
      <c r="C590" s="297" t="n">
        <v>44229</v>
      </c>
      <c r="D590" s="74" t="n">
        <v>181</v>
      </c>
      <c r="E590" s="74" t="n">
        <v>330</v>
      </c>
      <c r="F590" s="74" t="n">
        <v>8</v>
      </c>
      <c r="G590" s="75" t="inlineStr">
        <is>
          <t>LG 49UJ63</t>
        </is>
      </c>
      <c r="H590" s="76" t="inlineStr">
        <is>
          <t>FMLGEI49630000</t>
        </is>
      </c>
      <c r="I590" s="76" t="inlineStr">
        <is>
          <t>1400*1700</t>
        </is>
      </c>
      <c r="J590" s="76" t="n">
        <v>4</v>
      </c>
      <c r="K590" s="76" t="n">
        <v>2</v>
      </c>
      <c r="L590" s="294" t="n">
        <v>406</v>
      </c>
      <c r="M590" s="295" t="n">
        <v>382.046</v>
      </c>
      <c r="N590" s="296" t="n">
        <v>434.826</v>
      </c>
      <c r="O590" s="111" t="n"/>
      <c r="P590" s="111" t="n"/>
      <c r="Q590" s="111" t="n">
        <v>430</v>
      </c>
      <c r="R590" s="111" t="n">
        <v>416</v>
      </c>
      <c r="S590" s="111" t="n">
        <v>414</v>
      </c>
      <c r="T590" s="77" t="n"/>
      <c r="U590" s="77" t="n">
        <v>120</v>
      </c>
      <c r="V590" s="111" t="n">
        <v>422</v>
      </c>
      <c r="W590" s="111" t="n">
        <v>417</v>
      </c>
      <c r="X590" s="111" t="n">
        <v>376</v>
      </c>
      <c r="Y590" s="111" t="n">
        <v>391</v>
      </c>
      <c r="Z590" s="111" t="n">
        <v>401</v>
      </c>
      <c r="AA590" s="77" t="n">
        <v>135</v>
      </c>
      <c r="AB590" s="77" t="n">
        <v>134</v>
      </c>
      <c r="AC590" s="111" t="n"/>
      <c r="AD590" s="111" t="n"/>
      <c r="AE590" s="111" t="n"/>
      <c r="AF590" s="111" t="n"/>
      <c r="AG590" s="111" t="n"/>
      <c r="AH590" s="77" t="n"/>
      <c r="AI590" s="77" t="n"/>
      <c r="AJ590" s="78" t="n">
        <v>408.4</v>
      </c>
      <c r="AK590" s="79" t="n">
        <v>103</v>
      </c>
      <c r="AL590" s="80" t="n">
        <v>140</v>
      </c>
      <c r="AM590" s="77" t="n">
        <v>111</v>
      </c>
      <c r="AN590" s="77" t="n">
        <v>130</v>
      </c>
      <c r="AO590" s="81" t="n">
        <v>7</v>
      </c>
      <c r="AP590" s="81" t="n">
        <v>4</v>
      </c>
      <c r="AQ590" s="81" t="n">
        <v>4</v>
      </c>
      <c r="AR590" s="81" t="n"/>
      <c r="AS590" s="81" t="n"/>
      <c r="AT590" s="81" t="n"/>
      <c r="AU590" s="81" t="n"/>
      <c r="AV590" s="81" t="n"/>
      <c r="AW590" s="81" t="n"/>
      <c r="AX590" s="82" t="n">
        <v>14</v>
      </c>
      <c r="AY590" s="83" t="n">
        <v>866</v>
      </c>
      <c r="AZ590" s="181" t="n">
        <v>0.015</v>
      </c>
      <c r="BA590" s="84" t="n">
        <v>0.016</v>
      </c>
      <c r="BB590" s="83" t="n"/>
      <c r="BC590" s="83" t="n">
        <v>0</v>
      </c>
      <c r="BD590" s="83" t="n">
        <v>2.1</v>
      </c>
      <c r="BE590" s="83" t="n">
        <v>5.7</v>
      </c>
      <c r="BF590" s="83" t="n">
        <v>353.7</v>
      </c>
      <c r="BG590" s="28" t="inlineStr">
        <is>
          <t>LG</t>
        </is>
      </c>
      <c r="BH590" s="85" t="inlineStr">
        <is>
          <t>HE</t>
        </is>
      </c>
      <c r="BI590" s="85" t="inlineStr">
        <is>
          <t>MFZ65333801</t>
        </is>
      </c>
      <c r="BJ590" s="85" t="inlineStr">
        <is>
          <t>mma</t>
        </is>
      </c>
      <c r="BK590" s="85" t="n">
        <v>5</v>
      </c>
      <c r="BL590" s="85" t="n"/>
      <c r="BM590" s="85" t="n"/>
      <c r="BN590" s="85" t="n"/>
      <c r="BO590" s="85" t="n"/>
      <c r="BP590" s="85" t="n"/>
      <c r="BQ590" s="85" t="n"/>
      <c r="BR590" s="85" t="n"/>
      <c r="BS590" s="85" t="n"/>
      <c r="BT590" s="85" t="n"/>
      <c r="BU590" s="85" t="n"/>
      <c r="BV590" s="85" t="n"/>
      <c r="BW590" s="85" t="n"/>
      <c r="BX590" s="85" t="n"/>
      <c r="BY590" s="85" t="n"/>
      <c r="BZ590" s="85" t="n"/>
      <c r="CA590" s="85" t="n"/>
      <c r="CB590" s="85" t="n"/>
      <c r="CC590" s="85" t="n"/>
      <c r="CD590" s="85" t="n"/>
      <c r="CE590" s="85" t="n"/>
      <c r="CF590" s="85" t="n"/>
      <c r="CG590" s="85" t="n"/>
      <c r="CH590" s="85" t="n"/>
      <c r="CI590" s="85" t="n"/>
      <c r="CJ590" s="85" t="n"/>
      <c r="CK590" s="85" t="n"/>
      <c r="CL590" s="85" t="n"/>
      <c r="CM590" s="85" t="n"/>
      <c r="CN590" s="85" t="n"/>
      <c r="CO590" s="85" t="n"/>
      <c r="CP590" s="85" t="n"/>
      <c r="CQ590" s="85" t="n"/>
      <c r="CR590" s="85" t="n"/>
      <c r="CS590" s="85" t="n"/>
      <c r="CT590" s="85" t="n"/>
      <c r="CU590" s="85" t="n"/>
      <c r="CV590" s="85" t="n"/>
      <c r="CW590" s="85" t="n"/>
    </row>
    <row customFormat="1" customHeight="1" ht="31.5" r="591" s="86">
      <c r="A591" s="73" t="n">
        <v>2021</v>
      </c>
      <c r="B591" s="74" t="n">
        <v>2</v>
      </c>
      <c r="C591" s="297" t="n">
        <v>44229</v>
      </c>
      <c r="D591" s="74" t="n">
        <v>52</v>
      </c>
      <c r="E591" s="74" t="n">
        <v>130</v>
      </c>
      <c r="F591" s="74" t="n">
        <v>26</v>
      </c>
      <c r="G591" s="75" t="inlineStr">
        <is>
          <t>فوم كوش 152</t>
        </is>
      </c>
      <c r="H591" s="76" t="inlineStr">
        <is>
          <t>FMDACI51520000</t>
        </is>
      </c>
      <c r="I591" s="76" t="inlineStr">
        <is>
          <t>850*650</t>
        </is>
      </c>
      <c r="J591" s="76" t="n">
        <v>9</v>
      </c>
      <c r="K591" s="76" t="n">
        <v>1</v>
      </c>
      <c r="L591" s="294" t="n">
        <v>12</v>
      </c>
      <c r="M591" s="295" t="n">
        <v>11.16</v>
      </c>
      <c r="N591" s="296" t="n">
        <v>12.84</v>
      </c>
      <c r="O591" s="111" t="n"/>
      <c r="P591" s="111" t="n">
        <v>11</v>
      </c>
      <c r="Q591" s="111" t="n">
        <v>12</v>
      </c>
      <c r="R591" s="111" t="n">
        <v>12</v>
      </c>
      <c r="S591" s="111" t="n">
        <v>13</v>
      </c>
      <c r="T591" s="77" t="n">
        <v>103</v>
      </c>
      <c r="U591" s="77" t="n">
        <v>99</v>
      </c>
      <c r="V591" s="111" t="n">
        <v>12</v>
      </c>
      <c r="W591" s="111" t="n">
        <v>12</v>
      </c>
      <c r="X591" s="111" t="n">
        <v>13</v>
      </c>
      <c r="Y591" s="111" t="n">
        <v>12</v>
      </c>
      <c r="Z591" s="111" t="n">
        <v>12</v>
      </c>
      <c r="AA591" s="77" t="n">
        <v>122</v>
      </c>
      <c r="AB591" s="77" t="n">
        <v>122</v>
      </c>
      <c r="AC591" s="111" t="n"/>
      <c r="AD591" s="111" t="n"/>
      <c r="AE591" s="111" t="n"/>
      <c r="AF591" s="111" t="n"/>
      <c r="AG591" s="111" t="n"/>
      <c r="AH591" s="77" t="n"/>
      <c r="AI591" s="77" t="n"/>
      <c r="AJ591" s="78" t="n">
        <v>12</v>
      </c>
      <c r="AK591" s="79" t="n">
        <v>336</v>
      </c>
      <c r="AL591" s="80" t="n">
        <v>96</v>
      </c>
      <c r="AM591" s="77" t="n">
        <v>291</v>
      </c>
      <c r="AN591" s="77" t="n">
        <v>112</v>
      </c>
      <c r="AO591" s="81" t="n">
        <v>16</v>
      </c>
      <c r="AP591" s="81" t="n">
        <v>8</v>
      </c>
      <c r="AQ591" s="81" t="n">
        <v>9</v>
      </c>
      <c r="AR591" s="81" t="n"/>
      <c r="AS591" s="81" t="n"/>
      <c r="AT591" s="81" t="n"/>
      <c r="AU591" s="81" t="n"/>
      <c r="AV591" s="81" t="n"/>
      <c r="AW591" s="81" t="n"/>
      <c r="AX591" s="82" t="n">
        <v>33</v>
      </c>
      <c r="AY591" s="83" t="n">
        <v>4833</v>
      </c>
      <c r="AZ591" s="181" t="n">
        <v>0.02</v>
      </c>
      <c r="BA591" s="84" t="n">
        <v>0.007</v>
      </c>
      <c r="BB591" s="83" t="n">
        <v>1</v>
      </c>
      <c r="BC591" s="83" t="n">
        <v>2.8</v>
      </c>
      <c r="BD591" s="83" t="n">
        <v>402.8</v>
      </c>
      <c r="BE591" s="83" t="n">
        <v>0.4</v>
      </c>
      <c r="BF591" s="83" t="n">
        <v>58</v>
      </c>
      <c r="BG591" s="28" t="inlineStr">
        <is>
          <t>الكترولوكس</t>
        </is>
      </c>
      <c r="BH591" s="85" t="inlineStr">
        <is>
          <t>القاهرة للصناعات المغذية بوتاجازات</t>
        </is>
      </c>
      <c r="BI591" s="85" t="inlineStr">
        <is>
          <t>809040701</t>
        </is>
      </c>
      <c r="BJ591" s="85" t="n"/>
      <c r="BK591" s="85" t="n">
        <v>5</v>
      </c>
      <c r="BL591" s="85" t="n"/>
      <c r="BM591" s="85" t="n"/>
      <c r="BN591" s="85" t="n"/>
      <c r="BO591" s="85" t="n"/>
      <c r="BP591" s="85" t="n"/>
      <c r="BQ591" s="85" t="n"/>
      <c r="BR591" s="85" t="n"/>
      <c r="BS591" s="85" t="n"/>
      <c r="BT591" s="85" t="n"/>
      <c r="BU591" s="85" t="n"/>
      <c r="BV591" s="85" t="n"/>
      <c r="BW591" s="85" t="n"/>
      <c r="BX591" s="85" t="n"/>
      <c r="BY591" s="85" t="n"/>
      <c r="BZ591" s="85" t="n"/>
      <c r="CA591" s="85" t="n"/>
      <c r="CB591" s="85" t="n"/>
      <c r="CC591" s="85" t="n"/>
      <c r="CD591" s="85" t="n"/>
      <c r="CE591" s="85" t="n"/>
      <c r="CF591" s="85" t="n"/>
      <c r="CG591" s="85" t="n"/>
      <c r="CH591" s="85" t="n"/>
      <c r="CI591" s="85" t="n"/>
      <c r="CJ591" s="85" t="n"/>
      <c r="CK591" s="85" t="n"/>
      <c r="CL591" s="85" t="n"/>
      <c r="CM591" s="85" t="n"/>
      <c r="CN591" s="85" t="n"/>
      <c r="CO591" s="85" t="n"/>
      <c r="CP591" s="85" t="n"/>
      <c r="CQ591" s="85" t="n"/>
      <c r="CR591" s="85" t="n"/>
      <c r="CS591" s="85" t="n"/>
      <c r="CT591" s="85" t="n"/>
      <c r="CU591" s="85" t="n"/>
      <c r="CV591" s="85" t="n"/>
      <c r="CW591" s="85" t="n"/>
    </row>
    <row customFormat="1" customHeight="1" ht="31.5" r="592" s="86">
      <c r="A592" s="73" t="n">
        <v>2021</v>
      </c>
      <c r="B592" s="74" t="n">
        <v>2</v>
      </c>
      <c r="C592" s="297" t="n">
        <v>44229</v>
      </c>
      <c r="D592" s="74" t="n">
        <v>159</v>
      </c>
      <c r="E592" s="74" t="n">
        <v>299</v>
      </c>
      <c r="F592" s="74" t="n">
        <v>28</v>
      </c>
      <c r="G592" s="75" t="inlineStr">
        <is>
          <t>سخان غاز 6لتر</t>
        </is>
      </c>
      <c r="H592" s="76" t="inlineStr">
        <is>
          <t>FMDAHI5L000000</t>
        </is>
      </c>
      <c r="I592" s="76" t="inlineStr">
        <is>
          <t>1200*1100</t>
        </is>
      </c>
      <c r="J592" s="76" t="n">
        <v>3</v>
      </c>
      <c r="K592" s="76" t="n">
        <v>2</v>
      </c>
      <c r="L592" s="294" t="n">
        <v>115</v>
      </c>
      <c r="M592" s="295" t="n">
        <v>106.95</v>
      </c>
      <c r="N592" s="296" t="n">
        <v>123.05</v>
      </c>
      <c r="O592" s="111" t="n">
        <v>110</v>
      </c>
      <c r="P592" s="111" t="n">
        <v>108</v>
      </c>
      <c r="Q592" s="111" t="n">
        <v>100</v>
      </c>
      <c r="R592" s="111" t="n">
        <v>109</v>
      </c>
      <c r="S592" s="111" t="n">
        <v>109</v>
      </c>
      <c r="T592" s="77" t="n">
        <v>119</v>
      </c>
      <c r="U592" s="77" t="n">
        <v>111</v>
      </c>
      <c r="V592" s="111" t="n">
        <v>118</v>
      </c>
      <c r="W592" s="111" t="n">
        <v>120</v>
      </c>
      <c r="X592" s="111" t="n">
        <v>109</v>
      </c>
      <c r="Y592" s="111" t="n">
        <v>98</v>
      </c>
      <c r="Z592" s="111" t="n">
        <v>101</v>
      </c>
      <c r="AA592" s="77" t="n">
        <v>115</v>
      </c>
      <c r="AB592" s="77" t="n">
        <v>114</v>
      </c>
      <c r="AC592" s="111" t="n"/>
      <c r="AD592" s="111" t="n"/>
      <c r="AE592" s="111" t="n"/>
      <c r="AF592" s="111" t="n"/>
      <c r="AG592" s="111" t="n"/>
      <c r="AH592" s="77" t="n"/>
      <c r="AI592" s="77" t="n"/>
      <c r="AJ592" s="78" t="n">
        <v>108.2</v>
      </c>
      <c r="AK592" s="79" t="n">
        <v>70</v>
      </c>
      <c r="AL592" s="80" t="n">
        <v>154</v>
      </c>
      <c r="AM592" s="77" t="n">
        <v>94</v>
      </c>
      <c r="AN592" s="77" t="n">
        <v>115</v>
      </c>
      <c r="AO592" s="81" t="n">
        <v>6</v>
      </c>
      <c r="AP592" s="81" t="n">
        <v>3</v>
      </c>
      <c r="AQ592" s="81" t="n">
        <v>9</v>
      </c>
      <c r="AR592" s="81" t="n"/>
      <c r="AS592" s="81" t="n"/>
      <c r="AT592" s="81" t="n"/>
      <c r="AU592" s="81" t="n"/>
      <c r="AV592" s="81" t="n"/>
      <c r="AW592" s="81" t="n"/>
      <c r="AX592" s="82" t="n">
        <v>18</v>
      </c>
      <c r="AY592" s="83" t="n">
        <v>1938</v>
      </c>
      <c r="AZ592" s="181" t="n">
        <v>0.02</v>
      </c>
      <c r="BA592" s="84" t="n">
        <v>0.008999999999999999</v>
      </c>
      <c r="BB592" s="83" t="n">
        <v>1</v>
      </c>
      <c r="BC592" s="83" t="n">
        <v>0.2</v>
      </c>
      <c r="BD592" s="83" t="n">
        <v>16.9</v>
      </c>
      <c r="BE592" s="83" t="n">
        <v>1.9</v>
      </c>
      <c r="BF592" s="83" t="n">
        <v>209.7</v>
      </c>
      <c r="BG592" s="28" t="inlineStr">
        <is>
          <t>الكترولوكس</t>
        </is>
      </c>
      <c r="BH592" s="85" t="inlineStr">
        <is>
          <t>القاهرة للصناعات المغذية سخانات</t>
        </is>
      </c>
      <c r="BI592" s="85" t="n"/>
      <c r="BJ592" s="85" t="n"/>
      <c r="BK592" s="85" t="n">
        <v>5</v>
      </c>
      <c r="BL592" s="85" t="n"/>
      <c r="BM592" s="85" t="n"/>
      <c r="BN592" s="85" t="n"/>
      <c r="BO592" s="85" t="n"/>
      <c r="BP592" s="85" t="n"/>
      <c r="BQ592" s="85" t="n"/>
      <c r="BR592" s="85" t="n"/>
      <c r="BS592" s="85" t="n"/>
      <c r="BT592" s="85" t="n"/>
      <c r="BU592" s="85" t="n"/>
      <c r="BV592" s="85" t="n"/>
      <c r="BW592" s="85" t="n"/>
      <c r="BX592" s="85" t="n"/>
      <c r="BY592" s="85" t="n"/>
      <c r="BZ592" s="85" t="n"/>
      <c r="CA592" s="85" t="n"/>
      <c r="CB592" s="85" t="n"/>
      <c r="CC592" s="85" t="n"/>
      <c r="CD592" s="85" t="n"/>
      <c r="CE592" s="85" t="n"/>
      <c r="CF592" s="85" t="n"/>
      <c r="CG592" s="85" t="n"/>
      <c r="CH592" s="85" t="n"/>
      <c r="CI592" s="85" t="n"/>
      <c r="CJ592" s="85" t="n"/>
      <c r="CK592" s="85" t="n"/>
      <c r="CL592" s="85" t="n"/>
      <c r="CM592" s="85" t="n"/>
      <c r="CN592" s="85" t="n"/>
      <c r="CO592" s="85" t="n"/>
      <c r="CP592" s="85" t="n"/>
      <c r="CQ592" s="85" t="n"/>
      <c r="CR592" s="85" t="n"/>
      <c r="CS592" s="85" t="n"/>
      <c r="CT592" s="85" t="n"/>
      <c r="CU592" s="85" t="n"/>
      <c r="CV592" s="85" t="n"/>
      <c r="CW592" s="85" t="n"/>
    </row>
    <row customFormat="1" customHeight="1" ht="31.5" r="593" s="86">
      <c r="A593" s="73" t="n">
        <v>2021</v>
      </c>
      <c r="B593" s="74" t="n">
        <v>2</v>
      </c>
      <c r="C593" s="297" t="n">
        <v>44229</v>
      </c>
      <c r="D593" s="74" t="n">
        <v>393</v>
      </c>
      <c r="E593" s="74" t="n">
        <v>605</v>
      </c>
      <c r="F593" s="74" t="n">
        <v>34</v>
      </c>
      <c r="G593" s="75" t="inlineStr">
        <is>
          <t>فوم علبه 124 علوي و سفلى P</t>
        </is>
      </c>
      <c r="H593" s="76" t="inlineStr">
        <is>
          <t>FMPRCB30000000</t>
        </is>
      </c>
      <c r="I593" s="76" t="inlineStr">
        <is>
          <t>1200*1000</t>
        </is>
      </c>
      <c r="J593" s="76" t="n">
        <v>1</v>
      </c>
      <c r="K593" s="76" t="n">
        <v>2</v>
      </c>
      <c r="L593" s="294" t="n">
        <v>1293</v>
      </c>
      <c r="M593" s="295" t="n">
        <v>1202.49</v>
      </c>
      <c r="N593" s="296" t="n">
        <v>1383.51</v>
      </c>
      <c r="O593" s="111" t="n">
        <v>1346</v>
      </c>
      <c r="P593" s="111" t="n">
        <v>1347</v>
      </c>
      <c r="Q593" s="111" t="n">
        <v>1303</v>
      </c>
      <c r="R593" s="111" t="n">
        <v>1304</v>
      </c>
      <c r="S593" s="111" t="n"/>
      <c r="T593" s="77" t="n">
        <v>214</v>
      </c>
      <c r="U593" s="77" t="n"/>
      <c r="V593" s="111" t="n"/>
      <c r="W593" s="111" t="n"/>
      <c r="X593" s="111" t="n"/>
      <c r="Y593" s="111" t="n"/>
      <c r="Z593" s="111" t="n"/>
      <c r="AA593" s="77" t="n"/>
      <c r="AB593" s="77" t="n"/>
      <c r="AC593" s="111" t="n"/>
      <c r="AD593" s="111" t="n"/>
      <c r="AE593" s="111" t="n"/>
      <c r="AF593" s="111" t="n"/>
      <c r="AG593" s="111" t="n"/>
      <c r="AH593" s="77" t="n"/>
      <c r="AI593" s="77" t="n"/>
      <c r="AJ593" s="78" t="n">
        <v>1325</v>
      </c>
      <c r="AK593" s="79" t="n">
        <v>13</v>
      </c>
      <c r="AL593" s="80" t="n">
        <v>200</v>
      </c>
      <c r="AM593" s="77" t="n">
        <v>17</v>
      </c>
      <c r="AN593" s="77" t="n">
        <v>214</v>
      </c>
      <c r="AO593" s="81" t="n">
        <v>3</v>
      </c>
      <c r="AP593" s="81" t="n"/>
      <c r="AQ593" s="81" t="n">
        <v>2</v>
      </c>
      <c r="AR593" s="81" t="n"/>
      <c r="AS593" s="81" t="n">
        <v>1</v>
      </c>
      <c r="AT593" s="81" t="n"/>
      <c r="AU593" s="81" t="n"/>
      <c r="AV593" s="81" t="n"/>
      <c r="AW593" s="81" t="n"/>
      <c r="AX593" s="82" t="n">
        <v>5</v>
      </c>
      <c r="AY593" s="83" t="n">
        <v>121</v>
      </c>
      <c r="AZ593" s="181" t="n">
        <v>0.02</v>
      </c>
      <c r="BA593" s="84" t="n">
        <v>0.041</v>
      </c>
      <c r="BB593" s="83" t="n"/>
      <c r="BC593" s="83" t="n">
        <v>0</v>
      </c>
      <c r="BD593" s="83" t="n">
        <v>0.1</v>
      </c>
      <c r="BE593" s="83" t="n">
        <v>6.6</v>
      </c>
      <c r="BF593" s="83" t="n">
        <v>160.3</v>
      </c>
      <c r="BG593" s="28" t="inlineStr">
        <is>
          <t>الشركة العامة للخزف</t>
        </is>
      </c>
      <c r="BH593" s="85" t="inlineStr">
        <is>
          <t>الشركة العامة للخزف</t>
        </is>
      </c>
      <c r="BI593" s="85" t="n"/>
      <c r="BJ593" s="85" t="n"/>
      <c r="BK593" s="85" t="n">
        <v>5</v>
      </c>
      <c r="BL593" s="85" t="n"/>
      <c r="BM593" s="85" t="n"/>
      <c r="BN593" s="85" t="n"/>
      <c r="BO593" s="85" t="n"/>
      <c r="BP593" s="85" t="n"/>
      <c r="BQ593" s="85" t="n"/>
      <c r="BR593" s="85" t="n"/>
      <c r="BS593" s="85" t="n"/>
      <c r="BT593" s="85" t="n"/>
      <c r="BU593" s="85" t="n"/>
      <c r="BV593" s="85" t="n"/>
      <c r="BW593" s="85" t="n"/>
      <c r="BX593" s="85" t="n"/>
      <c r="BY593" s="85" t="n"/>
      <c r="BZ593" s="85" t="n"/>
      <c r="CA593" s="85" t="n"/>
      <c r="CB593" s="85" t="n"/>
      <c r="CC593" s="85" t="n"/>
      <c r="CD593" s="85" t="n"/>
      <c r="CE593" s="85" t="n"/>
      <c r="CF593" s="85" t="n"/>
      <c r="CG593" s="85" t="n"/>
      <c r="CH593" s="85" t="n"/>
      <c r="CI593" s="85" t="n"/>
      <c r="CJ593" s="85" t="n"/>
      <c r="CK593" s="85" t="n"/>
      <c r="CL593" s="85" t="n"/>
      <c r="CM593" s="85" t="n"/>
      <c r="CN593" s="85" t="n"/>
      <c r="CO593" s="85" t="n"/>
      <c r="CP593" s="85" t="n"/>
      <c r="CQ593" s="85" t="n"/>
      <c r="CR593" s="85" t="n"/>
      <c r="CS593" s="85" t="n"/>
      <c r="CT593" s="85" t="n"/>
      <c r="CU593" s="85" t="n"/>
      <c r="CV593" s="85" t="n"/>
      <c r="CW593" s="85" t="n"/>
    </row>
    <row customFormat="1" customHeight="1" ht="31.5" r="594" s="86">
      <c r="A594" s="73" t="n">
        <v>2021</v>
      </c>
      <c r="B594" s="74" t="n">
        <v>2</v>
      </c>
      <c r="C594" s="297" t="n">
        <v>44229</v>
      </c>
      <c r="D594" s="74" t="n">
        <v>334</v>
      </c>
      <c r="E594" s="74" t="n">
        <v>254</v>
      </c>
      <c r="F594" s="74" t="n">
        <v>49</v>
      </c>
      <c r="G594" s="75" t="inlineStr">
        <is>
          <t>طقم سخان بلونايل ذو 4 اطقم</t>
        </is>
      </c>
      <c r="H594" s="76" t="inlineStr">
        <is>
          <t>FMDAHI40000000</t>
        </is>
      </c>
      <c r="I594" s="76" t="inlineStr">
        <is>
          <t>1600*1800</t>
        </is>
      </c>
      <c r="J594" s="76" t="n">
        <v>4</v>
      </c>
      <c r="K594" s="76" t="n">
        <v>2</v>
      </c>
      <c r="L594" s="294" t="n">
        <v>203</v>
      </c>
      <c r="M594" s="295" t="n">
        <v>188.79</v>
      </c>
      <c r="N594" s="296" t="n">
        <v>217.21</v>
      </c>
      <c r="O594" s="111" t="n">
        <v>217</v>
      </c>
      <c r="P594" s="111" t="n">
        <v>211</v>
      </c>
      <c r="Q594" s="111" t="n">
        <v>211</v>
      </c>
      <c r="R594" s="111" t="n"/>
      <c r="S594" s="111" t="n">
        <v>213</v>
      </c>
      <c r="T594" s="77" t="n">
        <v>143</v>
      </c>
      <c r="U594" s="77" t="n">
        <v>140</v>
      </c>
      <c r="V594" s="111" t="n"/>
      <c r="W594" s="111" t="n">
        <v>215</v>
      </c>
      <c r="X594" s="111" t="n">
        <v>192</v>
      </c>
      <c r="Y594" s="111" t="n">
        <v>190</v>
      </c>
      <c r="Z594" s="111" t="n"/>
      <c r="AA594" s="77" t="n"/>
      <c r="AB594" s="77" t="n"/>
      <c r="AC594" s="111" t="n"/>
      <c r="AD594" s="111" t="n"/>
      <c r="AE594" s="111" t="n"/>
      <c r="AF594" s="111" t="n"/>
      <c r="AG594" s="111" t="n"/>
      <c r="AH594" s="77" t="n"/>
      <c r="AI594" s="77" t="n"/>
      <c r="AJ594" s="78" t="n">
        <v>207</v>
      </c>
      <c r="AK594" s="79" t="n">
        <v>88</v>
      </c>
      <c r="AL594" s="80" t="n">
        <v>164</v>
      </c>
      <c r="AM594" s="77" t="n">
        <v>102</v>
      </c>
      <c r="AN594" s="77" t="n">
        <v>142</v>
      </c>
      <c r="AO594" s="81" t="n">
        <v>7</v>
      </c>
      <c r="AP594" s="81" t="n">
        <v>3</v>
      </c>
      <c r="AQ594" s="81" t="n">
        <v>11</v>
      </c>
      <c r="AR594" s="81" t="n"/>
      <c r="AS594" s="81" t="n"/>
      <c r="AT594" s="81" t="n">
        <v>5</v>
      </c>
      <c r="AU594" s="81" t="n"/>
      <c r="AV594" s="81" t="n"/>
      <c r="AW594" s="81" t="n"/>
      <c r="AX594" s="82" t="n">
        <v>25</v>
      </c>
      <c r="AY594" s="83" t="n">
        <v>1585</v>
      </c>
      <c r="AZ594" s="181" t="n">
        <v>0.02</v>
      </c>
      <c r="BA594" s="84" t="n">
        <v>0.016</v>
      </c>
      <c r="BB594" s="83" t="n">
        <v>1</v>
      </c>
      <c r="BC594" s="83" t="n">
        <v>0.1</v>
      </c>
      <c r="BD594" s="83" t="n">
        <v>7.8</v>
      </c>
      <c r="BE594" s="83" t="n">
        <v>5.2</v>
      </c>
      <c r="BF594" s="83" t="n">
        <v>328.1</v>
      </c>
      <c r="BG594" s="28" t="inlineStr">
        <is>
          <t>الكترولوكس</t>
        </is>
      </c>
      <c r="BH594" s="85" t="inlineStr">
        <is>
          <t>القاهرة للصناعات المغذية سخانات</t>
        </is>
      </c>
      <c r="BI594" s="85" t="inlineStr">
        <is>
          <t>PHEWP0112</t>
        </is>
      </c>
      <c r="BJ594" s="85" t="n"/>
      <c r="BK594" s="85" t="n">
        <v>5</v>
      </c>
      <c r="BL594" s="85" t="n"/>
      <c r="BM594" s="85" t="n"/>
      <c r="BN594" s="85" t="n"/>
      <c r="BO594" s="85" t="n"/>
      <c r="BP594" s="85" t="n"/>
      <c r="BQ594" s="85" t="n"/>
      <c r="BR594" s="85" t="n"/>
      <c r="BS594" s="85" t="n"/>
      <c r="BT594" s="85" t="n"/>
      <c r="BU594" s="85" t="n"/>
      <c r="BV594" s="85" t="n"/>
      <c r="BW594" s="85" t="n"/>
      <c r="BX594" s="85" t="n"/>
      <c r="BY594" s="85" t="n"/>
      <c r="BZ594" s="85" t="n"/>
      <c r="CA594" s="85" t="n"/>
      <c r="CB594" s="85" t="n"/>
      <c r="CC594" s="85" t="n"/>
      <c r="CD594" s="85" t="n"/>
      <c r="CE594" s="85" t="n"/>
      <c r="CF594" s="85" t="n"/>
      <c r="CG594" s="85" t="n"/>
      <c r="CH594" s="85" t="n"/>
      <c r="CI594" s="85" t="n"/>
      <c r="CJ594" s="85" t="n"/>
      <c r="CK594" s="85" t="n"/>
      <c r="CL594" s="85" t="n"/>
      <c r="CM594" s="85" t="n"/>
      <c r="CN594" s="85" t="n"/>
      <c r="CO594" s="85" t="n"/>
      <c r="CP594" s="85" t="n"/>
      <c r="CQ594" s="85" t="n"/>
      <c r="CR594" s="85" t="n"/>
      <c r="CS594" s="85" t="n"/>
      <c r="CT594" s="85" t="n"/>
      <c r="CU594" s="85" t="n"/>
      <c r="CV594" s="85" t="n"/>
      <c r="CW594" s="85" t="n"/>
    </row>
    <row customFormat="1" customHeight="1" ht="31.5" r="595" s="86">
      <c r="A595" s="73" t="n">
        <v>2021</v>
      </c>
      <c r="B595" s="74" t="n">
        <v>2</v>
      </c>
      <c r="C595" s="297" t="n">
        <v>44231</v>
      </c>
      <c r="D595" s="74" t="n">
        <v>384</v>
      </c>
      <c r="E595" s="74" t="n">
        <v>556</v>
      </c>
      <c r="F595" s="74" t="n">
        <v>2</v>
      </c>
      <c r="G595" s="75" t="inlineStr">
        <is>
          <t>LG 65 UM 73 top&amp;bottom</t>
        </is>
      </c>
      <c r="H595" s="76" t="inlineStr">
        <is>
          <t>FMLGEI65UM7301</t>
        </is>
      </c>
      <c r="I595" s="76" t="inlineStr">
        <is>
          <t>1400*1700</t>
        </is>
      </c>
      <c r="J595" s="76" t="n">
        <v>1</v>
      </c>
      <c r="K595" s="76" t="n">
        <v>6</v>
      </c>
      <c r="L595" s="294" t="n">
        <v>1066</v>
      </c>
      <c r="M595" s="295" t="n">
        <v>1003.106</v>
      </c>
      <c r="N595" s="296" t="n">
        <v>1141.686</v>
      </c>
      <c r="O595" s="111" t="n">
        <v>1111</v>
      </c>
      <c r="P595" s="111" t="n">
        <v>1086</v>
      </c>
      <c r="Q595" s="111" t="n">
        <v>1044</v>
      </c>
      <c r="R595" s="111" t="n"/>
      <c r="S595" s="111" t="n">
        <v>1094</v>
      </c>
      <c r="T595" s="77" t="n">
        <v>138</v>
      </c>
      <c r="U595" s="77" t="n">
        <v>138</v>
      </c>
      <c r="V595" s="111" t="n">
        <v>1080</v>
      </c>
      <c r="W595" s="111" t="n">
        <v>1080</v>
      </c>
      <c r="X595" s="111" t="n">
        <v>1060</v>
      </c>
      <c r="Y595" s="111" t="n">
        <v>1080</v>
      </c>
      <c r="Z595" s="111" t="n">
        <v>1089</v>
      </c>
      <c r="AA595" s="77" t="n">
        <v>138</v>
      </c>
      <c r="AB595" s="77" t="n">
        <v>140</v>
      </c>
      <c r="AC595" s="111" t="n"/>
      <c r="AD595" s="111" t="n"/>
      <c r="AE595" s="111" t="n"/>
      <c r="AF595" s="111" t="n"/>
      <c r="AG595" s="111" t="n"/>
      <c r="AH595" s="77" t="n"/>
      <c r="AI595" s="77" t="n"/>
      <c r="AJ595" s="78" t="n">
        <v>1080.4</v>
      </c>
      <c r="AK595" s="79" t="n">
        <v>20</v>
      </c>
      <c r="AL595" s="80" t="n">
        <v>180</v>
      </c>
      <c r="AM595" s="77" t="n">
        <v>26</v>
      </c>
      <c r="AN595" s="77" t="n">
        <v>139</v>
      </c>
      <c r="AO595" s="81" t="n">
        <v>3</v>
      </c>
      <c r="AP595" s="81" t="n">
        <v>2</v>
      </c>
      <c r="AQ595" s="81" t="n">
        <v>1</v>
      </c>
      <c r="AR595" s="81" t="n"/>
      <c r="AS595" s="81" t="n">
        <v>1</v>
      </c>
      <c r="AT595" s="81" t="n"/>
      <c r="AU595" s="81" t="n"/>
      <c r="AV595" s="81" t="n">
        <v>0</v>
      </c>
      <c r="AW595" s="81" t="n"/>
      <c r="AX595" s="82" t="n">
        <v>6</v>
      </c>
      <c r="AY595" s="83" t="n">
        <v>558</v>
      </c>
      <c r="AZ595" s="181" t="n">
        <v>0.015</v>
      </c>
      <c r="BA595" s="84" t="n">
        <v>0.011</v>
      </c>
      <c r="BB595" s="83" t="n">
        <v>1</v>
      </c>
      <c r="BC595" s="83" t="n">
        <v>0</v>
      </c>
      <c r="BD595" s="83" t="n">
        <v>0.5</v>
      </c>
      <c r="BE595" s="83" t="n">
        <v>6.5</v>
      </c>
      <c r="BF595" s="83" t="n">
        <v>602.9</v>
      </c>
      <c r="BG595" s="28" t="inlineStr">
        <is>
          <t>LG</t>
        </is>
      </c>
      <c r="BH595" s="85" t="inlineStr">
        <is>
          <t>HE</t>
        </is>
      </c>
      <c r="BI595" s="85" t="inlineStr">
        <is>
          <t>MFZ66236702</t>
        </is>
      </c>
      <c r="BJ595" s="85" t="n"/>
      <c r="BK595" s="85" t="n">
        <v>5</v>
      </c>
      <c r="BL595" s="85" t="n"/>
      <c r="BM595" s="85" t="n"/>
      <c r="BN595" s="85" t="n"/>
      <c r="BO595" s="85" t="n"/>
      <c r="BP595" s="85" t="n"/>
      <c r="BQ595" s="85" t="n"/>
      <c r="BR595" s="85" t="n"/>
      <c r="BS595" s="85" t="n"/>
      <c r="BT595" s="85" t="n"/>
      <c r="BU595" s="85" t="n"/>
      <c r="BV595" s="85" t="n"/>
      <c r="BW595" s="85" t="n"/>
      <c r="BX595" s="85" t="n"/>
      <c r="BY595" s="85" t="n"/>
      <c r="BZ595" s="85" t="n"/>
      <c r="CA595" s="85" t="n"/>
      <c r="CB595" s="85" t="n"/>
      <c r="CC595" s="85" t="n"/>
      <c r="CD595" s="85" t="n"/>
      <c r="CE595" s="85" t="n"/>
      <c r="CF595" s="85" t="n"/>
      <c r="CG595" s="85" t="n"/>
      <c r="CH595" s="85" t="n"/>
      <c r="CI595" s="85" t="n"/>
      <c r="CJ595" s="85" t="n"/>
      <c r="CK595" s="85" t="n"/>
      <c r="CL595" s="85" t="n"/>
      <c r="CM595" s="85" t="n"/>
      <c r="CN595" s="85" t="n"/>
      <c r="CO595" s="85" t="n"/>
      <c r="CP595" s="85" t="n"/>
      <c r="CQ595" s="85" t="n"/>
      <c r="CR595" s="85" t="n"/>
      <c r="CS595" s="85" t="n"/>
      <c r="CT595" s="85" t="n"/>
      <c r="CU595" s="85" t="n"/>
      <c r="CV595" s="85" t="n"/>
      <c r="CW595" s="85" t="n"/>
    </row>
    <row customFormat="1" customHeight="1" ht="31.5" r="596" s="86">
      <c r="A596" s="73" t="n">
        <v>2021</v>
      </c>
      <c r="B596" s="74" t="n">
        <v>2</v>
      </c>
      <c r="C596" s="297" t="n">
        <v>44231</v>
      </c>
      <c r="D596" s="74" t="n">
        <v>384</v>
      </c>
      <c r="E596" s="74" t="n">
        <v>557</v>
      </c>
      <c r="F596" s="74" t="n">
        <v>2</v>
      </c>
      <c r="G596" s="75" t="inlineStr">
        <is>
          <t>LG 65 UM 73 sides</t>
        </is>
      </c>
      <c r="H596" s="76" t="inlineStr">
        <is>
          <t>FMLGEI65UM7302</t>
        </is>
      </c>
      <c r="I596" s="76" t="inlineStr">
        <is>
          <t>1400*1700</t>
        </is>
      </c>
      <c r="J596" s="76" t="n">
        <v>1</v>
      </c>
      <c r="K596" s="76" t="n">
        <v>6</v>
      </c>
      <c r="L596" s="294" t="n">
        <v>182</v>
      </c>
      <c r="M596" s="295" t="n">
        <v>171.262</v>
      </c>
      <c r="N596" s="296" t="n">
        <v>194.922</v>
      </c>
      <c r="O596" s="111" t="n">
        <v>220</v>
      </c>
      <c r="P596" s="111" t="n">
        <v>189</v>
      </c>
      <c r="Q596" s="111" t="n">
        <v>193</v>
      </c>
      <c r="R596" s="111" t="n"/>
      <c r="S596" s="111" t="n">
        <v>202</v>
      </c>
      <c r="T596" s="77" t="n">
        <v>138</v>
      </c>
      <c r="U596" s="77" t="n">
        <v>138</v>
      </c>
      <c r="V596" s="111" t="n">
        <v>197</v>
      </c>
      <c r="W596" s="111" t="n">
        <v>193</v>
      </c>
      <c r="X596" s="111" t="n">
        <v>188</v>
      </c>
      <c r="Y596" s="111" t="n">
        <v>193</v>
      </c>
      <c r="Z596" s="111" t="n">
        <v>191</v>
      </c>
      <c r="AA596" s="77" t="n">
        <v>138</v>
      </c>
      <c r="AB596" s="77" t="n">
        <v>140</v>
      </c>
      <c r="AC596" s="111" t="n"/>
      <c r="AD596" s="111" t="n"/>
      <c r="AE596" s="111" t="n"/>
      <c r="AF596" s="111" t="n"/>
      <c r="AG596" s="111" t="n"/>
      <c r="AH596" s="77" t="n"/>
      <c r="AI596" s="77" t="n"/>
      <c r="AJ596" s="78" t="n">
        <v>196.2</v>
      </c>
      <c r="AK596" s="79" t="n">
        <v>20</v>
      </c>
      <c r="AL596" s="80" t="n">
        <v>180</v>
      </c>
      <c r="AM596" s="77" t="n">
        <v>26</v>
      </c>
      <c r="AN596" s="77" t="n">
        <v>139</v>
      </c>
      <c r="AO596" s="81" t="n">
        <v>2</v>
      </c>
      <c r="AP596" s="81" t="n">
        <v>1</v>
      </c>
      <c r="AQ596" s="81" t="n">
        <v>1</v>
      </c>
      <c r="AR596" s="81" t="n"/>
      <c r="AS596" s="81" t="n">
        <v>1</v>
      </c>
      <c r="AT596" s="81" t="n"/>
      <c r="AU596" s="81" t="n"/>
      <c r="AV596" s="81" t="n">
        <v>1</v>
      </c>
      <c r="AW596" s="81" t="n"/>
      <c r="AX596" s="82" t="n">
        <v>5</v>
      </c>
      <c r="AY596" s="83" t="n">
        <v>557</v>
      </c>
      <c r="AZ596" s="181" t="n">
        <v>0.015</v>
      </c>
      <c r="BA596" s="84" t="n">
        <v>0.008999999999999999</v>
      </c>
      <c r="BB596" s="83" t="n">
        <v>1</v>
      </c>
      <c r="BC596" s="83" t="n">
        <v>0</v>
      </c>
      <c r="BD596" s="83" t="n">
        <v>3.1</v>
      </c>
      <c r="BE596" s="83" t="n">
        <v>1</v>
      </c>
      <c r="BF596" s="83" t="n">
        <v>109.3</v>
      </c>
      <c r="BG596" s="28" t="inlineStr">
        <is>
          <t>LG</t>
        </is>
      </c>
      <c r="BH596" s="85" t="inlineStr">
        <is>
          <t>HE</t>
        </is>
      </c>
      <c r="BI596" s="85" t="inlineStr">
        <is>
          <t>MFZ66236702</t>
        </is>
      </c>
      <c r="BJ596" s="85" t="inlineStr">
        <is>
          <t xml:space="preserve">mma </t>
        </is>
      </c>
      <c r="BK596" s="85" t="n">
        <v>5</v>
      </c>
      <c r="BL596" s="85" t="n"/>
      <c r="BM596" s="85" t="n"/>
      <c r="BN596" s="85" t="n"/>
      <c r="BO596" s="85" t="n"/>
      <c r="BP596" s="85" t="n"/>
      <c r="BQ596" s="85" t="n"/>
      <c r="BR596" s="85" t="n"/>
      <c r="BS596" s="85" t="n"/>
      <c r="BT596" s="85" t="n"/>
      <c r="BU596" s="85" t="n"/>
      <c r="BV596" s="85" t="n"/>
      <c r="BW596" s="85" t="n"/>
      <c r="BX596" s="85" t="n"/>
      <c r="BY596" s="85" t="n"/>
      <c r="BZ596" s="85" t="n"/>
      <c r="CA596" s="85" t="n"/>
      <c r="CB596" s="85" t="n"/>
      <c r="CC596" s="85" t="n"/>
      <c r="CD596" s="85" t="n"/>
      <c r="CE596" s="85" t="n"/>
      <c r="CF596" s="85" t="n"/>
      <c r="CG596" s="85" t="n"/>
      <c r="CH596" s="85" t="n"/>
      <c r="CI596" s="85" t="n"/>
      <c r="CJ596" s="85" t="n"/>
      <c r="CK596" s="85" t="n"/>
      <c r="CL596" s="85" t="n"/>
      <c r="CM596" s="85" t="n"/>
      <c r="CN596" s="85" t="n"/>
      <c r="CO596" s="85" t="n"/>
      <c r="CP596" s="85" t="n"/>
      <c r="CQ596" s="85" t="n"/>
      <c r="CR596" s="85" t="n"/>
      <c r="CS596" s="85" t="n"/>
      <c r="CT596" s="85" t="n"/>
      <c r="CU596" s="85" t="n"/>
      <c r="CV596" s="85" t="n"/>
      <c r="CW596" s="85" t="n"/>
    </row>
    <row customFormat="1" customHeight="1" ht="31.5" r="597" s="86">
      <c r="A597" s="73" t="n">
        <v>2021</v>
      </c>
      <c r="B597" s="74" t="n">
        <v>2</v>
      </c>
      <c r="C597" s="297" t="n">
        <v>44231</v>
      </c>
      <c r="D597" s="74" t="n">
        <v>376</v>
      </c>
      <c r="E597" s="74" t="n">
        <v>438</v>
      </c>
      <c r="F597" s="74" t="n">
        <v>3</v>
      </c>
      <c r="G597" s="75" t="inlineStr">
        <is>
          <t xml:space="preserve">LG43LM63/UM73 </t>
        </is>
      </c>
      <c r="H597" s="76" t="inlineStr">
        <is>
          <t>FMLGEI43LM6373</t>
        </is>
      </c>
      <c r="I597" s="76" t="inlineStr">
        <is>
          <t>1400*1700</t>
        </is>
      </c>
      <c r="J597" s="76" t="n">
        <v>3</v>
      </c>
      <c r="K597" s="76" t="n">
        <v>2</v>
      </c>
      <c r="L597" s="294" t="n">
        <v>336</v>
      </c>
      <c r="M597" s="295" t="n">
        <v>316.176</v>
      </c>
      <c r="N597" s="296" t="n">
        <v>359.856</v>
      </c>
      <c r="O597" s="111" t="n">
        <v>352</v>
      </c>
      <c r="P597" s="111" t="n"/>
      <c r="Q597" s="111" t="n"/>
      <c r="R597" s="111" t="n"/>
      <c r="S597" s="111" t="n"/>
      <c r="T597" s="77" t="n">
        <v>125</v>
      </c>
      <c r="U597" s="77" t="n"/>
      <c r="V597" s="111" t="n"/>
      <c r="W597" s="111" t="n"/>
      <c r="X597" s="111" t="n"/>
      <c r="Y597" s="111" t="n"/>
      <c r="Z597" s="111" t="n"/>
      <c r="AA597" s="77" t="n"/>
      <c r="AB597" s="77" t="n"/>
      <c r="AC597" s="111" t="n"/>
      <c r="AD597" s="111" t="n"/>
      <c r="AE597" s="111" t="n"/>
      <c r="AF597" s="111" t="n"/>
      <c r="AG597" s="111" t="n"/>
      <c r="AH597" s="77" t="n"/>
      <c r="AI597" s="77" t="n"/>
      <c r="AJ597" s="78" t="n">
        <v>352</v>
      </c>
      <c r="AK597" s="79" t="n">
        <v>67</v>
      </c>
      <c r="AL597" s="80" t="n">
        <v>161</v>
      </c>
      <c r="AM597" s="77" t="n">
        <v>86</v>
      </c>
      <c r="AN597" s="77" t="n">
        <v>125</v>
      </c>
      <c r="AO597" s="81" t="n">
        <v>2</v>
      </c>
      <c r="AP597" s="81" t="n"/>
      <c r="AQ597" s="81" t="n"/>
      <c r="AR597" s="81" t="n">
        <v>2</v>
      </c>
      <c r="AS597" s="81" t="n"/>
      <c r="AT597" s="81" t="n"/>
      <c r="AU597" s="81" t="n"/>
      <c r="AV597" s="81" t="n"/>
      <c r="AW597" s="81" t="n"/>
      <c r="AX597" s="82" t="n">
        <v>4</v>
      </c>
      <c r="AY597" s="83" t="n">
        <v>652</v>
      </c>
      <c r="AZ597" s="181" t="n">
        <v>0.015</v>
      </c>
      <c r="BA597" s="84" t="n">
        <v>0.006</v>
      </c>
      <c r="BB597" s="83" t="n">
        <v>1</v>
      </c>
      <c r="BC597" s="83" t="n">
        <v>0</v>
      </c>
      <c r="BD597" s="83" t="n">
        <v>1.9</v>
      </c>
      <c r="BE597" s="83" t="n">
        <v>1.4</v>
      </c>
      <c r="BF597" s="83" t="n">
        <v>229.5</v>
      </c>
      <c r="BG597" s="28" t="inlineStr">
        <is>
          <t>LG</t>
        </is>
      </c>
      <c r="BH597" s="85" t="inlineStr">
        <is>
          <t>HE</t>
        </is>
      </c>
      <c r="BI597" s="85" t="inlineStr">
        <is>
          <t>mfz66236501</t>
        </is>
      </c>
      <c r="BJ597" s="85" t="inlineStr">
        <is>
          <t>mma</t>
        </is>
      </c>
      <c r="BK597" s="85" t="n">
        <v>5</v>
      </c>
      <c r="BL597" s="85" t="n"/>
      <c r="BM597" s="85" t="n"/>
      <c r="BN597" s="85" t="n"/>
      <c r="BO597" s="85" t="n"/>
      <c r="BP597" s="85" t="n"/>
      <c r="BQ597" s="85" t="n"/>
      <c r="BR597" s="85" t="n"/>
      <c r="BS597" s="85" t="n"/>
      <c r="BT597" s="85" t="n"/>
      <c r="BU597" s="85" t="n"/>
      <c r="BV597" s="85" t="n"/>
      <c r="BW597" s="85" t="n"/>
      <c r="BX597" s="85" t="n"/>
      <c r="BY597" s="85" t="n"/>
      <c r="BZ597" s="85" t="n"/>
      <c r="CA597" s="85" t="n"/>
      <c r="CB597" s="85" t="n"/>
      <c r="CC597" s="85" t="n"/>
      <c r="CD597" s="85" t="n"/>
      <c r="CE597" s="85" t="n"/>
      <c r="CF597" s="85" t="n"/>
      <c r="CG597" s="85" t="n"/>
      <c r="CH597" s="85" t="n"/>
      <c r="CI597" s="85" t="n"/>
      <c r="CJ597" s="85" t="n"/>
      <c r="CK597" s="85" t="n"/>
      <c r="CL597" s="85" t="n"/>
      <c r="CM597" s="85" t="n"/>
      <c r="CN597" s="85" t="n"/>
      <c r="CO597" s="85" t="n"/>
      <c r="CP597" s="85" t="n"/>
      <c r="CQ597" s="85" t="n"/>
      <c r="CR597" s="85" t="n"/>
      <c r="CS597" s="85" t="n"/>
      <c r="CT597" s="85" t="n"/>
      <c r="CU597" s="85" t="n"/>
      <c r="CV597" s="85" t="n"/>
      <c r="CW597" s="85" t="n"/>
    </row>
    <row customFormat="1" customHeight="1" ht="31.5" r="598" s="86">
      <c r="A598" s="73" t="n">
        <v>2021</v>
      </c>
      <c r="B598" s="74" t="n">
        <v>2</v>
      </c>
      <c r="C598" s="297" t="n">
        <v>44231</v>
      </c>
      <c r="D598" s="74" t="n">
        <v>377</v>
      </c>
      <c r="E598" s="74" t="n">
        <v>439</v>
      </c>
      <c r="F598" s="74" t="n">
        <v>3</v>
      </c>
      <c r="G598" s="75" t="inlineStr">
        <is>
          <t>زانوسى العبد 305</t>
        </is>
      </c>
      <c r="H598" s="76" t="inlineStr">
        <is>
          <t>FMABDI30500000</t>
        </is>
      </c>
      <c r="I598" s="76" t="inlineStr">
        <is>
          <t>1400*1700</t>
        </is>
      </c>
      <c r="J598" s="76" t="n">
        <v>4</v>
      </c>
      <c r="K598" s="76" t="n">
        <v>1</v>
      </c>
      <c r="L598" s="294" t="n">
        <v>343</v>
      </c>
      <c r="M598" s="295" t="n">
        <v>308.7</v>
      </c>
      <c r="N598" s="296" t="n">
        <v>377.3</v>
      </c>
      <c r="O598" s="111" t="n"/>
      <c r="P598" s="111" t="n"/>
      <c r="Q598" s="111" t="n"/>
      <c r="R598" s="111" t="n"/>
      <c r="S598" s="111" t="n">
        <v>354</v>
      </c>
      <c r="T598" s="77" t="n"/>
      <c r="U598" s="77" t="n">
        <v>280</v>
      </c>
      <c r="V598" s="111" t="n">
        <v>355</v>
      </c>
      <c r="W598" s="111" t="n">
        <v>352</v>
      </c>
      <c r="X598" s="111" t="n">
        <v>334</v>
      </c>
      <c r="Y598" s="111" t="n">
        <v>328</v>
      </c>
      <c r="Z598" s="111" t="n">
        <v>336</v>
      </c>
      <c r="AA598" s="77" t="n">
        <v>202</v>
      </c>
      <c r="AB598" s="77" t="n">
        <v>203</v>
      </c>
      <c r="AC598" s="111" t="n"/>
      <c r="AD598" s="111" t="n"/>
      <c r="AE598" s="111" t="n"/>
      <c r="AF598" s="111" t="n"/>
      <c r="AG598" s="111" t="n"/>
      <c r="AH598" s="77" t="n"/>
      <c r="AI598" s="77" t="n"/>
      <c r="AJ598" s="78" t="n">
        <v>343.2</v>
      </c>
      <c r="AK598" s="79" t="n">
        <v>45</v>
      </c>
      <c r="AL598" s="80" t="n">
        <v>320</v>
      </c>
      <c r="AM598" s="77" t="n">
        <v>63</v>
      </c>
      <c r="AN598" s="77" t="n">
        <v>228</v>
      </c>
      <c r="AO598" s="81" t="n"/>
      <c r="AP598" s="81" t="n"/>
      <c r="AQ598" s="81" t="n">
        <v>2</v>
      </c>
      <c r="AR598" s="81" t="n"/>
      <c r="AS598" s="81" t="n">
        <v>4</v>
      </c>
      <c r="AT598" s="81" t="n"/>
      <c r="AU598" s="81" t="n"/>
      <c r="AV598" s="81" t="n">
        <v>3</v>
      </c>
      <c r="AW598" s="81" t="n"/>
      <c r="AX598" s="82" t="n">
        <v>9</v>
      </c>
      <c r="AY598" s="83" t="n">
        <v>529</v>
      </c>
      <c r="AZ598" s="181" t="n">
        <v>0.015</v>
      </c>
      <c r="BA598" s="84" t="n">
        <v>0.017</v>
      </c>
      <c r="BB598" s="83" t="n"/>
      <c r="BC598" s="83" t="n">
        <v>0</v>
      </c>
      <c r="BD598" s="83" t="n">
        <v>1.5</v>
      </c>
      <c r="BE598" s="83" t="n">
        <v>3.1</v>
      </c>
      <c r="BF598" s="83" t="n">
        <v>181.6</v>
      </c>
      <c r="BG598" s="28" t="inlineStr">
        <is>
          <t>الكترولوكس</t>
        </is>
      </c>
      <c r="BH598" s="85" t="inlineStr">
        <is>
          <t>القاهرة للصناعات المغذية غسالات</t>
        </is>
      </c>
      <c r="BI598" s="85" t="inlineStr">
        <is>
          <t>VOS0445</t>
        </is>
      </c>
      <c r="BJ598" s="85" t="n"/>
      <c r="BK598" s="85" t="n">
        <v>5</v>
      </c>
      <c r="BL598" s="85" t="n"/>
      <c r="BM598" s="85" t="n"/>
      <c r="BN598" s="85" t="n"/>
      <c r="BO598" s="85" t="n"/>
      <c r="BP598" s="85" t="n"/>
      <c r="BQ598" s="85" t="n"/>
      <c r="BR598" s="85" t="n"/>
      <c r="BS598" s="85" t="n"/>
      <c r="BT598" s="85" t="n"/>
      <c r="BU598" s="85" t="n"/>
      <c r="BV598" s="85" t="n"/>
      <c r="BW598" s="85" t="n"/>
      <c r="BX598" s="85" t="n"/>
      <c r="BY598" s="85" t="n"/>
      <c r="BZ598" s="85" t="n"/>
      <c r="CA598" s="85" t="n"/>
      <c r="CB598" s="85" t="n"/>
      <c r="CC598" s="85" t="n"/>
      <c r="CD598" s="85" t="n"/>
      <c r="CE598" s="85" t="n"/>
      <c r="CF598" s="85" t="n"/>
      <c r="CG598" s="85" t="n"/>
      <c r="CH598" s="85" t="n"/>
      <c r="CI598" s="85" t="n"/>
      <c r="CJ598" s="85" t="n"/>
      <c r="CK598" s="85" t="n"/>
      <c r="CL598" s="85" t="n"/>
      <c r="CM598" s="85" t="n"/>
      <c r="CN598" s="85" t="n"/>
      <c r="CO598" s="85" t="n"/>
      <c r="CP598" s="85" t="n"/>
      <c r="CQ598" s="85" t="n"/>
      <c r="CR598" s="85" t="n"/>
      <c r="CS598" s="85" t="n"/>
      <c r="CT598" s="85" t="n"/>
      <c r="CU598" s="85" t="n"/>
      <c r="CV598" s="85" t="n"/>
      <c r="CW598" s="85" t="n"/>
    </row>
    <row customFormat="1" customHeight="1" ht="31.5" r="599" s="86">
      <c r="A599" s="73" t="n">
        <v>2021</v>
      </c>
      <c r="B599" s="74" t="n">
        <v>2</v>
      </c>
      <c r="C599" s="297" t="n">
        <v>44231</v>
      </c>
      <c r="D599" s="74" t="n">
        <v>1</v>
      </c>
      <c r="E599" s="74" t="n">
        <v>1</v>
      </c>
      <c r="F599" s="74" t="n">
        <v>4</v>
      </c>
      <c r="G599" s="75" t="inlineStr">
        <is>
          <t>كفر سخان فرنساوى 085</t>
        </is>
      </c>
      <c r="H599" s="76" t="inlineStr">
        <is>
          <t>FMENCI20000000</t>
        </is>
      </c>
      <c r="I599" s="76" t="inlineStr">
        <is>
          <t>1400*1700</t>
        </is>
      </c>
      <c r="J599" s="76" t="n">
        <v>3</v>
      </c>
      <c r="K599" s="76" t="n">
        <v>2</v>
      </c>
      <c r="L599" s="294" t="n">
        <v>111</v>
      </c>
      <c r="M599" s="295" t="n">
        <v>103.23</v>
      </c>
      <c r="N599" s="296" t="n">
        <v>118.77</v>
      </c>
      <c r="O599" s="111" t="n">
        <v>101</v>
      </c>
      <c r="P599" s="111" t="n">
        <v>107</v>
      </c>
      <c r="Q599" s="111" t="n">
        <v>109</v>
      </c>
      <c r="R599" s="111" t="n"/>
      <c r="S599" s="111" t="n">
        <v>110</v>
      </c>
      <c r="T599" s="77" t="n">
        <v>90</v>
      </c>
      <c r="U599" s="77" t="n">
        <v>92</v>
      </c>
      <c r="V599" s="111" t="n">
        <v>103</v>
      </c>
      <c r="W599" s="111" t="n">
        <v>108</v>
      </c>
      <c r="X599" s="111" t="n">
        <v>104</v>
      </c>
      <c r="Y599" s="111" t="n">
        <v>109</v>
      </c>
      <c r="Z599" s="111" t="n">
        <v>112</v>
      </c>
      <c r="AA599" s="77" t="n">
        <v>92</v>
      </c>
      <c r="AB599" s="77" t="n">
        <v>92</v>
      </c>
      <c r="AC599" s="111" t="n"/>
      <c r="AD599" s="111" t="n"/>
      <c r="AE599" s="111" t="n"/>
      <c r="AF599" s="111" t="n"/>
      <c r="AG599" s="111" t="n"/>
      <c r="AH599" s="77" t="n"/>
      <c r="AI599" s="77" t="n"/>
      <c r="AJ599" s="78" t="n">
        <v>107</v>
      </c>
      <c r="AK599" s="79" t="n">
        <v>108</v>
      </c>
      <c r="AL599" s="80" t="n">
        <v>100</v>
      </c>
      <c r="AM599" s="77" t="n">
        <v>118</v>
      </c>
      <c r="AN599" s="77" t="n">
        <v>92</v>
      </c>
      <c r="AO599" s="81" t="n">
        <v>6</v>
      </c>
      <c r="AP599" s="81" t="n">
        <v>4</v>
      </c>
      <c r="AQ599" s="81" t="n">
        <v>1</v>
      </c>
      <c r="AR599" s="81" t="n"/>
      <c r="AS599" s="81" t="n">
        <v>6</v>
      </c>
      <c r="AT599" s="81" t="n"/>
      <c r="AU599" s="81" t="n"/>
      <c r="AV599" s="81" t="n"/>
      <c r="AW599" s="81" t="n"/>
      <c r="AX599" s="82" t="n">
        <v>17</v>
      </c>
      <c r="AY599" s="83" t="n">
        <v>2417</v>
      </c>
      <c r="AZ599" s="181" t="n">
        <v>0.015</v>
      </c>
      <c r="BA599" s="84" t="n">
        <v>0.007</v>
      </c>
      <c r="BB599" s="83" t="n">
        <v>1</v>
      </c>
      <c r="BC599" s="83" t="n">
        <v>0.2</v>
      </c>
      <c r="BD599" s="83" t="n">
        <v>21.8</v>
      </c>
      <c r="BE599" s="83" t="n">
        <v>1.8</v>
      </c>
      <c r="BF599" s="83" t="n">
        <v>258.6</v>
      </c>
      <c r="BG599" s="28" t="inlineStr">
        <is>
          <t>اطلانتيك</t>
        </is>
      </c>
      <c r="BH599" s="85" t="inlineStr">
        <is>
          <t>اطلانتيك</t>
        </is>
      </c>
      <c r="BI599" s="85" t="n"/>
      <c r="BJ599" s="85" t="n"/>
      <c r="BK599" s="85" t="n">
        <v>5</v>
      </c>
      <c r="BL599" s="85" t="n"/>
      <c r="BM599" s="85" t="n"/>
      <c r="BN599" s="85" t="n"/>
      <c r="BO599" s="85" t="n"/>
      <c r="BP599" s="85" t="n"/>
      <c r="BQ599" s="85" t="n"/>
      <c r="BR599" s="85" t="n"/>
      <c r="BS599" s="85" t="n"/>
      <c r="BT599" s="85" t="n"/>
      <c r="BU599" s="85" t="n"/>
      <c r="BV599" s="85" t="n"/>
      <c r="BW599" s="85" t="n"/>
      <c r="BX599" s="85" t="n"/>
      <c r="BY599" s="85" t="n"/>
      <c r="BZ599" s="85" t="n"/>
      <c r="CA599" s="85" t="n"/>
      <c r="CB599" s="85" t="n"/>
      <c r="CC599" s="85" t="n"/>
      <c r="CD599" s="85" t="n"/>
      <c r="CE599" s="85" t="n"/>
      <c r="CF599" s="85" t="n"/>
      <c r="CG599" s="85" t="n"/>
      <c r="CH599" s="85" t="n"/>
      <c r="CI599" s="85" t="n"/>
      <c r="CJ599" s="85" t="n"/>
      <c r="CK599" s="85" t="n"/>
      <c r="CL599" s="85" t="n"/>
      <c r="CM599" s="85" t="n"/>
      <c r="CN599" s="85" t="n"/>
      <c r="CO599" s="85" t="n"/>
      <c r="CP599" s="85" t="n"/>
      <c r="CQ599" s="85" t="n"/>
      <c r="CR599" s="85" t="n"/>
      <c r="CS599" s="85" t="n"/>
      <c r="CT599" s="85" t="n"/>
      <c r="CU599" s="85" t="n"/>
      <c r="CV599" s="85" t="n"/>
      <c r="CW599" s="85" t="n"/>
    </row>
    <row customFormat="1" customHeight="1" ht="31.5" r="600" s="86">
      <c r="A600" s="73" t="n">
        <v>2021</v>
      </c>
      <c r="B600" s="74" t="n">
        <v>2</v>
      </c>
      <c r="C600" s="297" t="n">
        <v>44231</v>
      </c>
      <c r="D600" s="74" t="n">
        <v>1</v>
      </c>
      <c r="E600" s="74" t="n">
        <v>2</v>
      </c>
      <c r="F600" s="74" t="n">
        <v>4</v>
      </c>
      <c r="G600" s="75" t="inlineStr">
        <is>
          <t>قاعده سخان فرنساوى 086</t>
        </is>
      </c>
      <c r="H600" s="76" t="inlineStr">
        <is>
          <t>FMENCI30000000</t>
        </is>
      </c>
      <c r="I600" s="76" t="inlineStr">
        <is>
          <t>1400*1700</t>
        </is>
      </c>
      <c r="J600" s="76" t="n">
        <v>3</v>
      </c>
      <c r="K600" s="76" t="n">
        <v>2</v>
      </c>
      <c r="L600" s="294" t="n">
        <v>113</v>
      </c>
      <c r="M600" s="295" t="n">
        <v>105.09</v>
      </c>
      <c r="N600" s="296" t="n">
        <v>120.91</v>
      </c>
      <c r="O600" s="111" t="n">
        <v>130</v>
      </c>
      <c r="P600" s="111" t="n">
        <v>120</v>
      </c>
      <c r="Q600" s="111" t="n">
        <v>110</v>
      </c>
      <c r="R600" s="111" t="n"/>
      <c r="S600" s="111" t="n">
        <v>112</v>
      </c>
      <c r="T600" s="77" t="n">
        <v>90</v>
      </c>
      <c r="U600" s="77" t="n">
        <v>92</v>
      </c>
      <c r="V600" s="111" t="n">
        <v>112</v>
      </c>
      <c r="W600" s="111" t="n">
        <v>116</v>
      </c>
      <c r="X600" s="111" t="n">
        <v>108</v>
      </c>
      <c r="Y600" s="111" t="n">
        <v>112</v>
      </c>
      <c r="Z600" s="111" t="n">
        <v>109</v>
      </c>
      <c r="AA600" s="77" t="n">
        <v>92</v>
      </c>
      <c r="AB600" s="77" t="n">
        <v>92</v>
      </c>
      <c r="AC600" s="111" t="n"/>
      <c r="AD600" s="111" t="n"/>
      <c r="AE600" s="111" t="n"/>
      <c r="AF600" s="111" t="n"/>
      <c r="AG600" s="111" t="n"/>
      <c r="AH600" s="77" t="n"/>
      <c r="AI600" s="77" t="n"/>
      <c r="AJ600" s="78" t="n">
        <v>114.3</v>
      </c>
      <c r="AK600" s="79" t="n">
        <v>108</v>
      </c>
      <c r="AL600" s="80" t="n">
        <v>100</v>
      </c>
      <c r="AM600" s="77" t="n">
        <v>118</v>
      </c>
      <c r="AN600" s="77" t="n">
        <v>92</v>
      </c>
      <c r="AO600" s="81" t="n">
        <v>4</v>
      </c>
      <c r="AP600" s="81" t="n">
        <v>4</v>
      </c>
      <c r="AQ600" s="81" t="n">
        <v>3</v>
      </c>
      <c r="AR600" s="81" t="n"/>
      <c r="AS600" s="81" t="n">
        <v>2</v>
      </c>
      <c r="AT600" s="81" t="n"/>
      <c r="AU600" s="81" t="n"/>
      <c r="AV600" s="81" t="n"/>
      <c r="AW600" s="81" t="n"/>
      <c r="AX600" s="82" t="n">
        <v>13</v>
      </c>
      <c r="AY600" s="83" t="n">
        <v>2353</v>
      </c>
      <c r="AZ600" s="181" t="n">
        <v>0.015</v>
      </c>
      <c r="BA600" s="84" t="n">
        <v>0.006</v>
      </c>
      <c r="BB600" s="83" t="n">
        <v>1</v>
      </c>
      <c r="BC600" s="83" t="n">
        <v>0.1</v>
      </c>
      <c r="BD600" s="83" t="n">
        <v>20.8</v>
      </c>
      <c r="BE600" s="83" t="n">
        <v>1.5</v>
      </c>
      <c r="BF600" s="83" t="n">
        <v>268.9</v>
      </c>
      <c r="BG600" s="28" t="inlineStr">
        <is>
          <t>اطلانتيك</t>
        </is>
      </c>
      <c r="BH600" s="85" t="inlineStr">
        <is>
          <t>اطلانتيك</t>
        </is>
      </c>
      <c r="BI600" s="85" t="n"/>
      <c r="BJ600" s="85" t="n"/>
      <c r="BK600" s="85" t="n">
        <v>5</v>
      </c>
      <c r="BL600" s="85" t="n"/>
      <c r="BM600" s="85" t="n"/>
      <c r="BN600" s="85" t="n"/>
      <c r="BO600" s="85" t="n"/>
      <c r="BP600" s="85" t="n"/>
      <c r="BQ600" s="85" t="n"/>
      <c r="BR600" s="85" t="n"/>
      <c r="BS600" s="85" t="n"/>
      <c r="BT600" s="85" t="n"/>
      <c r="BU600" s="85" t="n"/>
      <c r="BV600" s="85" t="n"/>
      <c r="BW600" s="85" t="n"/>
      <c r="BX600" s="85" t="n"/>
      <c r="BY600" s="85" t="n"/>
      <c r="BZ600" s="85" t="n"/>
      <c r="CA600" s="85" t="n"/>
      <c r="CB600" s="85" t="n"/>
      <c r="CC600" s="85" t="n"/>
      <c r="CD600" s="85" t="n"/>
      <c r="CE600" s="85" t="n"/>
      <c r="CF600" s="85" t="n"/>
      <c r="CG600" s="85" t="n"/>
      <c r="CH600" s="85" t="n"/>
      <c r="CI600" s="85" t="n"/>
      <c r="CJ600" s="85" t="n"/>
      <c r="CK600" s="85" t="n"/>
      <c r="CL600" s="85" t="n"/>
      <c r="CM600" s="85" t="n"/>
      <c r="CN600" s="85" t="n"/>
      <c r="CO600" s="85" t="n"/>
      <c r="CP600" s="85" t="n"/>
      <c r="CQ600" s="85" t="n"/>
      <c r="CR600" s="85" t="n"/>
      <c r="CS600" s="85" t="n"/>
      <c r="CT600" s="85" t="n"/>
      <c r="CU600" s="85" t="n"/>
      <c r="CV600" s="85" t="n"/>
      <c r="CW600" s="85" t="n"/>
    </row>
    <row customFormat="1" customHeight="1" ht="31.5" r="601" s="86">
      <c r="A601" s="73" t="n">
        <v>2021</v>
      </c>
      <c r="B601" s="74" t="n">
        <v>2</v>
      </c>
      <c r="C601" s="297" t="n">
        <v>44231</v>
      </c>
      <c r="D601" s="74" t="n">
        <v>34</v>
      </c>
      <c r="E601" s="74" t="n">
        <v>99</v>
      </c>
      <c r="F601" s="74" t="n">
        <v>5</v>
      </c>
      <c r="G601" s="75" t="inlineStr">
        <is>
          <t>فوم تغليف علوى يمين خلفى11قدم  PDFRP0143</t>
        </is>
      </c>
      <c r="H601" s="76" t="inlineStr">
        <is>
          <t>FMDAIIM2000000</t>
        </is>
      </c>
      <c r="I601" s="76" t="inlineStr">
        <is>
          <t>1400*1700</t>
        </is>
      </c>
      <c r="J601" s="76" t="n">
        <v>4</v>
      </c>
      <c r="K601" s="76" t="n">
        <v>6</v>
      </c>
      <c r="L601" s="294" t="n">
        <v>20</v>
      </c>
      <c r="M601" s="295" t="n">
        <v>18.6</v>
      </c>
      <c r="N601" s="296" t="n">
        <v>21.4</v>
      </c>
      <c r="O601" s="111" t="n">
        <v>20</v>
      </c>
      <c r="P601" s="111" t="n">
        <v>21</v>
      </c>
      <c r="Q601" s="111" t="n">
        <v>21</v>
      </c>
      <c r="R601" s="111" t="n"/>
      <c r="S601" s="111" t="n">
        <v>23</v>
      </c>
      <c r="T601" s="77" t="n">
        <v>104</v>
      </c>
      <c r="U601" s="77" t="n">
        <v>104</v>
      </c>
      <c r="V601" s="111" t="n">
        <v>20</v>
      </c>
      <c r="W601" s="111" t="n">
        <v>22</v>
      </c>
      <c r="X601" s="111" t="n">
        <v>21</v>
      </c>
      <c r="Y601" s="111" t="n">
        <v>20</v>
      </c>
      <c r="Z601" s="111" t="n">
        <v>20</v>
      </c>
      <c r="AA601" s="77" t="n">
        <v>103</v>
      </c>
      <c r="AB601" s="77" t="n">
        <v>101</v>
      </c>
      <c r="AC601" s="111" t="n"/>
      <c r="AD601" s="111" t="n"/>
      <c r="AE601" s="111" t="n"/>
      <c r="AF601" s="111" t="n"/>
      <c r="AG601" s="111" t="n"/>
      <c r="AH601" s="77" t="n"/>
      <c r="AI601" s="77" t="n"/>
      <c r="AJ601" s="78" t="n">
        <v>20.7</v>
      </c>
      <c r="AK601" s="79" t="n">
        <v>140</v>
      </c>
      <c r="AL601" s="80" t="n">
        <v>103</v>
      </c>
      <c r="AM601" s="77" t="n">
        <v>140</v>
      </c>
      <c r="AN601" s="77" t="n">
        <v>103</v>
      </c>
      <c r="AO601" s="81" t="n">
        <v>7</v>
      </c>
      <c r="AP601" s="81" t="n">
        <v>6</v>
      </c>
      <c r="AQ601" s="81" t="n">
        <v>14</v>
      </c>
      <c r="AR601" s="81" t="n">
        <v>2</v>
      </c>
      <c r="AS601" s="81" t="n"/>
      <c r="AT601" s="81" t="n"/>
      <c r="AU601" s="81" t="n"/>
      <c r="AV601" s="81" t="n"/>
      <c r="AW601" s="81" t="n"/>
      <c r="AX601" s="82" t="n">
        <v>29</v>
      </c>
      <c r="AY601" s="83" t="n">
        <v>2657</v>
      </c>
      <c r="AZ601" s="181" t="n">
        <v>0.015</v>
      </c>
      <c r="BA601" s="84" t="n">
        <v>0.011</v>
      </c>
      <c r="BB601" s="83" t="n">
        <v>1</v>
      </c>
      <c r="BC601" s="83" t="n">
        <v>1.5</v>
      </c>
      <c r="BD601" s="83" t="n">
        <v>132.9</v>
      </c>
      <c r="BE601" s="83" t="n">
        <v>0.6</v>
      </c>
      <c r="BF601" s="83" t="n">
        <v>55</v>
      </c>
      <c r="BG601" s="28" t="inlineStr">
        <is>
          <t>الكترولوكس</t>
        </is>
      </c>
      <c r="BH601" s="85" t="inlineStr">
        <is>
          <t>القاهرة للصناعات المغذية غسالات</t>
        </is>
      </c>
      <c r="BI601" s="85" t="inlineStr">
        <is>
          <t>PDFRP0147</t>
        </is>
      </c>
      <c r="BJ601" s="85" t="n"/>
      <c r="BK601" s="85" t="n">
        <v>5</v>
      </c>
      <c r="BL601" s="85" t="n"/>
      <c r="BM601" s="85" t="n"/>
      <c r="BN601" s="85" t="n"/>
      <c r="BO601" s="85" t="n"/>
      <c r="BP601" s="85" t="n"/>
      <c r="BQ601" s="85" t="n"/>
      <c r="BR601" s="85" t="n"/>
      <c r="BS601" s="85" t="n"/>
      <c r="BT601" s="85" t="n"/>
      <c r="BU601" s="85" t="n"/>
      <c r="BV601" s="85" t="n"/>
      <c r="BW601" s="85" t="n"/>
      <c r="BX601" s="85" t="n"/>
      <c r="BY601" s="85" t="n"/>
      <c r="BZ601" s="85" t="n"/>
      <c r="CA601" s="85" t="n"/>
      <c r="CB601" s="85" t="n"/>
      <c r="CC601" s="85" t="n"/>
      <c r="CD601" s="85" t="n"/>
      <c r="CE601" s="85" t="n"/>
      <c r="CF601" s="85" t="n"/>
      <c r="CG601" s="85" t="n"/>
      <c r="CH601" s="85" t="n"/>
      <c r="CI601" s="85" t="n"/>
      <c r="CJ601" s="85" t="n"/>
      <c r="CK601" s="85" t="n"/>
      <c r="CL601" s="85" t="n"/>
      <c r="CM601" s="85" t="n"/>
      <c r="CN601" s="85" t="n"/>
      <c r="CO601" s="85" t="n"/>
      <c r="CP601" s="85" t="n"/>
      <c r="CQ601" s="85" t="n"/>
      <c r="CR601" s="85" t="n"/>
      <c r="CS601" s="85" t="n"/>
      <c r="CT601" s="85" t="n"/>
      <c r="CU601" s="85" t="n"/>
      <c r="CV601" s="85" t="n"/>
      <c r="CW601" s="85" t="n"/>
    </row>
    <row customFormat="1" customHeight="1" ht="31.5" r="602" s="86">
      <c r="A602" s="73" t="n">
        <v>2021</v>
      </c>
      <c r="B602" s="74" t="n">
        <v>2</v>
      </c>
      <c r="C602" s="297" t="n">
        <v>44231</v>
      </c>
      <c r="D602" s="74" t="n">
        <v>34</v>
      </c>
      <c r="E602" s="74" t="n">
        <v>100</v>
      </c>
      <c r="F602" s="74" t="n">
        <v>5</v>
      </c>
      <c r="G602" s="75" t="inlineStr">
        <is>
          <t>فوم تغليف علوى يمين امامى11قدم  PDFRP0142</t>
        </is>
      </c>
      <c r="H602" s="76" t="inlineStr">
        <is>
          <t>FMDAIIM1000000</t>
        </is>
      </c>
      <c r="I602" s="76" t="inlineStr">
        <is>
          <t>1400*1700</t>
        </is>
      </c>
      <c r="J602" s="76" t="n">
        <v>4</v>
      </c>
      <c r="K602" s="76" t="n">
        <v>6</v>
      </c>
      <c r="L602" s="294" t="n">
        <v>20</v>
      </c>
      <c r="M602" s="295" t="n">
        <v>18.6</v>
      </c>
      <c r="N602" s="296" t="n">
        <v>21.4</v>
      </c>
      <c r="O602" s="111" t="n">
        <v>20</v>
      </c>
      <c r="P602" s="111" t="n">
        <v>21</v>
      </c>
      <c r="Q602" s="111" t="n">
        <v>21</v>
      </c>
      <c r="R602" s="111" t="n"/>
      <c r="S602" s="111" t="n">
        <v>23</v>
      </c>
      <c r="T602" s="77" t="n">
        <v>104</v>
      </c>
      <c r="U602" s="77" t="n">
        <v>104</v>
      </c>
      <c r="V602" s="111" t="n">
        <v>20</v>
      </c>
      <c r="W602" s="111" t="n">
        <v>22</v>
      </c>
      <c r="X602" s="111" t="n">
        <v>21</v>
      </c>
      <c r="Y602" s="111" t="n">
        <v>20</v>
      </c>
      <c r="Z602" s="111" t="n">
        <v>20</v>
      </c>
      <c r="AA602" s="77" t="n">
        <v>103</v>
      </c>
      <c r="AB602" s="77" t="n">
        <v>101</v>
      </c>
      <c r="AC602" s="111" t="n"/>
      <c r="AD602" s="111" t="n"/>
      <c r="AE602" s="111" t="n"/>
      <c r="AF602" s="111" t="n"/>
      <c r="AG602" s="111" t="n"/>
      <c r="AH602" s="77" t="n"/>
      <c r="AI602" s="77" t="n"/>
      <c r="AJ602" s="78" t="n">
        <v>20.7</v>
      </c>
      <c r="AK602" s="79" t="n">
        <v>140</v>
      </c>
      <c r="AL602" s="80" t="n">
        <v>103</v>
      </c>
      <c r="AM602" s="77" t="n">
        <v>140</v>
      </c>
      <c r="AN602" s="77" t="n">
        <v>103</v>
      </c>
      <c r="AO602" s="81" t="n">
        <v>7</v>
      </c>
      <c r="AP602" s="81" t="n">
        <v>6</v>
      </c>
      <c r="AQ602" s="81" t="n">
        <v>14</v>
      </c>
      <c r="AR602" s="81" t="n">
        <v>2</v>
      </c>
      <c r="AS602" s="81" t="n"/>
      <c r="AT602" s="81" t="n"/>
      <c r="AU602" s="81" t="n"/>
      <c r="AV602" s="81" t="n"/>
      <c r="AW602" s="81" t="n"/>
      <c r="AX602" s="82" t="n">
        <v>29</v>
      </c>
      <c r="AY602" s="83" t="n">
        <v>2657</v>
      </c>
      <c r="AZ602" s="181" t="n">
        <v>0.015</v>
      </c>
      <c r="BA602" s="84" t="n">
        <v>0.011</v>
      </c>
      <c r="BB602" s="83" t="n">
        <v>1</v>
      </c>
      <c r="BC602" s="83" t="n">
        <v>1.5</v>
      </c>
      <c r="BD602" s="83" t="n">
        <v>132.9</v>
      </c>
      <c r="BE602" s="83" t="n">
        <v>0.6</v>
      </c>
      <c r="BF602" s="83" t="n">
        <v>55</v>
      </c>
      <c r="BG602" s="28" t="inlineStr">
        <is>
          <t>الكترولوكس</t>
        </is>
      </c>
      <c r="BH602" s="85" t="inlineStr">
        <is>
          <t>القاهرة للصناعات المغذية غسالات</t>
        </is>
      </c>
      <c r="BI602" s="85" t="inlineStr">
        <is>
          <t>PDFRP0146</t>
        </is>
      </c>
      <c r="BJ602" s="85" t="n"/>
      <c r="BK602" s="85" t="n">
        <v>5</v>
      </c>
      <c r="BL602" s="85" t="n"/>
      <c r="BM602" s="85" t="n"/>
      <c r="BN602" s="85" t="n"/>
      <c r="BO602" s="85" t="n"/>
      <c r="BP602" s="85" t="n"/>
      <c r="BQ602" s="85" t="n"/>
      <c r="BR602" s="85" t="n"/>
      <c r="BS602" s="85" t="n"/>
      <c r="BT602" s="85" t="n"/>
      <c r="BU602" s="85" t="n"/>
      <c r="BV602" s="85" t="n"/>
      <c r="BW602" s="85" t="n"/>
      <c r="BX602" s="85" t="n"/>
      <c r="BY602" s="85" t="n"/>
      <c r="BZ602" s="85" t="n"/>
      <c r="CA602" s="85" t="n"/>
      <c r="CB602" s="85" t="n"/>
      <c r="CC602" s="85" t="n"/>
      <c r="CD602" s="85" t="n"/>
      <c r="CE602" s="85" t="n"/>
      <c r="CF602" s="85" t="n"/>
      <c r="CG602" s="85" t="n"/>
      <c r="CH602" s="85" t="n"/>
      <c r="CI602" s="85" t="n"/>
      <c r="CJ602" s="85" t="n"/>
      <c r="CK602" s="85" t="n"/>
      <c r="CL602" s="85" t="n"/>
      <c r="CM602" s="85" t="n"/>
      <c r="CN602" s="85" t="n"/>
      <c r="CO602" s="85" t="n"/>
      <c r="CP602" s="85" t="n"/>
      <c r="CQ602" s="85" t="n"/>
      <c r="CR602" s="85" t="n"/>
      <c r="CS602" s="85" t="n"/>
      <c r="CT602" s="85" t="n"/>
      <c r="CU602" s="85" t="n"/>
      <c r="CV602" s="85" t="n"/>
      <c r="CW602" s="85" t="n"/>
    </row>
    <row customFormat="1" customHeight="1" ht="31.5" r="603" s="86">
      <c r="A603" s="73" t="n">
        <v>2021</v>
      </c>
      <c r="B603" s="74" t="n">
        <v>2</v>
      </c>
      <c r="C603" s="297" t="n">
        <v>44231</v>
      </c>
      <c r="D603" s="74" t="n">
        <v>34</v>
      </c>
      <c r="E603" s="74" t="n">
        <v>101</v>
      </c>
      <c r="F603" s="74" t="n">
        <v>5</v>
      </c>
      <c r="G603" s="75" t="inlineStr">
        <is>
          <t>فوم تغليف علوى شمال خلفى11قدم  PDFRP0145</t>
        </is>
      </c>
      <c r="H603" s="76" t="inlineStr">
        <is>
          <t>FMDAIIM4000000</t>
        </is>
      </c>
      <c r="I603" s="76" t="inlineStr">
        <is>
          <t>1400*1700</t>
        </is>
      </c>
      <c r="J603" s="76" t="n">
        <v>4</v>
      </c>
      <c r="K603" s="76" t="n">
        <v>6</v>
      </c>
      <c r="L603" s="294" t="n">
        <v>20</v>
      </c>
      <c r="M603" s="295" t="n">
        <v>18.6</v>
      </c>
      <c r="N603" s="296" t="n">
        <v>21.4</v>
      </c>
      <c r="O603" s="111" t="n">
        <v>20</v>
      </c>
      <c r="P603" s="111" t="n">
        <v>21</v>
      </c>
      <c r="Q603" s="111" t="n">
        <v>21</v>
      </c>
      <c r="R603" s="111" t="n"/>
      <c r="S603" s="111" t="n">
        <v>23</v>
      </c>
      <c r="T603" s="77" t="n">
        <v>104</v>
      </c>
      <c r="U603" s="77" t="n">
        <v>104</v>
      </c>
      <c r="V603" s="111" t="n">
        <v>20</v>
      </c>
      <c r="W603" s="111" t="n">
        <v>22</v>
      </c>
      <c r="X603" s="111" t="n">
        <v>21</v>
      </c>
      <c r="Y603" s="111" t="n">
        <v>20</v>
      </c>
      <c r="Z603" s="111" t="n">
        <v>20</v>
      </c>
      <c r="AA603" s="77" t="n">
        <v>103</v>
      </c>
      <c r="AB603" s="77" t="n">
        <v>101</v>
      </c>
      <c r="AC603" s="111" t="n"/>
      <c r="AD603" s="111" t="n"/>
      <c r="AE603" s="111" t="n"/>
      <c r="AF603" s="111" t="n"/>
      <c r="AG603" s="111" t="n"/>
      <c r="AH603" s="77" t="n"/>
      <c r="AI603" s="77" t="n"/>
      <c r="AJ603" s="78" t="n">
        <v>20.7</v>
      </c>
      <c r="AK603" s="79" t="n">
        <v>140</v>
      </c>
      <c r="AL603" s="80" t="n">
        <v>103</v>
      </c>
      <c r="AM603" s="77" t="n">
        <v>140</v>
      </c>
      <c r="AN603" s="77" t="n">
        <v>103</v>
      </c>
      <c r="AO603" s="81" t="n">
        <v>7</v>
      </c>
      <c r="AP603" s="81" t="n">
        <v>6</v>
      </c>
      <c r="AQ603" s="81" t="n">
        <v>14</v>
      </c>
      <c r="AR603" s="81" t="n">
        <v>2</v>
      </c>
      <c r="AS603" s="81" t="n"/>
      <c r="AT603" s="81" t="n"/>
      <c r="AU603" s="81" t="n"/>
      <c r="AV603" s="81" t="n"/>
      <c r="AW603" s="81" t="n"/>
      <c r="AX603" s="82" t="n">
        <v>29</v>
      </c>
      <c r="AY603" s="83" t="n">
        <v>2657</v>
      </c>
      <c r="AZ603" s="181" t="n">
        <v>0.015</v>
      </c>
      <c r="BA603" s="84" t="n">
        <v>0.011</v>
      </c>
      <c r="BB603" s="83" t="n">
        <v>1</v>
      </c>
      <c r="BC603" s="83" t="n">
        <v>1.5</v>
      </c>
      <c r="BD603" s="83" t="n">
        <v>132.9</v>
      </c>
      <c r="BE603" s="83" t="n">
        <v>0.6</v>
      </c>
      <c r="BF603" s="83" t="n">
        <v>55</v>
      </c>
      <c r="BG603" s="28" t="inlineStr">
        <is>
          <t>الكترولوكس</t>
        </is>
      </c>
      <c r="BH603" s="85" t="inlineStr">
        <is>
          <t>القاهرة للصناعات المغذية غسالات</t>
        </is>
      </c>
      <c r="BI603" s="85" t="inlineStr">
        <is>
          <t>PDFRP0142</t>
        </is>
      </c>
      <c r="BJ603" s="85" t="n"/>
      <c r="BK603" s="85" t="n">
        <v>5</v>
      </c>
      <c r="BL603" s="85" t="n"/>
      <c r="BM603" s="85" t="n"/>
      <c r="BN603" s="85" t="n"/>
      <c r="BO603" s="85" t="n"/>
      <c r="BP603" s="85" t="n"/>
      <c r="BQ603" s="85" t="n"/>
      <c r="BR603" s="85" t="n"/>
      <c r="BS603" s="85" t="n"/>
      <c r="BT603" s="85" t="n"/>
      <c r="BU603" s="85" t="n"/>
      <c r="BV603" s="85" t="n"/>
      <c r="BW603" s="85" t="n"/>
      <c r="BX603" s="85" t="n"/>
      <c r="BY603" s="85" t="n"/>
      <c r="BZ603" s="85" t="n"/>
      <c r="CA603" s="85" t="n"/>
      <c r="CB603" s="85" t="n"/>
      <c r="CC603" s="85" t="n"/>
      <c r="CD603" s="85" t="n"/>
      <c r="CE603" s="85" t="n"/>
      <c r="CF603" s="85" t="n"/>
      <c r="CG603" s="85" t="n"/>
      <c r="CH603" s="85" t="n"/>
      <c r="CI603" s="85" t="n"/>
      <c r="CJ603" s="85" t="n"/>
      <c r="CK603" s="85" t="n"/>
      <c r="CL603" s="85" t="n"/>
      <c r="CM603" s="85" t="n"/>
      <c r="CN603" s="85" t="n"/>
      <c r="CO603" s="85" t="n"/>
      <c r="CP603" s="85" t="n"/>
      <c r="CQ603" s="85" t="n"/>
      <c r="CR603" s="85" t="n"/>
      <c r="CS603" s="85" t="n"/>
      <c r="CT603" s="85" t="n"/>
      <c r="CU603" s="85" t="n"/>
      <c r="CV603" s="85" t="n"/>
      <c r="CW603" s="85" t="n"/>
    </row>
    <row customFormat="1" customHeight="1" ht="31.5" r="604" s="86">
      <c r="A604" s="73" t="n">
        <v>2021</v>
      </c>
      <c r="B604" s="74" t="n">
        <v>2</v>
      </c>
      <c r="C604" s="297" t="n">
        <v>44231</v>
      </c>
      <c r="D604" s="74" t="n">
        <v>34</v>
      </c>
      <c r="E604" s="74" t="n">
        <v>102</v>
      </c>
      <c r="F604" s="74" t="n">
        <v>5</v>
      </c>
      <c r="G604" s="75" t="inlineStr">
        <is>
          <t>فوم تغليف علوى شمال امامى11قدم  PDFRP0144</t>
        </is>
      </c>
      <c r="H604" s="76" t="inlineStr">
        <is>
          <t>FMDAIIM3000000</t>
        </is>
      </c>
      <c r="I604" s="76" t="inlineStr">
        <is>
          <t>1400*1700</t>
        </is>
      </c>
      <c r="J604" s="76" t="n">
        <v>4</v>
      </c>
      <c r="K604" s="76" t="n">
        <v>6</v>
      </c>
      <c r="L604" s="294" t="n">
        <v>20</v>
      </c>
      <c r="M604" s="295" t="n">
        <v>18.6</v>
      </c>
      <c r="N604" s="296" t="n">
        <v>21.4</v>
      </c>
      <c r="O604" s="111" t="n">
        <v>20</v>
      </c>
      <c r="P604" s="111" t="n">
        <v>21</v>
      </c>
      <c r="Q604" s="111" t="n">
        <v>21</v>
      </c>
      <c r="R604" s="111" t="n"/>
      <c r="S604" s="111" t="n">
        <v>23</v>
      </c>
      <c r="T604" s="77" t="n">
        <v>104</v>
      </c>
      <c r="U604" s="77" t="n">
        <v>104</v>
      </c>
      <c r="V604" s="111" t="n">
        <v>20</v>
      </c>
      <c r="W604" s="111" t="n">
        <v>22</v>
      </c>
      <c r="X604" s="111" t="n">
        <v>21</v>
      </c>
      <c r="Y604" s="111" t="n">
        <v>20</v>
      </c>
      <c r="Z604" s="111" t="n">
        <v>20</v>
      </c>
      <c r="AA604" s="77" t="n">
        <v>103</v>
      </c>
      <c r="AB604" s="77" t="n">
        <v>101</v>
      </c>
      <c r="AC604" s="111" t="n"/>
      <c r="AD604" s="111" t="n"/>
      <c r="AE604" s="111" t="n"/>
      <c r="AF604" s="111" t="n"/>
      <c r="AG604" s="111" t="n"/>
      <c r="AH604" s="77" t="n"/>
      <c r="AI604" s="77" t="n"/>
      <c r="AJ604" s="78" t="n">
        <v>20.7</v>
      </c>
      <c r="AK604" s="79" t="n">
        <v>140</v>
      </c>
      <c r="AL604" s="80" t="n">
        <v>103</v>
      </c>
      <c r="AM604" s="77" t="n">
        <v>140</v>
      </c>
      <c r="AN604" s="77" t="n">
        <v>103</v>
      </c>
      <c r="AO604" s="81" t="n">
        <v>7</v>
      </c>
      <c r="AP604" s="81" t="n">
        <v>6</v>
      </c>
      <c r="AQ604" s="81" t="n">
        <v>14</v>
      </c>
      <c r="AR604" s="81" t="n">
        <v>2</v>
      </c>
      <c r="AS604" s="81" t="n"/>
      <c r="AT604" s="81" t="n"/>
      <c r="AU604" s="81" t="n"/>
      <c r="AV604" s="81" t="n"/>
      <c r="AW604" s="81" t="n"/>
      <c r="AX604" s="82" t="n">
        <v>29</v>
      </c>
      <c r="AY604" s="83" t="n">
        <v>2657</v>
      </c>
      <c r="AZ604" s="181" t="n">
        <v>0.015</v>
      </c>
      <c r="BA604" s="84" t="n">
        <v>0.011</v>
      </c>
      <c r="BB604" s="83" t="n">
        <v>1</v>
      </c>
      <c r="BC604" s="83" t="n">
        <v>1.5</v>
      </c>
      <c r="BD604" s="83" t="n">
        <v>132.9</v>
      </c>
      <c r="BE604" s="83" t="n">
        <v>0.6</v>
      </c>
      <c r="BF604" s="83" t="n">
        <v>55</v>
      </c>
      <c r="BG604" s="28" t="inlineStr">
        <is>
          <t>الكترولوكس</t>
        </is>
      </c>
      <c r="BH604" s="85" t="inlineStr">
        <is>
          <t>القاهرة للصناعات المغذية غسالات</t>
        </is>
      </c>
      <c r="BI604" s="85" t="inlineStr">
        <is>
          <t>PDFRP0143</t>
        </is>
      </c>
      <c r="BJ604" s="85" t="n"/>
      <c r="BK604" s="85" t="n">
        <v>5</v>
      </c>
      <c r="BL604" s="85" t="n"/>
      <c r="BM604" s="85" t="n"/>
      <c r="BN604" s="85" t="n"/>
      <c r="BO604" s="85" t="n"/>
      <c r="BP604" s="85" t="n"/>
      <c r="BQ604" s="85" t="n"/>
      <c r="BR604" s="85" t="n"/>
      <c r="BS604" s="85" t="n"/>
      <c r="BT604" s="85" t="n"/>
      <c r="BU604" s="85" t="n"/>
      <c r="BV604" s="85" t="n"/>
      <c r="BW604" s="85" t="n"/>
      <c r="BX604" s="85" t="n"/>
      <c r="BY604" s="85" t="n"/>
      <c r="BZ604" s="85" t="n"/>
      <c r="CA604" s="85" t="n"/>
      <c r="CB604" s="85" t="n"/>
      <c r="CC604" s="85" t="n"/>
      <c r="CD604" s="85" t="n"/>
      <c r="CE604" s="85" t="n"/>
      <c r="CF604" s="85" t="n"/>
      <c r="CG604" s="85" t="n"/>
      <c r="CH604" s="85" t="n"/>
      <c r="CI604" s="85" t="n"/>
      <c r="CJ604" s="85" t="n"/>
      <c r="CK604" s="85" t="n"/>
      <c r="CL604" s="85" t="n"/>
      <c r="CM604" s="85" t="n"/>
      <c r="CN604" s="85" t="n"/>
      <c r="CO604" s="85" t="n"/>
      <c r="CP604" s="85" t="n"/>
      <c r="CQ604" s="85" t="n"/>
      <c r="CR604" s="85" t="n"/>
      <c r="CS604" s="85" t="n"/>
      <c r="CT604" s="85" t="n"/>
      <c r="CU604" s="85" t="n"/>
      <c r="CV604" s="85" t="n"/>
      <c r="CW604" s="85" t="n"/>
    </row>
    <row customFormat="1" customHeight="1" ht="31.5" r="605" s="86">
      <c r="A605" s="73" t="n">
        <v>2021</v>
      </c>
      <c r="B605" s="74" t="n">
        <v>2</v>
      </c>
      <c r="C605" s="297" t="n">
        <v>44231</v>
      </c>
      <c r="D605" s="74" t="n">
        <v>34</v>
      </c>
      <c r="E605" s="74" t="n">
        <v>103</v>
      </c>
      <c r="F605" s="74" t="n">
        <v>5</v>
      </c>
      <c r="G605" s="75" t="inlineStr">
        <is>
          <t>فوم تغليف سفلى يمين 11قدم المعدل PDFRP0147</t>
        </is>
      </c>
      <c r="H605" s="76" t="inlineStr">
        <is>
          <t>FMDAIIM6000000</t>
        </is>
      </c>
      <c r="I605" s="76" t="inlineStr">
        <is>
          <t>1400*1700</t>
        </is>
      </c>
      <c r="J605" s="76" t="n">
        <v>4</v>
      </c>
      <c r="K605" s="76" t="n">
        <v>6</v>
      </c>
      <c r="L605" s="294" t="n">
        <v>89</v>
      </c>
      <c r="M605" s="295" t="n">
        <v>82.77</v>
      </c>
      <c r="N605" s="296" t="n">
        <v>95.23</v>
      </c>
      <c r="O605" s="111" t="n">
        <v>88</v>
      </c>
      <c r="P605" s="111" t="n">
        <v>85</v>
      </c>
      <c r="Q605" s="111" t="n">
        <v>87</v>
      </c>
      <c r="R605" s="111" t="n"/>
      <c r="S605" s="111" t="n">
        <v>100</v>
      </c>
      <c r="T605" s="77" t="n">
        <v>104</v>
      </c>
      <c r="U605" s="77" t="n">
        <v>104</v>
      </c>
      <c r="V605" s="111" t="n">
        <v>84</v>
      </c>
      <c r="W605" s="111" t="n">
        <v>86</v>
      </c>
      <c r="X605" s="111" t="n">
        <v>92</v>
      </c>
      <c r="Y605" s="111" t="n">
        <v>75</v>
      </c>
      <c r="Z605" s="111" t="n">
        <v>86</v>
      </c>
      <c r="AA605" s="77" t="n">
        <v>103</v>
      </c>
      <c r="AB605" s="77" t="n">
        <v>101</v>
      </c>
      <c r="AC605" s="111" t="n"/>
      <c r="AD605" s="111" t="n"/>
      <c r="AE605" s="111" t="n"/>
      <c r="AF605" s="111" t="n"/>
      <c r="AG605" s="111" t="n"/>
      <c r="AH605" s="77" t="n"/>
      <c r="AI605" s="77" t="n"/>
      <c r="AJ605" s="78" t="n">
        <v>86.7</v>
      </c>
      <c r="AK605" s="79" t="n">
        <v>140</v>
      </c>
      <c r="AL605" s="80" t="n">
        <v>103</v>
      </c>
      <c r="AM605" s="77" t="n">
        <v>140</v>
      </c>
      <c r="AN605" s="77" t="n">
        <v>103</v>
      </c>
      <c r="AO605" s="81" t="n">
        <v>8</v>
      </c>
      <c r="AP605" s="81" t="n">
        <v>6</v>
      </c>
      <c r="AQ605" s="81" t="n">
        <v>13</v>
      </c>
      <c r="AR605" s="81" t="n"/>
      <c r="AS605" s="81" t="n"/>
      <c r="AT605" s="81" t="n"/>
      <c r="AU605" s="81" t="n"/>
      <c r="AV605" s="81" t="n"/>
      <c r="AW605" s="81" t="n"/>
      <c r="AX605" s="82" t="n">
        <v>27</v>
      </c>
      <c r="AY605" s="83" t="n">
        <v>2655</v>
      </c>
      <c r="AZ605" s="181" t="n">
        <v>0.015</v>
      </c>
      <c r="BA605" s="84" t="n">
        <v>0.01</v>
      </c>
      <c r="BB605" s="83" t="n">
        <v>1</v>
      </c>
      <c r="BC605" s="83" t="n">
        <v>0.3</v>
      </c>
      <c r="BD605" s="83" t="n">
        <v>29.8</v>
      </c>
      <c r="BE605" s="83" t="n">
        <v>2.3</v>
      </c>
      <c r="BF605" s="83" t="n">
        <v>230.2</v>
      </c>
      <c r="BG605" s="28" t="inlineStr">
        <is>
          <t>الكترولوكس</t>
        </is>
      </c>
      <c r="BH605" s="85" t="inlineStr">
        <is>
          <t>القاهرة للصناعات المغذية غسالات</t>
        </is>
      </c>
      <c r="BI605" s="85" t="inlineStr">
        <is>
          <t>PDFRP0144</t>
        </is>
      </c>
      <c r="BJ605" s="85" t="n"/>
      <c r="BK605" s="85" t="n">
        <v>5</v>
      </c>
      <c r="BL605" s="85" t="n"/>
      <c r="BM605" s="85" t="n"/>
      <c r="BN605" s="85" t="n"/>
      <c r="BO605" s="85" t="n"/>
      <c r="BP605" s="85" t="n"/>
      <c r="BQ605" s="85" t="n"/>
      <c r="BR605" s="85" t="n"/>
      <c r="BS605" s="85" t="n"/>
      <c r="BT605" s="85" t="n"/>
      <c r="BU605" s="85" t="n"/>
      <c r="BV605" s="85" t="n"/>
      <c r="BW605" s="85" t="n"/>
      <c r="BX605" s="85" t="n"/>
      <c r="BY605" s="85" t="n"/>
      <c r="BZ605" s="85" t="n"/>
      <c r="CA605" s="85" t="n"/>
      <c r="CB605" s="85" t="n"/>
      <c r="CC605" s="85" t="n"/>
      <c r="CD605" s="85" t="n"/>
      <c r="CE605" s="85" t="n"/>
      <c r="CF605" s="85" t="n"/>
      <c r="CG605" s="85" t="n"/>
      <c r="CH605" s="85" t="n"/>
      <c r="CI605" s="85" t="n"/>
      <c r="CJ605" s="85" t="n"/>
      <c r="CK605" s="85" t="n"/>
      <c r="CL605" s="85" t="n"/>
      <c r="CM605" s="85" t="n"/>
      <c r="CN605" s="85" t="n"/>
      <c r="CO605" s="85" t="n"/>
      <c r="CP605" s="85" t="n"/>
      <c r="CQ605" s="85" t="n"/>
      <c r="CR605" s="85" t="n"/>
      <c r="CS605" s="85" t="n"/>
      <c r="CT605" s="85" t="n"/>
      <c r="CU605" s="85" t="n"/>
      <c r="CV605" s="85" t="n"/>
      <c r="CW605" s="85" t="n"/>
    </row>
    <row customFormat="1" customHeight="1" ht="31.5" r="606" s="86">
      <c r="A606" s="73" t="n">
        <v>2021</v>
      </c>
      <c r="B606" s="74" t="n">
        <v>2</v>
      </c>
      <c r="C606" s="297" t="n">
        <v>44231</v>
      </c>
      <c r="D606" s="74" t="n">
        <v>34</v>
      </c>
      <c r="E606" s="74" t="n">
        <v>104</v>
      </c>
      <c r="F606" s="74" t="n">
        <v>5</v>
      </c>
      <c r="G606" s="75" t="inlineStr">
        <is>
          <t>فوم تغليف سفلى شمال 11قدم المعدل  PDFRP0146</t>
        </is>
      </c>
      <c r="H606" s="76" t="inlineStr">
        <is>
          <t>FMDAIIM5000000</t>
        </is>
      </c>
      <c r="I606" s="76" t="inlineStr">
        <is>
          <t>1400*1700</t>
        </is>
      </c>
      <c r="J606" s="76" t="n">
        <v>4</v>
      </c>
      <c r="K606" s="76" t="n">
        <v>6</v>
      </c>
      <c r="L606" s="294" t="n">
        <v>89</v>
      </c>
      <c r="M606" s="295" t="n">
        <v>82.77</v>
      </c>
      <c r="N606" s="296" t="n">
        <v>95.23</v>
      </c>
      <c r="O606" s="111" t="n">
        <v>88</v>
      </c>
      <c r="P606" s="111" t="n">
        <v>85</v>
      </c>
      <c r="Q606" s="111" t="n">
        <v>87</v>
      </c>
      <c r="R606" s="111" t="n"/>
      <c r="S606" s="111" t="n">
        <v>100</v>
      </c>
      <c r="T606" s="77" t="n">
        <v>104</v>
      </c>
      <c r="U606" s="77" t="n">
        <v>104</v>
      </c>
      <c r="V606" s="111" t="n">
        <v>84</v>
      </c>
      <c r="W606" s="111" t="n">
        <v>86</v>
      </c>
      <c r="X606" s="111" t="n">
        <v>92</v>
      </c>
      <c r="Y606" s="111" t="n">
        <v>75</v>
      </c>
      <c r="Z606" s="111" t="n">
        <v>86</v>
      </c>
      <c r="AA606" s="77" t="n">
        <v>103</v>
      </c>
      <c r="AB606" s="77" t="n">
        <v>101</v>
      </c>
      <c r="AC606" s="111" t="n"/>
      <c r="AD606" s="111" t="n"/>
      <c r="AE606" s="111" t="n"/>
      <c r="AF606" s="111" t="n"/>
      <c r="AG606" s="111" t="n"/>
      <c r="AH606" s="77" t="n"/>
      <c r="AI606" s="77" t="n"/>
      <c r="AJ606" s="78" t="n">
        <v>86.7</v>
      </c>
      <c r="AK606" s="79" t="n">
        <v>140</v>
      </c>
      <c r="AL606" s="80" t="n">
        <v>103</v>
      </c>
      <c r="AM606" s="77" t="n">
        <v>140</v>
      </c>
      <c r="AN606" s="77" t="n">
        <v>103</v>
      </c>
      <c r="AO606" s="81" t="n">
        <v>8</v>
      </c>
      <c r="AP606" s="81" t="n">
        <v>6</v>
      </c>
      <c r="AQ606" s="81" t="n">
        <v>13</v>
      </c>
      <c r="AR606" s="81" t="n"/>
      <c r="AS606" s="81" t="n"/>
      <c r="AT606" s="81" t="n"/>
      <c r="AU606" s="81" t="n"/>
      <c r="AV606" s="81" t="n"/>
      <c r="AW606" s="81" t="n"/>
      <c r="AX606" s="82" t="n">
        <v>27</v>
      </c>
      <c r="AY606" s="83" t="n">
        <v>2655</v>
      </c>
      <c r="AZ606" s="181" t="n">
        <v>0.015</v>
      </c>
      <c r="BA606" s="84" t="n">
        <v>0.01</v>
      </c>
      <c r="BB606" s="83" t="n">
        <v>1</v>
      </c>
      <c r="BC606" s="83" t="n">
        <v>0.3</v>
      </c>
      <c r="BD606" s="83" t="n">
        <v>29.8</v>
      </c>
      <c r="BE606" s="83" t="n">
        <v>2.3</v>
      </c>
      <c r="BF606" s="83" t="n">
        <v>230.2</v>
      </c>
      <c r="BG606" s="28" t="inlineStr">
        <is>
          <t>الكترولوكس</t>
        </is>
      </c>
      <c r="BH606" s="85" t="inlineStr">
        <is>
          <t>القاهرة للصناعات المغذية غسالات</t>
        </is>
      </c>
      <c r="BI606" s="85" t="inlineStr">
        <is>
          <t>PDFRP0145</t>
        </is>
      </c>
      <c r="BJ606" s="85" t="n"/>
      <c r="BK606" s="85" t="n">
        <v>5</v>
      </c>
      <c r="BL606" s="85" t="n"/>
      <c r="BM606" s="85" t="n"/>
      <c r="BN606" s="85" t="n"/>
      <c r="BO606" s="85" t="n"/>
      <c r="BP606" s="85" t="n"/>
      <c r="BQ606" s="85" t="n"/>
      <c r="BR606" s="85" t="n"/>
      <c r="BS606" s="85" t="n"/>
      <c r="BT606" s="85" t="n"/>
      <c r="BU606" s="85" t="n"/>
      <c r="BV606" s="85" t="n"/>
      <c r="BW606" s="85" t="n"/>
      <c r="BX606" s="85" t="n"/>
      <c r="BY606" s="85" t="n"/>
      <c r="BZ606" s="85" t="n"/>
      <c r="CA606" s="85" t="n"/>
      <c r="CB606" s="85" t="n"/>
      <c r="CC606" s="85" t="n"/>
      <c r="CD606" s="85" t="n"/>
      <c r="CE606" s="85" t="n"/>
      <c r="CF606" s="85" t="n"/>
      <c r="CG606" s="85" t="n"/>
      <c r="CH606" s="85" t="n"/>
      <c r="CI606" s="85" t="n"/>
      <c r="CJ606" s="85" t="n"/>
      <c r="CK606" s="85" t="n"/>
      <c r="CL606" s="85" t="n"/>
      <c r="CM606" s="85" t="n"/>
      <c r="CN606" s="85" t="n"/>
      <c r="CO606" s="85" t="n"/>
      <c r="CP606" s="85" t="n"/>
      <c r="CQ606" s="85" t="n"/>
      <c r="CR606" s="85" t="n"/>
      <c r="CS606" s="85" t="n"/>
      <c r="CT606" s="85" t="n"/>
      <c r="CU606" s="85" t="n"/>
      <c r="CV606" s="85" t="n"/>
      <c r="CW606" s="85" t="n"/>
    </row>
    <row customFormat="1" customHeight="1" ht="31.5" r="607" s="86">
      <c r="A607" s="73" t="n">
        <v>2021</v>
      </c>
      <c r="B607" s="74" t="n">
        <v>2</v>
      </c>
      <c r="C607" s="297" t="n">
        <v>44231</v>
      </c>
      <c r="D607" s="74" t="n">
        <v>32</v>
      </c>
      <c r="E607" s="74" t="n">
        <v>92</v>
      </c>
      <c r="F607" s="74" t="n">
        <v>6</v>
      </c>
      <c r="G607" s="75" t="inlineStr">
        <is>
          <t>قاعده غساله فوم 4.3 سم PDAWP6058</t>
        </is>
      </c>
      <c r="H607" s="76" t="inlineStr">
        <is>
          <t>FMDAIIW0000000</t>
        </is>
      </c>
      <c r="I607" s="76" t="inlineStr">
        <is>
          <t>1400*1700</t>
        </is>
      </c>
      <c r="J607" s="76" t="n">
        <v>2</v>
      </c>
      <c r="K607" s="76" t="n">
        <v>3</v>
      </c>
      <c r="L607" s="294" t="n">
        <v>361</v>
      </c>
      <c r="M607" s="295" t="n">
        <v>335.73</v>
      </c>
      <c r="N607" s="296" t="n">
        <v>386.27</v>
      </c>
      <c r="O607" s="111" t="n">
        <v>400</v>
      </c>
      <c r="P607" s="111" t="n">
        <v>385</v>
      </c>
      <c r="Q607" s="111" t="n">
        <v>410</v>
      </c>
      <c r="R607" s="111" t="n"/>
      <c r="S607" s="111" t="n">
        <v>382</v>
      </c>
      <c r="T607" s="77" t="n">
        <v>99</v>
      </c>
      <c r="U607" s="77" t="n">
        <v>99</v>
      </c>
      <c r="V607" s="111" t="n">
        <v>520</v>
      </c>
      <c r="W607" s="111" t="n">
        <v>373</v>
      </c>
      <c r="X607" s="111" t="n">
        <v>352</v>
      </c>
      <c r="Y607" s="111" t="n">
        <v>344</v>
      </c>
      <c r="Z607" s="111" t="n">
        <v>348</v>
      </c>
      <c r="AA607" s="77" t="n">
        <v>103</v>
      </c>
      <c r="AB607" s="77" t="n">
        <v>103</v>
      </c>
      <c r="AC607" s="111" t="n"/>
      <c r="AD607" s="111" t="n"/>
      <c r="AE607" s="111" t="n"/>
      <c r="AF607" s="111" t="n"/>
      <c r="AG607" s="111" t="n"/>
      <c r="AH607" s="77" t="n"/>
      <c r="AI607" s="77" t="n"/>
      <c r="AJ607" s="78" t="n">
        <v>390.4</v>
      </c>
      <c r="AK607" s="79" t="n">
        <v>74</v>
      </c>
      <c r="AL607" s="80" t="n">
        <v>97</v>
      </c>
      <c r="AM607" s="77" t="n">
        <v>71</v>
      </c>
      <c r="AN607" s="77" t="n">
        <v>101</v>
      </c>
      <c r="AO607" s="81" t="n">
        <v>5</v>
      </c>
      <c r="AP607" s="81" t="n">
        <v>2</v>
      </c>
      <c r="AQ607" s="81" t="n">
        <v>2</v>
      </c>
      <c r="AR607" s="81" t="n">
        <v>2</v>
      </c>
      <c r="AS607" s="81" t="n"/>
      <c r="AT607" s="81" t="n"/>
      <c r="AU607" s="81" t="n"/>
      <c r="AV607" s="81" t="n"/>
      <c r="AW607" s="81" t="n"/>
      <c r="AX607" s="82" t="n">
        <v>11</v>
      </c>
      <c r="AY607" s="83" t="n">
        <v>1595</v>
      </c>
      <c r="AZ607" s="181" t="n">
        <v>0.015</v>
      </c>
      <c r="BA607" s="84" t="n">
        <v>0.007</v>
      </c>
      <c r="BB607" s="83" t="n">
        <v>1</v>
      </c>
      <c r="BC607" s="83" t="n">
        <v>0</v>
      </c>
      <c r="BD607" s="83" t="n">
        <v>4.4</v>
      </c>
      <c r="BE607" s="83" t="n">
        <v>4.3</v>
      </c>
      <c r="BF607" s="83" t="n">
        <v>622.7</v>
      </c>
      <c r="BG607" s="28" t="inlineStr">
        <is>
          <t>الكترولوكس</t>
        </is>
      </c>
      <c r="BH607" s="85" t="inlineStr">
        <is>
          <t>القاهرة للصناعات المغذية غسالات</t>
        </is>
      </c>
      <c r="BI607" s="85" t="inlineStr">
        <is>
          <t>PDAWP7199</t>
        </is>
      </c>
      <c r="BJ607" s="85" t="inlineStr">
        <is>
          <t>دلتا</t>
        </is>
      </c>
      <c r="BK607" s="85" t="n">
        <v>5</v>
      </c>
      <c r="BL607" s="85" t="n"/>
      <c r="BM607" s="85" t="n"/>
      <c r="BN607" s="85" t="n"/>
      <c r="BO607" s="85" t="n"/>
      <c r="BP607" s="85" t="n"/>
      <c r="BQ607" s="85" t="n"/>
      <c r="BR607" s="85" t="n"/>
      <c r="BS607" s="85" t="n"/>
      <c r="BT607" s="85" t="n"/>
      <c r="BU607" s="85" t="n"/>
      <c r="BV607" s="85" t="n"/>
      <c r="BW607" s="85" t="n"/>
      <c r="BX607" s="85" t="n"/>
      <c r="BY607" s="85" t="n"/>
      <c r="BZ607" s="85" t="n"/>
      <c r="CA607" s="85" t="n"/>
      <c r="CB607" s="85" t="n"/>
      <c r="CC607" s="85" t="n"/>
      <c r="CD607" s="85" t="n"/>
      <c r="CE607" s="85" t="n"/>
      <c r="CF607" s="85" t="n"/>
      <c r="CG607" s="85" t="n"/>
      <c r="CH607" s="85" t="n"/>
      <c r="CI607" s="85" t="n"/>
      <c r="CJ607" s="85" t="n"/>
      <c r="CK607" s="85" t="n"/>
      <c r="CL607" s="85" t="n"/>
      <c r="CM607" s="85" t="n"/>
      <c r="CN607" s="85" t="n"/>
      <c r="CO607" s="85" t="n"/>
      <c r="CP607" s="85" t="n"/>
      <c r="CQ607" s="85" t="n"/>
      <c r="CR607" s="85" t="n"/>
      <c r="CS607" s="85" t="n"/>
      <c r="CT607" s="85" t="n"/>
      <c r="CU607" s="85" t="n"/>
      <c r="CV607" s="85" t="n"/>
      <c r="CW607" s="85" t="n"/>
    </row>
    <row customFormat="1" customHeight="1" ht="31.5" r="608" s="86">
      <c r="A608" s="73" t="n">
        <v>2021</v>
      </c>
      <c r="B608" s="74" t="n">
        <v>2</v>
      </c>
      <c r="C608" s="297" t="n">
        <v>44231</v>
      </c>
      <c r="D608" s="74" t="n">
        <v>32</v>
      </c>
      <c r="E608" s="74" t="n">
        <v>93</v>
      </c>
      <c r="F608" s="74" t="n">
        <v>6</v>
      </c>
      <c r="G608" s="75" t="inlineStr">
        <is>
          <t>فوم حمايه لوحه التحكم فيكتوريا CDAWP6090</t>
        </is>
      </c>
      <c r="H608" s="76" t="inlineStr">
        <is>
          <t>FMDAIIF2000000</t>
        </is>
      </c>
      <c r="I608" s="76" t="inlineStr">
        <is>
          <t>1400*1700</t>
        </is>
      </c>
      <c r="J608" s="76" t="n">
        <v>2</v>
      </c>
      <c r="K608" s="76" t="n">
        <v>3</v>
      </c>
      <c r="L608" s="294" t="n">
        <v>59</v>
      </c>
      <c r="M608" s="295" t="n">
        <v>54.87</v>
      </c>
      <c r="N608" s="296" t="n">
        <v>63.13</v>
      </c>
      <c r="O608" s="111" t="n">
        <v>65</v>
      </c>
      <c r="P608" s="111" t="n">
        <v>60</v>
      </c>
      <c r="Q608" s="111" t="n">
        <v>61</v>
      </c>
      <c r="R608" s="111" t="n"/>
      <c r="S608" s="111" t="n">
        <v>71</v>
      </c>
      <c r="T608" s="77" t="n">
        <v>99</v>
      </c>
      <c r="U608" s="77" t="n">
        <v>99</v>
      </c>
      <c r="V608" s="111" t="n">
        <v>55</v>
      </c>
      <c r="W608" s="111" t="n">
        <v>56</v>
      </c>
      <c r="X608" s="111" t="n">
        <v>56</v>
      </c>
      <c r="Y608" s="111" t="n">
        <v>55</v>
      </c>
      <c r="Z608" s="111" t="n">
        <v>57</v>
      </c>
      <c r="AA608" s="77" t="n">
        <v>103</v>
      </c>
      <c r="AB608" s="77" t="n">
        <v>103</v>
      </c>
      <c r="AC608" s="111" t="n"/>
      <c r="AD608" s="111" t="n"/>
      <c r="AE608" s="111" t="n"/>
      <c r="AF608" s="111" t="n"/>
      <c r="AG608" s="111" t="n"/>
      <c r="AH608" s="77" t="n"/>
      <c r="AI608" s="77" t="n"/>
      <c r="AJ608" s="78" t="n">
        <v>59.6</v>
      </c>
      <c r="AK608" s="79" t="n">
        <v>74</v>
      </c>
      <c r="AL608" s="80" t="n">
        <v>97</v>
      </c>
      <c r="AM608" s="77" t="n">
        <v>71</v>
      </c>
      <c r="AN608" s="77" t="n">
        <v>101</v>
      </c>
      <c r="AO608" s="81" t="n">
        <v>8</v>
      </c>
      <c r="AP608" s="81" t="n">
        <v>2</v>
      </c>
      <c r="AQ608" s="81" t="n">
        <v>11</v>
      </c>
      <c r="AR608" s="81" t="n"/>
      <c r="AS608" s="81" t="n"/>
      <c r="AT608" s="81" t="n"/>
      <c r="AU608" s="81" t="n"/>
      <c r="AV608" s="81" t="n"/>
      <c r="AW608" s="81" t="n"/>
      <c r="AX608" s="82" t="n">
        <v>21</v>
      </c>
      <c r="AY608" s="83" t="n">
        <v>1425</v>
      </c>
      <c r="AZ608" s="181" t="n">
        <v>0.015</v>
      </c>
      <c r="BA608" s="84" t="n">
        <v>0.015</v>
      </c>
      <c r="BB608" s="83" t="n">
        <v>1</v>
      </c>
      <c r="BC608" s="83" t="n">
        <v>0.4</v>
      </c>
      <c r="BD608" s="83" t="n">
        <v>24.2</v>
      </c>
      <c r="BE608" s="83" t="n">
        <v>1.3</v>
      </c>
      <c r="BF608" s="83" t="n">
        <v>84.90000000000001</v>
      </c>
      <c r="BG608" s="28" t="inlineStr">
        <is>
          <t>الكترولوكس</t>
        </is>
      </c>
      <c r="BH608" s="85" t="inlineStr">
        <is>
          <t>القاهرة للصناعات المغذية غسالات</t>
        </is>
      </c>
      <c r="BI608" s="85" t="inlineStr">
        <is>
          <t>PDAWA6157</t>
        </is>
      </c>
      <c r="BJ608" s="85" t="inlineStr">
        <is>
          <t>دلتا</t>
        </is>
      </c>
      <c r="BK608" s="85" t="n">
        <v>5</v>
      </c>
      <c r="BL608" s="85" t="n"/>
      <c r="BM608" s="85" t="n"/>
      <c r="BN608" s="85" t="n"/>
      <c r="BO608" s="85" t="n"/>
      <c r="BP608" s="85" t="n"/>
      <c r="BQ608" s="85" t="n"/>
      <c r="BR608" s="85" t="n"/>
      <c r="BS608" s="85" t="n"/>
      <c r="BT608" s="85" t="n"/>
      <c r="BU608" s="85" t="n"/>
      <c r="BV608" s="85" t="n"/>
      <c r="BW608" s="85" t="n"/>
      <c r="BX608" s="85" t="n"/>
      <c r="BY608" s="85" t="n"/>
      <c r="BZ608" s="85" t="n"/>
      <c r="CA608" s="85" t="n"/>
      <c r="CB608" s="85" t="n"/>
      <c r="CC608" s="85" t="n"/>
      <c r="CD608" s="85" t="n"/>
      <c r="CE608" s="85" t="n"/>
      <c r="CF608" s="85" t="n"/>
      <c r="CG608" s="85" t="n"/>
      <c r="CH608" s="85" t="n"/>
      <c r="CI608" s="85" t="n"/>
      <c r="CJ608" s="85" t="n"/>
      <c r="CK608" s="85" t="n"/>
      <c r="CL608" s="85" t="n"/>
      <c r="CM608" s="85" t="n"/>
      <c r="CN608" s="85" t="n"/>
      <c r="CO608" s="85" t="n"/>
      <c r="CP608" s="85" t="n"/>
      <c r="CQ608" s="85" t="n"/>
      <c r="CR608" s="85" t="n"/>
      <c r="CS608" s="85" t="n"/>
      <c r="CT608" s="85" t="n"/>
      <c r="CU608" s="85" t="n"/>
      <c r="CV608" s="85" t="n"/>
      <c r="CW608" s="85" t="n"/>
    </row>
    <row customFormat="1" customHeight="1" ht="31.5" r="609" s="86">
      <c r="A609" s="73" t="n">
        <v>2021</v>
      </c>
      <c r="B609" s="74" t="n">
        <v>2</v>
      </c>
      <c r="C609" s="297" t="n">
        <v>44231</v>
      </c>
      <c r="D609" s="74" t="n">
        <v>32</v>
      </c>
      <c r="E609" s="74" t="n">
        <v>94</v>
      </c>
      <c r="F609" s="74" t="n">
        <v>6</v>
      </c>
      <c r="G609" s="75" t="inlineStr">
        <is>
          <t>فوم تغليف حله فيكتوريا CDAWP6039</t>
        </is>
      </c>
      <c r="H609" s="76" t="inlineStr">
        <is>
          <t>FMDAIIF1000000</t>
        </is>
      </c>
      <c r="I609" s="76" t="inlineStr">
        <is>
          <t>1400*1700</t>
        </is>
      </c>
      <c r="J609" s="76" t="n">
        <v>2</v>
      </c>
      <c r="K609" s="76" t="n">
        <v>3</v>
      </c>
      <c r="L609" s="294" t="n">
        <v>19</v>
      </c>
      <c r="M609" s="295" t="n">
        <v>17.67</v>
      </c>
      <c r="N609" s="296" t="n">
        <v>20.33</v>
      </c>
      <c r="O609" s="111" t="n">
        <v>23</v>
      </c>
      <c r="P609" s="111" t="n">
        <v>19</v>
      </c>
      <c r="Q609" s="111" t="n">
        <v>20</v>
      </c>
      <c r="R609" s="111" t="n"/>
      <c r="S609" s="111" t="n">
        <v>20</v>
      </c>
      <c r="T609" s="77" t="n">
        <v>99</v>
      </c>
      <c r="U609" s="77" t="n">
        <v>99</v>
      </c>
      <c r="V609" s="111" t="n">
        <v>22</v>
      </c>
      <c r="W609" s="111" t="n">
        <v>20</v>
      </c>
      <c r="X609" s="111" t="n">
        <v>18</v>
      </c>
      <c r="Y609" s="111" t="n">
        <v>18</v>
      </c>
      <c r="Z609" s="111" t="n">
        <v>18</v>
      </c>
      <c r="AA609" s="77" t="n">
        <v>103</v>
      </c>
      <c r="AB609" s="77" t="n">
        <v>103</v>
      </c>
      <c r="AC609" s="111" t="n"/>
      <c r="AD609" s="111" t="n"/>
      <c r="AE609" s="111" t="n"/>
      <c r="AF609" s="111" t="n"/>
      <c r="AG609" s="111" t="n"/>
      <c r="AH609" s="77" t="n"/>
      <c r="AI609" s="77" t="n"/>
      <c r="AJ609" s="78" t="n">
        <v>19.6</v>
      </c>
      <c r="AK609" s="79" t="n">
        <v>74</v>
      </c>
      <c r="AL609" s="80" t="n">
        <v>97</v>
      </c>
      <c r="AM609" s="77" t="n">
        <v>71</v>
      </c>
      <c r="AN609" s="77" t="n">
        <v>101</v>
      </c>
      <c r="AO609" s="81" t="n">
        <v>2</v>
      </c>
      <c r="AP609" s="81" t="n">
        <v>4</v>
      </c>
      <c r="AQ609" s="81" t="n">
        <v>9</v>
      </c>
      <c r="AR609" s="81" t="n">
        <v>3</v>
      </c>
      <c r="AS609" s="81" t="n"/>
      <c r="AT609" s="81" t="n"/>
      <c r="AU609" s="81" t="n"/>
      <c r="AV609" s="81" t="n"/>
      <c r="AW609" s="81" t="n"/>
      <c r="AX609" s="82" t="n">
        <v>18</v>
      </c>
      <c r="AY609" s="83" t="n">
        <v>1554</v>
      </c>
      <c r="AZ609" s="181" t="n">
        <v>0.015</v>
      </c>
      <c r="BA609" s="84" t="n">
        <v>0.012</v>
      </c>
      <c r="BB609" s="83" t="n">
        <v>1</v>
      </c>
      <c r="BC609" s="83" t="n">
        <v>0.9</v>
      </c>
      <c r="BD609" s="83" t="n">
        <v>81.8</v>
      </c>
      <c r="BE609" s="83" t="n">
        <v>0.4</v>
      </c>
      <c r="BF609" s="83" t="n">
        <v>30.5</v>
      </c>
      <c r="BG609" s="28" t="inlineStr">
        <is>
          <t>الكترولوكس</t>
        </is>
      </c>
      <c r="BH609" s="85" t="inlineStr">
        <is>
          <t>القاهرة للصناعات المغذية غسالات</t>
        </is>
      </c>
      <c r="BI609" s="85" t="inlineStr">
        <is>
          <t>CDAWP6039</t>
        </is>
      </c>
      <c r="BJ609" s="85" t="inlineStr">
        <is>
          <t>دلتا</t>
        </is>
      </c>
      <c r="BK609" s="85" t="n">
        <v>5</v>
      </c>
      <c r="BL609" s="85" t="n"/>
      <c r="BM609" s="85" t="n"/>
      <c r="BN609" s="85" t="n"/>
      <c r="BO609" s="85" t="n"/>
      <c r="BP609" s="85" t="n"/>
      <c r="BQ609" s="85" t="n"/>
      <c r="BR609" s="85" t="n"/>
      <c r="BS609" s="85" t="n"/>
      <c r="BT609" s="85" t="n"/>
      <c r="BU609" s="85" t="n"/>
      <c r="BV609" s="85" t="n"/>
      <c r="BW609" s="85" t="n"/>
      <c r="BX609" s="85" t="n"/>
      <c r="BY609" s="85" t="n"/>
      <c r="BZ609" s="85" t="n"/>
      <c r="CA609" s="85" t="n"/>
      <c r="CB609" s="85" t="n"/>
      <c r="CC609" s="85" t="n"/>
      <c r="CD609" s="85" t="n"/>
      <c r="CE609" s="85" t="n"/>
      <c r="CF609" s="85" t="n"/>
      <c r="CG609" s="85" t="n"/>
      <c r="CH609" s="85" t="n"/>
      <c r="CI609" s="85" t="n"/>
      <c r="CJ609" s="85" t="n"/>
      <c r="CK609" s="85" t="n"/>
      <c r="CL609" s="85" t="n"/>
      <c r="CM609" s="85" t="n"/>
      <c r="CN609" s="85" t="n"/>
      <c r="CO609" s="85" t="n"/>
      <c r="CP609" s="85" t="n"/>
      <c r="CQ609" s="85" t="n"/>
      <c r="CR609" s="85" t="n"/>
      <c r="CS609" s="85" t="n"/>
      <c r="CT609" s="85" t="n"/>
      <c r="CU609" s="85" t="n"/>
      <c r="CV609" s="85" t="n"/>
      <c r="CW609" s="85" t="n"/>
    </row>
    <row customFormat="1" customHeight="1" ht="31.5" r="610" s="86">
      <c r="A610" s="73" t="n">
        <v>2021</v>
      </c>
      <c r="B610" s="74" t="n">
        <v>2</v>
      </c>
      <c r="C610" s="297" t="n">
        <v>44231</v>
      </c>
      <c r="D610" s="74" t="n">
        <v>387</v>
      </c>
      <c r="E610" s="74" t="n">
        <v>560</v>
      </c>
      <c r="F610" s="74" t="n">
        <v>7</v>
      </c>
      <c r="G610" s="75" t="inlineStr">
        <is>
          <t xml:space="preserve">55X7000F/8000 UPPER EPS 4-746-072-71توشيبا </t>
        </is>
      </c>
      <c r="H610" s="76" t="inlineStr">
        <is>
          <t>FMTOSI55UR0072</t>
        </is>
      </c>
      <c r="I610" s="76" t="inlineStr">
        <is>
          <t>1400*1700</t>
        </is>
      </c>
      <c r="J610" s="76" t="n">
        <v>2</v>
      </c>
      <c r="K610" s="76" t="n">
        <v>5</v>
      </c>
      <c r="L610" s="294" t="n">
        <v>459</v>
      </c>
      <c r="M610" s="295" t="n">
        <v>426.87</v>
      </c>
      <c r="N610" s="296" t="n">
        <v>491.13</v>
      </c>
      <c r="O610" s="111" t="n">
        <v>500</v>
      </c>
      <c r="P610" s="111" t="n">
        <v>490</v>
      </c>
      <c r="Q610" s="111" t="n">
        <v>465</v>
      </c>
      <c r="R610" s="111" t="n"/>
      <c r="S610" s="111" t="n">
        <v>472</v>
      </c>
      <c r="T610" s="77" t="n">
        <v>198</v>
      </c>
      <c r="U610" s="77" t="n">
        <v>200</v>
      </c>
      <c r="V610" s="111" t="n">
        <v>552</v>
      </c>
      <c r="W610" s="111" t="n">
        <v>482</v>
      </c>
      <c r="X610" s="111" t="n">
        <v>464</v>
      </c>
      <c r="Y610" s="111" t="n">
        <v>452</v>
      </c>
      <c r="Z610" s="111" t="n">
        <v>471</v>
      </c>
      <c r="AA610" s="77" t="n">
        <v>202</v>
      </c>
      <c r="AB610" s="77" t="n">
        <v>202</v>
      </c>
      <c r="AC610" s="111" t="n"/>
      <c r="AD610" s="111" t="n"/>
      <c r="AE610" s="111" t="n"/>
      <c r="AF610" s="111" t="n"/>
      <c r="AG610" s="111" t="n"/>
      <c r="AH610" s="77" t="n"/>
      <c r="AI610" s="77" t="n"/>
      <c r="AJ610" s="78" t="n">
        <v>483.1</v>
      </c>
      <c r="AK610" s="79" t="n">
        <v>30</v>
      </c>
      <c r="AL610" s="80" t="n">
        <v>240</v>
      </c>
      <c r="AM610" s="77" t="n">
        <v>36</v>
      </c>
      <c r="AN610" s="77" t="n">
        <v>201</v>
      </c>
      <c r="AO610" s="81" t="n">
        <v>6</v>
      </c>
      <c r="AP610" s="81" t="n">
        <v>8</v>
      </c>
      <c r="AQ610" s="81" t="n">
        <v>3</v>
      </c>
      <c r="AR610" s="81" t="n"/>
      <c r="AS610" s="81" t="n">
        <v>4</v>
      </c>
      <c r="AT610" s="81" t="n"/>
      <c r="AU610" s="81" t="n"/>
      <c r="AV610" s="81" t="n"/>
      <c r="AW610" s="81" t="n"/>
      <c r="AX610" s="82" t="n">
        <v>21</v>
      </c>
      <c r="AY610" s="83" t="n">
        <v>111</v>
      </c>
      <c r="AZ610" s="181" t="n">
        <v>0.015</v>
      </c>
      <c r="BA610" s="84" t="n">
        <v>0.189</v>
      </c>
      <c r="BB610" s="83" t="n"/>
      <c r="BC610" s="83" t="n">
        <v>0</v>
      </c>
      <c r="BD610" s="83" t="n">
        <v>0.2</v>
      </c>
      <c r="BE610" s="83" t="n">
        <v>10.1</v>
      </c>
      <c r="BF610" s="83" t="n">
        <v>53.6</v>
      </c>
      <c r="BG610" s="28" t="inlineStr">
        <is>
          <t>توشيبا</t>
        </is>
      </c>
      <c r="BH610" s="85" t="inlineStr">
        <is>
          <t>توشيبا للاجهزة المرئية</t>
        </is>
      </c>
      <c r="BI610" s="85" t="n"/>
      <c r="BJ610" s="85" t="n"/>
      <c r="BK610" s="85" t="n">
        <v>5</v>
      </c>
      <c r="BL610" s="85" t="n"/>
      <c r="BM610" s="85" t="n"/>
      <c r="BN610" s="85" t="n"/>
      <c r="BO610" s="85" t="n"/>
      <c r="BP610" s="85" t="n"/>
      <c r="BQ610" s="85" t="n"/>
      <c r="BR610" s="85" t="n"/>
      <c r="BS610" s="85" t="n"/>
      <c r="BT610" s="85" t="n"/>
      <c r="BU610" s="85" t="n"/>
      <c r="BV610" s="85" t="n"/>
      <c r="BW610" s="85" t="n"/>
      <c r="BX610" s="85" t="n"/>
      <c r="BY610" s="85" t="n"/>
      <c r="BZ610" s="85" t="n"/>
      <c r="CA610" s="85" t="n"/>
      <c r="CB610" s="85" t="n"/>
      <c r="CC610" s="85" t="n"/>
      <c r="CD610" s="85" t="n"/>
      <c r="CE610" s="85" t="n"/>
      <c r="CF610" s="85" t="n"/>
      <c r="CG610" s="85" t="n"/>
      <c r="CH610" s="85" t="n"/>
      <c r="CI610" s="85" t="n"/>
      <c r="CJ610" s="85" t="n"/>
      <c r="CK610" s="85" t="n"/>
      <c r="CL610" s="85" t="n"/>
      <c r="CM610" s="85" t="n"/>
      <c r="CN610" s="85" t="n"/>
      <c r="CO610" s="85" t="n"/>
      <c r="CP610" s="85" t="n"/>
      <c r="CQ610" s="85" t="n"/>
      <c r="CR610" s="85" t="n"/>
      <c r="CS610" s="85" t="n"/>
      <c r="CT610" s="85" t="n"/>
      <c r="CU610" s="85" t="n"/>
      <c r="CV610" s="85" t="n"/>
      <c r="CW610" s="85" t="n"/>
    </row>
    <row customFormat="1" customHeight="1" ht="31.5" r="611" s="86">
      <c r="A611" s="73" t="n">
        <v>2021</v>
      </c>
      <c r="B611" s="74" t="n">
        <v>2</v>
      </c>
      <c r="C611" s="297" t="n">
        <v>44231</v>
      </c>
      <c r="D611" s="74" t="n">
        <v>387</v>
      </c>
      <c r="E611" s="74" t="n">
        <v>561</v>
      </c>
      <c r="F611" s="74" t="n">
        <v>7</v>
      </c>
      <c r="G611" s="75" t="inlineStr">
        <is>
          <t>55X7000F/8000 LOWER C EPS 4-746-073-71توشيبا</t>
        </is>
      </c>
      <c r="H611" s="76" t="inlineStr">
        <is>
          <t>FMTOSI55LR0073</t>
        </is>
      </c>
      <c r="I611" s="76" t="inlineStr">
        <is>
          <t>1400*1700</t>
        </is>
      </c>
      <c r="J611" s="76" t="n">
        <v>2</v>
      </c>
      <c r="K611" s="76" t="n">
        <v>5</v>
      </c>
      <c r="L611" s="294" t="n">
        <v>88</v>
      </c>
      <c r="M611" s="295" t="n">
        <v>81.84</v>
      </c>
      <c r="N611" s="296" t="n">
        <v>94.16</v>
      </c>
      <c r="O611" s="111" t="n">
        <v>95</v>
      </c>
      <c r="P611" s="111" t="n">
        <v>93</v>
      </c>
      <c r="Q611" s="111" t="n">
        <v>92</v>
      </c>
      <c r="R611" s="111" t="n"/>
      <c r="S611" s="111" t="n">
        <v>91</v>
      </c>
      <c r="T611" s="77" t="n">
        <v>198</v>
      </c>
      <c r="U611" s="77" t="n">
        <v>200</v>
      </c>
      <c r="V611" s="111" t="n">
        <v>92</v>
      </c>
      <c r="W611" s="111" t="n">
        <v>93</v>
      </c>
      <c r="X611" s="111" t="n">
        <v>90</v>
      </c>
      <c r="Y611" s="111" t="n">
        <v>91</v>
      </c>
      <c r="Z611" s="111" t="n">
        <v>89</v>
      </c>
      <c r="AA611" s="77" t="n">
        <v>202</v>
      </c>
      <c r="AB611" s="77" t="n">
        <v>202</v>
      </c>
      <c r="AC611" s="111" t="n"/>
      <c r="AD611" s="111" t="n"/>
      <c r="AE611" s="111" t="n"/>
      <c r="AF611" s="111" t="n"/>
      <c r="AG611" s="111" t="n"/>
      <c r="AH611" s="77" t="n"/>
      <c r="AI611" s="77" t="n"/>
      <c r="AJ611" s="78" t="n">
        <v>91.8</v>
      </c>
      <c r="AK611" s="79" t="n">
        <v>30</v>
      </c>
      <c r="AL611" s="80" t="n">
        <v>240</v>
      </c>
      <c r="AM611" s="77" t="n">
        <v>36</v>
      </c>
      <c r="AN611" s="77" t="n">
        <v>201</v>
      </c>
      <c r="AO611" s="81" t="n">
        <v>2</v>
      </c>
      <c r="AP611" s="81" t="n">
        <v>6</v>
      </c>
      <c r="AQ611" s="81" t="n">
        <v>3</v>
      </c>
      <c r="AR611" s="81" t="n"/>
      <c r="AS611" s="81" t="n">
        <v>8</v>
      </c>
      <c r="AT611" s="81" t="n"/>
      <c r="AU611" s="81" t="n"/>
      <c r="AV611" s="81" t="n"/>
      <c r="AW611" s="81" t="n"/>
      <c r="AX611" s="82" t="n">
        <v>19</v>
      </c>
      <c r="AY611" s="83" t="n">
        <v>109</v>
      </c>
      <c r="AZ611" s="181" t="n">
        <v>0.015</v>
      </c>
      <c r="BA611" s="84" t="n">
        <v>0.174</v>
      </c>
      <c r="BB611" s="83" t="n"/>
      <c r="BC611" s="83" t="n">
        <v>0.2</v>
      </c>
      <c r="BD611" s="83" t="n">
        <v>1.2</v>
      </c>
      <c r="BE611" s="83" t="n">
        <v>1.7</v>
      </c>
      <c r="BF611" s="83" t="n">
        <v>10</v>
      </c>
      <c r="BG611" s="28" t="inlineStr">
        <is>
          <t>توشيبا</t>
        </is>
      </c>
      <c r="BH611" s="85" t="inlineStr">
        <is>
          <t>توشيبا للاجهزة المرئية</t>
        </is>
      </c>
      <c r="BI611" s="85" t="n"/>
      <c r="BJ611" s="85" t="n"/>
      <c r="BK611" s="85" t="n">
        <v>5</v>
      </c>
      <c r="BL611" s="85" t="n"/>
      <c r="BM611" s="85" t="n"/>
      <c r="BN611" s="85" t="n"/>
      <c r="BO611" s="85" t="n"/>
      <c r="BP611" s="85" t="n"/>
      <c r="BQ611" s="85" t="n"/>
      <c r="BR611" s="85" t="n"/>
      <c r="BS611" s="85" t="n"/>
      <c r="BT611" s="85" t="n"/>
      <c r="BU611" s="85" t="n"/>
      <c r="BV611" s="85" t="n"/>
      <c r="BW611" s="85" t="n"/>
      <c r="BX611" s="85" t="n"/>
      <c r="BY611" s="85" t="n"/>
      <c r="BZ611" s="85" t="n"/>
      <c r="CA611" s="85" t="n"/>
      <c r="CB611" s="85" t="n"/>
      <c r="CC611" s="85" t="n"/>
      <c r="CD611" s="85" t="n"/>
      <c r="CE611" s="85" t="n"/>
      <c r="CF611" s="85" t="n"/>
      <c r="CG611" s="85" t="n"/>
      <c r="CH611" s="85" t="n"/>
      <c r="CI611" s="85" t="n"/>
      <c r="CJ611" s="85" t="n"/>
      <c r="CK611" s="85" t="n"/>
      <c r="CL611" s="85" t="n"/>
      <c r="CM611" s="85" t="n"/>
      <c r="CN611" s="85" t="n"/>
      <c r="CO611" s="85" t="n"/>
      <c r="CP611" s="85" t="n"/>
      <c r="CQ611" s="85" t="n"/>
      <c r="CR611" s="85" t="n"/>
      <c r="CS611" s="85" t="n"/>
      <c r="CT611" s="85" t="n"/>
      <c r="CU611" s="85" t="n"/>
      <c r="CV611" s="85" t="n"/>
      <c r="CW611" s="85" t="n"/>
    </row>
    <row customFormat="1" customHeight="1" ht="31.5" r="612" s="86">
      <c r="A612" s="73" t="n">
        <v>2021</v>
      </c>
      <c r="B612" s="74" t="n">
        <v>2</v>
      </c>
      <c r="C612" s="297" t="n">
        <v>44231</v>
      </c>
      <c r="D612" s="74" t="n">
        <v>387</v>
      </c>
      <c r="E612" s="74" t="n">
        <v>562</v>
      </c>
      <c r="F612" s="74" t="n">
        <v>7</v>
      </c>
      <c r="G612" s="75" t="inlineStr">
        <is>
          <t>55X7000F/8000 LOWER  EPS 4-746-080-71توشيبا</t>
        </is>
      </c>
      <c r="H612" s="76" t="inlineStr">
        <is>
          <t>FMTOSI55LR0080</t>
        </is>
      </c>
      <c r="I612" s="76" t="inlineStr">
        <is>
          <t>1400*1700</t>
        </is>
      </c>
      <c r="J612" s="76" t="n">
        <v>2</v>
      </c>
      <c r="K612" s="76" t="n">
        <v>5</v>
      </c>
      <c r="L612" s="294" t="n">
        <v>248</v>
      </c>
      <c r="M612" s="295" t="n">
        <v>230.64</v>
      </c>
      <c r="N612" s="296" t="n">
        <v>265.36</v>
      </c>
      <c r="O612" s="111" t="n">
        <v>273</v>
      </c>
      <c r="P612" s="111" t="n">
        <v>263</v>
      </c>
      <c r="Q612" s="111" t="n">
        <v>260</v>
      </c>
      <c r="R612" s="111" t="n"/>
      <c r="S612" s="111" t="n">
        <v>256</v>
      </c>
      <c r="T612" s="77" t="n">
        <v>198</v>
      </c>
      <c r="U612" s="77" t="n">
        <v>200</v>
      </c>
      <c r="V612" s="111" t="n">
        <v>265</v>
      </c>
      <c r="W612" s="111" t="n">
        <v>255</v>
      </c>
      <c r="X612" s="111" t="n">
        <v>248</v>
      </c>
      <c r="Y612" s="111" t="n">
        <v>241</v>
      </c>
      <c r="Z612" s="111" t="n">
        <v>239</v>
      </c>
      <c r="AA612" s="77" t="n">
        <v>202</v>
      </c>
      <c r="AB612" s="77" t="n">
        <v>202</v>
      </c>
      <c r="AC612" s="111" t="n"/>
      <c r="AD612" s="111" t="n"/>
      <c r="AE612" s="111" t="n"/>
      <c r="AF612" s="111" t="n"/>
      <c r="AG612" s="111" t="n"/>
      <c r="AH612" s="77" t="n"/>
      <c r="AI612" s="77" t="n"/>
      <c r="AJ612" s="78" t="n">
        <v>255.6</v>
      </c>
      <c r="AK612" s="79" t="n">
        <v>30</v>
      </c>
      <c r="AL612" s="80" t="n">
        <v>240</v>
      </c>
      <c r="AM612" s="77" t="n">
        <v>36</v>
      </c>
      <c r="AN612" s="77" t="n">
        <v>201</v>
      </c>
      <c r="AO612" s="81" t="n">
        <v>4</v>
      </c>
      <c r="AP612" s="81" t="n">
        <v>8</v>
      </c>
      <c r="AQ612" s="81" t="n">
        <v>3</v>
      </c>
      <c r="AR612" s="81" t="n"/>
      <c r="AS612" s="81" t="n">
        <v>4</v>
      </c>
      <c r="AT612" s="81" t="n"/>
      <c r="AU612" s="81" t="n"/>
      <c r="AV612" s="81" t="n"/>
      <c r="AW612" s="81" t="n"/>
      <c r="AX612" s="82" t="n">
        <v>19</v>
      </c>
      <c r="AY612" s="83" t="n">
        <v>109</v>
      </c>
      <c r="AZ612" s="181" t="n">
        <v>0.015</v>
      </c>
      <c r="BA612" s="84" t="n">
        <v>0.174</v>
      </c>
      <c r="BB612" s="83" t="n"/>
      <c r="BC612" s="83" t="n">
        <v>0.1</v>
      </c>
      <c r="BD612" s="83" t="n">
        <v>0.4</v>
      </c>
      <c r="BE612" s="83" t="n">
        <v>4.9</v>
      </c>
      <c r="BF612" s="83" t="n">
        <v>27.9</v>
      </c>
      <c r="BG612" s="28" t="inlineStr">
        <is>
          <t>توشيبا</t>
        </is>
      </c>
      <c r="BH612" s="85" t="inlineStr">
        <is>
          <t>توشيبا للاجهزة المرئية</t>
        </is>
      </c>
      <c r="BI612" s="85" t="n"/>
      <c r="BJ612" s="85" t="n"/>
      <c r="BK612" s="85" t="n">
        <v>5</v>
      </c>
      <c r="BL612" s="85" t="n"/>
      <c r="BM612" s="85" t="n"/>
      <c r="BN612" s="85" t="n"/>
      <c r="BO612" s="85" t="n"/>
      <c r="BP612" s="85" t="n"/>
      <c r="BQ612" s="85" t="n"/>
      <c r="BR612" s="85" t="n"/>
      <c r="BS612" s="85" t="n"/>
      <c r="BT612" s="85" t="n"/>
      <c r="BU612" s="85" t="n"/>
      <c r="BV612" s="85" t="n"/>
      <c r="BW612" s="85" t="n"/>
      <c r="BX612" s="85" t="n"/>
      <c r="BY612" s="85" t="n"/>
      <c r="BZ612" s="85" t="n"/>
      <c r="CA612" s="85" t="n"/>
      <c r="CB612" s="85" t="n"/>
      <c r="CC612" s="85" t="n"/>
      <c r="CD612" s="85" t="n"/>
      <c r="CE612" s="85" t="n"/>
      <c r="CF612" s="85" t="n"/>
      <c r="CG612" s="85" t="n"/>
      <c r="CH612" s="85" t="n"/>
      <c r="CI612" s="85" t="n"/>
      <c r="CJ612" s="85" t="n"/>
      <c r="CK612" s="85" t="n"/>
      <c r="CL612" s="85" t="n"/>
      <c r="CM612" s="85" t="n"/>
      <c r="CN612" s="85" t="n"/>
      <c r="CO612" s="85" t="n"/>
      <c r="CP612" s="85" t="n"/>
      <c r="CQ612" s="85" t="n"/>
      <c r="CR612" s="85" t="n"/>
      <c r="CS612" s="85" t="n"/>
      <c r="CT612" s="85" t="n"/>
      <c r="CU612" s="85" t="n"/>
      <c r="CV612" s="85" t="n"/>
      <c r="CW612" s="85" t="n"/>
    </row>
    <row customFormat="1" customHeight="1" ht="31.5" r="613" s="86">
      <c r="A613" s="73" t="n">
        <v>2021</v>
      </c>
      <c r="B613" s="74" t="n">
        <v>2</v>
      </c>
      <c r="C613" s="297" t="n">
        <v>44231</v>
      </c>
      <c r="D613" s="74" t="n">
        <v>387</v>
      </c>
      <c r="E613" s="74" t="n">
        <v>563</v>
      </c>
      <c r="F613" s="74" t="n">
        <v>7</v>
      </c>
      <c r="G613" s="75" t="inlineStr">
        <is>
          <t>55X7000F/8000 Side EPS 4-746-081-71توشيبا</t>
        </is>
      </c>
      <c r="H613" s="76" t="inlineStr">
        <is>
          <t>FMTOSI55SI0081</t>
        </is>
      </c>
      <c r="I613" s="76" t="inlineStr">
        <is>
          <t>1400*1700</t>
        </is>
      </c>
      <c r="J613" s="76" t="n">
        <v>2</v>
      </c>
      <c r="K613" s="76" t="n">
        <v>5</v>
      </c>
      <c r="L613" s="294" t="n">
        <v>106</v>
      </c>
      <c r="M613" s="295" t="n">
        <v>98.58</v>
      </c>
      <c r="N613" s="296" t="n">
        <v>113.42</v>
      </c>
      <c r="O613" s="111" t="n">
        <v>118</v>
      </c>
      <c r="P613" s="111" t="n">
        <v>108</v>
      </c>
      <c r="Q613" s="111" t="n">
        <v>105</v>
      </c>
      <c r="R613" s="111" t="n"/>
      <c r="S613" s="111" t="n">
        <v>110</v>
      </c>
      <c r="T613" s="77" t="n">
        <v>198</v>
      </c>
      <c r="U613" s="77" t="n">
        <v>200</v>
      </c>
      <c r="V613" s="111" t="n">
        <v>118</v>
      </c>
      <c r="W613" s="111" t="n">
        <v>110</v>
      </c>
      <c r="X613" s="111" t="n">
        <v>99</v>
      </c>
      <c r="Y613" s="111" t="n">
        <v>108</v>
      </c>
      <c r="Z613" s="111" t="n">
        <v>105</v>
      </c>
      <c r="AA613" s="77" t="n">
        <v>202</v>
      </c>
      <c r="AB613" s="77" t="n">
        <v>202</v>
      </c>
      <c r="AC613" s="111" t="n"/>
      <c r="AD613" s="111" t="n"/>
      <c r="AE613" s="111" t="n"/>
      <c r="AF613" s="111" t="n"/>
      <c r="AG613" s="111" t="n"/>
      <c r="AH613" s="77" t="n"/>
      <c r="AI613" s="77" t="n"/>
      <c r="AJ613" s="78" t="n">
        <v>109</v>
      </c>
      <c r="AK613" s="79" t="n">
        <v>60</v>
      </c>
      <c r="AL613" s="80" t="n">
        <v>240</v>
      </c>
      <c r="AM613" s="77" t="n">
        <v>72</v>
      </c>
      <c r="AN613" s="77" t="n">
        <v>201</v>
      </c>
      <c r="AO613" s="81" t="n">
        <v>3</v>
      </c>
      <c r="AP613" s="81" t="n">
        <v>1</v>
      </c>
      <c r="AQ613" s="81" t="n">
        <v>2</v>
      </c>
      <c r="AR613" s="81" t="n"/>
      <c r="AS613" s="81" t="n">
        <v>2</v>
      </c>
      <c r="AT613" s="81" t="n"/>
      <c r="AU613" s="81" t="n"/>
      <c r="AV613" s="81" t="n"/>
      <c r="AW613" s="81" t="n"/>
      <c r="AX613" s="82" t="n">
        <v>8</v>
      </c>
      <c r="AY613" s="83" t="n">
        <v>98</v>
      </c>
      <c r="AZ613" s="181" t="n">
        <v>0.015</v>
      </c>
      <c r="BA613" s="84" t="n">
        <v>0.082</v>
      </c>
      <c r="BB613" s="83" t="n"/>
      <c r="BC613" s="83" t="n">
        <v>0.1</v>
      </c>
      <c r="BD613" s="83" t="n">
        <v>0.9</v>
      </c>
      <c r="BE613" s="83" t="n">
        <v>0.9</v>
      </c>
      <c r="BF613" s="83" t="n">
        <v>10.7</v>
      </c>
      <c r="BG613" s="28" t="inlineStr">
        <is>
          <t>توشيبا</t>
        </is>
      </c>
      <c r="BH613" s="85" t="inlineStr">
        <is>
          <t>توشيبا للاجهزة المرئية</t>
        </is>
      </c>
      <c r="BI613" s="85" t="n"/>
      <c r="BJ613" s="85" t="n"/>
      <c r="BK613" s="85" t="n">
        <v>5</v>
      </c>
      <c r="BL613" s="85" t="n"/>
      <c r="BM613" s="85" t="n"/>
      <c r="BN613" s="85" t="n"/>
      <c r="BO613" s="85" t="n"/>
      <c r="BP613" s="85" t="n"/>
      <c r="BQ613" s="85" t="n"/>
      <c r="BR613" s="85" t="n"/>
      <c r="BS613" s="85" t="n"/>
      <c r="BT613" s="85" t="n"/>
      <c r="BU613" s="85" t="n"/>
      <c r="BV613" s="85" t="n"/>
      <c r="BW613" s="85" t="n"/>
      <c r="BX613" s="85" t="n"/>
      <c r="BY613" s="85" t="n"/>
      <c r="BZ613" s="85" t="n"/>
      <c r="CA613" s="85" t="n"/>
      <c r="CB613" s="85" t="n"/>
      <c r="CC613" s="85" t="n"/>
      <c r="CD613" s="85" t="n"/>
      <c r="CE613" s="85" t="n"/>
      <c r="CF613" s="85" t="n"/>
      <c r="CG613" s="85" t="n"/>
      <c r="CH613" s="85" t="n"/>
      <c r="CI613" s="85" t="n"/>
      <c r="CJ613" s="85" t="n"/>
      <c r="CK613" s="85" t="n"/>
      <c r="CL613" s="85" t="n"/>
      <c r="CM613" s="85" t="n"/>
      <c r="CN613" s="85" t="n"/>
      <c r="CO613" s="85" t="n"/>
      <c r="CP613" s="85" t="n"/>
      <c r="CQ613" s="85" t="n"/>
      <c r="CR613" s="85" t="n"/>
      <c r="CS613" s="85" t="n"/>
      <c r="CT613" s="85" t="n"/>
      <c r="CU613" s="85" t="n"/>
      <c r="CV613" s="85" t="n"/>
      <c r="CW613" s="85" t="n"/>
    </row>
    <row customFormat="1" customHeight="1" ht="31.5" r="614" s="86">
      <c r="A614" s="73" t="n">
        <v>2021</v>
      </c>
      <c r="B614" s="74" t="n">
        <v>2</v>
      </c>
      <c r="C614" s="297" t="n">
        <v>44231</v>
      </c>
      <c r="D614" s="74" t="n">
        <v>181</v>
      </c>
      <c r="E614" s="74" t="n">
        <v>330</v>
      </c>
      <c r="F614" s="74" t="n">
        <v>8</v>
      </c>
      <c r="G614" s="75" t="inlineStr">
        <is>
          <t>LG 49UJ63</t>
        </is>
      </c>
      <c r="H614" s="76" t="inlineStr">
        <is>
          <t>FMLGEI49630000</t>
        </is>
      </c>
      <c r="I614" s="76" t="inlineStr">
        <is>
          <t>1400*1700</t>
        </is>
      </c>
      <c r="J614" s="76" t="n">
        <v>4</v>
      </c>
      <c r="K614" s="76" t="n">
        <v>2</v>
      </c>
      <c r="L614" s="294" t="n">
        <v>406</v>
      </c>
      <c r="M614" s="295" t="n">
        <v>382.046</v>
      </c>
      <c r="N614" s="296" t="n">
        <v>434.826</v>
      </c>
      <c r="O614" s="111" t="n"/>
      <c r="P614" s="111" t="n">
        <v>411</v>
      </c>
      <c r="Q614" s="111" t="n">
        <v>416</v>
      </c>
      <c r="R614" s="111" t="n"/>
      <c r="S614" s="111" t="n">
        <v>410</v>
      </c>
      <c r="T614" s="77" t="n">
        <v>136</v>
      </c>
      <c r="U614" s="77" t="n">
        <v>136</v>
      </c>
      <c r="V614" s="111" t="n">
        <v>420</v>
      </c>
      <c r="W614" s="111" t="n">
        <v>408</v>
      </c>
      <c r="X614" s="111" t="n">
        <v>406</v>
      </c>
      <c r="Y614" s="111" t="n">
        <v>406</v>
      </c>
      <c r="Z614" s="111" t="n">
        <v>417</v>
      </c>
      <c r="AA614" s="77" t="n">
        <v>136</v>
      </c>
      <c r="AB614" s="77" t="n">
        <v>138</v>
      </c>
      <c r="AC614" s="111" t="n"/>
      <c r="AD614" s="111" t="n"/>
      <c r="AE614" s="111" t="n"/>
      <c r="AF614" s="111" t="n"/>
      <c r="AG614" s="111" t="n"/>
      <c r="AH614" s="77" t="n"/>
      <c r="AI614" s="77" t="n"/>
      <c r="AJ614" s="78" t="n">
        <v>411.8</v>
      </c>
      <c r="AK614" s="79" t="n">
        <v>103</v>
      </c>
      <c r="AL614" s="80" t="n">
        <v>140</v>
      </c>
      <c r="AM614" s="77" t="n">
        <v>105</v>
      </c>
      <c r="AN614" s="77" t="n">
        <v>137</v>
      </c>
      <c r="AO614" s="81" t="n">
        <v>5</v>
      </c>
      <c r="AP614" s="81" t="n">
        <v>2</v>
      </c>
      <c r="AQ614" s="81" t="n">
        <v>2</v>
      </c>
      <c r="AR614" s="81" t="n">
        <v>4</v>
      </c>
      <c r="AS614" s="81" t="n"/>
      <c r="AT614" s="81" t="n"/>
      <c r="AU614" s="81" t="n"/>
      <c r="AV614" s="81" t="n"/>
      <c r="AW614" s="81" t="n"/>
      <c r="AX614" s="82" t="n">
        <v>13</v>
      </c>
      <c r="AY614" s="83" t="n">
        <v>1837</v>
      </c>
      <c r="AZ614" s="181" t="n">
        <v>0.015</v>
      </c>
      <c r="BA614" s="84" t="n">
        <v>0.007</v>
      </c>
      <c r="BB614" s="83" t="n">
        <v>1</v>
      </c>
      <c r="BC614" s="83" t="n">
        <v>0</v>
      </c>
      <c r="BD614" s="83" t="n">
        <v>4.5</v>
      </c>
      <c r="BE614" s="83" t="n">
        <v>5.4</v>
      </c>
      <c r="BF614" s="83" t="n">
        <v>756.5</v>
      </c>
      <c r="BG614" s="28" t="inlineStr">
        <is>
          <t>LG</t>
        </is>
      </c>
      <c r="BH614" s="85" t="inlineStr">
        <is>
          <t>HE</t>
        </is>
      </c>
      <c r="BI614" s="85" t="inlineStr">
        <is>
          <t>MFZ65333801</t>
        </is>
      </c>
      <c r="BJ614" s="85" t="inlineStr">
        <is>
          <t>mma</t>
        </is>
      </c>
      <c r="BK614" s="85" t="n">
        <v>5</v>
      </c>
      <c r="BL614" s="85" t="n"/>
      <c r="BM614" s="85" t="n"/>
      <c r="BN614" s="85" t="n"/>
      <c r="BO614" s="85" t="n"/>
      <c r="BP614" s="85" t="n"/>
      <c r="BQ614" s="85" t="n"/>
      <c r="BR614" s="85" t="n"/>
      <c r="BS614" s="85" t="n"/>
      <c r="BT614" s="85" t="n"/>
      <c r="BU614" s="85" t="n"/>
      <c r="BV614" s="85" t="n"/>
      <c r="BW614" s="85" t="n"/>
      <c r="BX614" s="85" t="n"/>
      <c r="BY614" s="85" t="n"/>
      <c r="BZ614" s="85" t="n"/>
      <c r="CA614" s="85" t="n"/>
      <c r="CB614" s="85" t="n"/>
      <c r="CC614" s="85" t="n"/>
      <c r="CD614" s="85" t="n"/>
      <c r="CE614" s="85" t="n"/>
      <c r="CF614" s="85" t="n"/>
      <c r="CG614" s="85" t="n"/>
      <c r="CH614" s="85" t="n"/>
      <c r="CI614" s="85" t="n"/>
      <c r="CJ614" s="85" t="n"/>
      <c r="CK614" s="85" t="n"/>
      <c r="CL614" s="85" t="n"/>
      <c r="CM614" s="85" t="n"/>
      <c r="CN614" s="85" t="n"/>
      <c r="CO614" s="85" t="n"/>
      <c r="CP614" s="85" t="n"/>
      <c r="CQ614" s="85" t="n"/>
      <c r="CR614" s="85" t="n"/>
      <c r="CS614" s="85" t="n"/>
      <c r="CT614" s="85" t="n"/>
      <c r="CU614" s="85" t="n"/>
      <c r="CV614" s="85" t="n"/>
      <c r="CW614" s="85" t="n"/>
    </row>
    <row customFormat="1" customHeight="1" ht="31.5" r="615" s="86">
      <c r="A615" s="73" t="n">
        <v>2021</v>
      </c>
      <c r="B615" s="74" t="n">
        <v>2</v>
      </c>
      <c r="C615" s="297" t="n">
        <v>44231</v>
      </c>
      <c r="D615" s="74" t="n">
        <v>227</v>
      </c>
      <c r="E615" s="74" t="n">
        <v>155</v>
      </c>
      <c r="F615" s="74" t="n">
        <v>30</v>
      </c>
      <c r="G615" s="75" t="inlineStr">
        <is>
          <t>فوم طقم سخان غاز 10 لتر</t>
        </is>
      </c>
      <c r="H615" s="76" t="inlineStr">
        <is>
          <t>FMDAHI6000000</t>
        </is>
      </c>
      <c r="I615" s="76" t="inlineStr">
        <is>
          <t>1100*850</t>
        </is>
      </c>
      <c r="J615" s="76" t="n">
        <v>3</v>
      </c>
      <c r="K615" s="76" t="n">
        <v>2</v>
      </c>
      <c r="L615" s="294" t="n">
        <v>122</v>
      </c>
      <c r="M615" s="295" t="n">
        <v>113.46</v>
      </c>
      <c r="N615" s="296" t="n">
        <v>130.54</v>
      </c>
      <c r="O615" s="111" t="n"/>
      <c r="P615" s="111" t="n"/>
      <c r="Q615" s="111" t="n">
        <v>118</v>
      </c>
      <c r="R615" s="111" t="n"/>
      <c r="S615" s="111" t="n"/>
      <c r="T615" s="77" t="n"/>
      <c r="U615" s="77" t="n">
        <v>120</v>
      </c>
      <c r="V615" s="111" t="n">
        <v>126</v>
      </c>
      <c r="W615" s="111" t="n">
        <v>122</v>
      </c>
      <c r="X615" s="111" t="n">
        <v>126</v>
      </c>
      <c r="Y615" s="111" t="n">
        <v>124</v>
      </c>
      <c r="Z615" s="111" t="n">
        <v>118</v>
      </c>
      <c r="AA615" s="77" t="n">
        <v>142</v>
      </c>
      <c r="AB615" s="77" t="n">
        <v>143</v>
      </c>
      <c r="AC615" s="111" t="n"/>
      <c r="AD615" s="111" t="n"/>
      <c r="AE615" s="111" t="n"/>
      <c r="AF615" s="111" t="n"/>
      <c r="AG615" s="111" t="n"/>
      <c r="AH615" s="77" t="n"/>
      <c r="AI615" s="77" t="n"/>
      <c r="AJ615" s="78" t="n">
        <v>122.3</v>
      </c>
      <c r="AK615" s="79" t="n">
        <v>61</v>
      </c>
      <c r="AL615" s="80" t="n">
        <v>177</v>
      </c>
      <c r="AM615" s="77" t="n">
        <v>80</v>
      </c>
      <c r="AN615" s="77" t="n">
        <v>135</v>
      </c>
      <c r="AO615" s="81" t="n">
        <v>5</v>
      </c>
      <c r="AP615" s="81" t="n">
        <v>1</v>
      </c>
      <c r="AQ615" s="81" t="n">
        <v>1</v>
      </c>
      <c r="AR615" s="81" t="n">
        <v>2</v>
      </c>
      <c r="AS615" s="81" t="n"/>
      <c r="AT615" s="81" t="n"/>
      <c r="AU615" s="81" t="n"/>
      <c r="AV615" s="81" t="n"/>
      <c r="AW615" s="81" t="n"/>
      <c r="AX615" s="82" t="n">
        <v>8</v>
      </c>
      <c r="AY615" s="83" t="n">
        <v>944</v>
      </c>
      <c r="AZ615" s="181" t="n">
        <v>0.02</v>
      </c>
      <c r="BA615" s="84" t="n">
        <v>0.008</v>
      </c>
      <c r="BB615" s="83" t="n">
        <v>1</v>
      </c>
      <c r="BC615" s="83" t="n">
        <v>0.1</v>
      </c>
      <c r="BD615" s="83" t="n">
        <v>7.7</v>
      </c>
      <c r="BE615" s="83" t="n">
        <v>1</v>
      </c>
      <c r="BF615" s="83" t="n">
        <v>115.5</v>
      </c>
      <c r="BG615" s="28" t="inlineStr">
        <is>
          <t>الكترولوكس</t>
        </is>
      </c>
      <c r="BH615" s="85" t="inlineStr">
        <is>
          <t>القاهرة للصناعات المغذية سخانات</t>
        </is>
      </c>
      <c r="BI615" s="85" t="inlineStr">
        <is>
          <t>A15289901</t>
        </is>
      </c>
      <c r="BJ615" s="85" t="n"/>
      <c r="BK615" s="85" t="n">
        <v>5</v>
      </c>
      <c r="BL615" s="85" t="n"/>
      <c r="BM615" s="85" t="n"/>
      <c r="BN615" s="85" t="n"/>
      <c r="BO615" s="85" t="n"/>
      <c r="BP615" s="85" t="n"/>
      <c r="BQ615" s="85" t="n"/>
      <c r="BR615" s="85" t="n"/>
      <c r="BS615" s="85" t="n"/>
      <c r="BT615" s="85" t="n"/>
      <c r="BU615" s="85" t="n"/>
      <c r="BV615" s="85" t="n"/>
      <c r="BW615" s="85" t="n"/>
      <c r="BX615" s="85" t="n"/>
      <c r="BY615" s="85" t="n"/>
      <c r="BZ615" s="85" t="n"/>
      <c r="CA615" s="85" t="n"/>
      <c r="CB615" s="85" t="n"/>
      <c r="CC615" s="85" t="n"/>
      <c r="CD615" s="85" t="n"/>
      <c r="CE615" s="85" t="n"/>
      <c r="CF615" s="85" t="n"/>
      <c r="CG615" s="85" t="n"/>
      <c r="CH615" s="85" t="n"/>
      <c r="CI615" s="85" t="n"/>
      <c r="CJ615" s="85" t="n"/>
      <c r="CK615" s="85" t="n"/>
      <c r="CL615" s="85" t="n"/>
      <c r="CM615" s="85" t="n"/>
      <c r="CN615" s="85" t="n"/>
      <c r="CO615" s="85" t="n"/>
      <c r="CP615" s="85" t="n"/>
      <c r="CQ615" s="85" t="n"/>
      <c r="CR615" s="85" t="n"/>
      <c r="CS615" s="85" t="n"/>
      <c r="CT615" s="85" t="n"/>
      <c r="CU615" s="85" t="n"/>
      <c r="CV615" s="85" t="n"/>
      <c r="CW615" s="85" t="n"/>
    </row>
    <row customFormat="1" customHeight="1" ht="31.5" r="616" s="86">
      <c r="A616" s="73" t="n">
        <v>2021</v>
      </c>
      <c r="B616" s="74" t="n">
        <v>2</v>
      </c>
      <c r="C616" s="297" t="n">
        <v>44231</v>
      </c>
      <c r="D616" s="74" t="n">
        <v>164</v>
      </c>
      <c r="E616" s="74" t="n">
        <v>652</v>
      </c>
      <c r="F616" s="74" t="n">
        <v>34</v>
      </c>
      <c r="G616" s="75" t="inlineStr">
        <is>
          <t>زانوسي العبد 314</t>
        </is>
      </c>
      <c r="H616" s="76" t="inlineStr">
        <is>
          <t>FMABDI31400000</t>
        </is>
      </c>
      <c r="I616" s="76" t="n"/>
      <c r="J616" s="76" t="n"/>
      <c r="K616" s="76" t="n"/>
      <c r="L616" s="294" t="n">
        <v>17.1</v>
      </c>
      <c r="M616" s="295" t="n">
        <v>15.903</v>
      </c>
      <c r="N616" s="296" t="n">
        <v>18.297</v>
      </c>
      <c r="O616" s="111" t="n"/>
      <c r="P616" s="111" t="n"/>
      <c r="Q616" s="111" t="n"/>
      <c r="R616" s="111" t="n"/>
      <c r="S616" s="111" t="n"/>
      <c r="T616" s="77" t="n"/>
      <c r="U616" s="77" t="n"/>
      <c r="V616" s="111" t="n"/>
      <c r="W616" s="111" t="n"/>
      <c r="X616" s="111" t="n"/>
      <c r="Y616" s="111" t="n"/>
      <c r="Z616" s="111" t="n"/>
      <c r="AA616" s="77" t="n"/>
      <c r="AB616" s="77" t="n">
        <v>122</v>
      </c>
      <c r="AC616" s="111" t="n"/>
      <c r="AD616" s="111" t="n"/>
      <c r="AE616" s="111" t="n"/>
      <c r="AF616" s="111" t="n"/>
      <c r="AG616" s="111" t="n"/>
      <c r="AH616" s="77" t="n"/>
      <c r="AI616" s="77" t="n"/>
      <c r="AJ616" s="78" t="n"/>
      <c r="AK616" s="79" t="n">
        <v>20</v>
      </c>
      <c r="AL616" s="80" t="n"/>
      <c r="AM616" s="77" t="n">
        <v>30</v>
      </c>
      <c r="AN616" s="77" t="n">
        <v>122</v>
      </c>
      <c r="AO616" s="81" t="n"/>
      <c r="AP616" s="81" t="n"/>
      <c r="AQ616" s="81" t="n"/>
      <c r="AR616" s="81" t="n"/>
      <c r="AS616" s="81" t="n"/>
      <c r="AT616" s="81" t="n"/>
      <c r="AU616" s="81" t="n"/>
      <c r="AV616" s="81" t="n"/>
      <c r="AW616" s="81" t="n"/>
      <c r="AX616" s="82" t="n"/>
      <c r="AY616" s="83" t="n"/>
      <c r="AZ616" s="181" t="n">
        <v>0.02</v>
      </c>
      <c r="BA616" s="84" t="n"/>
      <c r="BB616" s="83" t="n"/>
      <c r="BC616" s="83" t="n"/>
      <c r="BD616" s="83" t="n"/>
      <c r="BE616" s="83" t="n"/>
      <c r="BF616" s="83" t="n"/>
      <c r="BG616" s="28" t="n"/>
      <c r="BH616" s="85" t="n"/>
      <c r="BI616" s="85" t="inlineStr">
        <is>
          <t>CDFRP2314</t>
        </is>
      </c>
      <c r="BJ616" s="85" t="n"/>
      <c r="BK616" s="85" t="n">
        <v>5</v>
      </c>
      <c r="BL616" s="85" t="n"/>
      <c r="BM616" s="85" t="n"/>
      <c r="BN616" s="85" t="n"/>
      <c r="BO616" s="85" t="n"/>
      <c r="BP616" s="85" t="n"/>
      <c r="BQ616" s="85" t="n"/>
      <c r="BR616" s="85" t="n"/>
      <c r="BS616" s="85" t="n"/>
      <c r="BT616" s="85" t="n"/>
      <c r="BU616" s="85" t="n"/>
      <c r="BV616" s="85" t="n"/>
      <c r="BW616" s="85" t="n"/>
      <c r="BX616" s="85" t="n"/>
      <c r="BY616" s="85" t="n"/>
      <c r="BZ616" s="85" t="n"/>
      <c r="CA616" s="85" t="n"/>
      <c r="CB616" s="85" t="n"/>
      <c r="CC616" s="85" t="n"/>
      <c r="CD616" s="85" t="n"/>
      <c r="CE616" s="85" t="n"/>
      <c r="CF616" s="85" t="n"/>
      <c r="CG616" s="85" t="n"/>
      <c r="CH616" s="85" t="n"/>
      <c r="CI616" s="85" t="n"/>
      <c r="CJ616" s="85" t="n"/>
      <c r="CK616" s="85" t="n"/>
      <c r="CL616" s="85" t="n"/>
      <c r="CM616" s="85" t="n"/>
      <c r="CN616" s="85" t="n"/>
      <c r="CO616" s="85" t="n"/>
      <c r="CP616" s="85" t="n"/>
      <c r="CQ616" s="85" t="n"/>
      <c r="CR616" s="85" t="n"/>
      <c r="CS616" s="85" t="n"/>
      <c r="CT616" s="85" t="n"/>
      <c r="CU616" s="85" t="n"/>
      <c r="CV616" s="85" t="n"/>
      <c r="CW616" s="85" t="n"/>
    </row>
    <row customFormat="1" customHeight="1" ht="31.5" r="617" s="86">
      <c r="A617" s="73" t="n">
        <v>2021</v>
      </c>
      <c r="B617" s="74" t="n">
        <v>2</v>
      </c>
      <c r="C617" s="297" t="n">
        <v>44231</v>
      </c>
      <c r="D617" s="74" t="n">
        <v>165</v>
      </c>
      <c r="E617" s="74" t="n">
        <v>306</v>
      </c>
      <c r="F617" s="74" t="n">
        <v>34</v>
      </c>
      <c r="G617" s="75" t="inlineStr">
        <is>
          <t>زانوسي العبد 309</t>
        </is>
      </c>
      <c r="H617" s="76" t="inlineStr">
        <is>
          <t>FMABDI30900000</t>
        </is>
      </c>
      <c r="I617" s="76" t="inlineStr">
        <is>
          <t>1100*1200</t>
        </is>
      </c>
      <c r="J617" s="76" t="n">
        <v>1</v>
      </c>
      <c r="K617" s="76" t="n">
        <v>3</v>
      </c>
      <c r="L617" s="294" t="n">
        <v>196</v>
      </c>
      <c r="M617" s="295" t="n">
        <v>182.28</v>
      </c>
      <c r="N617" s="296" t="n">
        <v>209.72</v>
      </c>
      <c r="O617" s="111" t="n"/>
      <c r="P617" s="111" t="n"/>
      <c r="Q617" s="111" t="n"/>
      <c r="R617" s="111" t="n"/>
      <c r="S617" s="111" t="n"/>
      <c r="T617" s="77" t="n"/>
      <c r="U617" s="77" t="n"/>
      <c r="V617" s="111" t="n"/>
      <c r="W617" s="111" t="n"/>
      <c r="X617" s="111" t="n">
        <v>208</v>
      </c>
      <c r="Y617" s="111" t="n">
        <v>222</v>
      </c>
      <c r="Z617" s="111" t="n">
        <v>210</v>
      </c>
      <c r="AA617" s="77" t="n"/>
      <c r="AB617" s="77" t="n">
        <v>122</v>
      </c>
      <c r="AC617" s="111" t="n"/>
      <c r="AD617" s="111" t="n"/>
      <c r="AE617" s="111" t="n"/>
      <c r="AF617" s="111" t="n"/>
      <c r="AG617" s="111" t="n"/>
      <c r="AH617" s="77" t="n"/>
      <c r="AI617" s="77" t="n"/>
      <c r="AJ617" s="78" t="n">
        <v>213.3</v>
      </c>
      <c r="AK617" s="79" t="n">
        <v>20</v>
      </c>
      <c r="AL617" s="80" t="n">
        <v>180</v>
      </c>
      <c r="AM617" s="77" t="n">
        <v>30</v>
      </c>
      <c r="AN617" s="77" t="n">
        <v>122</v>
      </c>
      <c r="AO617" s="81" t="n"/>
      <c r="AP617" s="81" t="n"/>
      <c r="AQ617" s="81" t="n"/>
      <c r="AR617" s="81" t="n"/>
      <c r="AS617" s="81" t="n"/>
      <c r="AT617" s="81" t="n"/>
      <c r="AU617" s="81" t="n"/>
      <c r="AV617" s="81" t="n"/>
      <c r="AW617" s="81" t="n"/>
      <c r="AX617" s="82" t="n"/>
      <c r="AY617" s="83" t="n"/>
      <c r="AZ617" s="181" t="n">
        <v>0.02</v>
      </c>
      <c r="BA617" s="84" t="n"/>
      <c r="BB617" s="83" t="n"/>
      <c r="BC617" s="83" t="n"/>
      <c r="BD617" s="83" t="n"/>
      <c r="BE617" s="83" t="n"/>
      <c r="BF617" s="83" t="n"/>
      <c r="BG617" s="28" t="n"/>
      <c r="BH617" s="85" t="n"/>
      <c r="BI617" s="85" t="n"/>
      <c r="BJ617" s="85" t="n"/>
      <c r="BK617" s="85" t="n">
        <v>5</v>
      </c>
      <c r="BL617" s="85" t="n"/>
      <c r="BM617" s="85" t="n"/>
      <c r="BN617" s="85" t="n"/>
      <c r="BO617" s="85" t="n"/>
      <c r="BP617" s="85" t="n"/>
      <c r="BQ617" s="85" t="n"/>
      <c r="BR617" s="85" t="n"/>
      <c r="BS617" s="85" t="n"/>
      <c r="BT617" s="85" t="n"/>
      <c r="BU617" s="85" t="n"/>
      <c r="BV617" s="85" t="n"/>
      <c r="BW617" s="85" t="n"/>
      <c r="BX617" s="85" t="n"/>
      <c r="BY617" s="85" t="n"/>
      <c r="BZ617" s="85" t="n"/>
      <c r="CA617" s="85" t="n"/>
      <c r="CB617" s="85" t="n"/>
      <c r="CC617" s="85" t="n"/>
      <c r="CD617" s="85" t="n"/>
      <c r="CE617" s="85" t="n"/>
      <c r="CF617" s="85" t="n"/>
      <c r="CG617" s="85" t="n"/>
      <c r="CH617" s="85" t="n"/>
      <c r="CI617" s="85" t="n"/>
      <c r="CJ617" s="85" t="n"/>
      <c r="CK617" s="85" t="n"/>
      <c r="CL617" s="85" t="n"/>
      <c r="CM617" s="85" t="n"/>
      <c r="CN617" s="85" t="n"/>
      <c r="CO617" s="85" t="n"/>
      <c r="CP617" s="85" t="n"/>
      <c r="CQ617" s="85" t="n"/>
      <c r="CR617" s="85" t="n"/>
      <c r="CS617" s="85" t="n"/>
      <c r="CT617" s="85" t="n"/>
      <c r="CU617" s="85" t="n"/>
      <c r="CV617" s="85" t="n"/>
      <c r="CW617" s="85" t="n"/>
    </row>
    <row customFormat="1" customHeight="1" ht="31.5" r="618" s="86">
      <c r="A618" s="73" t="n">
        <v>2021</v>
      </c>
      <c r="B618" s="74" t="n">
        <v>2</v>
      </c>
      <c r="C618" s="297" t="n">
        <v>44231</v>
      </c>
      <c r="D618" s="74" t="n">
        <v>415</v>
      </c>
      <c r="E618" s="74" t="n">
        <v>655</v>
      </c>
      <c r="F618" s="74" t="n">
        <v>47</v>
      </c>
      <c r="G618" s="75" t="inlineStr">
        <is>
          <t>PDFRP2125 قاعده 70 يمين</t>
        </is>
      </c>
      <c r="H618" s="76" t="inlineStr">
        <is>
          <t>FMCFII1RRP2125</t>
        </is>
      </c>
      <c r="I618" s="76" t="inlineStr">
        <is>
          <t>1600*1800</t>
        </is>
      </c>
      <c r="J618" s="76" t="n">
        <v>3</v>
      </c>
      <c r="K618" s="76" t="n">
        <v>1</v>
      </c>
      <c r="L618" s="294" t="n">
        <v>148</v>
      </c>
      <c r="M618" s="295" t="n">
        <v>137.64</v>
      </c>
      <c r="N618" s="296" t="n">
        <v>158.36</v>
      </c>
      <c r="O618" s="111" t="n"/>
      <c r="P618" s="111" t="n">
        <v>150</v>
      </c>
      <c r="Q618" s="111" t="n">
        <v>148</v>
      </c>
      <c r="R618" s="111" t="n"/>
      <c r="S618" s="111" t="n"/>
      <c r="T618" s="77" t="n"/>
      <c r="U618" s="77" t="n">
        <v>167</v>
      </c>
      <c r="V618" s="111" t="n"/>
      <c r="W618" s="111" t="n"/>
      <c r="X618" s="111" t="n"/>
      <c r="Y618" s="111" t="n"/>
      <c r="Z618" s="111" t="n"/>
      <c r="AA618" s="77" t="n"/>
      <c r="AB618" s="77" t="n"/>
      <c r="AC618" s="111" t="n"/>
      <c r="AD618" s="111" t="n"/>
      <c r="AE618" s="111" t="n"/>
      <c r="AF618" s="111" t="n"/>
      <c r="AG618" s="111" t="n"/>
      <c r="AH618" s="77" t="n"/>
      <c r="AI618" s="77" t="n"/>
      <c r="AJ618" s="78" t="n">
        <v>148.8</v>
      </c>
      <c r="AK618" s="79" t="n">
        <v>60</v>
      </c>
      <c r="AL618" s="80" t="n">
        <v>180</v>
      </c>
      <c r="AM618" s="77" t="n">
        <v>65</v>
      </c>
      <c r="AN618" s="77" t="n">
        <v>167</v>
      </c>
      <c r="AO618" s="81" t="n"/>
      <c r="AP618" s="81" t="n"/>
      <c r="AQ618" s="81" t="n">
        <v>2</v>
      </c>
      <c r="AR618" s="81" t="n"/>
      <c r="AS618" s="81" t="n"/>
      <c r="AT618" s="81" t="n"/>
      <c r="AU618" s="81" t="n"/>
      <c r="AV618" s="81" t="n"/>
      <c r="AW618" s="81" t="n"/>
      <c r="AX618" s="82" t="n">
        <v>2</v>
      </c>
      <c r="AY618" s="83" t="n">
        <v>272</v>
      </c>
      <c r="AZ618" s="181" t="n">
        <v>0.02</v>
      </c>
      <c r="BA618" s="84" t="n">
        <v>0.007</v>
      </c>
      <c r="BB618" s="83" t="n">
        <v>1</v>
      </c>
      <c r="BC618" s="83" t="n">
        <v>0</v>
      </c>
      <c r="BD618" s="83" t="n">
        <v>1.8</v>
      </c>
      <c r="BE618" s="83" t="n">
        <v>0.3</v>
      </c>
      <c r="BF618" s="83" t="n">
        <v>40.5</v>
      </c>
      <c r="BG618" s="28" t="inlineStr">
        <is>
          <t>الكترولوكس</t>
        </is>
      </c>
      <c r="BH618" s="85" t="inlineStr">
        <is>
          <t>القاهرة للصناعات المغذية غسالات</t>
        </is>
      </c>
      <c r="BI618" s="85" t="inlineStr">
        <is>
          <t xml:space="preserve">PDFRP2046      </t>
        </is>
      </c>
      <c r="BJ618" s="85" t="n"/>
      <c r="BK618" s="85" t="n">
        <v>5</v>
      </c>
      <c r="BL618" s="85" t="n"/>
      <c r="BM618" s="85" t="n"/>
      <c r="BN618" s="85" t="n"/>
      <c r="BO618" s="85" t="n"/>
      <c r="BP618" s="85" t="n"/>
      <c r="BQ618" s="85" t="n"/>
      <c r="BR618" s="85" t="n"/>
      <c r="BS618" s="85" t="n"/>
      <c r="BT618" s="85" t="n"/>
      <c r="BU618" s="85" t="n"/>
      <c r="BV618" s="85" t="n"/>
      <c r="BW618" s="85" t="n"/>
      <c r="BX618" s="85" t="n"/>
      <c r="BY618" s="85" t="n"/>
      <c r="BZ618" s="85" t="n"/>
      <c r="CA618" s="85" t="n"/>
      <c r="CB618" s="85" t="n"/>
      <c r="CC618" s="85" t="n"/>
      <c r="CD618" s="85" t="n"/>
      <c r="CE618" s="85" t="n"/>
      <c r="CF618" s="85" t="n"/>
      <c r="CG618" s="85" t="n"/>
      <c r="CH618" s="85" t="n"/>
      <c r="CI618" s="85" t="n"/>
      <c r="CJ618" s="85" t="n"/>
      <c r="CK618" s="85" t="n"/>
      <c r="CL618" s="85" t="n"/>
      <c r="CM618" s="85" t="n"/>
      <c r="CN618" s="85" t="n"/>
      <c r="CO618" s="85" t="n"/>
      <c r="CP618" s="85" t="n"/>
      <c r="CQ618" s="85" t="n"/>
      <c r="CR618" s="85" t="n"/>
      <c r="CS618" s="85" t="n"/>
      <c r="CT618" s="85" t="n"/>
      <c r="CU618" s="85" t="n"/>
      <c r="CV618" s="85" t="n"/>
      <c r="CW618" s="85" t="n"/>
    </row>
    <row customFormat="1" customHeight="1" ht="31.5" r="619" s="86">
      <c r="A619" s="73" t="n">
        <v>2021</v>
      </c>
      <c r="B619" s="74" t="n">
        <v>2</v>
      </c>
      <c r="C619" s="297" t="n">
        <v>44231</v>
      </c>
      <c r="D619" s="74" t="n">
        <v>415</v>
      </c>
      <c r="E619" s="74" t="n">
        <v>656</v>
      </c>
      <c r="F619" s="74" t="n">
        <v>47</v>
      </c>
      <c r="G619" s="75" t="inlineStr">
        <is>
          <t>PDFRP2123 قاعده 70 شمال</t>
        </is>
      </c>
      <c r="H619" s="76" t="inlineStr">
        <is>
          <t>FMCFII1LRP2123</t>
        </is>
      </c>
      <c r="I619" s="76" t="inlineStr">
        <is>
          <t>1600*1800</t>
        </is>
      </c>
      <c r="J619" s="76" t="n">
        <v>3</v>
      </c>
      <c r="K619" s="76" t="n">
        <v>1</v>
      </c>
      <c r="L619" s="294" t="n">
        <v>148</v>
      </c>
      <c r="M619" s="295" t="n">
        <v>137.64</v>
      </c>
      <c r="N619" s="296" t="n">
        <v>158.36</v>
      </c>
      <c r="O619" s="111" t="n"/>
      <c r="P619" s="111" t="n">
        <v>150</v>
      </c>
      <c r="Q619" s="111" t="n">
        <v>148</v>
      </c>
      <c r="R619" s="111" t="n"/>
      <c r="S619" s="111" t="n"/>
      <c r="T619" s="77" t="n"/>
      <c r="U619" s="77" t="n">
        <v>167</v>
      </c>
      <c r="V619" s="111" t="n"/>
      <c r="W619" s="111" t="n"/>
      <c r="X619" s="111" t="n"/>
      <c r="Y619" s="111" t="n"/>
      <c r="Z619" s="111" t="n"/>
      <c r="AA619" s="77" t="n"/>
      <c r="AB619" s="77" t="n"/>
      <c r="AC619" s="111" t="n"/>
      <c r="AD619" s="111" t="n"/>
      <c r="AE619" s="111" t="n"/>
      <c r="AF619" s="111" t="n"/>
      <c r="AG619" s="111" t="n"/>
      <c r="AH619" s="77" t="n"/>
      <c r="AI619" s="77" t="n"/>
      <c r="AJ619" s="78" t="n">
        <v>148.8</v>
      </c>
      <c r="AK619" s="79" t="n">
        <v>60</v>
      </c>
      <c r="AL619" s="80" t="n">
        <v>180</v>
      </c>
      <c r="AM619" s="77" t="n">
        <v>65</v>
      </c>
      <c r="AN619" s="77" t="n">
        <v>167</v>
      </c>
      <c r="AO619" s="81" t="n"/>
      <c r="AP619" s="81" t="n"/>
      <c r="AQ619" s="81" t="n">
        <v>2</v>
      </c>
      <c r="AR619" s="81" t="n"/>
      <c r="AS619" s="81" t="n"/>
      <c r="AT619" s="81" t="n"/>
      <c r="AU619" s="81" t="n"/>
      <c r="AV619" s="81" t="n"/>
      <c r="AW619" s="81" t="n"/>
      <c r="AX619" s="82" t="n">
        <v>2</v>
      </c>
      <c r="AY619" s="83" t="n">
        <v>272</v>
      </c>
      <c r="AZ619" s="181" t="n">
        <v>0.02</v>
      </c>
      <c r="BA619" s="84" t="n">
        <v>0.007</v>
      </c>
      <c r="BB619" s="83" t="n">
        <v>1</v>
      </c>
      <c r="BC619" s="83" t="n">
        <v>0</v>
      </c>
      <c r="BD619" s="83" t="n">
        <v>1.8</v>
      </c>
      <c r="BE619" s="83" t="n">
        <v>0.3</v>
      </c>
      <c r="BF619" s="83" t="n">
        <v>40.5</v>
      </c>
      <c r="BG619" s="28" t="inlineStr">
        <is>
          <t>الكترولوكس</t>
        </is>
      </c>
      <c r="BH619" s="85" t="inlineStr">
        <is>
          <t>القاهرة للصناعات المغذية غسالات</t>
        </is>
      </c>
      <c r="BI619" s="85" t="inlineStr">
        <is>
          <t xml:space="preserve">PDFRP2047      </t>
        </is>
      </c>
      <c r="BJ619" s="85" t="n"/>
      <c r="BK619" s="85" t="n">
        <v>5</v>
      </c>
      <c r="BL619" s="85" t="n"/>
      <c r="BM619" s="85" t="n"/>
      <c r="BN619" s="85" t="n"/>
      <c r="BO619" s="85" t="n"/>
      <c r="BP619" s="85" t="n"/>
      <c r="BQ619" s="85" t="n"/>
      <c r="BR619" s="85" t="n"/>
      <c r="BS619" s="85" t="n"/>
      <c r="BT619" s="85" t="n"/>
      <c r="BU619" s="85" t="n"/>
      <c r="BV619" s="85" t="n"/>
      <c r="BW619" s="85" t="n"/>
      <c r="BX619" s="85" t="n"/>
      <c r="BY619" s="85" t="n"/>
      <c r="BZ619" s="85" t="n"/>
      <c r="CA619" s="85" t="n"/>
      <c r="CB619" s="85" t="n"/>
      <c r="CC619" s="85" t="n"/>
      <c r="CD619" s="85" t="n"/>
      <c r="CE619" s="85" t="n"/>
      <c r="CF619" s="85" t="n"/>
      <c r="CG619" s="85" t="n"/>
      <c r="CH619" s="85" t="n"/>
      <c r="CI619" s="85" t="n"/>
      <c r="CJ619" s="85" t="n"/>
      <c r="CK619" s="85" t="n"/>
      <c r="CL619" s="85" t="n"/>
      <c r="CM619" s="85" t="n"/>
      <c r="CN619" s="85" t="n"/>
      <c r="CO619" s="85" t="n"/>
      <c r="CP619" s="85" t="n"/>
      <c r="CQ619" s="85" t="n"/>
      <c r="CR619" s="85" t="n"/>
      <c r="CS619" s="85" t="n"/>
      <c r="CT619" s="85" t="n"/>
      <c r="CU619" s="85" t="n"/>
      <c r="CV619" s="85" t="n"/>
      <c r="CW619" s="85" t="n"/>
    </row>
    <row customFormat="1" customHeight="1" ht="31.5" r="620" s="86">
      <c r="A620" s="73" t="n">
        <v>2021</v>
      </c>
      <c r="B620" s="74" t="n">
        <v>2</v>
      </c>
      <c r="C620" s="297" t="n">
        <v>44231</v>
      </c>
      <c r="D620" s="74" t="n">
        <v>415</v>
      </c>
      <c r="E620" s="74" t="n">
        <v>657</v>
      </c>
      <c r="F620" s="74" t="n">
        <v>47</v>
      </c>
      <c r="G620" s="75" t="inlineStr">
        <is>
          <t>PDFRP2124 كفر 70 يمين</t>
        </is>
      </c>
      <c r="H620" s="76" t="inlineStr">
        <is>
          <t>FMCFII7RRP2124</t>
        </is>
      </c>
      <c r="I620" s="76" t="inlineStr">
        <is>
          <t>1600*1800</t>
        </is>
      </c>
      <c r="J620" s="76" t="n">
        <v>3</v>
      </c>
      <c r="K620" s="76" t="n">
        <v>1</v>
      </c>
      <c r="L620" s="294" t="n">
        <v>90</v>
      </c>
      <c r="M620" s="295" t="n">
        <v>83.7</v>
      </c>
      <c r="N620" s="296" t="n">
        <v>96.3</v>
      </c>
      <c r="O620" s="111" t="n"/>
      <c r="P620" s="111" t="n">
        <v>95</v>
      </c>
      <c r="Q620" s="111" t="n">
        <v>95</v>
      </c>
      <c r="R620" s="111" t="n"/>
      <c r="S620" s="111" t="n"/>
      <c r="T620" s="77" t="n"/>
      <c r="U620" s="77" t="n">
        <v>167</v>
      </c>
      <c r="V620" s="111" t="n"/>
      <c r="W620" s="111" t="n"/>
      <c r="X620" s="111" t="n"/>
      <c r="Y620" s="111" t="n"/>
      <c r="Z620" s="111" t="n"/>
      <c r="AA620" s="77" t="n"/>
      <c r="AB620" s="77" t="n"/>
      <c r="AC620" s="111" t="n"/>
      <c r="AD620" s="111" t="n"/>
      <c r="AE620" s="111" t="n"/>
      <c r="AF620" s="111" t="n"/>
      <c r="AG620" s="111" t="n"/>
      <c r="AH620" s="77" t="n"/>
      <c r="AI620" s="77" t="n"/>
      <c r="AJ620" s="78" t="n">
        <v>95</v>
      </c>
      <c r="AK620" s="79" t="n">
        <v>60</v>
      </c>
      <c r="AL620" s="80" t="n">
        <v>180</v>
      </c>
      <c r="AM620" s="77" t="n">
        <v>65</v>
      </c>
      <c r="AN620" s="77" t="n">
        <v>167</v>
      </c>
      <c r="AO620" s="81" t="n"/>
      <c r="AP620" s="81" t="n"/>
      <c r="AQ620" s="81" t="n">
        <v>2</v>
      </c>
      <c r="AR620" s="81" t="n"/>
      <c r="AS620" s="81" t="n"/>
      <c r="AT620" s="81" t="n"/>
      <c r="AU620" s="81" t="n"/>
      <c r="AV620" s="81" t="n"/>
      <c r="AW620" s="81" t="n"/>
      <c r="AX620" s="82" t="n">
        <v>2</v>
      </c>
      <c r="AY620" s="83" t="n">
        <v>257</v>
      </c>
      <c r="AZ620" s="181" t="n">
        <v>0.02</v>
      </c>
      <c r="BA620" s="84" t="n">
        <v>0.008</v>
      </c>
      <c r="BB620" s="83" t="n">
        <v>1</v>
      </c>
      <c r="BC620" s="83" t="n">
        <v>0</v>
      </c>
      <c r="BD620" s="83" t="n">
        <v>2.9</v>
      </c>
      <c r="BE620" s="83" t="n">
        <v>0.2</v>
      </c>
      <c r="BF620" s="83" t="n">
        <v>24.4</v>
      </c>
      <c r="BG620" s="28" t="inlineStr">
        <is>
          <t>الكترولوكس</t>
        </is>
      </c>
      <c r="BH620" s="85" t="inlineStr">
        <is>
          <t>القاهرة للصناعات المغذية غسالات</t>
        </is>
      </c>
      <c r="BI620" s="85" t="inlineStr">
        <is>
          <t xml:space="preserve">PDFRP2044      </t>
        </is>
      </c>
      <c r="BJ620" s="85" t="n"/>
      <c r="BK620" s="85" t="n">
        <v>5</v>
      </c>
      <c r="BL620" s="85" t="n"/>
      <c r="BM620" s="85" t="n"/>
      <c r="BN620" s="85" t="n"/>
      <c r="BO620" s="85" t="n"/>
      <c r="BP620" s="85" t="n"/>
      <c r="BQ620" s="85" t="n"/>
      <c r="BR620" s="85" t="n"/>
      <c r="BS620" s="85" t="n"/>
      <c r="BT620" s="85" t="n"/>
      <c r="BU620" s="85" t="n"/>
      <c r="BV620" s="85" t="n"/>
      <c r="BW620" s="85" t="n"/>
      <c r="BX620" s="85" t="n"/>
      <c r="BY620" s="85" t="n"/>
      <c r="BZ620" s="85" t="n"/>
      <c r="CA620" s="85" t="n"/>
      <c r="CB620" s="85" t="n"/>
      <c r="CC620" s="85" t="n"/>
      <c r="CD620" s="85" t="n"/>
      <c r="CE620" s="85" t="n"/>
      <c r="CF620" s="85" t="n"/>
      <c r="CG620" s="85" t="n"/>
      <c r="CH620" s="85" t="n"/>
      <c r="CI620" s="85" t="n"/>
      <c r="CJ620" s="85" t="n"/>
      <c r="CK620" s="85" t="n"/>
      <c r="CL620" s="85" t="n"/>
      <c r="CM620" s="85" t="n"/>
      <c r="CN620" s="85" t="n"/>
      <c r="CO620" s="85" t="n"/>
      <c r="CP620" s="85" t="n"/>
      <c r="CQ620" s="85" t="n"/>
      <c r="CR620" s="85" t="n"/>
      <c r="CS620" s="85" t="n"/>
      <c r="CT620" s="85" t="n"/>
      <c r="CU620" s="85" t="n"/>
      <c r="CV620" s="85" t="n"/>
      <c r="CW620" s="85" t="n"/>
    </row>
    <row customFormat="1" customHeight="1" ht="31.5" r="621" s="86">
      <c r="A621" s="73" t="n">
        <v>2021</v>
      </c>
      <c r="B621" s="74" t="n">
        <v>2</v>
      </c>
      <c r="C621" s="297" t="n">
        <v>44231</v>
      </c>
      <c r="D621" s="74" t="n">
        <v>415</v>
      </c>
      <c r="E621" s="74" t="n">
        <v>658</v>
      </c>
      <c r="F621" s="74" t="n">
        <v>47</v>
      </c>
      <c r="G621" s="75" t="inlineStr">
        <is>
          <t>PDFRP2122 كفر 70 شمال</t>
        </is>
      </c>
      <c r="H621" s="76" t="inlineStr">
        <is>
          <t>FMCFII7LRP2122</t>
        </is>
      </c>
      <c r="I621" s="76" t="inlineStr">
        <is>
          <t>1600*1800</t>
        </is>
      </c>
      <c r="J621" s="76" t="n">
        <v>3</v>
      </c>
      <c r="K621" s="76" t="n">
        <v>1</v>
      </c>
      <c r="L621" s="294" t="n">
        <v>90</v>
      </c>
      <c r="M621" s="295" t="n">
        <v>83.7</v>
      </c>
      <c r="N621" s="296" t="n">
        <v>96.3</v>
      </c>
      <c r="O621" s="111" t="n"/>
      <c r="P621" s="111" t="n">
        <v>95</v>
      </c>
      <c r="Q621" s="111" t="n">
        <v>95</v>
      </c>
      <c r="R621" s="111" t="n"/>
      <c r="S621" s="111" t="n"/>
      <c r="T621" s="77" t="n"/>
      <c r="U621" s="77" t="n">
        <v>167</v>
      </c>
      <c r="V621" s="111" t="n"/>
      <c r="W621" s="111" t="n"/>
      <c r="X621" s="111" t="n"/>
      <c r="Y621" s="111" t="n"/>
      <c r="Z621" s="111" t="n"/>
      <c r="AA621" s="77" t="n"/>
      <c r="AB621" s="77" t="n"/>
      <c r="AC621" s="111" t="n"/>
      <c r="AD621" s="111" t="n"/>
      <c r="AE621" s="111" t="n"/>
      <c r="AF621" s="111" t="n"/>
      <c r="AG621" s="111" t="n"/>
      <c r="AH621" s="77" t="n"/>
      <c r="AI621" s="77" t="n"/>
      <c r="AJ621" s="78" t="n">
        <v>95</v>
      </c>
      <c r="AK621" s="79" t="n">
        <v>60</v>
      </c>
      <c r="AL621" s="80" t="n">
        <v>180</v>
      </c>
      <c r="AM621" s="77" t="n">
        <v>65</v>
      </c>
      <c r="AN621" s="77" t="n">
        <v>167</v>
      </c>
      <c r="AO621" s="81" t="n"/>
      <c r="AP621" s="81" t="n"/>
      <c r="AQ621" s="81" t="n">
        <v>2</v>
      </c>
      <c r="AR621" s="81" t="n"/>
      <c r="AS621" s="81" t="n"/>
      <c r="AT621" s="81" t="n"/>
      <c r="AU621" s="81" t="n"/>
      <c r="AV621" s="81" t="n"/>
      <c r="AW621" s="81" t="n"/>
      <c r="AX621" s="82" t="n">
        <v>2</v>
      </c>
      <c r="AY621" s="83" t="n">
        <v>257</v>
      </c>
      <c r="AZ621" s="181" t="n">
        <v>0.02</v>
      </c>
      <c r="BA621" s="84" t="n">
        <v>0.008</v>
      </c>
      <c r="BB621" s="83" t="n">
        <v>1</v>
      </c>
      <c r="BC621" s="83" t="n">
        <v>0</v>
      </c>
      <c r="BD621" s="83" t="n">
        <v>2.9</v>
      </c>
      <c r="BE621" s="83" t="n">
        <v>0.2</v>
      </c>
      <c r="BF621" s="83" t="n">
        <v>24.4</v>
      </c>
      <c r="BG621" s="28" t="inlineStr">
        <is>
          <t>الكترولوكس</t>
        </is>
      </c>
      <c r="BH621" s="85" t="inlineStr">
        <is>
          <t>القاهرة للصناعات المغذية غسالات</t>
        </is>
      </c>
      <c r="BI621" s="85" t="inlineStr">
        <is>
          <t xml:space="preserve">PDFRP2045      </t>
        </is>
      </c>
      <c r="BJ621" s="85" t="n"/>
      <c r="BK621" s="85" t="n">
        <v>5</v>
      </c>
      <c r="BL621" s="85" t="n"/>
      <c r="BM621" s="85" t="n"/>
      <c r="BN621" s="85" t="n"/>
      <c r="BO621" s="85" t="n"/>
      <c r="BP621" s="85" t="n"/>
      <c r="BQ621" s="85" t="n"/>
      <c r="BR621" s="85" t="n"/>
      <c r="BS621" s="85" t="n"/>
      <c r="BT621" s="85" t="n"/>
      <c r="BU621" s="85" t="n"/>
      <c r="BV621" s="85" t="n"/>
      <c r="BW621" s="85" t="n"/>
      <c r="BX621" s="85" t="n"/>
      <c r="BY621" s="85" t="n"/>
      <c r="BZ621" s="85" t="n"/>
      <c r="CA621" s="85" t="n"/>
      <c r="CB621" s="85" t="n"/>
      <c r="CC621" s="85" t="n"/>
      <c r="CD621" s="85" t="n"/>
      <c r="CE621" s="85" t="n"/>
      <c r="CF621" s="85" t="n"/>
      <c r="CG621" s="85" t="n"/>
      <c r="CH621" s="85" t="n"/>
      <c r="CI621" s="85" t="n"/>
      <c r="CJ621" s="85" t="n"/>
      <c r="CK621" s="85" t="n"/>
      <c r="CL621" s="85" t="n"/>
      <c r="CM621" s="85" t="n"/>
      <c r="CN621" s="85" t="n"/>
      <c r="CO621" s="85" t="n"/>
      <c r="CP621" s="85" t="n"/>
      <c r="CQ621" s="85" t="n"/>
      <c r="CR621" s="85" t="n"/>
      <c r="CS621" s="85" t="n"/>
      <c r="CT621" s="85" t="n"/>
      <c r="CU621" s="85" t="n"/>
      <c r="CV621" s="85" t="n"/>
      <c r="CW621" s="85" t="n"/>
    </row>
    <row customFormat="1" customHeight="1" ht="31.5" r="622" s="86">
      <c r="A622" s="73" t="n">
        <v>2021</v>
      </c>
      <c r="B622" s="74" t="n">
        <v>2</v>
      </c>
      <c r="C622" s="297" t="n">
        <v>44231</v>
      </c>
      <c r="D622" s="74" t="n">
        <v>334</v>
      </c>
      <c r="E622" s="74" t="n">
        <v>254</v>
      </c>
      <c r="F622" s="74" t="n">
        <v>49</v>
      </c>
      <c r="G622" s="75" t="inlineStr">
        <is>
          <t>طقم سخان بلونايل ذو 4 اطقم</t>
        </is>
      </c>
      <c r="H622" s="76" t="inlineStr">
        <is>
          <t>FMDAHI40000000</t>
        </is>
      </c>
      <c r="I622" s="76" t="inlineStr">
        <is>
          <t>1600*1800</t>
        </is>
      </c>
      <c r="J622" s="76" t="n">
        <v>4</v>
      </c>
      <c r="K622" s="76" t="n">
        <v>2</v>
      </c>
      <c r="L622" s="294" t="n">
        <v>203</v>
      </c>
      <c r="M622" s="295" t="n">
        <v>188.79</v>
      </c>
      <c r="N622" s="296" t="n">
        <v>217.21</v>
      </c>
      <c r="O622" s="111" t="n"/>
      <c r="P622" s="111" t="n"/>
      <c r="Q622" s="111" t="n">
        <v>220</v>
      </c>
      <c r="R622" s="111" t="n"/>
      <c r="S622" s="111" t="n">
        <v>206</v>
      </c>
      <c r="T622" s="77" t="n"/>
      <c r="U622" s="77" t="n">
        <v>130</v>
      </c>
      <c r="V622" s="111" t="n">
        <v>195</v>
      </c>
      <c r="W622" s="111" t="n">
        <v>201</v>
      </c>
      <c r="X622" s="111" t="n">
        <v>215</v>
      </c>
      <c r="Y622" s="111" t="n">
        <v>211</v>
      </c>
      <c r="Z622" s="111" t="n">
        <v>209</v>
      </c>
      <c r="AA622" s="77" t="n">
        <v>146</v>
      </c>
      <c r="AB622" s="77" t="n">
        <v>142</v>
      </c>
      <c r="AC622" s="111" t="n"/>
      <c r="AD622" s="111" t="n"/>
      <c r="AE622" s="111" t="n"/>
      <c r="AF622" s="111" t="n"/>
      <c r="AG622" s="111" t="n"/>
      <c r="AH622" s="77" t="n"/>
      <c r="AI622" s="77" t="n"/>
      <c r="AJ622" s="78" t="n">
        <v>208.1</v>
      </c>
      <c r="AK622" s="79" t="n">
        <v>88</v>
      </c>
      <c r="AL622" s="80" t="n">
        <v>164</v>
      </c>
      <c r="AM622" s="77" t="n">
        <v>103</v>
      </c>
      <c r="AN622" s="77" t="n">
        <v>139</v>
      </c>
      <c r="AO622" s="81" t="n">
        <v>4</v>
      </c>
      <c r="AP622" s="81" t="n">
        <v>4</v>
      </c>
      <c r="AQ622" s="81" t="n">
        <v>5</v>
      </c>
      <c r="AR622" s="81" t="n">
        <v>1</v>
      </c>
      <c r="AS622" s="81" t="n">
        <v>1</v>
      </c>
      <c r="AT622" s="81" t="n"/>
      <c r="AU622" s="81" t="n"/>
      <c r="AV622" s="81" t="n"/>
      <c r="AW622" s="81" t="n"/>
      <c r="AX622" s="82" t="n">
        <v>14</v>
      </c>
      <c r="AY622" s="83" t="n">
        <v>2114</v>
      </c>
      <c r="AZ622" s="181" t="n">
        <v>0.02</v>
      </c>
      <c r="BA622" s="84" t="n">
        <v>0.007</v>
      </c>
      <c r="BB622" s="83" t="n">
        <v>1</v>
      </c>
      <c r="BC622" s="83" t="n">
        <v>0.1</v>
      </c>
      <c r="BD622" s="83" t="n">
        <v>10.4</v>
      </c>
      <c r="BE622" s="83" t="n">
        <v>2.9</v>
      </c>
      <c r="BF622" s="83" t="n">
        <v>439.9</v>
      </c>
      <c r="BG622" s="28" t="inlineStr">
        <is>
          <t>الكترولوكس</t>
        </is>
      </c>
      <c r="BH622" s="85" t="inlineStr">
        <is>
          <t>القاهرة للصناعات المغذية سخانات</t>
        </is>
      </c>
      <c r="BI622" s="85" t="inlineStr">
        <is>
          <t>PHEWP0112</t>
        </is>
      </c>
      <c r="BJ622" s="85" t="n"/>
      <c r="BK622" s="85" t="n">
        <v>5</v>
      </c>
      <c r="BL622" s="85" t="n"/>
      <c r="BM622" s="85" t="n"/>
      <c r="BN622" s="85" t="n"/>
      <c r="BO622" s="85" t="n"/>
      <c r="BP622" s="85" t="n"/>
      <c r="BQ622" s="85" t="n"/>
      <c r="BR622" s="85" t="n"/>
      <c r="BS622" s="85" t="n"/>
      <c r="BT622" s="85" t="n"/>
      <c r="BU622" s="85" t="n"/>
      <c r="BV622" s="85" t="n"/>
      <c r="BW622" s="85" t="n"/>
      <c r="BX622" s="85" t="n"/>
      <c r="BY622" s="85" t="n"/>
      <c r="BZ622" s="85" t="n"/>
      <c r="CA622" s="85" t="n"/>
      <c r="CB622" s="85" t="n"/>
      <c r="CC622" s="85" t="n"/>
      <c r="CD622" s="85" t="n"/>
      <c r="CE622" s="85" t="n"/>
      <c r="CF622" s="85" t="n"/>
      <c r="CG622" s="85" t="n"/>
      <c r="CH622" s="85" t="n"/>
      <c r="CI622" s="85" t="n"/>
      <c r="CJ622" s="85" t="n"/>
      <c r="CK622" s="85" t="n"/>
      <c r="CL622" s="85" t="n"/>
      <c r="CM622" s="85" t="n"/>
      <c r="CN622" s="85" t="n"/>
      <c r="CO622" s="85" t="n"/>
      <c r="CP622" s="85" t="n"/>
      <c r="CQ622" s="85" t="n"/>
      <c r="CR622" s="85" t="n"/>
      <c r="CS622" s="85" t="n"/>
      <c r="CT622" s="85" t="n"/>
      <c r="CU622" s="85" t="n"/>
      <c r="CV622" s="85" t="n"/>
      <c r="CW622" s="85" t="n"/>
    </row>
    <row customFormat="1" customHeight="1" ht="31.5" r="623" s="86">
      <c r="A623" s="73" t="n">
        <v>2021</v>
      </c>
      <c r="B623" s="74" t="n">
        <v>2</v>
      </c>
      <c r="C623" s="297" t="n">
        <v>44234</v>
      </c>
      <c r="D623" s="74" t="n">
        <v>384</v>
      </c>
      <c r="E623" s="74" t="n">
        <v>556</v>
      </c>
      <c r="F623" s="74" t="n">
        <v>2</v>
      </c>
      <c r="G623" s="75" t="inlineStr">
        <is>
          <t>LG 65 UM 73 top&amp;bottom</t>
        </is>
      </c>
      <c r="H623" s="76" t="inlineStr">
        <is>
          <t>FMLGEI65UM7301</t>
        </is>
      </c>
      <c r="I623" s="76" t="inlineStr">
        <is>
          <t>1400*1700</t>
        </is>
      </c>
      <c r="J623" s="76" t="n">
        <v>1</v>
      </c>
      <c r="K623" s="76" t="n">
        <v>6</v>
      </c>
      <c r="L623" s="294" t="n">
        <v>1066</v>
      </c>
      <c r="M623" s="295" t="n">
        <v>1003.106</v>
      </c>
      <c r="N623" s="296" t="n">
        <v>1141.686</v>
      </c>
      <c r="O623" s="111" t="n"/>
      <c r="P623" s="111" t="n">
        <v>1157</v>
      </c>
      <c r="Q623" s="111" t="n">
        <v>1109</v>
      </c>
      <c r="R623" s="111" t="n">
        <v>1074</v>
      </c>
      <c r="S623" s="111" t="n">
        <v>1056</v>
      </c>
      <c r="T623" s="77" t="n">
        <v>131</v>
      </c>
      <c r="U623" s="77" t="n">
        <v>132</v>
      </c>
      <c r="V623" s="111" t="n">
        <v>1118</v>
      </c>
      <c r="W623" s="111" t="n">
        <v>1091</v>
      </c>
      <c r="X623" s="111" t="n">
        <v>1051</v>
      </c>
      <c r="Y623" s="111" t="n">
        <v>1047</v>
      </c>
      <c r="Z623" s="111" t="n">
        <v>1040</v>
      </c>
      <c r="AA623" s="77" t="n">
        <v>136</v>
      </c>
      <c r="AB623" s="77" t="n">
        <v>135</v>
      </c>
      <c r="AC623" s="111" t="n"/>
      <c r="AD623" s="111" t="n"/>
      <c r="AE623" s="111" t="n"/>
      <c r="AF623" s="111" t="n"/>
      <c r="AG623" s="111" t="n"/>
      <c r="AH623" s="77" t="n"/>
      <c r="AI623" s="77" t="n"/>
      <c r="AJ623" s="78" t="n">
        <v>1082.6</v>
      </c>
      <c r="AK623" s="79" t="n">
        <v>20</v>
      </c>
      <c r="AL623" s="80" t="n">
        <v>180</v>
      </c>
      <c r="AM623" s="77" t="n">
        <v>27</v>
      </c>
      <c r="AN623" s="77" t="n">
        <v>134</v>
      </c>
      <c r="AO623" s="81" t="n">
        <v>2</v>
      </c>
      <c r="AP623" s="81" t="n">
        <v>3</v>
      </c>
      <c r="AQ623" s="81" t="n">
        <v>2</v>
      </c>
      <c r="AR623" s="81" t="n"/>
      <c r="AS623" s="81" t="n">
        <v>3</v>
      </c>
      <c r="AT623" s="81" t="n"/>
      <c r="AU623" s="81" t="n"/>
      <c r="AV623" s="81" t="n"/>
      <c r="AW623" s="81" t="n"/>
      <c r="AX623" s="82" t="n">
        <v>11</v>
      </c>
      <c r="AY623" s="83" t="n">
        <v>587</v>
      </c>
      <c r="AZ623" s="181" t="n">
        <v>0.015</v>
      </c>
      <c r="BA623" s="84" t="n">
        <v>0.019</v>
      </c>
      <c r="BB623" s="83" t="n"/>
      <c r="BC623" s="83" t="n">
        <v>0</v>
      </c>
      <c r="BD623" s="83" t="n">
        <v>0.6</v>
      </c>
      <c r="BE623" s="83" t="n">
        <v>11.9</v>
      </c>
      <c r="BF623" s="83" t="n">
        <v>635.5</v>
      </c>
      <c r="BG623" s="28" t="inlineStr">
        <is>
          <t>LG</t>
        </is>
      </c>
      <c r="BH623" s="85" t="inlineStr">
        <is>
          <t>HE</t>
        </is>
      </c>
      <c r="BI623" s="85" t="inlineStr">
        <is>
          <t>MFZ66236702</t>
        </is>
      </c>
      <c r="BJ623" s="85" t="n"/>
      <c r="BK623" s="85" t="n">
        <v>5</v>
      </c>
      <c r="BL623" s="85" t="n"/>
      <c r="BM623" s="85" t="n"/>
      <c r="BN623" s="85" t="n"/>
      <c r="BO623" s="85" t="n"/>
      <c r="BP623" s="85" t="n"/>
      <c r="BQ623" s="85" t="n"/>
      <c r="BR623" s="85" t="n"/>
      <c r="BS623" s="85" t="n"/>
      <c r="BT623" s="85" t="n"/>
      <c r="BU623" s="85" t="n"/>
      <c r="BV623" s="85" t="n"/>
      <c r="BW623" s="85" t="n"/>
      <c r="BX623" s="85" t="n"/>
      <c r="BY623" s="85" t="n"/>
      <c r="BZ623" s="85" t="n"/>
      <c r="CA623" s="85" t="n"/>
      <c r="CB623" s="85" t="n"/>
      <c r="CC623" s="85" t="n"/>
      <c r="CD623" s="85" t="n"/>
      <c r="CE623" s="85" t="n"/>
      <c r="CF623" s="85" t="n"/>
      <c r="CG623" s="85" t="n"/>
      <c r="CH623" s="85" t="n"/>
      <c r="CI623" s="85" t="n"/>
      <c r="CJ623" s="85" t="n"/>
      <c r="CK623" s="85" t="n"/>
      <c r="CL623" s="85" t="n"/>
      <c r="CM623" s="85" t="n"/>
      <c r="CN623" s="85" t="n"/>
      <c r="CO623" s="85" t="n"/>
      <c r="CP623" s="85" t="n"/>
      <c r="CQ623" s="85" t="n"/>
      <c r="CR623" s="85" t="n"/>
      <c r="CS623" s="85" t="n"/>
      <c r="CT623" s="85" t="n"/>
      <c r="CU623" s="85" t="n"/>
      <c r="CV623" s="85" t="n"/>
      <c r="CW623" s="85" t="n"/>
    </row>
    <row customFormat="1" customHeight="1" ht="31.5" r="624" s="86">
      <c r="A624" s="73" t="n">
        <v>2021</v>
      </c>
      <c r="B624" s="74" t="n">
        <v>2</v>
      </c>
      <c r="C624" s="297" t="n">
        <v>44234</v>
      </c>
      <c r="D624" s="74" t="n">
        <v>384</v>
      </c>
      <c r="E624" s="74" t="n">
        <v>557</v>
      </c>
      <c r="F624" s="74" t="n">
        <v>2</v>
      </c>
      <c r="G624" s="75" t="inlineStr">
        <is>
          <t>LG 65 UM 73 sides</t>
        </is>
      </c>
      <c r="H624" s="76" t="inlineStr">
        <is>
          <t>FMLGEI65UM7302</t>
        </is>
      </c>
      <c r="I624" s="76" t="inlineStr">
        <is>
          <t>1400*1700</t>
        </is>
      </c>
      <c r="J624" s="76" t="n">
        <v>1</v>
      </c>
      <c r="K624" s="76" t="n">
        <v>6</v>
      </c>
      <c r="L624" s="294" t="n">
        <v>182</v>
      </c>
      <c r="M624" s="295" t="n">
        <v>171.262</v>
      </c>
      <c r="N624" s="296" t="n">
        <v>194.922</v>
      </c>
      <c r="O624" s="111" t="n"/>
      <c r="P624" s="111" t="n">
        <v>209</v>
      </c>
      <c r="Q624" s="111" t="n">
        <v>190</v>
      </c>
      <c r="R624" s="111" t="n">
        <v>193</v>
      </c>
      <c r="S624" s="111" t="n">
        <v>191</v>
      </c>
      <c r="T624" s="77" t="n">
        <v>131</v>
      </c>
      <c r="U624" s="77" t="n">
        <v>132</v>
      </c>
      <c r="V624" s="111" t="n">
        <v>203</v>
      </c>
      <c r="W624" s="111" t="n">
        <v>193</v>
      </c>
      <c r="X624" s="111" t="n">
        <v>187</v>
      </c>
      <c r="Y624" s="111" t="n">
        <v>192</v>
      </c>
      <c r="Z624" s="111" t="n">
        <v>193</v>
      </c>
      <c r="AA624" s="77" t="n">
        <v>136</v>
      </c>
      <c r="AB624" s="77" t="n">
        <v>135</v>
      </c>
      <c r="AC624" s="111" t="n"/>
      <c r="AD624" s="111" t="n"/>
      <c r="AE624" s="111" t="n"/>
      <c r="AF624" s="111" t="n"/>
      <c r="AG624" s="111" t="n"/>
      <c r="AH624" s="77" t="n"/>
      <c r="AI624" s="77" t="n"/>
      <c r="AJ624" s="78" t="n">
        <v>194.6</v>
      </c>
      <c r="AK624" s="79" t="n">
        <v>20</v>
      </c>
      <c r="AL624" s="80" t="n">
        <v>180</v>
      </c>
      <c r="AM624" s="77" t="n">
        <v>27</v>
      </c>
      <c r="AN624" s="77" t="n">
        <v>134</v>
      </c>
      <c r="AO624" s="81" t="n">
        <v>2</v>
      </c>
      <c r="AP624" s="81" t="n">
        <v>2</v>
      </c>
      <c r="AQ624" s="81" t="n">
        <v>3</v>
      </c>
      <c r="AR624" s="81" t="n"/>
      <c r="AS624" s="81" t="n">
        <v>3</v>
      </c>
      <c r="AT624" s="81" t="n"/>
      <c r="AU624" s="81" t="n"/>
      <c r="AV624" s="81" t="n"/>
      <c r="AW624" s="81" t="n"/>
      <c r="AX624" s="82" t="n">
        <v>9</v>
      </c>
      <c r="AY624" s="83" t="n">
        <v>585</v>
      </c>
      <c r="AZ624" s="181" t="n">
        <v>0.015</v>
      </c>
      <c r="BA624" s="84" t="n">
        <v>0.015</v>
      </c>
      <c r="BB624" s="83" t="n">
        <v>1</v>
      </c>
      <c r="BC624" s="83" t="n">
        <v>0</v>
      </c>
      <c r="BD624" s="83" t="n">
        <v>3.2</v>
      </c>
      <c r="BE624" s="83" t="n">
        <v>1.8</v>
      </c>
      <c r="BF624" s="83" t="n">
        <v>113.8</v>
      </c>
      <c r="BG624" s="28" t="inlineStr">
        <is>
          <t>LG</t>
        </is>
      </c>
      <c r="BH624" s="85" t="inlineStr">
        <is>
          <t>HE</t>
        </is>
      </c>
      <c r="BI624" s="85" t="inlineStr">
        <is>
          <t>MFZ66236702</t>
        </is>
      </c>
      <c r="BJ624" s="85" t="inlineStr">
        <is>
          <t xml:space="preserve">mma </t>
        </is>
      </c>
      <c r="BK624" s="85" t="n">
        <v>5</v>
      </c>
      <c r="BL624" s="85" t="n"/>
      <c r="BM624" s="85" t="n"/>
      <c r="BN624" s="85" t="n"/>
      <c r="BO624" s="85" t="n"/>
      <c r="BP624" s="85" t="n"/>
      <c r="BQ624" s="85" t="n"/>
      <c r="BR624" s="85" t="n"/>
      <c r="BS624" s="85" t="n"/>
      <c r="BT624" s="85" t="n"/>
      <c r="BU624" s="85" t="n"/>
      <c r="BV624" s="85" t="n"/>
      <c r="BW624" s="85" t="n"/>
      <c r="BX624" s="85" t="n"/>
      <c r="BY624" s="85" t="n"/>
      <c r="BZ624" s="85" t="n"/>
      <c r="CA624" s="85" t="n"/>
      <c r="CB624" s="85" t="n"/>
      <c r="CC624" s="85" t="n"/>
      <c r="CD624" s="85" t="n"/>
      <c r="CE624" s="85" t="n"/>
      <c r="CF624" s="85" t="n"/>
      <c r="CG624" s="85" t="n"/>
      <c r="CH624" s="85" t="n"/>
      <c r="CI624" s="85" t="n"/>
      <c r="CJ624" s="85" t="n"/>
      <c r="CK624" s="85" t="n"/>
      <c r="CL624" s="85" t="n"/>
      <c r="CM624" s="85" t="n"/>
      <c r="CN624" s="85" t="n"/>
      <c r="CO624" s="85" t="n"/>
      <c r="CP624" s="85" t="n"/>
      <c r="CQ624" s="85" t="n"/>
      <c r="CR624" s="85" t="n"/>
      <c r="CS624" s="85" t="n"/>
      <c r="CT624" s="85" t="n"/>
      <c r="CU624" s="85" t="n"/>
      <c r="CV624" s="85" t="n"/>
      <c r="CW624" s="85" t="n"/>
    </row>
    <row customFormat="1" customHeight="1" ht="31.5" r="625" s="86">
      <c r="A625" s="73" t="n">
        <v>2021</v>
      </c>
      <c r="B625" s="74" t="n">
        <v>2</v>
      </c>
      <c r="C625" s="297" t="n">
        <v>44234</v>
      </c>
      <c r="D625" s="74" t="n">
        <v>377</v>
      </c>
      <c r="E625" s="74" t="n">
        <v>439</v>
      </c>
      <c r="F625" s="74" t="n">
        <v>3</v>
      </c>
      <c r="G625" s="75" t="inlineStr">
        <is>
          <t>زانوسى العبد 305</t>
        </is>
      </c>
      <c r="H625" s="76" t="inlineStr">
        <is>
          <t>FMABDI30500000</t>
        </is>
      </c>
      <c r="I625" s="76" t="inlineStr">
        <is>
          <t>1400*1700</t>
        </is>
      </c>
      <c r="J625" s="76" t="n">
        <v>4</v>
      </c>
      <c r="K625" s="76" t="n">
        <v>1</v>
      </c>
      <c r="L625" s="294" t="n">
        <v>343</v>
      </c>
      <c r="M625" s="295" t="n">
        <v>308.7</v>
      </c>
      <c r="N625" s="296" t="n">
        <v>377.3</v>
      </c>
      <c r="O625" s="111" t="n"/>
      <c r="P625" s="111" t="n">
        <v>357</v>
      </c>
      <c r="Q625" s="111" t="n">
        <v>361</v>
      </c>
      <c r="R625" s="111" t="n">
        <v>366</v>
      </c>
      <c r="S625" s="111" t="n">
        <v>344</v>
      </c>
      <c r="T625" s="77" t="n">
        <v>204</v>
      </c>
      <c r="U625" s="77" t="n">
        <v>207</v>
      </c>
      <c r="V625" s="111" t="n">
        <v>365</v>
      </c>
      <c r="W625" s="111" t="n"/>
      <c r="X625" s="111" t="n"/>
      <c r="Y625" s="111" t="n"/>
      <c r="Z625" s="111" t="n"/>
      <c r="AA625" s="77" t="n">
        <v>320</v>
      </c>
      <c r="AB625" s="77" t="n">
        <v>335</v>
      </c>
      <c r="AC625" s="111" t="n"/>
      <c r="AD625" s="111" t="n"/>
      <c r="AE625" s="111" t="n"/>
      <c r="AF625" s="111" t="n"/>
      <c r="AG625" s="111" t="n"/>
      <c r="AH625" s="77" t="n"/>
      <c r="AI625" s="77" t="n"/>
      <c r="AJ625" s="78" t="n">
        <v>358.6</v>
      </c>
      <c r="AK625" s="79" t="n">
        <v>45</v>
      </c>
      <c r="AL625" s="80" t="n">
        <v>320</v>
      </c>
      <c r="AM625" s="77" t="n">
        <v>54</v>
      </c>
      <c r="AN625" s="77" t="n">
        <v>267</v>
      </c>
      <c r="AO625" s="81" t="n">
        <v>3</v>
      </c>
      <c r="AP625" s="81" t="n">
        <v>2</v>
      </c>
      <c r="AQ625" s="81" t="n">
        <v>7</v>
      </c>
      <c r="AR625" s="81" t="n"/>
      <c r="AS625" s="81" t="n">
        <v>6</v>
      </c>
      <c r="AT625" s="81" t="n"/>
      <c r="AU625" s="81" t="n"/>
      <c r="AV625" s="81" t="n"/>
      <c r="AW625" s="81" t="n"/>
      <c r="AX625" s="82" t="n">
        <v>18</v>
      </c>
      <c r="AY625" s="83" t="n">
        <v>553</v>
      </c>
      <c r="AZ625" s="181" t="n">
        <v>0.015</v>
      </c>
      <c r="BA625" s="84" t="n">
        <v>0.033</v>
      </c>
      <c r="BB625" s="83" t="n"/>
      <c r="BC625" s="83" t="n">
        <v>0.1</v>
      </c>
      <c r="BD625" s="83" t="n">
        <v>1.6</v>
      </c>
      <c r="BE625" s="83" t="n">
        <v>6.5</v>
      </c>
      <c r="BF625" s="83" t="n">
        <v>198.3</v>
      </c>
      <c r="BG625" s="28" t="inlineStr">
        <is>
          <t>الكترولوكس</t>
        </is>
      </c>
      <c r="BH625" s="85" t="inlineStr">
        <is>
          <t>القاهرة للصناعات المغذية غسالات</t>
        </is>
      </c>
      <c r="BI625" s="85" t="inlineStr">
        <is>
          <t>VOS0445</t>
        </is>
      </c>
      <c r="BJ625" s="85" t="n"/>
      <c r="BK625" s="85" t="n">
        <v>5</v>
      </c>
      <c r="BL625" s="85" t="n"/>
      <c r="BM625" s="85" t="n"/>
      <c r="BN625" s="85" t="n"/>
      <c r="BO625" s="85" t="n"/>
      <c r="BP625" s="85" t="n"/>
      <c r="BQ625" s="85" t="n"/>
      <c r="BR625" s="85" t="n"/>
      <c r="BS625" s="85" t="n"/>
      <c r="BT625" s="85" t="n"/>
      <c r="BU625" s="85" t="n"/>
      <c r="BV625" s="85" t="n"/>
      <c r="BW625" s="85" t="n"/>
      <c r="BX625" s="85" t="n"/>
      <c r="BY625" s="85" t="n"/>
      <c r="BZ625" s="85" t="n"/>
      <c r="CA625" s="85" t="n"/>
      <c r="CB625" s="85" t="n"/>
      <c r="CC625" s="85" t="n"/>
      <c r="CD625" s="85" t="n"/>
      <c r="CE625" s="85" t="n"/>
      <c r="CF625" s="85" t="n"/>
      <c r="CG625" s="85" t="n"/>
      <c r="CH625" s="85" t="n"/>
      <c r="CI625" s="85" t="n"/>
      <c r="CJ625" s="85" t="n"/>
      <c r="CK625" s="85" t="n"/>
      <c r="CL625" s="85" t="n"/>
      <c r="CM625" s="85" t="n"/>
      <c r="CN625" s="85" t="n"/>
      <c r="CO625" s="85" t="n"/>
      <c r="CP625" s="85" t="n"/>
      <c r="CQ625" s="85" t="n"/>
      <c r="CR625" s="85" t="n"/>
      <c r="CS625" s="85" t="n"/>
      <c r="CT625" s="85" t="n"/>
      <c r="CU625" s="85" t="n"/>
      <c r="CV625" s="85" t="n"/>
      <c r="CW625" s="85" t="n"/>
    </row>
    <row customFormat="1" customHeight="1" ht="31.5" r="626" s="86">
      <c r="A626" s="73" t="n">
        <v>2021</v>
      </c>
      <c r="B626" s="74" t="n">
        <v>2</v>
      </c>
      <c r="C626" s="297" t="n">
        <v>44234</v>
      </c>
      <c r="D626" s="74" t="n">
        <v>1</v>
      </c>
      <c r="E626" s="74" t="n">
        <v>1</v>
      </c>
      <c r="F626" s="74" t="n">
        <v>4</v>
      </c>
      <c r="G626" s="75" t="inlineStr">
        <is>
          <t>كفر سخان فرنساوى 085</t>
        </is>
      </c>
      <c r="H626" s="76" t="inlineStr">
        <is>
          <t>FMENCI20000000</t>
        </is>
      </c>
      <c r="I626" s="76" t="inlineStr">
        <is>
          <t>1400*1700</t>
        </is>
      </c>
      <c r="J626" s="76" t="n">
        <v>3</v>
      </c>
      <c r="K626" s="76" t="n">
        <v>2</v>
      </c>
      <c r="L626" s="294" t="n">
        <v>111</v>
      </c>
      <c r="M626" s="295" t="n">
        <v>103.23</v>
      </c>
      <c r="N626" s="296" t="n">
        <v>118.77</v>
      </c>
      <c r="O626" s="111" t="n"/>
      <c r="P626" s="111" t="n"/>
      <c r="Q626" s="111" t="n"/>
      <c r="R626" s="111" t="n"/>
      <c r="S626" s="111" t="n"/>
      <c r="T626" s="77" t="n"/>
      <c r="U626" s="77" t="n"/>
      <c r="V626" s="111" t="n">
        <v>105</v>
      </c>
      <c r="W626" s="111" t="n">
        <v>115</v>
      </c>
      <c r="X626" s="111" t="n">
        <v>119</v>
      </c>
      <c r="Y626" s="111" t="n">
        <v>112</v>
      </c>
      <c r="Z626" s="111" t="n">
        <v>116</v>
      </c>
      <c r="AA626" s="77" t="n">
        <v>83</v>
      </c>
      <c r="AB626" s="77" t="n">
        <v>82</v>
      </c>
      <c r="AC626" s="111" t="n"/>
      <c r="AD626" s="111" t="n"/>
      <c r="AE626" s="111" t="n"/>
      <c r="AF626" s="111" t="n"/>
      <c r="AG626" s="111" t="n"/>
      <c r="AH626" s="77" t="n"/>
      <c r="AI626" s="77" t="n"/>
      <c r="AJ626" s="78" t="n">
        <v>113.4</v>
      </c>
      <c r="AK626" s="79" t="n">
        <v>108</v>
      </c>
      <c r="AL626" s="80" t="n">
        <v>100</v>
      </c>
      <c r="AM626" s="77" t="n">
        <v>131</v>
      </c>
      <c r="AN626" s="77" t="n">
        <v>83</v>
      </c>
      <c r="AO626" s="81" t="n">
        <v>7</v>
      </c>
      <c r="AP626" s="81" t="n">
        <v>2</v>
      </c>
      <c r="AQ626" s="81" t="n">
        <v>6</v>
      </c>
      <c r="AR626" s="81" t="n"/>
      <c r="AS626" s="81" t="n"/>
      <c r="AT626" s="81" t="n"/>
      <c r="AU626" s="81" t="n"/>
      <c r="AV626" s="81" t="n"/>
      <c r="AW626" s="81" t="n"/>
      <c r="AX626" s="82" t="n">
        <v>15</v>
      </c>
      <c r="AY626" s="83" t="n">
        <v>2511</v>
      </c>
      <c r="AZ626" s="181" t="n">
        <v>0.015</v>
      </c>
      <c r="BA626" s="84" t="n">
        <v>0.006</v>
      </c>
      <c r="BB626" s="83" t="n">
        <v>1</v>
      </c>
      <c r="BC626" s="83" t="n">
        <v>0.1</v>
      </c>
      <c r="BD626" s="83" t="n">
        <v>22.6</v>
      </c>
      <c r="BE626" s="83" t="n">
        <v>1.7</v>
      </c>
      <c r="BF626" s="83" t="n">
        <v>284.7</v>
      </c>
      <c r="BG626" s="28" t="inlineStr">
        <is>
          <t>اطلانتيك</t>
        </is>
      </c>
      <c r="BH626" s="85" t="inlineStr">
        <is>
          <t>اطلانتيك</t>
        </is>
      </c>
      <c r="BI626" s="85" t="n"/>
      <c r="BJ626" s="85" t="n"/>
      <c r="BK626" s="85" t="n">
        <v>5</v>
      </c>
      <c r="BL626" s="85" t="n"/>
      <c r="BM626" s="85" t="n"/>
      <c r="BN626" s="85" t="n"/>
      <c r="BO626" s="85" t="n"/>
      <c r="BP626" s="85" t="n"/>
      <c r="BQ626" s="85" t="n"/>
      <c r="BR626" s="85" t="n"/>
      <c r="BS626" s="85" t="n"/>
      <c r="BT626" s="85" t="n"/>
      <c r="BU626" s="85" t="n"/>
      <c r="BV626" s="85" t="n"/>
      <c r="BW626" s="85" t="n"/>
      <c r="BX626" s="85" t="n"/>
      <c r="BY626" s="85" t="n"/>
      <c r="BZ626" s="85" t="n"/>
      <c r="CA626" s="85" t="n"/>
      <c r="CB626" s="85" t="n"/>
      <c r="CC626" s="85" t="n"/>
      <c r="CD626" s="85" t="n"/>
      <c r="CE626" s="85" t="n"/>
      <c r="CF626" s="85" t="n"/>
      <c r="CG626" s="85" t="n"/>
      <c r="CH626" s="85" t="n"/>
      <c r="CI626" s="85" t="n"/>
      <c r="CJ626" s="85" t="n"/>
      <c r="CK626" s="85" t="n"/>
      <c r="CL626" s="85" t="n"/>
      <c r="CM626" s="85" t="n"/>
      <c r="CN626" s="85" t="n"/>
      <c r="CO626" s="85" t="n"/>
      <c r="CP626" s="85" t="n"/>
      <c r="CQ626" s="85" t="n"/>
      <c r="CR626" s="85" t="n"/>
      <c r="CS626" s="85" t="n"/>
      <c r="CT626" s="85" t="n"/>
      <c r="CU626" s="85" t="n"/>
      <c r="CV626" s="85" t="n"/>
      <c r="CW626" s="85" t="n"/>
    </row>
    <row customFormat="1" customHeight="1" ht="31.5" r="627" s="86">
      <c r="A627" s="73" t="n">
        <v>2021</v>
      </c>
      <c r="B627" s="74" t="n">
        <v>2</v>
      </c>
      <c r="C627" s="297" t="n">
        <v>44234</v>
      </c>
      <c r="D627" s="74" t="n">
        <v>1</v>
      </c>
      <c r="E627" s="74" t="n">
        <v>2</v>
      </c>
      <c r="F627" s="74" t="n">
        <v>4</v>
      </c>
      <c r="G627" s="75" t="inlineStr">
        <is>
          <t>قاعده سخان فرنساوى 086</t>
        </is>
      </c>
      <c r="H627" s="76" t="inlineStr">
        <is>
          <t>FMENCI30000000</t>
        </is>
      </c>
      <c r="I627" s="76" t="inlineStr">
        <is>
          <t>1400*1700</t>
        </is>
      </c>
      <c r="J627" s="76" t="n">
        <v>3</v>
      </c>
      <c r="K627" s="76" t="n">
        <v>2</v>
      </c>
      <c r="L627" s="294" t="n">
        <v>113</v>
      </c>
      <c r="M627" s="295" t="n">
        <v>105.09</v>
      </c>
      <c r="N627" s="296" t="n">
        <v>120.91</v>
      </c>
      <c r="O627" s="111" t="n"/>
      <c r="P627" s="111" t="n"/>
      <c r="Q627" s="111" t="n"/>
      <c r="R627" s="111" t="n"/>
      <c r="S627" s="111" t="n"/>
      <c r="T627" s="77" t="n"/>
      <c r="U627" s="77" t="n"/>
      <c r="V627" s="111" t="n">
        <v>100</v>
      </c>
      <c r="W627" s="111" t="n">
        <v>109</v>
      </c>
      <c r="X627" s="111" t="n">
        <v>111</v>
      </c>
      <c r="Y627" s="111" t="n">
        <v>108</v>
      </c>
      <c r="Z627" s="111" t="n">
        <v>106</v>
      </c>
      <c r="AA627" s="77" t="n">
        <v>83</v>
      </c>
      <c r="AB627" s="77" t="n">
        <v>82</v>
      </c>
      <c r="AC627" s="111" t="n"/>
      <c r="AD627" s="111" t="n"/>
      <c r="AE627" s="111" t="n"/>
      <c r="AF627" s="111" t="n"/>
      <c r="AG627" s="111" t="n"/>
      <c r="AH627" s="77" t="n"/>
      <c r="AI627" s="77" t="n"/>
      <c r="AJ627" s="78" t="n">
        <v>106.8</v>
      </c>
      <c r="AK627" s="79" t="n">
        <v>108</v>
      </c>
      <c r="AL627" s="80" t="n">
        <v>100</v>
      </c>
      <c r="AM627" s="77" t="n">
        <v>131</v>
      </c>
      <c r="AN627" s="77" t="n">
        <v>83</v>
      </c>
      <c r="AO627" s="81" t="n">
        <v>8</v>
      </c>
      <c r="AP627" s="81" t="n">
        <v>2</v>
      </c>
      <c r="AQ627" s="81" t="n">
        <v>4</v>
      </c>
      <c r="AR627" s="81" t="n"/>
      <c r="AS627" s="81" t="n"/>
      <c r="AT627" s="81" t="n"/>
      <c r="AU627" s="81" t="n"/>
      <c r="AV627" s="81" t="n"/>
      <c r="AW627" s="81" t="n"/>
      <c r="AX627" s="82" t="n">
        <v>14</v>
      </c>
      <c r="AY627" s="83" t="n">
        <v>2510</v>
      </c>
      <c r="AZ627" s="181" t="n">
        <v>0.015</v>
      </c>
      <c r="BA627" s="84" t="n">
        <v>0.006</v>
      </c>
      <c r="BB627" s="83" t="n">
        <v>1</v>
      </c>
      <c r="BC627" s="83" t="n">
        <v>0.1</v>
      </c>
      <c r="BD627" s="83" t="n">
        <v>22.2</v>
      </c>
      <c r="BE627" s="83" t="n">
        <v>1.5</v>
      </c>
      <c r="BF627" s="83" t="n">
        <v>268.1</v>
      </c>
      <c r="BG627" s="28" t="inlineStr">
        <is>
          <t>اطلانتيك</t>
        </is>
      </c>
      <c r="BH627" s="85" t="inlineStr">
        <is>
          <t>اطلانتيك</t>
        </is>
      </c>
      <c r="BI627" s="85" t="n"/>
      <c r="BJ627" s="85" t="n"/>
      <c r="BK627" s="85" t="n">
        <v>5</v>
      </c>
      <c r="BL627" s="85" t="n"/>
      <c r="BM627" s="85" t="n"/>
      <c r="BN627" s="85" t="n"/>
      <c r="BO627" s="85" t="n"/>
      <c r="BP627" s="85" t="n"/>
      <c r="BQ627" s="85" t="n"/>
      <c r="BR627" s="85" t="n"/>
      <c r="BS627" s="85" t="n"/>
      <c r="BT627" s="85" t="n"/>
      <c r="BU627" s="85" t="n"/>
      <c r="BV627" s="85" t="n"/>
      <c r="BW627" s="85" t="n"/>
      <c r="BX627" s="85" t="n"/>
      <c r="BY627" s="85" t="n"/>
      <c r="BZ627" s="85" t="n"/>
      <c r="CA627" s="85" t="n"/>
      <c r="CB627" s="85" t="n"/>
      <c r="CC627" s="85" t="n"/>
      <c r="CD627" s="85" t="n"/>
      <c r="CE627" s="85" t="n"/>
      <c r="CF627" s="85" t="n"/>
      <c r="CG627" s="85" t="n"/>
      <c r="CH627" s="85" t="n"/>
      <c r="CI627" s="85" t="n"/>
      <c r="CJ627" s="85" t="n"/>
      <c r="CK627" s="85" t="n"/>
      <c r="CL627" s="85" t="n"/>
      <c r="CM627" s="85" t="n"/>
      <c r="CN627" s="85" t="n"/>
      <c r="CO627" s="85" t="n"/>
      <c r="CP627" s="85" t="n"/>
      <c r="CQ627" s="85" t="n"/>
      <c r="CR627" s="85" t="n"/>
      <c r="CS627" s="85" t="n"/>
      <c r="CT627" s="85" t="n"/>
      <c r="CU627" s="85" t="n"/>
      <c r="CV627" s="85" t="n"/>
      <c r="CW627" s="85" t="n"/>
    </row>
    <row customFormat="1" customHeight="1" ht="31.5" r="628" s="86">
      <c r="A628" s="73" t="n">
        <v>2021</v>
      </c>
      <c r="B628" s="74" t="n">
        <v>2</v>
      </c>
      <c r="C628" s="297" t="n">
        <v>44234</v>
      </c>
      <c r="D628" s="74" t="n">
        <v>34</v>
      </c>
      <c r="E628" s="74" t="n">
        <v>99</v>
      </c>
      <c r="F628" s="74" t="n">
        <v>5</v>
      </c>
      <c r="G628" s="75" t="inlineStr">
        <is>
          <t>فوم تغليف علوى يمين خلفى11قدم  PDFRP0143</t>
        </is>
      </c>
      <c r="H628" s="76" t="inlineStr">
        <is>
          <t>FMDAIIM2000000</t>
        </is>
      </c>
      <c r="I628" s="76" t="inlineStr">
        <is>
          <t>1400*1700</t>
        </is>
      </c>
      <c r="J628" s="76" t="n">
        <v>4</v>
      </c>
      <c r="K628" s="76" t="n">
        <v>6</v>
      </c>
      <c r="L628" s="294" t="n">
        <v>20</v>
      </c>
      <c r="M628" s="295" t="n">
        <v>18.6</v>
      </c>
      <c r="N628" s="296" t="n">
        <v>21.4</v>
      </c>
      <c r="O628" s="111" t="n"/>
      <c r="P628" s="111" t="n">
        <v>20</v>
      </c>
      <c r="Q628" s="111" t="n">
        <v>20</v>
      </c>
      <c r="R628" s="111" t="n"/>
      <c r="S628" s="111" t="n"/>
      <c r="T628" s="77" t="n">
        <v>95</v>
      </c>
      <c r="U628" s="77" t="n"/>
      <c r="V628" s="111" t="n"/>
      <c r="W628" s="111" t="n"/>
      <c r="X628" s="111" t="n"/>
      <c r="Y628" s="111" t="n"/>
      <c r="Z628" s="111" t="n"/>
      <c r="AA628" s="77" t="n"/>
      <c r="AB628" s="77" t="n"/>
      <c r="AC628" s="111" t="n"/>
      <c r="AD628" s="111" t="n"/>
      <c r="AE628" s="111" t="n"/>
      <c r="AF628" s="111" t="n"/>
      <c r="AG628" s="111" t="n"/>
      <c r="AH628" s="77" t="n"/>
      <c r="AI628" s="77" t="n"/>
      <c r="AJ628" s="78" t="n">
        <v>20.3</v>
      </c>
      <c r="AK628" s="79" t="n">
        <v>140</v>
      </c>
      <c r="AL628" s="80" t="n">
        <v>103</v>
      </c>
      <c r="AM628" s="77" t="n">
        <v>152</v>
      </c>
      <c r="AN628" s="77" t="n">
        <v>95</v>
      </c>
      <c r="AO628" s="81" t="n">
        <v>2</v>
      </c>
      <c r="AP628" s="81" t="n">
        <v>1</v>
      </c>
      <c r="AQ628" s="81" t="n"/>
      <c r="AR628" s="81" t="n"/>
      <c r="AS628" s="81" t="n">
        <v>2</v>
      </c>
      <c r="AT628" s="81" t="n"/>
      <c r="AU628" s="81" t="n"/>
      <c r="AV628" s="81" t="n"/>
      <c r="AW628" s="81" t="n"/>
      <c r="AX628" s="82" t="n">
        <v>5</v>
      </c>
      <c r="AY628" s="83" t="n">
        <v>941</v>
      </c>
      <c r="AZ628" s="181" t="n">
        <v>0.015</v>
      </c>
      <c r="BA628" s="84" t="n">
        <v>0.005</v>
      </c>
      <c r="BB628" s="83" t="n">
        <v>1</v>
      </c>
      <c r="BC628" s="83" t="n">
        <v>0.3</v>
      </c>
      <c r="BD628" s="83" t="n">
        <v>47.1</v>
      </c>
      <c r="BE628" s="83" t="n">
        <v>0.1</v>
      </c>
      <c r="BF628" s="83" t="n">
        <v>19.1</v>
      </c>
      <c r="BG628" s="28" t="inlineStr">
        <is>
          <t>الكترولوكس</t>
        </is>
      </c>
      <c r="BH628" s="85" t="inlineStr">
        <is>
          <t>القاهرة للصناعات المغذية غسالات</t>
        </is>
      </c>
      <c r="BI628" s="85" t="inlineStr">
        <is>
          <t>PDFRP0147</t>
        </is>
      </c>
      <c r="BJ628" s="85" t="n"/>
      <c r="BK628" s="85" t="n">
        <v>5</v>
      </c>
      <c r="BL628" s="85" t="n"/>
      <c r="BM628" s="85" t="n"/>
      <c r="BN628" s="85" t="n"/>
      <c r="BO628" s="85" t="n"/>
      <c r="BP628" s="85" t="n"/>
      <c r="BQ628" s="85" t="n"/>
      <c r="BR628" s="85" t="n"/>
      <c r="BS628" s="85" t="n"/>
      <c r="BT628" s="85" t="n"/>
      <c r="BU628" s="85" t="n"/>
      <c r="BV628" s="85" t="n"/>
      <c r="BW628" s="85" t="n"/>
      <c r="BX628" s="85" t="n"/>
      <c r="BY628" s="85" t="n"/>
      <c r="BZ628" s="85" t="n"/>
      <c r="CA628" s="85" t="n"/>
      <c r="CB628" s="85" t="n"/>
      <c r="CC628" s="85" t="n"/>
      <c r="CD628" s="85" t="n"/>
      <c r="CE628" s="85" t="n"/>
      <c r="CF628" s="85" t="n"/>
      <c r="CG628" s="85" t="n"/>
      <c r="CH628" s="85" t="n"/>
      <c r="CI628" s="85" t="n"/>
      <c r="CJ628" s="85" t="n"/>
      <c r="CK628" s="85" t="n"/>
      <c r="CL628" s="85" t="n"/>
      <c r="CM628" s="85" t="n"/>
      <c r="CN628" s="85" t="n"/>
      <c r="CO628" s="85" t="n"/>
      <c r="CP628" s="85" t="n"/>
      <c r="CQ628" s="85" t="n"/>
      <c r="CR628" s="85" t="n"/>
      <c r="CS628" s="85" t="n"/>
      <c r="CT628" s="85" t="n"/>
      <c r="CU628" s="85" t="n"/>
      <c r="CV628" s="85" t="n"/>
      <c r="CW628" s="85" t="n"/>
    </row>
    <row customFormat="1" customHeight="1" ht="31.5" r="629" s="86">
      <c r="A629" s="73" t="n">
        <v>2021</v>
      </c>
      <c r="B629" s="74" t="n">
        <v>2</v>
      </c>
      <c r="C629" s="297" t="n">
        <v>44234</v>
      </c>
      <c r="D629" s="74" t="n">
        <v>34</v>
      </c>
      <c r="E629" s="74" t="n">
        <v>100</v>
      </c>
      <c r="F629" s="74" t="n">
        <v>5</v>
      </c>
      <c r="G629" s="75" t="inlineStr">
        <is>
          <t>فوم تغليف علوى يمين امامى11قدم  PDFRP0142</t>
        </is>
      </c>
      <c r="H629" s="76" t="inlineStr">
        <is>
          <t>FMDAIIM1000000</t>
        </is>
      </c>
      <c r="I629" s="76" t="inlineStr">
        <is>
          <t>1400*1700</t>
        </is>
      </c>
      <c r="J629" s="76" t="n">
        <v>4</v>
      </c>
      <c r="K629" s="76" t="n">
        <v>6</v>
      </c>
      <c r="L629" s="294" t="n">
        <v>20</v>
      </c>
      <c r="M629" s="295" t="n">
        <v>18.6</v>
      </c>
      <c r="N629" s="296" t="n">
        <v>21.4</v>
      </c>
      <c r="O629" s="111" t="n"/>
      <c r="P629" s="111" t="n">
        <v>20</v>
      </c>
      <c r="Q629" s="111" t="n">
        <v>20</v>
      </c>
      <c r="R629" s="111" t="n"/>
      <c r="S629" s="111" t="n"/>
      <c r="T629" s="77" t="n">
        <v>95</v>
      </c>
      <c r="U629" s="77" t="n"/>
      <c r="V629" s="111" t="n"/>
      <c r="W629" s="111" t="n"/>
      <c r="X629" s="111" t="n"/>
      <c r="Y629" s="111" t="n"/>
      <c r="Z629" s="111" t="n"/>
      <c r="AA629" s="77" t="n"/>
      <c r="AB629" s="77" t="n"/>
      <c r="AC629" s="111" t="n"/>
      <c r="AD629" s="111" t="n"/>
      <c r="AE629" s="111" t="n"/>
      <c r="AF629" s="111" t="n"/>
      <c r="AG629" s="111" t="n"/>
      <c r="AH629" s="77" t="n"/>
      <c r="AI629" s="77" t="n"/>
      <c r="AJ629" s="78" t="n">
        <v>20.3</v>
      </c>
      <c r="AK629" s="79" t="n">
        <v>140</v>
      </c>
      <c r="AL629" s="80" t="n">
        <v>103</v>
      </c>
      <c r="AM629" s="77" t="n">
        <v>152</v>
      </c>
      <c r="AN629" s="77" t="n">
        <v>95</v>
      </c>
      <c r="AO629" s="81" t="n">
        <v>2</v>
      </c>
      <c r="AP629" s="81" t="n">
        <v>1</v>
      </c>
      <c r="AQ629" s="81" t="n"/>
      <c r="AR629" s="81" t="n"/>
      <c r="AS629" s="81" t="n">
        <v>2</v>
      </c>
      <c r="AT629" s="81" t="n"/>
      <c r="AU629" s="81" t="n"/>
      <c r="AV629" s="81" t="n"/>
      <c r="AW629" s="81" t="n"/>
      <c r="AX629" s="82" t="n">
        <v>5</v>
      </c>
      <c r="AY629" s="83" t="n">
        <v>941</v>
      </c>
      <c r="AZ629" s="181" t="n">
        <v>0.015</v>
      </c>
      <c r="BA629" s="84" t="n">
        <v>0.005</v>
      </c>
      <c r="BB629" s="83" t="n">
        <v>1</v>
      </c>
      <c r="BC629" s="83" t="n">
        <v>0.3</v>
      </c>
      <c r="BD629" s="83" t="n">
        <v>47.1</v>
      </c>
      <c r="BE629" s="83" t="n">
        <v>0.1</v>
      </c>
      <c r="BF629" s="83" t="n">
        <v>19.1</v>
      </c>
      <c r="BG629" s="28" t="inlineStr">
        <is>
          <t>الكترولوكس</t>
        </is>
      </c>
      <c r="BH629" s="85" t="inlineStr">
        <is>
          <t>القاهرة للصناعات المغذية غسالات</t>
        </is>
      </c>
      <c r="BI629" s="85" t="inlineStr">
        <is>
          <t>PDFRP0146</t>
        </is>
      </c>
      <c r="BJ629" s="85" t="n"/>
      <c r="BK629" s="85" t="n">
        <v>5</v>
      </c>
      <c r="BL629" s="85" t="n"/>
      <c r="BM629" s="85" t="n"/>
      <c r="BN629" s="85" t="n"/>
      <c r="BO629" s="85" t="n"/>
      <c r="BP629" s="85" t="n"/>
      <c r="BQ629" s="85" t="n"/>
      <c r="BR629" s="85" t="n"/>
      <c r="BS629" s="85" t="n"/>
      <c r="BT629" s="85" t="n"/>
      <c r="BU629" s="85" t="n"/>
      <c r="BV629" s="85" t="n"/>
      <c r="BW629" s="85" t="n"/>
      <c r="BX629" s="85" t="n"/>
      <c r="BY629" s="85" t="n"/>
      <c r="BZ629" s="85" t="n"/>
      <c r="CA629" s="85" t="n"/>
      <c r="CB629" s="85" t="n"/>
      <c r="CC629" s="85" t="n"/>
      <c r="CD629" s="85" t="n"/>
      <c r="CE629" s="85" t="n"/>
      <c r="CF629" s="85" t="n"/>
      <c r="CG629" s="85" t="n"/>
      <c r="CH629" s="85" t="n"/>
      <c r="CI629" s="85" t="n"/>
      <c r="CJ629" s="85" t="n"/>
      <c r="CK629" s="85" t="n"/>
      <c r="CL629" s="85" t="n"/>
      <c r="CM629" s="85" t="n"/>
      <c r="CN629" s="85" t="n"/>
      <c r="CO629" s="85" t="n"/>
      <c r="CP629" s="85" t="n"/>
      <c r="CQ629" s="85" t="n"/>
      <c r="CR629" s="85" t="n"/>
      <c r="CS629" s="85" t="n"/>
      <c r="CT629" s="85" t="n"/>
      <c r="CU629" s="85" t="n"/>
      <c r="CV629" s="85" t="n"/>
      <c r="CW629" s="85" t="n"/>
    </row>
    <row customFormat="1" customHeight="1" ht="31.5" r="630" s="86">
      <c r="A630" s="73" t="n">
        <v>2021</v>
      </c>
      <c r="B630" s="74" t="n">
        <v>2</v>
      </c>
      <c r="C630" s="297" t="n">
        <v>44234</v>
      </c>
      <c r="D630" s="74" t="n">
        <v>34</v>
      </c>
      <c r="E630" s="74" t="n">
        <v>101</v>
      </c>
      <c r="F630" s="74" t="n">
        <v>5</v>
      </c>
      <c r="G630" s="75" t="inlineStr">
        <is>
          <t>فوم تغليف علوى شمال خلفى11قدم  PDFRP0145</t>
        </is>
      </c>
      <c r="H630" s="76" t="inlineStr">
        <is>
          <t>FMDAIIM4000000</t>
        </is>
      </c>
      <c r="I630" s="76" t="inlineStr">
        <is>
          <t>1400*1700</t>
        </is>
      </c>
      <c r="J630" s="76" t="n">
        <v>4</v>
      </c>
      <c r="K630" s="76" t="n">
        <v>6</v>
      </c>
      <c r="L630" s="294" t="n">
        <v>20</v>
      </c>
      <c r="M630" s="295" t="n">
        <v>18.6</v>
      </c>
      <c r="N630" s="296" t="n">
        <v>21.4</v>
      </c>
      <c r="O630" s="111" t="n"/>
      <c r="P630" s="111" t="n">
        <v>20</v>
      </c>
      <c r="Q630" s="111" t="n">
        <v>20</v>
      </c>
      <c r="R630" s="111" t="n"/>
      <c r="S630" s="111" t="n"/>
      <c r="T630" s="77" t="n">
        <v>95</v>
      </c>
      <c r="U630" s="77" t="n"/>
      <c r="V630" s="111" t="n"/>
      <c r="W630" s="111" t="n"/>
      <c r="X630" s="111" t="n"/>
      <c r="Y630" s="111" t="n"/>
      <c r="Z630" s="111" t="n"/>
      <c r="AA630" s="77" t="n"/>
      <c r="AB630" s="77" t="n"/>
      <c r="AC630" s="111" t="n"/>
      <c r="AD630" s="111" t="n"/>
      <c r="AE630" s="111" t="n"/>
      <c r="AF630" s="111" t="n"/>
      <c r="AG630" s="111" t="n"/>
      <c r="AH630" s="77" t="n"/>
      <c r="AI630" s="77" t="n"/>
      <c r="AJ630" s="78" t="n">
        <v>20.3</v>
      </c>
      <c r="AK630" s="79" t="n">
        <v>140</v>
      </c>
      <c r="AL630" s="80" t="n">
        <v>103</v>
      </c>
      <c r="AM630" s="77" t="n">
        <v>152</v>
      </c>
      <c r="AN630" s="77" t="n">
        <v>95</v>
      </c>
      <c r="AO630" s="81" t="n">
        <v>2</v>
      </c>
      <c r="AP630" s="81" t="n">
        <v>1</v>
      </c>
      <c r="AQ630" s="81" t="n"/>
      <c r="AR630" s="81" t="n"/>
      <c r="AS630" s="81" t="n">
        <v>2</v>
      </c>
      <c r="AT630" s="81" t="n"/>
      <c r="AU630" s="81" t="n"/>
      <c r="AV630" s="81" t="n"/>
      <c r="AW630" s="81" t="n"/>
      <c r="AX630" s="82" t="n">
        <v>5</v>
      </c>
      <c r="AY630" s="83" t="n">
        <v>941</v>
      </c>
      <c r="AZ630" s="181" t="n">
        <v>0.015</v>
      </c>
      <c r="BA630" s="84" t="n">
        <v>0.005</v>
      </c>
      <c r="BB630" s="83" t="n">
        <v>1</v>
      </c>
      <c r="BC630" s="83" t="n">
        <v>0.3</v>
      </c>
      <c r="BD630" s="83" t="n">
        <v>47.1</v>
      </c>
      <c r="BE630" s="83" t="n">
        <v>0.1</v>
      </c>
      <c r="BF630" s="83" t="n">
        <v>19.1</v>
      </c>
      <c r="BG630" s="28" t="inlineStr">
        <is>
          <t>الكترولوكس</t>
        </is>
      </c>
      <c r="BH630" s="85" t="inlineStr">
        <is>
          <t>القاهرة للصناعات المغذية غسالات</t>
        </is>
      </c>
      <c r="BI630" s="85" t="inlineStr">
        <is>
          <t>PDFRP0142</t>
        </is>
      </c>
      <c r="BJ630" s="85" t="n"/>
      <c r="BK630" s="85" t="n">
        <v>5</v>
      </c>
      <c r="BL630" s="85" t="n"/>
      <c r="BM630" s="85" t="n"/>
      <c r="BN630" s="85" t="n"/>
      <c r="BO630" s="85" t="n"/>
      <c r="BP630" s="85" t="n"/>
      <c r="BQ630" s="85" t="n"/>
      <c r="BR630" s="85" t="n"/>
      <c r="BS630" s="85" t="n"/>
      <c r="BT630" s="85" t="n"/>
      <c r="BU630" s="85" t="n"/>
      <c r="BV630" s="85" t="n"/>
      <c r="BW630" s="85" t="n"/>
      <c r="BX630" s="85" t="n"/>
      <c r="BY630" s="85" t="n"/>
      <c r="BZ630" s="85" t="n"/>
      <c r="CA630" s="85" t="n"/>
      <c r="CB630" s="85" t="n"/>
      <c r="CC630" s="85" t="n"/>
      <c r="CD630" s="85" t="n"/>
      <c r="CE630" s="85" t="n"/>
      <c r="CF630" s="85" t="n"/>
      <c r="CG630" s="85" t="n"/>
      <c r="CH630" s="85" t="n"/>
      <c r="CI630" s="85" t="n"/>
      <c r="CJ630" s="85" t="n"/>
      <c r="CK630" s="85" t="n"/>
      <c r="CL630" s="85" t="n"/>
      <c r="CM630" s="85" t="n"/>
      <c r="CN630" s="85" t="n"/>
      <c r="CO630" s="85" t="n"/>
      <c r="CP630" s="85" t="n"/>
      <c r="CQ630" s="85" t="n"/>
      <c r="CR630" s="85" t="n"/>
      <c r="CS630" s="85" t="n"/>
      <c r="CT630" s="85" t="n"/>
      <c r="CU630" s="85" t="n"/>
      <c r="CV630" s="85" t="n"/>
      <c r="CW630" s="85" t="n"/>
    </row>
    <row customFormat="1" customHeight="1" ht="31.5" r="631" s="86">
      <c r="A631" s="73" t="n">
        <v>2021</v>
      </c>
      <c r="B631" s="74" t="n">
        <v>2</v>
      </c>
      <c r="C631" s="297" t="n">
        <v>44234</v>
      </c>
      <c r="D631" s="74" t="n">
        <v>34</v>
      </c>
      <c r="E631" s="74" t="n">
        <v>102</v>
      </c>
      <c r="F631" s="74" t="n">
        <v>5</v>
      </c>
      <c r="G631" s="75" t="inlineStr">
        <is>
          <t>فوم تغليف علوى شمال امامى11قدم  PDFRP0144</t>
        </is>
      </c>
      <c r="H631" s="76" t="inlineStr">
        <is>
          <t>FMDAIIM3000000</t>
        </is>
      </c>
      <c r="I631" s="76" t="inlineStr">
        <is>
          <t>1400*1700</t>
        </is>
      </c>
      <c r="J631" s="76" t="n">
        <v>4</v>
      </c>
      <c r="K631" s="76" t="n">
        <v>6</v>
      </c>
      <c r="L631" s="294" t="n">
        <v>20</v>
      </c>
      <c r="M631" s="295" t="n">
        <v>18.6</v>
      </c>
      <c r="N631" s="296" t="n">
        <v>21.4</v>
      </c>
      <c r="O631" s="111" t="n"/>
      <c r="P631" s="111" t="n">
        <v>20</v>
      </c>
      <c r="Q631" s="111" t="n">
        <v>20</v>
      </c>
      <c r="R631" s="111" t="n"/>
      <c r="S631" s="111" t="n"/>
      <c r="T631" s="77" t="n">
        <v>95</v>
      </c>
      <c r="U631" s="77" t="n"/>
      <c r="V631" s="111" t="n"/>
      <c r="W631" s="111" t="n"/>
      <c r="X631" s="111" t="n"/>
      <c r="Y631" s="111" t="n"/>
      <c r="Z631" s="111" t="n"/>
      <c r="AA631" s="77" t="n"/>
      <c r="AB631" s="77" t="n"/>
      <c r="AC631" s="111" t="n"/>
      <c r="AD631" s="111" t="n"/>
      <c r="AE631" s="111" t="n"/>
      <c r="AF631" s="111" t="n"/>
      <c r="AG631" s="111" t="n"/>
      <c r="AH631" s="77" t="n"/>
      <c r="AI631" s="77" t="n"/>
      <c r="AJ631" s="78" t="n">
        <v>20.3</v>
      </c>
      <c r="AK631" s="79" t="n">
        <v>140</v>
      </c>
      <c r="AL631" s="80" t="n">
        <v>103</v>
      </c>
      <c r="AM631" s="77" t="n">
        <v>152</v>
      </c>
      <c r="AN631" s="77" t="n">
        <v>95</v>
      </c>
      <c r="AO631" s="81" t="n">
        <v>2</v>
      </c>
      <c r="AP631" s="81" t="n">
        <v>1</v>
      </c>
      <c r="AQ631" s="81" t="n"/>
      <c r="AR631" s="81" t="n"/>
      <c r="AS631" s="81" t="n">
        <v>2</v>
      </c>
      <c r="AT631" s="81" t="n"/>
      <c r="AU631" s="81" t="n"/>
      <c r="AV631" s="81" t="n"/>
      <c r="AW631" s="81" t="n"/>
      <c r="AX631" s="82" t="n">
        <v>5</v>
      </c>
      <c r="AY631" s="83" t="n">
        <v>941</v>
      </c>
      <c r="AZ631" s="181" t="n">
        <v>0.015</v>
      </c>
      <c r="BA631" s="84" t="n">
        <v>0.005</v>
      </c>
      <c r="BB631" s="83" t="n">
        <v>1</v>
      </c>
      <c r="BC631" s="83" t="n">
        <v>0.3</v>
      </c>
      <c r="BD631" s="83" t="n">
        <v>47.1</v>
      </c>
      <c r="BE631" s="83" t="n">
        <v>0.1</v>
      </c>
      <c r="BF631" s="83" t="n">
        <v>19.1</v>
      </c>
      <c r="BG631" s="28" t="inlineStr">
        <is>
          <t>الكترولوكس</t>
        </is>
      </c>
      <c r="BH631" s="85" t="inlineStr">
        <is>
          <t>القاهرة للصناعات المغذية غسالات</t>
        </is>
      </c>
      <c r="BI631" s="85" t="inlineStr">
        <is>
          <t>PDFRP0143</t>
        </is>
      </c>
      <c r="BJ631" s="85" t="n"/>
      <c r="BK631" s="85" t="n">
        <v>5</v>
      </c>
      <c r="BL631" s="85" t="n"/>
      <c r="BM631" s="85" t="n"/>
      <c r="BN631" s="85" t="n"/>
      <c r="BO631" s="85" t="n"/>
      <c r="BP631" s="85" t="n"/>
      <c r="BQ631" s="85" t="n"/>
      <c r="BR631" s="85" t="n"/>
      <c r="BS631" s="85" t="n"/>
      <c r="BT631" s="85" t="n"/>
      <c r="BU631" s="85" t="n"/>
      <c r="BV631" s="85" t="n"/>
      <c r="BW631" s="85" t="n"/>
      <c r="BX631" s="85" t="n"/>
      <c r="BY631" s="85" t="n"/>
      <c r="BZ631" s="85" t="n"/>
      <c r="CA631" s="85" t="n"/>
      <c r="CB631" s="85" t="n"/>
      <c r="CC631" s="85" t="n"/>
      <c r="CD631" s="85" t="n"/>
      <c r="CE631" s="85" t="n"/>
      <c r="CF631" s="85" t="n"/>
      <c r="CG631" s="85" t="n"/>
      <c r="CH631" s="85" t="n"/>
      <c r="CI631" s="85" t="n"/>
      <c r="CJ631" s="85" t="n"/>
      <c r="CK631" s="85" t="n"/>
      <c r="CL631" s="85" t="n"/>
      <c r="CM631" s="85" t="n"/>
      <c r="CN631" s="85" t="n"/>
      <c r="CO631" s="85" t="n"/>
      <c r="CP631" s="85" t="n"/>
      <c r="CQ631" s="85" t="n"/>
      <c r="CR631" s="85" t="n"/>
      <c r="CS631" s="85" t="n"/>
      <c r="CT631" s="85" t="n"/>
      <c r="CU631" s="85" t="n"/>
      <c r="CV631" s="85" t="n"/>
      <c r="CW631" s="85" t="n"/>
    </row>
    <row customFormat="1" customHeight="1" ht="31.5" r="632" s="86">
      <c r="A632" s="73" t="n">
        <v>2021</v>
      </c>
      <c r="B632" s="74" t="n">
        <v>2</v>
      </c>
      <c r="C632" s="297" t="n">
        <v>44234</v>
      </c>
      <c r="D632" s="74" t="n">
        <v>34</v>
      </c>
      <c r="E632" s="74" t="n">
        <v>103</v>
      </c>
      <c r="F632" s="74" t="n">
        <v>5</v>
      </c>
      <c r="G632" s="75" t="inlineStr">
        <is>
          <t>فوم تغليف سفلى يمين 11قدم المعدل PDFRP0147</t>
        </is>
      </c>
      <c r="H632" s="76" t="inlineStr">
        <is>
          <t>FMDAIIM6000000</t>
        </is>
      </c>
      <c r="I632" s="76" t="inlineStr">
        <is>
          <t>1400*1700</t>
        </is>
      </c>
      <c r="J632" s="76" t="n">
        <v>4</v>
      </c>
      <c r="K632" s="76" t="n">
        <v>6</v>
      </c>
      <c r="L632" s="294" t="n">
        <v>89</v>
      </c>
      <c r="M632" s="295" t="n">
        <v>82.77</v>
      </c>
      <c r="N632" s="296" t="n">
        <v>95.23</v>
      </c>
      <c r="O632" s="87" t="n"/>
      <c r="P632" s="87" t="n">
        <v>83</v>
      </c>
      <c r="Q632" s="87" t="n">
        <v>86</v>
      </c>
      <c r="R632" s="87" t="n"/>
      <c r="S632" s="87" t="n"/>
      <c r="T632" s="77" t="n">
        <v>95</v>
      </c>
      <c r="U632" s="110" t="n"/>
      <c r="V632" s="87" t="n"/>
      <c r="W632" s="87" t="n"/>
      <c r="X632" s="87" t="n"/>
      <c r="Y632" s="87" t="n"/>
      <c r="Z632" s="87" t="n"/>
      <c r="AA632" s="88" t="n"/>
      <c r="AB632" s="89" t="n"/>
      <c r="AC632" s="87" t="n"/>
      <c r="AD632" s="87" t="n"/>
      <c r="AE632" s="87" t="n"/>
      <c r="AF632" s="87" t="n"/>
      <c r="AG632" s="87" t="n"/>
      <c r="AH632" s="77" t="n"/>
      <c r="AI632" s="110" t="n"/>
      <c r="AJ632" s="78" t="n">
        <v>84.3</v>
      </c>
      <c r="AK632" s="79" t="n">
        <v>140</v>
      </c>
      <c r="AL632" s="80" t="n">
        <v>103</v>
      </c>
      <c r="AM632" s="77" t="n">
        <v>152</v>
      </c>
      <c r="AN632" s="77" t="n">
        <v>95</v>
      </c>
      <c r="AO632" s="81" t="n">
        <v>2</v>
      </c>
      <c r="AP632" s="81" t="n">
        <v>3</v>
      </c>
      <c r="AQ632" s="81" t="n"/>
      <c r="AR632" s="81" t="n"/>
      <c r="AS632" s="81" t="n">
        <v>2</v>
      </c>
      <c r="AT632" s="81" t="n"/>
      <c r="AU632" s="81" t="n"/>
      <c r="AV632" s="81" t="n"/>
      <c r="AW632" s="81" t="n"/>
      <c r="AX632" s="82" t="n">
        <v>7</v>
      </c>
      <c r="AY632" s="83" t="n">
        <v>943</v>
      </c>
      <c r="AZ632" s="181" t="n">
        <v>0.015</v>
      </c>
      <c r="BA632" s="84" t="n">
        <v>0.007</v>
      </c>
      <c r="BB632" s="83" t="n">
        <v>1</v>
      </c>
      <c r="BC632" s="83" t="n">
        <v>0.1</v>
      </c>
      <c r="BD632" s="83" t="n">
        <v>10.6</v>
      </c>
      <c r="BE632" s="83" t="n">
        <v>0.6</v>
      </c>
      <c r="BF632" s="83" t="n">
        <v>79.5</v>
      </c>
      <c r="BG632" s="28" t="inlineStr">
        <is>
          <t>الكترولوكس</t>
        </is>
      </c>
      <c r="BH632" s="85" t="inlineStr">
        <is>
          <t>القاهرة للصناعات المغذية غسالات</t>
        </is>
      </c>
      <c r="BI632" s="85" t="inlineStr">
        <is>
          <t>PDFRP0144</t>
        </is>
      </c>
      <c r="BJ632" s="85" t="n"/>
      <c r="BK632" s="85" t="n">
        <v>5</v>
      </c>
      <c r="BL632" s="85" t="n"/>
      <c r="BM632" s="85" t="n"/>
      <c r="BN632" s="85" t="n"/>
      <c r="BO632" s="85" t="n"/>
      <c r="BP632" s="85" t="n"/>
      <c r="BQ632" s="85" t="n"/>
      <c r="BR632" s="85" t="n"/>
      <c r="BS632" s="85" t="n"/>
      <c r="BT632" s="85" t="n"/>
      <c r="BU632" s="85" t="n"/>
      <c r="BV632" s="85" t="n"/>
      <c r="BW632" s="85" t="n"/>
      <c r="BX632" s="85" t="n"/>
      <c r="BY632" s="85" t="n"/>
      <c r="BZ632" s="85" t="n"/>
      <c r="CA632" s="85" t="n"/>
      <c r="CB632" s="85" t="n"/>
      <c r="CC632" s="85" t="n"/>
      <c r="CD632" s="85" t="n"/>
      <c r="CE632" s="85" t="n"/>
      <c r="CF632" s="85" t="n"/>
      <c r="CG632" s="85" t="n"/>
      <c r="CH632" s="85" t="n"/>
      <c r="CI632" s="85" t="n"/>
      <c r="CJ632" s="85" t="n"/>
      <c r="CK632" s="85" t="n"/>
      <c r="CL632" s="85" t="n"/>
      <c r="CM632" s="85" t="n"/>
      <c r="CN632" s="85" t="n"/>
      <c r="CO632" s="85" t="n"/>
      <c r="CP632" s="85" t="n"/>
      <c r="CQ632" s="85" t="n"/>
      <c r="CR632" s="85" t="n"/>
      <c r="CS632" s="85" t="n"/>
      <c r="CT632" s="85" t="n"/>
      <c r="CU632" s="85" t="n"/>
      <c r="CV632" s="85" t="n"/>
      <c r="CW632" s="85" t="n"/>
    </row>
    <row customFormat="1" customHeight="1" ht="31.5" r="633" s="86">
      <c r="A633" s="73" t="n">
        <v>2021</v>
      </c>
      <c r="B633" s="74" t="n">
        <v>2</v>
      </c>
      <c r="C633" s="297" t="n">
        <v>44234</v>
      </c>
      <c r="D633" s="74" t="n">
        <v>34</v>
      </c>
      <c r="E633" s="74" t="n">
        <v>104</v>
      </c>
      <c r="F633" s="74" t="n">
        <v>5</v>
      </c>
      <c r="G633" s="75" t="inlineStr">
        <is>
          <t>فوم تغليف سفلى شمال 11قدم المعدل  PDFRP0146</t>
        </is>
      </c>
      <c r="H633" s="76" t="inlineStr">
        <is>
          <t>FMDAIIM5000000</t>
        </is>
      </c>
      <c r="I633" s="76" t="inlineStr">
        <is>
          <t>1400*1700</t>
        </is>
      </c>
      <c r="J633" s="76" t="n">
        <v>4</v>
      </c>
      <c r="K633" s="76" t="n">
        <v>6</v>
      </c>
      <c r="L633" s="294" t="n">
        <v>89</v>
      </c>
      <c r="M633" s="295" t="n">
        <v>82.77</v>
      </c>
      <c r="N633" s="296" t="n">
        <v>95.23</v>
      </c>
      <c r="O633" s="87" t="n"/>
      <c r="P633" s="87" t="n">
        <v>83</v>
      </c>
      <c r="Q633" s="87" t="n">
        <v>86</v>
      </c>
      <c r="R633" s="87" t="n"/>
      <c r="S633" s="87" t="n"/>
      <c r="T633" s="77" t="n">
        <v>95</v>
      </c>
      <c r="U633" s="110" t="n"/>
      <c r="V633" s="87" t="n"/>
      <c r="W633" s="87" t="n"/>
      <c r="X633" s="87" t="n"/>
      <c r="Y633" s="87" t="n"/>
      <c r="Z633" s="87" t="n"/>
      <c r="AA633" s="88" t="n"/>
      <c r="AB633" s="89" t="n"/>
      <c r="AC633" s="87" t="n"/>
      <c r="AD633" s="87" t="n"/>
      <c r="AE633" s="87" t="n"/>
      <c r="AF633" s="87" t="n"/>
      <c r="AG633" s="87" t="n"/>
      <c r="AH633" s="77" t="n"/>
      <c r="AI633" s="110" t="n"/>
      <c r="AJ633" s="78" t="n">
        <v>84.3</v>
      </c>
      <c r="AK633" s="79" t="n">
        <v>140</v>
      </c>
      <c r="AL633" s="80" t="n">
        <v>103</v>
      </c>
      <c r="AM633" s="77" t="n">
        <v>152</v>
      </c>
      <c r="AN633" s="77" t="n">
        <v>95</v>
      </c>
      <c r="AO633" s="81" t="n"/>
      <c r="AP633" s="81" t="n"/>
      <c r="AQ633" s="81" t="n"/>
      <c r="AR633" s="81" t="n"/>
      <c r="AS633" s="81" t="n"/>
      <c r="AT633" s="81" t="n"/>
      <c r="AU633" s="81" t="n"/>
      <c r="AV633" s="81" t="n"/>
      <c r="AW633" s="81" t="n"/>
      <c r="AX633" s="82" t="n"/>
      <c r="AY633" s="83" t="n"/>
      <c r="AZ633" s="181" t="n">
        <v>0.015</v>
      </c>
      <c r="BA633" s="84" t="n"/>
      <c r="BB633" s="83" t="n"/>
      <c r="BC633" s="83" t="n"/>
      <c r="BD633" s="83" t="n"/>
      <c r="BE633" s="83" t="n"/>
      <c r="BF633" s="83" t="n"/>
      <c r="BG633" s="28" t="inlineStr">
        <is>
          <t>الكترولوكس</t>
        </is>
      </c>
      <c r="BH633" s="85" t="inlineStr">
        <is>
          <t>القاهرة للصناعات المغذية غسالات</t>
        </is>
      </c>
      <c r="BI633" s="85" t="inlineStr">
        <is>
          <t>PDFRP0145</t>
        </is>
      </c>
      <c r="BJ633" s="85" t="n"/>
      <c r="BK633" s="85" t="n">
        <v>5</v>
      </c>
      <c r="BL633" s="85" t="n"/>
      <c r="BM633" s="85" t="n"/>
      <c r="BN633" s="85" t="n"/>
      <c r="BO633" s="85" t="n"/>
      <c r="BP633" s="85" t="n"/>
      <c r="BQ633" s="85" t="n"/>
      <c r="BR633" s="85" t="n"/>
      <c r="BS633" s="85" t="n"/>
      <c r="BT633" s="85" t="n"/>
      <c r="BU633" s="85" t="n"/>
      <c r="BV633" s="85" t="n"/>
      <c r="BW633" s="85" t="n"/>
      <c r="BX633" s="85" t="n"/>
      <c r="BY633" s="85" t="n"/>
      <c r="BZ633" s="85" t="n"/>
      <c r="CA633" s="85" t="n"/>
      <c r="CB633" s="85" t="n"/>
      <c r="CC633" s="85" t="n"/>
      <c r="CD633" s="85" t="n"/>
      <c r="CE633" s="85" t="n"/>
      <c r="CF633" s="85" t="n"/>
      <c r="CG633" s="85" t="n"/>
      <c r="CH633" s="85" t="n"/>
      <c r="CI633" s="85" t="n"/>
      <c r="CJ633" s="85" t="n"/>
      <c r="CK633" s="85" t="n"/>
      <c r="CL633" s="85" t="n"/>
      <c r="CM633" s="85" t="n"/>
      <c r="CN633" s="85" t="n"/>
      <c r="CO633" s="85" t="n"/>
      <c r="CP633" s="85" t="n"/>
      <c r="CQ633" s="85" t="n"/>
      <c r="CR633" s="85" t="n"/>
      <c r="CS633" s="85" t="n"/>
      <c r="CT633" s="85" t="n"/>
      <c r="CU633" s="85" t="n"/>
      <c r="CV633" s="85" t="n"/>
      <c r="CW633" s="85" t="n"/>
    </row>
    <row customFormat="1" customHeight="1" ht="31.5" r="634" s="86">
      <c r="A634" s="73" t="n">
        <v>2021</v>
      </c>
      <c r="B634" s="74" t="n">
        <v>2</v>
      </c>
      <c r="C634" s="297" t="n">
        <v>44234</v>
      </c>
      <c r="D634" s="74" t="n">
        <v>301</v>
      </c>
      <c r="E634" s="74" t="n">
        <v>225</v>
      </c>
      <c r="F634" s="74" t="n">
        <v>5</v>
      </c>
      <c r="G634" s="75" t="inlineStr">
        <is>
          <t>علبة صندوق سمك 20 ك فلات الجديدة</t>
        </is>
      </c>
      <c r="H634" s="76" t="inlineStr">
        <is>
          <t>FMBOXI20FB0000</t>
        </is>
      </c>
      <c r="I634" s="76" t="inlineStr">
        <is>
          <t>1400*1700</t>
        </is>
      </c>
      <c r="J634" s="76" t="n">
        <v>6</v>
      </c>
      <c r="K634" s="76" t="n">
        <v>1</v>
      </c>
      <c r="L634" s="294" t="n">
        <v>372</v>
      </c>
      <c r="M634" s="295" t="n">
        <v>345.96</v>
      </c>
      <c r="N634" s="296" t="n">
        <v>398.04</v>
      </c>
      <c r="O634" s="87" t="n"/>
      <c r="P634" s="87" t="n"/>
      <c r="Q634" s="87" t="n"/>
      <c r="R634" s="87" t="n"/>
      <c r="S634" s="87" t="n"/>
      <c r="T634" s="77" t="n"/>
      <c r="U634" s="110" t="n"/>
      <c r="V634" s="87" t="n"/>
      <c r="W634" s="87" t="n"/>
      <c r="X634" s="87" t="n"/>
      <c r="Y634" s="87" t="n"/>
      <c r="Z634" s="87" t="n"/>
      <c r="AA634" s="88" t="n"/>
      <c r="AB634" s="89" t="n"/>
      <c r="AC634" s="87" t="n"/>
      <c r="AD634" s="87" t="n"/>
      <c r="AE634" s="87" t="n"/>
      <c r="AF634" s="87" t="n"/>
      <c r="AG634" s="87" t="n"/>
      <c r="AH634" s="77" t="n"/>
      <c r="AI634" s="110" t="n"/>
      <c r="AJ634" s="78" t="n"/>
      <c r="AK634" s="79" t="n">
        <v>169</v>
      </c>
      <c r="AL634" s="80" t="n">
        <v>128</v>
      </c>
      <c r="AM634" s="77" t="n"/>
      <c r="AN634" s="77" t="n"/>
      <c r="AO634" s="81" t="n"/>
      <c r="AP634" s="81" t="n"/>
      <c r="AQ634" s="81" t="n"/>
      <c r="AR634" s="81" t="n"/>
      <c r="AS634" s="81" t="n"/>
      <c r="AT634" s="81" t="n"/>
      <c r="AU634" s="81" t="n"/>
      <c r="AV634" s="81" t="n"/>
      <c r="AW634" s="81" t="n"/>
      <c r="AX634" s="82" t="n"/>
      <c r="AY634" s="83" t="n">
        <v>222</v>
      </c>
      <c r="AZ634" s="181" t="n">
        <v>0.015</v>
      </c>
      <c r="BA634" s="84" t="n"/>
      <c r="BB634" s="83" t="n"/>
      <c r="BC634" s="83" t="n"/>
      <c r="BD634" s="83" t="n">
        <v>0.6</v>
      </c>
      <c r="BE634" s="83" t="n"/>
      <c r="BF634" s="83" t="n"/>
      <c r="BG634" s="28" t="inlineStr">
        <is>
          <t>عملاء متنوعون</t>
        </is>
      </c>
      <c r="BH634" s="85" t="inlineStr">
        <is>
          <t>عملاء متنوعون</t>
        </is>
      </c>
      <c r="BI634" s="85" t="n"/>
      <c r="BJ634" s="85" t="n"/>
      <c r="BK634" s="85" t="n">
        <v>5</v>
      </c>
      <c r="BL634" s="85" t="n"/>
      <c r="BM634" s="85" t="n"/>
      <c r="BN634" s="85" t="n"/>
      <c r="BO634" s="85" t="n"/>
      <c r="BP634" s="85" t="n"/>
      <c r="BQ634" s="85" t="n"/>
      <c r="BR634" s="85" t="n"/>
      <c r="BS634" s="85" t="n"/>
      <c r="BT634" s="85" t="n"/>
      <c r="BU634" s="85" t="n"/>
      <c r="BV634" s="85" t="n"/>
      <c r="BW634" s="85" t="n"/>
      <c r="BX634" s="85" t="n"/>
      <c r="BY634" s="85" t="n"/>
      <c r="BZ634" s="85" t="n"/>
      <c r="CA634" s="85" t="n"/>
      <c r="CB634" s="85" t="n"/>
      <c r="CC634" s="85" t="n"/>
      <c r="CD634" s="85" t="n"/>
      <c r="CE634" s="85" t="n"/>
      <c r="CF634" s="85" t="n"/>
      <c r="CG634" s="85" t="n"/>
      <c r="CH634" s="85" t="n"/>
      <c r="CI634" s="85" t="n"/>
      <c r="CJ634" s="85" t="n"/>
      <c r="CK634" s="85" t="n"/>
      <c r="CL634" s="85" t="n"/>
      <c r="CM634" s="85" t="n"/>
      <c r="CN634" s="85" t="n"/>
      <c r="CO634" s="85" t="n"/>
      <c r="CP634" s="85" t="n"/>
      <c r="CQ634" s="85" t="n"/>
      <c r="CR634" s="85" t="n"/>
      <c r="CS634" s="85" t="n"/>
      <c r="CT634" s="85" t="n"/>
      <c r="CU634" s="85" t="n"/>
      <c r="CV634" s="85" t="n"/>
      <c r="CW634" s="85" t="n"/>
    </row>
    <row customFormat="1" customHeight="1" ht="31.5" r="635" s="86">
      <c r="A635" s="73" t="n">
        <v>2021</v>
      </c>
      <c r="B635" s="74" t="n">
        <v>2</v>
      </c>
      <c r="C635" s="297" t="n">
        <v>44234</v>
      </c>
      <c r="D635" s="74" t="n">
        <v>381</v>
      </c>
      <c r="E635" s="74" t="n">
        <v>445</v>
      </c>
      <c r="F635" s="74" t="n">
        <v>5</v>
      </c>
      <c r="G635" s="75" t="inlineStr">
        <is>
          <t>زانوسى العبد 303</t>
        </is>
      </c>
      <c r="H635" s="76" t="inlineStr">
        <is>
          <t>FMABDI30300000</t>
        </is>
      </c>
      <c r="I635" s="76" t="inlineStr">
        <is>
          <t>1400*1700</t>
        </is>
      </c>
      <c r="J635" s="76" t="n">
        <v>3</v>
      </c>
      <c r="K635" s="76" t="n">
        <v>4</v>
      </c>
      <c r="L635" s="294" t="n">
        <v>28</v>
      </c>
      <c r="M635" s="295" t="n">
        <v>25.2</v>
      </c>
      <c r="N635" s="296" t="n">
        <v>30.8</v>
      </c>
      <c r="O635" s="87" t="n"/>
      <c r="P635" s="87" t="n"/>
      <c r="Q635" s="87" t="n"/>
      <c r="R635" s="87" t="n"/>
      <c r="S635" s="87" t="n"/>
      <c r="T635" s="77" t="n"/>
      <c r="U635" s="110" t="n"/>
      <c r="V635" s="87" t="n"/>
      <c r="W635" s="87" t="n"/>
      <c r="X635" s="87" t="n">
        <v>26</v>
      </c>
      <c r="Y635" s="87" t="n">
        <v>29</v>
      </c>
      <c r="Z635" s="87" t="n">
        <v>28</v>
      </c>
      <c r="AA635" s="88" t="n"/>
      <c r="AB635" s="89" t="n">
        <v>130</v>
      </c>
      <c r="AC635" s="87" t="n"/>
      <c r="AD635" s="87" t="n"/>
      <c r="AE635" s="87" t="n"/>
      <c r="AF635" s="87" t="n"/>
      <c r="AG635" s="87" t="n"/>
      <c r="AH635" s="77" t="n"/>
      <c r="AI635" s="110" t="n"/>
      <c r="AJ635" s="78" t="n">
        <v>27.6</v>
      </c>
      <c r="AK635" s="79" t="n">
        <v>60</v>
      </c>
      <c r="AL635" s="80" t="n">
        <v>180</v>
      </c>
      <c r="AM635" s="77" t="n">
        <v>83</v>
      </c>
      <c r="AN635" s="77" t="n">
        <v>130</v>
      </c>
      <c r="AO635" s="81" t="n">
        <v>2</v>
      </c>
      <c r="AP635" s="81" t="n"/>
      <c r="AQ635" s="81" t="n">
        <v>3</v>
      </c>
      <c r="AR635" s="81" t="n"/>
      <c r="AS635" s="81" t="n"/>
      <c r="AT635" s="81" t="n"/>
      <c r="AU635" s="81" t="n"/>
      <c r="AV635" s="81" t="n"/>
      <c r="AW635" s="81" t="n"/>
      <c r="AX635" s="82" t="n">
        <v>5</v>
      </c>
      <c r="AY635" s="83" t="n">
        <v>405</v>
      </c>
      <c r="AZ635" s="181" t="n">
        <v>0.015</v>
      </c>
      <c r="BA635" s="84" t="n">
        <v>0.012</v>
      </c>
      <c r="BB635" s="83" t="n">
        <v>1</v>
      </c>
      <c r="BC635" s="83" t="n">
        <v>0.2</v>
      </c>
      <c r="BD635" s="83" t="n">
        <v>14.5</v>
      </c>
      <c r="BE635" s="83" t="n">
        <v>0.1</v>
      </c>
      <c r="BF635" s="83" t="n">
        <v>11.2</v>
      </c>
      <c r="BG635" s="28" t="inlineStr">
        <is>
          <t>الكترولوكس</t>
        </is>
      </c>
      <c r="BH635" s="85" t="inlineStr">
        <is>
          <t>القاهرة للصناعات المغذية غسالات</t>
        </is>
      </c>
      <c r="BI635" s="85" t="inlineStr">
        <is>
          <t>CDFRP2305</t>
        </is>
      </c>
      <c r="BJ635" s="85" t="n"/>
      <c r="BK635" s="85" t="n">
        <v>5</v>
      </c>
      <c r="BL635" s="85" t="n"/>
      <c r="BM635" s="85" t="n"/>
      <c r="BN635" s="85" t="n"/>
      <c r="BO635" s="85" t="n"/>
      <c r="BP635" s="85" t="n"/>
      <c r="BQ635" s="85" t="n"/>
      <c r="BR635" s="85" t="n"/>
      <c r="BS635" s="85" t="n"/>
      <c r="BT635" s="85" t="n"/>
      <c r="BU635" s="85" t="n"/>
      <c r="BV635" s="85" t="n"/>
      <c r="BW635" s="85" t="n"/>
      <c r="BX635" s="85" t="n"/>
      <c r="BY635" s="85" t="n"/>
      <c r="BZ635" s="85" t="n"/>
      <c r="CA635" s="85" t="n"/>
      <c r="CB635" s="85" t="n"/>
      <c r="CC635" s="85" t="n"/>
      <c r="CD635" s="85" t="n"/>
      <c r="CE635" s="85" t="n"/>
      <c r="CF635" s="85" t="n"/>
      <c r="CG635" s="85" t="n"/>
      <c r="CH635" s="85" t="n"/>
      <c r="CI635" s="85" t="n"/>
      <c r="CJ635" s="85" t="n"/>
      <c r="CK635" s="85" t="n"/>
      <c r="CL635" s="85" t="n"/>
      <c r="CM635" s="85" t="n"/>
      <c r="CN635" s="85" t="n"/>
      <c r="CO635" s="85" t="n"/>
      <c r="CP635" s="85" t="n"/>
      <c r="CQ635" s="85" t="n"/>
      <c r="CR635" s="85" t="n"/>
      <c r="CS635" s="85" t="n"/>
      <c r="CT635" s="85" t="n"/>
      <c r="CU635" s="85" t="n"/>
      <c r="CV635" s="85" t="n"/>
      <c r="CW635" s="85" t="n"/>
    </row>
    <row customFormat="1" customHeight="1" ht="31.5" r="636" s="86">
      <c r="A636" s="73" t="n">
        <v>2021</v>
      </c>
      <c r="B636" s="74" t="n">
        <v>2</v>
      </c>
      <c r="C636" s="297" t="n">
        <v>44234</v>
      </c>
      <c r="D636" s="74" t="n">
        <v>381</v>
      </c>
      <c r="E636" s="74" t="n">
        <v>446</v>
      </c>
      <c r="F636" s="74" t="n">
        <v>5</v>
      </c>
      <c r="G636" s="75" t="inlineStr">
        <is>
          <t>زانوسى العبد 304</t>
        </is>
      </c>
      <c r="H636" s="76" t="inlineStr">
        <is>
          <t>FMABDI30400000</t>
        </is>
      </c>
      <c r="I636" s="76" t="inlineStr">
        <is>
          <t>1400*1700</t>
        </is>
      </c>
      <c r="J636" s="76" t="n">
        <v>3</v>
      </c>
      <c r="K636" s="76" t="n">
        <v>4</v>
      </c>
      <c r="L636" s="294" t="n">
        <v>167</v>
      </c>
      <c r="M636" s="295" t="n">
        <v>150.3</v>
      </c>
      <c r="N636" s="296" t="n">
        <v>183.7</v>
      </c>
      <c r="O636" s="87" t="n"/>
      <c r="P636" s="87" t="n"/>
      <c r="Q636" s="87" t="n"/>
      <c r="R636" s="87" t="n"/>
      <c r="S636" s="87" t="n"/>
      <c r="T636" s="77" t="n"/>
      <c r="U636" s="110" t="n"/>
      <c r="V636" s="87" t="n"/>
      <c r="W636" s="87" t="n"/>
      <c r="X636" s="87" t="n">
        <v>176</v>
      </c>
      <c r="Y636" s="87" t="n">
        <v>171</v>
      </c>
      <c r="Z636" s="87" t="n">
        <v>178</v>
      </c>
      <c r="AA636" s="88" t="n"/>
      <c r="AB636" s="89" t="n">
        <v>130</v>
      </c>
      <c r="AC636" s="87" t="n"/>
      <c r="AD636" s="87" t="n"/>
      <c r="AE636" s="87" t="n"/>
      <c r="AF636" s="87" t="n"/>
      <c r="AG636" s="87" t="n"/>
      <c r="AH636" s="77" t="n"/>
      <c r="AI636" s="110" t="n"/>
      <c r="AJ636" s="78" t="n">
        <v>175</v>
      </c>
      <c r="AK636" s="79" t="n">
        <v>60</v>
      </c>
      <c r="AL636" s="80" t="n">
        <v>180</v>
      </c>
      <c r="AM636" s="77" t="n">
        <v>83</v>
      </c>
      <c r="AN636" s="77" t="n">
        <v>130</v>
      </c>
      <c r="AO636" s="81" t="n">
        <v>6</v>
      </c>
      <c r="AP636" s="81" t="n"/>
      <c r="AQ636" s="81" t="n">
        <v>1</v>
      </c>
      <c r="AR636" s="81" t="n"/>
      <c r="AS636" s="81" t="n"/>
      <c r="AT636" s="81" t="n"/>
      <c r="AU636" s="81" t="n"/>
      <c r="AV636" s="81" t="n"/>
      <c r="AW636" s="81" t="n"/>
      <c r="AX636" s="82" t="n">
        <v>7</v>
      </c>
      <c r="AY636" s="83" t="n">
        <v>427</v>
      </c>
      <c r="AZ636" s="181" t="n">
        <v>0.015</v>
      </c>
      <c r="BA636" s="84" t="n">
        <v>0.016</v>
      </c>
      <c r="BB636" s="83" t="n"/>
      <c r="BC636" s="83" t="n">
        <v>0</v>
      </c>
      <c r="BD636" s="83" t="n">
        <v>2.6</v>
      </c>
      <c r="BE636" s="83" t="n">
        <v>1.2</v>
      </c>
      <c r="BF636" s="83" t="n">
        <v>74.7</v>
      </c>
      <c r="BG636" s="28" t="inlineStr">
        <is>
          <t>الكترولوكس</t>
        </is>
      </c>
      <c r="BH636" s="85" t="inlineStr">
        <is>
          <t>القاهرة للصناعات المغذية غسالات</t>
        </is>
      </c>
      <c r="BI636" s="85" t="inlineStr">
        <is>
          <t>CDFRP2306</t>
        </is>
      </c>
      <c r="BJ636" s="85" t="n"/>
      <c r="BK636" s="85" t="n">
        <v>5</v>
      </c>
      <c r="BL636" s="85" t="n"/>
      <c r="BM636" s="85" t="n"/>
      <c r="BN636" s="85" t="n"/>
      <c r="BO636" s="85" t="n"/>
      <c r="BP636" s="85" t="n"/>
      <c r="BQ636" s="85" t="n"/>
      <c r="BR636" s="85" t="n"/>
      <c r="BS636" s="85" t="n"/>
      <c r="BT636" s="85" t="n"/>
      <c r="BU636" s="85" t="n"/>
      <c r="BV636" s="85" t="n"/>
      <c r="BW636" s="85" t="n"/>
      <c r="BX636" s="85" t="n"/>
      <c r="BY636" s="85" t="n"/>
      <c r="BZ636" s="85" t="n"/>
      <c r="CA636" s="85" t="n"/>
      <c r="CB636" s="85" t="n"/>
      <c r="CC636" s="85" t="n"/>
      <c r="CD636" s="85" t="n"/>
      <c r="CE636" s="85" t="n"/>
      <c r="CF636" s="85" t="n"/>
      <c r="CG636" s="85" t="n"/>
      <c r="CH636" s="85" t="n"/>
      <c r="CI636" s="85" t="n"/>
      <c r="CJ636" s="85" t="n"/>
      <c r="CK636" s="85" t="n"/>
      <c r="CL636" s="85" t="n"/>
      <c r="CM636" s="85" t="n"/>
      <c r="CN636" s="85" t="n"/>
      <c r="CO636" s="85" t="n"/>
      <c r="CP636" s="85" t="n"/>
      <c r="CQ636" s="85" t="n"/>
      <c r="CR636" s="85" t="n"/>
      <c r="CS636" s="85" t="n"/>
      <c r="CT636" s="85" t="n"/>
      <c r="CU636" s="85" t="n"/>
      <c r="CV636" s="85" t="n"/>
      <c r="CW636" s="85" t="n"/>
    </row>
    <row customFormat="1" customHeight="1" ht="31.5" r="637" s="86">
      <c r="A637" s="73" t="n">
        <v>2021</v>
      </c>
      <c r="B637" s="74" t="n">
        <v>2</v>
      </c>
      <c r="C637" s="297" t="n">
        <v>44234</v>
      </c>
      <c r="D637" s="74" t="n">
        <v>381</v>
      </c>
      <c r="E637" s="74" t="n">
        <v>447</v>
      </c>
      <c r="F637" s="74" t="n">
        <v>5</v>
      </c>
      <c r="G637" s="75" t="inlineStr">
        <is>
          <t>زانوسي العبد 308</t>
        </is>
      </c>
      <c r="H637" s="76" t="inlineStr">
        <is>
          <t>FMABDI30800000</t>
        </is>
      </c>
      <c r="I637" s="76" t="inlineStr">
        <is>
          <t>1400*1700</t>
        </is>
      </c>
      <c r="J637" s="76" t="n">
        <v>3</v>
      </c>
      <c r="K637" s="76" t="n">
        <v>4</v>
      </c>
      <c r="L637" s="294" t="n">
        <v>177</v>
      </c>
      <c r="M637" s="295" t="n">
        <v>159.3</v>
      </c>
      <c r="N637" s="296" t="n">
        <v>194.7</v>
      </c>
      <c r="O637" s="87" t="n"/>
      <c r="P637" s="87" t="n"/>
      <c r="Q637" s="87" t="n"/>
      <c r="R637" s="87" t="n"/>
      <c r="S637" s="87" t="n"/>
      <c r="T637" s="77" t="n"/>
      <c r="U637" s="110" t="n"/>
      <c r="V637" s="87" t="n"/>
      <c r="W637" s="87" t="n"/>
      <c r="X637" s="87" t="n">
        <v>183</v>
      </c>
      <c r="Y637" s="87" t="n">
        <v>179</v>
      </c>
      <c r="Z637" s="87" t="n">
        <v>180</v>
      </c>
      <c r="AA637" s="88" t="n"/>
      <c r="AB637" s="89" t="n">
        <v>130</v>
      </c>
      <c r="AC637" s="87" t="n"/>
      <c r="AD637" s="87" t="n"/>
      <c r="AE637" s="87" t="n"/>
      <c r="AF637" s="87" t="n"/>
      <c r="AG637" s="87" t="n"/>
      <c r="AH637" s="77" t="n"/>
      <c r="AI637" s="110" t="n"/>
      <c r="AJ637" s="78" t="n">
        <v>180.7</v>
      </c>
      <c r="AK637" s="79" t="n">
        <v>60</v>
      </c>
      <c r="AL637" s="80" t="n">
        <v>180</v>
      </c>
      <c r="AM637" s="77" t="n">
        <v>83</v>
      </c>
      <c r="AN637" s="77" t="n">
        <v>130</v>
      </c>
      <c r="AO637" s="81" t="n">
        <v>3</v>
      </c>
      <c r="AP637" s="81" t="n"/>
      <c r="AQ637" s="81" t="n">
        <v>4</v>
      </c>
      <c r="AR637" s="81" t="n"/>
      <c r="AS637" s="81" t="n"/>
      <c r="AT637" s="81" t="n"/>
      <c r="AU637" s="81" t="n"/>
      <c r="AV637" s="81" t="n"/>
      <c r="AW637" s="81" t="n"/>
      <c r="AX637" s="82" t="n">
        <v>7</v>
      </c>
      <c r="AY637" s="83" t="n">
        <v>467</v>
      </c>
      <c r="AZ637" s="181" t="n">
        <v>0.015</v>
      </c>
      <c r="BA637" s="84" t="n">
        <v>0.015</v>
      </c>
      <c r="BB637" s="83" t="n">
        <v>1</v>
      </c>
      <c r="BC637" s="83" t="n">
        <v>0</v>
      </c>
      <c r="BD637" s="83" t="n">
        <v>2.6</v>
      </c>
      <c r="BE637" s="83" t="n">
        <v>1.3</v>
      </c>
      <c r="BF637" s="83" t="n">
        <v>84.40000000000001</v>
      </c>
      <c r="BG637" s="28" t="inlineStr">
        <is>
          <t>الكترولوكس</t>
        </is>
      </c>
      <c r="BH637" s="85" t="inlineStr">
        <is>
          <t>القاهرة للصناعات المغذية غسالات</t>
        </is>
      </c>
      <c r="BI637" s="85" t="inlineStr">
        <is>
          <t>CDFRP2308</t>
        </is>
      </c>
      <c r="BJ637" s="85" t="n"/>
      <c r="BK637" s="85" t="n">
        <v>5</v>
      </c>
      <c r="BL637" s="85" t="n"/>
      <c r="BM637" s="85" t="n"/>
      <c r="BN637" s="85" t="n"/>
      <c r="BO637" s="85" t="n"/>
      <c r="BP637" s="85" t="n"/>
      <c r="BQ637" s="85" t="n"/>
      <c r="BR637" s="85" t="n"/>
      <c r="BS637" s="85" t="n"/>
      <c r="BT637" s="85" t="n"/>
      <c r="BU637" s="85" t="n"/>
      <c r="BV637" s="85" t="n"/>
      <c r="BW637" s="85" t="n"/>
      <c r="BX637" s="85" t="n"/>
      <c r="BY637" s="85" t="n"/>
      <c r="BZ637" s="85" t="n"/>
      <c r="CA637" s="85" t="n"/>
      <c r="CB637" s="85" t="n"/>
      <c r="CC637" s="85" t="n"/>
      <c r="CD637" s="85" t="n"/>
      <c r="CE637" s="85" t="n"/>
      <c r="CF637" s="85" t="n"/>
      <c r="CG637" s="85" t="n"/>
      <c r="CH637" s="85" t="n"/>
      <c r="CI637" s="85" t="n"/>
      <c r="CJ637" s="85" t="n"/>
      <c r="CK637" s="85" t="n"/>
      <c r="CL637" s="85" t="n"/>
      <c r="CM637" s="85" t="n"/>
      <c r="CN637" s="85" t="n"/>
      <c r="CO637" s="85" t="n"/>
      <c r="CP637" s="85" t="n"/>
      <c r="CQ637" s="85" t="n"/>
      <c r="CR637" s="85" t="n"/>
      <c r="CS637" s="85" t="n"/>
      <c r="CT637" s="85" t="n"/>
      <c r="CU637" s="85" t="n"/>
      <c r="CV637" s="85" t="n"/>
      <c r="CW637" s="85" t="n"/>
    </row>
    <row customFormat="1" customHeight="1" ht="31.5" r="638" s="86">
      <c r="A638" s="73" t="n">
        <v>2021</v>
      </c>
      <c r="B638" s="74" t="n">
        <v>2</v>
      </c>
      <c r="C638" s="297" t="n">
        <v>44234</v>
      </c>
      <c r="D638" s="74" t="n">
        <v>381</v>
      </c>
      <c r="E638" s="74" t="n">
        <v>448</v>
      </c>
      <c r="F638" s="74" t="n">
        <v>5</v>
      </c>
      <c r="G638" s="75" t="inlineStr">
        <is>
          <t>زانوسي العبد 314</t>
        </is>
      </c>
      <c r="H638" s="76" t="inlineStr">
        <is>
          <t>FMABDI31400000</t>
        </is>
      </c>
      <c r="I638" s="76" t="inlineStr">
        <is>
          <t>1400*1700</t>
        </is>
      </c>
      <c r="J638" s="76" t="n">
        <v>3</v>
      </c>
      <c r="K638" s="76" t="n">
        <v>4</v>
      </c>
      <c r="L638" s="294" t="n">
        <v>23</v>
      </c>
      <c r="M638" s="295" t="n">
        <v>20.7</v>
      </c>
      <c r="N638" s="296" t="n">
        <v>25.3</v>
      </c>
      <c r="O638" s="87" t="n"/>
      <c r="P638" s="87" t="n"/>
      <c r="Q638" s="87" t="n"/>
      <c r="R638" s="87" t="n"/>
      <c r="S638" s="87" t="n"/>
      <c r="T638" s="77" t="n"/>
      <c r="U638" s="110" t="n"/>
      <c r="V638" s="87" t="n"/>
      <c r="W638" s="87" t="n"/>
      <c r="X638" s="87" t="n">
        <v>23</v>
      </c>
      <c r="Y638" s="87" t="n">
        <v>24</v>
      </c>
      <c r="Z638" s="87" t="n">
        <v>24</v>
      </c>
      <c r="AA638" s="88" t="n"/>
      <c r="AB638" s="89" t="n">
        <v>130</v>
      </c>
      <c r="AC638" s="87" t="n"/>
      <c r="AD638" s="87" t="n"/>
      <c r="AE638" s="87" t="n"/>
      <c r="AF638" s="87" t="n"/>
      <c r="AG638" s="87" t="n"/>
      <c r="AH638" s="77" t="n"/>
      <c r="AI638" s="110" t="n"/>
      <c r="AJ638" s="78" t="n">
        <v>23.5</v>
      </c>
      <c r="AK638" s="79" t="n">
        <v>60</v>
      </c>
      <c r="AL638" s="80" t="n">
        <v>180</v>
      </c>
      <c r="AM638" s="77" t="n">
        <v>83</v>
      </c>
      <c r="AN638" s="77" t="n">
        <v>130</v>
      </c>
      <c r="AO638" s="81" t="n">
        <v>5</v>
      </c>
      <c r="AP638" s="81" t="n"/>
      <c r="AQ638" s="81" t="n">
        <v>2</v>
      </c>
      <c r="AR638" s="81" t="n"/>
      <c r="AS638" s="81" t="n"/>
      <c r="AT638" s="81" t="n"/>
      <c r="AU638" s="81" t="n"/>
      <c r="AV638" s="81" t="n"/>
      <c r="AW638" s="81" t="n"/>
      <c r="AX638" s="82" t="n">
        <v>7</v>
      </c>
      <c r="AY638" s="83" t="n">
        <v>467</v>
      </c>
      <c r="AZ638" s="181" t="n">
        <v>0.015</v>
      </c>
      <c r="BA638" s="84" t="n">
        <v>0.015</v>
      </c>
      <c r="BB638" s="83" t="n">
        <v>1</v>
      </c>
      <c r="BC638" s="83" t="n">
        <v>0.3</v>
      </c>
      <c r="BD638" s="83" t="n">
        <v>20.3</v>
      </c>
      <c r="BE638" s="83" t="n">
        <v>0.2</v>
      </c>
      <c r="BF638" s="83" t="n">
        <v>11</v>
      </c>
      <c r="BG638" s="28" t="inlineStr">
        <is>
          <t>الكترولوكس</t>
        </is>
      </c>
      <c r="BH638" s="85" t="inlineStr">
        <is>
          <t>القاهرة للصناعات المغذية غسالات</t>
        </is>
      </c>
      <c r="BI638" s="85" t="inlineStr">
        <is>
          <t>CDFRP2314</t>
        </is>
      </c>
      <c r="BJ638" s="85" t="n"/>
      <c r="BK638" s="85" t="n">
        <v>5</v>
      </c>
      <c r="BL638" s="85" t="n"/>
      <c r="BM638" s="85" t="n"/>
      <c r="BN638" s="85" t="n"/>
      <c r="BO638" s="85" t="n"/>
      <c r="BP638" s="85" t="n"/>
      <c r="BQ638" s="85" t="n"/>
      <c r="BR638" s="85" t="n"/>
      <c r="BS638" s="85" t="n"/>
      <c r="BT638" s="85" t="n"/>
      <c r="BU638" s="85" t="n"/>
      <c r="BV638" s="85" t="n"/>
      <c r="BW638" s="85" t="n"/>
      <c r="BX638" s="85" t="n"/>
      <c r="BY638" s="85" t="n"/>
      <c r="BZ638" s="85" t="n"/>
      <c r="CA638" s="85" t="n"/>
      <c r="CB638" s="85" t="n"/>
      <c r="CC638" s="85" t="n"/>
      <c r="CD638" s="85" t="n"/>
      <c r="CE638" s="85" t="n"/>
      <c r="CF638" s="85" t="n"/>
      <c r="CG638" s="85" t="n"/>
      <c r="CH638" s="85" t="n"/>
      <c r="CI638" s="85" t="n"/>
      <c r="CJ638" s="85" t="n"/>
      <c r="CK638" s="85" t="n"/>
      <c r="CL638" s="85" t="n"/>
      <c r="CM638" s="85" t="n"/>
      <c r="CN638" s="85" t="n"/>
      <c r="CO638" s="85" t="n"/>
      <c r="CP638" s="85" t="n"/>
      <c r="CQ638" s="85" t="n"/>
      <c r="CR638" s="85" t="n"/>
      <c r="CS638" s="85" t="n"/>
      <c r="CT638" s="85" t="n"/>
      <c r="CU638" s="85" t="n"/>
      <c r="CV638" s="85" t="n"/>
      <c r="CW638" s="85" t="n"/>
    </row>
    <row customFormat="1" customHeight="1" ht="31.5" r="639" s="86">
      <c r="A639" s="73" t="n">
        <v>2021</v>
      </c>
      <c r="B639" s="74" t="n">
        <v>2</v>
      </c>
      <c r="C639" s="297" t="n">
        <v>44234</v>
      </c>
      <c r="D639" s="74" t="n">
        <v>32</v>
      </c>
      <c r="E639" s="74" t="n">
        <v>92</v>
      </c>
      <c r="F639" s="74" t="n">
        <v>6</v>
      </c>
      <c r="G639" s="75" t="inlineStr">
        <is>
          <t>قاعده غساله فوم 4.3 سم PDAWP6058</t>
        </is>
      </c>
      <c r="H639" s="76" t="inlineStr">
        <is>
          <t>FMDAIIW0000000</t>
        </is>
      </c>
      <c r="I639" s="76" t="inlineStr">
        <is>
          <t>1400*1700</t>
        </is>
      </c>
      <c r="J639" s="76" t="n">
        <v>2</v>
      </c>
      <c r="K639" s="76" t="n">
        <v>3</v>
      </c>
      <c r="L639" s="294" t="n">
        <v>361</v>
      </c>
      <c r="M639" s="295" t="n">
        <v>335.73</v>
      </c>
      <c r="N639" s="296" t="n">
        <v>386.27</v>
      </c>
      <c r="O639" s="87" t="n"/>
      <c r="P639" s="87" t="n">
        <v>374</v>
      </c>
      <c r="Q639" s="87" t="n">
        <v>392</v>
      </c>
      <c r="R639" s="87" t="n">
        <v>371</v>
      </c>
      <c r="S639" s="87" t="n">
        <v>362</v>
      </c>
      <c r="T639" s="77" t="n">
        <v>96</v>
      </c>
      <c r="U639" s="110" t="n">
        <v>96</v>
      </c>
      <c r="V639" s="87" t="n">
        <v>365</v>
      </c>
      <c r="W639" s="87" t="n">
        <v>370</v>
      </c>
      <c r="X639" s="87" t="n">
        <v>390</v>
      </c>
      <c r="Y639" s="87" t="n">
        <v>375</v>
      </c>
      <c r="Z639" s="87" t="n">
        <v>382</v>
      </c>
      <c r="AA639" s="88" t="n">
        <v>97</v>
      </c>
      <c r="AB639" s="89" t="n">
        <v>95</v>
      </c>
      <c r="AC639" s="87" t="n"/>
      <c r="AD639" s="87" t="n"/>
      <c r="AE639" s="87" t="n"/>
      <c r="AF639" s="87" t="n"/>
      <c r="AG639" s="87" t="n"/>
      <c r="AH639" s="77" t="n"/>
      <c r="AI639" s="110" t="n"/>
      <c r="AJ639" s="78" t="n">
        <v>375.7</v>
      </c>
      <c r="AK639" s="79" t="n">
        <v>74</v>
      </c>
      <c r="AL639" s="80" t="n">
        <v>97</v>
      </c>
      <c r="AM639" s="77" t="n">
        <v>75</v>
      </c>
      <c r="AN639" s="77" t="n">
        <v>96</v>
      </c>
      <c r="AO639" s="81" t="n">
        <v>10</v>
      </c>
      <c r="AP639" s="81" t="n">
        <v>1</v>
      </c>
      <c r="AQ639" s="81" t="n">
        <v>2</v>
      </c>
      <c r="AR639" s="81" t="n"/>
      <c r="AS639" s="81" t="n"/>
      <c r="AT639" s="81" t="n"/>
      <c r="AU639" s="81" t="n"/>
      <c r="AV639" s="81" t="n"/>
      <c r="AW639" s="81" t="n"/>
      <c r="AX639" s="82" t="n">
        <v>13</v>
      </c>
      <c r="AY639" s="83" t="n">
        <v>1517</v>
      </c>
      <c r="AZ639" s="181" t="n">
        <v>0.015</v>
      </c>
      <c r="BA639" s="84" t="n">
        <v>0.008999999999999999</v>
      </c>
      <c r="BB639" s="83" t="n">
        <v>1</v>
      </c>
      <c r="BC639" s="83" t="n">
        <v>0</v>
      </c>
      <c r="BD639" s="83" t="n">
        <v>4.2</v>
      </c>
      <c r="BE639" s="83" t="n">
        <v>4.9</v>
      </c>
      <c r="BF639" s="83" t="n">
        <v>569.9</v>
      </c>
      <c r="BG639" s="28" t="inlineStr">
        <is>
          <t>الكترولوكس</t>
        </is>
      </c>
      <c r="BH639" s="85" t="inlineStr">
        <is>
          <t>القاهرة للصناعات المغذية غسالات</t>
        </is>
      </c>
      <c r="BI639" s="85" t="inlineStr">
        <is>
          <t>PDAWP7199</t>
        </is>
      </c>
      <c r="BJ639" s="85" t="inlineStr">
        <is>
          <t>دلتا</t>
        </is>
      </c>
      <c r="BK639" s="85" t="n">
        <v>5</v>
      </c>
      <c r="BL639" s="85" t="n"/>
      <c r="BM639" s="85" t="n"/>
      <c r="BN639" s="85" t="n"/>
      <c r="BO639" s="85" t="n"/>
      <c r="BP639" s="85" t="n"/>
      <c r="BQ639" s="85" t="n"/>
      <c r="BR639" s="85" t="n"/>
      <c r="BS639" s="85" t="n"/>
      <c r="BT639" s="85" t="n"/>
      <c r="BU639" s="85" t="n"/>
      <c r="BV639" s="85" t="n"/>
      <c r="BW639" s="85" t="n"/>
      <c r="BX639" s="85" t="n"/>
      <c r="BY639" s="85" t="n"/>
      <c r="BZ639" s="85" t="n"/>
      <c r="CA639" s="85" t="n"/>
      <c r="CB639" s="85" t="n"/>
      <c r="CC639" s="85" t="n"/>
      <c r="CD639" s="85" t="n"/>
      <c r="CE639" s="85" t="n"/>
      <c r="CF639" s="85" t="n"/>
      <c r="CG639" s="85" t="n"/>
      <c r="CH639" s="85" t="n"/>
      <c r="CI639" s="85" t="n"/>
      <c r="CJ639" s="85" t="n"/>
      <c r="CK639" s="85" t="n"/>
      <c r="CL639" s="85" t="n"/>
      <c r="CM639" s="85" t="n"/>
      <c r="CN639" s="85" t="n"/>
      <c r="CO639" s="85" t="n"/>
      <c r="CP639" s="85" t="n"/>
      <c r="CQ639" s="85" t="n"/>
      <c r="CR639" s="85" t="n"/>
      <c r="CS639" s="85" t="n"/>
      <c r="CT639" s="85" t="n"/>
      <c r="CU639" s="85" t="n"/>
      <c r="CV639" s="85" t="n"/>
      <c r="CW639" s="85" t="n"/>
    </row>
    <row customFormat="1" customHeight="1" ht="31.5" r="640" s="86">
      <c r="A640" s="73" t="n">
        <v>2021</v>
      </c>
      <c r="B640" s="74" t="n">
        <v>2</v>
      </c>
      <c r="C640" s="297" t="n">
        <v>44234</v>
      </c>
      <c r="D640" s="74" t="n">
        <v>32</v>
      </c>
      <c r="E640" s="74" t="n">
        <v>93</v>
      </c>
      <c r="F640" s="74" t="n">
        <v>6</v>
      </c>
      <c r="G640" s="75" t="inlineStr">
        <is>
          <t>فوم حمايه لوحه التحكم فيكتوريا CDAWP6090</t>
        </is>
      </c>
      <c r="H640" s="76" t="inlineStr">
        <is>
          <t>FMDAIIF2000000</t>
        </is>
      </c>
      <c r="I640" s="76" t="inlineStr">
        <is>
          <t>1400*1700</t>
        </is>
      </c>
      <c r="J640" s="76" t="n">
        <v>2</v>
      </c>
      <c r="K640" s="76" t="n">
        <v>3</v>
      </c>
      <c r="L640" s="294" t="n">
        <v>59</v>
      </c>
      <c r="M640" s="295" t="n">
        <v>54.87</v>
      </c>
      <c r="N640" s="296" t="n">
        <v>63.13</v>
      </c>
      <c r="O640" s="87" t="n"/>
      <c r="P640" s="87" t="n">
        <v>60</v>
      </c>
      <c r="Q640" s="87" t="n">
        <v>57</v>
      </c>
      <c r="R640" s="87" t="n">
        <v>58</v>
      </c>
      <c r="S640" s="87" t="n">
        <v>58</v>
      </c>
      <c r="T640" s="77" t="n">
        <v>96</v>
      </c>
      <c r="U640" s="110" t="n">
        <v>96</v>
      </c>
      <c r="V640" s="87" t="n">
        <v>61</v>
      </c>
      <c r="W640" s="87" t="n">
        <v>59</v>
      </c>
      <c r="X640" s="87" t="n">
        <v>63</v>
      </c>
      <c r="Y640" s="87" t="n">
        <v>57</v>
      </c>
      <c r="Z640" s="87" t="n">
        <v>61</v>
      </c>
      <c r="AA640" s="88" t="n">
        <v>97</v>
      </c>
      <c r="AB640" s="89" t="n">
        <v>95</v>
      </c>
      <c r="AC640" s="87" t="n"/>
      <c r="AD640" s="87" t="n"/>
      <c r="AE640" s="87" t="n"/>
      <c r="AF640" s="87" t="n"/>
      <c r="AG640" s="87" t="n"/>
      <c r="AH640" s="77" t="n"/>
      <c r="AI640" s="110" t="n"/>
      <c r="AJ640" s="78" t="n">
        <v>59.3</v>
      </c>
      <c r="AK640" s="79" t="n">
        <v>74</v>
      </c>
      <c r="AL640" s="80" t="n">
        <v>97</v>
      </c>
      <c r="AM640" s="77" t="n">
        <v>75</v>
      </c>
      <c r="AN640" s="77" t="n">
        <v>96</v>
      </c>
      <c r="AO640" s="81" t="n">
        <v>9</v>
      </c>
      <c r="AP640" s="81" t="n">
        <v>8</v>
      </c>
      <c r="AQ640" s="81" t="n">
        <v>5</v>
      </c>
      <c r="AR640" s="81" t="n"/>
      <c r="AS640" s="81" t="n"/>
      <c r="AT640" s="81" t="n"/>
      <c r="AU640" s="81" t="n"/>
      <c r="AV640" s="81" t="n"/>
      <c r="AW640" s="81" t="n"/>
      <c r="AX640" s="82" t="n">
        <v>22</v>
      </c>
      <c r="AY640" s="83" t="n">
        <v>1480</v>
      </c>
      <c r="AZ640" s="181" t="n">
        <v>0.015</v>
      </c>
      <c r="BA640" s="84" t="n">
        <v>0.015</v>
      </c>
      <c r="BB640" s="83" t="n">
        <v>1</v>
      </c>
      <c r="BC640" s="83" t="n">
        <v>0.4</v>
      </c>
      <c r="BD640" s="83" t="n">
        <v>25.1</v>
      </c>
      <c r="BE640" s="83" t="n">
        <v>1.3</v>
      </c>
      <c r="BF640" s="83" t="n">
        <v>87.8</v>
      </c>
      <c r="BG640" s="28" t="inlineStr">
        <is>
          <t>الكترولوكس</t>
        </is>
      </c>
      <c r="BH640" s="85" t="inlineStr">
        <is>
          <t>القاهرة للصناعات المغذية غسالات</t>
        </is>
      </c>
      <c r="BI640" s="85" t="inlineStr">
        <is>
          <t>PDAWA6157</t>
        </is>
      </c>
      <c r="BJ640" s="85" t="inlineStr">
        <is>
          <t>دلتا</t>
        </is>
      </c>
      <c r="BK640" s="85" t="n">
        <v>5</v>
      </c>
      <c r="BL640" s="85" t="n"/>
      <c r="BM640" s="85" t="n"/>
      <c r="BN640" s="85" t="n"/>
      <c r="BO640" s="85" t="n"/>
      <c r="BP640" s="85" t="n"/>
      <c r="BQ640" s="85" t="n"/>
      <c r="BR640" s="85" t="n"/>
      <c r="BS640" s="85" t="n"/>
      <c r="BT640" s="85" t="n"/>
      <c r="BU640" s="85" t="n"/>
      <c r="BV640" s="85" t="n"/>
      <c r="BW640" s="85" t="n"/>
      <c r="BX640" s="85" t="n"/>
      <c r="BY640" s="85" t="n"/>
      <c r="BZ640" s="85" t="n"/>
      <c r="CA640" s="85" t="n"/>
      <c r="CB640" s="85" t="n"/>
      <c r="CC640" s="85" t="n"/>
      <c r="CD640" s="85" t="n"/>
      <c r="CE640" s="85" t="n"/>
      <c r="CF640" s="85" t="n"/>
      <c r="CG640" s="85" t="n"/>
      <c r="CH640" s="85" t="n"/>
      <c r="CI640" s="85" t="n"/>
      <c r="CJ640" s="85" t="n"/>
      <c r="CK640" s="85" t="n"/>
      <c r="CL640" s="85" t="n"/>
      <c r="CM640" s="85" t="n"/>
      <c r="CN640" s="85" t="n"/>
      <c r="CO640" s="85" t="n"/>
      <c r="CP640" s="85" t="n"/>
      <c r="CQ640" s="85" t="n"/>
      <c r="CR640" s="85" t="n"/>
      <c r="CS640" s="85" t="n"/>
      <c r="CT640" s="85" t="n"/>
      <c r="CU640" s="85" t="n"/>
      <c r="CV640" s="85" t="n"/>
      <c r="CW640" s="85" t="n"/>
    </row>
    <row customFormat="1" customHeight="1" ht="31.5" r="641" s="86">
      <c r="A641" s="73" t="n">
        <v>2021</v>
      </c>
      <c r="B641" s="74" t="n">
        <v>2</v>
      </c>
      <c r="C641" s="297" t="n">
        <v>44234</v>
      </c>
      <c r="D641" s="74" t="n">
        <v>32</v>
      </c>
      <c r="E641" s="74" t="n">
        <v>94</v>
      </c>
      <c r="F641" s="74" t="n">
        <v>6</v>
      </c>
      <c r="G641" s="75" t="inlineStr">
        <is>
          <t>فوم تغليف حله فيكتوريا CDAWP6039</t>
        </is>
      </c>
      <c r="H641" s="76" t="inlineStr">
        <is>
          <t>FMDAIIF1000000</t>
        </is>
      </c>
      <c r="I641" s="76" t="inlineStr">
        <is>
          <t>1400*1700</t>
        </is>
      </c>
      <c r="J641" s="76" t="n">
        <v>2</v>
      </c>
      <c r="K641" s="76" t="n">
        <v>3</v>
      </c>
      <c r="L641" s="294" t="n">
        <v>19</v>
      </c>
      <c r="M641" s="295" t="n">
        <v>17.67</v>
      </c>
      <c r="N641" s="296" t="n">
        <v>20.33</v>
      </c>
      <c r="O641" s="87" t="n"/>
      <c r="P641" s="87" t="n">
        <v>21</v>
      </c>
      <c r="Q641" s="87" t="n">
        <v>19</v>
      </c>
      <c r="R641" s="87" t="n">
        <v>20</v>
      </c>
      <c r="S641" s="87" t="n">
        <v>18</v>
      </c>
      <c r="T641" s="77" t="n">
        <v>96</v>
      </c>
      <c r="U641" s="110" t="n">
        <v>96</v>
      </c>
      <c r="V641" s="87" t="n"/>
      <c r="W641" s="87" t="n"/>
      <c r="X641" s="87" t="n"/>
      <c r="Y641" s="87" t="n"/>
      <c r="Z641" s="87" t="n"/>
      <c r="AA641" s="88" t="n"/>
      <c r="AB641" s="89" t="n"/>
      <c r="AC641" s="87" t="n"/>
      <c r="AD641" s="87" t="n"/>
      <c r="AE641" s="87" t="n"/>
      <c r="AF641" s="87" t="n"/>
      <c r="AG641" s="87" t="n"/>
      <c r="AH641" s="77" t="n"/>
      <c r="AI641" s="110" t="n"/>
      <c r="AJ641" s="78" t="n">
        <v>19.5</v>
      </c>
      <c r="AK641" s="79" t="n">
        <v>74</v>
      </c>
      <c r="AL641" s="80" t="n">
        <v>97</v>
      </c>
      <c r="AM641" s="77" t="n">
        <v>75</v>
      </c>
      <c r="AN641" s="77" t="n">
        <v>96</v>
      </c>
      <c r="AO641" s="81" t="n">
        <v>2</v>
      </c>
      <c r="AP641" s="81" t="n">
        <v>4</v>
      </c>
      <c r="AQ641" s="81" t="n">
        <v>2</v>
      </c>
      <c r="AR641" s="81" t="n"/>
      <c r="AS641" s="81" t="n"/>
      <c r="AT641" s="81" t="n"/>
      <c r="AU641" s="81" t="n"/>
      <c r="AV641" s="81" t="n"/>
      <c r="AW641" s="81" t="n"/>
      <c r="AX641" s="82" t="n">
        <v>8</v>
      </c>
      <c r="AY641" s="83" t="n">
        <v>392</v>
      </c>
      <c r="AZ641" s="181" t="n">
        <v>0.015</v>
      </c>
      <c r="BA641" s="84" t="n">
        <v>0.02</v>
      </c>
      <c r="BB641" s="83" t="n"/>
      <c r="BC641" s="83" t="n">
        <v>0.4</v>
      </c>
      <c r="BD641" s="83" t="n">
        <v>20.6</v>
      </c>
      <c r="BE641" s="83" t="n">
        <v>0.2</v>
      </c>
      <c r="BF641" s="83" t="n">
        <v>7.6</v>
      </c>
      <c r="BG641" s="28" t="inlineStr">
        <is>
          <t>الكترولوكس</t>
        </is>
      </c>
      <c r="BH641" s="85" t="inlineStr">
        <is>
          <t>القاهرة للصناعات المغذية غسالات</t>
        </is>
      </c>
      <c r="BI641" s="85" t="inlineStr">
        <is>
          <t>CDAWP6039</t>
        </is>
      </c>
      <c r="BJ641" s="85" t="inlineStr">
        <is>
          <t>دلتا</t>
        </is>
      </c>
      <c r="BK641" s="85" t="n">
        <v>5</v>
      </c>
      <c r="BL641" s="85" t="n"/>
      <c r="BM641" s="85" t="n"/>
      <c r="BN641" s="85" t="n"/>
      <c r="BO641" s="85" t="n"/>
      <c r="BP641" s="85" t="n"/>
      <c r="BQ641" s="85" t="n"/>
      <c r="BR641" s="85" t="n"/>
      <c r="BS641" s="85" t="n"/>
      <c r="BT641" s="85" t="n"/>
      <c r="BU641" s="85" t="n"/>
      <c r="BV641" s="85" t="n"/>
      <c r="BW641" s="85" t="n"/>
      <c r="BX641" s="85" t="n"/>
      <c r="BY641" s="85" t="n"/>
      <c r="BZ641" s="85" t="n"/>
      <c r="CA641" s="85" t="n"/>
      <c r="CB641" s="85" t="n"/>
      <c r="CC641" s="85" t="n"/>
      <c r="CD641" s="85" t="n"/>
      <c r="CE641" s="85" t="n"/>
      <c r="CF641" s="85" t="n"/>
      <c r="CG641" s="85" t="n"/>
      <c r="CH641" s="85" t="n"/>
      <c r="CI641" s="85" t="n"/>
      <c r="CJ641" s="85" t="n"/>
      <c r="CK641" s="85" t="n"/>
      <c r="CL641" s="85" t="n"/>
      <c r="CM641" s="85" t="n"/>
      <c r="CN641" s="85" t="n"/>
      <c r="CO641" s="85" t="n"/>
      <c r="CP641" s="85" t="n"/>
      <c r="CQ641" s="85" t="n"/>
      <c r="CR641" s="85" t="n"/>
      <c r="CS641" s="85" t="n"/>
      <c r="CT641" s="85" t="n"/>
      <c r="CU641" s="85" t="n"/>
      <c r="CV641" s="85" t="n"/>
      <c r="CW641" s="85" t="n"/>
    </row>
    <row customFormat="1" customHeight="1" ht="31.5" r="642" s="86">
      <c r="A642" s="73" t="n">
        <v>2021</v>
      </c>
      <c r="B642" s="74" t="n">
        <v>2</v>
      </c>
      <c r="C642" s="297" t="n">
        <v>44234</v>
      </c>
      <c r="D642" s="74" t="n">
        <v>47</v>
      </c>
      <c r="E642" s="74" t="n">
        <v>122</v>
      </c>
      <c r="F642" s="74" t="n">
        <v>7</v>
      </c>
      <c r="G642" s="75" t="inlineStr">
        <is>
          <t>LgWashing Mashine Base</t>
        </is>
      </c>
      <c r="H642" s="76" t="inlineStr">
        <is>
          <t>FMLGEI1000000</t>
        </is>
      </c>
      <c r="I642" s="76" t="inlineStr">
        <is>
          <t>1700*1400</t>
        </is>
      </c>
      <c r="J642" s="76" t="n">
        <v>2</v>
      </c>
      <c r="K642" s="76" t="n">
        <v>1</v>
      </c>
      <c r="L642" s="294" t="n">
        <v>280</v>
      </c>
      <c r="M642" s="295" t="n">
        <v>267.4</v>
      </c>
      <c r="N642" s="296" t="n">
        <v>292.6</v>
      </c>
      <c r="O642" s="87" t="n"/>
      <c r="P642" s="87" t="n"/>
      <c r="Q642" s="87" t="n"/>
      <c r="R642" s="87" t="n"/>
      <c r="S642" s="87" t="n"/>
      <c r="T642" s="77" t="n"/>
      <c r="U642" s="110" t="n"/>
      <c r="V642" s="87" t="n"/>
      <c r="W642" s="87" t="n"/>
      <c r="X642" s="87" t="n"/>
      <c r="Y642" s="87" t="n"/>
      <c r="Z642" s="87" t="n"/>
      <c r="AA642" s="88" t="n"/>
      <c r="AB642" s="89" t="n"/>
      <c r="AC642" s="87" t="n"/>
      <c r="AD642" s="87" t="n"/>
      <c r="AE642" s="87" t="n"/>
      <c r="AF642" s="87" t="n"/>
      <c r="AG642" s="87" t="n"/>
      <c r="AH642" s="77" t="n"/>
      <c r="AI642" s="110" t="n"/>
      <c r="AJ642" s="78" t="n"/>
      <c r="AK642" s="79" t="n">
        <v>63</v>
      </c>
      <c r="AL642" s="80" t="n">
        <v>115</v>
      </c>
      <c r="AM642" s="77" t="n"/>
      <c r="AN642" s="77" t="n"/>
      <c r="AO642" s="81" t="n"/>
      <c r="AP642" s="81" t="n"/>
      <c r="AQ642" s="81" t="n"/>
      <c r="AR642" s="81" t="n"/>
      <c r="AS642" s="81" t="n"/>
      <c r="AT642" s="81" t="n"/>
      <c r="AU642" s="81" t="n"/>
      <c r="AV642" s="81" t="n"/>
      <c r="AW642" s="81" t="n"/>
      <c r="AX642" s="82" t="n"/>
      <c r="AY642" s="83" t="n">
        <v>380</v>
      </c>
      <c r="AZ642" s="181" t="n">
        <v>0.015</v>
      </c>
      <c r="BA642" s="84" t="n"/>
      <c r="BB642" s="83" t="n"/>
      <c r="BC642" s="83" t="n"/>
      <c r="BD642" s="83" t="n">
        <v>1.4</v>
      </c>
      <c r="BE642" s="83" t="n"/>
      <c r="BF642" s="83" t="n"/>
      <c r="BG642" s="28" t="inlineStr">
        <is>
          <t>LG</t>
        </is>
      </c>
      <c r="BH642" s="85" t="inlineStr">
        <is>
          <t>HE</t>
        </is>
      </c>
      <c r="BI642" s="85" t="inlineStr">
        <is>
          <t>AGG76599801</t>
        </is>
      </c>
      <c r="BJ642" s="85" t="inlineStr">
        <is>
          <t>mmf</t>
        </is>
      </c>
      <c r="BK642" s="85" t="n">
        <v>5</v>
      </c>
      <c r="BL642" s="85" t="n"/>
      <c r="BM642" s="85" t="n"/>
      <c r="BN642" s="85" t="n"/>
      <c r="BO642" s="85" t="n"/>
      <c r="BP642" s="85" t="n"/>
      <c r="BQ642" s="85" t="n"/>
      <c r="BR642" s="85" t="n"/>
      <c r="BS642" s="85" t="n"/>
      <c r="BT642" s="85" t="n"/>
      <c r="BU642" s="85" t="n"/>
      <c r="BV642" s="85" t="n"/>
      <c r="BW642" s="85" t="n"/>
      <c r="BX642" s="85" t="n"/>
      <c r="BY642" s="85" t="n"/>
      <c r="BZ642" s="85" t="n"/>
      <c r="CA642" s="85" t="n"/>
      <c r="CB642" s="85" t="n"/>
      <c r="CC642" s="85" t="n"/>
      <c r="CD642" s="85" t="n"/>
      <c r="CE642" s="85" t="n"/>
      <c r="CF642" s="85" t="n"/>
      <c r="CG642" s="85" t="n"/>
      <c r="CH642" s="85" t="n"/>
      <c r="CI642" s="85" t="n"/>
      <c r="CJ642" s="85" t="n"/>
      <c r="CK642" s="85" t="n"/>
      <c r="CL642" s="85" t="n"/>
      <c r="CM642" s="85" t="n"/>
      <c r="CN642" s="85" t="n"/>
      <c r="CO642" s="85" t="n"/>
      <c r="CP642" s="85" t="n"/>
      <c r="CQ642" s="85" t="n"/>
      <c r="CR642" s="85" t="n"/>
      <c r="CS642" s="85" t="n"/>
      <c r="CT642" s="85" t="n"/>
      <c r="CU642" s="85" t="n"/>
      <c r="CV642" s="85" t="n"/>
      <c r="CW642" s="85" t="n"/>
    </row>
    <row customFormat="1" customHeight="1" ht="31.5" r="643" s="86">
      <c r="A643" s="73" t="n">
        <v>2021</v>
      </c>
      <c r="B643" s="74" t="n">
        <v>2</v>
      </c>
      <c r="C643" s="297" t="n">
        <v>44234</v>
      </c>
      <c r="D643" s="74" t="n">
        <v>387</v>
      </c>
      <c r="E643" s="74" t="n">
        <v>560</v>
      </c>
      <c r="F643" s="74" t="n">
        <v>7</v>
      </c>
      <c r="G643" s="75" t="inlineStr">
        <is>
          <t xml:space="preserve">55X7000F/8000 UPPER EPS 4-746-072-71توشيبا </t>
        </is>
      </c>
      <c r="H643" s="76" t="inlineStr">
        <is>
          <t>FMTOSI55UR0072</t>
        </is>
      </c>
      <c r="I643" s="76" t="inlineStr">
        <is>
          <t>1400*1700</t>
        </is>
      </c>
      <c r="J643" s="76" t="n">
        <v>2</v>
      </c>
      <c r="K643" s="76" t="n">
        <v>5</v>
      </c>
      <c r="L643" s="294" t="n">
        <v>459</v>
      </c>
      <c r="M643" s="295" t="n">
        <v>426.87</v>
      </c>
      <c r="N643" s="296" t="n">
        <v>491.13</v>
      </c>
      <c r="O643" s="87" t="n"/>
      <c r="P643" s="87" t="n"/>
      <c r="Q643" s="87" t="n">
        <v>442</v>
      </c>
      <c r="R643" s="87" t="n"/>
      <c r="S643" s="87" t="n"/>
      <c r="T643" s="77" t="n">
        <v>239</v>
      </c>
      <c r="U643" s="110" t="n"/>
      <c r="V643" s="87" t="n"/>
      <c r="W643" s="87" t="n"/>
      <c r="X643" s="87" t="n"/>
      <c r="Y643" s="87" t="n"/>
      <c r="Z643" s="87" t="n"/>
      <c r="AA643" s="88" t="n"/>
      <c r="AB643" s="89" t="n"/>
      <c r="AC643" s="87" t="n"/>
      <c r="AD643" s="87" t="n"/>
      <c r="AE643" s="87" t="n"/>
      <c r="AF643" s="87" t="n"/>
      <c r="AG643" s="87" t="n"/>
      <c r="AH643" s="77" t="n"/>
      <c r="AI643" s="110" t="n"/>
      <c r="AJ643" s="78" t="n">
        <v>442</v>
      </c>
      <c r="AK643" s="79" t="n">
        <v>30</v>
      </c>
      <c r="AL643" s="80" t="n">
        <v>240</v>
      </c>
      <c r="AM643" s="77" t="n">
        <v>30</v>
      </c>
      <c r="AN643" s="77" t="n">
        <v>239</v>
      </c>
      <c r="AO643" s="81" t="n">
        <v>2</v>
      </c>
      <c r="AP643" s="81" t="n">
        <v>4</v>
      </c>
      <c r="AQ643" s="81" t="n">
        <v>4</v>
      </c>
      <c r="AR643" s="81" t="n"/>
      <c r="AS643" s="81" t="n"/>
      <c r="AT643" s="81" t="n"/>
      <c r="AU643" s="81" t="n"/>
      <c r="AV643" s="81" t="n"/>
      <c r="AW643" s="81" t="n"/>
      <c r="AX643" s="82" t="n">
        <v>10</v>
      </c>
      <c r="AY643" s="83" t="n">
        <v>550</v>
      </c>
      <c r="AZ643" s="181" t="n">
        <v>0.015</v>
      </c>
      <c r="BA643" s="84" t="n">
        <v>0.018</v>
      </c>
      <c r="BB643" s="83" t="n"/>
      <c r="BC643" s="83" t="n">
        <v>0</v>
      </c>
      <c r="BD643" s="83" t="n">
        <v>1.2</v>
      </c>
      <c r="BE643" s="83" t="n">
        <v>4.4</v>
      </c>
      <c r="BF643" s="83" t="n">
        <v>243.1</v>
      </c>
      <c r="BG643" s="28" t="inlineStr">
        <is>
          <t>توشيبا</t>
        </is>
      </c>
      <c r="BH643" s="85" t="inlineStr">
        <is>
          <t>توشيبا للاجهزة المرئية</t>
        </is>
      </c>
      <c r="BI643" s="85" t="n"/>
      <c r="BJ643" s="85" t="n"/>
      <c r="BK643" s="85" t="n">
        <v>5</v>
      </c>
      <c r="BL643" s="85" t="n"/>
      <c r="BM643" s="85" t="n"/>
      <c r="BN643" s="85" t="n"/>
      <c r="BO643" s="85" t="n"/>
      <c r="BP643" s="85" t="n"/>
      <c r="BQ643" s="85" t="n"/>
      <c r="BR643" s="85" t="n"/>
      <c r="BS643" s="85" t="n"/>
      <c r="BT643" s="85" t="n"/>
      <c r="BU643" s="85" t="n"/>
      <c r="BV643" s="85" t="n"/>
      <c r="BW643" s="85" t="n"/>
      <c r="BX643" s="85" t="n"/>
      <c r="BY643" s="85" t="n"/>
      <c r="BZ643" s="85" t="n"/>
      <c r="CA643" s="85" t="n"/>
      <c r="CB643" s="85" t="n"/>
      <c r="CC643" s="85" t="n"/>
      <c r="CD643" s="85" t="n"/>
      <c r="CE643" s="85" t="n"/>
      <c r="CF643" s="85" t="n"/>
      <c r="CG643" s="85" t="n"/>
      <c r="CH643" s="85" t="n"/>
      <c r="CI643" s="85" t="n"/>
      <c r="CJ643" s="85" t="n"/>
      <c r="CK643" s="85" t="n"/>
      <c r="CL643" s="85" t="n"/>
      <c r="CM643" s="85" t="n"/>
      <c r="CN643" s="85" t="n"/>
      <c r="CO643" s="85" t="n"/>
      <c r="CP643" s="85" t="n"/>
      <c r="CQ643" s="85" t="n"/>
      <c r="CR643" s="85" t="n"/>
      <c r="CS643" s="85" t="n"/>
      <c r="CT643" s="85" t="n"/>
      <c r="CU643" s="85" t="n"/>
      <c r="CV643" s="85" t="n"/>
      <c r="CW643" s="85" t="n"/>
    </row>
    <row customFormat="1" customHeight="1" ht="31.5" r="644" s="86">
      <c r="A644" s="73" t="n">
        <v>2021</v>
      </c>
      <c r="B644" s="74" t="n">
        <v>2</v>
      </c>
      <c r="C644" s="297" t="n">
        <v>44234</v>
      </c>
      <c r="D644" s="74" t="n">
        <v>387</v>
      </c>
      <c r="E644" s="74" t="n">
        <v>561</v>
      </c>
      <c r="F644" s="74" t="n">
        <v>7</v>
      </c>
      <c r="G644" s="75" t="inlineStr">
        <is>
          <t>55X7000F/8000 LOWER C EPS 4-746-073-71توشيبا</t>
        </is>
      </c>
      <c r="H644" s="76" t="inlineStr">
        <is>
          <t>FMTOSI55LR0073</t>
        </is>
      </c>
      <c r="I644" s="76" t="inlineStr">
        <is>
          <t>1400*1700</t>
        </is>
      </c>
      <c r="J644" s="76" t="n">
        <v>2</v>
      </c>
      <c r="K644" s="76" t="n">
        <v>5</v>
      </c>
      <c r="L644" s="294" t="n">
        <v>88</v>
      </c>
      <c r="M644" s="295" t="n">
        <v>81.84</v>
      </c>
      <c r="N644" s="296" t="n">
        <v>94.16</v>
      </c>
      <c r="O644" s="87" t="n"/>
      <c r="P644" s="87" t="n"/>
      <c r="Q644" s="87" t="n">
        <v>86</v>
      </c>
      <c r="R644" s="87" t="n"/>
      <c r="S644" s="87" t="n"/>
      <c r="T644" s="77" t="n">
        <v>239</v>
      </c>
      <c r="U644" s="110" t="n"/>
      <c r="V644" s="87" t="n"/>
      <c r="W644" s="87" t="n"/>
      <c r="X644" s="87" t="n"/>
      <c r="Y644" s="87" t="n"/>
      <c r="Z644" s="87" t="n"/>
      <c r="AA644" s="88" t="n"/>
      <c r="AB644" s="89" t="n"/>
      <c r="AC644" s="87" t="n"/>
      <c r="AD644" s="87" t="n"/>
      <c r="AE644" s="87" t="n"/>
      <c r="AF644" s="87" t="n"/>
      <c r="AG644" s="87" t="n"/>
      <c r="AH644" s="77" t="n"/>
      <c r="AI644" s="110" t="n"/>
      <c r="AJ644" s="78" t="n">
        <v>86</v>
      </c>
      <c r="AK644" s="79" t="n">
        <v>30</v>
      </c>
      <c r="AL644" s="80" t="n">
        <v>240</v>
      </c>
      <c r="AM644" s="77" t="n">
        <v>30</v>
      </c>
      <c r="AN644" s="77" t="n">
        <v>239</v>
      </c>
      <c r="AO644" s="81" t="n">
        <v>6</v>
      </c>
      <c r="AP644" s="81" t="n">
        <v>2</v>
      </c>
      <c r="AQ644" s="81" t="n">
        <v>2</v>
      </c>
      <c r="AR644" s="81" t="n"/>
      <c r="AS644" s="81" t="n"/>
      <c r="AT644" s="81" t="n"/>
      <c r="AU644" s="81" t="n"/>
      <c r="AV644" s="81" t="n"/>
      <c r="AW644" s="81" t="n"/>
      <c r="AX644" s="82" t="n">
        <v>10</v>
      </c>
      <c r="AY644" s="83" t="n">
        <v>550</v>
      </c>
      <c r="AZ644" s="181" t="n">
        <v>0.015</v>
      </c>
      <c r="BA644" s="84" t="n">
        <v>0.018</v>
      </c>
      <c r="BB644" s="83" t="n"/>
      <c r="BC644" s="83" t="n">
        <v>0.1</v>
      </c>
      <c r="BD644" s="83" t="n">
        <v>6.3</v>
      </c>
      <c r="BE644" s="83" t="n">
        <v>0.9</v>
      </c>
      <c r="BF644" s="83" t="n">
        <v>47.3</v>
      </c>
      <c r="BG644" s="28" t="inlineStr">
        <is>
          <t>توشيبا</t>
        </is>
      </c>
      <c r="BH644" s="85" t="inlineStr">
        <is>
          <t>توشيبا للاجهزة المرئية</t>
        </is>
      </c>
      <c r="BI644" s="85" t="n"/>
      <c r="BJ644" s="85" t="n"/>
      <c r="BK644" s="85" t="n">
        <v>5</v>
      </c>
      <c r="BL644" s="85" t="n"/>
      <c r="BM644" s="85" t="n"/>
      <c r="BN644" s="85" t="n"/>
      <c r="BO644" s="85" t="n"/>
      <c r="BP644" s="85" t="n"/>
      <c r="BQ644" s="85" t="n"/>
      <c r="BR644" s="85" t="n"/>
      <c r="BS644" s="85" t="n"/>
      <c r="BT644" s="85" t="n"/>
      <c r="BU644" s="85" t="n"/>
      <c r="BV644" s="85" t="n"/>
      <c r="BW644" s="85" t="n"/>
      <c r="BX644" s="85" t="n"/>
      <c r="BY644" s="85" t="n"/>
      <c r="BZ644" s="85" t="n"/>
      <c r="CA644" s="85" t="n"/>
      <c r="CB644" s="85" t="n"/>
      <c r="CC644" s="85" t="n"/>
      <c r="CD644" s="85" t="n"/>
      <c r="CE644" s="85" t="n"/>
      <c r="CF644" s="85" t="n"/>
      <c r="CG644" s="85" t="n"/>
      <c r="CH644" s="85" t="n"/>
      <c r="CI644" s="85" t="n"/>
      <c r="CJ644" s="85" t="n"/>
      <c r="CK644" s="85" t="n"/>
      <c r="CL644" s="85" t="n"/>
      <c r="CM644" s="85" t="n"/>
      <c r="CN644" s="85" t="n"/>
      <c r="CO644" s="85" t="n"/>
      <c r="CP644" s="85" t="n"/>
      <c r="CQ644" s="85" t="n"/>
      <c r="CR644" s="85" t="n"/>
      <c r="CS644" s="85" t="n"/>
      <c r="CT644" s="85" t="n"/>
      <c r="CU644" s="85" t="n"/>
      <c r="CV644" s="85" t="n"/>
      <c r="CW644" s="85" t="n"/>
    </row>
    <row customFormat="1" customHeight="1" ht="31.5" r="645" s="86">
      <c r="A645" s="73" t="n">
        <v>2021</v>
      </c>
      <c r="B645" s="74" t="n">
        <v>2</v>
      </c>
      <c r="C645" s="297" t="n">
        <v>44234</v>
      </c>
      <c r="D645" s="74" t="n">
        <v>387</v>
      </c>
      <c r="E645" s="74" t="n">
        <v>562</v>
      </c>
      <c r="F645" s="74" t="n">
        <v>7</v>
      </c>
      <c r="G645" s="75" t="inlineStr">
        <is>
          <t>55X7000F/8000 LOWER  EPS 4-746-080-71توشيبا</t>
        </is>
      </c>
      <c r="H645" s="76" t="inlineStr">
        <is>
          <t>FMTOSI55LR0080</t>
        </is>
      </c>
      <c r="I645" s="76" t="inlineStr">
        <is>
          <t>1400*1700</t>
        </is>
      </c>
      <c r="J645" s="76" t="n">
        <v>2</v>
      </c>
      <c r="K645" s="76" t="n">
        <v>5</v>
      </c>
      <c r="L645" s="294" t="n">
        <v>248</v>
      </c>
      <c r="M645" s="295" t="n">
        <v>230.64</v>
      </c>
      <c r="N645" s="296" t="n">
        <v>265.36</v>
      </c>
      <c r="O645" s="87" t="n"/>
      <c r="P645" s="87" t="n"/>
      <c r="Q645" s="87" t="n">
        <v>236</v>
      </c>
      <c r="R645" s="87" t="n"/>
      <c r="S645" s="87" t="n"/>
      <c r="T645" s="77" t="n">
        <v>239</v>
      </c>
      <c r="U645" s="110" t="n"/>
      <c r="V645" s="87" t="n"/>
      <c r="W645" s="87" t="n"/>
      <c r="X645" s="87" t="n"/>
      <c r="Y645" s="87" t="n"/>
      <c r="Z645" s="87" t="n"/>
      <c r="AA645" s="88" t="n"/>
      <c r="AB645" s="89" t="n"/>
      <c r="AC645" s="87" t="n"/>
      <c r="AD645" s="87" t="n"/>
      <c r="AE645" s="87" t="n"/>
      <c r="AF645" s="87" t="n"/>
      <c r="AG645" s="87" t="n"/>
      <c r="AH645" s="77" t="n"/>
      <c r="AI645" s="110" t="n"/>
      <c r="AJ645" s="78" t="n">
        <v>236</v>
      </c>
      <c r="AK645" s="79" t="n">
        <v>30</v>
      </c>
      <c r="AL645" s="80" t="n">
        <v>240</v>
      </c>
      <c r="AM645" s="77" t="n">
        <v>30</v>
      </c>
      <c r="AN645" s="77" t="n">
        <v>239</v>
      </c>
      <c r="AO645" s="81" t="n">
        <v>2</v>
      </c>
      <c r="AP645" s="81" t="n">
        <v>4</v>
      </c>
      <c r="AQ645" s="81" t="n">
        <v>6</v>
      </c>
      <c r="AR645" s="81" t="n"/>
      <c r="AS645" s="81" t="n"/>
      <c r="AT645" s="81" t="n"/>
      <c r="AU645" s="81" t="n"/>
      <c r="AV645" s="81" t="n"/>
      <c r="AW645" s="81" t="n"/>
      <c r="AX645" s="82" t="n">
        <v>12</v>
      </c>
      <c r="AY645" s="83" t="n">
        <v>552</v>
      </c>
      <c r="AZ645" s="181" t="n">
        <v>0.015</v>
      </c>
      <c r="BA645" s="84" t="n">
        <v>0.022</v>
      </c>
      <c r="BB645" s="83" t="n"/>
      <c r="BC645" s="83" t="n">
        <v>0</v>
      </c>
      <c r="BD645" s="83" t="n">
        <v>2.2</v>
      </c>
      <c r="BE645" s="83" t="n">
        <v>2.8</v>
      </c>
      <c r="BF645" s="83" t="n">
        <v>130.3</v>
      </c>
      <c r="BG645" s="28" t="inlineStr">
        <is>
          <t>توشيبا</t>
        </is>
      </c>
      <c r="BH645" s="85" t="inlineStr">
        <is>
          <t>توشيبا للاجهزة المرئية</t>
        </is>
      </c>
      <c r="BI645" s="85" t="n"/>
      <c r="BJ645" s="85" t="n"/>
      <c r="BK645" s="85" t="n">
        <v>5</v>
      </c>
      <c r="BL645" s="85" t="n"/>
      <c r="BM645" s="85" t="n"/>
      <c r="BN645" s="85" t="n"/>
      <c r="BO645" s="85" t="n"/>
      <c r="BP645" s="85" t="n"/>
      <c r="BQ645" s="85" t="n"/>
      <c r="BR645" s="85" t="n"/>
      <c r="BS645" s="85" t="n"/>
      <c r="BT645" s="85" t="n"/>
      <c r="BU645" s="85" t="n"/>
      <c r="BV645" s="85" t="n"/>
      <c r="BW645" s="85" t="n"/>
      <c r="BX645" s="85" t="n"/>
      <c r="BY645" s="85" t="n"/>
      <c r="BZ645" s="85" t="n"/>
      <c r="CA645" s="85" t="n"/>
      <c r="CB645" s="85" t="n"/>
      <c r="CC645" s="85" t="n"/>
      <c r="CD645" s="85" t="n"/>
      <c r="CE645" s="85" t="n"/>
      <c r="CF645" s="85" t="n"/>
      <c r="CG645" s="85" t="n"/>
      <c r="CH645" s="85" t="n"/>
      <c r="CI645" s="85" t="n"/>
      <c r="CJ645" s="85" t="n"/>
      <c r="CK645" s="85" t="n"/>
      <c r="CL645" s="85" t="n"/>
      <c r="CM645" s="85" t="n"/>
      <c r="CN645" s="85" t="n"/>
      <c r="CO645" s="85" t="n"/>
      <c r="CP645" s="85" t="n"/>
      <c r="CQ645" s="85" t="n"/>
      <c r="CR645" s="85" t="n"/>
      <c r="CS645" s="85" t="n"/>
      <c r="CT645" s="85" t="n"/>
      <c r="CU645" s="85" t="n"/>
      <c r="CV645" s="85" t="n"/>
      <c r="CW645" s="85" t="n"/>
    </row>
    <row customFormat="1" customHeight="1" ht="31.5" r="646" s="86">
      <c r="A646" s="73" t="n">
        <v>2021</v>
      </c>
      <c r="B646" s="74" t="n">
        <v>2</v>
      </c>
      <c r="C646" s="297" t="n">
        <v>44234</v>
      </c>
      <c r="D646" s="74" t="n">
        <v>387</v>
      </c>
      <c r="E646" s="74" t="n">
        <v>563</v>
      </c>
      <c r="F646" s="74" t="n">
        <v>7</v>
      </c>
      <c r="G646" s="75" t="inlineStr">
        <is>
          <t>55X7000F/8000 Side EPS 4-746-081-71توشيبا</t>
        </is>
      </c>
      <c r="H646" s="76" t="inlineStr">
        <is>
          <t>FMTOSI55SI0081</t>
        </is>
      </c>
      <c r="I646" s="76" t="inlineStr">
        <is>
          <t>1400*1700</t>
        </is>
      </c>
      <c r="J646" s="76" t="n">
        <v>2</v>
      </c>
      <c r="K646" s="76" t="n">
        <v>5</v>
      </c>
      <c r="L646" s="294" t="n">
        <v>106</v>
      </c>
      <c r="M646" s="295" t="n">
        <v>98.58</v>
      </c>
      <c r="N646" s="296" t="n">
        <v>113.42</v>
      </c>
      <c r="O646" s="87" t="n"/>
      <c r="P646" s="87" t="n"/>
      <c r="Q646" s="87" t="n">
        <v>103</v>
      </c>
      <c r="R646" s="87" t="n"/>
      <c r="S646" s="87" t="n"/>
      <c r="T646" s="77" t="n">
        <v>239</v>
      </c>
      <c r="U646" s="110" t="n"/>
      <c r="V646" s="87" t="n"/>
      <c r="W646" s="87" t="n"/>
      <c r="X646" s="87" t="n"/>
      <c r="Y646" s="87" t="n"/>
      <c r="Z646" s="87" t="n"/>
      <c r="AA646" s="88" t="n"/>
      <c r="AB646" s="89" t="n"/>
      <c r="AC646" s="87" t="n"/>
      <c r="AD646" s="87" t="n"/>
      <c r="AE646" s="87" t="n"/>
      <c r="AF646" s="87" t="n"/>
      <c r="AG646" s="87" t="n"/>
      <c r="AH646" s="77" t="n"/>
      <c r="AI646" s="110" t="n"/>
      <c r="AJ646" s="78" t="n">
        <v>103</v>
      </c>
      <c r="AK646" s="79" t="n">
        <v>60</v>
      </c>
      <c r="AL646" s="80" t="n">
        <v>240</v>
      </c>
      <c r="AM646" s="77" t="n">
        <v>60</v>
      </c>
      <c r="AN646" s="77" t="n">
        <v>239</v>
      </c>
      <c r="AO646" s="81" t="n">
        <v>1</v>
      </c>
      <c r="AP646" s="81" t="n">
        <v>2</v>
      </c>
      <c r="AQ646" s="81" t="n">
        <v>1</v>
      </c>
      <c r="AR646" s="81" t="n"/>
      <c r="AS646" s="81" t="n"/>
      <c r="AT646" s="81" t="n"/>
      <c r="AU646" s="81" t="n"/>
      <c r="AV646" s="81" t="n"/>
      <c r="AW646" s="81" t="n"/>
      <c r="AX646" s="82" t="n">
        <v>4</v>
      </c>
      <c r="AY646" s="83" t="n">
        <v>544</v>
      </c>
      <c r="AZ646" s="181" t="n">
        <v>0.015</v>
      </c>
      <c r="BA646" s="84" t="n">
        <v>0.007</v>
      </c>
      <c r="BB646" s="83" t="n">
        <v>1</v>
      </c>
      <c r="BC646" s="83" t="n">
        <v>0</v>
      </c>
      <c r="BD646" s="83" t="n">
        <v>5.1</v>
      </c>
      <c r="BE646" s="83" t="n">
        <v>0.4</v>
      </c>
      <c r="BF646" s="83" t="n">
        <v>56</v>
      </c>
      <c r="BG646" s="28" t="inlineStr">
        <is>
          <t>توشيبا</t>
        </is>
      </c>
      <c r="BH646" s="85" t="inlineStr">
        <is>
          <t>توشيبا للاجهزة المرئية</t>
        </is>
      </c>
      <c r="BI646" s="85" t="n"/>
      <c r="BJ646" s="85" t="n"/>
      <c r="BK646" s="85" t="n">
        <v>5</v>
      </c>
      <c r="BL646" s="85" t="n"/>
      <c r="BM646" s="85" t="n"/>
      <c r="BN646" s="85" t="n"/>
      <c r="BO646" s="85" t="n"/>
      <c r="BP646" s="85" t="n"/>
      <c r="BQ646" s="85" t="n"/>
      <c r="BR646" s="85" t="n"/>
      <c r="BS646" s="85" t="n"/>
      <c r="BT646" s="85" t="n"/>
      <c r="BU646" s="85" t="n"/>
      <c r="BV646" s="85" t="n"/>
      <c r="BW646" s="85" t="n"/>
      <c r="BX646" s="85" t="n"/>
      <c r="BY646" s="85" t="n"/>
      <c r="BZ646" s="85" t="n"/>
      <c r="CA646" s="85" t="n"/>
      <c r="CB646" s="85" t="n"/>
      <c r="CC646" s="85" t="n"/>
      <c r="CD646" s="85" t="n"/>
      <c r="CE646" s="85" t="n"/>
      <c r="CF646" s="85" t="n"/>
      <c r="CG646" s="85" t="n"/>
      <c r="CH646" s="85" t="n"/>
      <c r="CI646" s="85" t="n"/>
      <c r="CJ646" s="85" t="n"/>
      <c r="CK646" s="85" t="n"/>
      <c r="CL646" s="85" t="n"/>
      <c r="CM646" s="85" t="n"/>
      <c r="CN646" s="85" t="n"/>
      <c r="CO646" s="85" t="n"/>
      <c r="CP646" s="85" t="n"/>
      <c r="CQ646" s="85" t="n"/>
      <c r="CR646" s="85" t="n"/>
      <c r="CS646" s="85" t="n"/>
      <c r="CT646" s="85" t="n"/>
      <c r="CU646" s="85" t="n"/>
      <c r="CV646" s="85" t="n"/>
      <c r="CW646" s="85" t="n"/>
    </row>
    <row customFormat="1" customHeight="1" ht="31.5" r="647" s="86">
      <c r="A647" s="73" t="n">
        <v>2021</v>
      </c>
      <c r="B647" s="74" t="n">
        <v>2</v>
      </c>
      <c r="C647" s="297" t="n">
        <v>44234</v>
      </c>
      <c r="D647" s="74" t="n">
        <v>181</v>
      </c>
      <c r="E647" s="74" t="n">
        <v>330</v>
      </c>
      <c r="F647" s="74" t="n">
        <v>8</v>
      </c>
      <c r="G647" s="75" t="inlineStr">
        <is>
          <t>LG 49UJ63</t>
        </is>
      </c>
      <c r="H647" s="76" t="inlineStr">
        <is>
          <t>FMLGEI49630000</t>
        </is>
      </c>
      <c r="I647" s="76" t="inlineStr">
        <is>
          <t>1400*1700</t>
        </is>
      </c>
      <c r="J647" s="76" t="n">
        <v>4</v>
      </c>
      <c r="K647" s="76" t="n">
        <v>2</v>
      </c>
      <c r="L647" s="294" t="n">
        <v>406</v>
      </c>
      <c r="M647" s="295" t="n">
        <v>382.046</v>
      </c>
      <c r="N647" s="296" t="n">
        <v>434.826</v>
      </c>
      <c r="O647" s="87" t="n"/>
      <c r="P647" s="87" t="n">
        <v>460</v>
      </c>
      <c r="Q647" s="87" t="n">
        <v>422</v>
      </c>
      <c r="R647" s="87" t="n">
        <v>419</v>
      </c>
      <c r="S647" s="87" t="n">
        <v>410</v>
      </c>
      <c r="T647" s="77" t="n">
        <v>141</v>
      </c>
      <c r="U647" s="110" t="n">
        <v>142</v>
      </c>
      <c r="V647" s="87" t="n">
        <v>405</v>
      </c>
      <c r="W647" s="87" t="n">
        <v>394</v>
      </c>
      <c r="X647" s="87" t="n">
        <v>398</v>
      </c>
      <c r="Y647" s="87" t="n">
        <v>392</v>
      </c>
      <c r="Z647" s="87" t="n">
        <v>399</v>
      </c>
      <c r="AA647" s="88" t="n">
        <v>143</v>
      </c>
      <c r="AB647" s="89" t="n">
        <v>140</v>
      </c>
      <c r="AC647" s="87" t="n"/>
      <c r="AD647" s="87" t="n"/>
      <c r="AE647" s="87" t="n"/>
      <c r="AF647" s="87" t="n"/>
      <c r="AG647" s="87" t="n"/>
      <c r="AH647" s="77" t="n"/>
      <c r="AI647" s="110" t="n"/>
      <c r="AJ647" s="78" t="n">
        <v>411</v>
      </c>
      <c r="AK647" s="79" t="n">
        <v>103</v>
      </c>
      <c r="AL647" s="80" t="n">
        <v>140</v>
      </c>
      <c r="AM647" s="77" t="n">
        <v>102</v>
      </c>
      <c r="AN647" s="77" t="n">
        <v>142</v>
      </c>
      <c r="AO647" s="81" t="n">
        <v>8</v>
      </c>
      <c r="AP647" s="81" t="n">
        <v>4</v>
      </c>
      <c r="AQ647" s="81" t="n">
        <v>8</v>
      </c>
      <c r="AR647" s="81" t="n"/>
      <c r="AS647" s="81" t="n"/>
      <c r="AT647" s="81" t="n"/>
      <c r="AU647" s="81" t="n"/>
      <c r="AV647" s="81" t="n"/>
      <c r="AW647" s="81" t="n"/>
      <c r="AX647" s="82" t="n">
        <v>20</v>
      </c>
      <c r="AY647" s="83" t="n">
        <v>2300</v>
      </c>
      <c r="AZ647" s="181" t="n">
        <v>0.015</v>
      </c>
      <c r="BA647" s="84" t="n">
        <v>0.008999999999999999</v>
      </c>
      <c r="BB647" s="83" t="n">
        <v>1</v>
      </c>
      <c r="BC647" s="83" t="n">
        <v>0</v>
      </c>
      <c r="BD647" s="83" t="n">
        <v>5.7</v>
      </c>
      <c r="BE647" s="83" t="n">
        <v>8.199999999999999</v>
      </c>
      <c r="BF647" s="83" t="n">
        <v>945.3</v>
      </c>
      <c r="BG647" s="28" t="inlineStr">
        <is>
          <t>LG</t>
        </is>
      </c>
      <c r="BH647" s="85" t="inlineStr">
        <is>
          <t>HE</t>
        </is>
      </c>
      <c r="BI647" s="85" t="inlineStr">
        <is>
          <t>MFZ65333801</t>
        </is>
      </c>
      <c r="BJ647" s="85" t="inlineStr">
        <is>
          <t>mma</t>
        </is>
      </c>
      <c r="BK647" s="85" t="n">
        <v>5</v>
      </c>
      <c r="BL647" s="85" t="n"/>
      <c r="BM647" s="85" t="n"/>
      <c r="BN647" s="85" t="n"/>
      <c r="BO647" s="85" t="n"/>
      <c r="BP647" s="85" t="n"/>
      <c r="BQ647" s="85" t="n"/>
      <c r="BR647" s="85" t="n"/>
      <c r="BS647" s="85" t="n"/>
      <c r="BT647" s="85" t="n"/>
      <c r="BU647" s="85" t="n"/>
      <c r="BV647" s="85" t="n"/>
      <c r="BW647" s="85" t="n"/>
      <c r="BX647" s="85" t="n"/>
      <c r="BY647" s="85" t="n"/>
      <c r="BZ647" s="85" t="n"/>
      <c r="CA647" s="85" t="n"/>
      <c r="CB647" s="85" t="n"/>
      <c r="CC647" s="85" t="n"/>
      <c r="CD647" s="85" t="n"/>
      <c r="CE647" s="85" t="n"/>
      <c r="CF647" s="85" t="n"/>
      <c r="CG647" s="85" t="n"/>
      <c r="CH647" s="85" t="n"/>
      <c r="CI647" s="85" t="n"/>
      <c r="CJ647" s="85" t="n"/>
      <c r="CK647" s="85" t="n"/>
      <c r="CL647" s="85" t="n"/>
      <c r="CM647" s="85" t="n"/>
      <c r="CN647" s="85" t="n"/>
      <c r="CO647" s="85" t="n"/>
      <c r="CP647" s="85" t="n"/>
      <c r="CQ647" s="85" t="n"/>
      <c r="CR647" s="85" t="n"/>
      <c r="CS647" s="85" t="n"/>
      <c r="CT647" s="85" t="n"/>
      <c r="CU647" s="85" t="n"/>
      <c r="CV647" s="85" t="n"/>
      <c r="CW647" s="85" t="n"/>
    </row>
    <row customFormat="1" customHeight="1" ht="31.5" r="648" s="86">
      <c r="A648" s="73" t="n">
        <v>2021</v>
      </c>
      <c r="B648" s="74" t="n">
        <v>2</v>
      </c>
      <c r="C648" s="297" t="n">
        <v>44234</v>
      </c>
      <c r="D648" s="74" t="n">
        <v>227</v>
      </c>
      <c r="E648" s="74" t="n">
        <v>155</v>
      </c>
      <c r="F648" s="74" t="n">
        <v>30</v>
      </c>
      <c r="G648" s="75" t="inlineStr">
        <is>
          <t>فوم طقم سخان غاز 10 لتر</t>
        </is>
      </c>
      <c r="H648" s="76" t="inlineStr">
        <is>
          <t>FMDAHI6000000</t>
        </is>
      </c>
      <c r="I648" s="76" t="inlineStr">
        <is>
          <t>1100*850</t>
        </is>
      </c>
      <c r="J648" s="76" t="n">
        <v>3</v>
      </c>
      <c r="K648" s="76" t="n">
        <v>2</v>
      </c>
      <c r="L648" s="294" t="n">
        <v>122</v>
      </c>
      <c r="M648" s="295" t="n">
        <v>113.46</v>
      </c>
      <c r="N648" s="296" t="n">
        <v>130.54</v>
      </c>
      <c r="O648" s="87" t="n"/>
      <c r="P648" s="87" t="n">
        <v>142</v>
      </c>
      <c r="Q648" s="87" t="n">
        <v>125</v>
      </c>
      <c r="R648" s="87" t="n">
        <v>122</v>
      </c>
      <c r="S648" s="87" t="n">
        <v>120</v>
      </c>
      <c r="T648" s="77" t="n">
        <v>132</v>
      </c>
      <c r="U648" s="110" t="n">
        <v>132</v>
      </c>
      <c r="V648" s="87" t="n">
        <v>134</v>
      </c>
      <c r="W648" s="87" t="n">
        <v>125</v>
      </c>
      <c r="X648" s="87" t="n">
        <v>121</v>
      </c>
      <c r="Y648" s="87" t="n">
        <v>115</v>
      </c>
      <c r="Z648" s="87" t="n">
        <v>123</v>
      </c>
      <c r="AA648" s="88" t="n">
        <v>130</v>
      </c>
      <c r="AB648" s="89" t="n">
        <v>122</v>
      </c>
      <c r="AC648" s="87" t="n"/>
      <c r="AD648" s="87" t="n"/>
      <c r="AE648" s="87" t="n"/>
      <c r="AF648" s="87" t="n"/>
      <c r="AG648" s="87" t="n"/>
      <c r="AH648" s="77" t="n"/>
      <c r="AI648" s="110" t="n"/>
      <c r="AJ648" s="78" t="n">
        <v>125.2</v>
      </c>
      <c r="AK648" s="79" t="n">
        <v>61</v>
      </c>
      <c r="AL648" s="80" t="n">
        <v>177</v>
      </c>
      <c r="AM648" s="77" t="n">
        <v>84</v>
      </c>
      <c r="AN648" s="77" t="n">
        <v>129</v>
      </c>
      <c r="AO648" s="81" t="n">
        <v>5</v>
      </c>
      <c r="AP648" s="81" t="n">
        <v>2</v>
      </c>
      <c r="AQ648" s="81" t="n">
        <v>7</v>
      </c>
      <c r="AR648" s="81" t="n"/>
      <c r="AS648" s="81" t="n"/>
      <c r="AT648" s="81" t="n"/>
      <c r="AU648" s="81" t="n"/>
      <c r="AV648" s="81" t="n"/>
      <c r="AW648" s="81" t="n"/>
      <c r="AX648" s="82" t="n">
        <v>14</v>
      </c>
      <c r="AY648" s="83" t="n">
        <v>1598</v>
      </c>
      <c r="AZ648" s="181" t="n">
        <v>0.02</v>
      </c>
      <c r="BA648" s="84" t="n">
        <v>0.008999999999999999</v>
      </c>
      <c r="BB648" s="83" t="n">
        <v>1</v>
      </c>
      <c r="BC648" s="83" t="n">
        <v>0.1</v>
      </c>
      <c r="BD648" s="83" t="n">
        <v>13.1</v>
      </c>
      <c r="BE648" s="83" t="n">
        <v>1.8</v>
      </c>
      <c r="BF648" s="83" t="n">
        <v>200.1</v>
      </c>
      <c r="BG648" s="28" t="inlineStr">
        <is>
          <t>الكترولوكس</t>
        </is>
      </c>
      <c r="BH648" s="85" t="inlineStr">
        <is>
          <t>القاهرة للصناعات المغذية سخانات</t>
        </is>
      </c>
      <c r="BI648" s="85" t="inlineStr">
        <is>
          <t>A15289901</t>
        </is>
      </c>
      <c r="BJ648" s="85" t="n"/>
      <c r="BK648" s="85" t="n">
        <v>5</v>
      </c>
      <c r="BL648" s="85" t="n"/>
      <c r="BM648" s="85" t="n"/>
      <c r="BN648" s="85" t="n"/>
      <c r="BO648" s="85" t="n"/>
      <c r="BP648" s="85" t="n"/>
      <c r="BQ648" s="85" t="n"/>
      <c r="BR648" s="85" t="n"/>
      <c r="BS648" s="85" t="n"/>
      <c r="BT648" s="85" t="n"/>
      <c r="BU648" s="85" t="n"/>
      <c r="BV648" s="85" t="n"/>
      <c r="BW648" s="85" t="n"/>
      <c r="BX648" s="85" t="n"/>
      <c r="BY648" s="85" t="n"/>
      <c r="BZ648" s="85" t="n"/>
      <c r="CA648" s="85" t="n"/>
      <c r="CB648" s="85" t="n"/>
      <c r="CC648" s="85" t="n"/>
      <c r="CD648" s="85" t="n"/>
      <c r="CE648" s="85" t="n"/>
      <c r="CF648" s="85" t="n"/>
      <c r="CG648" s="85" t="n"/>
      <c r="CH648" s="85" t="n"/>
      <c r="CI648" s="85" t="n"/>
      <c r="CJ648" s="85" t="n"/>
      <c r="CK648" s="85" t="n"/>
      <c r="CL648" s="85" t="n"/>
      <c r="CM648" s="85" t="n"/>
      <c r="CN648" s="85" t="n"/>
      <c r="CO648" s="85" t="n"/>
      <c r="CP648" s="85" t="n"/>
      <c r="CQ648" s="85" t="n"/>
      <c r="CR648" s="85" t="n"/>
      <c r="CS648" s="85" t="n"/>
      <c r="CT648" s="85" t="n"/>
      <c r="CU648" s="85" t="n"/>
      <c r="CV648" s="85" t="n"/>
      <c r="CW648" s="85" t="n"/>
    </row>
    <row customFormat="1" customHeight="1" ht="31.5" r="649" s="86">
      <c r="A649" s="73" t="n">
        <v>2021</v>
      </c>
      <c r="B649" s="74" t="n">
        <v>2</v>
      </c>
      <c r="C649" s="297" t="n">
        <v>44234</v>
      </c>
      <c r="D649" s="74" t="n">
        <v>164</v>
      </c>
      <c r="E649" s="74" t="n">
        <v>652</v>
      </c>
      <c r="F649" s="74" t="n">
        <v>34</v>
      </c>
      <c r="G649" s="75" t="inlineStr">
        <is>
          <t>زانوسي العبد 314</t>
        </is>
      </c>
      <c r="H649" s="76" t="inlineStr">
        <is>
          <t>FMABDI31400000</t>
        </is>
      </c>
      <c r="I649" s="76" t="n"/>
      <c r="J649" s="76" t="n"/>
      <c r="K649" s="76" t="n"/>
      <c r="L649" s="294" t="n">
        <v>17.1</v>
      </c>
      <c r="M649" s="295" t="n">
        <v>15.903</v>
      </c>
      <c r="N649" s="296" t="n">
        <v>18.297</v>
      </c>
      <c r="O649" s="87" t="n"/>
      <c r="P649" s="87" t="n"/>
      <c r="Q649" s="87" t="n"/>
      <c r="R649" s="87" t="n"/>
      <c r="S649" s="87" t="n"/>
      <c r="T649" s="77" t="n">
        <v>222</v>
      </c>
      <c r="U649" s="110" t="n"/>
      <c r="V649" s="87" t="n"/>
      <c r="W649" s="87" t="n"/>
      <c r="X649" s="87" t="n"/>
      <c r="Y649" s="87" t="n"/>
      <c r="Z649" s="87" t="n"/>
      <c r="AA649" s="88" t="n"/>
      <c r="AB649" s="89" t="n"/>
      <c r="AC649" s="87" t="n"/>
      <c r="AD649" s="87" t="n"/>
      <c r="AE649" s="87" t="n"/>
      <c r="AF649" s="87" t="n"/>
      <c r="AG649" s="87" t="n"/>
      <c r="AH649" s="77" t="n"/>
      <c r="AI649" s="110" t="n"/>
      <c r="AJ649" s="78" t="n"/>
      <c r="AK649" s="79" t="n">
        <v>20</v>
      </c>
      <c r="AL649" s="80" t="n"/>
      <c r="AM649" s="77" t="n">
        <v>16</v>
      </c>
      <c r="AN649" s="77" t="n">
        <v>222</v>
      </c>
      <c r="AO649" s="81" t="n"/>
      <c r="AP649" s="81" t="n"/>
      <c r="AQ649" s="81" t="n"/>
      <c r="AR649" s="81" t="n"/>
      <c r="AS649" s="81" t="n"/>
      <c r="AT649" s="81" t="n"/>
      <c r="AU649" s="81" t="n"/>
      <c r="AV649" s="81" t="n"/>
      <c r="AW649" s="81" t="n"/>
      <c r="AX649" s="82" t="n"/>
      <c r="AY649" s="83" t="n">
        <v>290</v>
      </c>
      <c r="AZ649" s="181" t="n">
        <v>0.02</v>
      </c>
      <c r="BA649" s="84" t="n"/>
      <c r="BB649" s="83" t="n"/>
      <c r="BC649" s="83" t="n"/>
      <c r="BD649" s="83" t="n">
        <v>17</v>
      </c>
      <c r="BE649" s="83" t="n"/>
      <c r="BF649" s="83" t="n"/>
      <c r="BG649" s="28" t="n"/>
      <c r="BH649" s="85" t="n"/>
      <c r="BI649" s="85" t="inlineStr">
        <is>
          <t>CDFRP2314</t>
        </is>
      </c>
      <c r="BJ649" s="85" t="n"/>
      <c r="BK649" s="85" t="n">
        <v>5</v>
      </c>
      <c r="BL649" s="85" t="n"/>
      <c r="BM649" s="85" t="n"/>
      <c r="BN649" s="85" t="n"/>
      <c r="BO649" s="85" t="n"/>
      <c r="BP649" s="85" t="n"/>
      <c r="BQ649" s="85" t="n"/>
      <c r="BR649" s="85" t="n"/>
      <c r="BS649" s="85" t="n"/>
      <c r="BT649" s="85" t="n"/>
      <c r="BU649" s="85" t="n"/>
      <c r="BV649" s="85" t="n"/>
      <c r="BW649" s="85" t="n"/>
      <c r="BX649" s="85" t="n"/>
      <c r="BY649" s="85" t="n"/>
      <c r="BZ649" s="85" t="n"/>
      <c r="CA649" s="85" t="n"/>
      <c r="CB649" s="85" t="n"/>
      <c r="CC649" s="85" t="n"/>
      <c r="CD649" s="85" t="n"/>
      <c r="CE649" s="85" t="n"/>
      <c r="CF649" s="85" t="n"/>
      <c r="CG649" s="85" t="n"/>
      <c r="CH649" s="85" t="n"/>
      <c r="CI649" s="85" t="n"/>
      <c r="CJ649" s="85" t="n"/>
      <c r="CK649" s="85" t="n"/>
      <c r="CL649" s="85" t="n"/>
      <c r="CM649" s="85" t="n"/>
      <c r="CN649" s="85" t="n"/>
      <c r="CO649" s="85" t="n"/>
      <c r="CP649" s="85" t="n"/>
      <c r="CQ649" s="85" t="n"/>
      <c r="CR649" s="85" t="n"/>
      <c r="CS649" s="85" t="n"/>
      <c r="CT649" s="85" t="n"/>
      <c r="CU649" s="85" t="n"/>
      <c r="CV649" s="85" t="n"/>
      <c r="CW649" s="85" t="n"/>
    </row>
    <row customFormat="1" customHeight="1" ht="31.5" r="650" s="86">
      <c r="A650" s="73" t="n">
        <v>2021</v>
      </c>
      <c r="B650" s="74" t="n">
        <v>2</v>
      </c>
      <c r="C650" s="297" t="n">
        <v>44234</v>
      </c>
      <c r="D650" s="74" t="n">
        <v>165</v>
      </c>
      <c r="E650" s="74" t="n">
        <v>306</v>
      </c>
      <c r="F650" s="74" t="n">
        <v>34</v>
      </c>
      <c r="G650" s="75" t="inlineStr">
        <is>
          <t>زانوسي العبد 309</t>
        </is>
      </c>
      <c r="H650" s="76" t="inlineStr">
        <is>
          <t>FMABDI30900000</t>
        </is>
      </c>
      <c r="I650" s="76" t="inlineStr">
        <is>
          <t>1100*1200</t>
        </is>
      </c>
      <c r="J650" s="76" t="n">
        <v>1</v>
      </c>
      <c r="K650" s="76" t="n">
        <v>3</v>
      </c>
      <c r="L650" s="294" t="n">
        <v>196</v>
      </c>
      <c r="M650" s="295" t="n">
        <v>182.28</v>
      </c>
      <c r="N650" s="296" t="n">
        <v>209.72</v>
      </c>
      <c r="O650" s="87" t="n"/>
      <c r="P650" s="87" t="n">
        <v>184</v>
      </c>
      <c r="Q650" s="87" t="n">
        <v>192</v>
      </c>
      <c r="R650" s="87" t="n">
        <v>191</v>
      </c>
      <c r="S650" s="87" t="n"/>
      <c r="T650" s="77" t="n">
        <v>222</v>
      </c>
      <c r="U650" s="110" t="n"/>
      <c r="V650" s="87" t="n"/>
      <c r="W650" s="87" t="n"/>
      <c r="X650" s="87" t="n"/>
      <c r="Y650" s="87" t="n"/>
      <c r="Z650" s="87" t="n"/>
      <c r="AA650" s="88" t="n"/>
      <c r="AB650" s="89" t="n"/>
      <c r="AC650" s="87" t="n"/>
      <c r="AD650" s="87" t="n"/>
      <c r="AE650" s="87" t="n"/>
      <c r="AF650" s="87" t="n"/>
      <c r="AG650" s="87" t="n"/>
      <c r="AH650" s="77" t="n"/>
      <c r="AI650" s="110" t="n"/>
      <c r="AJ650" s="78" t="n">
        <v>189</v>
      </c>
      <c r="AK650" s="79" t="n">
        <v>20</v>
      </c>
      <c r="AL650" s="80" t="n">
        <v>180</v>
      </c>
      <c r="AM650" s="77" t="n">
        <v>16</v>
      </c>
      <c r="AN650" s="77" t="n">
        <v>222</v>
      </c>
      <c r="AO650" s="81" t="n">
        <v>1</v>
      </c>
      <c r="AP650" s="81" t="n">
        <v>2</v>
      </c>
      <c r="AQ650" s="81" t="n">
        <v>2</v>
      </c>
      <c r="AR650" s="81" t="n"/>
      <c r="AS650" s="81" t="n"/>
      <c r="AT650" s="81" t="n"/>
      <c r="AU650" s="81" t="n"/>
      <c r="AV650" s="81" t="n"/>
      <c r="AW650" s="81" t="n"/>
      <c r="AX650" s="82" t="n">
        <v>5</v>
      </c>
      <c r="AY650" s="83" t="n">
        <v>185</v>
      </c>
      <c r="AZ650" s="181" t="n">
        <v>0.02</v>
      </c>
      <c r="BA650" s="84" t="n">
        <v>0.027</v>
      </c>
      <c r="BB650" s="83" t="n"/>
      <c r="BC650" s="83" t="n">
        <v>0</v>
      </c>
      <c r="BD650" s="83" t="n">
        <v>0.9</v>
      </c>
      <c r="BE650" s="83" t="n">
        <v>0.9</v>
      </c>
      <c r="BF650" s="83" t="n">
        <v>35</v>
      </c>
      <c r="BG650" s="28" t="n"/>
      <c r="BH650" s="85" t="n"/>
      <c r="BI650" s="85" t="n"/>
      <c r="BJ650" s="85" t="n"/>
      <c r="BK650" s="85" t="n">
        <v>5</v>
      </c>
      <c r="BL650" s="85" t="n"/>
      <c r="BM650" s="85" t="n"/>
      <c r="BN650" s="85" t="n"/>
      <c r="BO650" s="85" t="n"/>
      <c r="BP650" s="85" t="n"/>
      <c r="BQ650" s="85" t="n"/>
      <c r="BR650" s="85" t="n"/>
      <c r="BS650" s="85" t="n"/>
      <c r="BT650" s="85" t="n"/>
      <c r="BU650" s="85" t="n"/>
      <c r="BV650" s="85" t="n"/>
      <c r="BW650" s="85" t="n"/>
      <c r="BX650" s="85" t="n"/>
      <c r="BY650" s="85" t="n"/>
      <c r="BZ650" s="85" t="n"/>
      <c r="CA650" s="85" t="n"/>
      <c r="CB650" s="85" t="n"/>
      <c r="CC650" s="85" t="n"/>
      <c r="CD650" s="85" t="n"/>
      <c r="CE650" s="85" t="n"/>
      <c r="CF650" s="85" t="n"/>
      <c r="CG650" s="85" t="n"/>
      <c r="CH650" s="85" t="n"/>
      <c r="CI650" s="85" t="n"/>
      <c r="CJ650" s="85" t="n"/>
      <c r="CK650" s="85" t="n"/>
      <c r="CL650" s="85" t="n"/>
      <c r="CM650" s="85" t="n"/>
      <c r="CN650" s="85" t="n"/>
      <c r="CO650" s="85" t="n"/>
      <c r="CP650" s="85" t="n"/>
      <c r="CQ650" s="85" t="n"/>
      <c r="CR650" s="85" t="n"/>
      <c r="CS650" s="85" t="n"/>
      <c r="CT650" s="85" t="n"/>
      <c r="CU650" s="85" t="n"/>
      <c r="CV650" s="85" t="n"/>
      <c r="CW650" s="85" t="n"/>
    </row>
    <row customFormat="1" customHeight="1" ht="31.5" r="651" s="86">
      <c r="A651" s="73" t="n">
        <v>2021</v>
      </c>
      <c r="B651" s="74" t="n">
        <v>2</v>
      </c>
      <c r="C651" s="297" t="n">
        <v>44234</v>
      </c>
      <c r="D651" s="74" t="n">
        <v>415</v>
      </c>
      <c r="E651" s="74" t="n">
        <v>655</v>
      </c>
      <c r="F651" s="74" t="n">
        <v>47</v>
      </c>
      <c r="G651" s="75" t="inlineStr">
        <is>
          <t>PDFRP2125 قاعده 70 يمين</t>
        </is>
      </c>
      <c r="H651" s="76" t="inlineStr">
        <is>
          <t>FMCFII1RRP2125</t>
        </is>
      </c>
      <c r="I651" s="76" t="inlineStr">
        <is>
          <t>1600*1800</t>
        </is>
      </c>
      <c r="J651" s="76" t="n">
        <v>3</v>
      </c>
      <c r="K651" s="76" t="n">
        <v>1</v>
      </c>
      <c r="L651" s="294" t="n">
        <v>148</v>
      </c>
      <c r="M651" s="295" t="n">
        <v>137.64</v>
      </c>
      <c r="N651" s="296" t="n">
        <v>158.36</v>
      </c>
      <c r="O651" s="111" t="n"/>
      <c r="P651" s="111" t="n"/>
      <c r="Q651" s="111" t="n"/>
      <c r="R651" s="111" t="n"/>
      <c r="S651" s="111" t="n"/>
      <c r="T651" s="77" t="n"/>
      <c r="U651" s="77" t="n"/>
      <c r="V651" s="111" t="n">
        <v>150</v>
      </c>
      <c r="W651" s="111" t="n">
        <v>143</v>
      </c>
      <c r="X651" s="111" t="n">
        <v>148</v>
      </c>
      <c r="Y651" s="111" t="n">
        <v>143</v>
      </c>
      <c r="Z651" s="111" t="n">
        <v>143</v>
      </c>
      <c r="AA651" s="77" t="n">
        <v>178</v>
      </c>
      <c r="AB651" s="77" t="n">
        <v>175</v>
      </c>
      <c r="AC651" s="111" t="n"/>
      <c r="AD651" s="111" t="n"/>
      <c r="AE651" s="111" t="n"/>
      <c r="AF651" s="111" t="n"/>
      <c r="AG651" s="111" t="n"/>
      <c r="AH651" s="77" t="n"/>
      <c r="AI651" s="77" t="n"/>
      <c r="AJ651" s="78" t="n">
        <v>145.1</v>
      </c>
      <c r="AK651" s="79" t="n">
        <v>60</v>
      </c>
      <c r="AL651" s="80" t="n">
        <v>180</v>
      </c>
      <c r="AM651" s="77" t="n">
        <v>61</v>
      </c>
      <c r="AN651" s="77" t="n">
        <v>177</v>
      </c>
      <c r="AO651" s="81" t="n">
        <v>2</v>
      </c>
      <c r="AP651" s="81" t="n"/>
      <c r="AQ651" s="81" t="n"/>
      <c r="AR651" s="81" t="n">
        <v>6</v>
      </c>
      <c r="AS651" s="81" t="n"/>
      <c r="AT651" s="81" t="n"/>
      <c r="AU651" s="81" t="n"/>
      <c r="AV651" s="81" t="n"/>
      <c r="AW651" s="81" t="n"/>
      <c r="AX651" s="82" t="n">
        <v>8</v>
      </c>
      <c r="AY651" s="83" t="n">
        <v>608</v>
      </c>
      <c r="AZ651" s="181" t="n">
        <v>0.02</v>
      </c>
      <c r="BA651" s="84" t="n">
        <v>0.013</v>
      </c>
      <c r="BB651" s="83" t="n">
        <v>1</v>
      </c>
      <c r="BC651" s="83" t="n">
        <v>0.1</v>
      </c>
      <c r="BD651" s="83" t="n">
        <v>4.1</v>
      </c>
      <c r="BE651" s="83" t="n">
        <v>1.2</v>
      </c>
      <c r="BF651" s="83" t="n">
        <v>88.2</v>
      </c>
      <c r="BG651" s="28" t="inlineStr">
        <is>
          <t>الكترولوكس</t>
        </is>
      </c>
      <c r="BH651" s="85" t="inlineStr">
        <is>
          <t>القاهرة للصناعات المغذية غسالات</t>
        </is>
      </c>
      <c r="BI651" s="85" t="inlineStr">
        <is>
          <t xml:space="preserve">PDFRP2046      </t>
        </is>
      </c>
      <c r="BJ651" s="85" t="n"/>
      <c r="BK651" s="85" t="n">
        <v>5</v>
      </c>
      <c r="BL651" s="85" t="n"/>
      <c r="BM651" s="85" t="n"/>
      <c r="BN651" s="85" t="n"/>
      <c r="BO651" s="85" t="n"/>
      <c r="BP651" s="85" t="n"/>
      <c r="BQ651" s="85" t="n"/>
      <c r="BR651" s="85" t="n"/>
      <c r="BS651" s="85" t="n"/>
      <c r="BT651" s="85" t="n"/>
      <c r="BU651" s="85" t="n"/>
      <c r="BV651" s="85" t="n"/>
      <c r="BW651" s="85" t="n"/>
      <c r="BX651" s="85" t="n"/>
      <c r="BY651" s="85" t="n"/>
      <c r="BZ651" s="85" t="n"/>
      <c r="CA651" s="85" t="n"/>
      <c r="CB651" s="85" t="n"/>
      <c r="CC651" s="85" t="n"/>
      <c r="CD651" s="85" t="n"/>
      <c r="CE651" s="85" t="n"/>
      <c r="CF651" s="85" t="n"/>
      <c r="CG651" s="85" t="n"/>
      <c r="CH651" s="85" t="n"/>
      <c r="CI651" s="85" t="n"/>
      <c r="CJ651" s="85" t="n"/>
      <c r="CK651" s="85" t="n"/>
      <c r="CL651" s="85" t="n"/>
      <c r="CM651" s="85" t="n"/>
      <c r="CN651" s="85" t="n"/>
      <c r="CO651" s="85" t="n"/>
      <c r="CP651" s="85" t="n"/>
      <c r="CQ651" s="85" t="n"/>
      <c r="CR651" s="85" t="n"/>
      <c r="CS651" s="85" t="n"/>
      <c r="CT651" s="85" t="n"/>
      <c r="CU651" s="85" t="n"/>
      <c r="CV651" s="85" t="n"/>
      <c r="CW651" s="85" t="n"/>
    </row>
    <row customFormat="1" customHeight="1" ht="31.5" r="652" s="86">
      <c r="A652" s="73" t="n">
        <v>2021</v>
      </c>
      <c r="B652" s="74" t="n">
        <v>2</v>
      </c>
      <c r="C652" s="297" t="n">
        <v>44234</v>
      </c>
      <c r="D652" s="74" t="n">
        <v>415</v>
      </c>
      <c r="E652" s="74" t="n">
        <v>656</v>
      </c>
      <c r="F652" s="74" t="n">
        <v>47</v>
      </c>
      <c r="G652" s="75" t="inlineStr">
        <is>
          <t>PDFRP2123 قاعده 70 شمال</t>
        </is>
      </c>
      <c r="H652" s="76" t="inlineStr">
        <is>
          <t>FMCFII1LRP2123</t>
        </is>
      </c>
      <c r="I652" s="76" t="inlineStr">
        <is>
          <t>1600*1800</t>
        </is>
      </c>
      <c r="J652" s="76" t="n">
        <v>3</v>
      </c>
      <c r="K652" s="76" t="n">
        <v>1</v>
      </c>
      <c r="L652" s="294" t="n">
        <v>148</v>
      </c>
      <c r="M652" s="295" t="n">
        <v>137.64</v>
      </c>
      <c r="N652" s="296" t="n">
        <v>158.36</v>
      </c>
      <c r="O652" s="111" t="n"/>
      <c r="P652" s="111" t="n"/>
      <c r="Q652" s="111" t="n"/>
      <c r="R652" s="111" t="n"/>
      <c r="S652" s="111" t="n"/>
      <c r="T652" s="77" t="n"/>
      <c r="U652" s="77" t="n"/>
      <c r="V652" s="111" t="n">
        <v>150</v>
      </c>
      <c r="W652" s="111" t="n">
        <v>143</v>
      </c>
      <c r="X652" s="111" t="n">
        <v>148</v>
      </c>
      <c r="Y652" s="111" t="n">
        <v>143</v>
      </c>
      <c r="Z652" s="111" t="n">
        <v>143</v>
      </c>
      <c r="AA652" s="77" t="n">
        <v>178</v>
      </c>
      <c r="AB652" s="77" t="n">
        <v>175</v>
      </c>
      <c r="AC652" s="111" t="n"/>
      <c r="AD652" s="111" t="n"/>
      <c r="AE652" s="111" t="n"/>
      <c r="AF652" s="111" t="n"/>
      <c r="AG652" s="111" t="n"/>
      <c r="AH652" s="77" t="n"/>
      <c r="AI652" s="77" t="n"/>
      <c r="AJ652" s="78" t="n">
        <v>145.1</v>
      </c>
      <c r="AK652" s="79" t="n">
        <v>60</v>
      </c>
      <c r="AL652" s="80" t="n">
        <v>180</v>
      </c>
      <c r="AM652" s="77" t="n">
        <v>61</v>
      </c>
      <c r="AN652" s="77" t="n">
        <v>177</v>
      </c>
      <c r="AO652" s="81" t="n">
        <v>2</v>
      </c>
      <c r="AP652" s="81" t="n"/>
      <c r="AQ652" s="81" t="n"/>
      <c r="AR652" s="81" t="n">
        <v>6</v>
      </c>
      <c r="AS652" s="81" t="n"/>
      <c r="AT652" s="81" t="n"/>
      <c r="AU652" s="81" t="n"/>
      <c r="AV652" s="81" t="n"/>
      <c r="AW652" s="81" t="n"/>
      <c r="AX652" s="82" t="n">
        <v>8</v>
      </c>
      <c r="AY652" s="83" t="n">
        <v>608</v>
      </c>
      <c r="AZ652" s="181" t="n">
        <v>0.02</v>
      </c>
      <c r="BA652" s="84" t="n">
        <v>0.013</v>
      </c>
      <c r="BB652" s="83" t="n">
        <v>1</v>
      </c>
      <c r="BC652" s="83" t="n">
        <v>0.1</v>
      </c>
      <c r="BD652" s="83" t="n">
        <v>4.1</v>
      </c>
      <c r="BE652" s="83" t="n">
        <v>1.2</v>
      </c>
      <c r="BF652" s="83" t="n">
        <v>88.2</v>
      </c>
      <c r="BG652" s="28" t="inlineStr">
        <is>
          <t>الكترولوكس</t>
        </is>
      </c>
      <c r="BH652" s="85" t="inlineStr">
        <is>
          <t>القاهرة للصناعات المغذية غسالات</t>
        </is>
      </c>
      <c r="BI652" s="85" t="inlineStr">
        <is>
          <t xml:space="preserve">PDFRP2047      </t>
        </is>
      </c>
      <c r="BJ652" s="85" t="n"/>
      <c r="BK652" s="85" t="n">
        <v>5</v>
      </c>
      <c r="BL652" s="85" t="n"/>
      <c r="BM652" s="85" t="n"/>
      <c r="BN652" s="85" t="n"/>
      <c r="BO652" s="85" t="n"/>
      <c r="BP652" s="85" t="n"/>
      <c r="BQ652" s="85" t="n"/>
      <c r="BR652" s="85" t="n"/>
      <c r="BS652" s="85" t="n"/>
      <c r="BT652" s="85" t="n"/>
      <c r="BU652" s="85" t="n"/>
      <c r="BV652" s="85" t="n"/>
      <c r="BW652" s="85" t="n"/>
      <c r="BX652" s="85" t="n"/>
      <c r="BY652" s="85" t="n"/>
      <c r="BZ652" s="85" t="n"/>
      <c r="CA652" s="85" t="n"/>
      <c r="CB652" s="85" t="n"/>
      <c r="CC652" s="85" t="n"/>
      <c r="CD652" s="85" t="n"/>
      <c r="CE652" s="85" t="n"/>
      <c r="CF652" s="85" t="n"/>
      <c r="CG652" s="85" t="n"/>
      <c r="CH652" s="85" t="n"/>
      <c r="CI652" s="85" t="n"/>
      <c r="CJ652" s="85" t="n"/>
      <c r="CK652" s="85" t="n"/>
      <c r="CL652" s="85" t="n"/>
      <c r="CM652" s="85" t="n"/>
      <c r="CN652" s="85" t="n"/>
      <c r="CO652" s="85" t="n"/>
      <c r="CP652" s="85" t="n"/>
      <c r="CQ652" s="85" t="n"/>
      <c r="CR652" s="85" t="n"/>
      <c r="CS652" s="85" t="n"/>
      <c r="CT652" s="85" t="n"/>
      <c r="CU652" s="85" t="n"/>
      <c r="CV652" s="85" t="n"/>
      <c r="CW652" s="85" t="n"/>
    </row>
    <row customFormat="1" customHeight="1" ht="31.5" r="653" s="86">
      <c r="A653" s="73" t="n">
        <v>2021</v>
      </c>
      <c r="B653" s="74" t="n">
        <v>2</v>
      </c>
      <c r="C653" s="297" t="n">
        <v>44234</v>
      </c>
      <c r="D653" s="74" t="n">
        <v>415</v>
      </c>
      <c r="E653" s="74" t="n">
        <v>657</v>
      </c>
      <c r="F653" s="74" t="n">
        <v>47</v>
      </c>
      <c r="G653" s="75" t="inlineStr">
        <is>
          <t>PDFRP2124 كفر 70 يمين</t>
        </is>
      </c>
      <c r="H653" s="76" t="inlineStr">
        <is>
          <t>FMCFII7RRP2124</t>
        </is>
      </c>
      <c r="I653" s="76" t="inlineStr">
        <is>
          <t>1600*1800</t>
        </is>
      </c>
      <c r="J653" s="76" t="n">
        <v>3</v>
      </c>
      <c r="K653" s="76" t="n">
        <v>1</v>
      </c>
      <c r="L653" s="294" t="n">
        <v>90</v>
      </c>
      <c r="M653" s="295" t="n">
        <v>83.7</v>
      </c>
      <c r="N653" s="296" t="n">
        <v>96.3</v>
      </c>
      <c r="O653" s="111" t="n"/>
      <c r="P653" s="111" t="n"/>
      <c r="Q653" s="111" t="n"/>
      <c r="R653" s="111" t="n"/>
      <c r="S653" s="111" t="n"/>
      <c r="T653" s="77" t="n"/>
      <c r="U653" s="77" t="n"/>
      <c r="V653" s="111" t="n">
        <v>105</v>
      </c>
      <c r="W653" s="111" t="n">
        <v>92</v>
      </c>
      <c r="X653" s="111" t="n">
        <v>95</v>
      </c>
      <c r="Y653" s="111" t="n">
        <v>95</v>
      </c>
      <c r="Z653" s="111" t="n">
        <v>92</v>
      </c>
      <c r="AA653" s="77" t="n">
        <v>178</v>
      </c>
      <c r="AB653" s="77" t="n">
        <v>175</v>
      </c>
      <c r="AC653" s="111" t="n"/>
      <c r="AD653" s="111" t="n"/>
      <c r="AE653" s="111" t="n"/>
      <c r="AF653" s="111" t="n"/>
      <c r="AG653" s="111" t="n"/>
      <c r="AH653" s="77" t="n"/>
      <c r="AI653" s="77" t="n"/>
      <c r="AJ653" s="78" t="n">
        <v>95.59999999999999</v>
      </c>
      <c r="AK653" s="79" t="n">
        <v>60</v>
      </c>
      <c r="AL653" s="80" t="n">
        <v>180</v>
      </c>
      <c r="AM653" s="77" t="n">
        <v>61</v>
      </c>
      <c r="AN653" s="77" t="n">
        <v>177</v>
      </c>
      <c r="AO653" s="81" t="n">
        <v>4</v>
      </c>
      <c r="AP653" s="81" t="n"/>
      <c r="AQ653" s="81" t="n"/>
      <c r="AR653" s="81" t="n">
        <v>5</v>
      </c>
      <c r="AS653" s="81" t="n"/>
      <c r="AT653" s="81" t="n"/>
      <c r="AU653" s="81" t="n"/>
      <c r="AV653" s="81" t="n"/>
      <c r="AW653" s="81" t="n"/>
      <c r="AX653" s="82" t="n">
        <v>9</v>
      </c>
      <c r="AY653" s="83" t="n">
        <v>609</v>
      </c>
      <c r="AZ653" s="181" t="n">
        <v>0.02</v>
      </c>
      <c r="BA653" s="84" t="n">
        <v>0.015</v>
      </c>
      <c r="BB653" s="83" t="n">
        <v>1</v>
      </c>
      <c r="BC653" s="83" t="n">
        <v>0.1</v>
      </c>
      <c r="BD653" s="83" t="n">
        <v>6.8</v>
      </c>
      <c r="BE653" s="83" t="n">
        <v>0.9</v>
      </c>
      <c r="BF653" s="83" t="n">
        <v>58.2</v>
      </c>
      <c r="BG653" s="28" t="inlineStr">
        <is>
          <t>الكترولوكس</t>
        </is>
      </c>
      <c r="BH653" s="85" t="inlineStr">
        <is>
          <t>القاهرة للصناعات المغذية غسالات</t>
        </is>
      </c>
      <c r="BI653" s="85" t="inlineStr">
        <is>
          <t xml:space="preserve">PDFRP2044      </t>
        </is>
      </c>
      <c r="BJ653" s="85" t="n"/>
      <c r="BK653" s="85" t="n">
        <v>5</v>
      </c>
      <c r="BL653" s="85" t="n"/>
      <c r="BM653" s="85" t="n"/>
      <c r="BN653" s="85" t="n"/>
      <c r="BO653" s="85" t="n"/>
      <c r="BP653" s="85" t="n"/>
      <c r="BQ653" s="85" t="n"/>
      <c r="BR653" s="85" t="n"/>
      <c r="BS653" s="85" t="n"/>
      <c r="BT653" s="85" t="n"/>
      <c r="BU653" s="85" t="n"/>
      <c r="BV653" s="85" t="n"/>
      <c r="BW653" s="85" t="n"/>
      <c r="BX653" s="85" t="n"/>
      <c r="BY653" s="85" t="n"/>
      <c r="BZ653" s="85" t="n"/>
      <c r="CA653" s="85" t="n"/>
      <c r="CB653" s="85" t="n"/>
      <c r="CC653" s="85" t="n"/>
      <c r="CD653" s="85" t="n"/>
      <c r="CE653" s="85" t="n"/>
      <c r="CF653" s="85" t="n"/>
      <c r="CG653" s="85" t="n"/>
      <c r="CH653" s="85" t="n"/>
      <c r="CI653" s="85" t="n"/>
      <c r="CJ653" s="85" t="n"/>
      <c r="CK653" s="85" t="n"/>
      <c r="CL653" s="85" t="n"/>
      <c r="CM653" s="85" t="n"/>
      <c r="CN653" s="85" t="n"/>
      <c r="CO653" s="85" t="n"/>
      <c r="CP653" s="85" t="n"/>
      <c r="CQ653" s="85" t="n"/>
      <c r="CR653" s="85" t="n"/>
      <c r="CS653" s="85" t="n"/>
      <c r="CT653" s="85" t="n"/>
      <c r="CU653" s="85" t="n"/>
      <c r="CV653" s="85" t="n"/>
      <c r="CW653" s="85" t="n"/>
    </row>
    <row customFormat="1" customHeight="1" ht="31.5" r="654" s="86">
      <c r="A654" s="73" t="n">
        <v>2021</v>
      </c>
      <c r="B654" s="74" t="n">
        <v>2</v>
      </c>
      <c r="C654" s="297" t="n">
        <v>44234</v>
      </c>
      <c r="D654" s="74" t="n">
        <v>415</v>
      </c>
      <c r="E654" s="74" t="n">
        <v>658</v>
      </c>
      <c r="F654" s="74" t="n">
        <v>47</v>
      </c>
      <c r="G654" s="75" t="inlineStr">
        <is>
          <t>PDFRP2122 كفر 70 شمال</t>
        </is>
      </c>
      <c r="H654" s="76" t="inlineStr">
        <is>
          <t>FMCFII7LRP2122</t>
        </is>
      </c>
      <c r="I654" s="76" t="inlineStr">
        <is>
          <t>1600*1800</t>
        </is>
      </c>
      <c r="J654" s="76" t="n">
        <v>3</v>
      </c>
      <c r="K654" s="76" t="n">
        <v>1</v>
      </c>
      <c r="L654" s="294" t="n">
        <v>90</v>
      </c>
      <c r="M654" s="295" t="n">
        <v>83.7</v>
      </c>
      <c r="N654" s="296" t="n">
        <v>96.3</v>
      </c>
      <c r="O654" s="111" t="n"/>
      <c r="P654" s="111" t="n"/>
      <c r="Q654" s="111" t="n"/>
      <c r="R654" s="111" t="n"/>
      <c r="S654" s="111" t="n"/>
      <c r="T654" s="77" t="n"/>
      <c r="U654" s="77" t="n"/>
      <c r="V654" s="111" t="n">
        <v>105</v>
      </c>
      <c r="W654" s="111" t="n">
        <v>92</v>
      </c>
      <c r="X654" s="111" t="n">
        <v>95</v>
      </c>
      <c r="Y654" s="111" t="n">
        <v>95</v>
      </c>
      <c r="Z654" s="111" t="n">
        <v>92</v>
      </c>
      <c r="AA654" s="77" t="n">
        <v>178</v>
      </c>
      <c r="AB654" s="77" t="n">
        <v>175</v>
      </c>
      <c r="AC654" s="111" t="n"/>
      <c r="AD654" s="111" t="n"/>
      <c r="AE654" s="111" t="n"/>
      <c r="AF654" s="111" t="n"/>
      <c r="AG654" s="111" t="n"/>
      <c r="AH654" s="77" t="n"/>
      <c r="AI654" s="77" t="n"/>
      <c r="AJ654" s="78" t="n">
        <v>95.59999999999999</v>
      </c>
      <c r="AK654" s="79" t="n">
        <v>60</v>
      </c>
      <c r="AL654" s="80" t="n">
        <v>180</v>
      </c>
      <c r="AM654" s="77" t="n">
        <v>61</v>
      </c>
      <c r="AN654" s="77" t="n">
        <v>177</v>
      </c>
      <c r="AO654" s="81" t="n">
        <v>4</v>
      </c>
      <c r="AP654" s="81" t="n"/>
      <c r="AQ654" s="81" t="n"/>
      <c r="AR654" s="81" t="n">
        <v>5</v>
      </c>
      <c r="AS654" s="81" t="n"/>
      <c r="AT654" s="81" t="n"/>
      <c r="AU654" s="81" t="n"/>
      <c r="AV654" s="81" t="n"/>
      <c r="AW654" s="81" t="n"/>
      <c r="AX654" s="82" t="n">
        <v>9</v>
      </c>
      <c r="AY654" s="83" t="n">
        <v>609</v>
      </c>
      <c r="AZ654" s="181" t="n">
        <v>0.02</v>
      </c>
      <c r="BA654" s="84" t="n">
        <v>0.015</v>
      </c>
      <c r="BB654" s="83" t="n">
        <v>1</v>
      </c>
      <c r="BC654" s="83" t="n">
        <v>0.1</v>
      </c>
      <c r="BD654" s="83" t="n">
        <v>6.8</v>
      </c>
      <c r="BE654" s="83" t="n">
        <v>0.9</v>
      </c>
      <c r="BF654" s="83" t="n">
        <v>58.2</v>
      </c>
      <c r="BG654" s="28" t="inlineStr">
        <is>
          <t>الكترولوكس</t>
        </is>
      </c>
      <c r="BH654" s="85" t="inlineStr">
        <is>
          <t>القاهرة للصناعات المغذية غسالات</t>
        </is>
      </c>
      <c r="BI654" s="85" t="inlineStr">
        <is>
          <t xml:space="preserve">PDFRP2045      </t>
        </is>
      </c>
      <c r="BJ654" s="85" t="n"/>
      <c r="BK654" s="85" t="n">
        <v>5</v>
      </c>
      <c r="BL654" s="85" t="n"/>
      <c r="BM654" s="85" t="n"/>
      <c r="BN654" s="85" t="n"/>
      <c r="BO654" s="85" t="n"/>
      <c r="BP654" s="85" t="n"/>
      <c r="BQ654" s="85" t="n"/>
      <c r="BR654" s="85" t="n"/>
      <c r="BS654" s="85" t="n"/>
      <c r="BT654" s="85" t="n"/>
      <c r="BU654" s="85" t="n"/>
      <c r="BV654" s="85" t="n"/>
      <c r="BW654" s="85" t="n"/>
      <c r="BX654" s="85" t="n"/>
      <c r="BY654" s="85" t="n"/>
      <c r="BZ654" s="85" t="n"/>
      <c r="CA654" s="85" t="n"/>
      <c r="CB654" s="85" t="n"/>
      <c r="CC654" s="85" t="n"/>
      <c r="CD654" s="85" t="n"/>
      <c r="CE654" s="85" t="n"/>
      <c r="CF654" s="85" t="n"/>
      <c r="CG654" s="85" t="n"/>
      <c r="CH654" s="85" t="n"/>
      <c r="CI654" s="85" t="n"/>
      <c r="CJ654" s="85" t="n"/>
      <c r="CK654" s="85" t="n"/>
      <c r="CL654" s="85" t="n"/>
      <c r="CM654" s="85" t="n"/>
      <c r="CN654" s="85" t="n"/>
      <c r="CO654" s="85" t="n"/>
      <c r="CP654" s="85" t="n"/>
      <c r="CQ654" s="85" t="n"/>
      <c r="CR654" s="85" t="n"/>
      <c r="CS654" s="85" t="n"/>
      <c r="CT654" s="85" t="n"/>
      <c r="CU654" s="85" t="n"/>
      <c r="CV654" s="85" t="n"/>
      <c r="CW654" s="85" t="n"/>
    </row>
    <row customFormat="1" customHeight="1" ht="31.5" r="655" s="86">
      <c r="A655" s="73" t="n">
        <v>2021</v>
      </c>
      <c r="B655" s="74" t="n">
        <v>2</v>
      </c>
      <c r="C655" s="297" t="n">
        <v>44234</v>
      </c>
      <c r="D655" s="74" t="n">
        <v>334</v>
      </c>
      <c r="E655" s="74" t="n">
        <v>254</v>
      </c>
      <c r="F655" s="74" t="n">
        <v>49</v>
      </c>
      <c r="G655" s="75" t="inlineStr">
        <is>
          <t>طقم سخان بلونايل ذو 4 اطقم</t>
        </is>
      </c>
      <c r="H655" s="76" t="inlineStr">
        <is>
          <t>FMDAHI40000000</t>
        </is>
      </c>
      <c r="I655" s="76" t="inlineStr">
        <is>
          <t>1600*1800</t>
        </is>
      </c>
      <c r="J655" s="76" t="n">
        <v>4</v>
      </c>
      <c r="K655" s="76" t="n">
        <v>2</v>
      </c>
      <c r="L655" s="294" t="n">
        <v>203</v>
      </c>
      <c r="M655" s="295" t="n">
        <v>188.79</v>
      </c>
      <c r="N655" s="296" t="n">
        <v>217.21</v>
      </c>
      <c r="O655" s="111" t="n"/>
      <c r="P655" s="111" t="n">
        <v>245</v>
      </c>
      <c r="Q655" s="111" t="n"/>
      <c r="R655" s="111" t="n"/>
      <c r="S655" s="111" t="n"/>
      <c r="T655" s="77" t="n">
        <v>144</v>
      </c>
      <c r="U655" s="77" t="n"/>
      <c r="V655" s="111" t="n"/>
      <c r="W655" s="111" t="n"/>
      <c r="X655" s="111" t="n"/>
      <c r="Y655" s="111" t="n"/>
      <c r="Z655" s="111" t="n"/>
      <c r="AA655" s="77" t="n"/>
      <c r="AB655" s="77" t="n"/>
      <c r="AC655" s="111" t="n"/>
      <c r="AD655" s="111" t="n"/>
      <c r="AE655" s="111" t="n"/>
      <c r="AF655" s="111" t="n"/>
      <c r="AG655" s="111" t="n"/>
      <c r="AH655" s="77" t="n"/>
      <c r="AI655" s="77" t="n"/>
      <c r="AJ655" s="78" t="n">
        <v>245</v>
      </c>
      <c r="AK655" s="79" t="n">
        <v>88</v>
      </c>
      <c r="AL655" s="80" t="n">
        <v>164</v>
      </c>
      <c r="AM655" s="77" t="n">
        <v>100</v>
      </c>
      <c r="AN655" s="77" t="n">
        <v>144</v>
      </c>
      <c r="AO655" s="81" t="n">
        <v>8</v>
      </c>
      <c r="AP655" s="81" t="n">
        <v>4</v>
      </c>
      <c r="AQ655" s="81" t="n">
        <v>12</v>
      </c>
      <c r="AR655" s="81" t="n"/>
      <c r="AS655" s="81" t="n"/>
      <c r="AT655" s="81" t="n"/>
      <c r="AU655" s="81" t="n"/>
      <c r="AV655" s="81" t="n"/>
      <c r="AW655" s="81" t="n"/>
      <c r="AX655" s="82" t="n">
        <v>24</v>
      </c>
      <c r="AY655" s="83" t="n">
        <v>144</v>
      </c>
      <c r="AZ655" s="181" t="n">
        <v>0.02</v>
      </c>
      <c r="BA655" s="84" t="n">
        <v>0.167</v>
      </c>
      <c r="BB655" s="83" t="n"/>
      <c r="BC655" s="83" t="n">
        <v>0.1</v>
      </c>
      <c r="BD655" s="83" t="n">
        <v>0.7</v>
      </c>
      <c r="BE655" s="83" t="n">
        <v>5.9</v>
      </c>
      <c r="BF655" s="83" t="n">
        <v>35.3</v>
      </c>
      <c r="BG655" s="28" t="inlineStr">
        <is>
          <t>الكترولوكس</t>
        </is>
      </c>
      <c r="BH655" s="85" t="inlineStr">
        <is>
          <t>القاهرة للصناعات المغذية سخانات</t>
        </is>
      </c>
      <c r="BI655" s="85" t="inlineStr">
        <is>
          <t>PHEWP0112</t>
        </is>
      </c>
      <c r="BJ655" s="85" t="n"/>
      <c r="BK655" s="85" t="n">
        <v>5</v>
      </c>
      <c r="BL655" s="85" t="n"/>
      <c r="BM655" s="85" t="n"/>
      <c r="BN655" s="85" t="n"/>
      <c r="BO655" s="85" t="n"/>
      <c r="BP655" s="85" t="n"/>
      <c r="BQ655" s="85" t="n"/>
      <c r="BR655" s="85" t="n"/>
      <c r="BS655" s="85" t="n"/>
      <c r="BT655" s="85" t="n"/>
      <c r="BU655" s="85" t="n"/>
      <c r="BV655" s="85" t="n"/>
      <c r="BW655" s="85" t="n"/>
      <c r="BX655" s="85" t="n"/>
      <c r="BY655" s="85" t="n"/>
      <c r="BZ655" s="85" t="n"/>
      <c r="CA655" s="85" t="n"/>
      <c r="CB655" s="85" t="n"/>
      <c r="CC655" s="85" t="n"/>
      <c r="CD655" s="85" t="n"/>
      <c r="CE655" s="85" t="n"/>
      <c r="CF655" s="85" t="n"/>
      <c r="CG655" s="85" t="n"/>
      <c r="CH655" s="85" t="n"/>
      <c r="CI655" s="85" t="n"/>
      <c r="CJ655" s="85" t="n"/>
      <c r="CK655" s="85" t="n"/>
      <c r="CL655" s="85" t="n"/>
      <c r="CM655" s="85" t="n"/>
      <c r="CN655" s="85" t="n"/>
      <c r="CO655" s="85" t="n"/>
      <c r="CP655" s="85" t="n"/>
      <c r="CQ655" s="85" t="n"/>
      <c r="CR655" s="85" t="n"/>
      <c r="CS655" s="85" t="n"/>
      <c r="CT655" s="85" t="n"/>
      <c r="CU655" s="85" t="n"/>
      <c r="CV655" s="85" t="n"/>
      <c r="CW655" s="85" t="n"/>
    </row>
    <row customFormat="1" customHeight="1" ht="31.5" r="656" s="86">
      <c r="A656" s="73" t="n">
        <v>2021</v>
      </c>
      <c r="B656" s="74" t="n">
        <v>2</v>
      </c>
      <c r="C656" s="297" t="n">
        <v>44235</v>
      </c>
      <c r="D656" s="74" t="n">
        <v>384</v>
      </c>
      <c r="E656" s="74" t="n">
        <v>556</v>
      </c>
      <c r="F656" s="74" t="n">
        <v>2</v>
      </c>
      <c r="G656" s="75" t="inlineStr">
        <is>
          <t>LG 65 UM 73 top&amp;bottom</t>
        </is>
      </c>
      <c r="H656" s="76" t="inlineStr">
        <is>
          <t>FMLGEI65UM7301</t>
        </is>
      </c>
      <c r="I656" s="76" t="inlineStr">
        <is>
          <t>1400*1700</t>
        </is>
      </c>
      <c r="J656" s="76" t="n">
        <v>1</v>
      </c>
      <c r="K656" s="76" t="n">
        <v>6</v>
      </c>
      <c r="L656" s="294" t="n">
        <v>1066</v>
      </c>
      <c r="M656" s="295" t="n">
        <v>1003.106</v>
      </c>
      <c r="N656" s="296" t="n">
        <v>1141.686</v>
      </c>
      <c r="O656" s="111" t="n">
        <v>1142</v>
      </c>
      <c r="P656" s="111" t="n">
        <v>1074</v>
      </c>
      <c r="Q656" s="111" t="n">
        <v>1097</v>
      </c>
      <c r="R656" s="111" t="n">
        <v>1067</v>
      </c>
      <c r="S656" s="111" t="n">
        <v>1053</v>
      </c>
      <c r="T656" s="77" t="n">
        <v>128</v>
      </c>
      <c r="U656" s="77" t="n">
        <v>127</v>
      </c>
      <c r="V656" s="111" t="n">
        <v>1087</v>
      </c>
      <c r="W656" s="111" t="n">
        <v>1050</v>
      </c>
      <c r="X656" s="111" t="n">
        <v>1082</v>
      </c>
      <c r="Y656" s="111" t="n">
        <v>1063</v>
      </c>
      <c r="Z656" s="111" t="n">
        <v>1036</v>
      </c>
      <c r="AA656" s="77" t="n">
        <v>136</v>
      </c>
      <c r="AB656" s="77" t="n">
        <v>135</v>
      </c>
      <c r="AC656" s="111" t="n"/>
      <c r="AD656" s="111" t="n"/>
      <c r="AE656" s="111" t="n"/>
      <c r="AF656" s="111" t="n"/>
      <c r="AG656" s="111" t="n"/>
      <c r="AH656" s="77" t="n"/>
      <c r="AI656" s="77" t="n"/>
      <c r="AJ656" s="78" t="n">
        <v>1075.1</v>
      </c>
      <c r="AK656" s="79" t="n">
        <v>20</v>
      </c>
      <c r="AL656" s="80" t="n">
        <v>180</v>
      </c>
      <c r="AM656" s="77" t="n">
        <v>27</v>
      </c>
      <c r="AN656" s="77" t="n">
        <v>132</v>
      </c>
      <c r="AO656" s="81" t="n">
        <v>2</v>
      </c>
      <c r="AP656" s="81" t="n">
        <v>3</v>
      </c>
      <c r="AQ656" s="81" t="n">
        <v>3</v>
      </c>
      <c r="AR656" s="81" t="n"/>
      <c r="AS656" s="81" t="n">
        <v>2</v>
      </c>
      <c r="AT656" s="81" t="n"/>
      <c r="AU656" s="81" t="n"/>
      <c r="AV656" s="81" t="n"/>
      <c r="AW656" s="81" t="n"/>
      <c r="AX656" s="82" t="n">
        <v>10</v>
      </c>
      <c r="AY656" s="83" t="n">
        <v>562</v>
      </c>
      <c r="AZ656" s="181" t="n">
        <v>0.015</v>
      </c>
      <c r="BA656" s="84" t="n">
        <v>0.018</v>
      </c>
      <c r="BB656" s="83" t="n"/>
      <c r="BC656" s="83" t="n">
        <v>0</v>
      </c>
      <c r="BD656" s="83" t="n">
        <v>0.5</v>
      </c>
      <c r="BE656" s="83" t="n">
        <v>10.8</v>
      </c>
      <c r="BF656" s="83" t="n">
        <v>604.2</v>
      </c>
      <c r="BG656" s="28" t="inlineStr">
        <is>
          <t>LG</t>
        </is>
      </c>
      <c r="BH656" s="85" t="inlineStr">
        <is>
          <t>HE</t>
        </is>
      </c>
      <c r="BI656" s="85" t="inlineStr">
        <is>
          <t>MFZ66236702</t>
        </is>
      </c>
      <c r="BJ656" s="85" t="n"/>
      <c r="BK656" s="85" t="n">
        <v>6</v>
      </c>
      <c r="BL656" s="85" t="n"/>
      <c r="BM656" s="85" t="n"/>
      <c r="BN656" s="85" t="n"/>
      <c r="BO656" s="85" t="n"/>
      <c r="BP656" s="85" t="n"/>
      <c r="BQ656" s="85" t="n"/>
      <c r="BR656" s="85" t="n"/>
      <c r="BS656" s="85" t="n"/>
      <c r="BT656" s="85" t="n"/>
      <c r="BU656" s="85" t="n"/>
      <c r="BV656" s="85" t="n"/>
      <c r="BW656" s="85" t="n"/>
      <c r="BX656" s="85" t="n"/>
      <c r="BY656" s="85" t="n"/>
      <c r="BZ656" s="85" t="n"/>
      <c r="CA656" s="85" t="n"/>
      <c r="CB656" s="85" t="n"/>
      <c r="CC656" s="85" t="n"/>
      <c r="CD656" s="85" t="n"/>
      <c r="CE656" s="85" t="n"/>
      <c r="CF656" s="85" t="n"/>
      <c r="CG656" s="85" t="n"/>
      <c r="CH656" s="85" t="n"/>
      <c r="CI656" s="85" t="n"/>
      <c r="CJ656" s="85" t="n"/>
      <c r="CK656" s="85" t="n"/>
      <c r="CL656" s="85" t="n"/>
      <c r="CM656" s="85" t="n"/>
      <c r="CN656" s="85" t="n"/>
      <c r="CO656" s="85" t="n"/>
      <c r="CP656" s="85" t="n"/>
      <c r="CQ656" s="85" t="n"/>
      <c r="CR656" s="85" t="n"/>
      <c r="CS656" s="85" t="n"/>
      <c r="CT656" s="85" t="n"/>
      <c r="CU656" s="85" t="n"/>
      <c r="CV656" s="85" t="n"/>
      <c r="CW656" s="85" t="n"/>
    </row>
    <row r="657">
      <c r="A657" t="n">
        <v>2021</v>
      </c>
      <c r="B657" t="n">
        <v>2</v>
      </c>
      <c r="C657" s="298" t="n">
        <v>44235</v>
      </c>
      <c r="D657" t="n">
        <v>384</v>
      </c>
      <c r="E657" t="n">
        <v>557</v>
      </c>
      <c r="F657" t="n">
        <v>2</v>
      </c>
      <c r="G657" t="inlineStr">
        <is>
          <t>LG 65 UM 73 sides</t>
        </is>
      </c>
      <c r="H657" t="inlineStr">
        <is>
          <t>FMLGEI65UM7302</t>
        </is>
      </c>
      <c r="I657" t="inlineStr">
        <is>
          <t>1400*1700</t>
        </is>
      </c>
      <c r="J657" t="n">
        <v>1</v>
      </c>
      <c r="K657" t="n">
        <v>6</v>
      </c>
      <c r="L657" t="n">
        <v>182</v>
      </c>
      <c r="M657" t="n">
        <v>171.262</v>
      </c>
      <c r="N657" t="n">
        <v>194.922</v>
      </c>
      <c r="O657" t="n">
        <v>211</v>
      </c>
      <c r="P657" t="n">
        <v>193</v>
      </c>
      <c r="Q657" t="n">
        <v>190</v>
      </c>
      <c r="R657" t="n">
        <v>191</v>
      </c>
      <c r="S657" t="n">
        <v>184</v>
      </c>
      <c r="T657" t="n">
        <v>128</v>
      </c>
      <c r="U657" t="n">
        <v>127</v>
      </c>
      <c r="V657" t="n">
        <v>203</v>
      </c>
      <c r="W657" t="n">
        <v>193</v>
      </c>
      <c r="X657" t="n">
        <v>182</v>
      </c>
      <c r="Y657" t="n">
        <v>181</v>
      </c>
      <c r="Z657" t="n">
        <v>181</v>
      </c>
      <c r="AA657" t="n">
        <v>136</v>
      </c>
      <c r="AB657" t="n">
        <v>135</v>
      </c>
      <c r="AJ657" t="n">
        <v>190.9</v>
      </c>
      <c r="AK657" t="n">
        <v>20</v>
      </c>
      <c r="AL657" t="n">
        <v>180</v>
      </c>
      <c r="AM657" t="n">
        <v>27</v>
      </c>
      <c r="AN657" t="n">
        <v>132</v>
      </c>
      <c r="AO657" t="n">
        <v>3</v>
      </c>
      <c r="AP657" t="n">
        <v>3</v>
      </c>
      <c r="AQ657" t="n">
        <v>3</v>
      </c>
      <c r="AS657" t="n">
        <v>2</v>
      </c>
      <c r="AX657" t="n">
        <v>10</v>
      </c>
      <c r="AY657" t="n">
        <v>562</v>
      </c>
      <c r="AZ657" t="n">
        <v>0.015</v>
      </c>
      <c r="BA657" t="n">
        <v>0.018</v>
      </c>
      <c r="BC657" t="n">
        <v>0.1</v>
      </c>
      <c r="BD657" t="n">
        <v>3.1</v>
      </c>
      <c r="BE657" t="n">
        <v>1.9</v>
      </c>
      <c r="BF657" t="n">
        <v>107.3</v>
      </c>
      <c r="BG657" t="inlineStr">
        <is>
          <t>LG</t>
        </is>
      </c>
      <c r="BH657" t="inlineStr">
        <is>
          <t>HE</t>
        </is>
      </c>
      <c r="BI657" t="inlineStr">
        <is>
          <t>MFZ66236702</t>
        </is>
      </c>
      <c r="BJ657" t="inlineStr">
        <is>
          <t xml:space="preserve">mma </t>
        </is>
      </c>
      <c r="BK657" t="n">
        <v>6</v>
      </c>
    </row>
    <row r="658">
      <c r="A658" t="n">
        <v>2021</v>
      </c>
      <c r="B658" t="n">
        <v>2</v>
      </c>
      <c r="C658" s="298" t="n">
        <v>44235</v>
      </c>
      <c r="D658" t="n">
        <v>236</v>
      </c>
      <c r="E658" t="n">
        <v>160</v>
      </c>
      <c r="F658" t="n">
        <v>3</v>
      </c>
      <c r="G658" t="inlineStr">
        <is>
          <t>فوم طقم رويال جاز المعدل</t>
        </is>
      </c>
      <c r="H658" t="inlineStr">
        <is>
          <t>FMROGI20000000</t>
        </is>
      </c>
      <c r="I658" t="inlineStr">
        <is>
          <t>1400*1700</t>
        </is>
      </c>
      <c r="J658" t="n">
        <v>2</v>
      </c>
      <c r="K658" t="n">
        <v>1</v>
      </c>
      <c r="L658" t="n">
        <v>200</v>
      </c>
      <c r="M658" t="n">
        <v>186</v>
      </c>
      <c r="N658" t="n">
        <v>214</v>
      </c>
      <c r="R658" t="n">
        <v>204</v>
      </c>
      <c r="S658" t="n">
        <v>218</v>
      </c>
      <c r="V658" t="n">
        <v>203</v>
      </c>
      <c r="W658" t="n">
        <v>200</v>
      </c>
      <c r="X658" t="n">
        <v>185</v>
      </c>
      <c r="Y658" t="n">
        <v>206</v>
      </c>
      <c r="Z658" t="n">
        <v>209</v>
      </c>
      <c r="AA658" t="n">
        <v>90</v>
      </c>
      <c r="AB658" t="n">
        <v>85</v>
      </c>
      <c r="AJ658" t="n">
        <v>203.6</v>
      </c>
      <c r="AK658" t="n">
        <v>76</v>
      </c>
      <c r="AL658" t="n">
        <v>95</v>
      </c>
      <c r="AM658" t="n">
        <v>82</v>
      </c>
      <c r="AN658" t="n">
        <v>88</v>
      </c>
      <c r="AO658" t="n">
        <v>8</v>
      </c>
      <c r="AP658" t="n">
        <v>2</v>
      </c>
      <c r="AQ658" t="n">
        <v>4</v>
      </c>
      <c r="AX658" t="n">
        <v>14</v>
      </c>
      <c r="AY658" t="n">
        <v>1208</v>
      </c>
      <c r="AZ658" t="n">
        <v>0.015</v>
      </c>
      <c r="BA658" t="n">
        <v>0.012</v>
      </c>
      <c r="BB658" t="n">
        <v>1</v>
      </c>
      <c r="BC658" t="n">
        <v>0.1</v>
      </c>
      <c r="BD658" t="n">
        <v>6</v>
      </c>
      <c r="BE658" t="n">
        <v>2.9</v>
      </c>
      <c r="BF658" t="n">
        <v>245.9</v>
      </c>
      <c r="BG658" t="inlineStr">
        <is>
          <t xml:space="preserve">الهندسية لانتاج الاجهزة المنزلية </t>
        </is>
      </c>
      <c r="BH658" t="inlineStr">
        <is>
          <t xml:space="preserve">الهندسية لانتاج الاجهزة المنزلية </t>
        </is>
      </c>
      <c r="BK658" t="n">
        <v>6</v>
      </c>
    </row>
    <row r="659">
      <c r="A659" t="n">
        <v>2021</v>
      </c>
      <c r="B659" t="n">
        <v>2</v>
      </c>
      <c r="C659" s="298" t="n">
        <v>44235</v>
      </c>
      <c r="D659" t="n">
        <v>1</v>
      </c>
      <c r="E659" t="n">
        <v>1</v>
      </c>
      <c r="F659" t="n">
        <v>4</v>
      </c>
      <c r="G659" t="inlineStr">
        <is>
          <t>كفر سخان فرنساوى 085</t>
        </is>
      </c>
      <c r="H659" t="inlineStr">
        <is>
          <t>FMENCI20000000</t>
        </is>
      </c>
      <c r="I659" t="inlineStr">
        <is>
          <t>1400*1700</t>
        </is>
      </c>
      <c r="J659" t="n">
        <v>3</v>
      </c>
      <c r="K659" t="n">
        <v>2</v>
      </c>
      <c r="L659" t="n">
        <v>111</v>
      </c>
      <c r="M659" t="n">
        <v>103.23</v>
      </c>
      <c r="N659" t="n">
        <v>118.77</v>
      </c>
      <c r="O659" t="n">
        <v>114</v>
      </c>
      <c r="P659" t="n">
        <v>112</v>
      </c>
      <c r="Q659" t="n">
        <v>115</v>
      </c>
      <c r="R659" t="n">
        <v>95</v>
      </c>
      <c r="S659" t="n">
        <v>119</v>
      </c>
      <c r="U659" t="n">
        <v>86</v>
      </c>
      <c r="V659" t="n">
        <v>118</v>
      </c>
      <c r="W659" t="n">
        <v>116</v>
      </c>
      <c r="X659" t="n">
        <v>119</v>
      </c>
      <c r="Y659" t="n">
        <v>118</v>
      </c>
      <c r="Z659" t="n">
        <v>125</v>
      </c>
      <c r="AA659" t="n">
        <v>88</v>
      </c>
      <c r="AB659" t="n">
        <v>89</v>
      </c>
      <c r="AJ659" t="n">
        <v>115.1</v>
      </c>
      <c r="AK659" t="n">
        <v>108</v>
      </c>
      <c r="AL659" t="n">
        <v>100</v>
      </c>
      <c r="AM659" t="n">
        <v>123</v>
      </c>
      <c r="AN659" t="n">
        <v>88</v>
      </c>
      <c r="AO659" t="n">
        <v>7</v>
      </c>
      <c r="AP659" t="n">
        <v>2</v>
      </c>
      <c r="AQ659" t="n">
        <v>9</v>
      </c>
      <c r="AX659" t="n">
        <v>18</v>
      </c>
      <c r="AY659" t="n">
        <v>2146</v>
      </c>
      <c r="AZ659" t="n">
        <v>0.015</v>
      </c>
      <c r="BA659" t="n">
        <v>0.008</v>
      </c>
      <c r="BB659" t="n">
        <v>1</v>
      </c>
      <c r="BC659" t="n">
        <v>0.2</v>
      </c>
      <c r="BD659" t="n">
        <v>19.3</v>
      </c>
      <c r="BE659" t="n">
        <v>2.1</v>
      </c>
      <c r="BF659" t="n">
        <v>247</v>
      </c>
      <c r="BG659" t="inlineStr">
        <is>
          <t>اطلانتيك</t>
        </is>
      </c>
      <c r="BH659" t="inlineStr">
        <is>
          <t>اطلانتيك</t>
        </is>
      </c>
      <c r="BK659" t="n">
        <v>6</v>
      </c>
    </row>
    <row r="660">
      <c r="A660" t="n">
        <v>2021</v>
      </c>
      <c r="B660" t="n">
        <v>2</v>
      </c>
      <c r="C660" s="298" t="n">
        <v>44235</v>
      </c>
      <c r="D660" t="n">
        <v>1</v>
      </c>
      <c r="E660" t="n">
        <v>2</v>
      </c>
      <c r="F660" t="n">
        <v>4</v>
      </c>
      <c r="G660" t="inlineStr">
        <is>
          <t>قاعده سخان فرنساوى 086</t>
        </is>
      </c>
      <c r="H660" t="inlineStr">
        <is>
          <t>FMENCI30000000</t>
        </is>
      </c>
      <c r="I660" t="inlineStr">
        <is>
          <t>1400*1700</t>
        </is>
      </c>
      <c r="J660" t="n">
        <v>3</v>
      </c>
      <c r="K660" t="n">
        <v>2</v>
      </c>
      <c r="L660" t="n">
        <v>113</v>
      </c>
      <c r="M660" t="n">
        <v>105.09</v>
      </c>
      <c r="N660" t="n">
        <v>120.91</v>
      </c>
      <c r="O660" t="n">
        <v>106</v>
      </c>
      <c r="P660" t="n">
        <v>108</v>
      </c>
      <c r="Q660" t="n">
        <v>110</v>
      </c>
      <c r="R660" t="n">
        <v>122</v>
      </c>
      <c r="S660" t="n">
        <v>109</v>
      </c>
      <c r="U660" t="n">
        <v>86</v>
      </c>
      <c r="V660" t="n">
        <v>106</v>
      </c>
      <c r="W660" t="n">
        <v>107</v>
      </c>
      <c r="X660" t="n">
        <v>111</v>
      </c>
      <c r="Y660" t="n">
        <v>115</v>
      </c>
      <c r="Z660" t="n">
        <v>130</v>
      </c>
      <c r="AA660" t="n">
        <v>88</v>
      </c>
      <c r="AB660" t="n">
        <v>89</v>
      </c>
      <c r="AJ660" t="n">
        <v>112.4</v>
      </c>
      <c r="AK660" t="n">
        <v>108</v>
      </c>
      <c r="AL660" t="n">
        <v>100</v>
      </c>
      <c r="AM660" t="n">
        <v>123</v>
      </c>
      <c r="AN660" t="n">
        <v>88</v>
      </c>
      <c r="AO660" t="n">
        <v>6</v>
      </c>
      <c r="AP660" t="n">
        <v>2</v>
      </c>
      <c r="AQ660" t="n">
        <v>8</v>
      </c>
      <c r="AX660" t="n">
        <v>16</v>
      </c>
      <c r="AY660" t="n">
        <v>2642</v>
      </c>
      <c r="AZ660" t="n">
        <v>0.015</v>
      </c>
      <c r="BA660" t="n">
        <v>0.006</v>
      </c>
      <c r="BB660" t="n">
        <v>1</v>
      </c>
      <c r="BC660" t="n">
        <v>0.1</v>
      </c>
      <c r="BD660" t="n">
        <v>23.4</v>
      </c>
      <c r="BE660" t="n">
        <v>1.8</v>
      </c>
      <c r="BF660" t="n">
        <v>297</v>
      </c>
      <c r="BG660" t="inlineStr">
        <is>
          <t>اطلانتيك</t>
        </is>
      </c>
      <c r="BH660" t="inlineStr">
        <is>
          <t>اطلانتيك</t>
        </is>
      </c>
      <c r="BK660" t="n">
        <v>6</v>
      </c>
    </row>
    <row r="661">
      <c r="A661" t="n">
        <v>2021</v>
      </c>
      <c r="B661" t="n">
        <v>2</v>
      </c>
      <c r="C661" s="298" t="n">
        <v>44235</v>
      </c>
      <c r="D661" t="n">
        <v>301</v>
      </c>
      <c r="E661" t="n">
        <v>225</v>
      </c>
      <c r="F661" t="n">
        <v>5</v>
      </c>
      <c r="G661" t="inlineStr">
        <is>
          <t>علبة صندوق سمك 20 ك فلات الجديدة</t>
        </is>
      </c>
      <c r="H661" t="inlineStr">
        <is>
          <t>FMBOXI20FB0000</t>
        </is>
      </c>
      <c r="I661" t="inlineStr">
        <is>
          <t>1400*1700</t>
        </is>
      </c>
      <c r="J661" t="n">
        <v>6</v>
      </c>
      <c r="K661" t="n">
        <v>1</v>
      </c>
      <c r="L661" t="n">
        <v>372</v>
      </c>
      <c r="M661" t="n">
        <v>345.96</v>
      </c>
      <c r="N661" t="n">
        <v>398.04</v>
      </c>
      <c r="AK661" t="n">
        <v>169</v>
      </c>
      <c r="AL661" t="n">
        <v>128</v>
      </c>
      <c r="AY661" t="n">
        <v>780</v>
      </c>
      <c r="AZ661" t="n">
        <v>0.015</v>
      </c>
      <c r="BD661" t="n">
        <v>2.1</v>
      </c>
      <c r="BG661" t="inlineStr">
        <is>
          <t>عملاء متنوعون</t>
        </is>
      </c>
      <c r="BH661" t="inlineStr">
        <is>
          <t>عملاء متنوعون</t>
        </is>
      </c>
      <c r="BK661" t="n">
        <v>6</v>
      </c>
    </row>
    <row r="662">
      <c r="A662" t="n">
        <v>2021</v>
      </c>
      <c r="B662" t="n">
        <v>2</v>
      </c>
      <c r="C662" s="298" t="n">
        <v>44235</v>
      </c>
      <c r="D662" t="n">
        <v>381</v>
      </c>
      <c r="E662" t="n">
        <v>445</v>
      </c>
      <c r="F662" t="n">
        <v>5</v>
      </c>
      <c r="G662" t="inlineStr">
        <is>
          <t>زانوسى العبد 303</t>
        </is>
      </c>
      <c r="H662" t="inlineStr">
        <is>
          <t>FMABDI30300000</t>
        </is>
      </c>
      <c r="I662" t="inlineStr">
        <is>
          <t>1400*1700</t>
        </is>
      </c>
      <c r="J662" t="n">
        <v>3</v>
      </c>
      <c r="K662" t="n">
        <v>4</v>
      </c>
      <c r="L662" t="n">
        <v>28</v>
      </c>
      <c r="M662" t="n">
        <v>25.2</v>
      </c>
      <c r="N662" t="n">
        <v>30.8</v>
      </c>
      <c r="O662" t="n">
        <v>26</v>
      </c>
      <c r="P662" t="n">
        <v>26</v>
      </c>
      <c r="Q662" t="n">
        <v>27</v>
      </c>
      <c r="R662" t="n">
        <v>26</v>
      </c>
      <c r="S662" t="n">
        <v>27</v>
      </c>
      <c r="T662" t="n">
        <v>113</v>
      </c>
      <c r="U662" t="n">
        <v>106</v>
      </c>
      <c r="V662" t="n">
        <v>30</v>
      </c>
      <c r="W662" t="n">
        <v>29</v>
      </c>
      <c r="X662" t="n">
        <v>28</v>
      </c>
      <c r="Y662" t="n">
        <v>29</v>
      </c>
      <c r="Z662" t="n">
        <v>32</v>
      </c>
      <c r="AA662" t="n">
        <v>107</v>
      </c>
      <c r="AB662" t="n">
        <v>111</v>
      </c>
      <c r="AJ662" t="n">
        <v>28</v>
      </c>
      <c r="AK662" t="n">
        <v>60</v>
      </c>
      <c r="AL662" t="n">
        <v>180</v>
      </c>
      <c r="AM662" t="n">
        <v>99</v>
      </c>
      <c r="AN662" t="n">
        <v>109</v>
      </c>
      <c r="AO662" t="n">
        <v>4</v>
      </c>
      <c r="AP662" t="n">
        <v>1</v>
      </c>
      <c r="AQ662" t="n">
        <v>6</v>
      </c>
      <c r="AX662" t="n">
        <v>11</v>
      </c>
      <c r="AY662" t="n">
        <v>1411</v>
      </c>
      <c r="AZ662" t="n">
        <v>0.015</v>
      </c>
      <c r="BA662" t="n">
        <v>0.008</v>
      </c>
      <c r="BB662" t="n">
        <v>1</v>
      </c>
      <c r="BC662" t="n">
        <v>0.4</v>
      </c>
      <c r="BD662" t="n">
        <v>50.4</v>
      </c>
      <c r="BE662" t="n">
        <v>0.3</v>
      </c>
      <c r="BF662" t="n">
        <v>39.5</v>
      </c>
      <c r="BG662" t="inlineStr">
        <is>
          <t>الكترولوكس</t>
        </is>
      </c>
      <c r="BH662" t="inlineStr">
        <is>
          <t>القاهرة للصناعات المغذية غسالات</t>
        </is>
      </c>
      <c r="BI662" t="inlineStr">
        <is>
          <t>CDFRP2305</t>
        </is>
      </c>
      <c r="BK662" t="n">
        <v>6</v>
      </c>
    </row>
    <row r="663">
      <c r="A663" t="n">
        <v>2021</v>
      </c>
      <c r="B663" t="n">
        <v>2</v>
      </c>
      <c r="C663" s="298" t="n">
        <v>44235</v>
      </c>
      <c r="D663" t="n">
        <v>381</v>
      </c>
      <c r="E663" t="n">
        <v>446</v>
      </c>
      <c r="F663" t="n">
        <v>5</v>
      </c>
      <c r="G663" t="inlineStr">
        <is>
          <t>زانوسى العبد 304</t>
        </is>
      </c>
      <c r="H663" t="inlineStr">
        <is>
          <t>FMABDI30400000</t>
        </is>
      </c>
      <c r="I663" t="inlineStr">
        <is>
          <t>1400*1700</t>
        </is>
      </c>
      <c r="J663" t="n">
        <v>3</v>
      </c>
      <c r="K663" t="n">
        <v>4</v>
      </c>
      <c r="L663" t="n">
        <v>167</v>
      </c>
      <c r="M663" t="n">
        <v>150.3</v>
      </c>
      <c r="N663" t="n">
        <v>183.7</v>
      </c>
      <c r="O663" t="n">
        <v>161</v>
      </c>
      <c r="P663" t="n">
        <v>171</v>
      </c>
      <c r="Q663" t="n">
        <v>170</v>
      </c>
      <c r="R663" t="n">
        <v>173</v>
      </c>
      <c r="S663" t="n">
        <v>177</v>
      </c>
      <c r="T663" t="n">
        <v>113</v>
      </c>
      <c r="U663" t="n">
        <v>106</v>
      </c>
      <c r="V663" t="n">
        <v>175</v>
      </c>
      <c r="W663" t="n">
        <v>179</v>
      </c>
      <c r="X663" t="n">
        <v>180</v>
      </c>
      <c r="Y663" t="n">
        <v>188</v>
      </c>
      <c r="Z663" t="n">
        <v>175</v>
      </c>
      <c r="AA663" t="n">
        <v>107</v>
      </c>
      <c r="AB663" t="n">
        <v>111</v>
      </c>
      <c r="AJ663" t="n">
        <v>174.9</v>
      </c>
      <c r="AK663" t="n">
        <v>60</v>
      </c>
      <c r="AL663" t="n">
        <v>180</v>
      </c>
      <c r="AM663" t="n">
        <v>99</v>
      </c>
      <c r="AN663" t="n">
        <v>109</v>
      </c>
      <c r="AO663" t="n">
        <v>7</v>
      </c>
      <c r="AP663" t="n">
        <v>2</v>
      </c>
      <c r="AQ663" t="n">
        <v>5</v>
      </c>
      <c r="AX663" t="n">
        <v>14</v>
      </c>
      <c r="AY663" t="n">
        <v>1784</v>
      </c>
      <c r="AZ663" t="n">
        <v>0.015</v>
      </c>
      <c r="BA663" t="n">
        <v>0.008</v>
      </c>
      <c r="BB663" t="n">
        <v>1</v>
      </c>
      <c r="BC663" t="n">
        <v>0.1</v>
      </c>
      <c r="BD663" t="n">
        <v>10.7</v>
      </c>
      <c r="BE663" t="n">
        <v>2.4</v>
      </c>
      <c r="BF663" t="n">
        <v>312</v>
      </c>
      <c r="BG663" t="inlineStr">
        <is>
          <t>الكترولوكس</t>
        </is>
      </c>
      <c r="BH663" t="inlineStr">
        <is>
          <t>القاهرة للصناعات المغذية غسالات</t>
        </is>
      </c>
      <c r="BI663" t="inlineStr">
        <is>
          <t>CDFRP2306</t>
        </is>
      </c>
      <c r="BK663" t="n">
        <v>6</v>
      </c>
    </row>
    <row r="664">
      <c r="A664" t="n">
        <v>2021</v>
      </c>
      <c r="B664" t="n">
        <v>2</v>
      </c>
      <c r="C664" s="298" t="n">
        <v>44235</v>
      </c>
      <c r="D664" t="n">
        <v>381</v>
      </c>
      <c r="E664" t="n">
        <v>447</v>
      </c>
      <c r="F664" t="n">
        <v>5</v>
      </c>
      <c r="G664" t="inlineStr">
        <is>
          <t>زانوسي العبد 308</t>
        </is>
      </c>
      <c r="H664" t="inlineStr">
        <is>
          <t>FMABDI30800000</t>
        </is>
      </c>
      <c r="I664" t="inlineStr">
        <is>
          <t>1400*1700</t>
        </is>
      </c>
      <c r="J664" t="n">
        <v>3</v>
      </c>
      <c r="K664" t="n">
        <v>4</v>
      </c>
      <c r="L664" t="n">
        <v>177</v>
      </c>
      <c r="M664" t="n">
        <v>159.3</v>
      </c>
      <c r="N664" t="n">
        <v>194.7</v>
      </c>
      <c r="O664" t="n">
        <v>189</v>
      </c>
      <c r="P664" t="n">
        <v>191</v>
      </c>
      <c r="Q664" t="n">
        <v>183</v>
      </c>
      <c r="R664" t="n">
        <v>188</v>
      </c>
      <c r="S664" t="n">
        <v>191</v>
      </c>
      <c r="T664" t="n">
        <v>113</v>
      </c>
      <c r="U664" t="n">
        <v>106</v>
      </c>
      <c r="V664" t="n">
        <v>187</v>
      </c>
      <c r="W664" t="n">
        <v>180</v>
      </c>
      <c r="X664" t="n">
        <v>185</v>
      </c>
      <c r="Y664" t="n">
        <v>178</v>
      </c>
      <c r="Z664" t="n">
        <v>185</v>
      </c>
      <c r="AA664" t="n">
        <v>107</v>
      </c>
      <c r="AB664" t="n">
        <v>111</v>
      </c>
      <c r="AJ664" t="n">
        <v>185.7</v>
      </c>
      <c r="AK664" t="n">
        <v>60</v>
      </c>
      <c r="AL664" t="n">
        <v>180</v>
      </c>
      <c r="AM664" t="n">
        <v>99</v>
      </c>
      <c r="AN664" t="n">
        <v>109</v>
      </c>
      <c r="AO664" t="n">
        <v>8</v>
      </c>
      <c r="AP664" t="n">
        <v>1</v>
      </c>
      <c r="AQ664" t="n">
        <v>2</v>
      </c>
      <c r="AX664" t="n">
        <v>11</v>
      </c>
      <c r="AY664" t="n">
        <v>1771</v>
      </c>
      <c r="AZ664" t="n">
        <v>0.015</v>
      </c>
      <c r="BA664" t="n">
        <v>0.006</v>
      </c>
      <c r="BB664" t="n">
        <v>1</v>
      </c>
      <c r="BC664" t="n">
        <v>0.1</v>
      </c>
      <c r="BD664" t="n">
        <v>10</v>
      </c>
      <c r="BE664" t="n">
        <v>2</v>
      </c>
      <c r="BF664" t="n">
        <v>328.9</v>
      </c>
      <c r="BG664" t="inlineStr">
        <is>
          <t>الكترولوكس</t>
        </is>
      </c>
      <c r="BH664" t="inlineStr">
        <is>
          <t>القاهرة للصناعات المغذية غسالات</t>
        </is>
      </c>
      <c r="BI664" t="inlineStr">
        <is>
          <t>CDFRP2308</t>
        </is>
      </c>
      <c r="BK664" t="n">
        <v>6</v>
      </c>
    </row>
    <row r="665">
      <c r="A665" t="n">
        <v>2021</v>
      </c>
      <c r="B665" t="n">
        <v>2</v>
      </c>
      <c r="C665" s="298" t="n">
        <v>44235</v>
      </c>
      <c r="D665" t="n">
        <v>381</v>
      </c>
      <c r="E665" t="n">
        <v>448</v>
      </c>
      <c r="F665" t="n">
        <v>5</v>
      </c>
      <c r="G665" t="inlineStr">
        <is>
          <t>زانوسي العبد 314</t>
        </is>
      </c>
      <c r="H665" t="inlineStr">
        <is>
          <t>FMABDI31400000</t>
        </is>
      </c>
      <c r="I665" t="inlineStr">
        <is>
          <t>1400*1700</t>
        </is>
      </c>
      <c r="J665" t="n">
        <v>3</v>
      </c>
      <c r="K665" t="n">
        <v>4</v>
      </c>
      <c r="L665" t="n">
        <v>23</v>
      </c>
      <c r="M665" t="n">
        <v>20.7</v>
      </c>
      <c r="N665" t="n">
        <v>25.3</v>
      </c>
      <c r="O665" t="n">
        <v>22</v>
      </c>
      <c r="P665" t="n">
        <v>23</v>
      </c>
      <c r="Q665" t="n">
        <v>22</v>
      </c>
      <c r="R665" t="n">
        <v>23</v>
      </c>
      <c r="S665" t="n">
        <v>23</v>
      </c>
      <c r="T665" t="n">
        <v>113</v>
      </c>
      <c r="U665" t="n">
        <v>106</v>
      </c>
      <c r="V665" t="n">
        <v>27</v>
      </c>
      <c r="W665" t="n">
        <v>23</v>
      </c>
      <c r="X665" t="n">
        <v>25</v>
      </c>
      <c r="Y665" t="n">
        <v>25</v>
      </c>
      <c r="Z665" t="n">
        <v>24</v>
      </c>
      <c r="AA665" t="n">
        <v>107</v>
      </c>
      <c r="AB665" t="n">
        <v>111</v>
      </c>
      <c r="AJ665" t="n">
        <v>23.7</v>
      </c>
      <c r="AK665" t="n">
        <v>60</v>
      </c>
      <c r="AL665" t="n">
        <v>180</v>
      </c>
      <c r="AM665" t="n">
        <v>99</v>
      </c>
      <c r="AN665" t="n">
        <v>109</v>
      </c>
      <c r="AO665" t="n">
        <v>5</v>
      </c>
      <c r="AP665" t="n">
        <v>4</v>
      </c>
      <c r="AQ665" t="n">
        <v>7</v>
      </c>
      <c r="AX665" t="n">
        <v>16</v>
      </c>
      <c r="AY665" t="n">
        <v>1776</v>
      </c>
      <c r="AZ665" t="n">
        <v>0.015</v>
      </c>
      <c r="BA665" t="n">
        <v>0.008999999999999999</v>
      </c>
      <c r="BB665" t="n">
        <v>1</v>
      </c>
      <c r="BC665" t="n">
        <v>0.7</v>
      </c>
      <c r="BD665" t="n">
        <v>77.2</v>
      </c>
      <c r="BE665" t="n">
        <v>0.4</v>
      </c>
      <c r="BF665" t="n">
        <v>42.1</v>
      </c>
      <c r="BG665" t="inlineStr">
        <is>
          <t>الكترولوكس</t>
        </is>
      </c>
      <c r="BH665" t="inlineStr">
        <is>
          <t>القاهرة للصناعات المغذية غسالات</t>
        </is>
      </c>
      <c r="BI665" t="inlineStr">
        <is>
          <t>CDFRP2314</t>
        </is>
      </c>
      <c r="BK665" t="n">
        <v>6</v>
      </c>
    </row>
    <row r="666">
      <c r="A666" t="n">
        <v>2021</v>
      </c>
      <c r="B666" t="n">
        <v>2</v>
      </c>
      <c r="C666" s="298" t="n">
        <v>44235</v>
      </c>
      <c r="D666" t="n">
        <v>32</v>
      </c>
      <c r="E666" t="n">
        <v>92</v>
      </c>
      <c r="F666" t="n">
        <v>6</v>
      </c>
      <c r="G666" t="inlineStr">
        <is>
          <t>قاعده غساله فوم 4.3 سم PDAWP6058</t>
        </is>
      </c>
      <c r="H666" t="inlineStr">
        <is>
          <t>FMDAIIW0000000</t>
        </is>
      </c>
      <c r="I666" t="inlineStr">
        <is>
          <t>1400*1700</t>
        </is>
      </c>
      <c r="J666" t="n">
        <v>2</v>
      </c>
      <c r="K666" t="n">
        <v>3</v>
      </c>
      <c r="L666" t="n">
        <v>361</v>
      </c>
      <c r="M666" t="n">
        <v>335.73</v>
      </c>
      <c r="N666" t="n">
        <v>386.27</v>
      </c>
      <c r="P666" t="n">
        <v>396</v>
      </c>
      <c r="Q666" t="n">
        <v>365</v>
      </c>
      <c r="R666" t="n">
        <v>352</v>
      </c>
      <c r="S666" t="n">
        <v>368</v>
      </c>
      <c r="T666" t="n">
        <v>96</v>
      </c>
      <c r="U666" t="n">
        <v>97</v>
      </c>
      <c r="V666" t="n">
        <v>351</v>
      </c>
      <c r="W666" t="n">
        <v>365</v>
      </c>
      <c r="X666" t="n">
        <v>390</v>
      </c>
      <c r="Y666" t="n">
        <v>380</v>
      </c>
      <c r="Z666" t="n">
        <v>379</v>
      </c>
      <c r="AA666" t="n">
        <v>99</v>
      </c>
      <c r="AB666" t="n">
        <v>98</v>
      </c>
      <c r="AJ666" t="n">
        <v>371.8</v>
      </c>
      <c r="AK666" t="n">
        <v>74</v>
      </c>
      <c r="AL666" t="n">
        <v>97</v>
      </c>
      <c r="AM666" t="n">
        <v>74</v>
      </c>
      <c r="AN666" t="n">
        <v>98</v>
      </c>
      <c r="AO666" t="n">
        <v>11</v>
      </c>
      <c r="AP666" t="n">
        <v>2</v>
      </c>
      <c r="AQ666" t="n">
        <v>1</v>
      </c>
      <c r="AS666" t="n">
        <v>3</v>
      </c>
      <c r="AX666" t="n">
        <v>17</v>
      </c>
      <c r="AY666" t="n">
        <v>1625</v>
      </c>
      <c r="AZ666" t="n">
        <v>0.015</v>
      </c>
      <c r="BA666" t="n">
        <v>0.01</v>
      </c>
      <c r="BB666" t="n">
        <v>1</v>
      </c>
      <c r="BC666" t="n">
        <v>0</v>
      </c>
      <c r="BD666" t="n">
        <v>4.5</v>
      </c>
      <c r="BE666" t="n">
        <v>6.3</v>
      </c>
      <c r="BF666" t="n">
        <v>604.2</v>
      </c>
      <c r="BG666" t="inlineStr">
        <is>
          <t>الكترولوكس</t>
        </is>
      </c>
      <c r="BH666" t="inlineStr">
        <is>
          <t>القاهرة للصناعات المغذية غسالات</t>
        </is>
      </c>
      <c r="BI666" t="inlineStr">
        <is>
          <t>PDAWP7199</t>
        </is>
      </c>
      <c r="BJ666" t="inlineStr">
        <is>
          <t>دلتا</t>
        </is>
      </c>
      <c r="BK666" t="n">
        <v>6</v>
      </c>
    </row>
    <row r="667">
      <c r="A667" t="n">
        <v>2021</v>
      </c>
      <c r="B667" t="n">
        <v>2</v>
      </c>
      <c r="C667" s="298" t="n">
        <v>44235</v>
      </c>
      <c r="D667" t="n">
        <v>32</v>
      </c>
      <c r="E667" t="n">
        <v>93</v>
      </c>
      <c r="F667" t="n">
        <v>6</v>
      </c>
      <c r="G667" t="inlineStr">
        <is>
          <t>فوم حمايه لوحه التحكم فيكتوريا CDAWP6090</t>
        </is>
      </c>
      <c r="H667" t="inlineStr">
        <is>
          <t>FMDAIIF2000000</t>
        </is>
      </c>
      <c r="I667" t="inlineStr">
        <is>
          <t>1400*1700</t>
        </is>
      </c>
      <c r="J667" t="n">
        <v>2</v>
      </c>
      <c r="K667" t="n">
        <v>3</v>
      </c>
      <c r="L667" t="n">
        <v>59</v>
      </c>
      <c r="M667" t="n">
        <v>54.87</v>
      </c>
      <c r="N667" t="n">
        <v>63.13</v>
      </c>
      <c r="P667" t="n">
        <v>56</v>
      </c>
      <c r="Q667" t="n">
        <v>57</v>
      </c>
      <c r="R667" t="n">
        <v>58</v>
      </c>
      <c r="S667" t="n">
        <v>56</v>
      </c>
      <c r="T667" t="n">
        <v>96</v>
      </c>
      <c r="U667" t="n">
        <v>97</v>
      </c>
      <c r="V667" t="n">
        <v>58</v>
      </c>
      <c r="W667" t="n">
        <v>60</v>
      </c>
      <c r="X667" t="n">
        <v>65</v>
      </c>
      <c r="Y667" t="n">
        <v>60</v>
      </c>
      <c r="Z667" t="n">
        <v>59</v>
      </c>
      <c r="AA667" t="n">
        <v>99</v>
      </c>
      <c r="AB667" t="n">
        <v>98</v>
      </c>
      <c r="AJ667" t="n">
        <v>58.8</v>
      </c>
      <c r="AK667" t="n">
        <v>74</v>
      </c>
      <c r="AL667" t="n">
        <v>97</v>
      </c>
      <c r="AM667" t="n">
        <v>74</v>
      </c>
      <c r="AN667" t="n">
        <v>98</v>
      </c>
      <c r="AO667" t="n">
        <v>14</v>
      </c>
      <c r="AP667" t="n">
        <v>2</v>
      </c>
      <c r="AQ667" t="n">
        <v>2</v>
      </c>
      <c r="AS667" t="n">
        <v>6</v>
      </c>
      <c r="AX667" t="n">
        <v>24</v>
      </c>
      <c r="AY667" t="n">
        <v>1590</v>
      </c>
      <c r="AZ667" t="n">
        <v>0.015</v>
      </c>
      <c r="BA667" t="n">
        <v>0.015</v>
      </c>
      <c r="BB667" t="n">
        <v>1</v>
      </c>
      <c r="BC667" t="n">
        <v>0.4</v>
      </c>
      <c r="BD667" t="n">
        <v>26.9</v>
      </c>
      <c r="BE667" t="n">
        <v>1.4</v>
      </c>
      <c r="BF667" t="n">
        <v>93.5</v>
      </c>
      <c r="BG667" t="inlineStr">
        <is>
          <t>الكترولوكس</t>
        </is>
      </c>
      <c r="BH667" t="inlineStr">
        <is>
          <t>القاهرة للصناعات المغذية غسالات</t>
        </is>
      </c>
      <c r="BI667" t="inlineStr">
        <is>
          <t>PDAWA6157</t>
        </is>
      </c>
      <c r="BJ667" t="inlineStr">
        <is>
          <t>دلتا</t>
        </is>
      </c>
      <c r="BK667" t="n">
        <v>6</v>
      </c>
    </row>
    <row r="668">
      <c r="A668" t="n">
        <v>2021</v>
      </c>
      <c r="B668" t="n">
        <v>2</v>
      </c>
      <c r="C668" s="298" t="n">
        <v>44235</v>
      </c>
      <c r="D668" t="n">
        <v>32</v>
      </c>
      <c r="E668" t="n">
        <v>94</v>
      </c>
      <c r="F668" t="n">
        <v>6</v>
      </c>
      <c r="G668" t="inlineStr">
        <is>
          <t>فوم تغليف حله فيكتوريا CDAWP6039</t>
        </is>
      </c>
      <c r="H668" t="inlineStr">
        <is>
          <t>FMDAIIF1000000</t>
        </is>
      </c>
      <c r="I668" t="inlineStr">
        <is>
          <t>1400*1700</t>
        </is>
      </c>
      <c r="J668" t="n">
        <v>2</v>
      </c>
      <c r="K668" t="n">
        <v>3</v>
      </c>
      <c r="L668" t="n">
        <v>19</v>
      </c>
      <c r="M668" t="n">
        <v>17.67</v>
      </c>
      <c r="N668" t="n">
        <v>20.33</v>
      </c>
      <c r="T668" t="n">
        <v>96</v>
      </c>
      <c r="U668" t="n">
        <v>97</v>
      </c>
      <c r="AA668" t="n">
        <v>99</v>
      </c>
      <c r="AB668" t="n">
        <v>98</v>
      </c>
      <c r="AK668" t="n">
        <v>74</v>
      </c>
      <c r="AL668" t="n">
        <v>97</v>
      </c>
      <c r="AM668" t="n">
        <v>74</v>
      </c>
      <c r="AN668" t="n">
        <v>98</v>
      </c>
      <c r="AY668" t="n">
        <v>192</v>
      </c>
      <c r="AZ668" t="n">
        <v>0.015</v>
      </c>
      <c r="BD668" t="n">
        <v>10.1</v>
      </c>
      <c r="BG668" t="inlineStr">
        <is>
          <t>الكترولوكس</t>
        </is>
      </c>
      <c r="BH668" t="inlineStr">
        <is>
          <t>القاهرة للصناعات المغذية غسالات</t>
        </is>
      </c>
      <c r="BI668" t="inlineStr">
        <is>
          <t>CDAWP6039</t>
        </is>
      </c>
      <c r="BJ668" t="inlineStr">
        <is>
          <t>دلتا</t>
        </is>
      </c>
      <c r="BK668" t="n">
        <v>6</v>
      </c>
    </row>
    <row r="669">
      <c r="A669" t="n">
        <v>2021</v>
      </c>
      <c r="B669" t="n">
        <v>2</v>
      </c>
      <c r="C669" s="298" t="n">
        <v>44235</v>
      </c>
      <c r="D669" t="n">
        <v>243</v>
      </c>
      <c r="E669" t="n">
        <v>167</v>
      </c>
      <c r="F669" t="n">
        <v>7</v>
      </c>
      <c r="G669" t="inlineStr">
        <is>
          <t>فوم صندوق سمك 35 ك</t>
        </is>
      </c>
      <c r="H669" t="inlineStr">
        <is>
          <t>FMBOXI35000000</t>
        </is>
      </c>
      <c r="I669" t="inlineStr">
        <is>
          <t>1400*1700</t>
        </is>
      </c>
      <c r="J669" t="n">
        <v>2</v>
      </c>
      <c r="K669" t="n">
        <v>2</v>
      </c>
      <c r="L669" t="n">
        <v>888</v>
      </c>
      <c r="M669" t="n">
        <v>825.84</v>
      </c>
      <c r="N669" t="n">
        <v>950.16</v>
      </c>
      <c r="V669" t="n">
        <v>1060</v>
      </c>
      <c r="W669" t="n">
        <v>988</v>
      </c>
      <c r="X669" t="n">
        <v>945</v>
      </c>
      <c r="Y669" t="n">
        <v>935</v>
      </c>
      <c r="Z669" t="n">
        <v>920</v>
      </c>
      <c r="AA669" t="n">
        <v>122</v>
      </c>
      <c r="AB669" t="n">
        <v>132</v>
      </c>
      <c r="AJ669" t="n">
        <v>969.6</v>
      </c>
      <c r="AK669" t="n">
        <v>55</v>
      </c>
      <c r="AL669" t="n">
        <v>131</v>
      </c>
      <c r="AM669" t="n">
        <v>57</v>
      </c>
      <c r="AN669" t="n">
        <v>127</v>
      </c>
      <c r="AO669" t="n">
        <v>4</v>
      </c>
      <c r="AP669" t="n">
        <v>2</v>
      </c>
      <c r="AQ669" t="n">
        <v>2</v>
      </c>
      <c r="AX669" t="n">
        <v>8</v>
      </c>
      <c r="AY669" t="n">
        <v>508</v>
      </c>
      <c r="AZ669" t="n">
        <v>0.015</v>
      </c>
      <c r="BA669" t="n">
        <v>0.016</v>
      </c>
      <c r="BC669" t="n">
        <v>0</v>
      </c>
      <c r="BD669" t="n">
        <v>0.6</v>
      </c>
      <c r="BE669" t="n">
        <v>7.8</v>
      </c>
      <c r="BF669" t="n">
        <v>492.6</v>
      </c>
      <c r="BG669" t="inlineStr">
        <is>
          <t>عملاء متنوعون</t>
        </is>
      </c>
      <c r="BH669" t="inlineStr">
        <is>
          <t>عملاء متنوعون</t>
        </is>
      </c>
      <c r="BK669" t="n">
        <v>6</v>
      </c>
    </row>
    <row r="670">
      <c r="A670" t="n">
        <v>2021</v>
      </c>
      <c r="B670" t="n">
        <v>2</v>
      </c>
      <c r="C670" s="298" t="n">
        <v>44235</v>
      </c>
      <c r="D670" t="n">
        <v>18</v>
      </c>
      <c r="E670" t="n">
        <v>49</v>
      </c>
      <c r="F670" t="n">
        <v>8</v>
      </c>
      <c r="G670" t="inlineStr">
        <is>
          <t xml:space="preserve"> LgWashing machine (Cover)</t>
        </is>
      </c>
      <c r="H670" t="inlineStr">
        <is>
          <t>FMLGEI20000000</t>
        </is>
      </c>
      <c r="I670" t="inlineStr">
        <is>
          <t>1700*1400</t>
        </is>
      </c>
      <c r="J670" t="n">
        <v>2</v>
      </c>
      <c r="K670" t="n">
        <v>3</v>
      </c>
      <c r="L670" t="n">
        <v>100</v>
      </c>
      <c r="M670" t="n">
        <v>95.5</v>
      </c>
      <c r="N670" t="n">
        <v>104.5</v>
      </c>
      <c r="S670" t="n">
        <v>112</v>
      </c>
      <c r="U670" t="n">
        <v>109</v>
      </c>
      <c r="V670" t="n">
        <v>120</v>
      </c>
      <c r="W670" t="n">
        <v>104</v>
      </c>
      <c r="X670" t="n">
        <v>103</v>
      </c>
      <c r="Y670" t="n">
        <v>100</v>
      </c>
      <c r="Z670" t="n">
        <v>109</v>
      </c>
      <c r="AA670" t="n">
        <v>110</v>
      </c>
      <c r="AB670" t="n">
        <v>105</v>
      </c>
      <c r="AJ670" t="n">
        <v>108</v>
      </c>
      <c r="AK670" t="n">
        <v>101</v>
      </c>
      <c r="AL670" t="n">
        <v>107</v>
      </c>
      <c r="AM670" t="n">
        <v>67</v>
      </c>
      <c r="AN670" t="n">
        <v>108</v>
      </c>
      <c r="AO670" t="n">
        <v>6</v>
      </c>
      <c r="AQ670" t="n">
        <v>3</v>
      </c>
      <c r="AX670" t="n">
        <v>9</v>
      </c>
      <c r="AY670" t="n">
        <v>597</v>
      </c>
      <c r="AZ670" t="n">
        <v>0.015</v>
      </c>
      <c r="BA670" t="n">
        <v>0.015</v>
      </c>
      <c r="BB670" t="n">
        <v>1</v>
      </c>
      <c r="BC670" t="n">
        <v>0.1</v>
      </c>
      <c r="BD670" t="n">
        <v>6</v>
      </c>
      <c r="BE670" t="n">
        <v>1</v>
      </c>
      <c r="BF670" t="n">
        <v>64.5</v>
      </c>
      <c r="BG670" t="inlineStr">
        <is>
          <t>LG</t>
        </is>
      </c>
      <c r="BH670" t="inlineStr">
        <is>
          <t>HE</t>
        </is>
      </c>
      <c r="BI670" t="inlineStr">
        <is>
          <t>3920EZ2058A</t>
        </is>
      </c>
      <c r="BJ670" t="inlineStr">
        <is>
          <t>mmf</t>
        </is>
      </c>
      <c r="BK670" t="n">
        <v>6</v>
      </c>
    </row>
    <row r="671">
      <c r="A671" t="n">
        <v>2021</v>
      </c>
      <c r="B671" t="n">
        <v>2</v>
      </c>
      <c r="C671" s="298" t="n">
        <v>44235</v>
      </c>
      <c r="D671" t="n">
        <v>18</v>
      </c>
      <c r="E671" t="n">
        <v>50</v>
      </c>
      <c r="F671" t="n">
        <v>8</v>
      </c>
      <c r="G671" t="inlineStr">
        <is>
          <t>LgWashing machine (Angels)</t>
        </is>
      </c>
      <c r="H671" t="inlineStr">
        <is>
          <t>FMLGEI40000000</t>
        </is>
      </c>
      <c r="I671" t="inlineStr">
        <is>
          <t>1700*1400</t>
        </is>
      </c>
      <c r="J671" t="n">
        <v>2</v>
      </c>
      <c r="K671" t="n">
        <v>3</v>
      </c>
      <c r="L671" t="n">
        <v>54</v>
      </c>
      <c r="M671" t="n">
        <v>51.57</v>
      </c>
      <c r="N671" t="n">
        <v>56.43</v>
      </c>
      <c r="S671" t="n">
        <v>72</v>
      </c>
      <c r="U671" t="n">
        <v>109</v>
      </c>
      <c r="V671" t="n">
        <v>64</v>
      </c>
      <c r="W671" t="n">
        <v>53</v>
      </c>
      <c r="X671" t="n">
        <v>56</v>
      </c>
      <c r="Y671" t="n">
        <v>55</v>
      </c>
      <c r="Z671" t="n">
        <v>57</v>
      </c>
      <c r="AA671" t="n">
        <v>110</v>
      </c>
      <c r="AB671" t="n">
        <v>105</v>
      </c>
      <c r="AJ671" t="n">
        <v>59.5</v>
      </c>
      <c r="AK671" t="n">
        <v>101</v>
      </c>
      <c r="AL671" t="n">
        <v>107</v>
      </c>
      <c r="AM671" t="n">
        <v>67</v>
      </c>
      <c r="AN671" t="n">
        <v>108</v>
      </c>
      <c r="AO671" t="n">
        <v>4</v>
      </c>
      <c r="AQ671" t="n">
        <v>3</v>
      </c>
      <c r="AX671" t="n">
        <v>7</v>
      </c>
      <c r="AY671" t="n">
        <v>63</v>
      </c>
      <c r="AZ671" t="n">
        <v>0.015</v>
      </c>
      <c r="BA671" t="n">
        <v>0.111</v>
      </c>
      <c r="BC671" t="n">
        <v>0.1</v>
      </c>
      <c r="BD671" t="n">
        <v>1.2</v>
      </c>
      <c r="BE671" t="n">
        <v>0.4</v>
      </c>
      <c r="BF671" t="n">
        <v>3.7</v>
      </c>
      <c r="BG671" t="inlineStr">
        <is>
          <t>LG</t>
        </is>
      </c>
      <c r="BH671" t="inlineStr">
        <is>
          <t>HE</t>
        </is>
      </c>
      <c r="BI671" t="inlineStr">
        <is>
          <t>3920FZ3114C</t>
        </is>
      </c>
      <c r="BJ671" t="inlineStr">
        <is>
          <t>mmf</t>
        </is>
      </c>
      <c r="BK671" t="n">
        <v>6</v>
      </c>
    </row>
    <row r="672">
      <c r="A672" t="n">
        <v>2021</v>
      </c>
      <c r="B672" t="n">
        <v>2</v>
      </c>
      <c r="C672" s="298" t="n">
        <v>44235</v>
      </c>
      <c r="D672" t="n">
        <v>181</v>
      </c>
      <c r="E672" t="n">
        <v>330</v>
      </c>
      <c r="F672" t="n">
        <v>8</v>
      </c>
      <c r="G672" t="inlineStr">
        <is>
          <t>LG 49UJ63</t>
        </is>
      </c>
      <c r="H672" t="inlineStr">
        <is>
          <t>FMLGEI49630000</t>
        </is>
      </c>
      <c r="I672" t="inlineStr">
        <is>
          <t>1400*1700</t>
        </is>
      </c>
      <c r="J672" t="n">
        <v>4</v>
      </c>
      <c r="K672" t="n">
        <v>2</v>
      </c>
      <c r="L672" t="n">
        <v>406</v>
      </c>
      <c r="M672" t="n">
        <v>382.046</v>
      </c>
      <c r="N672" t="n">
        <v>434.826</v>
      </c>
      <c r="O672" t="n">
        <v>499</v>
      </c>
      <c r="P672" t="n">
        <v>424</v>
      </c>
      <c r="Q672" t="n">
        <v>408</v>
      </c>
      <c r="T672" t="n">
        <v>132</v>
      </c>
      <c r="AJ672" t="n">
        <v>443.7</v>
      </c>
      <c r="AK672" t="n">
        <v>103</v>
      </c>
      <c r="AL672" t="n">
        <v>140</v>
      </c>
      <c r="AM672" t="n">
        <v>109</v>
      </c>
      <c r="AN672" t="n">
        <v>132</v>
      </c>
      <c r="AO672" t="n">
        <v>3</v>
      </c>
      <c r="AP672" t="n">
        <v>2</v>
      </c>
      <c r="AQ672" t="n">
        <v>2</v>
      </c>
      <c r="AX672" t="n">
        <v>7</v>
      </c>
      <c r="AY672" t="n">
        <v>1351</v>
      </c>
      <c r="AZ672" t="n">
        <v>0.015</v>
      </c>
      <c r="BA672" t="n">
        <v>0.005</v>
      </c>
      <c r="BB672" t="n">
        <v>1</v>
      </c>
      <c r="BC672" t="n">
        <v>0</v>
      </c>
      <c r="BD672" t="n">
        <v>3.3</v>
      </c>
      <c r="BE672" t="n">
        <v>3.1</v>
      </c>
      <c r="BF672" t="n">
        <v>599.4</v>
      </c>
      <c r="BG672" t="inlineStr">
        <is>
          <t>LG</t>
        </is>
      </c>
      <c r="BH672" t="inlineStr">
        <is>
          <t>HE</t>
        </is>
      </c>
      <c r="BI672" t="inlineStr">
        <is>
          <t>MFZ65333801</t>
        </is>
      </c>
      <c r="BJ672" t="inlineStr">
        <is>
          <t>mma</t>
        </is>
      </c>
      <c r="BK672" t="n">
        <v>6</v>
      </c>
    </row>
    <row r="673">
      <c r="A673" t="n">
        <v>2021</v>
      </c>
      <c r="B673" t="n">
        <v>2</v>
      </c>
      <c r="C673" s="298" t="n">
        <v>44235</v>
      </c>
      <c r="D673" t="n">
        <v>227</v>
      </c>
      <c r="E673" t="n">
        <v>155</v>
      </c>
      <c r="F673" t="n">
        <v>30</v>
      </c>
      <c r="G673" t="inlineStr">
        <is>
          <t>فوم طقم سخان غاز 10 لتر</t>
        </is>
      </c>
      <c r="H673" t="inlineStr">
        <is>
          <t>FMDAHI6000000</t>
        </is>
      </c>
      <c r="I673" t="inlineStr">
        <is>
          <t>1100*850</t>
        </is>
      </c>
      <c r="J673" t="n">
        <v>3</v>
      </c>
      <c r="K673" t="n">
        <v>2</v>
      </c>
      <c r="L673" t="n">
        <v>122</v>
      </c>
      <c r="M673" t="n">
        <v>113.46</v>
      </c>
      <c r="N673" t="n">
        <v>130.54</v>
      </c>
      <c r="O673" t="n">
        <v>123</v>
      </c>
      <c r="R673" t="n">
        <v>128</v>
      </c>
      <c r="S673" t="n">
        <v>123</v>
      </c>
      <c r="T673" t="n">
        <v>123</v>
      </c>
      <c r="U673" t="n">
        <v>130</v>
      </c>
      <c r="V673" t="n">
        <v>126</v>
      </c>
      <c r="W673" t="n">
        <v>123</v>
      </c>
      <c r="X673" t="n">
        <v>120</v>
      </c>
      <c r="Y673" t="n">
        <v>118</v>
      </c>
      <c r="Z673" t="n">
        <v>121</v>
      </c>
      <c r="AA673" t="n">
        <v>128</v>
      </c>
      <c r="AB673" t="n">
        <v>125</v>
      </c>
      <c r="AJ673" t="n">
        <v>122.8</v>
      </c>
      <c r="AK673" t="n">
        <v>61</v>
      </c>
      <c r="AL673" t="n">
        <v>177</v>
      </c>
      <c r="AM673" t="n">
        <v>85</v>
      </c>
      <c r="AN673" t="n">
        <v>127</v>
      </c>
      <c r="AO673" t="n">
        <v>4</v>
      </c>
      <c r="AP673" t="n">
        <v>3</v>
      </c>
      <c r="AQ673" t="n">
        <v>1</v>
      </c>
      <c r="AS673" t="n">
        <v>2</v>
      </c>
      <c r="AX673" t="n">
        <v>10</v>
      </c>
      <c r="AY673" t="n">
        <v>1306</v>
      </c>
      <c r="AZ673" t="n">
        <v>0.02</v>
      </c>
      <c r="BA673" t="n">
        <v>0.008</v>
      </c>
      <c r="BB673" t="n">
        <v>1</v>
      </c>
      <c r="BC673" t="n">
        <v>0.1</v>
      </c>
      <c r="BD673" t="n">
        <v>10.7</v>
      </c>
      <c r="BE673" t="n">
        <v>1.2</v>
      </c>
      <c r="BF673" t="n">
        <v>160.4</v>
      </c>
      <c r="BG673" t="inlineStr">
        <is>
          <t>الكترولوكس</t>
        </is>
      </c>
      <c r="BH673" t="inlineStr">
        <is>
          <t>القاهرة للصناعات المغذية سخانات</t>
        </is>
      </c>
      <c r="BI673" t="inlineStr">
        <is>
          <t>A15289901</t>
        </is>
      </c>
      <c r="BK673" t="n">
        <v>6</v>
      </c>
    </row>
    <row r="674">
      <c r="A674" t="n">
        <v>2021</v>
      </c>
      <c r="B674" t="n">
        <v>2</v>
      </c>
      <c r="C674" s="298" t="n">
        <v>44235</v>
      </c>
      <c r="D674" t="n">
        <v>415</v>
      </c>
      <c r="E674" t="n">
        <v>655</v>
      </c>
      <c r="F674" t="n">
        <v>47</v>
      </c>
      <c r="G674" t="inlineStr">
        <is>
          <t>PDFRP2125 قاعده 70 يمين</t>
        </is>
      </c>
      <c r="H674" t="inlineStr">
        <is>
          <t>FMCFII1RRP2125</t>
        </is>
      </c>
      <c r="I674" t="inlineStr">
        <is>
          <t>1600*1800</t>
        </is>
      </c>
      <c r="J674" t="n">
        <v>3</v>
      </c>
      <c r="K674" t="n">
        <v>1</v>
      </c>
      <c r="L674" t="n">
        <v>148</v>
      </c>
      <c r="M674" t="n">
        <v>137.64</v>
      </c>
      <c r="N674" t="n">
        <v>158.36</v>
      </c>
      <c r="O674" t="n">
        <v>138</v>
      </c>
      <c r="P674" t="n">
        <v>143</v>
      </c>
      <c r="Q674" t="n">
        <v>146</v>
      </c>
      <c r="R674" t="n">
        <v>147</v>
      </c>
      <c r="S674" t="n">
        <v>156</v>
      </c>
      <c r="T674" t="n">
        <v>140</v>
      </c>
      <c r="U674" t="n">
        <v>135</v>
      </c>
      <c r="AJ674" t="n">
        <v>145.7</v>
      </c>
      <c r="AK674" t="n">
        <v>60</v>
      </c>
      <c r="AL674" t="n">
        <v>180</v>
      </c>
      <c r="AM674" t="n">
        <v>79</v>
      </c>
      <c r="AN674" t="n">
        <v>138</v>
      </c>
      <c r="AO674" t="n">
        <v>6</v>
      </c>
      <c r="AP674" t="n">
        <v>4</v>
      </c>
      <c r="AQ674" t="n">
        <v>4</v>
      </c>
      <c r="AX674" t="n">
        <v>14</v>
      </c>
      <c r="AY674" t="n">
        <v>704</v>
      </c>
      <c r="AZ674" t="n">
        <v>0.02</v>
      </c>
      <c r="BA674" t="n">
        <v>0.02</v>
      </c>
      <c r="BB674" t="n">
        <v>1</v>
      </c>
      <c r="BC674" t="n">
        <v>0.1</v>
      </c>
      <c r="BD674" t="n">
        <v>4.8</v>
      </c>
      <c r="BE674" t="n">
        <v>2</v>
      </c>
      <c r="BF674" t="n">
        <v>102.6</v>
      </c>
      <c r="BG674" t="inlineStr">
        <is>
          <t>الكترولوكس</t>
        </is>
      </c>
      <c r="BH674" t="inlineStr">
        <is>
          <t>القاهرة للصناعات المغذية غسالات</t>
        </is>
      </c>
      <c r="BI674" t="inlineStr">
        <is>
          <t xml:space="preserve">PDFRP2046      </t>
        </is>
      </c>
      <c r="BK674" t="n">
        <v>6</v>
      </c>
    </row>
    <row r="675">
      <c r="A675" t="n">
        <v>2021</v>
      </c>
      <c r="B675" t="n">
        <v>2</v>
      </c>
      <c r="C675" s="298" t="n">
        <v>44235</v>
      </c>
      <c r="D675" t="n">
        <v>415</v>
      </c>
      <c r="E675" t="n">
        <v>656</v>
      </c>
      <c r="F675" t="n">
        <v>47</v>
      </c>
      <c r="G675" t="inlineStr">
        <is>
          <t>PDFRP2123 قاعده 70 شمال</t>
        </is>
      </c>
      <c r="H675" t="inlineStr">
        <is>
          <t>FMCFII1LRP2123</t>
        </is>
      </c>
      <c r="I675" t="inlineStr">
        <is>
          <t>1600*1800</t>
        </is>
      </c>
      <c r="J675" t="n">
        <v>3</v>
      </c>
      <c r="K675" t="n">
        <v>1</v>
      </c>
      <c r="L675" t="n">
        <v>148</v>
      </c>
      <c r="M675" t="n">
        <v>137.64</v>
      </c>
      <c r="N675" t="n">
        <v>158.36</v>
      </c>
      <c r="O675" t="n">
        <v>138</v>
      </c>
      <c r="P675" t="n">
        <v>143</v>
      </c>
      <c r="Q675" t="n">
        <v>146</v>
      </c>
      <c r="R675" t="n">
        <v>147</v>
      </c>
      <c r="S675" t="n">
        <v>156</v>
      </c>
      <c r="T675" t="n">
        <v>140</v>
      </c>
      <c r="U675" t="n">
        <v>135</v>
      </c>
      <c r="AJ675" t="n">
        <v>145.7</v>
      </c>
      <c r="AK675" t="n">
        <v>60</v>
      </c>
      <c r="AL675" t="n">
        <v>180</v>
      </c>
      <c r="AM675" t="n">
        <v>79</v>
      </c>
      <c r="AN675" t="n">
        <v>138</v>
      </c>
      <c r="AO675" t="n">
        <v>6</v>
      </c>
      <c r="AP675" t="n">
        <v>4</v>
      </c>
      <c r="AQ675" t="n">
        <v>4</v>
      </c>
      <c r="AX675" t="n">
        <v>14</v>
      </c>
      <c r="AY675" t="n">
        <v>704</v>
      </c>
      <c r="AZ675" t="n">
        <v>0.02</v>
      </c>
      <c r="BA675" t="n">
        <v>0.02</v>
      </c>
      <c r="BB675" t="n">
        <v>1</v>
      </c>
      <c r="BC675" t="n">
        <v>0.1</v>
      </c>
      <c r="BD675" t="n">
        <v>4.8</v>
      </c>
      <c r="BE675" t="n">
        <v>2</v>
      </c>
      <c r="BF675" t="n">
        <v>102.6</v>
      </c>
      <c r="BG675" t="inlineStr">
        <is>
          <t>الكترولوكس</t>
        </is>
      </c>
      <c r="BH675" t="inlineStr">
        <is>
          <t>القاهرة للصناعات المغذية غسالات</t>
        </is>
      </c>
      <c r="BI675" t="inlineStr">
        <is>
          <t xml:space="preserve">PDFRP2047      </t>
        </is>
      </c>
      <c r="BK675" t="n">
        <v>6</v>
      </c>
    </row>
    <row r="676">
      <c r="A676" t="n">
        <v>2021</v>
      </c>
      <c r="B676" t="n">
        <v>2</v>
      </c>
      <c r="C676" s="298" t="n">
        <v>44235</v>
      </c>
      <c r="D676" t="n">
        <v>415</v>
      </c>
      <c r="E676" t="n">
        <v>657</v>
      </c>
      <c r="F676" t="n">
        <v>47</v>
      </c>
      <c r="G676" t="inlineStr">
        <is>
          <t>PDFRP2124 كفر 70 يمين</t>
        </is>
      </c>
      <c r="H676" t="inlineStr">
        <is>
          <t>FMCFII7RRP2124</t>
        </is>
      </c>
      <c r="I676" t="inlineStr">
        <is>
          <t>1600*1800</t>
        </is>
      </c>
      <c r="J676" t="n">
        <v>3</v>
      </c>
      <c r="K676" t="n">
        <v>1</v>
      </c>
      <c r="L676" t="n">
        <v>90</v>
      </c>
      <c r="M676" t="n">
        <v>83.7</v>
      </c>
      <c r="N676" t="n">
        <v>96.3</v>
      </c>
      <c r="O676" t="n">
        <v>93</v>
      </c>
      <c r="P676" t="n">
        <v>95</v>
      </c>
      <c r="Q676" t="n">
        <v>94</v>
      </c>
      <c r="R676" t="n">
        <v>92</v>
      </c>
      <c r="S676" t="n">
        <v>93</v>
      </c>
      <c r="T676" t="n">
        <v>140</v>
      </c>
      <c r="U676" t="n">
        <v>135</v>
      </c>
      <c r="AJ676" t="n">
        <v>93.09999999999999</v>
      </c>
      <c r="AK676" t="n">
        <v>60</v>
      </c>
      <c r="AL676" t="n">
        <v>180</v>
      </c>
      <c r="AM676" t="n">
        <v>79</v>
      </c>
      <c r="AN676" t="n">
        <v>138</v>
      </c>
      <c r="AO676" t="n">
        <v>4</v>
      </c>
      <c r="AP676" t="n">
        <v>8</v>
      </c>
      <c r="AQ676" t="n">
        <v>4</v>
      </c>
      <c r="AX676" t="n">
        <v>16</v>
      </c>
      <c r="AY676" t="n">
        <v>706</v>
      </c>
      <c r="AZ676" t="n">
        <v>0.02</v>
      </c>
      <c r="BA676" t="n">
        <v>0.023</v>
      </c>
      <c r="BC676" t="n">
        <v>0.2</v>
      </c>
      <c r="BD676" t="n">
        <v>7.8</v>
      </c>
      <c r="BE676" t="n">
        <v>1.5</v>
      </c>
      <c r="BF676" t="n">
        <v>65.7</v>
      </c>
      <c r="BG676" t="inlineStr">
        <is>
          <t>الكترولوكس</t>
        </is>
      </c>
      <c r="BH676" t="inlineStr">
        <is>
          <t>القاهرة للصناعات المغذية غسالات</t>
        </is>
      </c>
      <c r="BI676" t="inlineStr">
        <is>
          <t xml:space="preserve">PDFRP2044      </t>
        </is>
      </c>
      <c r="BK676" t="n">
        <v>6</v>
      </c>
    </row>
    <row r="677">
      <c r="A677" t="n">
        <v>2021</v>
      </c>
      <c r="B677" t="n">
        <v>2</v>
      </c>
      <c r="C677" s="298" t="n">
        <v>44235</v>
      </c>
      <c r="D677" t="n">
        <v>415</v>
      </c>
      <c r="E677" t="n">
        <v>658</v>
      </c>
      <c r="F677" t="n">
        <v>47</v>
      </c>
      <c r="G677" t="inlineStr">
        <is>
          <t>PDFRP2122 كفر 70 شمال</t>
        </is>
      </c>
      <c r="H677" t="inlineStr">
        <is>
          <t>FMCFII7LRP2122</t>
        </is>
      </c>
      <c r="I677" t="inlineStr">
        <is>
          <t>1600*1800</t>
        </is>
      </c>
      <c r="J677" t="n">
        <v>3</v>
      </c>
      <c r="K677" t="n">
        <v>1</v>
      </c>
      <c r="L677" t="n">
        <v>90</v>
      </c>
      <c r="M677" t="n">
        <v>83.7</v>
      </c>
      <c r="N677" t="n">
        <v>96.3</v>
      </c>
      <c r="O677" t="n">
        <v>93</v>
      </c>
      <c r="P677" t="n">
        <v>95</v>
      </c>
      <c r="Q677" t="n">
        <v>94</v>
      </c>
      <c r="R677" t="n">
        <v>92</v>
      </c>
      <c r="S677" t="n">
        <v>93</v>
      </c>
      <c r="T677" t="n">
        <v>140</v>
      </c>
      <c r="U677" t="n">
        <v>135</v>
      </c>
      <c r="AJ677" t="n">
        <v>93.09999999999999</v>
      </c>
      <c r="AK677" t="n">
        <v>60</v>
      </c>
      <c r="AL677" t="n">
        <v>180</v>
      </c>
      <c r="AM677" t="n">
        <v>79</v>
      </c>
      <c r="AN677" t="n">
        <v>138</v>
      </c>
      <c r="AO677" t="n">
        <v>4</v>
      </c>
      <c r="AP677" t="n">
        <v>8</v>
      </c>
      <c r="AQ677" t="n">
        <v>4</v>
      </c>
      <c r="AX677" t="n">
        <v>16</v>
      </c>
      <c r="AY677" t="n">
        <v>706</v>
      </c>
      <c r="AZ677" t="n">
        <v>0.02</v>
      </c>
      <c r="BA677" t="n">
        <v>0.023</v>
      </c>
      <c r="BC677" t="n">
        <v>0.2</v>
      </c>
      <c r="BD677" t="n">
        <v>7.8</v>
      </c>
      <c r="BE677" t="n">
        <v>1.5</v>
      </c>
      <c r="BF677" t="n">
        <v>65.7</v>
      </c>
      <c r="BG677" t="inlineStr">
        <is>
          <t>الكترولوكس</t>
        </is>
      </c>
      <c r="BH677" t="inlineStr">
        <is>
          <t>القاهرة للصناعات المغذية غسالات</t>
        </is>
      </c>
      <c r="BI677" t="inlineStr">
        <is>
          <t xml:space="preserve">PDFRP2045      </t>
        </is>
      </c>
      <c r="BK677" t="n">
        <v>6</v>
      </c>
    </row>
    <row r="678">
      <c r="A678" t="n">
        <v>2021</v>
      </c>
      <c r="B678" t="n">
        <v>2</v>
      </c>
      <c r="C678" s="298" t="n">
        <v>44235</v>
      </c>
      <c r="D678" t="n">
        <v>4</v>
      </c>
      <c r="E678" t="n">
        <v>11</v>
      </c>
      <c r="F678" t="n">
        <v>48</v>
      </c>
      <c r="G678" t="inlineStr">
        <is>
          <t>فوم جانب حمايه يمين</t>
        </is>
      </c>
      <c r="H678" t="inlineStr">
        <is>
          <t>FMDACI30000000</t>
        </is>
      </c>
      <c r="I678" t="inlineStr">
        <is>
          <t>1600*1800</t>
        </is>
      </c>
      <c r="J678" t="n">
        <v>2</v>
      </c>
      <c r="K678" t="n">
        <v>2</v>
      </c>
      <c r="L678" t="n">
        <v>212</v>
      </c>
      <c r="M678" t="n">
        <v>197.16</v>
      </c>
      <c r="N678" t="n">
        <v>226.84</v>
      </c>
      <c r="W678" t="n">
        <v>230</v>
      </c>
      <c r="X678" t="n">
        <v>225</v>
      </c>
      <c r="Y678" t="n">
        <v>205</v>
      </c>
      <c r="Z678" t="n">
        <v>209</v>
      </c>
      <c r="AA678" t="n">
        <v>138</v>
      </c>
      <c r="AB678" t="n">
        <v>143</v>
      </c>
      <c r="AJ678" t="n">
        <v>217.3</v>
      </c>
      <c r="AK678" t="n">
        <v>37</v>
      </c>
      <c r="AL678" t="n">
        <v>195</v>
      </c>
      <c r="AM678" t="n">
        <v>51</v>
      </c>
      <c r="AN678" t="n">
        <v>141</v>
      </c>
      <c r="AO678" t="n">
        <v>6</v>
      </c>
      <c r="AQ678" t="n">
        <v>2</v>
      </c>
      <c r="AX678" t="n">
        <v>8</v>
      </c>
      <c r="AY678" t="n">
        <v>56</v>
      </c>
      <c r="AZ678" t="n">
        <v>0.02</v>
      </c>
      <c r="BA678" t="n">
        <v>0.143</v>
      </c>
      <c r="BC678" t="n">
        <v>0</v>
      </c>
      <c r="BD678" t="n">
        <v>0.3</v>
      </c>
      <c r="BE678" t="n">
        <v>1.7</v>
      </c>
      <c r="BF678" t="n">
        <v>12.2</v>
      </c>
      <c r="BG678" t="inlineStr">
        <is>
          <t>الكترولوكس</t>
        </is>
      </c>
      <c r="BH678" t="inlineStr">
        <is>
          <t>القاهرة للصناعات المغذية بوتاجازات</t>
        </is>
      </c>
      <c r="BI678" t="inlineStr">
        <is>
          <t>808902001</t>
        </is>
      </c>
      <c r="BK678" t="n">
        <v>6</v>
      </c>
    </row>
    <row r="679">
      <c r="A679" t="n">
        <v>2021</v>
      </c>
      <c r="B679" t="n">
        <v>2</v>
      </c>
      <c r="C679" s="298" t="n">
        <v>44235</v>
      </c>
      <c r="D679" t="n">
        <v>4</v>
      </c>
      <c r="E679" t="n">
        <v>12</v>
      </c>
      <c r="F679" t="n">
        <v>48</v>
      </c>
      <c r="G679" t="inlineStr">
        <is>
          <t>فوم جانب حمايه شمال</t>
        </is>
      </c>
      <c r="H679" t="inlineStr">
        <is>
          <t>FMDACI40000000</t>
        </is>
      </c>
      <c r="I679" t="inlineStr">
        <is>
          <t>1600*1800</t>
        </is>
      </c>
      <c r="J679" t="n">
        <v>2</v>
      </c>
      <c r="K679" t="n">
        <v>2</v>
      </c>
      <c r="L679" t="n">
        <v>212</v>
      </c>
      <c r="M679" t="n">
        <v>197.16</v>
      </c>
      <c r="N679" t="n">
        <v>226.84</v>
      </c>
      <c r="W679" t="n">
        <v>233</v>
      </c>
      <c r="X679" t="n">
        <v>218</v>
      </c>
      <c r="Y679" t="n">
        <v>212</v>
      </c>
      <c r="Z679" t="n">
        <v>220</v>
      </c>
      <c r="AA679" t="n">
        <v>138</v>
      </c>
      <c r="AB679" t="n">
        <v>143</v>
      </c>
      <c r="AJ679" t="n">
        <v>220.8</v>
      </c>
      <c r="AK679" t="n">
        <v>37</v>
      </c>
      <c r="AL679" t="n">
        <v>195</v>
      </c>
      <c r="AM679" t="n">
        <v>51</v>
      </c>
      <c r="AN679" t="n">
        <v>141</v>
      </c>
      <c r="AO679" t="n">
        <v>4</v>
      </c>
      <c r="AQ679" t="n">
        <v>5</v>
      </c>
      <c r="AX679" t="n">
        <v>9</v>
      </c>
      <c r="AY679" t="n">
        <v>57</v>
      </c>
      <c r="AZ679" t="n">
        <v>0.02</v>
      </c>
      <c r="BA679" t="n">
        <v>0.158</v>
      </c>
      <c r="BC679" t="n">
        <v>0</v>
      </c>
      <c r="BD679" t="n">
        <v>0.3</v>
      </c>
      <c r="BE679" t="n">
        <v>2</v>
      </c>
      <c r="BF679" t="n">
        <v>12.6</v>
      </c>
      <c r="BG679" t="inlineStr">
        <is>
          <t>الكترولوكس</t>
        </is>
      </c>
      <c r="BH679" t="inlineStr">
        <is>
          <t>القاهرة للصناعات المغذية بوتاجازات</t>
        </is>
      </c>
      <c r="BI679" t="inlineStr">
        <is>
          <t>808901901</t>
        </is>
      </c>
      <c r="BK679" t="n">
        <v>6</v>
      </c>
    </row>
    <row r="680">
      <c r="A680" t="n">
        <v>2021</v>
      </c>
      <c r="B680" t="n">
        <v>2</v>
      </c>
      <c r="C680" s="298" t="n">
        <v>44235</v>
      </c>
      <c r="D680" t="n">
        <v>334</v>
      </c>
      <c r="E680" t="n">
        <v>254</v>
      </c>
      <c r="F680" t="n">
        <v>49</v>
      </c>
      <c r="G680" t="inlineStr">
        <is>
          <t>طقم سخان بلونايل ذو 4 اطقم</t>
        </is>
      </c>
      <c r="H680" t="inlineStr">
        <is>
          <t>FMDAHI40000000</t>
        </is>
      </c>
      <c r="I680" t="inlineStr">
        <is>
          <t>1600*1800</t>
        </is>
      </c>
      <c r="J680" t="n">
        <v>4</v>
      </c>
      <c r="K680" t="n">
        <v>2</v>
      </c>
      <c r="L680" t="n">
        <v>203</v>
      </c>
      <c r="M680" t="n">
        <v>188.79</v>
      </c>
      <c r="N680" t="n">
        <v>217.21</v>
      </c>
      <c r="O680" t="n">
        <v>215</v>
      </c>
      <c r="P680" t="n">
        <v>211</v>
      </c>
      <c r="Q680" t="n">
        <v>208</v>
      </c>
      <c r="R680" t="n">
        <v>204</v>
      </c>
      <c r="S680" t="n">
        <v>201</v>
      </c>
      <c r="T680" t="n">
        <v>145</v>
      </c>
      <c r="U680" t="n">
        <v>142</v>
      </c>
      <c r="V680" t="n">
        <v>205</v>
      </c>
      <c r="W680" t="n">
        <v>212</v>
      </c>
      <c r="X680" t="n">
        <v>217</v>
      </c>
      <c r="Y680" t="n">
        <v>218</v>
      </c>
      <c r="Z680" t="n">
        <v>213</v>
      </c>
      <c r="AA680" t="n">
        <v>135</v>
      </c>
      <c r="AB680" t="n">
        <v>130</v>
      </c>
      <c r="AJ680" t="n">
        <v>210.4</v>
      </c>
      <c r="AK680" t="n">
        <v>88</v>
      </c>
      <c r="AL680" t="n">
        <v>164</v>
      </c>
      <c r="AM680" t="n">
        <v>104</v>
      </c>
      <c r="AN680" t="n">
        <v>138</v>
      </c>
      <c r="AO680" t="n">
        <v>7</v>
      </c>
      <c r="AP680" t="n">
        <v>3</v>
      </c>
      <c r="AQ680" t="n">
        <v>10</v>
      </c>
      <c r="AX680" t="n">
        <v>20</v>
      </c>
      <c r="AY680" t="n">
        <v>2300</v>
      </c>
      <c r="AZ680" t="n">
        <v>0.02</v>
      </c>
      <c r="BA680" t="n">
        <v>0.008999999999999999</v>
      </c>
      <c r="BB680" t="n">
        <v>1</v>
      </c>
      <c r="BC680" t="n">
        <v>0.1</v>
      </c>
      <c r="BD680" t="n">
        <v>11.3</v>
      </c>
      <c r="BE680" t="n">
        <v>4.2</v>
      </c>
      <c r="BF680" t="n">
        <v>483.9</v>
      </c>
      <c r="BG680" t="inlineStr">
        <is>
          <t>الكترولوكس</t>
        </is>
      </c>
      <c r="BH680" t="inlineStr">
        <is>
          <t>القاهرة للصناعات المغذية سخانات</t>
        </is>
      </c>
      <c r="BI680" t="inlineStr">
        <is>
          <t>PHEWP0112</t>
        </is>
      </c>
      <c r="BK680" t="n">
        <v>6</v>
      </c>
    </row>
    <row r="681">
      <c r="A681" t="n">
        <v>2021</v>
      </c>
      <c r="B681" t="n">
        <v>2</v>
      </c>
      <c r="C681" s="298" t="n">
        <v>44236</v>
      </c>
      <c r="D681" t="n">
        <v>375</v>
      </c>
      <c r="E681" t="n">
        <v>437</v>
      </c>
      <c r="F681" t="n">
        <v>2</v>
      </c>
      <c r="G681" t="inlineStr">
        <is>
          <t xml:space="preserve">LG32LM55/LM63 </t>
        </is>
      </c>
      <c r="H681" t="inlineStr">
        <is>
          <t>FMLGEI32LM5563</t>
        </is>
      </c>
      <c r="I681" t="inlineStr">
        <is>
          <t>1400*1700</t>
        </is>
      </c>
      <c r="J681" t="n">
        <v>4</v>
      </c>
      <c r="K681" t="n">
        <v>2</v>
      </c>
      <c r="L681" t="n">
        <v>168</v>
      </c>
      <c r="M681" t="n">
        <v>158.088</v>
      </c>
      <c r="N681" t="n">
        <v>179.928</v>
      </c>
      <c r="R681" t="n">
        <v>170</v>
      </c>
      <c r="S681" t="n">
        <v>173</v>
      </c>
      <c r="U681" t="n">
        <v>104</v>
      </c>
      <c r="V681" t="n">
        <v>180</v>
      </c>
      <c r="W681" t="n">
        <v>176</v>
      </c>
      <c r="X681" t="n">
        <v>186</v>
      </c>
      <c r="Y681" t="n">
        <v>172</v>
      </c>
      <c r="Z681" t="n">
        <v>166</v>
      </c>
      <c r="AA681" t="n">
        <v>106</v>
      </c>
      <c r="AB681" t="n">
        <v>103</v>
      </c>
      <c r="AJ681" t="n">
        <v>174.7</v>
      </c>
      <c r="AK681" t="n">
        <v>120</v>
      </c>
      <c r="AL681" t="n">
        <v>120</v>
      </c>
      <c r="AM681" t="n">
        <v>138</v>
      </c>
      <c r="AN681" t="n">
        <v>104</v>
      </c>
      <c r="AO681" t="n">
        <v>29</v>
      </c>
      <c r="AP681" t="n">
        <v>15</v>
      </c>
      <c r="AQ681" t="n">
        <v>5</v>
      </c>
      <c r="AS681" t="n">
        <v>15</v>
      </c>
      <c r="AT681" t="n">
        <v>8</v>
      </c>
      <c r="AX681" t="n">
        <v>72</v>
      </c>
      <c r="AY681" t="n">
        <v>472</v>
      </c>
      <c r="AZ681" t="n">
        <v>0.015</v>
      </c>
      <c r="BA681" t="n">
        <v>0.153</v>
      </c>
      <c r="BC681" t="n">
        <v>0.4</v>
      </c>
      <c r="BD681" t="n">
        <v>2.8</v>
      </c>
      <c r="BE681" t="n">
        <v>12.6</v>
      </c>
      <c r="BF681" t="n">
        <v>82.5</v>
      </c>
      <c r="BG681" t="inlineStr">
        <is>
          <t>LG</t>
        </is>
      </c>
      <c r="BH681" t="inlineStr">
        <is>
          <t>HE</t>
        </is>
      </c>
      <c r="BI681" t="inlineStr">
        <is>
          <t>MFZ66333001</t>
        </is>
      </c>
      <c r="BJ681" t="inlineStr">
        <is>
          <t>mma</t>
        </is>
      </c>
      <c r="BK681" t="n">
        <v>6</v>
      </c>
    </row>
    <row r="682">
      <c r="A682" t="n">
        <v>2021</v>
      </c>
      <c r="B682" t="n">
        <v>2</v>
      </c>
      <c r="C682" s="298" t="n">
        <v>44236</v>
      </c>
      <c r="D682" t="n">
        <v>384</v>
      </c>
      <c r="E682" t="n">
        <v>556</v>
      </c>
      <c r="F682" t="n">
        <v>2</v>
      </c>
      <c r="G682" t="inlineStr">
        <is>
          <t>LG 65 UM 73 top&amp;bottom</t>
        </is>
      </c>
      <c r="H682" t="inlineStr">
        <is>
          <t>FMLGEI65UM7301</t>
        </is>
      </c>
      <c r="I682" t="inlineStr">
        <is>
          <t>1400*1700</t>
        </is>
      </c>
      <c r="J682" t="n">
        <v>1</v>
      </c>
      <c r="K682" t="n">
        <v>6</v>
      </c>
      <c r="L682" t="n">
        <v>1066</v>
      </c>
      <c r="M682" t="n">
        <v>1003.106</v>
      </c>
      <c r="N682" t="n">
        <v>1141.686</v>
      </c>
      <c r="O682" t="n">
        <v>1057</v>
      </c>
      <c r="P682" t="n">
        <v>1087</v>
      </c>
      <c r="T682" t="n">
        <v>136</v>
      </c>
      <c r="AJ682" t="n">
        <v>1072</v>
      </c>
      <c r="AK682" t="n">
        <v>20</v>
      </c>
      <c r="AL682" t="n">
        <v>180</v>
      </c>
      <c r="AM682" t="n">
        <v>26</v>
      </c>
      <c r="AN682" t="n">
        <v>136</v>
      </c>
      <c r="AO682" t="n">
        <v>1</v>
      </c>
      <c r="AP682" t="n">
        <v>1</v>
      </c>
      <c r="AQ682" t="n">
        <v>2</v>
      </c>
      <c r="AX682" t="n">
        <v>3</v>
      </c>
      <c r="AY682" t="n">
        <v>315</v>
      </c>
      <c r="AZ682" t="n">
        <v>0.015</v>
      </c>
      <c r="BA682" t="n">
        <v>0.01</v>
      </c>
      <c r="BB682" t="n">
        <v>1</v>
      </c>
      <c r="BC682" t="n">
        <v>0</v>
      </c>
      <c r="BD682" t="n">
        <v>0.3</v>
      </c>
      <c r="BE682" t="n">
        <v>3.2</v>
      </c>
      <c r="BF682" t="n">
        <v>337.7</v>
      </c>
      <c r="BG682" t="inlineStr">
        <is>
          <t>LG</t>
        </is>
      </c>
      <c r="BH682" t="inlineStr">
        <is>
          <t>HE</t>
        </is>
      </c>
      <c r="BI682" t="inlineStr">
        <is>
          <t>MFZ66236702</t>
        </is>
      </c>
      <c r="BK682" t="n">
        <v>6</v>
      </c>
    </row>
    <row r="683">
      <c r="A683" t="n">
        <v>2021</v>
      </c>
      <c r="B683" t="n">
        <v>2</v>
      </c>
      <c r="C683" s="298" t="n">
        <v>44236</v>
      </c>
      <c r="D683" t="n">
        <v>384</v>
      </c>
      <c r="E683" t="n">
        <v>557</v>
      </c>
      <c r="F683" t="n">
        <v>2</v>
      </c>
      <c r="G683" t="inlineStr">
        <is>
          <t>LG 65 UM 73 sides</t>
        </is>
      </c>
      <c r="H683" t="inlineStr">
        <is>
          <t>FMLGEI65UM7302</t>
        </is>
      </c>
      <c r="I683" t="inlineStr">
        <is>
          <t>1400*1700</t>
        </is>
      </c>
      <c r="J683" t="n">
        <v>1</v>
      </c>
      <c r="K683" t="n">
        <v>6</v>
      </c>
      <c r="L683" t="n">
        <v>182</v>
      </c>
      <c r="M683" t="n">
        <v>171.262</v>
      </c>
      <c r="N683" t="n">
        <v>194.922</v>
      </c>
      <c r="O683" t="n">
        <v>192</v>
      </c>
      <c r="P683" t="n">
        <v>193</v>
      </c>
      <c r="T683" t="n">
        <v>136</v>
      </c>
      <c r="AJ683" t="n">
        <v>192.5</v>
      </c>
      <c r="AK683" t="n">
        <v>20</v>
      </c>
      <c r="AL683" t="n">
        <v>180</v>
      </c>
      <c r="AM683" t="n">
        <v>26</v>
      </c>
      <c r="AN683" t="n">
        <v>136</v>
      </c>
      <c r="AO683" t="n">
        <v>1</v>
      </c>
      <c r="AP683" t="n">
        <v>1</v>
      </c>
      <c r="AQ683" t="n">
        <v>1</v>
      </c>
      <c r="AX683" t="n">
        <v>3</v>
      </c>
      <c r="AY683" t="n">
        <v>315</v>
      </c>
      <c r="AZ683" t="n">
        <v>0.015</v>
      </c>
      <c r="BA683" t="n">
        <v>0.01</v>
      </c>
      <c r="BB683" t="n">
        <v>1</v>
      </c>
      <c r="BC683" t="n">
        <v>0</v>
      </c>
      <c r="BD683" t="n">
        <v>1.7</v>
      </c>
      <c r="BE683" t="n">
        <v>0.6</v>
      </c>
      <c r="BF683" t="n">
        <v>60.6</v>
      </c>
      <c r="BG683" t="inlineStr">
        <is>
          <t>LG</t>
        </is>
      </c>
      <c r="BH683" t="inlineStr">
        <is>
          <t>HE</t>
        </is>
      </c>
      <c r="BI683" t="inlineStr">
        <is>
          <t>MFZ66236702</t>
        </is>
      </c>
      <c r="BJ683" t="inlineStr">
        <is>
          <t xml:space="preserve">mma </t>
        </is>
      </c>
      <c r="BK683" t="n">
        <v>6</v>
      </c>
    </row>
    <row r="684">
      <c r="A684" t="n">
        <v>2021</v>
      </c>
      <c r="B684" t="n">
        <v>2</v>
      </c>
      <c r="C684" s="298" t="n">
        <v>44236</v>
      </c>
      <c r="D684" t="n">
        <v>236</v>
      </c>
      <c r="E684" t="n">
        <v>160</v>
      </c>
      <c r="F684" t="n">
        <v>3</v>
      </c>
      <c r="G684" t="inlineStr">
        <is>
          <t>فوم طقم رويال جاز المعدل</t>
        </is>
      </c>
      <c r="H684" t="inlineStr">
        <is>
          <t>FMROGI20000000</t>
        </is>
      </c>
      <c r="I684" t="inlineStr">
        <is>
          <t>1400*1700</t>
        </is>
      </c>
      <c r="J684" t="n">
        <v>2</v>
      </c>
      <c r="K684" t="n">
        <v>1</v>
      </c>
      <c r="L684" t="n">
        <v>200</v>
      </c>
      <c r="M684" t="n">
        <v>186</v>
      </c>
      <c r="N684" t="n">
        <v>214</v>
      </c>
      <c r="O684" t="n">
        <v>202</v>
      </c>
      <c r="P684" t="n">
        <v>206</v>
      </c>
      <c r="Q684" t="n">
        <v>212</v>
      </c>
      <c r="R684" t="n">
        <v>218</v>
      </c>
      <c r="S684" t="n">
        <v>211</v>
      </c>
      <c r="T684" t="n">
        <v>92</v>
      </c>
      <c r="U684" t="n">
        <v>82</v>
      </c>
      <c r="V684" t="n">
        <v>199</v>
      </c>
      <c r="W684" t="n">
        <v>185</v>
      </c>
      <c r="X684" t="n">
        <v>193</v>
      </c>
      <c r="Y684" t="n">
        <v>203</v>
      </c>
      <c r="Z684" t="n">
        <v>211</v>
      </c>
      <c r="AA684" t="n">
        <v>89</v>
      </c>
      <c r="AB684" t="n">
        <v>85</v>
      </c>
      <c r="AJ684" t="n">
        <v>204</v>
      </c>
      <c r="AK684" t="n">
        <v>76</v>
      </c>
      <c r="AL684" t="n">
        <v>95</v>
      </c>
      <c r="AM684" t="n">
        <v>83</v>
      </c>
      <c r="AN684" t="n">
        <v>87</v>
      </c>
      <c r="AO684" t="n">
        <v>8</v>
      </c>
      <c r="AP684" t="n">
        <v>3</v>
      </c>
      <c r="AQ684" t="n">
        <v>7</v>
      </c>
      <c r="AX684" t="n">
        <v>18</v>
      </c>
      <c r="AY684" t="n">
        <v>1812</v>
      </c>
      <c r="AZ684" t="n">
        <v>0.015</v>
      </c>
      <c r="BA684" t="n">
        <v>0.01</v>
      </c>
      <c r="BB684" t="n">
        <v>1</v>
      </c>
      <c r="BC684" t="n">
        <v>0.1</v>
      </c>
      <c r="BD684" t="n">
        <v>9.1</v>
      </c>
      <c r="BE684" t="n">
        <v>3.7</v>
      </c>
      <c r="BF684" t="n">
        <v>369.6</v>
      </c>
      <c r="BG684" t="inlineStr">
        <is>
          <t xml:space="preserve">الهندسية لانتاج الاجهزة المنزلية </t>
        </is>
      </c>
      <c r="BH684" t="inlineStr">
        <is>
          <t xml:space="preserve">الهندسية لانتاج الاجهزة المنزلية </t>
        </is>
      </c>
      <c r="BK684" t="n">
        <v>6</v>
      </c>
    </row>
    <row r="685">
      <c r="A685" t="n">
        <v>2021</v>
      </c>
      <c r="B685" t="n">
        <v>2</v>
      </c>
      <c r="C685" s="298" t="n">
        <v>44236</v>
      </c>
      <c r="D685" t="n">
        <v>1</v>
      </c>
      <c r="E685" t="n">
        <v>1</v>
      </c>
      <c r="F685" t="n">
        <v>4</v>
      </c>
      <c r="G685" t="inlineStr">
        <is>
          <t>كفر سخان فرنساوى 085</t>
        </is>
      </c>
      <c r="H685" t="inlineStr">
        <is>
          <t>FMENCI20000000</t>
        </is>
      </c>
      <c r="I685" t="inlineStr">
        <is>
          <t>1400*1700</t>
        </is>
      </c>
      <c r="J685" t="n">
        <v>3</v>
      </c>
      <c r="K685" t="n">
        <v>2</v>
      </c>
      <c r="L685" t="n">
        <v>111</v>
      </c>
      <c r="M685" t="n">
        <v>103.23</v>
      </c>
      <c r="N685" t="n">
        <v>118.77</v>
      </c>
      <c r="O685" t="n">
        <v>110</v>
      </c>
      <c r="P685" t="n">
        <v>113</v>
      </c>
      <c r="Q685" t="n">
        <v>123</v>
      </c>
      <c r="R685" t="n">
        <v>110</v>
      </c>
      <c r="S685" t="n">
        <v>108</v>
      </c>
      <c r="T685" t="n">
        <v>98</v>
      </c>
      <c r="U685" t="n">
        <v>93</v>
      </c>
      <c r="V685" t="n">
        <v>108</v>
      </c>
      <c r="W685" t="n">
        <v>118</v>
      </c>
      <c r="X685" t="n">
        <v>116</v>
      </c>
      <c r="Y685" t="n">
        <v>125</v>
      </c>
      <c r="Z685" t="n">
        <v>117</v>
      </c>
      <c r="AA685" t="n">
        <v>83</v>
      </c>
      <c r="AB685" t="n">
        <v>89</v>
      </c>
      <c r="AJ685" t="n">
        <v>114.8</v>
      </c>
      <c r="AK685" t="n">
        <v>108</v>
      </c>
      <c r="AL685" t="n">
        <v>100</v>
      </c>
      <c r="AM685" t="n">
        <v>119</v>
      </c>
      <c r="AN685" t="n">
        <v>91</v>
      </c>
      <c r="AO685" t="n">
        <v>8</v>
      </c>
      <c r="AP685" t="n">
        <v>1</v>
      </c>
      <c r="AQ685" t="n">
        <v>5</v>
      </c>
      <c r="AX685" t="n">
        <v>14</v>
      </c>
      <c r="AY685" t="n">
        <v>2606</v>
      </c>
      <c r="AZ685" t="n">
        <v>0.015</v>
      </c>
      <c r="BA685" t="n">
        <v>0.005</v>
      </c>
      <c r="BB685" t="n">
        <v>1</v>
      </c>
      <c r="BC685" t="n">
        <v>0.1</v>
      </c>
      <c r="BD685" t="n">
        <v>23.5</v>
      </c>
      <c r="BE685" t="n">
        <v>1.6</v>
      </c>
      <c r="BF685" t="n">
        <v>299.2</v>
      </c>
      <c r="BG685" t="inlineStr">
        <is>
          <t>اطلانتيك</t>
        </is>
      </c>
      <c r="BH685" t="inlineStr">
        <is>
          <t>اطلانتيك</t>
        </is>
      </c>
      <c r="BK685" t="n">
        <v>6</v>
      </c>
    </row>
    <row r="686">
      <c r="A686" t="n">
        <v>2021</v>
      </c>
      <c r="B686" t="n">
        <v>2</v>
      </c>
      <c r="C686" s="298" t="n">
        <v>44236</v>
      </c>
      <c r="D686" t="n">
        <v>1</v>
      </c>
      <c r="E686" t="n">
        <v>2</v>
      </c>
      <c r="F686" t="n">
        <v>4</v>
      </c>
      <c r="G686" t="inlineStr">
        <is>
          <t>قاعده سخان فرنساوى 086</t>
        </is>
      </c>
      <c r="H686" t="inlineStr">
        <is>
          <t>FMENCI30000000</t>
        </is>
      </c>
      <c r="I686" t="inlineStr">
        <is>
          <t>1400*1700</t>
        </is>
      </c>
      <c r="J686" t="n">
        <v>3</v>
      </c>
      <c r="K686" t="n">
        <v>2</v>
      </c>
      <c r="L686" t="n">
        <v>113</v>
      </c>
      <c r="M686" t="n">
        <v>105.09</v>
      </c>
      <c r="N686" t="n">
        <v>120.91</v>
      </c>
      <c r="O686" t="n">
        <v>100</v>
      </c>
      <c r="P686" t="n">
        <v>106</v>
      </c>
      <c r="Q686" t="n">
        <v>110</v>
      </c>
      <c r="R686" t="n">
        <v>115</v>
      </c>
      <c r="S686" t="n">
        <v>112</v>
      </c>
      <c r="T686" t="n">
        <v>98</v>
      </c>
      <c r="U686" t="n">
        <v>93</v>
      </c>
      <c r="V686" t="n">
        <v>100</v>
      </c>
      <c r="W686" t="n">
        <v>110</v>
      </c>
      <c r="X686" t="n">
        <v>113</v>
      </c>
      <c r="Y686" t="n">
        <v>120</v>
      </c>
      <c r="Z686" t="n">
        <v>106</v>
      </c>
      <c r="AA686" t="n">
        <v>83</v>
      </c>
      <c r="AB686" t="n">
        <v>89</v>
      </c>
      <c r="AJ686" t="n">
        <v>109.2</v>
      </c>
      <c r="AK686" t="n">
        <v>108</v>
      </c>
      <c r="AL686" t="n">
        <v>100</v>
      </c>
      <c r="AM686" t="n">
        <v>119</v>
      </c>
      <c r="AN686" t="n">
        <v>91</v>
      </c>
      <c r="AO686" t="n">
        <v>14</v>
      </c>
      <c r="AP686" t="n">
        <v>2</v>
      </c>
      <c r="AQ686" t="n">
        <v>5</v>
      </c>
      <c r="AX686" t="n">
        <v>21</v>
      </c>
      <c r="AY686" t="n">
        <v>2569</v>
      </c>
      <c r="AZ686" t="n">
        <v>0.015</v>
      </c>
      <c r="BA686" t="n">
        <v>0.008</v>
      </c>
      <c r="BB686" t="n">
        <v>1</v>
      </c>
      <c r="BC686" t="n">
        <v>0.2</v>
      </c>
      <c r="BD686" t="n">
        <v>22.7</v>
      </c>
      <c r="BE686" t="n">
        <v>2.3</v>
      </c>
      <c r="BF686" t="n">
        <v>280.5</v>
      </c>
      <c r="BG686" t="inlineStr">
        <is>
          <t>اطلانتيك</t>
        </is>
      </c>
      <c r="BH686" t="inlineStr">
        <is>
          <t>اطلانتيك</t>
        </is>
      </c>
      <c r="BK686" t="n">
        <v>6</v>
      </c>
    </row>
    <row r="687">
      <c r="A687" t="n">
        <v>2021</v>
      </c>
      <c r="B687" t="n">
        <v>2</v>
      </c>
      <c r="C687" s="298" t="n">
        <v>44236</v>
      </c>
      <c r="D687" t="n">
        <v>47</v>
      </c>
      <c r="E687" t="n">
        <v>122</v>
      </c>
      <c r="F687" t="n">
        <v>5</v>
      </c>
      <c r="G687" t="inlineStr">
        <is>
          <t>LgWashing Mashine Base</t>
        </is>
      </c>
      <c r="H687" t="inlineStr">
        <is>
          <t>FMLGEI1000000</t>
        </is>
      </c>
      <c r="I687" t="inlineStr">
        <is>
          <t>1700*1400</t>
        </is>
      </c>
      <c r="J687" t="n">
        <v>2</v>
      </c>
      <c r="K687" t="n">
        <v>1</v>
      </c>
      <c r="L687" t="n">
        <v>280</v>
      </c>
      <c r="M687" t="n">
        <v>267.4</v>
      </c>
      <c r="N687" t="n">
        <v>292.6</v>
      </c>
      <c r="Y687" t="n">
        <v>325</v>
      </c>
      <c r="Z687" t="n">
        <v>290</v>
      </c>
      <c r="AB687" t="n">
        <v>99</v>
      </c>
      <c r="AJ687" t="n">
        <v>307.5</v>
      </c>
      <c r="AK687" t="n">
        <v>63</v>
      </c>
      <c r="AL687" t="n">
        <v>115</v>
      </c>
      <c r="AM687" t="n">
        <v>73</v>
      </c>
      <c r="AN687" t="n">
        <v>99</v>
      </c>
      <c r="AO687" t="n">
        <v>2</v>
      </c>
      <c r="AP687" t="n">
        <v>1</v>
      </c>
      <c r="AQ687" t="n">
        <v>3</v>
      </c>
      <c r="AX687" t="n">
        <v>6</v>
      </c>
      <c r="AY687" t="n">
        <v>6</v>
      </c>
      <c r="AZ687" t="n">
        <v>0.015</v>
      </c>
      <c r="BA687" t="n">
        <v>1</v>
      </c>
      <c r="BC687" t="n">
        <v>0</v>
      </c>
      <c r="BD687" t="n">
        <v>0</v>
      </c>
      <c r="BE687" t="n">
        <v>1.8</v>
      </c>
      <c r="BF687" t="n">
        <v>1.8</v>
      </c>
      <c r="BG687" t="inlineStr">
        <is>
          <t>LG</t>
        </is>
      </c>
      <c r="BH687" t="inlineStr">
        <is>
          <t>HE</t>
        </is>
      </c>
      <c r="BI687" t="inlineStr">
        <is>
          <t>AGG76599801</t>
        </is>
      </c>
      <c r="BJ687" t="inlineStr">
        <is>
          <t>mmf</t>
        </is>
      </c>
      <c r="BK687" t="n">
        <v>6</v>
      </c>
    </row>
    <row r="688">
      <c r="A688" t="n">
        <v>2021</v>
      </c>
      <c r="B688" t="n">
        <v>2</v>
      </c>
      <c r="C688" s="298" t="n">
        <v>44236</v>
      </c>
      <c r="D688" t="n">
        <v>301</v>
      </c>
      <c r="E688" t="n">
        <v>225</v>
      </c>
      <c r="F688" t="n">
        <v>5</v>
      </c>
      <c r="G688" t="inlineStr">
        <is>
          <t>علبة صندوق سمك 20 ك فلات الجديدة</t>
        </is>
      </c>
      <c r="H688" t="inlineStr">
        <is>
          <t>FMBOXI20FB0000</t>
        </is>
      </c>
      <c r="I688" t="inlineStr">
        <is>
          <t>1400*1700</t>
        </is>
      </c>
      <c r="J688" t="n">
        <v>6</v>
      </c>
      <c r="K688" t="n">
        <v>1</v>
      </c>
      <c r="L688" t="n">
        <v>372</v>
      </c>
      <c r="M688" t="n">
        <v>345.96</v>
      </c>
      <c r="N688" t="n">
        <v>398.04</v>
      </c>
      <c r="AK688" t="n">
        <v>169</v>
      </c>
      <c r="AL688" t="n">
        <v>128</v>
      </c>
      <c r="AY688" t="n">
        <v>111</v>
      </c>
      <c r="AZ688" t="n">
        <v>0.015</v>
      </c>
      <c r="BD688" t="n">
        <v>0.3</v>
      </c>
      <c r="BG688" t="inlineStr">
        <is>
          <t>عملاء متنوعون</t>
        </is>
      </c>
      <c r="BH688" t="inlineStr">
        <is>
          <t>عملاء متنوعون</t>
        </is>
      </c>
      <c r="BK688" t="n">
        <v>6</v>
      </c>
    </row>
    <row r="689">
      <c r="A689" t="n">
        <v>2021</v>
      </c>
      <c r="B689" t="n">
        <v>2</v>
      </c>
      <c r="C689" s="298" t="n">
        <v>44236</v>
      </c>
      <c r="D689" t="n">
        <v>381</v>
      </c>
      <c r="E689" t="n">
        <v>445</v>
      </c>
      <c r="F689" t="n">
        <v>5</v>
      </c>
      <c r="G689" t="inlineStr">
        <is>
          <t>زانوسى العبد 303</t>
        </is>
      </c>
      <c r="H689" t="inlineStr">
        <is>
          <t>FMABDI30300000</t>
        </is>
      </c>
      <c r="I689" t="inlineStr">
        <is>
          <t>1400*1700</t>
        </is>
      </c>
      <c r="J689" t="n">
        <v>3</v>
      </c>
      <c r="K689" t="n">
        <v>4</v>
      </c>
      <c r="L689" t="n">
        <v>28</v>
      </c>
      <c r="M689" t="n">
        <v>25.2</v>
      </c>
      <c r="N689" t="n">
        <v>30.8</v>
      </c>
      <c r="O689" t="n">
        <v>26</v>
      </c>
      <c r="P689" t="n">
        <v>26</v>
      </c>
      <c r="Q689" t="n">
        <v>27</v>
      </c>
      <c r="R689" t="n">
        <v>26</v>
      </c>
      <c r="S689" t="n">
        <v>27</v>
      </c>
      <c r="T689" t="n">
        <v>138</v>
      </c>
      <c r="U689" t="n">
        <v>106</v>
      </c>
      <c r="AJ689" t="n">
        <v>26.4</v>
      </c>
      <c r="AK689" t="n">
        <v>60</v>
      </c>
      <c r="AL689" t="n">
        <v>180</v>
      </c>
      <c r="AM689" t="n">
        <v>89</v>
      </c>
      <c r="AN689" t="n">
        <v>122</v>
      </c>
      <c r="AO689" t="n">
        <v>2</v>
      </c>
      <c r="AP689" t="n">
        <v>1</v>
      </c>
      <c r="AQ689" t="n">
        <v>1</v>
      </c>
      <c r="AX689" t="n">
        <v>4</v>
      </c>
      <c r="AY689" t="n">
        <v>1604</v>
      </c>
      <c r="AZ689" t="n">
        <v>0.015</v>
      </c>
      <c r="BA689" t="n">
        <v>0.002</v>
      </c>
      <c r="BB689" t="n">
        <v>1</v>
      </c>
      <c r="BC689" t="n">
        <v>0.1</v>
      </c>
      <c r="BD689" t="n">
        <v>57.3</v>
      </c>
      <c r="BE689" t="n">
        <v>0.1</v>
      </c>
      <c r="BF689" t="n">
        <v>42.3</v>
      </c>
      <c r="BG689" t="inlineStr">
        <is>
          <t>الكترولوكس</t>
        </is>
      </c>
      <c r="BH689" t="inlineStr">
        <is>
          <t>القاهرة للصناعات المغذية غسالات</t>
        </is>
      </c>
      <c r="BI689" t="inlineStr">
        <is>
          <t>CDFRP2305</t>
        </is>
      </c>
      <c r="BK689" t="n">
        <v>6</v>
      </c>
    </row>
    <row r="690">
      <c r="A690" t="n">
        <v>2021</v>
      </c>
      <c r="B690" t="n">
        <v>2</v>
      </c>
      <c r="C690" s="298" t="n">
        <v>44236</v>
      </c>
      <c r="D690" t="n">
        <v>381</v>
      </c>
      <c r="E690" t="n">
        <v>446</v>
      </c>
      <c r="F690" t="n">
        <v>5</v>
      </c>
      <c r="G690" t="inlineStr">
        <is>
          <t>زانوسى العبد 304</t>
        </is>
      </c>
      <c r="H690" t="inlineStr">
        <is>
          <t>FMABDI30400000</t>
        </is>
      </c>
      <c r="I690" t="inlineStr">
        <is>
          <t>1400*1700</t>
        </is>
      </c>
      <c r="J690" t="n">
        <v>3</v>
      </c>
      <c r="K690" t="n">
        <v>4</v>
      </c>
      <c r="L690" t="n">
        <v>167</v>
      </c>
      <c r="M690" t="n">
        <v>150.3</v>
      </c>
      <c r="N690" t="n">
        <v>183.7</v>
      </c>
      <c r="O690" t="n">
        <v>179</v>
      </c>
      <c r="P690" t="n">
        <v>180</v>
      </c>
      <c r="Q690" t="n">
        <v>181</v>
      </c>
      <c r="R690" t="n">
        <v>176</v>
      </c>
      <c r="S690" t="n">
        <v>181</v>
      </c>
      <c r="T690" t="n">
        <v>138</v>
      </c>
      <c r="U690" t="n">
        <v>106</v>
      </c>
      <c r="AJ690" t="n">
        <v>179.4</v>
      </c>
      <c r="AK690" t="n">
        <v>60</v>
      </c>
      <c r="AL690" t="n">
        <v>180</v>
      </c>
      <c r="AM690" t="n">
        <v>89</v>
      </c>
      <c r="AN690" t="n">
        <v>122</v>
      </c>
      <c r="AO690" t="n">
        <v>6</v>
      </c>
      <c r="AP690" t="n">
        <v>4</v>
      </c>
      <c r="AX690" t="n">
        <v>10</v>
      </c>
      <c r="AY690" t="n">
        <v>1472</v>
      </c>
      <c r="AZ690" t="n">
        <v>0.015</v>
      </c>
      <c r="BA690" t="n">
        <v>0.007</v>
      </c>
      <c r="BB690" t="n">
        <v>1</v>
      </c>
      <c r="BC690" t="n">
        <v>0.1</v>
      </c>
      <c r="BD690" t="n">
        <v>8.800000000000001</v>
      </c>
      <c r="BE690" t="n">
        <v>1.8</v>
      </c>
      <c r="BF690" t="n">
        <v>264.1</v>
      </c>
      <c r="BG690" t="inlineStr">
        <is>
          <t>الكترولوكس</t>
        </is>
      </c>
      <c r="BH690" t="inlineStr">
        <is>
          <t>القاهرة للصناعات المغذية غسالات</t>
        </is>
      </c>
      <c r="BI690" t="inlineStr">
        <is>
          <t>CDFRP2306</t>
        </is>
      </c>
      <c r="BK690" t="n">
        <v>6</v>
      </c>
    </row>
    <row r="691">
      <c r="A691" t="n">
        <v>2021</v>
      </c>
      <c r="B691" t="n">
        <v>2</v>
      </c>
      <c r="C691" s="298" t="n">
        <v>44236</v>
      </c>
      <c r="D691" t="n">
        <v>381</v>
      </c>
      <c r="E691" t="n">
        <v>447</v>
      </c>
      <c r="F691" t="n">
        <v>5</v>
      </c>
      <c r="G691" t="inlineStr">
        <is>
          <t>زانوسي العبد 308</t>
        </is>
      </c>
      <c r="H691" t="inlineStr">
        <is>
          <t>FMABDI30800000</t>
        </is>
      </c>
      <c r="I691" t="inlineStr">
        <is>
          <t>1400*1700</t>
        </is>
      </c>
      <c r="J691" t="n">
        <v>3</v>
      </c>
      <c r="K691" t="n">
        <v>4</v>
      </c>
      <c r="L691" t="n">
        <v>177</v>
      </c>
      <c r="M691" t="n">
        <v>159.3</v>
      </c>
      <c r="N691" t="n">
        <v>194.7</v>
      </c>
      <c r="O691" t="n">
        <v>176</v>
      </c>
      <c r="P691" t="n">
        <v>178</v>
      </c>
      <c r="Q691" t="n">
        <v>182</v>
      </c>
      <c r="R691" t="n">
        <v>171</v>
      </c>
      <c r="S691" t="n">
        <v>184</v>
      </c>
      <c r="T691" t="n">
        <v>138</v>
      </c>
      <c r="U691" t="n">
        <v>106</v>
      </c>
      <c r="AJ691" t="n">
        <v>178.2</v>
      </c>
      <c r="AK691" t="n">
        <v>60</v>
      </c>
      <c r="AL691" t="n">
        <v>180</v>
      </c>
      <c r="AM691" t="n">
        <v>89</v>
      </c>
      <c r="AN691" t="n">
        <v>122</v>
      </c>
      <c r="AO691" t="n">
        <v>4</v>
      </c>
      <c r="AP691" t="n">
        <v>2</v>
      </c>
      <c r="AQ691" t="n">
        <v>2</v>
      </c>
      <c r="AX691" t="n">
        <v>8</v>
      </c>
      <c r="AY691" t="n">
        <v>1428</v>
      </c>
      <c r="AZ691" t="n">
        <v>0.015</v>
      </c>
      <c r="BA691" t="n">
        <v>0.006</v>
      </c>
      <c r="BB691" t="n">
        <v>1</v>
      </c>
      <c r="BC691" t="n">
        <v>0</v>
      </c>
      <c r="BD691" t="n">
        <v>8.1</v>
      </c>
      <c r="BE691" t="n">
        <v>1.4</v>
      </c>
      <c r="BF691" t="n">
        <v>254.5</v>
      </c>
      <c r="BG691" t="inlineStr">
        <is>
          <t>الكترولوكس</t>
        </is>
      </c>
      <c r="BH691" t="inlineStr">
        <is>
          <t>القاهرة للصناعات المغذية غسالات</t>
        </is>
      </c>
      <c r="BI691" t="inlineStr">
        <is>
          <t>CDFRP2308</t>
        </is>
      </c>
      <c r="BK691" t="n">
        <v>6</v>
      </c>
    </row>
    <row r="692">
      <c r="A692" t="n">
        <v>2021</v>
      </c>
      <c r="B692" t="n">
        <v>2</v>
      </c>
      <c r="C692" s="298" t="n">
        <v>44236</v>
      </c>
      <c r="D692" t="n">
        <v>381</v>
      </c>
      <c r="E692" t="n">
        <v>448</v>
      </c>
      <c r="F692" t="n">
        <v>5</v>
      </c>
      <c r="G692" t="inlineStr">
        <is>
          <t>زانوسي العبد 314</t>
        </is>
      </c>
      <c r="H692" t="inlineStr">
        <is>
          <t>FMABDI31400000</t>
        </is>
      </c>
      <c r="I692" t="inlineStr">
        <is>
          <t>1400*1700</t>
        </is>
      </c>
      <c r="J692" t="n">
        <v>3</v>
      </c>
      <c r="K692" t="n">
        <v>4</v>
      </c>
      <c r="L692" t="n">
        <v>23</v>
      </c>
      <c r="M692" t="n">
        <v>20.7</v>
      </c>
      <c r="N692" t="n">
        <v>25.3</v>
      </c>
      <c r="O692" t="n">
        <v>24</v>
      </c>
      <c r="P692" t="n">
        <v>23</v>
      </c>
      <c r="Q692" t="n">
        <v>24</v>
      </c>
      <c r="R692" t="n">
        <v>23</v>
      </c>
      <c r="S692" t="n">
        <v>22</v>
      </c>
      <c r="T692" t="n">
        <v>138</v>
      </c>
      <c r="U692" t="n">
        <v>106</v>
      </c>
      <c r="AJ692" t="n">
        <v>23.2</v>
      </c>
      <c r="AK692" t="n">
        <v>60</v>
      </c>
      <c r="AL692" t="n">
        <v>180</v>
      </c>
      <c r="AM692" t="n">
        <v>89</v>
      </c>
      <c r="AN692" t="n">
        <v>122</v>
      </c>
      <c r="AO692" t="n">
        <v>6</v>
      </c>
      <c r="AP692" t="n">
        <v>4</v>
      </c>
      <c r="AQ692" t="n">
        <v>2</v>
      </c>
      <c r="AX692" t="n">
        <v>12</v>
      </c>
      <c r="AY692" t="n">
        <v>1432</v>
      </c>
      <c r="AZ692" t="n">
        <v>0.015</v>
      </c>
      <c r="BA692" t="n">
        <v>0.008</v>
      </c>
      <c r="BB692" t="n">
        <v>1</v>
      </c>
      <c r="BC692" t="n">
        <v>0.5</v>
      </c>
      <c r="BD692" t="n">
        <v>62.3</v>
      </c>
      <c r="BE692" t="n">
        <v>0.3</v>
      </c>
      <c r="BF692" t="n">
        <v>33.2</v>
      </c>
      <c r="BG692" t="inlineStr">
        <is>
          <t>الكترولوكس</t>
        </is>
      </c>
      <c r="BH692" t="inlineStr">
        <is>
          <t>القاهرة للصناعات المغذية غسالات</t>
        </is>
      </c>
      <c r="BI692" t="inlineStr">
        <is>
          <t>CDFRP2314</t>
        </is>
      </c>
      <c r="BK692" t="n">
        <v>6</v>
      </c>
    </row>
    <row r="693">
      <c r="A693" t="n">
        <v>2021</v>
      </c>
      <c r="B693" t="n">
        <v>2</v>
      </c>
      <c r="C693" s="298" t="n">
        <v>44236</v>
      </c>
      <c r="D693" t="n">
        <v>32</v>
      </c>
      <c r="E693" t="n">
        <v>92</v>
      </c>
      <c r="F693" t="n">
        <v>6</v>
      </c>
      <c r="G693" t="inlineStr">
        <is>
          <t>قاعده غساله فوم 4.3 سم PDAWP6058</t>
        </is>
      </c>
      <c r="H693" t="inlineStr">
        <is>
          <t>FMDAIIW0000000</t>
        </is>
      </c>
      <c r="I693" t="inlineStr">
        <is>
          <t>1400*1700</t>
        </is>
      </c>
      <c r="J693" t="n">
        <v>2</v>
      </c>
      <c r="K693" t="n">
        <v>3</v>
      </c>
      <c r="L693" t="n">
        <v>361</v>
      </c>
      <c r="M693" t="n">
        <v>335.73</v>
      </c>
      <c r="N693" t="n">
        <v>386.27</v>
      </c>
      <c r="O693" t="n">
        <v>352</v>
      </c>
      <c r="P693" t="n">
        <v>389</v>
      </c>
      <c r="Q693" t="n">
        <v>375</v>
      </c>
      <c r="R693" t="n">
        <v>347</v>
      </c>
      <c r="S693" t="n">
        <v>372</v>
      </c>
      <c r="T693" t="n">
        <v>98</v>
      </c>
      <c r="U693" t="n">
        <v>94</v>
      </c>
      <c r="V693" t="n">
        <v>381</v>
      </c>
      <c r="W693" t="n">
        <v>379</v>
      </c>
      <c r="X693" t="n">
        <v>361</v>
      </c>
      <c r="Y693" t="n">
        <v>375</v>
      </c>
      <c r="Z693" t="n">
        <v>379</v>
      </c>
      <c r="AA693" t="n">
        <v>93</v>
      </c>
      <c r="AB693" t="n">
        <v>95</v>
      </c>
      <c r="AJ693" t="n">
        <v>371</v>
      </c>
      <c r="AK693" t="n">
        <v>74</v>
      </c>
      <c r="AL693" t="n">
        <v>97</v>
      </c>
      <c r="AM693" t="n">
        <v>76</v>
      </c>
      <c r="AN693" t="n">
        <v>95</v>
      </c>
      <c r="AO693" t="n">
        <v>8</v>
      </c>
      <c r="AP693" t="n">
        <v>2</v>
      </c>
      <c r="AQ693" t="n">
        <v>3</v>
      </c>
      <c r="AX693" t="n">
        <v>13</v>
      </c>
      <c r="AY693" t="n">
        <v>1597</v>
      </c>
      <c r="AZ693" t="n">
        <v>0.015</v>
      </c>
      <c r="BA693" t="n">
        <v>0.008</v>
      </c>
      <c r="BB693" t="n">
        <v>1</v>
      </c>
      <c r="BC693" t="n">
        <v>0</v>
      </c>
      <c r="BD693" t="n">
        <v>4.4</v>
      </c>
      <c r="BE693" t="n">
        <v>4.8</v>
      </c>
      <c r="BF693" t="n">
        <v>592.5</v>
      </c>
      <c r="BG693" t="inlineStr">
        <is>
          <t>الكترولوكس</t>
        </is>
      </c>
      <c r="BH693" t="inlineStr">
        <is>
          <t>القاهرة للصناعات المغذية غسالات</t>
        </is>
      </c>
      <c r="BI693" t="inlineStr">
        <is>
          <t>PDAWP7199</t>
        </is>
      </c>
      <c r="BJ693" t="inlineStr">
        <is>
          <t>دلتا</t>
        </is>
      </c>
      <c r="BK693" t="n">
        <v>6</v>
      </c>
    </row>
    <row r="694">
      <c r="A694" t="n">
        <v>2021</v>
      </c>
      <c r="B694" t="n">
        <v>2</v>
      </c>
      <c r="C694" s="298" t="n">
        <v>44236</v>
      </c>
      <c r="D694" t="n">
        <v>32</v>
      </c>
      <c r="E694" t="n">
        <v>93</v>
      </c>
      <c r="F694" t="n">
        <v>6</v>
      </c>
      <c r="G694" t="inlineStr">
        <is>
          <t>فوم حمايه لوحه التحكم فيكتوريا CDAWP6090</t>
        </is>
      </c>
      <c r="H694" t="inlineStr">
        <is>
          <t>FMDAIIF2000000</t>
        </is>
      </c>
      <c r="I694" t="inlineStr">
        <is>
          <t>1400*1700</t>
        </is>
      </c>
      <c r="J694" t="n">
        <v>2</v>
      </c>
      <c r="K694" t="n">
        <v>3</v>
      </c>
      <c r="L694" t="n">
        <v>59</v>
      </c>
      <c r="M694" t="n">
        <v>54.87</v>
      </c>
      <c r="N694" t="n">
        <v>63.13</v>
      </c>
      <c r="O694" t="n">
        <v>56</v>
      </c>
      <c r="P694" t="n">
        <v>56</v>
      </c>
      <c r="Q694" t="n">
        <v>58</v>
      </c>
      <c r="R694" t="n">
        <v>55</v>
      </c>
      <c r="S694" t="n">
        <v>58</v>
      </c>
      <c r="T694" t="n">
        <v>98</v>
      </c>
      <c r="U694" t="n">
        <v>94</v>
      </c>
      <c r="V694" t="n">
        <v>64</v>
      </c>
      <c r="W694" t="n">
        <v>59</v>
      </c>
      <c r="X694" t="n">
        <v>56</v>
      </c>
      <c r="Y694" t="n">
        <v>58</v>
      </c>
      <c r="Z694" t="n">
        <v>62</v>
      </c>
      <c r="AA694" t="n">
        <v>3</v>
      </c>
      <c r="AB694" t="n">
        <v>95</v>
      </c>
      <c r="AJ694" t="n">
        <v>58.2</v>
      </c>
      <c r="AK694" t="n">
        <v>74</v>
      </c>
      <c r="AL694" t="n">
        <v>97</v>
      </c>
      <c r="AM694" t="n">
        <v>99</v>
      </c>
      <c r="AN694" t="n">
        <v>73</v>
      </c>
      <c r="AO694" t="n">
        <v>9</v>
      </c>
      <c r="AP694" t="n">
        <v>4</v>
      </c>
      <c r="AQ694" t="n">
        <v>10</v>
      </c>
      <c r="AX694" t="n">
        <v>23</v>
      </c>
      <c r="AY694" t="n">
        <v>1589</v>
      </c>
      <c r="AZ694" t="n">
        <v>0.015</v>
      </c>
      <c r="BA694" t="n">
        <v>0.014</v>
      </c>
      <c r="BB694" t="n">
        <v>1</v>
      </c>
      <c r="BC694" t="n">
        <v>0.4</v>
      </c>
      <c r="BD694" t="n">
        <v>26.9</v>
      </c>
      <c r="BE694" t="n">
        <v>1.3</v>
      </c>
      <c r="BF694" t="n">
        <v>92.5</v>
      </c>
      <c r="BG694" t="inlineStr">
        <is>
          <t>الكترولوكس</t>
        </is>
      </c>
      <c r="BH694" t="inlineStr">
        <is>
          <t>القاهرة للصناعات المغذية غسالات</t>
        </is>
      </c>
      <c r="BI694" t="inlineStr">
        <is>
          <t>PDAWA6157</t>
        </is>
      </c>
      <c r="BJ694" t="inlineStr">
        <is>
          <t>دلتا</t>
        </is>
      </c>
      <c r="BK694" t="n">
        <v>6</v>
      </c>
    </row>
    <row r="695">
      <c r="A695" t="n">
        <v>2021</v>
      </c>
      <c r="B695" t="n">
        <v>2</v>
      </c>
      <c r="C695" s="298" t="n">
        <v>44236</v>
      </c>
      <c r="D695" t="n">
        <v>243</v>
      </c>
      <c r="E695" t="n">
        <v>167</v>
      </c>
      <c r="F695" t="n">
        <v>7</v>
      </c>
      <c r="G695" t="inlineStr">
        <is>
          <t>فوم صندوق سمك 35 ك</t>
        </is>
      </c>
      <c r="H695" t="inlineStr">
        <is>
          <t>FMBOXI35000000</t>
        </is>
      </c>
      <c r="I695" t="inlineStr">
        <is>
          <t>1400*1700</t>
        </is>
      </c>
      <c r="J695" t="n">
        <v>2</v>
      </c>
      <c r="K695" t="n">
        <v>2</v>
      </c>
      <c r="L695" t="n">
        <v>888</v>
      </c>
      <c r="M695" t="n">
        <v>825.84</v>
      </c>
      <c r="N695" t="n">
        <v>950.16</v>
      </c>
      <c r="O695" t="n">
        <v>851</v>
      </c>
      <c r="P695" t="n">
        <v>882</v>
      </c>
      <c r="Q695" t="n">
        <v>863</v>
      </c>
      <c r="R695" t="n">
        <v>895</v>
      </c>
      <c r="S695" t="n">
        <v>908</v>
      </c>
      <c r="T695" t="n">
        <v>140</v>
      </c>
      <c r="U695" t="n">
        <v>150</v>
      </c>
      <c r="V695" t="n">
        <v>887</v>
      </c>
      <c r="W695" t="n">
        <v>893</v>
      </c>
      <c r="X695" t="n">
        <v>889</v>
      </c>
      <c r="Y695" t="n">
        <v>905</v>
      </c>
      <c r="Z695" t="n">
        <v>868</v>
      </c>
      <c r="AA695" t="n">
        <v>158</v>
      </c>
      <c r="AB695" t="n">
        <v>147</v>
      </c>
      <c r="AJ695" t="n">
        <v>884.1</v>
      </c>
      <c r="AK695" t="n">
        <v>55</v>
      </c>
      <c r="AL695" t="n">
        <v>131</v>
      </c>
      <c r="AM695" t="n">
        <v>48</v>
      </c>
      <c r="AN695" t="n">
        <v>149</v>
      </c>
      <c r="AO695" t="n">
        <v>7</v>
      </c>
      <c r="AP695" t="n">
        <v>1</v>
      </c>
      <c r="AQ695" t="n">
        <v>3</v>
      </c>
      <c r="AX695" t="n">
        <v>11</v>
      </c>
      <c r="AY695" t="n">
        <v>1003</v>
      </c>
      <c r="AZ695" t="n">
        <v>0.015</v>
      </c>
      <c r="BA695" t="n">
        <v>0.011</v>
      </c>
      <c r="BB695" t="n">
        <v>1</v>
      </c>
      <c r="BC695" t="n">
        <v>0</v>
      </c>
      <c r="BD695" t="n">
        <v>1.1</v>
      </c>
      <c r="BE695" t="n">
        <v>9.699999999999999</v>
      </c>
      <c r="BF695" t="n">
        <v>886.8</v>
      </c>
      <c r="BG695" t="inlineStr">
        <is>
          <t>عملاء متنوعون</t>
        </is>
      </c>
      <c r="BH695" t="inlineStr">
        <is>
          <t>عملاء متنوعون</t>
        </is>
      </c>
      <c r="BK695" t="n">
        <v>6</v>
      </c>
    </row>
    <row r="696">
      <c r="A696" t="n">
        <v>2021</v>
      </c>
      <c r="B696" t="n">
        <v>2</v>
      </c>
      <c r="C696" s="298" t="n">
        <v>44236</v>
      </c>
      <c r="D696" t="n">
        <v>18</v>
      </c>
      <c r="E696" t="n">
        <v>49</v>
      </c>
      <c r="F696" t="n">
        <v>8</v>
      </c>
      <c r="G696" t="inlineStr">
        <is>
          <t xml:space="preserve"> LgWashing machine (Cover)</t>
        </is>
      </c>
      <c r="H696" t="inlineStr">
        <is>
          <t>FMLGEI20000000</t>
        </is>
      </c>
      <c r="I696" t="inlineStr">
        <is>
          <t>1700*1400</t>
        </is>
      </c>
      <c r="J696" t="n">
        <v>2</v>
      </c>
      <c r="K696" t="n">
        <v>3</v>
      </c>
      <c r="L696" t="n">
        <v>100</v>
      </c>
      <c r="M696" t="n">
        <v>95.5</v>
      </c>
      <c r="N696" t="n">
        <v>104.5</v>
      </c>
      <c r="O696" t="n">
        <v>118</v>
      </c>
      <c r="P696" t="n">
        <v>102</v>
      </c>
      <c r="Q696" t="n">
        <v>101</v>
      </c>
      <c r="R696" t="n">
        <v>100</v>
      </c>
      <c r="S696" t="n">
        <v>102</v>
      </c>
      <c r="T696" t="n">
        <v>108</v>
      </c>
      <c r="U696" t="n">
        <v>105</v>
      </c>
      <c r="V696" t="n">
        <v>105</v>
      </c>
      <c r="W696" t="n">
        <v>103</v>
      </c>
      <c r="X696" t="n">
        <v>101</v>
      </c>
      <c r="Y696" t="n">
        <v>99</v>
      </c>
      <c r="Z696" t="n">
        <v>106</v>
      </c>
      <c r="AA696" t="n">
        <v>102</v>
      </c>
      <c r="AB696" t="n">
        <v>98</v>
      </c>
      <c r="AJ696" t="n">
        <v>103.7</v>
      </c>
      <c r="AK696" t="n">
        <v>101</v>
      </c>
      <c r="AL696" t="n">
        <v>107</v>
      </c>
      <c r="AM696" t="n">
        <v>70</v>
      </c>
      <c r="AN696" t="n">
        <v>103</v>
      </c>
      <c r="AO696" t="n">
        <v>5</v>
      </c>
      <c r="AP696" t="n">
        <v>3</v>
      </c>
      <c r="AQ696" t="n">
        <v>7</v>
      </c>
      <c r="AX696" t="n">
        <v>15</v>
      </c>
      <c r="AY696" t="n">
        <v>2115</v>
      </c>
      <c r="AZ696" t="n">
        <v>0.015</v>
      </c>
      <c r="BA696" t="n">
        <v>0.007</v>
      </c>
      <c r="BB696" t="n">
        <v>1</v>
      </c>
      <c r="BC696" t="n">
        <v>0.2</v>
      </c>
      <c r="BD696" t="n">
        <v>21.2</v>
      </c>
      <c r="BE696" t="n">
        <v>1.6</v>
      </c>
      <c r="BF696" t="n">
        <v>219.3</v>
      </c>
      <c r="BG696" t="inlineStr">
        <is>
          <t>LG</t>
        </is>
      </c>
      <c r="BH696" t="inlineStr">
        <is>
          <t>HE</t>
        </is>
      </c>
      <c r="BI696" t="inlineStr">
        <is>
          <t>3920EZ2058A</t>
        </is>
      </c>
      <c r="BJ696" t="inlineStr">
        <is>
          <t>mmf</t>
        </is>
      </c>
      <c r="BK696" t="n">
        <v>6</v>
      </c>
    </row>
    <row r="697">
      <c r="A697" t="n">
        <v>2021</v>
      </c>
      <c r="B697" t="n">
        <v>2</v>
      </c>
      <c r="C697" s="298" t="n">
        <v>44236</v>
      </c>
      <c r="D697" t="n">
        <v>18</v>
      </c>
      <c r="E697" t="n">
        <v>50</v>
      </c>
      <c r="F697" t="n">
        <v>8</v>
      </c>
      <c r="G697" t="inlineStr">
        <is>
          <t>LgWashing machine (Angels)</t>
        </is>
      </c>
      <c r="H697" t="inlineStr">
        <is>
          <t>FMLGEI40000000</t>
        </is>
      </c>
      <c r="I697" t="inlineStr">
        <is>
          <t>1700*1400</t>
        </is>
      </c>
      <c r="J697" t="n">
        <v>2</v>
      </c>
      <c r="K697" t="n">
        <v>3</v>
      </c>
      <c r="L697" t="n">
        <v>54</v>
      </c>
      <c r="M697" t="n">
        <v>51.57</v>
      </c>
      <c r="N697" t="n">
        <v>56.43</v>
      </c>
      <c r="O697" t="n">
        <v>62</v>
      </c>
      <c r="P697" t="n">
        <v>54</v>
      </c>
      <c r="Q697" t="n">
        <v>55</v>
      </c>
      <c r="R697" t="n">
        <v>54</v>
      </c>
      <c r="S697" t="n">
        <v>55</v>
      </c>
      <c r="T697" t="n">
        <v>108</v>
      </c>
      <c r="U697" t="n">
        <v>105</v>
      </c>
      <c r="V697" t="n">
        <v>57</v>
      </c>
      <c r="W697" t="n">
        <v>54</v>
      </c>
      <c r="X697" t="n">
        <v>53</v>
      </c>
      <c r="Y697" t="n">
        <v>52</v>
      </c>
      <c r="Z697" t="n">
        <v>56</v>
      </c>
      <c r="AA697" t="n">
        <v>102</v>
      </c>
      <c r="AB697" t="n">
        <v>98</v>
      </c>
      <c r="AJ697" t="n">
        <v>55.2</v>
      </c>
      <c r="AK697" t="n">
        <v>101</v>
      </c>
      <c r="AL697" t="n">
        <v>107</v>
      </c>
      <c r="AM697" t="n">
        <v>70</v>
      </c>
      <c r="AN697" t="n">
        <v>103</v>
      </c>
      <c r="AO697" t="n">
        <v>12</v>
      </c>
      <c r="AP697" t="n">
        <v>2</v>
      </c>
      <c r="AQ697" t="n">
        <v>8</v>
      </c>
      <c r="AX697" t="n">
        <v>22</v>
      </c>
      <c r="AY697" t="n">
        <v>2122</v>
      </c>
      <c r="AZ697" t="n">
        <v>0.015</v>
      </c>
      <c r="BA697" t="n">
        <v>0.01</v>
      </c>
      <c r="BB697" t="n">
        <v>1</v>
      </c>
      <c r="BC697" t="n">
        <v>0.4</v>
      </c>
      <c r="BD697" t="n">
        <v>39.3</v>
      </c>
      <c r="BE697" t="n">
        <v>1.2</v>
      </c>
      <c r="BF697" t="n">
        <v>117.1</v>
      </c>
      <c r="BG697" t="inlineStr">
        <is>
          <t>LG</t>
        </is>
      </c>
      <c r="BH697" t="inlineStr">
        <is>
          <t>HE</t>
        </is>
      </c>
      <c r="BI697" t="inlineStr">
        <is>
          <t>3920FZ3114C</t>
        </is>
      </c>
      <c r="BJ697" t="inlineStr">
        <is>
          <t>mmf</t>
        </is>
      </c>
      <c r="BK697" t="n">
        <v>6</v>
      </c>
    </row>
    <row r="698">
      <c r="A698" t="n">
        <v>2021</v>
      </c>
      <c r="B698" t="n">
        <v>2</v>
      </c>
      <c r="C698" s="298" t="n">
        <v>44236</v>
      </c>
      <c r="D698" t="n">
        <v>227</v>
      </c>
      <c r="E698" t="n">
        <v>155</v>
      </c>
      <c r="F698" t="n">
        <v>30</v>
      </c>
      <c r="G698" t="inlineStr">
        <is>
          <t>فوم طقم سخان غاز 10 لتر</t>
        </is>
      </c>
      <c r="H698" t="inlineStr">
        <is>
          <t>FMDAHI6000000</t>
        </is>
      </c>
      <c r="I698" t="inlineStr">
        <is>
          <t>1100*850</t>
        </is>
      </c>
      <c r="J698" t="n">
        <v>3</v>
      </c>
      <c r="K698" t="n">
        <v>2</v>
      </c>
      <c r="L698" t="n">
        <v>122</v>
      </c>
      <c r="M698" t="n">
        <v>113.46</v>
      </c>
      <c r="N698" t="n">
        <v>130.54</v>
      </c>
      <c r="O698" t="n">
        <v>130</v>
      </c>
      <c r="P698" t="n">
        <v>128</v>
      </c>
      <c r="Q698" t="n">
        <v>121</v>
      </c>
      <c r="R698" t="n">
        <v>120</v>
      </c>
      <c r="S698" t="n">
        <v>116</v>
      </c>
      <c r="T698" t="n">
        <v>131</v>
      </c>
      <c r="U698" t="n">
        <v>134</v>
      </c>
      <c r="V698" t="n">
        <v>119</v>
      </c>
      <c r="W698" t="n">
        <v>115</v>
      </c>
      <c r="X698" t="n">
        <v>123</v>
      </c>
      <c r="Y698" t="n">
        <v>118</v>
      </c>
      <c r="Z698" t="n">
        <v>125</v>
      </c>
      <c r="AA698" t="n">
        <v>133</v>
      </c>
      <c r="AB698" t="n">
        <v>130</v>
      </c>
      <c r="AJ698" t="n">
        <v>121.5</v>
      </c>
      <c r="AK698" t="n">
        <v>61</v>
      </c>
      <c r="AL698" t="n">
        <v>177</v>
      </c>
      <c r="AM698" t="n">
        <v>82</v>
      </c>
      <c r="AN698" t="n">
        <v>132</v>
      </c>
      <c r="AO698" t="n">
        <v>8</v>
      </c>
      <c r="AP698" t="n">
        <v>4</v>
      </c>
      <c r="AQ698" t="n">
        <v>10</v>
      </c>
      <c r="AX698" t="n">
        <v>22</v>
      </c>
      <c r="AY698" t="n">
        <v>1798</v>
      </c>
      <c r="AZ698" t="n">
        <v>0.02</v>
      </c>
      <c r="BA698" t="n">
        <v>0.012</v>
      </c>
      <c r="BB698" t="n">
        <v>1</v>
      </c>
      <c r="BC698" t="n">
        <v>0.2</v>
      </c>
      <c r="BD698" t="n">
        <v>14.7</v>
      </c>
      <c r="BE698" t="n">
        <v>2.7</v>
      </c>
      <c r="BF698" t="n">
        <v>218.5</v>
      </c>
      <c r="BG698" t="inlineStr">
        <is>
          <t>الكترولوكس</t>
        </is>
      </c>
      <c r="BH698" t="inlineStr">
        <is>
          <t>القاهرة للصناعات المغذية سخانات</t>
        </is>
      </c>
      <c r="BI698" t="inlineStr">
        <is>
          <t>A15289901</t>
        </is>
      </c>
      <c r="BK698" t="n">
        <v>6</v>
      </c>
    </row>
    <row r="699">
      <c r="A699" t="n">
        <v>2021</v>
      </c>
      <c r="B699" t="n">
        <v>2</v>
      </c>
      <c r="C699" s="298" t="n">
        <v>44236</v>
      </c>
      <c r="D699" t="n">
        <v>123</v>
      </c>
      <c r="E699" t="n">
        <v>645</v>
      </c>
      <c r="F699" t="n">
        <v>34</v>
      </c>
      <c r="G699" t="inlineStr">
        <is>
          <t>Stop Coller S4</t>
        </is>
      </c>
      <c r="H699" t="inlineStr">
        <is>
          <t>FMENCI0S400000</t>
        </is>
      </c>
      <c r="I699" t="inlineStr">
        <is>
          <t>1100*1300</t>
        </is>
      </c>
      <c r="J699" t="n">
        <v>4</v>
      </c>
      <c r="K699" t="n">
        <v>1</v>
      </c>
      <c r="L699" t="n">
        <v>133</v>
      </c>
      <c r="M699" t="n">
        <v>123.69</v>
      </c>
      <c r="N699" t="n">
        <v>142.31</v>
      </c>
      <c r="X699" t="n">
        <v>119</v>
      </c>
      <c r="Y699" t="n">
        <v>145</v>
      </c>
      <c r="Z699" t="n">
        <v>148</v>
      </c>
      <c r="AB699" t="n">
        <v>221</v>
      </c>
      <c r="AJ699" t="n">
        <v>137.3</v>
      </c>
      <c r="AK699" t="n">
        <v>80</v>
      </c>
      <c r="AL699" t="n">
        <v>180</v>
      </c>
      <c r="AM699" t="n">
        <v>65</v>
      </c>
      <c r="AN699" t="n">
        <v>221</v>
      </c>
      <c r="AO699" t="n">
        <v>6</v>
      </c>
      <c r="AQ699" t="n">
        <v>2</v>
      </c>
      <c r="AX699" t="n">
        <v>8</v>
      </c>
      <c r="AY699" t="n">
        <v>8</v>
      </c>
      <c r="AZ699" t="n">
        <v>0.02</v>
      </c>
      <c r="BA699" t="n">
        <v>1</v>
      </c>
      <c r="BC699" t="n">
        <v>0.1</v>
      </c>
      <c r="BD699" t="n">
        <v>0.1</v>
      </c>
      <c r="BE699" t="n">
        <v>1.1</v>
      </c>
      <c r="BF699" t="n">
        <v>1.1</v>
      </c>
      <c r="BG699" t="inlineStr">
        <is>
          <t>اطلانتيك</t>
        </is>
      </c>
      <c r="BH699" t="inlineStr">
        <is>
          <t>اطلانتيك</t>
        </is>
      </c>
      <c r="BK699" t="n">
        <v>6</v>
      </c>
    </row>
    <row r="700">
      <c r="A700" t="n">
        <v>2021</v>
      </c>
      <c r="B700" t="n">
        <v>2</v>
      </c>
      <c r="C700" s="298" t="n">
        <v>44236</v>
      </c>
      <c r="D700" t="n">
        <v>4</v>
      </c>
      <c r="E700" t="n">
        <v>11</v>
      </c>
      <c r="F700" t="n">
        <v>48</v>
      </c>
      <c r="G700" t="inlineStr">
        <is>
          <t>فوم جانب حمايه يمين</t>
        </is>
      </c>
      <c r="H700" t="inlineStr">
        <is>
          <t>FMDACI30000000</t>
        </is>
      </c>
      <c r="I700" t="inlineStr">
        <is>
          <t>1600*1800</t>
        </is>
      </c>
      <c r="J700" t="n">
        <v>2</v>
      </c>
      <c r="K700" t="n">
        <v>2</v>
      </c>
      <c r="L700" t="n">
        <v>212</v>
      </c>
      <c r="M700" t="n">
        <v>197.16</v>
      </c>
      <c r="N700" t="n">
        <v>226.84</v>
      </c>
      <c r="O700" t="n">
        <v>231</v>
      </c>
      <c r="P700" t="n">
        <v>224</v>
      </c>
      <c r="Q700" t="n">
        <v>218</v>
      </c>
      <c r="R700" t="n">
        <v>215</v>
      </c>
      <c r="S700" t="n">
        <v>222</v>
      </c>
      <c r="T700" t="n">
        <v>125</v>
      </c>
      <c r="U700" t="n">
        <v>113</v>
      </c>
      <c r="V700" t="n">
        <v>226</v>
      </c>
      <c r="W700" t="n">
        <v>222</v>
      </c>
      <c r="X700" t="n">
        <v>232</v>
      </c>
      <c r="Y700" t="n">
        <v>211</v>
      </c>
      <c r="Z700" t="n">
        <v>213</v>
      </c>
      <c r="AA700" t="n">
        <v>127</v>
      </c>
      <c r="AB700" t="n">
        <v>127</v>
      </c>
      <c r="AJ700" t="n">
        <v>221.4</v>
      </c>
      <c r="AK700" t="n">
        <v>37</v>
      </c>
      <c r="AL700" t="n">
        <v>195</v>
      </c>
      <c r="AM700" t="n">
        <v>59</v>
      </c>
      <c r="AN700" t="n">
        <v>123</v>
      </c>
      <c r="AO700" t="n">
        <v>8</v>
      </c>
      <c r="AP700" t="n">
        <v>2</v>
      </c>
      <c r="AQ700" t="n">
        <v>5</v>
      </c>
      <c r="AX700" t="n">
        <v>15</v>
      </c>
      <c r="AY700" t="n">
        <v>1303</v>
      </c>
      <c r="AZ700" t="n">
        <v>0.02</v>
      </c>
      <c r="BA700" t="n">
        <v>0.012</v>
      </c>
      <c r="BB700" t="n">
        <v>1</v>
      </c>
      <c r="BC700" t="n">
        <v>0.1</v>
      </c>
      <c r="BD700" t="n">
        <v>6.1</v>
      </c>
      <c r="BE700" t="n">
        <v>3.3</v>
      </c>
      <c r="BF700" t="n">
        <v>288.5</v>
      </c>
      <c r="BG700" t="inlineStr">
        <is>
          <t>الكترولوكس</t>
        </is>
      </c>
      <c r="BH700" t="inlineStr">
        <is>
          <t>القاهرة للصناعات المغذية بوتاجازات</t>
        </is>
      </c>
      <c r="BI700" t="inlineStr">
        <is>
          <t>808902001</t>
        </is>
      </c>
      <c r="BK700" t="n">
        <v>6</v>
      </c>
    </row>
    <row r="701">
      <c r="A701" t="n">
        <v>2021</v>
      </c>
      <c r="B701" t="n">
        <v>2</v>
      </c>
      <c r="C701" s="298" t="n">
        <v>44236</v>
      </c>
      <c r="D701" t="n">
        <v>4</v>
      </c>
      <c r="E701" t="n">
        <v>12</v>
      </c>
      <c r="F701" t="n">
        <v>48</v>
      </c>
      <c r="G701" t="inlineStr">
        <is>
          <t>فوم جانب حمايه شمال</t>
        </is>
      </c>
      <c r="H701" t="inlineStr">
        <is>
          <t>FMDACI40000000</t>
        </is>
      </c>
      <c r="I701" t="inlineStr">
        <is>
          <t>1600*1800</t>
        </is>
      </c>
      <c r="J701" t="n">
        <v>2</v>
      </c>
      <c r="K701" t="n">
        <v>2</v>
      </c>
      <c r="L701" t="n">
        <v>212</v>
      </c>
      <c r="M701" t="n">
        <v>197.16</v>
      </c>
      <c r="N701" t="n">
        <v>226.84</v>
      </c>
      <c r="O701" t="n">
        <v>231</v>
      </c>
      <c r="P701" t="n">
        <v>224</v>
      </c>
      <c r="Q701" t="n">
        <v>220</v>
      </c>
      <c r="R701" t="n">
        <v>215</v>
      </c>
      <c r="S701" t="n">
        <v>221</v>
      </c>
      <c r="T701" t="n">
        <v>125</v>
      </c>
      <c r="U701" t="n">
        <v>113</v>
      </c>
      <c r="V701" t="n">
        <v>218</v>
      </c>
      <c r="W701" t="n">
        <v>213</v>
      </c>
      <c r="X701" t="n">
        <v>228</v>
      </c>
      <c r="Y701" t="n">
        <v>208</v>
      </c>
      <c r="Z701" t="n">
        <v>206</v>
      </c>
      <c r="AA701" t="n">
        <v>127</v>
      </c>
      <c r="AB701" t="n">
        <v>127</v>
      </c>
      <c r="AJ701" t="n">
        <v>218.4</v>
      </c>
      <c r="AK701" t="n">
        <v>37</v>
      </c>
      <c r="AL701" t="n">
        <v>195</v>
      </c>
      <c r="AM701" t="n">
        <v>59</v>
      </c>
      <c r="AN701" t="n">
        <v>123</v>
      </c>
      <c r="AO701" t="n">
        <v>5</v>
      </c>
      <c r="AP701" t="n">
        <v>5</v>
      </c>
      <c r="AQ701" t="n">
        <v>5</v>
      </c>
      <c r="AX701" t="n">
        <v>15</v>
      </c>
      <c r="AY701" t="n">
        <v>1303</v>
      </c>
      <c r="AZ701" t="n">
        <v>0.02</v>
      </c>
      <c r="BA701" t="n">
        <v>0.012</v>
      </c>
      <c r="BB701" t="n">
        <v>1</v>
      </c>
      <c r="BC701" t="n">
        <v>0.1</v>
      </c>
      <c r="BD701" t="n">
        <v>6.1</v>
      </c>
      <c r="BE701" t="n">
        <v>3.3</v>
      </c>
      <c r="BF701" t="n">
        <v>284.6</v>
      </c>
      <c r="BG701" t="inlineStr">
        <is>
          <t>الكترولوكس</t>
        </is>
      </c>
      <c r="BH701" t="inlineStr">
        <is>
          <t>القاهرة للصناعات المغذية بوتاجازات</t>
        </is>
      </c>
      <c r="BI701" t="inlineStr">
        <is>
          <t>808901901</t>
        </is>
      </c>
      <c r="BK701" t="n">
        <v>6</v>
      </c>
    </row>
    <row r="702">
      <c r="A702" t="n">
        <v>2021</v>
      </c>
      <c r="B702" t="n">
        <v>2</v>
      </c>
      <c r="C702" s="298" t="n">
        <v>44236</v>
      </c>
      <c r="D702" t="n">
        <v>334</v>
      </c>
      <c r="E702" t="n">
        <v>254</v>
      </c>
      <c r="F702" t="n">
        <v>49</v>
      </c>
      <c r="G702" t="inlineStr">
        <is>
          <t>طقم سخان بلونايل ذو 4 اطقم</t>
        </is>
      </c>
      <c r="H702" t="inlineStr">
        <is>
          <t>FMDAHI40000000</t>
        </is>
      </c>
      <c r="I702" t="inlineStr">
        <is>
          <t>1600*1800</t>
        </is>
      </c>
      <c r="J702" t="n">
        <v>4</v>
      </c>
      <c r="K702" t="n">
        <v>2</v>
      </c>
      <c r="L702" t="n">
        <v>203</v>
      </c>
      <c r="M702" t="n">
        <v>188.79</v>
      </c>
      <c r="N702" t="n">
        <v>217.21</v>
      </c>
      <c r="O702" t="n">
        <v>208</v>
      </c>
      <c r="P702" t="n">
        <v>205</v>
      </c>
      <c r="Q702" t="n">
        <v>211</v>
      </c>
      <c r="R702" t="n">
        <v>204</v>
      </c>
      <c r="S702" t="n">
        <v>209</v>
      </c>
      <c r="T702" t="n">
        <v>143</v>
      </c>
      <c r="U702" t="n">
        <v>142</v>
      </c>
      <c r="V702" t="n">
        <v>200</v>
      </c>
      <c r="W702" t="n">
        <v>211</v>
      </c>
      <c r="X702" t="n">
        <v>206</v>
      </c>
      <c r="Y702" t="n">
        <v>209</v>
      </c>
      <c r="Z702" t="n">
        <v>205</v>
      </c>
      <c r="AA702" t="n">
        <v>137</v>
      </c>
      <c r="AB702" t="n">
        <v>135</v>
      </c>
      <c r="AJ702" t="n">
        <v>206.8</v>
      </c>
      <c r="AK702" t="n">
        <v>88</v>
      </c>
      <c r="AL702" t="n">
        <v>164</v>
      </c>
      <c r="AM702" t="n">
        <v>103</v>
      </c>
      <c r="AN702" t="n">
        <v>139</v>
      </c>
      <c r="AO702" t="n">
        <v>7</v>
      </c>
      <c r="AP702" t="n">
        <v>6</v>
      </c>
      <c r="AQ702" t="n">
        <v>7</v>
      </c>
      <c r="AS702" t="n">
        <v>4</v>
      </c>
      <c r="AX702" t="n">
        <v>23</v>
      </c>
      <c r="AY702" t="n">
        <v>2063</v>
      </c>
      <c r="AZ702" t="n">
        <v>0.02</v>
      </c>
      <c r="BA702" t="n">
        <v>0.011</v>
      </c>
      <c r="BB702" t="n">
        <v>1</v>
      </c>
      <c r="BC702" t="n">
        <v>0.1</v>
      </c>
      <c r="BD702" t="n">
        <v>10.2</v>
      </c>
      <c r="BE702" t="n">
        <v>4.8</v>
      </c>
      <c r="BF702" t="n">
        <v>426.6</v>
      </c>
      <c r="BG702" t="inlineStr">
        <is>
          <t>الكترولوكس</t>
        </is>
      </c>
      <c r="BH702" t="inlineStr">
        <is>
          <t>القاهرة للصناعات المغذية سخانات</t>
        </is>
      </c>
      <c r="BI702" t="inlineStr">
        <is>
          <t>PHEWP0112</t>
        </is>
      </c>
      <c r="BK702" t="n">
        <v>6</v>
      </c>
    </row>
    <row r="703">
      <c r="A703" t="n">
        <v>2021</v>
      </c>
      <c r="B703" t="n">
        <v>2</v>
      </c>
      <c r="C703" s="298" t="n">
        <v>44237</v>
      </c>
      <c r="D703" t="n">
        <v>375</v>
      </c>
      <c r="E703" t="n">
        <v>437</v>
      </c>
      <c r="F703" t="n">
        <v>2</v>
      </c>
      <c r="G703" t="inlineStr">
        <is>
          <t xml:space="preserve">LG32LM55/LM63 </t>
        </is>
      </c>
      <c r="H703" t="inlineStr">
        <is>
          <t>FMLGEI32LM5563</t>
        </is>
      </c>
      <c r="I703" t="inlineStr">
        <is>
          <t>1400*1700</t>
        </is>
      </c>
      <c r="J703" t="n">
        <v>4</v>
      </c>
      <c r="K703" t="n">
        <v>2</v>
      </c>
      <c r="L703" t="n">
        <v>168</v>
      </c>
      <c r="M703" t="n">
        <v>158.088</v>
      </c>
      <c r="N703" t="n">
        <v>179.928</v>
      </c>
      <c r="O703" t="n">
        <v>196</v>
      </c>
      <c r="P703" t="n">
        <v>172</v>
      </c>
      <c r="Q703" t="n">
        <v>170</v>
      </c>
      <c r="R703" t="n">
        <v>173</v>
      </c>
      <c r="S703" t="n">
        <v>168</v>
      </c>
      <c r="T703" t="n">
        <v>113</v>
      </c>
      <c r="U703" t="n">
        <v>113</v>
      </c>
      <c r="V703" t="n">
        <v>190</v>
      </c>
      <c r="W703" t="n">
        <v>177</v>
      </c>
      <c r="X703" t="n">
        <v>168</v>
      </c>
      <c r="Y703" t="n">
        <v>172</v>
      </c>
      <c r="Z703" t="n">
        <v>168</v>
      </c>
      <c r="AA703" t="n">
        <v>117</v>
      </c>
      <c r="AB703" t="n">
        <v>113</v>
      </c>
      <c r="AJ703" t="n">
        <v>175.4</v>
      </c>
      <c r="AK703" t="n">
        <v>120</v>
      </c>
      <c r="AL703" t="n">
        <v>120</v>
      </c>
      <c r="AM703" t="n">
        <v>126</v>
      </c>
      <c r="AN703" t="n">
        <v>114</v>
      </c>
      <c r="AO703" t="n">
        <v>5</v>
      </c>
      <c r="AP703" t="n">
        <v>4</v>
      </c>
      <c r="AQ703" t="n">
        <v>5</v>
      </c>
      <c r="AX703" t="n">
        <v>14</v>
      </c>
      <c r="AY703" t="n">
        <v>2389</v>
      </c>
      <c r="AZ703" t="n">
        <v>0.015</v>
      </c>
      <c r="BA703" t="n">
        <v>0.006</v>
      </c>
      <c r="BB703" t="n">
        <v>1</v>
      </c>
      <c r="BC703" t="n">
        <v>0.1</v>
      </c>
      <c r="BD703" t="n">
        <v>14.2</v>
      </c>
      <c r="BE703" t="n">
        <v>2.5</v>
      </c>
      <c r="BF703" t="n">
        <v>419</v>
      </c>
      <c r="BG703" t="inlineStr">
        <is>
          <t>LG</t>
        </is>
      </c>
      <c r="BH703" t="inlineStr">
        <is>
          <t>HE</t>
        </is>
      </c>
      <c r="BI703" t="inlineStr">
        <is>
          <t>MFZ66333001</t>
        </is>
      </c>
      <c r="BJ703" t="inlineStr">
        <is>
          <t>mma</t>
        </is>
      </c>
      <c r="BK703" t="n">
        <v>6</v>
      </c>
    </row>
    <row r="704">
      <c r="A704" t="n">
        <v>2021</v>
      </c>
      <c r="B704" t="n">
        <v>2</v>
      </c>
      <c r="C704" s="298" t="n">
        <v>44237</v>
      </c>
      <c r="D704" t="n">
        <v>236</v>
      </c>
      <c r="E704" t="n">
        <v>160</v>
      </c>
      <c r="F704" t="n">
        <v>3</v>
      </c>
      <c r="G704" t="inlineStr">
        <is>
          <t>فوم طقم رويال جاز المعدل</t>
        </is>
      </c>
      <c r="H704" t="inlineStr">
        <is>
          <t>FMROGI20000000</t>
        </is>
      </c>
      <c r="I704" t="inlineStr">
        <is>
          <t>1400*1700</t>
        </is>
      </c>
      <c r="J704" t="n">
        <v>2</v>
      </c>
      <c r="K704" t="n">
        <v>1</v>
      </c>
      <c r="L704" t="n">
        <v>200</v>
      </c>
      <c r="M704" t="n">
        <v>186</v>
      </c>
      <c r="N704" t="n">
        <v>214</v>
      </c>
      <c r="O704" t="n">
        <v>200</v>
      </c>
      <c r="P704" t="n">
        <v>203</v>
      </c>
      <c r="Q704" t="n">
        <v>218</v>
      </c>
      <c r="R704" t="n">
        <v>207</v>
      </c>
      <c r="S704" t="n">
        <v>201</v>
      </c>
      <c r="T704" t="n">
        <v>88</v>
      </c>
      <c r="U704" t="n">
        <v>88</v>
      </c>
      <c r="V704" t="n">
        <v>200</v>
      </c>
      <c r="W704" t="n">
        <v>203</v>
      </c>
      <c r="X704" t="n">
        <v>183</v>
      </c>
      <c r="Y704" t="n">
        <v>199</v>
      </c>
      <c r="Z704" t="n">
        <v>201</v>
      </c>
      <c r="AA704" t="n">
        <v>86</v>
      </c>
      <c r="AB704" t="n">
        <v>82</v>
      </c>
      <c r="AJ704" t="n">
        <v>201.5</v>
      </c>
      <c r="AK704" t="n">
        <v>76</v>
      </c>
      <c r="AL704" t="n">
        <v>95</v>
      </c>
      <c r="AM704" t="n">
        <v>84</v>
      </c>
      <c r="AN704" t="n">
        <v>86</v>
      </c>
      <c r="AO704" t="n">
        <v>12</v>
      </c>
      <c r="AP704" t="n">
        <v>1</v>
      </c>
      <c r="AQ704" t="n">
        <v>2</v>
      </c>
      <c r="AX704" t="n">
        <v>15</v>
      </c>
      <c r="AY704" t="n">
        <v>1869</v>
      </c>
      <c r="AZ704" t="n">
        <v>0.015</v>
      </c>
      <c r="BA704" t="n">
        <v>0.008</v>
      </c>
      <c r="BB704" t="n">
        <v>1</v>
      </c>
      <c r="BC704" t="n">
        <v>0.1</v>
      </c>
      <c r="BD704" t="n">
        <v>9.300000000000001</v>
      </c>
      <c r="BE704" t="n">
        <v>3</v>
      </c>
      <c r="BF704" t="n">
        <v>376.6</v>
      </c>
      <c r="BG704" t="inlineStr">
        <is>
          <t xml:space="preserve">الهندسية لانتاج الاجهزة المنزلية </t>
        </is>
      </c>
      <c r="BH704" t="inlineStr">
        <is>
          <t xml:space="preserve">الهندسية لانتاج الاجهزة المنزلية </t>
        </is>
      </c>
      <c r="BK704" t="n">
        <v>6</v>
      </c>
    </row>
    <row r="705">
      <c r="A705" t="n">
        <v>2021</v>
      </c>
      <c r="B705" t="n">
        <v>2</v>
      </c>
      <c r="C705" s="298" t="n">
        <v>44237</v>
      </c>
      <c r="D705" t="n">
        <v>1</v>
      </c>
      <c r="E705" t="n">
        <v>1</v>
      </c>
      <c r="F705" t="n">
        <v>4</v>
      </c>
      <c r="G705" t="inlineStr">
        <is>
          <t>كفر سخان فرنساوى 085</t>
        </is>
      </c>
      <c r="H705" t="inlineStr">
        <is>
          <t>FMENCI20000000</t>
        </is>
      </c>
      <c r="I705" t="inlineStr">
        <is>
          <t>1400*1700</t>
        </is>
      </c>
      <c r="J705" t="n">
        <v>3</v>
      </c>
      <c r="K705" t="n">
        <v>2</v>
      </c>
      <c r="L705" t="n">
        <v>111</v>
      </c>
      <c r="M705" t="n">
        <v>103.23</v>
      </c>
      <c r="N705" t="n">
        <v>118.77</v>
      </c>
      <c r="O705" t="n">
        <v>108</v>
      </c>
      <c r="P705" t="n">
        <v>112</v>
      </c>
      <c r="Q705" t="n">
        <v>115</v>
      </c>
      <c r="R705" t="n">
        <v>119</v>
      </c>
      <c r="S705" t="n">
        <v>111</v>
      </c>
      <c r="T705" t="n">
        <v>93</v>
      </c>
      <c r="U705" t="n">
        <v>85</v>
      </c>
      <c r="V705" t="n">
        <v>120</v>
      </c>
      <c r="W705" t="n">
        <v>117</v>
      </c>
      <c r="X705" t="n">
        <v>119</v>
      </c>
      <c r="Y705" t="n">
        <v>117</v>
      </c>
      <c r="Z705" t="n">
        <v>113</v>
      </c>
      <c r="AA705" t="n">
        <v>89</v>
      </c>
      <c r="AB705" t="n">
        <v>91</v>
      </c>
      <c r="AJ705" t="n">
        <v>115.1</v>
      </c>
      <c r="AK705" t="n">
        <v>108</v>
      </c>
      <c r="AL705" t="n">
        <v>100</v>
      </c>
      <c r="AM705" t="n">
        <v>121</v>
      </c>
      <c r="AN705" t="n">
        <v>90</v>
      </c>
      <c r="AO705" t="n">
        <v>8</v>
      </c>
      <c r="AP705" t="n">
        <v>4</v>
      </c>
      <c r="AQ705" t="n">
        <v>3</v>
      </c>
      <c r="AX705" t="n">
        <v>15</v>
      </c>
      <c r="AY705" t="n">
        <v>2671</v>
      </c>
      <c r="AZ705" t="n">
        <v>0.015</v>
      </c>
      <c r="BA705" t="n">
        <v>0.006</v>
      </c>
      <c r="BB705" t="n">
        <v>1</v>
      </c>
      <c r="BC705" t="n">
        <v>0.1</v>
      </c>
      <c r="BD705" t="n">
        <v>24.1</v>
      </c>
      <c r="BE705" t="n">
        <v>1.7</v>
      </c>
      <c r="BF705" t="n">
        <v>307.4</v>
      </c>
      <c r="BG705" t="inlineStr">
        <is>
          <t>اطلانتيك</t>
        </is>
      </c>
      <c r="BH705" t="inlineStr">
        <is>
          <t>اطلانتيك</t>
        </is>
      </c>
      <c r="BK705" t="n">
        <v>6</v>
      </c>
    </row>
    <row r="706">
      <c r="A706" t="n">
        <v>2021</v>
      </c>
      <c r="B706" t="n">
        <v>2</v>
      </c>
      <c r="C706" s="298" t="n">
        <v>44237</v>
      </c>
      <c r="D706" t="n">
        <v>1</v>
      </c>
      <c r="E706" t="n">
        <v>2</v>
      </c>
      <c r="F706" t="n">
        <v>4</v>
      </c>
      <c r="G706" t="inlineStr">
        <is>
          <t>قاعده سخان فرنساوى 086</t>
        </is>
      </c>
      <c r="H706" t="inlineStr">
        <is>
          <t>FMENCI30000000</t>
        </is>
      </c>
      <c r="I706" t="inlineStr">
        <is>
          <t>1400*1700</t>
        </is>
      </c>
      <c r="J706" t="n">
        <v>3</v>
      </c>
      <c r="K706" t="n">
        <v>2</v>
      </c>
      <c r="L706" t="n">
        <v>113</v>
      </c>
      <c r="M706" t="n">
        <v>105.09</v>
      </c>
      <c r="N706" t="n">
        <v>120.91</v>
      </c>
      <c r="O706" t="n">
        <v>98</v>
      </c>
      <c r="P706" t="n">
        <v>107</v>
      </c>
      <c r="Q706" t="n">
        <v>109</v>
      </c>
      <c r="R706" t="n">
        <v>116</v>
      </c>
      <c r="S706" t="n">
        <v>106</v>
      </c>
      <c r="T706" t="n">
        <v>93</v>
      </c>
      <c r="U706" t="n">
        <v>85</v>
      </c>
      <c r="V706" t="n">
        <v>101</v>
      </c>
      <c r="W706" t="n">
        <v>106</v>
      </c>
      <c r="X706" t="n">
        <v>113</v>
      </c>
      <c r="Y706" t="n">
        <v>118</v>
      </c>
      <c r="Z706" t="n">
        <v>106</v>
      </c>
      <c r="AA706" t="n">
        <v>89</v>
      </c>
      <c r="AB706" t="n">
        <v>91</v>
      </c>
      <c r="AJ706" t="n">
        <v>108</v>
      </c>
      <c r="AK706" t="n">
        <v>108</v>
      </c>
      <c r="AL706" t="n">
        <v>100</v>
      </c>
      <c r="AM706" t="n">
        <v>121</v>
      </c>
      <c r="AN706" t="n">
        <v>90</v>
      </c>
      <c r="AO706" t="n">
        <v>7</v>
      </c>
      <c r="AP706" t="n">
        <v>5</v>
      </c>
      <c r="AQ706" t="n">
        <v>5</v>
      </c>
      <c r="AX706" t="n">
        <v>17</v>
      </c>
      <c r="AY706" t="n">
        <v>2669</v>
      </c>
      <c r="AZ706" t="n">
        <v>0.015</v>
      </c>
      <c r="BA706" t="n">
        <v>0.006</v>
      </c>
      <c r="BB706" t="n">
        <v>1</v>
      </c>
      <c r="BC706" t="n">
        <v>0.2</v>
      </c>
      <c r="BD706" t="n">
        <v>23.6</v>
      </c>
      <c r="BE706" t="n">
        <v>1.8</v>
      </c>
      <c r="BF706" t="n">
        <v>288.3</v>
      </c>
      <c r="BG706" t="inlineStr">
        <is>
          <t>اطلانتيك</t>
        </is>
      </c>
      <c r="BH706" t="inlineStr">
        <is>
          <t>اطلانتيك</t>
        </is>
      </c>
      <c r="BK706" t="n">
        <v>6</v>
      </c>
    </row>
    <row r="707">
      <c r="A707" t="n">
        <v>2021</v>
      </c>
      <c r="B707" t="n">
        <v>2</v>
      </c>
      <c r="C707" s="298" t="n">
        <v>44237</v>
      </c>
      <c r="D707" t="n">
        <v>47</v>
      </c>
      <c r="E707" t="n">
        <v>122</v>
      </c>
      <c r="F707" t="n">
        <v>5</v>
      </c>
      <c r="G707" t="inlineStr">
        <is>
          <t>LgWashing Mashine Base</t>
        </is>
      </c>
      <c r="H707" t="inlineStr">
        <is>
          <t>FMLGEI1000000</t>
        </is>
      </c>
      <c r="I707" t="inlineStr">
        <is>
          <t>1700*1400</t>
        </is>
      </c>
      <c r="J707" t="n">
        <v>2</v>
      </c>
      <c r="K707" t="n">
        <v>1</v>
      </c>
      <c r="L707" t="n">
        <v>280</v>
      </c>
      <c r="M707" t="n">
        <v>267.4</v>
      </c>
      <c r="N707" t="n">
        <v>292.6</v>
      </c>
      <c r="O707" t="n">
        <v>275</v>
      </c>
      <c r="P707" t="n">
        <v>278</v>
      </c>
      <c r="Q707" t="n">
        <v>284</v>
      </c>
      <c r="R707" t="n">
        <v>283</v>
      </c>
      <c r="S707" t="n">
        <v>271</v>
      </c>
      <c r="T707" t="n">
        <v>99</v>
      </c>
      <c r="U707" t="n">
        <v>106</v>
      </c>
      <c r="V707" t="n">
        <v>263</v>
      </c>
      <c r="W707" t="n">
        <v>275</v>
      </c>
      <c r="X707" t="n">
        <v>283</v>
      </c>
      <c r="Y707" t="n">
        <v>275</v>
      </c>
      <c r="Z707" t="n">
        <v>269</v>
      </c>
      <c r="AA707" t="n">
        <v>107</v>
      </c>
      <c r="AB707" t="n">
        <v>115</v>
      </c>
      <c r="AJ707" t="n">
        <v>275.6</v>
      </c>
      <c r="AK707" t="n">
        <v>63</v>
      </c>
      <c r="AL707" t="n">
        <v>115</v>
      </c>
      <c r="AM707" t="n">
        <v>67</v>
      </c>
      <c r="AN707" t="n">
        <v>107</v>
      </c>
      <c r="AO707" t="n">
        <v>7</v>
      </c>
      <c r="AP707" t="n">
        <v>2</v>
      </c>
      <c r="AQ707" t="n">
        <v>6</v>
      </c>
      <c r="AT707" t="n">
        <v>20</v>
      </c>
      <c r="AX707" t="n">
        <v>35</v>
      </c>
      <c r="AY707" t="n">
        <v>135</v>
      </c>
      <c r="AZ707" t="n">
        <v>0.015</v>
      </c>
      <c r="BA707" t="n">
        <v>0.259</v>
      </c>
      <c r="BC707" t="n">
        <v>0.1</v>
      </c>
      <c r="BD707" t="n">
        <v>0.5</v>
      </c>
      <c r="BE707" t="n">
        <v>9.6</v>
      </c>
      <c r="BF707" t="n">
        <v>37.2</v>
      </c>
      <c r="BG707" t="inlineStr">
        <is>
          <t>LG</t>
        </is>
      </c>
      <c r="BH707" t="inlineStr">
        <is>
          <t>HE</t>
        </is>
      </c>
      <c r="BI707" t="inlineStr">
        <is>
          <t>AGG76599801</t>
        </is>
      </c>
      <c r="BJ707" t="inlineStr">
        <is>
          <t>mmf</t>
        </is>
      </c>
      <c r="BK707" t="n">
        <v>6</v>
      </c>
    </row>
    <row r="708">
      <c r="A708" t="n">
        <v>2021</v>
      </c>
      <c r="B708" t="n">
        <v>2</v>
      </c>
      <c r="C708" s="298" t="n">
        <v>44237</v>
      </c>
      <c r="D708" t="n">
        <v>32</v>
      </c>
      <c r="E708" t="n">
        <v>92</v>
      </c>
      <c r="F708" t="n">
        <v>6</v>
      </c>
      <c r="G708" t="inlineStr">
        <is>
          <t>قاعده غساله فوم 4.3 سم PDAWP6058</t>
        </is>
      </c>
      <c r="H708" t="inlineStr">
        <is>
          <t>FMDAIIW0000000</t>
        </is>
      </c>
      <c r="I708" t="inlineStr">
        <is>
          <t>1400*1700</t>
        </is>
      </c>
      <c r="J708" t="n">
        <v>2</v>
      </c>
      <c r="K708" t="n">
        <v>3</v>
      </c>
      <c r="L708" t="n">
        <v>361</v>
      </c>
      <c r="M708" t="n">
        <v>335.73</v>
      </c>
      <c r="N708" t="n">
        <v>386.27</v>
      </c>
      <c r="O708" t="n">
        <v>383</v>
      </c>
      <c r="P708" t="n">
        <v>375</v>
      </c>
      <c r="Q708" t="n">
        <v>370</v>
      </c>
      <c r="R708" t="n">
        <v>362</v>
      </c>
      <c r="S708" t="n">
        <v>316</v>
      </c>
      <c r="T708" t="n">
        <v>87</v>
      </c>
      <c r="U708" t="n">
        <v>89</v>
      </c>
      <c r="V708" t="n">
        <v>395</v>
      </c>
      <c r="AA708" t="n">
        <v>101</v>
      </c>
      <c r="AJ708" t="n">
        <v>366.8</v>
      </c>
      <c r="AK708" t="n">
        <v>74</v>
      </c>
      <c r="AL708" t="n">
        <v>97</v>
      </c>
      <c r="AM708" t="n">
        <v>78</v>
      </c>
      <c r="AN708" t="n">
        <v>92</v>
      </c>
      <c r="AO708" t="n">
        <v>4</v>
      </c>
      <c r="AP708" t="n">
        <v>2</v>
      </c>
      <c r="AQ708" t="n">
        <v>2</v>
      </c>
      <c r="AX708" t="n">
        <v>8</v>
      </c>
      <c r="AY708" t="n">
        <v>1264</v>
      </c>
      <c r="AZ708" t="n">
        <v>0.015</v>
      </c>
      <c r="BA708" t="n">
        <v>0.006</v>
      </c>
      <c r="BB708" t="n">
        <v>1</v>
      </c>
      <c r="BC708" t="n">
        <v>0</v>
      </c>
      <c r="BD708" t="n">
        <v>3.5</v>
      </c>
      <c r="BE708" t="n">
        <v>2.9</v>
      </c>
      <c r="BF708" t="n">
        <v>463.6</v>
      </c>
      <c r="BG708" t="inlineStr">
        <is>
          <t>الكترولوكس</t>
        </is>
      </c>
      <c r="BH708" t="inlineStr">
        <is>
          <t>القاهرة للصناعات المغذية غسالات</t>
        </is>
      </c>
      <c r="BI708" t="inlineStr">
        <is>
          <t>PDAWP7199</t>
        </is>
      </c>
      <c r="BJ708" t="inlineStr">
        <is>
          <t>دلتا</t>
        </is>
      </c>
      <c r="BK708" t="n">
        <v>6</v>
      </c>
    </row>
    <row r="709">
      <c r="A709" t="n">
        <v>2021</v>
      </c>
      <c r="B709" t="n">
        <v>2</v>
      </c>
      <c r="C709" s="298" t="n">
        <v>44237</v>
      </c>
      <c r="D709" t="n">
        <v>32</v>
      </c>
      <c r="E709" t="n">
        <v>93</v>
      </c>
      <c r="F709" t="n">
        <v>6</v>
      </c>
      <c r="G709" t="inlineStr">
        <is>
          <t>فوم حمايه لوحه التحكم فيكتوريا CDAWP6090</t>
        </is>
      </c>
      <c r="H709" t="inlineStr">
        <is>
          <t>FMDAIIF2000000</t>
        </is>
      </c>
      <c r="I709" t="inlineStr">
        <is>
          <t>1400*1700</t>
        </is>
      </c>
      <c r="J709" t="n">
        <v>2</v>
      </c>
      <c r="K709" t="n">
        <v>3</v>
      </c>
      <c r="L709" t="n">
        <v>59</v>
      </c>
      <c r="M709" t="n">
        <v>54.87</v>
      </c>
      <c r="N709" t="n">
        <v>63.13</v>
      </c>
      <c r="O709" t="n">
        <v>61</v>
      </c>
      <c r="P709" t="n">
        <v>59</v>
      </c>
      <c r="Q709" t="n">
        <v>60</v>
      </c>
      <c r="R709" t="n">
        <v>56</v>
      </c>
      <c r="S709" t="n">
        <v>54</v>
      </c>
      <c r="T709" t="n">
        <v>87</v>
      </c>
      <c r="U709" t="n">
        <v>89</v>
      </c>
      <c r="V709" t="n">
        <v>65</v>
      </c>
      <c r="AA709" t="n">
        <v>101</v>
      </c>
      <c r="AJ709" t="n">
        <v>59.2</v>
      </c>
      <c r="AK709" t="n">
        <v>74</v>
      </c>
      <c r="AL709" t="n">
        <v>97</v>
      </c>
      <c r="AM709" t="n">
        <v>78</v>
      </c>
      <c r="AN709" t="n">
        <v>92</v>
      </c>
      <c r="AO709" t="n">
        <v>5</v>
      </c>
      <c r="AP709" t="n">
        <v>2</v>
      </c>
      <c r="AQ709" t="n">
        <v>4</v>
      </c>
      <c r="AX709" t="n">
        <v>11</v>
      </c>
      <c r="AY709" t="n">
        <v>6221</v>
      </c>
      <c r="AZ709" t="n">
        <v>0.015</v>
      </c>
      <c r="BA709" t="n">
        <v>0.002</v>
      </c>
      <c r="BB709" t="n">
        <v>1</v>
      </c>
      <c r="BC709" t="n">
        <v>0.2</v>
      </c>
      <c r="BD709" t="n">
        <v>105.4</v>
      </c>
      <c r="BE709" t="n">
        <v>0.7</v>
      </c>
      <c r="BF709" t="n">
        <v>368.3</v>
      </c>
      <c r="BG709" t="inlineStr">
        <is>
          <t>الكترولوكس</t>
        </is>
      </c>
      <c r="BH709" t="inlineStr">
        <is>
          <t>القاهرة للصناعات المغذية غسالات</t>
        </is>
      </c>
      <c r="BI709" t="inlineStr">
        <is>
          <t>PDAWA6157</t>
        </is>
      </c>
      <c r="BJ709" t="inlineStr">
        <is>
          <t>دلتا</t>
        </is>
      </c>
      <c r="BK709" t="n">
        <v>6</v>
      </c>
    </row>
    <row r="710">
      <c r="A710" t="n">
        <v>2021</v>
      </c>
      <c r="B710" t="n">
        <v>2</v>
      </c>
      <c r="C710" s="298" t="n">
        <v>44237</v>
      </c>
      <c r="D710" t="n">
        <v>142</v>
      </c>
      <c r="E710" t="n">
        <v>280</v>
      </c>
      <c r="F710" t="n">
        <v>6</v>
      </c>
      <c r="G710" t="inlineStr">
        <is>
          <t>صندوق سمك 10بنى سويف</t>
        </is>
      </c>
      <c r="H710" t="inlineStr">
        <is>
          <t>FM000B10000000</t>
        </is>
      </c>
      <c r="I710" t="inlineStr">
        <is>
          <t>1400*1700</t>
        </is>
      </c>
      <c r="J710" t="n">
        <v>3</v>
      </c>
      <c r="K710" t="n">
        <v>2</v>
      </c>
      <c r="L710" t="n">
        <v>323</v>
      </c>
      <c r="M710" t="n">
        <v>300.39</v>
      </c>
      <c r="N710" t="n">
        <v>345.61</v>
      </c>
      <c r="Z710" t="n">
        <v>345</v>
      </c>
      <c r="AB710" t="n">
        <v>104</v>
      </c>
      <c r="AJ710" t="n">
        <v>345</v>
      </c>
      <c r="AK710" t="n">
        <v>105</v>
      </c>
      <c r="AL710" t="n">
        <v>103</v>
      </c>
      <c r="AM710" t="n">
        <v>104</v>
      </c>
      <c r="AN710" t="n">
        <v>104</v>
      </c>
      <c r="AO710" t="n">
        <v>3</v>
      </c>
      <c r="AQ710" t="n">
        <v>1</v>
      </c>
      <c r="AX710" t="n">
        <v>4</v>
      </c>
      <c r="AY710" t="n">
        <v>4</v>
      </c>
      <c r="AZ710" t="n">
        <v>0.015</v>
      </c>
      <c r="BA710" t="n">
        <v>1</v>
      </c>
      <c r="BC710" t="n">
        <v>0</v>
      </c>
      <c r="BD710" t="n">
        <v>0</v>
      </c>
      <c r="BE710" t="n">
        <v>1.4</v>
      </c>
      <c r="BF710" t="n">
        <v>1.4</v>
      </c>
      <c r="BG710" t="inlineStr">
        <is>
          <t>عملاء متنوعون</t>
        </is>
      </c>
      <c r="BK710" t="n">
        <v>6</v>
      </c>
    </row>
    <row r="711">
      <c r="A711" t="n">
        <v>2021</v>
      </c>
      <c r="B711" t="n">
        <v>2</v>
      </c>
      <c r="C711" s="298" t="n">
        <v>44237</v>
      </c>
      <c r="D711" t="n">
        <v>243</v>
      </c>
      <c r="E711" t="n">
        <v>167</v>
      </c>
      <c r="F711" t="n">
        <v>7</v>
      </c>
      <c r="G711" t="inlineStr">
        <is>
          <t>فوم صندوق سمك 35 ك</t>
        </is>
      </c>
      <c r="H711" t="inlineStr">
        <is>
          <t>FMBOXI35000000</t>
        </is>
      </c>
      <c r="I711" t="inlineStr">
        <is>
          <t>1400*1700</t>
        </is>
      </c>
      <c r="J711" t="n">
        <v>2</v>
      </c>
      <c r="K711" t="n">
        <v>2</v>
      </c>
      <c r="L711" t="n">
        <v>888</v>
      </c>
      <c r="M711" t="n">
        <v>825.84</v>
      </c>
      <c r="N711" t="n">
        <v>950.16</v>
      </c>
      <c r="O711" t="n">
        <v>874</v>
      </c>
      <c r="T711" t="n">
        <v>158</v>
      </c>
      <c r="AJ711" t="n">
        <v>874</v>
      </c>
      <c r="AK711" t="n">
        <v>55</v>
      </c>
      <c r="AL711" t="n">
        <v>131</v>
      </c>
      <c r="AM711" t="n">
        <v>46</v>
      </c>
      <c r="AN711" t="n">
        <v>158</v>
      </c>
      <c r="AO711" t="n">
        <v>1</v>
      </c>
      <c r="AP711" t="n">
        <v>1</v>
      </c>
      <c r="AQ711" t="n">
        <v>1</v>
      </c>
      <c r="AX711" t="n">
        <v>2</v>
      </c>
      <c r="AY711" t="n">
        <v>138</v>
      </c>
      <c r="AZ711" t="n">
        <v>0.015</v>
      </c>
      <c r="BA711" t="n">
        <v>0.014</v>
      </c>
      <c r="BB711" t="n">
        <v>1</v>
      </c>
      <c r="BC711" t="n">
        <v>0</v>
      </c>
      <c r="BD711" t="n">
        <v>0.2</v>
      </c>
      <c r="BE711" t="n">
        <v>1.7</v>
      </c>
      <c r="BF711" t="n">
        <v>120.6</v>
      </c>
      <c r="BG711" t="inlineStr">
        <is>
          <t>عملاء متنوعون</t>
        </is>
      </c>
      <c r="BH711" t="inlineStr">
        <is>
          <t>عملاء متنوعون</t>
        </is>
      </c>
      <c r="BK711" t="n">
        <v>6</v>
      </c>
    </row>
    <row r="712">
      <c r="A712" t="n">
        <v>2021</v>
      </c>
      <c r="B712" t="n">
        <v>2</v>
      </c>
      <c r="C712" s="298" t="n">
        <v>44237</v>
      </c>
      <c r="D712" t="n">
        <v>407</v>
      </c>
      <c r="E712" t="n">
        <v>627</v>
      </c>
      <c r="F712" t="n">
        <v>7</v>
      </c>
      <c r="G712" t="inlineStr">
        <is>
          <t>قاعدة غساله 12 كيلو فوق اتوماتيك p73001989040</t>
        </is>
      </c>
      <c r="H712" t="inlineStr">
        <is>
          <t>FMCFII11289040</t>
        </is>
      </c>
      <c r="I712" t="inlineStr">
        <is>
          <t>1400*1700</t>
        </is>
      </c>
      <c r="J712" t="n">
        <v>1</v>
      </c>
      <c r="K712" t="n">
        <v>5</v>
      </c>
      <c r="L712" t="n">
        <v>418.5</v>
      </c>
      <c r="M712" t="n">
        <v>384.97815</v>
      </c>
      <c r="N712" t="n">
        <v>452.02185</v>
      </c>
      <c r="Q712" t="n">
        <v>412</v>
      </c>
      <c r="R712" t="n">
        <v>422</v>
      </c>
      <c r="S712" t="n">
        <v>472</v>
      </c>
      <c r="U712" t="n">
        <v>158</v>
      </c>
      <c r="V712" t="n">
        <v>439</v>
      </c>
      <c r="W712" t="n">
        <v>443</v>
      </c>
      <c r="X712" t="n">
        <v>436</v>
      </c>
      <c r="Y712" t="n">
        <v>450</v>
      </c>
      <c r="Z712" t="n">
        <v>433</v>
      </c>
      <c r="AA712" t="n">
        <v>164</v>
      </c>
      <c r="AB712" t="n">
        <v>160</v>
      </c>
      <c r="AJ712" t="n">
        <v>438.4</v>
      </c>
      <c r="AK712" t="n">
        <v>18</v>
      </c>
      <c r="AL712" t="n">
        <v>200</v>
      </c>
      <c r="AM712" t="n">
        <v>22</v>
      </c>
      <c r="AN712" t="n">
        <v>161</v>
      </c>
      <c r="AO712" t="n">
        <v>4</v>
      </c>
      <c r="AP712" t="n">
        <v>1</v>
      </c>
      <c r="AQ712" t="n">
        <v>2</v>
      </c>
      <c r="AX712" t="n">
        <v>7</v>
      </c>
      <c r="AY712" t="n">
        <v>367</v>
      </c>
      <c r="AZ712" t="n">
        <v>0.015</v>
      </c>
      <c r="BA712" t="n">
        <v>0.019</v>
      </c>
      <c r="BC712" t="n">
        <v>0</v>
      </c>
      <c r="BD712" t="n">
        <v>0.9</v>
      </c>
      <c r="BE712" t="n">
        <v>3.1</v>
      </c>
      <c r="BF712" t="n">
        <v>160.9</v>
      </c>
      <c r="BG712" t="inlineStr">
        <is>
          <t>الكترولوكس</t>
        </is>
      </c>
      <c r="BH712" t="inlineStr">
        <is>
          <t>القاهرة للصناعات المغذية غسالات</t>
        </is>
      </c>
      <c r="BI712" t="inlineStr">
        <is>
          <t>p73001989040</t>
        </is>
      </c>
      <c r="BK712" t="n">
        <v>6</v>
      </c>
    </row>
    <row r="713">
      <c r="A713" t="n">
        <v>2021</v>
      </c>
      <c r="B713" t="n">
        <v>2</v>
      </c>
      <c r="C713" s="298" t="n">
        <v>44237</v>
      </c>
      <c r="D713" t="n">
        <v>407</v>
      </c>
      <c r="E713" t="n">
        <v>628</v>
      </c>
      <c r="F713" t="n">
        <v>7</v>
      </c>
      <c r="G713" t="inlineStr">
        <is>
          <t>كفر غساله 12 كيلو فوق اتوماتيك 16338000004068</t>
        </is>
      </c>
      <c r="H713" t="inlineStr">
        <is>
          <t>FMCFII71204068</t>
        </is>
      </c>
      <c r="I713" t="inlineStr">
        <is>
          <t>1400*1700</t>
        </is>
      </c>
      <c r="J713" t="n">
        <v>1</v>
      </c>
      <c r="K713" t="n">
        <v>5</v>
      </c>
      <c r="L713" t="n">
        <v>330</v>
      </c>
      <c r="M713" t="n">
        <v>303.996</v>
      </c>
      <c r="N713" t="n">
        <v>356.004</v>
      </c>
      <c r="Q713" t="n">
        <v>332</v>
      </c>
      <c r="R713" t="n">
        <v>341</v>
      </c>
      <c r="S713" t="n">
        <v>356</v>
      </c>
      <c r="U713" t="n">
        <v>158</v>
      </c>
      <c r="V713" t="n">
        <v>336</v>
      </c>
      <c r="W713" t="n">
        <v>338</v>
      </c>
      <c r="X713" t="n">
        <v>352</v>
      </c>
      <c r="Y713" t="n">
        <v>343</v>
      </c>
      <c r="Z713" t="n">
        <v>348</v>
      </c>
      <c r="AA713" t="n">
        <v>164</v>
      </c>
      <c r="AB713" t="n">
        <v>160</v>
      </c>
      <c r="AJ713" t="n">
        <v>343.3</v>
      </c>
      <c r="AK713" t="n">
        <v>18</v>
      </c>
      <c r="AL713" t="n">
        <v>200</v>
      </c>
      <c r="AM713" t="n">
        <v>22</v>
      </c>
      <c r="AN713" t="n">
        <v>161</v>
      </c>
      <c r="AO713" t="n">
        <v>13</v>
      </c>
      <c r="AP713" t="n">
        <v>2</v>
      </c>
      <c r="AQ713" t="n">
        <v>1</v>
      </c>
      <c r="AX713" t="n">
        <v>16</v>
      </c>
      <c r="AY713" t="n">
        <v>376</v>
      </c>
      <c r="AZ713" t="n">
        <v>0.015</v>
      </c>
      <c r="BA713" t="n">
        <v>0.043</v>
      </c>
      <c r="BC713" t="n">
        <v>0</v>
      </c>
      <c r="BD713" t="n">
        <v>1.1</v>
      </c>
      <c r="BE713" t="n">
        <v>5.5</v>
      </c>
      <c r="BF713" t="n">
        <v>129.1</v>
      </c>
      <c r="BG713" t="inlineStr">
        <is>
          <t>الكترولوكس</t>
        </is>
      </c>
      <c r="BH713" t="inlineStr">
        <is>
          <t>القاهرة للصناعات المغذية غسالات</t>
        </is>
      </c>
      <c r="BI713" t="inlineStr">
        <is>
          <t>1.6338E+13</t>
        </is>
      </c>
      <c r="BK713" t="n">
        <v>6</v>
      </c>
    </row>
    <row r="714">
      <c r="A714" t="n">
        <v>2021</v>
      </c>
      <c r="B714" t="n">
        <v>2</v>
      </c>
      <c r="C714" s="298" t="n">
        <v>44237</v>
      </c>
      <c r="D714" t="n">
        <v>407</v>
      </c>
      <c r="E714" t="n">
        <v>629</v>
      </c>
      <c r="F714" t="n">
        <v>7</v>
      </c>
      <c r="G714" t="inlineStr">
        <is>
          <t>جزء وسط غساله 12 كيلو فوق اتوماتيك 16338000004078</t>
        </is>
      </c>
      <c r="H714" t="inlineStr">
        <is>
          <t>FMCFII61204078</t>
        </is>
      </c>
      <c r="I714" t="inlineStr">
        <is>
          <t>1400*1700</t>
        </is>
      </c>
      <c r="J714" t="n">
        <v>1</v>
      </c>
      <c r="K714" t="n">
        <v>5</v>
      </c>
      <c r="L714" t="n">
        <v>221</v>
      </c>
      <c r="M714" t="n">
        <v>203.983</v>
      </c>
      <c r="N714" t="n">
        <v>238.017</v>
      </c>
      <c r="Q714" t="n">
        <v>225</v>
      </c>
      <c r="R714" t="n">
        <v>231</v>
      </c>
      <c r="S714" t="n">
        <v>247</v>
      </c>
      <c r="U714" t="n">
        <v>158</v>
      </c>
      <c r="V714" t="n">
        <v>230</v>
      </c>
      <c r="W714" t="n">
        <v>223</v>
      </c>
      <c r="X714" t="n">
        <v>235</v>
      </c>
      <c r="Y714" t="n">
        <v>233</v>
      </c>
      <c r="Z714" t="n">
        <v>239</v>
      </c>
      <c r="AA714" t="n">
        <v>164</v>
      </c>
      <c r="AB714" t="n">
        <v>160</v>
      </c>
      <c r="AJ714" t="n">
        <v>232.9</v>
      </c>
      <c r="AK714" t="n">
        <v>18</v>
      </c>
      <c r="AL714" t="n">
        <v>200</v>
      </c>
      <c r="AM714" t="n">
        <v>22</v>
      </c>
      <c r="AN714" t="n">
        <v>161</v>
      </c>
      <c r="AO714" t="n">
        <v>4</v>
      </c>
      <c r="AP714" t="n">
        <v>2</v>
      </c>
      <c r="AQ714" t="n">
        <v>3</v>
      </c>
      <c r="AX714" t="n">
        <v>9</v>
      </c>
      <c r="AY714" t="n">
        <v>369</v>
      </c>
      <c r="AZ714" t="n">
        <v>0.015</v>
      </c>
      <c r="BA714" t="n">
        <v>0.024</v>
      </c>
      <c r="BC714" t="n">
        <v>0</v>
      </c>
      <c r="BD714" t="n">
        <v>1.7</v>
      </c>
      <c r="BE714" t="n">
        <v>2.1</v>
      </c>
      <c r="BF714" t="n">
        <v>85.90000000000001</v>
      </c>
      <c r="BG714" t="inlineStr">
        <is>
          <t>الكترولوكس</t>
        </is>
      </c>
      <c r="BH714" t="inlineStr">
        <is>
          <t>القاهرة للصناعات المغذية غسالات</t>
        </is>
      </c>
      <c r="BI714" t="inlineStr">
        <is>
          <t>1.6338E+13</t>
        </is>
      </c>
      <c r="BK714" t="n">
        <v>6</v>
      </c>
    </row>
    <row r="715">
      <c r="A715" t="n">
        <v>2021</v>
      </c>
      <c r="B715" t="n">
        <v>2</v>
      </c>
      <c r="C715" s="298" t="n">
        <v>44237</v>
      </c>
      <c r="D715" t="n">
        <v>407</v>
      </c>
      <c r="E715" t="n">
        <v>630</v>
      </c>
      <c r="F715" t="n">
        <v>7</v>
      </c>
      <c r="G715" t="inlineStr">
        <is>
          <t>زوايا غساله 12 كيلو فوق اتوماتيك 16338000004069</t>
        </is>
      </c>
      <c r="H715" t="inlineStr">
        <is>
          <t>FMCFII21204069</t>
        </is>
      </c>
      <c r="I715" t="inlineStr">
        <is>
          <t>1400*1700</t>
        </is>
      </c>
      <c r="J715" t="n">
        <v>1</v>
      </c>
      <c r="K715" t="n">
        <v>5</v>
      </c>
      <c r="L715" t="n">
        <v>214</v>
      </c>
      <c r="M715" t="n">
        <v>197.843</v>
      </c>
      <c r="N715" t="n">
        <v>230.157</v>
      </c>
      <c r="Q715" t="n">
        <v>217</v>
      </c>
      <c r="R715" t="n">
        <v>215</v>
      </c>
      <c r="S715" t="n">
        <v>240</v>
      </c>
      <c r="U715" t="n">
        <v>158</v>
      </c>
      <c r="V715" t="n">
        <v>226</v>
      </c>
      <c r="W715" t="n">
        <v>220</v>
      </c>
      <c r="X715" t="n">
        <v>212</v>
      </c>
      <c r="Y715" t="n">
        <v>215</v>
      </c>
      <c r="Z715" t="n">
        <v>217</v>
      </c>
      <c r="AA715" t="n">
        <v>164</v>
      </c>
      <c r="AB715" t="n">
        <v>160</v>
      </c>
      <c r="AJ715" t="n">
        <v>220.3</v>
      </c>
      <c r="AK715" t="n">
        <v>18</v>
      </c>
      <c r="AL715" t="n">
        <v>200</v>
      </c>
      <c r="AM715" t="n">
        <v>22</v>
      </c>
      <c r="AN715" t="n">
        <v>161</v>
      </c>
      <c r="AO715" t="n">
        <v>17</v>
      </c>
      <c r="AP715" t="n">
        <v>4</v>
      </c>
      <c r="AQ715" t="n">
        <v>13</v>
      </c>
      <c r="AX715" t="n">
        <v>34</v>
      </c>
      <c r="AY715" t="n">
        <v>394</v>
      </c>
      <c r="AZ715" t="n">
        <v>0.015</v>
      </c>
      <c r="BA715" t="n">
        <v>0.08599999999999999</v>
      </c>
      <c r="BC715" t="n">
        <v>0.2</v>
      </c>
      <c r="BD715" t="n">
        <v>1.8</v>
      </c>
      <c r="BE715" t="n">
        <v>7.5</v>
      </c>
      <c r="BF715" t="n">
        <v>86.8</v>
      </c>
      <c r="BG715" t="inlineStr">
        <is>
          <t>الكترولوكس</t>
        </is>
      </c>
      <c r="BH715" t="inlineStr">
        <is>
          <t>القاهرة للصناعات المغذية غسالات</t>
        </is>
      </c>
      <c r="BI715" t="inlineStr">
        <is>
          <t>1.6338E+13</t>
        </is>
      </c>
      <c r="BK715" t="n">
        <v>6</v>
      </c>
    </row>
    <row r="716">
      <c r="A716" t="n">
        <v>2021</v>
      </c>
      <c r="B716" t="n">
        <v>2</v>
      </c>
      <c r="C716" s="298" t="n">
        <v>44237</v>
      </c>
      <c r="D716" t="n">
        <v>18</v>
      </c>
      <c r="E716" t="n">
        <v>49</v>
      </c>
      <c r="F716" t="n">
        <v>8</v>
      </c>
      <c r="G716" t="inlineStr">
        <is>
          <t xml:space="preserve"> LgWashing machine (Cover)</t>
        </is>
      </c>
      <c r="H716" t="inlineStr">
        <is>
          <t>FMLGEI20000000</t>
        </is>
      </c>
      <c r="I716" t="inlineStr">
        <is>
          <t>1700*1400</t>
        </is>
      </c>
      <c r="J716" t="n">
        <v>2</v>
      </c>
      <c r="K716" t="n">
        <v>3</v>
      </c>
      <c r="L716" t="n">
        <v>100</v>
      </c>
      <c r="M716" t="n">
        <v>95.5</v>
      </c>
      <c r="N716" t="n">
        <v>104.5</v>
      </c>
      <c r="O716" t="n">
        <v>115</v>
      </c>
      <c r="P716" t="n">
        <v>101</v>
      </c>
      <c r="Q716" t="n">
        <v>106</v>
      </c>
      <c r="R716" t="n">
        <v>101</v>
      </c>
      <c r="S716" t="n">
        <v>100</v>
      </c>
      <c r="T716" t="n">
        <v>103</v>
      </c>
      <c r="U716" t="n">
        <v>103</v>
      </c>
      <c r="V716" t="n">
        <v>117</v>
      </c>
      <c r="W716" t="n">
        <v>103</v>
      </c>
      <c r="X716" t="n">
        <v>101</v>
      </c>
      <c r="Y716" t="n">
        <v>100</v>
      </c>
      <c r="Z716" t="n">
        <v>102</v>
      </c>
      <c r="AA716" t="n">
        <v>109</v>
      </c>
      <c r="AB716" t="n">
        <v>102</v>
      </c>
      <c r="AJ716" t="n">
        <v>104.6</v>
      </c>
      <c r="AK716" t="n">
        <v>101</v>
      </c>
      <c r="AL716" t="n">
        <v>107</v>
      </c>
      <c r="AM716" t="n">
        <v>69</v>
      </c>
      <c r="AN716" t="n">
        <v>104</v>
      </c>
      <c r="AO716" t="n">
        <v>8</v>
      </c>
      <c r="AP716" t="n">
        <v>2</v>
      </c>
      <c r="AQ716" t="n">
        <v>6</v>
      </c>
      <c r="AX716" t="n">
        <v>16</v>
      </c>
      <c r="AY716" t="n">
        <v>2284</v>
      </c>
      <c r="AZ716" t="n">
        <v>0.015</v>
      </c>
      <c r="BA716" t="n">
        <v>0.007</v>
      </c>
      <c r="BB716" t="n">
        <v>1</v>
      </c>
      <c r="BC716" t="n">
        <v>0.2</v>
      </c>
      <c r="BD716" t="n">
        <v>22.8</v>
      </c>
      <c r="BE716" t="n">
        <v>1.7</v>
      </c>
      <c r="BF716" t="n">
        <v>238.9</v>
      </c>
      <c r="BG716" t="inlineStr">
        <is>
          <t>LG</t>
        </is>
      </c>
      <c r="BH716" t="inlineStr">
        <is>
          <t>HE</t>
        </is>
      </c>
      <c r="BI716" t="inlineStr">
        <is>
          <t>3920EZ2058A</t>
        </is>
      </c>
      <c r="BJ716" t="inlineStr">
        <is>
          <t>mmf</t>
        </is>
      </c>
      <c r="BK716" t="n">
        <v>6</v>
      </c>
    </row>
    <row r="717">
      <c r="A717" t="n">
        <v>2021</v>
      </c>
      <c r="B717" t="n">
        <v>2</v>
      </c>
      <c r="C717" s="298" t="n">
        <v>44237</v>
      </c>
      <c r="D717" t="n">
        <v>18</v>
      </c>
      <c r="E717" t="n">
        <v>50</v>
      </c>
      <c r="F717" t="n">
        <v>8</v>
      </c>
      <c r="G717" t="inlineStr">
        <is>
          <t>LgWashing machine (Angels)</t>
        </is>
      </c>
      <c r="H717" t="inlineStr">
        <is>
          <t>FMLGEI40000000</t>
        </is>
      </c>
      <c r="I717" t="inlineStr">
        <is>
          <t>1700*1400</t>
        </is>
      </c>
      <c r="J717" t="n">
        <v>2</v>
      </c>
      <c r="K717" t="n">
        <v>3</v>
      </c>
      <c r="L717" t="n">
        <v>54</v>
      </c>
      <c r="M717" t="n">
        <v>51.57</v>
      </c>
      <c r="N717" t="n">
        <v>56.43</v>
      </c>
      <c r="O717" t="n">
        <v>53</v>
      </c>
      <c r="P717" t="n">
        <v>54</v>
      </c>
      <c r="Q717" t="n">
        <v>55</v>
      </c>
      <c r="R717" t="n">
        <v>53</v>
      </c>
      <c r="S717" t="n">
        <v>52</v>
      </c>
      <c r="T717" t="n">
        <v>103</v>
      </c>
      <c r="U717" t="n">
        <v>103</v>
      </c>
      <c r="V717" t="n">
        <v>59</v>
      </c>
      <c r="W717" t="n">
        <v>53</v>
      </c>
      <c r="X717" t="n">
        <v>52</v>
      </c>
      <c r="Y717" t="n">
        <v>54</v>
      </c>
      <c r="Z717" t="n">
        <v>53</v>
      </c>
      <c r="AA717" t="n">
        <v>109</v>
      </c>
      <c r="AB717" t="n">
        <v>102</v>
      </c>
      <c r="AJ717" t="n">
        <v>53.8</v>
      </c>
      <c r="AK717" t="n">
        <v>101</v>
      </c>
      <c r="AL717" t="n">
        <v>107</v>
      </c>
      <c r="AM717" t="n">
        <v>69</v>
      </c>
      <c r="AN717" t="n">
        <v>104</v>
      </c>
      <c r="AO717" t="n">
        <v>7</v>
      </c>
      <c r="AP717" t="n">
        <v>7</v>
      </c>
      <c r="AQ717" t="n">
        <v>5</v>
      </c>
      <c r="AX717" t="n">
        <v>19</v>
      </c>
      <c r="AY717" t="n">
        <v>2287</v>
      </c>
      <c r="AZ717" t="n">
        <v>0.015</v>
      </c>
      <c r="BA717" t="n">
        <v>0.008</v>
      </c>
      <c r="BB717" t="n">
        <v>1</v>
      </c>
      <c r="BC717" t="n">
        <v>0.4</v>
      </c>
      <c r="BD717" t="n">
        <v>42.4</v>
      </c>
      <c r="BE717" t="n">
        <v>1</v>
      </c>
      <c r="BF717" t="n">
        <v>123</v>
      </c>
      <c r="BG717" t="inlineStr">
        <is>
          <t>LG</t>
        </is>
      </c>
      <c r="BH717" t="inlineStr">
        <is>
          <t>HE</t>
        </is>
      </c>
      <c r="BI717" t="inlineStr">
        <is>
          <t>3920FZ3114C</t>
        </is>
      </c>
      <c r="BJ717" t="inlineStr">
        <is>
          <t>mmf</t>
        </is>
      </c>
      <c r="BK717" t="n">
        <v>6</v>
      </c>
    </row>
    <row r="718">
      <c r="A718" t="n">
        <v>2021</v>
      </c>
      <c r="B718" t="n">
        <v>2</v>
      </c>
      <c r="C718" s="298" t="n">
        <v>44237</v>
      </c>
      <c r="D718" t="n">
        <v>259</v>
      </c>
      <c r="E718" t="n">
        <v>183</v>
      </c>
      <c r="F718" t="n">
        <v>25</v>
      </c>
      <c r="G718" t="inlineStr">
        <is>
          <t>فوم حمايةالعداد</t>
        </is>
      </c>
      <c r="H718" t="inlineStr">
        <is>
          <t>FMENCI40000000</t>
        </is>
      </c>
      <c r="I718" t="inlineStr">
        <is>
          <t>850*650</t>
        </is>
      </c>
      <c r="J718" t="n">
        <v>12</v>
      </c>
      <c r="K718" t="n">
        <v>1</v>
      </c>
      <c r="L718" t="n">
        <v>3</v>
      </c>
      <c r="M718" t="n">
        <v>2.79</v>
      </c>
      <c r="N718" t="n">
        <v>3.21</v>
      </c>
      <c r="Y718" t="n">
        <v>4</v>
      </c>
      <c r="Z718" t="n">
        <v>3</v>
      </c>
      <c r="AB718" t="n">
        <v>101</v>
      </c>
      <c r="AJ718" t="n">
        <v>3.5</v>
      </c>
      <c r="AK718" t="n">
        <v>508</v>
      </c>
      <c r="AL718" t="n">
        <v>85</v>
      </c>
      <c r="AM718" t="n">
        <v>428</v>
      </c>
      <c r="AN718" t="n">
        <v>101</v>
      </c>
      <c r="AO718" t="n">
        <v>10</v>
      </c>
      <c r="AQ718" t="n">
        <v>14</v>
      </c>
      <c r="AX718" t="n">
        <v>24</v>
      </c>
      <c r="AY718" t="n">
        <v>24</v>
      </c>
      <c r="AZ718" t="n">
        <v>0.02</v>
      </c>
      <c r="BA718" t="n">
        <v>1</v>
      </c>
      <c r="BC718" t="n">
        <v>8</v>
      </c>
      <c r="BD718" t="n">
        <v>8</v>
      </c>
      <c r="BE718" t="n">
        <v>0.1</v>
      </c>
      <c r="BF718" t="n">
        <v>0.1</v>
      </c>
      <c r="BG718" t="inlineStr">
        <is>
          <t>اطلانتيك</t>
        </is>
      </c>
      <c r="BH718" t="inlineStr">
        <is>
          <t>اطلانتيك</t>
        </is>
      </c>
      <c r="BK718" t="n">
        <v>6</v>
      </c>
    </row>
    <row r="719">
      <c r="A719" t="n">
        <v>2021</v>
      </c>
      <c r="B719" t="n">
        <v>2</v>
      </c>
      <c r="C719" s="298" t="n">
        <v>44237</v>
      </c>
      <c r="D719" t="n">
        <v>227</v>
      </c>
      <c r="E719" t="n">
        <v>155</v>
      </c>
      <c r="F719" t="n">
        <v>30</v>
      </c>
      <c r="G719" t="inlineStr">
        <is>
          <t>فوم طقم سخان غاز 10 لتر</t>
        </is>
      </c>
      <c r="H719" t="inlineStr">
        <is>
          <t>FMDAHI6000000</t>
        </is>
      </c>
      <c r="I719" t="inlineStr">
        <is>
          <t>1100*850</t>
        </is>
      </c>
      <c r="J719" t="n">
        <v>3</v>
      </c>
      <c r="K719" t="n">
        <v>2</v>
      </c>
      <c r="L719" t="n">
        <v>122</v>
      </c>
      <c r="M719" t="n">
        <v>113.46</v>
      </c>
      <c r="N719" t="n">
        <v>130.54</v>
      </c>
      <c r="V719" t="n">
        <v>121</v>
      </c>
      <c r="W719" t="n">
        <v>118</v>
      </c>
      <c r="X719" t="n">
        <v>123</v>
      </c>
      <c r="Y719" t="n">
        <v>120</v>
      </c>
      <c r="Z719" t="n">
        <v>115</v>
      </c>
      <c r="AA719" t="n">
        <v>123</v>
      </c>
      <c r="AB719" t="n">
        <v>130</v>
      </c>
      <c r="AJ719" t="n">
        <v>119.4</v>
      </c>
      <c r="AK719" t="n">
        <v>61</v>
      </c>
      <c r="AL719" t="n">
        <v>177</v>
      </c>
      <c r="AM719" t="n">
        <v>85</v>
      </c>
      <c r="AN719" t="n">
        <v>127</v>
      </c>
      <c r="AO719" t="n">
        <v>5</v>
      </c>
      <c r="AQ719" t="n">
        <v>6</v>
      </c>
      <c r="AX719" t="n">
        <v>11</v>
      </c>
      <c r="AY719" t="n">
        <v>587</v>
      </c>
      <c r="AZ719" t="n">
        <v>0.02</v>
      </c>
      <c r="BA719" t="n">
        <v>0.019</v>
      </c>
      <c r="BB719" t="n">
        <v>1</v>
      </c>
      <c r="BC719" t="n">
        <v>0.1</v>
      </c>
      <c r="BD719" t="n">
        <v>4.8</v>
      </c>
      <c r="BE719" t="n">
        <v>1.3</v>
      </c>
      <c r="BF719" t="n">
        <v>70.09999999999999</v>
      </c>
      <c r="BG719" t="inlineStr">
        <is>
          <t>الكترولوكس</t>
        </is>
      </c>
      <c r="BH719" t="inlineStr">
        <is>
          <t>القاهرة للصناعات المغذية سخانات</t>
        </is>
      </c>
      <c r="BI719" t="inlineStr">
        <is>
          <t>A15289901</t>
        </is>
      </c>
      <c r="BK719" t="n">
        <v>6</v>
      </c>
    </row>
    <row r="720">
      <c r="A720" t="n">
        <v>2021</v>
      </c>
      <c r="B720" t="n">
        <v>2</v>
      </c>
      <c r="C720" s="298" t="n">
        <v>44237</v>
      </c>
      <c r="D720" t="n">
        <v>123</v>
      </c>
      <c r="E720" t="n">
        <v>645</v>
      </c>
      <c r="F720" t="n">
        <v>34</v>
      </c>
      <c r="G720" t="inlineStr">
        <is>
          <t>Stop Coller S4</t>
        </is>
      </c>
      <c r="H720" t="inlineStr">
        <is>
          <t>FMENCI0S400000</t>
        </is>
      </c>
      <c r="I720" t="inlineStr">
        <is>
          <t>1100*1300</t>
        </is>
      </c>
      <c r="J720" t="n">
        <v>4</v>
      </c>
      <c r="K720" t="n">
        <v>1</v>
      </c>
      <c r="L720" t="n">
        <v>133</v>
      </c>
      <c r="M720" t="n">
        <v>123.69</v>
      </c>
      <c r="N720" t="n">
        <v>142.31</v>
      </c>
      <c r="V720" t="n">
        <v>169</v>
      </c>
      <c r="W720" t="n">
        <v>165</v>
      </c>
      <c r="X720" t="n">
        <v>179</v>
      </c>
      <c r="Y720" t="n">
        <v>170</v>
      </c>
      <c r="Z720" t="n">
        <v>179</v>
      </c>
      <c r="AA720" t="n">
        <v>210</v>
      </c>
      <c r="AB720" t="n">
        <v>230</v>
      </c>
      <c r="AJ720" t="n">
        <v>172.4</v>
      </c>
      <c r="AK720" t="n">
        <v>80</v>
      </c>
      <c r="AL720" t="n">
        <v>180</v>
      </c>
      <c r="AM720" t="n">
        <v>65</v>
      </c>
      <c r="AN720" t="n">
        <v>220</v>
      </c>
      <c r="AO720" t="n">
        <v>12</v>
      </c>
      <c r="AP720" t="n">
        <v>8</v>
      </c>
      <c r="AQ720" t="n">
        <v>14</v>
      </c>
      <c r="AX720" t="n">
        <v>34</v>
      </c>
      <c r="AY720" t="n">
        <v>34</v>
      </c>
      <c r="AZ720" t="n">
        <v>0.02</v>
      </c>
      <c r="BA720" t="n">
        <v>1</v>
      </c>
      <c r="BC720" t="n">
        <v>0.3</v>
      </c>
      <c r="BD720" t="n">
        <v>0.3</v>
      </c>
      <c r="BE720" t="n">
        <v>5.9</v>
      </c>
      <c r="BF720" t="n">
        <v>5.9</v>
      </c>
      <c r="BG720" t="inlineStr">
        <is>
          <t>اطلانتيك</t>
        </is>
      </c>
      <c r="BH720" t="inlineStr">
        <is>
          <t>اطلانتيك</t>
        </is>
      </c>
      <c r="BK720" t="n">
        <v>6</v>
      </c>
    </row>
    <row r="721">
      <c r="A721" t="n">
        <v>2021</v>
      </c>
      <c r="B721" t="n">
        <v>2</v>
      </c>
      <c r="C721" s="298" t="n">
        <v>44237</v>
      </c>
      <c r="D721" t="n">
        <v>4</v>
      </c>
      <c r="E721" t="n">
        <v>11</v>
      </c>
      <c r="F721" t="n">
        <v>48</v>
      </c>
      <c r="G721" t="inlineStr">
        <is>
          <t>فوم جانب حمايه يمين</t>
        </is>
      </c>
      <c r="H721" t="inlineStr">
        <is>
          <t>FMDACI30000000</t>
        </is>
      </c>
      <c r="I721" t="inlineStr">
        <is>
          <t>1600*1800</t>
        </is>
      </c>
      <c r="J721" t="n">
        <v>2</v>
      </c>
      <c r="K721" t="n">
        <v>2</v>
      </c>
      <c r="L721" t="n">
        <v>212</v>
      </c>
      <c r="M721" t="n">
        <v>197.16</v>
      </c>
      <c r="N721" t="n">
        <v>226.84</v>
      </c>
      <c r="O721" t="n">
        <v>235</v>
      </c>
      <c r="P721" t="n">
        <v>222</v>
      </c>
      <c r="Q721" t="n">
        <v>218</v>
      </c>
      <c r="R721" t="n">
        <v>212</v>
      </c>
      <c r="S721" t="n">
        <v>214</v>
      </c>
      <c r="T721" t="n">
        <v>128</v>
      </c>
      <c r="U721" t="n">
        <v>117</v>
      </c>
      <c r="AJ721" t="n">
        <v>220.2</v>
      </c>
      <c r="AK721" t="n">
        <v>37</v>
      </c>
      <c r="AL721" t="n">
        <v>195</v>
      </c>
      <c r="AM721" t="n">
        <v>59</v>
      </c>
      <c r="AN721" t="n">
        <v>123</v>
      </c>
      <c r="AO721" t="n">
        <v>2</v>
      </c>
      <c r="AP721" t="n">
        <v>4</v>
      </c>
      <c r="AQ721" t="n">
        <v>1</v>
      </c>
      <c r="AX721" t="n">
        <v>7</v>
      </c>
      <c r="AY721" t="n">
        <v>1143</v>
      </c>
      <c r="AZ721" t="n">
        <v>0.02</v>
      </c>
      <c r="BA721" t="n">
        <v>0.006</v>
      </c>
      <c r="BB721" t="n">
        <v>1</v>
      </c>
      <c r="BC721" t="n">
        <v>0</v>
      </c>
      <c r="BD721" t="n">
        <v>5.4</v>
      </c>
      <c r="BE721" t="n">
        <v>1.5</v>
      </c>
      <c r="BF721" t="n">
        <v>251.7</v>
      </c>
      <c r="BG721" t="inlineStr">
        <is>
          <t>الكترولوكس</t>
        </is>
      </c>
      <c r="BH721" t="inlineStr">
        <is>
          <t>القاهرة للصناعات المغذية بوتاجازات</t>
        </is>
      </c>
      <c r="BI721" t="inlineStr">
        <is>
          <t>808902001</t>
        </is>
      </c>
      <c r="BK721" t="n">
        <v>6</v>
      </c>
    </row>
    <row r="722">
      <c r="A722" t="n">
        <v>2021</v>
      </c>
      <c r="B722" t="n">
        <v>2</v>
      </c>
      <c r="C722" s="298" t="n">
        <v>44237</v>
      </c>
      <c r="D722" t="n">
        <v>4</v>
      </c>
      <c r="E722" t="n">
        <v>12</v>
      </c>
      <c r="F722" t="n">
        <v>48</v>
      </c>
      <c r="G722" t="inlineStr">
        <is>
          <t>فوم جانب حمايه شمال</t>
        </is>
      </c>
      <c r="H722" t="inlineStr">
        <is>
          <t>FMDACI40000000</t>
        </is>
      </c>
      <c r="I722" t="inlineStr">
        <is>
          <t>1600*1800</t>
        </is>
      </c>
      <c r="J722" t="n">
        <v>2</v>
      </c>
      <c r="K722" t="n">
        <v>2</v>
      </c>
      <c r="L722" t="n">
        <v>212</v>
      </c>
      <c r="M722" t="n">
        <v>197.16</v>
      </c>
      <c r="N722" t="n">
        <v>226.84</v>
      </c>
      <c r="O722" t="n">
        <v>247</v>
      </c>
      <c r="P722" t="n">
        <v>218</v>
      </c>
      <c r="Q722" t="n">
        <v>219</v>
      </c>
      <c r="R722" t="n">
        <v>217</v>
      </c>
      <c r="S722" t="n">
        <v>214</v>
      </c>
      <c r="T722" t="n">
        <v>128</v>
      </c>
      <c r="U722" t="n">
        <v>117</v>
      </c>
      <c r="AJ722" t="n">
        <v>223</v>
      </c>
      <c r="AK722" t="n">
        <v>37</v>
      </c>
      <c r="AL722" t="n">
        <v>195</v>
      </c>
      <c r="AM722" t="n">
        <v>59</v>
      </c>
      <c r="AN722" t="n">
        <v>123</v>
      </c>
      <c r="AO722" t="n">
        <v>2</v>
      </c>
      <c r="AP722" t="n">
        <v>2</v>
      </c>
      <c r="AQ722" t="n">
        <v>1</v>
      </c>
      <c r="AX722" t="n">
        <v>5</v>
      </c>
      <c r="AY722" t="n">
        <v>1141</v>
      </c>
      <c r="AZ722" t="n">
        <v>0.02</v>
      </c>
      <c r="BA722" t="n">
        <v>0.004</v>
      </c>
      <c r="BB722" t="n">
        <v>1</v>
      </c>
      <c r="BC722" t="n">
        <v>0</v>
      </c>
      <c r="BD722" t="n">
        <v>5.4</v>
      </c>
      <c r="BE722" t="n">
        <v>1.1</v>
      </c>
      <c r="BF722" t="n">
        <v>254.4</v>
      </c>
      <c r="BG722" t="inlineStr">
        <is>
          <t>الكترولوكس</t>
        </is>
      </c>
      <c r="BH722" t="inlineStr">
        <is>
          <t>القاهرة للصناعات المغذية بوتاجازات</t>
        </is>
      </c>
      <c r="BI722" t="inlineStr">
        <is>
          <t>808901901</t>
        </is>
      </c>
      <c r="BK722" t="n">
        <v>6</v>
      </c>
    </row>
    <row r="723">
      <c r="A723" t="n">
        <v>2021</v>
      </c>
      <c r="B723" t="n">
        <v>2</v>
      </c>
      <c r="C723" s="298" t="n">
        <v>44237</v>
      </c>
      <c r="D723" t="n">
        <v>334</v>
      </c>
      <c r="E723" t="n">
        <v>254</v>
      </c>
      <c r="F723" t="n">
        <v>49</v>
      </c>
      <c r="G723" t="inlineStr">
        <is>
          <t>طقم سخان بلونايل ذو 4 اطقم</t>
        </is>
      </c>
      <c r="H723" t="inlineStr">
        <is>
          <t>FMDAHI40000000</t>
        </is>
      </c>
      <c r="I723" t="inlineStr">
        <is>
          <t>1600*1800</t>
        </is>
      </c>
      <c r="J723" t="n">
        <v>4</v>
      </c>
      <c r="K723" t="n">
        <v>2</v>
      </c>
      <c r="L723" t="n">
        <v>203</v>
      </c>
      <c r="M723" t="n">
        <v>188.79</v>
      </c>
      <c r="N723" t="n">
        <v>217.21</v>
      </c>
      <c r="O723" t="n">
        <v>243</v>
      </c>
      <c r="P723" t="n">
        <v>211</v>
      </c>
      <c r="Q723" t="n">
        <v>215</v>
      </c>
      <c r="R723" t="n">
        <v>204</v>
      </c>
      <c r="S723" t="n">
        <v>201</v>
      </c>
      <c r="T723" t="n">
        <v>139</v>
      </c>
      <c r="U723" t="n">
        <v>142</v>
      </c>
      <c r="V723" t="n">
        <v>206</v>
      </c>
      <c r="W723" t="n">
        <v>211</v>
      </c>
      <c r="X723" t="n">
        <v>205</v>
      </c>
      <c r="Y723" t="n">
        <v>203</v>
      </c>
      <c r="Z723" t="n">
        <v>200</v>
      </c>
      <c r="AA723" t="n">
        <v>138</v>
      </c>
      <c r="AB723" t="n">
        <v>135</v>
      </c>
      <c r="AJ723" t="n">
        <v>209.9</v>
      </c>
      <c r="AK723" t="n">
        <v>88</v>
      </c>
      <c r="AL723" t="n">
        <v>164</v>
      </c>
      <c r="AM723" t="n">
        <v>104</v>
      </c>
      <c r="AN723" t="n">
        <v>139</v>
      </c>
      <c r="AO723" t="n">
        <v>7</v>
      </c>
      <c r="AP723" t="n">
        <v>3</v>
      </c>
      <c r="AQ723" t="n">
        <v>8</v>
      </c>
      <c r="AX723" t="n">
        <v>18</v>
      </c>
      <c r="AY723" t="n">
        <v>1818</v>
      </c>
      <c r="AZ723" t="n">
        <v>0.02</v>
      </c>
      <c r="BA723" t="n">
        <v>0.01</v>
      </c>
      <c r="BB723" t="n">
        <v>1</v>
      </c>
      <c r="BC723" t="n">
        <v>0.1</v>
      </c>
      <c r="BD723" t="n">
        <v>9</v>
      </c>
      <c r="BE723" t="n">
        <v>3.8</v>
      </c>
      <c r="BF723" t="n">
        <v>381.6</v>
      </c>
      <c r="BG723" t="inlineStr">
        <is>
          <t>الكترولوكس</t>
        </is>
      </c>
      <c r="BH723" t="inlineStr">
        <is>
          <t>القاهرة للصناعات المغذية سخانات</t>
        </is>
      </c>
      <c r="BI723" t="inlineStr">
        <is>
          <t>PHEWP0112</t>
        </is>
      </c>
      <c r="BK723" t="n">
        <v>6</v>
      </c>
    </row>
    <row r="724">
      <c r="A724" t="n">
        <v>2021</v>
      </c>
      <c r="B724" t="n">
        <v>2</v>
      </c>
      <c r="C724" s="298" t="n">
        <v>44238</v>
      </c>
      <c r="D724" t="n">
        <v>375</v>
      </c>
      <c r="E724" t="n">
        <v>437</v>
      </c>
      <c r="F724" t="n">
        <v>2</v>
      </c>
      <c r="G724" t="inlineStr">
        <is>
          <t xml:space="preserve">LG32LM55/LM63 </t>
        </is>
      </c>
      <c r="H724" t="inlineStr">
        <is>
          <t>FMLGEI32LM5563</t>
        </is>
      </c>
      <c r="I724" t="inlineStr">
        <is>
          <t>1400*1700</t>
        </is>
      </c>
      <c r="J724" t="n">
        <v>4</v>
      </c>
      <c r="K724" t="n">
        <v>2</v>
      </c>
      <c r="L724" t="n">
        <v>168</v>
      </c>
      <c r="M724" t="n">
        <v>158.088</v>
      </c>
      <c r="N724" t="n">
        <v>179.928</v>
      </c>
      <c r="O724" t="n">
        <v>238</v>
      </c>
      <c r="Q724" t="n">
        <v>176</v>
      </c>
      <c r="R724" t="n">
        <v>170</v>
      </c>
      <c r="S724" t="n">
        <v>178</v>
      </c>
      <c r="T724" t="n">
        <v>101</v>
      </c>
      <c r="U724" t="n">
        <v>178</v>
      </c>
      <c r="V724" t="n">
        <v>204</v>
      </c>
      <c r="W724" t="n">
        <v>179</v>
      </c>
      <c r="X724" t="n">
        <v>181</v>
      </c>
      <c r="Y724" t="n">
        <v>177</v>
      </c>
      <c r="Z724" t="n">
        <v>170</v>
      </c>
      <c r="AA724" t="n">
        <v>122</v>
      </c>
      <c r="AB724" t="n">
        <v>120</v>
      </c>
      <c r="AJ724" t="n">
        <v>185.9</v>
      </c>
      <c r="AK724" t="n">
        <v>120</v>
      </c>
      <c r="AL724" t="n">
        <v>120</v>
      </c>
      <c r="AM724" t="n">
        <v>111</v>
      </c>
      <c r="AN724" t="n">
        <v>130</v>
      </c>
      <c r="AO724" t="n">
        <v>5</v>
      </c>
      <c r="AP724" t="n">
        <v>4</v>
      </c>
      <c r="AQ724" t="n">
        <v>8</v>
      </c>
      <c r="AX724" t="n">
        <v>17</v>
      </c>
      <c r="AY724" t="n">
        <v>2292</v>
      </c>
      <c r="AZ724" t="n">
        <v>0.015</v>
      </c>
      <c r="BA724" t="n">
        <v>0.007</v>
      </c>
      <c r="BB724" t="n">
        <v>1</v>
      </c>
      <c r="BC724" t="n">
        <v>0.1</v>
      </c>
      <c r="BD724" t="n">
        <v>13.6</v>
      </c>
      <c r="BE724" t="n">
        <v>3.2</v>
      </c>
      <c r="BF724" t="n">
        <v>426.1</v>
      </c>
      <c r="BG724" t="inlineStr">
        <is>
          <t>LG</t>
        </is>
      </c>
      <c r="BH724" t="inlineStr">
        <is>
          <t>HE</t>
        </is>
      </c>
      <c r="BI724" t="inlineStr">
        <is>
          <t>MFZ66333001</t>
        </is>
      </c>
      <c r="BJ724" t="inlineStr">
        <is>
          <t>mma</t>
        </is>
      </c>
      <c r="BK724" t="n">
        <v>6</v>
      </c>
    </row>
    <row r="725">
      <c r="A725" t="n">
        <v>2021</v>
      </c>
      <c r="B725" t="n">
        <v>2</v>
      </c>
      <c r="C725" s="298" t="n">
        <v>44238</v>
      </c>
      <c r="D725" t="n">
        <v>236</v>
      </c>
      <c r="E725" t="n">
        <v>160</v>
      </c>
      <c r="F725" t="n">
        <v>3</v>
      </c>
      <c r="G725" t="inlineStr">
        <is>
          <t>فوم طقم رويال جاز المعدل</t>
        </is>
      </c>
      <c r="H725" t="inlineStr">
        <is>
          <t>FMROGI20000000</t>
        </is>
      </c>
      <c r="I725" t="inlineStr">
        <is>
          <t>1400*1700</t>
        </is>
      </c>
      <c r="J725" t="n">
        <v>2</v>
      </c>
      <c r="K725" t="n">
        <v>1</v>
      </c>
      <c r="L725" t="n">
        <v>200</v>
      </c>
      <c r="M725" t="n">
        <v>186</v>
      </c>
      <c r="N725" t="n">
        <v>214</v>
      </c>
      <c r="P725" t="n">
        <v>187</v>
      </c>
      <c r="Q725" t="n">
        <v>189</v>
      </c>
      <c r="R725" t="n">
        <v>198</v>
      </c>
      <c r="S725" t="n">
        <v>200</v>
      </c>
      <c r="T725" t="n">
        <v>83</v>
      </c>
      <c r="U725" t="n">
        <v>83</v>
      </c>
      <c r="V725" t="n">
        <v>200</v>
      </c>
      <c r="W725" t="n">
        <v>196</v>
      </c>
      <c r="X725" t="n">
        <v>181</v>
      </c>
      <c r="Y725" t="n">
        <v>188</v>
      </c>
      <c r="Z725" t="n">
        <v>195</v>
      </c>
      <c r="AA725" t="n">
        <v>85</v>
      </c>
      <c r="AB725" t="n">
        <v>83</v>
      </c>
      <c r="AJ725" t="n">
        <v>192.7</v>
      </c>
      <c r="AK725" t="n">
        <v>76</v>
      </c>
      <c r="AL725" t="n">
        <v>95</v>
      </c>
      <c r="AM725" t="n">
        <v>86</v>
      </c>
      <c r="AN725" t="n">
        <v>84</v>
      </c>
      <c r="AO725" t="n">
        <v>12</v>
      </c>
      <c r="AP725" t="n">
        <v>2</v>
      </c>
      <c r="AQ725" t="n">
        <v>3</v>
      </c>
      <c r="AX725" t="n">
        <v>17</v>
      </c>
      <c r="AY725" t="n">
        <v>1583</v>
      </c>
      <c r="AZ725" t="n">
        <v>0.015</v>
      </c>
      <c r="BA725" t="n">
        <v>0.011</v>
      </c>
      <c r="BB725" t="n">
        <v>1</v>
      </c>
      <c r="BC725" t="n">
        <v>0.1</v>
      </c>
      <c r="BD725" t="n">
        <v>7.9</v>
      </c>
      <c r="BE725" t="n">
        <v>3.3</v>
      </c>
      <c r="BF725" t="n">
        <v>305</v>
      </c>
      <c r="BG725" t="inlineStr">
        <is>
          <t xml:space="preserve">الهندسية لانتاج الاجهزة المنزلية </t>
        </is>
      </c>
      <c r="BH725" t="inlineStr">
        <is>
          <t xml:space="preserve">الهندسية لانتاج الاجهزة المنزلية </t>
        </is>
      </c>
      <c r="BK725" t="n">
        <v>6</v>
      </c>
    </row>
    <row r="726">
      <c r="A726" t="n">
        <v>2021</v>
      </c>
      <c r="B726" t="n">
        <v>2</v>
      </c>
      <c r="C726" s="298" t="n">
        <v>44238</v>
      </c>
      <c r="D726" t="n">
        <v>1</v>
      </c>
      <c r="E726" t="n">
        <v>1</v>
      </c>
      <c r="F726" t="n">
        <v>4</v>
      </c>
      <c r="G726" t="inlineStr">
        <is>
          <t>كفر سخان فرنساوى 085</t>
        </is>
      </c>
      <c r="H726" t="inlineStr">
        <is>
          <t>FMENCI20000000</t>
        </is>
      </c>
      <c r="I726" t="inlineStr">
        <is>
          <t>1400*1700</t>
        </is>
      </c>
      <c r="J726" t="n">
        <v>3</v>
      </c>
      <c r="K726" t="n">
        <v>2</v>
      </c>
      <c r="L726" t="n">
        <v>111</v>
      </c>
      <c r="M726" t="n">
        <v>103.23</v>
      </c>
      <c r="N726" t="n">
        <v>118.77</v>
      </c>
      <c r="AK726" t="n">
        <v>108</v>
      </c>
      <c r="AL726" t="n">
        <v>100</v>
      </c>
      <c r="AO726" t="n">
        <v>8</v>
      </c>
      <c r="AP726" t="n">
        <v>2</v>
      </c>
      <c r="AQ726" t="n">
        <v>2</v>
      </c>
      <c r="AX726" t="n">
        <v>12</v>
      </c>
      <c r="AY726" t="n">
        <v>380</v>
      </c>
      <c r="AZ726" t="n">
        <v>0.015</v>
      </c>
      <c r="BA726" t="n">
        <v>0.032</v>
      </c>
      <c r="BC726" t="n">
        <v>0.1</v>
      </c>
      <c r="BD726" t="n">
        <v>3.4</v>
      </c>
      <c r="BG726" t="inlineStr">
        <is>
          <t>اطلانتيك</t>
        </is>
      </c>
      <c r="BH726" t="inlineStr">
        <is>
          <t>اطلانتيك</t>
        </is>
      </c>
      <c r="BK726" t="n">
        <v>6</v>
      </c>
    </row>
    <row r="727">
      <c r="A727" t="n">
        <v>2021</v>
      </c>
      <c r="B727" t="n">
        <v>2</v>
      </c>
      <c r="C727" s="298" t="n">
        <v>44238</v>
      </c>
      <c r="D727" t="n">
        <v>1</v>
      </c>
      <c r="E727" t="n">
        <v>2</v>
      </c>
      <c r="F727" t="n">
        <v>4</v>
      </c>
      <c r="G727" t="inlineStr">
        <is>
          <t>قاعده سخان فرنساوى 086</t>
        </is>
      </c>
      <c r="H727" t="inlineStr">
        <is>
          <t>FMENCI30000000</t>
        </is>
      </c>
      <c r="I727" t="inlineStr">
        <is>
          <t>1400*1700</t>
        </is>
      </c>
      <c r="J727" t="n">
        <v>3</v>
      </c>
      <c r="K727" t="n">
        <v>2</v>
      </c>
      <c r="L727" t="n">
        <v>113</v>
      </c>
      <c r="M727" t="n">
        <v>105.09</v>
      </c>
      <c r="N727" t="n">
        <v>120.91</v>
      </c>
      <c r="AK727" t="n">
        <v>108</v>
      </c>
      <c r="AL727" t="n">
        <v>100</v>
      </c>
      <c r="AO727" t="n">
        <v>2</v>
      </c>
      <c r="AP727" t="n">
        <v>4</v>
      </c>
      <c r="AQ727" t="n">
        <v>6</v>
      </c>
      <c r="AX727" t="n">
        <v>12</v>
      </c>
      <c r="AY727" t="n">
        <v>376</v>
      </c>
      <c r="AZ727" t="n">
        <v>0.015</v>
      </c>
      <c r="BA727" t="n">
        <v>0.032</v>
      </c>
      <c r="BC727" t="n">
        <v>0.1</v>
      </c>
      <c r="BD727" t="n">
        <v>3.3</v>
      </c>
      <c r="BG727" t="inlineStr">
        <is>
          <t>اطلانتيك</t>
        </is>
      </c>
      <c r="BH727" t="inlineStr">
        <is>
          <t>اطلانتيك</t>
        </is>
      </c>
      <c r="BK727" t="n">
        <v>6</v>
      </c>
    </row>
    <row r="728">
      <c r="A728" t="n">
        <v>2021</v>
      </c>
      <c r="B728" t="n">
        <v>2</v>
      </c>
      <c r="C728" s="298" t="n">
        <v>44238</v>
      </c>
      <c r="D728" t="n">
        <v>418</v>
      </c>
      <c r="E728" t="n">
        <v>665</v>
      </c>
      <c r="F728" t="n">
        <v>4</v>
      </c>
      <c r="G728" t="inlineStr">
        <is>
          <t>65UA14 SIDE RIGHT</t>
        </is>
      </c>
      <c r="H728" t="inlineStr">
        <is>
          <t>FMTOSI3R65UA14</t>
        </is>
      </c>
      <c r="I728" t="inlineStr">
        <is>
          <t>1800*1600</t>
        </is>
      </c>
      <c r="J728" t="n">
        <v>1</v>
      </c>
      <c r="K728" t="n">
        <v>4</v>
      </c>
      <c r="L728" t="n">
        <v>110</v>
      </c>
      <c r="M728" t="n">
        <v>101.2</v>
      </c>
      <c r="N728" t="n">
        <v>118.8</v>
      </c>
      <c r="R728" t="n">
        <v>300</v>
      </c>
      <c r="S728" t="n">
        <v>310</v>
      </c>
      <c r="U728" t="n">
        <v>165</v>
      </c>
      <c r="V728" t="n">
        <v>332</v>
      </c>
      <c r="W728" t="n">
        <v>308</v>
      </c>
      <c r="X728" t="n">
        <v>300</v>
      </c>
      <c r="Y728" t="n">
        <v>311</v>
      </c>
      <c r="Z728" t="n">
        <v>307</v>
      </c>
      <c r="AA728" t="n">
        <v>187</v>
      </c>
      <c r="AB728" t="n">
        <v>181</v>
      </c>
      <c r="AJ728" t="n">
        <v>309.7</v>
      </c>
      <c r="AK728" t="n">
        <v>20</v>
      </c>
      <c r="AL728" t="n">
        <v>180</v>
      </c>
      <c r="AM728" t="n">
        <v>20</v>
      </c>
      <c r="AN728" t="n">
        <v>178</v>
      </c>
      <c r="AZ728" t="n">
        <v>0.015</v>
      </c>
      <c r="BG728" t="inlineStr">
        <is>
          <t>توشيبا</t>
        </is>
      </c>
      <c r="BH728" t="inlineStr">
        <is>
          <t>توشيبا للاجهزة المرئية</t>
        </is>
      </c>
      <c r="BK728" t="n">
        <v>6</v>
      </c>
    </row>
    <row r="729">
      <c r="A729" t="n">
        <v>2021</v>
      </c>
      <c r="B729" t="n">
        <v>2</v>
      </c>
      <c r="C729" s="298" t="n">
        <v>44238</v>
      </c>
      <c r="D729" t="n">
        <v>47</v>
      </c>
      <c r="E729" t="n">
        <v>122</v>
      </c>
      <c r="F729" t="n">
        <v>5</v>
      </c>
      <c r="G729" t="inlineStr">
        <is>
          <t>LgWashing Mashine Base</t>
        </is>
      </c>
      <c r="H729" t="inlineStr">
        <is>
          <t>FMLGEI1000000</t>
        </is>
      </c>
      <c r="I729" t="inlineStr">
        <is>
          <t>1700*1400</t>
        </is>
      </c>
      <c r="J729" t="n">
        <v>2</v>
      </c>
      <c r="K729" t="n">
        <v>1</v>
      </c>
      <c r="L729" t="n">
        <v>280</v>
      </c>
      <c r="M729" t="n">
        <v>267.4</v>
      </c>
      <c r="N729" t="n">
        <v>292.6</v>
      </c>
      <c r="O729" t="n">
        <v>355</v>
      </c>
      <c r="P729" t="n">
        <v>368</v>
      </c>
      <c r="Q729" t="n">
        <v>271</v>
      </c>
      <c r="R729" t="n">
        <v>281</v>
      </c>
      <c r="S729" t="n">
        <v>285</v>
      </c>
      <c r="T729" t="n">
        <v>96</v>
      </c>
      <c r="U729" t="n">
        <v>99</v>
      </c>
      <c r="V729" t="n">
        <v>265</v>
      </c>
      <c r="W729" t="n">
        <v>275</v>
      </c>
      <c r="X729" t="n">
        <v>273</v>
      </c>
      <c r="Y729" t="n">
        <v>269</v>
      </c>
      <c r="Z729" t="n">
        <v>270</v>
      </c>
      <c r="AA729" t="n">
        <v>101</v>
      </c>
      <c r="AB729" t="n">
        <v>100</v>
      </c>
      <c r="AJ729" t="n">
        <v>291.2</v>
      </c>
      <c r="AK729" t="n">
        <v>63</v>
      </c>
      <c r="AL729" t="n">
        <v>115</v>
      </c>
      <c r="AM729" t="n">
        <v>73</v>
      </c>
      <c r="AN729" t="n">
        <v>99</v>
      </c>
      <c r="AO729" t="n">
        <v>7</v>
      </c>
      <c r="AP729" t="n">
        <v>2</v>
      </c>
      <c r="AQ729" t="n">
        <v>6</v>
      </c>
      <c r="AX729" t="n">
        <v>15</v>
      </c>
      <c r="AY729" t="n">
        <v>615</v>
      </c>
      <c r="AZ729" t="n">
        <v>0.015</v>
      </c>
      <c r="BA729" t="n">
        <v>0.024</v>
      </c>
      <c r="BC729" t="n">
        <v>0.1</v>
      </c>
      <c r="BD729" t="n">
        <v>2.2</v>
      </c>
      <c r="BE729" t="n">
        <v>4.4</v>
      </c>
      <c r="BF729" t="n">
        <v>179.1</v>
      </c>
      <c r="BG729" t="inlineStr">
        <is>
          <t>LG</t>
        </is>
      </c>
      <c r="BH729" t="inlineStr">
        <is>
          <t>HE</t>
        </is>
      </c>
      <c r="BI729" t="inlineStr">
        <is>
          <t>AGG76599801</t>
        </is>
      </c>
      <c r="BJ729" t="inlineStr">
        <is>
          <t>mmf</t>
        </is>
      </c>
      <c r="BK729" t="n">
        <v>6</v>
      </c>
    </row>
    <row r="730">
      <c r="A730" t="n">
        <v>2021</v>
      </c>
      <c r="B730" t="n">
        <v>2</v>
      </c>
      <c r="C730" s="298" t="n">
        <v>44238</v>
      </c>
      <c r="D730" t="n">
        <v>142</v>
      </c>
      <c r="E730" t="n">
        <v>280</v>
      </c>
      <c r="F730" t="n">
        <v>6</v>
      </c>
      <c r="G730" t="inlineStr">
        <is>
          <t>صندوق سمك 10بنى سويف</t>
        </is>
      </c>
      <c r="H730" t="inlineStr">
        <is>
          <t>FM000B10000000</t>
        </is>
      </c>
      <c r="I730" t="inlineStr">
        <is>
          <t>1400*1700</t>
        </is>
      </c>
      <c r="J730" t="n">
        <v>3</v>
      </c>
      <c r="K730" t="n">
        <v>2</v>
      </c>
      <c r="L730" t="n">
        <v>323</v>
      </c>
      <c r="M730" t="n">
        <v>300.39</v>
      </c>
      <c r="N730" t="n">
        <v>345.61</v>
      </c>
      <c r="O730" t="n">
        <v>362</v>
      </c>
      <c r="P730" t="n">
        <v>332</v>
      </c>
      <c r="Q730" t="n">
        <v>335</v>
      </c>
      <c r="R730" t="n">
        <v>341</v>
      </c>
      <c r="S730" t="n">
        <v>340</v>
      </c>
      <c r="T730" t="n">
        <v>126</v>
      </c>
      <c r="U730" t="n">
        <v>146</v>
      </c>
      <c r="V730" t="n">
        <v>326</v>
      </c>
      <c r="W730" t="n">
        <v>335</v>
      </c>
      <c r="X730" t="n">
        <v>320</v>
      </c>
      <c r="Y730" t="n">
        <v>312</v>
      </c>
      <c r="Z730" t="n">
        <v>305</v>
      </c>
      <c r="AA730" t="n">
        <v>133</v>
      </c>
      <c r="AB730" t="n">
        <v>135</v>
      </c>
      <c r="AJ730" t="n">
        <v>330.8</v>
      </c>
      <c r="AK730" t="n">
        <v>105</v>
      </c>
      <c r="AL730" t="n">
        <v>103</v>
      </c>
      <c r="AM730" t="n">
        <v>80</v>
      </c>
      <c r="AN730" t="n">
        <v>135</v>
      </c>
      <c r="AO730" t="n">
        <v>4</v>
      </c>
      <c r="AP730" t="n">
        <v>5</v>
      </c>
      <c r="AQ730" t="n">
        <v>6</v>
      </c>
      <c r="AX730" t="n">
        <v>14</v>
      </c>
      <c r="AY730" t="n">
        <v>1759</v>
      </c>
      <c r="AZ730" t="n">
        <v>0.015</v>
      </c>
      <c r="BA730" t="n">
        <v>0.008</v>
      </c>
      <c r="BB730" t="n">
        <v>1</v>
      </c>
      <c r="BC730" t="n">
        <v>0</v>
      </c>
      <c r="BD730" t="n">
        <v>5.4</v>
      </c>
      <c r="BE730" t="n">
        <v>4.6</v>
      </c>
      <c r="BF730" t="n">
        <v>581.9</v>
      </c>
      <c r="BG730" t="inlineStr">
        <is>
          <t>عملاء متنوعون</t>
        </is>
      </c>
      <c r="BK730" t="n">
        <v>6</v>
      </c>
    </row>
    <row r="731">
      <c r="A731" t="n">
        <v>2021</v>
      </c>
      <c r="B731" t="n">
        <v>2</v>
      </c>
      <c r="C731" s="298" t="n">
        <v>44238</v>
      </c>
      <c r="D731" t="n">
        <v>407</v>
      </c>
      <c r="E731" t="n">
        <v>627</v>
      </c>
      <c r="F731" t="n">
        <v>7</v>
      </c>
      <c r="G731" t="inlineStr">
        <is>
          <t>قاعدة غساله 12 كيلو فوق اتوماتيك p73001989040</t>
        </is>
      </c>
      <c r="H731" t="inlineStr">
        <is>
          <t>FMCFII11289040</t>
        </is>
      </c>
      <c r="I731" t="inlineStr">
        <is>
          <t>1400*1700</t>
        </is>
      </c>
      <c r="J731" t="n">
        <v>1</v>
      </c>
      <c r="K731" t="n">
        <v>5</v>
      </c>
      <c r="L731" t="n">
        <v>418.5</v>
      </c>
      <c r="M731" t="n">
        <v>384.97815</v>
      </c>
      <c r="N731" t="n">
        <v>452.02185</v>
      </c>
      <c r="O731" t="n">
        <v>496</v>
      </c>
      <c r="P731" t="n">
        <v>413</v>
      </c>
      <c r="Q731" t="n">
        <v>425</v>
      </c>
      <c r="R731" t="n">
        <v>431</v>
      </c>
      <c r="S731" t="n">
        <v>437</v>
      </c>
      <c r="T731" t="n">
        <v>193</v>
      </c>
      <c r="U731" t="n">
        <v>163</v>
      </c>
      <c r="V731" t="n">
        <v>431</v>
      </c>
      <c r="W731" t="n">
        <v>400</v>
      </c>
      <c r="X731" t="n">
        <v>406</v>
      </c>
      <c r="Y731" t="n">
        <v>425</v>
      </c>
      <c r="Z731" t="n">
        <v>430</v>
      </c>
      <c r="AA731" t="n">
        <v>158</v>
      </c>
      <c r="AB731" t="n">
        <v>165</v>
      </c>
      <c r="AJ731" t="n">
        <v>429.4</v>
      </c>
      <c r="AK731" t="n">
        <v>18</v>
      </c>
      <c r="AL731" t="n">
        <v>200</v>
      </c>
      <c r="AM731" t="n">
        <v>21</v>
      </c>
      <c r="AN731" t="n">
        <v>170</v>
      </c>
      <c r="AO731" t="n">
        <v>3</v>
      </c>
      <c r="AP731" t="n">
        <v>1</v>
      </c>
      <c r="AQ731" t="n">
        <v>1</v>
      </c>
      <c r="AX731" t="n">
        <v>5</v>
      </c>
      <c r="AY731" t="n">
        <v>485</v>
      </c>
      <c r="AZ731" t="n">
        <v>0.015</v>
      </c>
      <c r="BA731" t="n">
        <v>0.01</v>
      </c>
      <c r="BB731" t="n">
        <v>1</v>
      </c>
      <c r="BC731" t="n">
        <v>0</v>
      </c>
      <c r="BD731" t="n">
        <v>1.2</v>
      </c>
      <c r="BE731" t="n">
        <v>2.1</v>
      </c>
      <c r="BF731" t="n">
        <v>208.3</v>
      </c>
      <c r="BG731" t="inlineStr">
        <is>
          <t>الكترولوكس</t>
        </is>
      </c>
      <c r="BH731" t="inlineStr">
        <is>
          <t>القاهرة للصناعات المغذية غسالات</t>
        </is>
      </c>
      <c r="BI731" t="inlineStr">
        <is>
          <t>p73001989040</t>
        </is>
      </c>
      <c r="BK731" t="n">
        <v>6</v>
      </c>
    </row>
    <row r="732">
      <c r="A732" t="n">
        <v>2021</v>
      </c>
      <c r="B732" t="n">
        <v>2</v>
      </c>
      <c r="C732" s="298" t="n">
        <v>44238</v>
      </c>
      <c r="D732" t="n">
        <v>407</v>
      </c>
      <c r="E732" t="n">
        <v>628</v>
      </c>
      <c r="F732" t="n">
        <v>7</v>
      </c>
      <c r="G732" t="inlineStr">
        <is>
          <t>كفر غساله 12 كيلو فوق اتوماتيك 16338000004068</t>
        </is>
      </c>
      <c r="H732" t="inlineStr">
        <is>
          <t>FMCFII71204068</t>
        </is>
      </c>
      <c r="I732" t="inlineStr">
        <is>
          <t>1400*1700</t>
        </is>
      </c>
      <c r="J732" t="n">
        <v>1</v>
      </c>
      <c r="K732" t="n">
        <v>5</v>
      </c>
      <c r="L732" t="n">
        <v>330</v>
      </c>
      <c r="M732" t="n">
        <v>303.996</v>
      </c>
      <c r="N732" t="n">
        <v>356.004</v>
      </c>
      <c r="O732" t="n">
        <v>424</v>
      </c>
      <c r="P732" t="n">
        <v>341</v>
      </c>
      <c r="Q732" t="n">
        <v>346</v>
      </c>
      <c r="R732" t="n">
        <v>358</v>
      </c>
      <c r="S732" t="n">
        <v>348</v>
      </c>
      <c r="T732" t="n">
        <v>193</v>
      </c>
      <c r="U732" t="n">
        <v>163</v>
      </c>
      <c r="V732" t="n">
        <v>318</v>
      </c>
      <c r="W732" t="n">
        <v>311</v>
      </c>
      <c r="X732" t="n">
        <v>309</v>
      </c>
      <c r="Y732" t="n">
        <v>352</v>
      </c>
      <c r="Z732" t="n">
        <v>320</v>
      </c>
      <c r="AA732" t="n">
        <v>158</v>
      </c>
      <c r="AB732" t="n">
        <v>165</v>
      </c>
      <c r="AJ732" t="n">
        <v>342.7</v>
      </c>
      <c r="AK732" t="n">
        <v>18</v>
      </c>
      <c r="AL732" t="n">
        <v>200</v>
      </c>
      <c r="AM732" t="n">
        <v>21</v>
      </c>
      <c r="AN732" t="n">
        <v>170</v>
      </c>
      <c r="AO732" t="n">
        <v>2</v>
      </c>
      <c r="AP732" t="n">
        <v>1</v>
      </c>
      <c r="AQ732" t="n">
        <v>3</v>
      </c>
      <c r="AX732" t="n">
        <v>6</v>
      </c>
      <c r="AY732" t="n">
        <v>486</v>
      </c>
      <c r="AZ732" t="n">
        <v>0.015</v>
      </c>
      <c r="BA732" t="n">
        <v>0.012</v>
      </c>
      <c r="BB732" t="n">
        <v>1</v>
      </c>
      <c r="BC732" t="n">
        <v>0</v>
      </c>
      <c r="BD732" t="n">
        <v>1.5</v>
      </c>
      <c r="BE732" t="n">
        <v>2.1</v>
      </c>
      <c r="BF732" t="n">
        <v>166.6</v>
      </c>
      <c r="BG732" t="inlineStr">
        <is>
          <t>الكترولوكس</t>
        </is>
      </c>
      <c r="BH732" t="inlineStr">
        <is>
          <t>القاهرة للصناعات المغذية غسالات</t>
        </is>
      </c>
      <c r="BI732" t="inlineStr">
        <is>
          <t>1.6338E+13</t>
        </is>
      </c>
      <c r="BK732" t="n">
        <v>6</v>
      </c>
    </row>
    <row r="733">
      <c r="A733" t="n">
        <v>2021</v>
      </c>
      <c r="B733" t="n">
        <v>2</v>
      </c>
      <c r="C733" s="298" t="n">
        <v>44238</v>
      </c>
      <c r="D733" t="n">
        <v>407</v>
      </c>
      <c r="E733" t="n">
        <v>629</v>
      </c>
      <c r="F733" t="n">
        <v>7</v>
      </c>
      <c r="G733" t="inlineStr">
        <is>
          <t>جزء وسط غساله 12 كيلو فوق اتوماتيك 16338000004078</t>
        </is>
      </c>
      <c r="H733" t="inlineStr">
        <is>
          <t>FMCFII61204078</t>
        </is>
      </c>
      <c r="I733" t="inlineStr">
        <is>
          <t>1400*1700</t>
        </is>
      </c>
      <c r="J733" t="n">
        <v>1</v>
      </c>
      <c r="K733" t="n">
        <v>5</v>
      </c>
      <c r="L733" t="n">
        <v>221</v>
      </c>
      <c r="M733" t="n">
        <v>203.983</v>
      </c>
      <c r="N733" t="n">
        <v>238.017</v>
      </c>
      <c r="O733" t="n">
        <v>305</v>
      </c>
      <c r="P733" t="n">
        <v>220</v>
      </c>
      <c r="Q733" t="n">
        <v>218</v>
      </c>
      <c r="R733" t="n">
        <v>242</v>
      </c>
      <c r="S733" t="n">
        <v>231</v>
      </c>
      <c r="T733" t="n">
        <v>193</v>
      </c>
      <c r="U733" t="n">
        <v>163</v>
      </c>
      <c r="V733" t="n">
        <v>218</v>
      </c>
      <c r="W733" t="n">
        <v>229</v>
      </c>
      <c r="X733" t="n">
        <v>225</v>
      </c>
      <c r="Y733" t="n">
        <v>233</v>
      </c>
      <c r="Z733" t="n">
        <v>215</v>
      </c>
      <c r="AA733" t="n">
        <v>158</v>
      </c>
      <c r="AB733" t="n">
        <v>165</v>
      </c>
      <c r="AJ733" t="n">
        <v>233.6</v>
      </c>
      <c r="AK733" t="n">
        <v>18</v>
      </c>
      <c r="AL733" t="n">
        <v>200</v>
      </c>
      <c r="AM733" t="n">
        <v>21</v>
      </c>
      <c r="AN733" t="n">
        <v>170</v>
      </c>
      <c r="AO733" t="n">
        <v>5</v>
      </c>
      <c r="AP733" t="n">
        <v>2</v>
      </c>
      <c r="AQ733" t="n">
        <v>2</v>
      </c>
      <c r="AX733" t="n">
        <v>9</v>
      </c>
      <c r="AY733" t="n">
        <v>489</v>
      </c>
      <c r="AZ733" t="n">
        <v>0.015</v>
      </c>
      <c r="BA733" t="n">
        <v>0.018</v>
      </c>
      <c r="BC733" t="n">
        <v>0</v>
      </c>
      <c r="BD733" t="n">
        <v>2.2</v>
      </c>
      <c r="BE733" t="n">
        <v>2.1</v>
      </c>
      <c r="BF733" t="n">
        <v>114.2</v>
      </c>
      <c r="BG733" t="inlineStr">
        <is>
          <t>الكترولوكس</t>
        </is>
      </c>
      <c r="BH733" t="inlineStr">
        <is>
          <t>القاهرة للصناعات المغذية غسالات</t>
        </is>
      </c>
      <c r="BI733" t="inlineStr">
        <is>
          <t>1.6338E+13</t>
        </is>
      </c>
      <c r="BK733" t="n">
        <v>6</v>
      </c>
    </row>
    <row r="734">
      <c r="A734" t="n">
        <v>2021</v>
      </c>
      <c r="B734" t="n">
        <v>2</v>
      </c>
      <c r="C734" s="298" t="n">
        <v>44238</v>
      </c>
      <c r="D734" t="n">
        <v>407</v>
      </c>
      <c r="E734" t="n">
        <v>630</v>
      </c>
      <c r="F734" t="n">
        <v>7</v>
      </c>
      <c r="G734" t="inlineStr">
        <is>
          <t>زوايا غساله 12 كيلو فوق اتوماتيك 16338000004069</t>
        </is>
      </c>
      <c r="H734" t="inlineStr">
        <is>
          <t>FMCFII21204069</t>
        </is>
      </c>
      <c r="I734" t="inlineStr">
        <is>
          <t>1400*1700</t>
        </is>
      </c>
      <c r="J734" t="n">
        <v>1</v>
      </c>
      <c r="K734" t="n">
        <v>5</v>
      </c>
      <c r="L734" t="n">
        <v>214</v>
      </c>
      <c r="M734" t="n">
        <v>197.843</v>
      </c>
      <c r="N734" t="n">
        <v>230.157</v>
      </c>
      <c r="O734" t="n">
        <v>282</v>
      </c>
      <c r="P734" t="n">
        <v>219</v>
      </c>
      <c r="Q734" t="n">
        <v>222</v>
      </c>
      <c r="R734" t="n">
        <v>226</v>
      </c>
      <c r="S734" t="n">
        <v>246</v>
      </c>
      <c r="T734" t="n">
        <v>193</v>
      </c>
      <c r="U734" t="n">
        <v>163</v>
      </c>
      <c r="V734" t="n">
        <v>209</v>
      </c>
      <c r="W734" t="n">
        <v>216</v>
      </c>
      <c r="X734" t="n">
        <v>222</v>
      </c>
      <c r="Y734" t="n">
        <v>229</v>
      </c>
      <c r="Z734" t="n">
        <v>208</v>
      </c>
      <c r="AA734" t="n">
        <v>158</v>
      </c>
      <c r="AB734" t="n">
        <v>165</v>
      </c>
      <c r="AJ734" t="n">
        <v>227.9</v>
      </c>
      <c r="AK734" t="n">
        <v>18</v>
      </c>
      <c r="AL734" t="n">
        <v>200</v>
      </c>
      <c r="AM734" t="n">
        <v>21</v>
      </c>
      <c r="AN734" t="n">
        <v>170</v>
      </c>
      <c r="AO734" t="n">
        <v>10</v>
      </c>
      <c r="AP734" t="n">
        <v>7</v>
      </c>
      <c r="AQ734" t="n">
        <v>11</v>
      </c>
      <c r="AX734" t="n">
        <v>28</v>
      </c>
      <c r="AY734" t="n">
        <v>508</v>
      </c>
      <c r="AZ734" t="n">
        <v>0.015</v>
      </c>
      <c r="BA734" t="n">
        <v>0.055</v>
      </c>
      <c r="BC734" t="n">
        <v>0.1</v>
      </c>
      <c r="BD734" t="n">
        <v>2.4</v>
      </c>
      <c r="BE734" t="n">
        <v>6.4</v>
      </c>
      <c r="BF734" t="n">
        <v>115.8</v>
      </c>
      <c r="BG734" t="inlineStr">
        <is>
          <t>الكترولوكس</t>
        </is>
      </c>
      <c r="BH734" t="inlineStr">
        <is>
          <t>القاهرة للصناعات المغذية غسالات</t>
        </is>
      </c>
      <c r="BI734" t="inlineStr">
        <is>
          <t>1.6338E+13</t>
        </is>
      </c>
      <c r="BK734" t="n">
        <v>6</v>
      </c>
    </row>
    <row r="735">
      <c r="A735" t="n">
        <v>2021</v>
      </c>
      <c r="B735" t="n">
        <v>2</v>
      </c>
      <c r="C735" s="298" t="n">
        <v>44238</v>
      </c>
      <c r="D735" t="n">
        <v>18</v>
      </c>
      <c r="E735" t="n">
        <v>49</v>
      </c>
      <c r="F735" t="n">
        <v>8</v>
      </c>
      <c r="G735" t="inlineStr">
        <is>
          <t xml:space="preserve"> LgWashing machine (Cover)</t>
        </is>
      </c>
      <c r="H735" t="inlineStr">
        <is>
          <t>FMLGEI20000000</t>
        </is>
      </c>
      <c r="I735" t="inlineStr">
        <is>
          <t>1700*1400</t>
        </is>
      </c>
      <c r="J735" t="n">
        <v>2</v>
      </c>
      <c r="K735" t="n">
        <v>3</v>
      </c>
      <c r="L735" t="n">
        <v>100</v>
      </c>
      <c r="M735" t="n">
        <v>95.5</v>
      </c>
      <c r="N735" t="n">
        <v>104.5</v>
      </c>
      <c r="O735" t="n">
        <v>133</v>
      </c>
      <c r="P735" t="n">
        <v>102</v>
      </c>
      <c r="Q735" t="n">
        <v>100</v>
      </c>
      <c r="R735" t="n">
        <v>102</v>
      </c>
      <c r="S735" t="n">
        <v>103</v>
      </c>
      <c r="T735" t="n">
        <v>98</v>
      </c>
      <c r="U735" t="n">
        <v>92</v>
      </c>
      <c r="V735" t="n">
        <v>103</v>
      </c>
      <c r="W735" t="n">
        <v>101</v>
      </c>
      <c r="X735" t="n">
        <v>100</v>
      </c>
      <c r="Y735" t="n">
        <v>108</v>
      </c>
      <c r="Z735" t="n">
        <v>103</v>
      </c>
      <c r="AA735" t="n">
        <v>114</v>
      </c>
      <c r="AB735" t="n">
        <v>106</v>
      </c>
      <c r="AJ735" t="n">
        <v>105.5</v>
      </c>
      <c r="AK735" t="n">
        <v>101</v>
      </c>
      <c r="AL735" t="n">
        <v>107</v>
      </c>
      <c r="AM735" t="n">
        <v>70</v>
      </c>
      <c r="AN735" t="n">
        <v>103</v>
      </c>
      <c r="AO735" t="n">
        <v>10</v>
      </c>
      <c r="AP735" t="n">
        <v>8</v>
      </c>
      <c r="AQ735" t="n">
        <v>8</v>
      </c>
      <c r="AX735" t="n">
        <v>26</v>
      </c>
      <c r="AY735" t="n">
        <v>1874</v>
      </c>
      <c r="AZ735" t="n">
        <v>0.015</v>
      </c>
      <c r="BA735" t="n">
        <v>0.014</v>
      </c>
      <c r="BB735" t="n">
        <v>1</v>
      </c>
      <c r="BC735" t="n">
        <v>0.3</v>
      </c>
      <c r="BD735" t="n">
        <v>18.7</v>
      </c>
      <c r="BE735" t="n">
        <v>2.7</v>
      </c>
      <c r="BF735" t="n">
        <v>197.7</v>
      </c>
      <c r="BG735" t="inlineStr">
        <is>
          <t>LG</t>
        </is>
      </c>
      <c r="BH735" t="inlineStr">
        <is>
          <t>HE</t>
        </is>
      </c>
      <c r="BI735" t="inlineStr">
        <is>
          <t>3920EZ2058A</t>
        </is>
      </c>
      <c r="BJ735" t="inlineStr">
        <is>
          <t>mmf</t>
        </is>
      </c>
      <c r="BK735" t="n">
        <v>6</v>
      </c>
    </row>
    <row r="736">
      <c r="A736" t="n">
        <v>2021</v>
      </c>
      <c r="B736" t="n">
        <v>2</v>
      </c>
      <c r="C736" s="298" t="n">
        <v>44238</v>
      </c>
      <c r="D736" t="n">
        <v>18</v>
      </c>
      <c r="E736" t="n">
        <v>50</v>
      </c>
      <c r="F736" t="n">
        <v>8</v>
      </c>
      <c r="G736" t="inlineStr">
        <is>
          <t>LgWashing machine (Angels)</t>
        </is>
      </c>
      <c r="H736" t="inlineStr">
        <is>
          <t>FMLGEI40000000</t>
        </is>
      </c>
      <c r="I736" t="inlineStr">
        <is>
          <t>1700*1400</t>
        </is>
      </c>
      <c r="J736" t="n">
        <v>2</v>
      </c>
      <c r="K736" t="n">
        <v>3</v>
      </c>
      <c r="L736" t="n">
        <v>54</v>
      </c>
      <c r="M736" t="n">
        <v>51.57</v>
      </c>
      <c r="N736" t="n">
        <v>56.43</v>
      </c>
      <c r="O736" t="n">
        <v>84</v>
      </c>
      <c r="P736" t="n">
        <v>56</v>
      </c>
      <c r="Q736" t="n">
        <v>54</v>
      </c>
      <c r="R736" t="n">
        <v>53</v>
      </c>
      <c r="S736" t="n">
        <v>54</v>
      </c>
      <c r="T736" t="n">
        <v>98</v>
      </c>
      <c r="U736" t="n">
        <v>92</v>
      </c>
      <c r="V736" t="n">
        <v>58</v>
      </c>
      <c r="W736" t="n">
        <v>53</v>
      </c>
      <c r="X736" t="n">
        <v>55</v>
      </c>
      <c r="Y736" t="n">
        <v>52</v>
      </c>
      <c r="Z736" t="n">
        <v>56</v>
      </c>
      <c r="AA736" t="n">
        <v>114</v>
      </c>
      <c r="AB736" t="n">
        <v>106</v>
      </c>
      <c r="AJ736" t="n">
        <v>57.5</v>
      </c>
      <c r="AK736" t="n">
        <v>101</v>
      </c>
      <c r="AL736" t="n">
        <v>107</v>
      </c>
      <c r="AM736" t="n">
        <v>70</v>
      </c>
      <c r="AN736" t="n">
        <v>103</v>
      </c>
      <c r="AO736" t="n">
        <v>6</v>
      </c>
      <c r="AP736" t="n">
        <v>4</v>
      </c>
      <c r="AQ736" t="n">
        <v>12</v>
      </c>
      <c r="AX736" t="n">
        <v>22</v>
      </c>
      <c r="AY736" t="n">
        <v>1870</v>
      </c>
      <c r="AZ736" t="n">
        <v>0.015</v>
      </c>
      <c r="BA736" t="n">
        <v>0.012</v>
      </c>
      <c r="BB736" t="n">
        <v>1</v>
      </c>
      <c r="BC736" t="n">
        <v>0.4</v>
      </c>
      <c r="BD736" t="n">
        <v>34.6</v>
      </c>
      <c r="BE736" t="n">
        <v>1.3</v>
      </c>
      <c r="BF736" t="n">
        <v>107.5</v>
      </c>
      <c r="BG736" t="inlineStr">
        <is>
          <t>LG</t>
        </is>
      </c>
      <c r="BH736" t="inlineStr">
        <is>
          <t>HE</t>
        </is>
      </c>
      <c r="BI736" t="inlineStr">
        <is>
          <t>3920FZ3114C</t>
        </is>
      </c>
      <c r="BJ736" t="inlineStr">
        <is>
          <t>mmf</t>
        </is>
      </c>
      <c r="BK736" t="n">
        <v>6</v>
      </c>
    </row>
    <row r="737">
      <c r="A737" t="n">
        <v>2021</v>
      </c>
      <c r="B737" t="n">
        <v>2</v>
      </c>
      <c r="C737" s="298" t="n">
        <v>44238</v>
      </c>
      <c r="D737" t="n">
        <v>259</v>
      </c>
      <c r="E737" t="n">
        <v>183</v>
      </c>
      <c r="F737" t="n">
        <v>25</v>
      </c>
      <c r="G737" t="inlineStr">
        <is>
          <t>فوم حمايةالعداد</t>
        </is>
      </c>
      <c r="H737" t="inlineStr">
        <is>
          <t>FMENCI40000000</t>
        </is>
      </c>
      <c r="I737" t="inlineStr">
        <is>
          <t>850*650</t>
        </is>
      </c>
      <c r="J737" t="n">
        <v>12</v>
      </c>
      <c r="K737" t="n">
        <v>1</v>
      </c>
      <c r="L737" t="n">
        <v>3</v>
      </c>
      <c r="M737" t="n">
        <v>2.79</v>
      </c>
      <c r="N737" t="n">
        <v>3.21</v>
      </c>
      <c r="O737" t="n">
        <v>2</v>
      </c>
      <c r="Q737" t="n">
        <v>3</v>
      </c>
      <c r="R737" t="n">
        <v>3</v>
      </c>
      <c r="S737" t="n">
        <v>4</v>
      </c>
      <c r="T737" t="n">
        <v>115</v>
      </c>
      <c r="U737" t="n">
        <v>115</v>
      </c>
      <c r="V737" t="n">
        <v>3</v>
      </c>
      <c r="AA737" t="n">
        <v>100</v>
      </c>
      <c r="AJ737" t="n">
        <v>3</v>
      </c>
      <c r="AK737" t="n">
        <v>508</v>
      </c>
      <c r="AL737" t="n">
        <v>85</v>
      </c>
      <c r="AM737" t="n">
        <v>393</v>
      </c>
      <c r="AN737" t="n">
        <v>110</v>
      </c>
      <c r="AO737" t="n">
        <v>14</v>
      </c>
      <c r="AP737" t="n">
        <v>12</v>
      </c>
      <c r="AQ737" t="n">
        <v>16</v>
      </c>
      <c r="AX737" t="n">
        <v>42</v>
      </c>
      <c r="AY737" t="n">
        <v>3042</v>
      </c>
      <c r="AZ737" t="n">
        <v>0.02</v>
      </c>
      <c r="BA737" t="n">
        <v>0.014</v>
      </c>
      <c r="BB737" t="n">
        <v>1</v>
      </c>
      <c r="BC737" t="n">
        <v>14</v>
      </c>
      <c r="BD737" t="n">
        <v>1014</v>
      </c>
      <c r="BE737" t="n">
        <v>0.1</v>
      </c>
      <c r="BF737" t="n">
        <v>9.1</v>
      </c>
      <c r="BG737" t="inlineStr">
        <is>
          <t>اطلانتيك</t>
        </is>
      </c>
      <c r="BH737" t="inlineStr">
        <is>
          <t>اطلانتيك</t>
        </is>
      </c>
      <c r="BK737" t="n">
        <v>6</v>
      </c>
    </row>
    <row r="738">
      <c r="A738" t="n">
        <v>2021</v>
      </c>
      <c r="B738" t="n">
        <v>2</v>
      </c>
      <c r="C738" s="298" t="n">
        <v>44238</v>
      </c>
      <c r="D738" t="n">
        <v>159</v>
      </c>
      <c r="E738" t="n">
        <v>299</v>
      </c>
      <c r="F738" t="n">
        <v>30</v>
      </c>
      <c r="G738" t="inlineStr">
        <is>
          <t>سخان غاز 6لتر</t>
        </is>
      </c>
      <c r="H738" t="inlineStr">
        <is>
          <t>FMDAHI5L000000</t>
        </is>
      </c>
      <c r="I738" t="inlineStr">
        <is>
          <t>1200*1100</t>
        </is>
      </c>
      <c r="J738" t="n">
        <v>3</v>
      </c>
      <c r="K738" t="n">
        <v>2</v>
      </c>
      <c r="L738" t="n">
        <v>115</v>
      </c>
      <c r="M738" t="n">
        <v>106.95</v>
      </c>
      <c r="N738" t="n">
        <v>123.05</v>
      </c>
      <c r="V738" t="n">
        <v>116</v>
      </c>
      <c r="W738" t="n">
        <v>105</v>
      </c>
      <c r="X738" t="n">
        <v>111</v>
      </c>
      <c r="Y738" t="n">
        <v>109</v>
      </c>
      <c r="Z738" t="n">
        <v>112</v>
      </c>
      <c r="AA738" t="n">
        <v>119</v>
      </c>
      <c r="AB738" t="n">
        <v>110</v>
      </c>
      <c r="AJ738" t="n">
        <v>110.6</v>
      </c>
      <c r="AK738" t="n">
        <v>70</v>
      </c>
      <c r="AL738" t="n">
        <v>154</v>
      </c>
      <c r="AM738" t="n">
        <v>94</v>
      </c>
      <c r="AN738" t="n">
        <v>115</v>
      </c>
      <c r="AO738" t="n">
        <v>4</v>
      </c>
      <c r="AQ738" t="n">
        <v>3</v>
      </c>
      <c r="AX738" t="n">
        <v>7</v>
      </c>
      <c r="AY738" t="n">
        <v>439</v>
      </c>
      <c r="AZ738" t="n">
        <v>0.02</v>
      </c>
      <c r="BA738" t="n">
        <v>0.016</v>
      </c>
      <c r="BB738" t="n">
        <v>1</v>
      </c>
      <c r="BC738" t="n">
        <v>0.1</v>
      </c>
      <c r="BD738" t="n">
        <v>3.8</v>
      </c>
      <c r="BE738" t="n">
        <v>0.8</v>
      </c>
      <c r="BF738" t="n">
        <v>48.6</v>
      </c>
      <c r="BG738" t="inlineStr">
        <is>
          <t>الكترولوكس</t>
        </is>
      </c>
      <c r="BH738" t="inlineStr">
        <is>
          <t>القاهرة للصناعات المغذية سخانات</t>
        </is>
      </c>
      <c r="BK738" t="n">
        <v>6</v>
      </c>
    </row>
    <row r="739">
      <c r="A739" t="n">
        <v>2021</v>
      </c>
      <c r="B739" t="n">
        <v>2</v>
      </c>
      <c r="C739" s="298" t="n">
        <v>44238</v>
      </c>
      <c r="D739" t="n">
        <v>227</v>
      </c>
      <c r="E739" t="n">
        <v>155</v>
      </c>
      <c r="F739" t="n">
        <v>30</v>
      </c>
      <c r="G739" t="inlineStr">
        <is>
          <t>فوم طقم سخان غاز 10 لتر</t>
        </is>
      </c>
      <c r="H739" t="inlineStr">
        <is>
          <t>FMDAHI6000000</t>
        </is>
      </c>
      <c r="I739" t="inlineStr">
        <is>
          <t>1100*850</t>
        </is>
      </c>
      <c r="J739" t="n">
        <v>3</v>
      </c>
      <c r="K739" t="n">
        <v>2</v>
      </c>
      <c r="L739" t="n">
        <v>122</v>
      </c>
      <c r="M739" t="n">
        <v>113.46</v>
      </c>
      <c r="N739" t="n">
        <v>130.54</v>
      </c>
      <c r="AK739" t="n">
        <v>61</v>
      </c>
      <c r="AL739" t="n">
        <v>177</v>
      </c>
      <c r="AY739" t="n">
        <v>432</v>
      </c>
      <c r="AZ739" t="n">
        <v>0.02</v>
      </c>
      <c r="BD739" t="n">
        <v>3.5</v>
      </c>
      <c r="BG739" t="inlineStr">
        <is>
          <t>الكترولوكس</t>
        </is>
      </c>
      <c r="BH739" t="inlineStr">
        <is>
          <t>القاهرة للصناعات المغذية سخانات</t>
        </is>
      </c>
      <c r="BI739" t="inlineStr">
        <is>
          <t>A15289901</t>
        </is>
      </c>
      <c r="BK739" t="n">
        <v>6</v>
      </c>
    </row>
    <row r="740">
      <c r="A740" t="n">
        <v>2021</v>
      </c>
      <c r="B740" t="n">
        <v>2</v>
      </c>
      <c r="C740" s="298" t="n">
        <v>44238</v>
      </c>
      <c r="D740" t="n">
        <v>123</v>
      </c>
      <c r="E740" t="n">
        <v>645</v>
      </c>
      <c r="F740" t="n">
        <v>34</v>
      </c>
      <c r="G740" t="inlineStr">
        <is>
          <t>Stop Coller S4</t>
        </is>
      </c>
      <c r="H740" t="inlineStr">
        <is>
          <t>FMENCI0S400000</t>
        </is>
      </c>
      <c r="I740" t="inlineStr">
        <is>
          <t>1100*1300</t>
        </is>
      </c>
      <c r="J740" t="n">
        <v>4</v>
      </c>
      <c r="K740" t="n">
        <v>1</v>
      </c>
      <c r="L740" t="n">
        <v>133</v>
      </c>
      <c r="M740" t="n">
        <v>123.69</v>
      </c>
      <c r="N740" t="n">
        <v>142.31</v>
      </c>
      <c r="O740" t="n">
        <v>181</v>
      </c>
      <c r="P740" t="n">
        <v>163</v>
      </c>
      <c r="Q740" t="n">
        <v>187</v>
      </c>
      <c r="R740" t="n">
        <v>189</v>
      </c>
      <c r="S740" t="n">
        <v>195</v>
      </c>
      <c r="T740" t="n">
        <v>225</v>
      </c>
      <c r="U740" t="n">
        <v>228</v>
      </c>
      <c r="AJ740" t="n">
        <v>183</v>
      </c>
      <c r="AK740" t="n">
        <v>80</v>
      </c>
      <c r="AL740" t="n">
        <v>180</v>
      </c>
      <c r="AM740" t="n">
        <v>64</v>
      </c>
      <c r="AN740" t="n">
        <v>227</v>
      </c>
      <c r="AO740" t="n">
        <v>4</v>
      </c>
      <c r="AP740" t="n">
        <v>6</v>
      </c>
      <c r="AQ740" t="n">
        <v>2</v>
      </c>
      <c r="AX740" t="n">
        <v>12</v>
      </c>
      <c r="AY740" t="n">
        <v>1812</v>
      </c>
      <c r="AZ740" t="n">
        <v>0.02</v>
      </c>
      <c r="BA740" t="n">
        <v>0.007</v>
      </c>
      <c r="BB740" t="n">
        <v>1</v>
      </c>
      <c r="BC740" t="n">
        <v>0.1</v>
      </c>
      <c r="BD740" t="n">
        <v>13.6</v>
      </c>
      <c r="BE740" t="n">
        <v>2.2</v>
      </c>
      <c r="BF740" t="n">
        <v>331.6</v>
      </c>
      <c r="BG740" t="inlineStr">
        <is>
          <t>اطلانتيك</t>
        </is>
      </c>
      <c r="BH740" t="inlineStr">
        <is>
          <t>اطلانتيك</t>
        </is>
      </c>
      <c r="BK740" t="n">
        <v>6</v>
      </c>
    </row>
    <row r="741">
      <c r="A741" t="n">
        <v>2021</v>
      </c>
      <c r="B741" t="n">
        <v>2</v>
      </c>
      <c r="C741" s="298" t="n">
        <v>44238</v>
      </c>
      <c r="D741" t="n">
        <v>334</v>
      </c>
      <c r="E741" t="n">
        <v>254</v>
      </c>
      <c r="F741" t="n">
        <v>49</v>
      </c>
      <c r="G741" t="inlineStr">
        <is>
          <t>طقم سخان بلونايل ذو 4 اطقم</t>
        </is>
      </c>
      <c r="H741" t="inlineStr">
        <is>
          <t>FMDAHI40000000</t>
        </is>
      </c>
      <c r="I741" t="inlineStr">
        <is>
          <t>1600*1800</t>
        </is>
      </c>
      <c r="J741" t="n">
        <v>4</v>
      </c>
      <c r="K741" t="n">
        <v>2</v>
      </c>
      <c r="L741" t="n">
        <v>203</v>
      </c>
      <c r="M741" t="n">
        <v>188.79</v>
      </c>
      <c r="N741" t="n">
        <v>217.21</v>
      </c>
      <c r="O741" t="n">
        <v>215</v>
      </c>
      <c r="R741" t="n">
        <v>201</v>
      </c>
      <c r="S741" t="n">
        <v>210</v>
      </c>
      <c r="T741" t="n">
        <v>141</v>
      </c>
      <c r="U741" t="n">
        <v>144</v>
      </c>
      <c r="V741" t="n">
        <v>220</v>
      </c>
      <c r="W741" t="n">
        <v>209</v>
      </c>
      <c r="X741" t="n">
        <v>215</v>
      </c>
      <c r="Y741" t="n">
        <v>210</v>
      </c>
      <c r="Z741" t="n">
        <v>208</v>
      </c>
      <c r="AA741" t="n">
        <v>135</v>
      </c>
      <c r="AB741" t="n">
        <v>128</v>
      </c>
      <c r="AJ741" t="n">
        <v>211</v>
      </c>
      <c r="AK741" t="n">
        <v>88</v>
      </c>
      <c r="AL741" t="n">
        <v>164</v>
      </c>
      <c r="AM741" t="n">
        <v>105</v>
      </c>
      <c r="AN741" t="n">
        <v>137</v>
      </c>
      <c r="AO741" t="n">
        <v>9</v>
      </c>
      <c r="AP741" t="n">
        <v>9</v>
      </c>
      <c r="AQ741" t="n">
        <v>9</v>
      </c>
      <c r="AS741" t="n">
        <v>2</v>
      </c>
      <c r="AX741" t="n">
        <v>28</v>
      </c>
      <c r="AY741" t="n">
        <v>1708</v>
      </c>
      <c r="AZ741" t="n">
        <v>0.02</v>
      </c>
      <c r="BA741" t="n">
        <v>0.016</v>
      </c>
      <c r="BB741" t="n">
        <v>1</v>
      </c>
      <c r="BC741" t="n">
        <v>0.1</v>
      </c>
      <c r="BD741" t="n">
        <v>8.4</v>
      </c>
      <c r="BE741" t="n">
        <v>5.9</v>
      </c>
      <c r="BF741" t="n">
        <v>360.4</v>
      </c>
      <c r="BG741" t="inlineStr">
        <is>
          <t>الكترولوكس</t>
        </is>
      </c>
      <c r="BH741" t="inlineStr">
        <is>
          <t>القاهرة للصناعات المغذية سخانات</t>
        </is>
      </c>
      <c r="BI741" t="inlineStr">
        <is>
          <t>PHEWP0112</t>
        </is>
      </c>
      <c r="BK741" t="n">
        <v>6</v>
      </c>
    </row>
    <row r="742">
      <c r="A742" t="n">
        <v>2021</v>
      </c>
      <c r="B742" t="n">
        <v>2</v>
      </c>
      <c r="C742" s="298" t="n">
        <v>44241</v>
      </c>
      <c r="D742" t="n">
        <v>375</v>
      </c>
      <c r="E742" t="n">
        <v>437</v>
      </c>
      <c r="F742" t="n">
        <v>2</v>
      </c>
      <c r="G742" t="inlineStr">
        <is>
          <t xml:space="preserve">LG32LM55/LM63 </t>
        </is>
      </c>
      <c r="H742" t="inlineStr">
        <is>
          <t>FMLGEI32LM5563</t>
        </is>
      </c>
      <c r="I742" t="inlineStr">
        <is>
          <t>1400*1700</t>
        </is>
      </c>
      <c r="J742" t="n">
        <v>4</v>
      </c>
      <c r="K742" t="n">
        <v>2</v>
      </c>
      <c r="L742" t="n">
        <v>168</v>
      </c>
      <c r="M742" t="n">
        <v>158.088</v>
      </c>
      <c r="N742" t="n">
        <v>179.928</v>
      </c>
      <c r="P742" t="n">
        <v>194</v>
      </c>
      <c r="Q742" t="n">
        <v>179</v>
      </c>
      <c r="R742" t="n">
        <v>171</v>
      </c>
      <c r="S742" t="n">
        <v>167</v>
      </c>
      <c r="T742" t="n">
        <v>118</v>
      </c>
      <c r="U742" t="n">
        <v>108</v>
      </c>
      <c r="V742" t="n">
        <v>191</v>
      </c>
      <c r="W742" t="n">
        <v>173</v>
      </c>
      <c r="X742" t="n">
        <v>169</v>
      </c>
      <c r="Y742" t="n">
        <v>174</v>
      </c>
      <c r="Z742" t="n">
        <v>175</v>
      </c>
      <c r="AA742" t="n">
        <v>119</v>
      </c>
      <c r="AB742" t="n">
        <v>120</v>
      </c>
      <c r="AJ742" t="n">
        <v>177</v>
      </c>
      <c r="AK742" t="n">
        <v>120</v>
      </c>
      <c r="AL742" t="n">
        <v>120</v>
      </c>
      <c r="AM742" t="n">
        <v>124</v>
      </c>
      <c r="AN742" t="n">
        <v>116</v>
      </c>
      <c r="AO742" t="n">
        <v>7</v>
      </c>
      <c r="AP742" t="n">
        <v>1</v>
      </c>
      <c r="AQ742" t="n">
        <v>7</v>
      </c>
      <c r="AX742" t="n">
        <v>15</v>
      </c>
      <c r="AY742" t="n">
        <v>2740</v>
      </c>
      <c r="AZ742" t="n">
        <v>0.015</v>
      </c>
      <c r="BA742" t="n">
        <v>0.005</v>
      </c>
      <c r="BB742" t="n">
        <v>1</v>
      </c>
      <c r="BC742" t="n">
        <v>0.1</v>
      </c>
      <c r="BD742" t="n">
        <v>16.3</v>
      </c>
      <c r="BE742" t="n">
        <v>2.7</v>
      </c>
      <c r="BF742" t="n">
        <v>485</v>
      </c>
      <c r="BG742" t="inlineStr">
        <is>
          <t>LG</t>
        </is>
      </c>
      <c r="BH742" t="inlineStr">
        <is>
          <t>HE</t>
        </is>
      </c>
      <c r="BI742" t="inlineStr">
        <is>
          <t>MFZ66333001</t>
        </is>
      </c>
      <c r="BJ742" t="inlineStr">
        <is>
          <t>mma</t>
        </is>
      </c>
      <c r="BK742" t="n">
        <v>6</v>
      </c>
    </row>
    <row r="743">
      <c r="A743" t="n">
        <v>2021</v>
      </c>
      <c r="B743" t="n">
        <v>2</v>
      </c>
      <c r="C743" s="298" t="n">
        <v>44241</v>
      </c>
      <c r="D743" t="n">
        <v>236</v>
      </c>
      <c r="E743" t="n">
        <v>160</v>
      </c>
      <c r="F743" t="n">
        <v>3</v>
      </c>
      <c r="G743" t="inlineStr">
        <is>
          <t>فوم طقم رويال جاز المعدل</t>
        </is>
      </c>
      <c r="H743" t="inlineStr">
        <is>
          <t>FMROGI20000000</t>
        </is>
      </c>
      <c r="I743" t="inlineStr">
        <is>
          <t>1400*1700</t>
        </is>
      </c>
      <c r="J743" t="n">
        <v>2</v>
      </c>
      <c r="K743" t="n">
        <v>1</v>
      </c>
      <c r="L743" t="n">
        <v>200</v>
      </c>
      <c r="M743" t="n">
        <v>186</v>
      </c>
      <c r="N743" t="n">
        <v>214</v>
      </c>
      <c r="AK743" t="n">
        <v>76</v>
      </c>
      <c r="AL743" t="n">
        <v>95</v>
      </c>
      <c r="AY743" t="n">
        <v>72</v>
      </c>
      <c r="AZ743" t="n">
        <v>0.015</v>
      </c>
      <c r="BD743" t="n">
        <v>0.4</v>
      </c>
      <c r="BG743" t="inlineStr">
        <is>
          <t xml:space="preserve">الهندسية لانتاج الاجهزة المنزلية </t>
        </is>
      </c>
      <c r="BH743" t="inlineStr">
        <is>
          <t xml:space="preserve">الهندسية لانتاج الاجهزة المنزلية </t>
        </is>
      </c>
      <c r="BK743" t="n">
        <v>6</v>
      </c>
    </row>
    <row r="744">
      <c r="A744" t="n">
        <v>2021</v>
      </c>
      <c r="B744" t="n">
        <v>2</v>
      </c>
      <c r="C744" s="298" t="n">
        <v>44241</v>
      </c>
      <c r="D744" t="n">
        <v>406</v>
      </c>
      <c r="E744" t="n">
        <v>623</v>
      </c>
      <c r="F744" t="n">
        <v>3</v>
      </c>
      <c r="G744" t="inlineStr">
        <is>
          <t>قاعدة غساله 10 كيلو فوق اتوماتيك p0000001388248</t>
        </is>
      </c>
      <c r="H744" t="inlineStr">
        <is>
          <t>FMCFII11088248</t>
        </is>
      </c>
      <c r="I744" t="inlineStr">
        <is>
          <t>1400*1700</t>
        </is>
      </c>
      <c r="J744" t="n">
        <v>1</v>
      </c>
      <c r="K744" t="n">
        <v>5</v>
      </c>
      <c r="L744" t="n">
        <v>599</v>
      </c>
      <c r="M744" t="n">
        <v>551.0201</v>
      </c>
      <c r="N744" t="n">
        <v>646.9799</v>
      </c>
      <c r="P744" t="n">
        <v>647</v>
      </c>
      <c r="Q744" t="n">
        <v>658</v>
      </c>
      <c r="R744" t="n">
        <v>665</v>
      </c>
      <c r="S744" t="n">
        <v>673</v>
      </c>
      <c r="T744" t="n">
        <v>157</v>
      </c>
      <c r="U744" t="n">
        <v>153</v>
      </c>
      <c r="V744" t="n">
        <v>602</v>
      </c>
      <c r="W744" t="n">
        <v>608</v>
      </c>
      <c r="X744" t="n">
        <v>598</v>
      </c>
      <c r="Y744" t="n">
        <v>547</v>
      </c>
      <c r="Z744" t="n">
        <v>556</v>
      </c>
      <c r="AA744" t="n">
        <v>146</v>
      </c>
      <c r="AB744" t="n">
        <v>153</v>
      </c>
      <c r="AJ744" t="n">
        <v>617.1</v>
      </c>
      <c r="AK744" t="n">
        <v>18</v>
      </c>
      <c r="AL744" t="n">
        <v>200</v>
      </c>
      <c r="AM744" t="n">
        <v>24</v>
      </c>
      <c r="AN744" t="n">
        <v>152</v>
      </c>
      <c r="AO744" t="n">
        <v>8</v>
      </c>
      <c r="AP744" t="n">
        <v>2</v>
      </c>
      <c r="AQ744" t="n">
        <v>3</v>
      </c>
      <c r="AX744" t="n">
        <v>13</v>
      </c>
      <c r="AY744" t="n">
        <v>403</v>
      </c>
      <c r="AZ744" t="n">
        <v>0.015</v>
      </c>
      <c r="BA744" t="n">
        <v>0.032</v>
      </c>
      <c r="BC744" t="n">
        <v>0</v>
      </c>
      <c r="BD744" t="n">
        <v>0.7</v>
      </c>
      <c r="BE744" t="n">
        <v>8</v>
      </c>
      <c r="BF744" t="n">
        <v>248.7</v>
      </c>
      <c r="BG744" t="inlineStr">
        <is>
          <t>الكترولوكس</t>
        </is>
      </c>
      <c r="BH744" t="inlineStr">
        <is>
          <t>القاهرة للصناعات المغذية غسالات</t>
        </is>
      </c>
      <c r="BI744" t="inlineStr">
        <is>
          <t>p0000001388248</t>
        </is>
      </c>
      <c r="BK744" t="n">
        <v>6</v>
      </c>
    </row>
    <row r="745">
      <c r="A745" t="n">
        <v>2021</v>
      </c>
      <c r="B745" t="n">
        <v>2</v>
      </c>
      <c r="C745" s="298" t="n">
        <v>44241</v>
      </c>
      <c r="D745" t="n">
        <v>406</v>
      </c>
      <c r="E745" t="n">
        <v>624</v>
      </c>
      <c r="F745" t="n">
        <v>3</v>
      </c>
      <c r="G745" t="inlineStr">
        <is>
          <t>كفر غساله 10 كيلو فوق اتوماتيك 16338000004067</t>
        </is>
      </c>
      <c r="H745" t="inlineStr">
        <is>
          <t>FMCFII71004067</t>
        </is>
      </c>
      <c r="I745" t="inlineStr">
        <is>
          <t>1400*1700</t>
        </is>
      </c>
      <c r="J745" t="n">
        <v>1</v>
      </c>
      <c r="K745" t="n">
        <v>5</v>
      </c>
      <c r="L745" t="n">
        <v>374</v>
      </c>
      <c r="M745" t="n">
        <v>344.0426</v>
      </c>
      <c r="N745" t="n">
        <v>403.9574</v>
      </c>
      <c r="P745" t="n">
        <v>332</v>
      </c>
      <c r="Q745" t="n">
        <v>409</v>
      </c>
      <c r="R745" t="n">
        <v>403</v>
      </c>
      <c r="S745" t="n">
        <v>400</v>
      </c>
      <c r="T745" t="n">
        <v>157</v>
      </c>
      <c r="U745" t="n">
        <v>153</v>
      </c>
      <c r="V745" t="n">
        <v>375</v>
      </c>
      <c r="W745" t="n">
        <v>388</v>
      </c>
      <c r="X745" t="n">
        <v>382</v>
      </c>
      <c r="Y745" t="n">
        <v>346</v>
      </c>
      <c r="Z745" t="n">
        <v>354</v>
      </c>
      <c r="AA745" t="n">
        <v>146</v>
      </c>
      <c r="AB745" t="n">
        <v>153</v>
      </c>
      <c r="AJ745" t="n">
        <v>376.6</v>
      </c>
      <c r="AK745" t="n">
        <v>18</v>
      </c>
      <c r="AL745" t="n">
        <v>200</v>
      </c>
      <c r="AM745" t="n">
        <v>24</v>
      </c>
      <c r="AN745" t="n">
        <v>152</v>
      </c>
      <c r="AO745" t="n">
        <v>5</v>
      </c>
      <c r="AP745" t="n">
        <v>3</v>
      </c>
      <c r="AQ745" t="n">
        <v>5</v>
      </c>
      <c r="AX745" t="n">
        <v>13</v>
      </c>
      <c r="AY745" t="n">
        <v>403</v>
      </c>
      <c r="AZ745" t="n">
        <v>0.015</v>
      </c>
      <c r="BA745" t="n">
        <v>0.032</v>
      </c>
      <c r="BC745" t="n">
        <v>0</v>
      </c>
      <c r="BD745" t="n">
        <v>1.1</v>
      </c>
      <c r="BE745" t="n">
        <v>4.9</v>
      </c>
      <c r="BF745" t="n">
        <v>151.8</v>
      </c>
      <c r="BG745" t="inlineStr">
        <is>
          <t>الكترولوكس</t>
        </is>
      </c>
      <c r="BH745" t="inlineStr">
        <is>
          <t>القاهرة للصناعات المغذية غسالات</t>
        </is>
      </c>
      <c r="BI745" t="inlineStr">
        <is>
          <t>1.6338E+13</t>
        </is>
      </c>
      <c r="BK745" t="n">
        <v>6</v>
      </c>
    </row>
    <row r="746">
      <c r="A746" t="n">
        <v>2021</v>
      </c>
      <c r="B746" t="n">
        <v>2</v>
      </c>
      <c r="C746" s="298" t="n">
        <v>44241</v>
      </c>
      <c r="D746" t="n">
        <v>406</v>
      </c>
      <c r="E746" t="n">
        <v>625</v>
      </c>
      <c r="F746" t="n">
        <v>3</v>
      </c>
      <c r="G746" t="inlineStr">
        <is>
          <t>جزء وسط غساله 10 كيلو فوق اتوماتيك 16338000004075</t>
        </is>
      </c>
      <c r="H746" t="inlineStr">
        <is>
          <t>FMCFII61004075</t>
        </is>
      </c>
      <c r="I746" t="inlineStr">
        <is>
          <t>1400*1700</t>
        </is>
      </c>
      <c r="J746" t="n">
        <v>1</v>
      </c>
      <c r="K746" t="n">
        <v>5</v>
      </c>
      <c r="L746" t="n">
        <v>140</v>
      </c>
      <c r="M746" t="n">
        <v>129.01</v>
      </c>
      <c r="N746" t="n">
        <v>150.99</v>
      </c>
      <c r="P746" t="n">
        <v>127</v>
      </c>
      <c r="Q746" t="n">
        <v>143</v>
      </c>
      <c r="R746" t="n">
        <v>145</v>
      </c>
      <c r="S746" t="n">
        <v>150</v>
      </c>
      <c r="T746" t="n">
        <v>157</v>
      </c>
      <c r="U746" t="n">
        <v>153</v>
      </c>
      <c r="V746" t="n">
        <v>140</v>
      </c>
      <c r="W746" t="n">
        <v>142</v>
      </c>
      <c r="X746" t="n">
        <v>145</v>
      </c>
      <c r="Y746" t="n">
        <v>148</v>
      </c>
      <c r="Z746" t="n">
        <v>146</v>
      </c>
      <c r="AA746" t="n">
        <v>146</v>
      </c>
      <c r="AB746" t="n">
        <v>153</v>
      </c>
      <c r="AJ746" t="n">
        <v>142.9</v>
      </c>
      <c r="AK746" t="n">
        <v>18</v>
      </c>
      <c r="AL746" t="n">
        <v>200</v>
      </c>
      <c r="AM746" t="n">
        <v>24</v>
      </c>
      <c r="AN746" t="n">
        <v>152</v>
      </c>
      <c r="AO746" t="n">
        <v>7</v>
      </c>
      <c r="AP746" t="n">
        <v>1</v>
      </c>
      <c r="AQ746" t="n">
        <v>4</v>
      </c>
      <c r="AX746" t="n">
        <v>12</v>
      </c>
      <c r="AY746" t="n">
        <v>402</v>
      </c>
      <c r="AZ746" t="n">
        <v>0.015</v>
      </c>
      <c r="BA746" t="n">
        <v>0.03</v>
      </c>
      <c r="BC746" t="n">
        <v>0.1</v>
      </c>
      <c r="BD746" t="n">
        <v>2.9</v>
      </c>
      <c r="BE746" t="n">
        <v>1.7</v>
      </c>
      <c r="BF746" t="n">
        <v>57.4</v>
      </c>
      <c r="BG746" t="inlineStr">
        <is>
          <t>الكترولوكس</t>
        </is>
      </c>
      <c r="BH746" t="inlineStr">
        <is>
          <t>القاهرة للصناعات المغذية غسالات</t>
        </is>
      </c>
      <c r="BI746" t="inlineStr">
        <is>
          <t>1.6338E+13</t>
        </is>
      </c>
      <c r="BK746" t="n">
        <v>6</v>
      </c>
    </row>
    <row r="747">
      <c r="A747" t="n">
        <v>2021</v>
      </c>
      <c r="B747" t="n">
        <v>2</v>
      </c>
      <c r="C747" s="298" t="n">
        <v>44241</v>
      </c>
      <c r="D747" t="n">
        <v>406</v>
      </c>
      <c r="E747" t="n">
        <v>626</v>
      </c>
      <c r="F747" t="n">
        <v>3</v>
      </c>
      <c r="G747" t="inlineStr">
        <is>
          <t>زوايا غساله 10 كيلو فوق اتوماتيك 16338000004073</t>
        </is>
      </c>
      <c r="H747" t="inlineStr">
        <is>
          <t>FMCFII21004073</t>
        </is>
      </c>
      <c r="I747" t="inlineStr">
        <is>
          <t>1400*1700</t>
        </is>
      </c>
      <c r="J747" t="n">
        <v>1</v>
      </c>
      <c r="K747" t="n">
        <v>5</v>
      </c>
      <c r="L747" t="n">
        <v>138</v>
      </c>
      <c r="M747" t="n">
        <v>127.029</v>
      </c>
      <c r="N747" t="n">
        <v>148.971</v>
      </c>
      <c r="P747" t="n">
        <v>235</v>
      </c>
      <c r="Q747" t="n">
        <v>267</v>
      </c>
      <c r="R747" t="n">
        <v>283</v>
      </c>
      <c r="S747" t="n">
        <v>287</v>
      </c>
      <c r="T747" t="n">
        <v>157</v>
      </c>
      <c r="U747" t="n">
        <v>153</v>
      </c>
      <c r="V747" t="n">
        <v>301</v>
      </c>
      <c r="W747" t="n">
        <v>287</v>
      </c>
      <c r="X747" t="n">
        <v>284</v>
      </c>
      <c r="Y747" t="n">
        <v>270</v>
      </c>
      <c r="Z747" t="n">
        <v>277</v>
      </c>
      <c r="AA747" t="n">
        <v>146</v>
      </c>
      <c r="AB747" t="n">
        <v>153</v>
      </c>
      <c r="AJ747" t="n">
        <v>276.8</v>
      </c>
      <c r="AK747" t="n">
        <v>18</v>
      </c>
      <c r="AL747" t="n">
        <v>200</v>
      </c>
      <c r="AM747" t="n">
        <v>24</v>
      </c>
      <c r="AN747" t="n">
        <v>152</v>
      </c>
      <c r="AO747" t="n">
        <v>15</v>
      </c>
      <c r="AP747" t="n">
        <v>4</v>
      </c>
      <c r="AQ747" t="n">
        <v>9</v>
      </c>
      <c r="AX747" t="n">
        <v>28</v>
      </c>
      <c r="AY747" t="n">
        <v>418</v>
      </c>
      <c r="AZ747" t="n">
        <v>0.015</v>
      </c>
      <c r="BA747" t="n">
        <v>0.067</v>
      </c>
      <c r="BC747" t="n">
        <v>0.2</v>
      </c>
      <c r="BD747" t="n">
        <v>3</v>
      </c>
      <c r="BE747" t="n">
        <v>7.8</v>
      </c>
      <c r="BF747" t="n">
        <v>115.7</v>
      </c>
      <c r="BG747" t="inlineStr">
        <is>
          <t>الكترولوكس</t>
        </is>
      </c>
      <c r="BH747" t="inlineStr">
        <is>
          <t>القاهرة للصناعات المغذية غسالات</t>
        </is>
      </c>
      <c r="BI747" t="inlineStr">
        <is>
          <t>1.6338E+13</t>
        </is>
      </c>
      <c r="BK747" t="n">
        <v>6</v>
      </c>
    </row>
    <row r="748">
      <c r="A748" t="n">
        <v>2021</v>
      </c>
      <c r="B748" t="n">
        <v>2</v>
      </c>
      <c r="C748" s="298" t="n">
        <v>44241</v>
      </c>
      <c r="D748" t="n">
        <v>1</v>
      </c>
      <c r="E748" t="n">
        <v>2</v>
      </c>
      <c r="F748" t="n">
        <v>4</v>
      </c>
      <c r="G748" t="inlineStr">
        <is>
          <t>قاعده سخان فرنساوى 086</t>
        </is>
      </c>
      <c r="H748" t="inlineStr">
        <is>
          <t>FMENCI30000000</t>
        </is>
      </c>
      <c r="I748" t="inlineStr">
        <is>
          <t>1400*1700</t>
        </is>
      </c>
      <c r="J748" t="n">
        <v>3</v>
      </c>
      <c r="K748" t="n">
        <v>2</v>
      </c>
      <c r="L748" t="n">
        <v>113</v>
      </c>
      <c r="M748" t="n">
        <v>105.09</v>
      </c>
      <c r="N748" t="n">
        <v>120.91</v>
      </c>
      <c r="AK748" t="n">
        <v>108</v>
      </c>
      <c r="AL748" t="n">
        <v>100</v>
      </c>
      <c r="AZ748" t="n">
        <v>0.015</v>
      </c>
      <c r="BG748" t="inlineStr">
        <is>
          <t>اطلانتيك</t>
        </is>
      </c>
      <c r="BH748" t="inlineStr">
        <is>
          <t>اطلانتيك</t>
        </is>
      </c>
      <c r="BK748" t="n">
        <v>6</v>
      </c>
    </row>
    <row r="749">
      <c r="A749" t="n">
        <v>2021</v>
      </c>
      <c r="B749" t="n">
        <v>2</v>
      </c>
      <c r="C749" s="298" t="n">
        <v>44241</v>
      </c>
      <c r="D749" t="n">
        <v>418</v>
      </c>
      <c r="E749" t="n">
        <v>665</v>
      </c>
      <c r="F749" t="n">
        <v>4</v>
      </c>
      <c r="G749" t="inlineStr">
        <is>
          <t>65UA14 SIDE RIGHT</t>
        </is>
      </c>
      <c r="H749" t="inlineStr">
        <is>
          <t>FMTOSI3R65UA14</t>
        </is>
      </c>
      <c r="I749" t="inlineStr">
        <is>
          <t>1800*1600</t>
        </is>
      </c>
      <c r="J749" t="n">
        <v>1</v>
      </c>
      <c r="K749" t="n">
        <v>4</v>
      </c>
      <c r="L749" t="n">
        <v>110</v>
      </c>
      <c r="M749" t="n">
        <v>101.2</v>
      </c>
      <c r="N749" t="n">
        <v>118.8</v>
      </c>
      <c r="P749" t="n">
        <v>321</v>
      </c>
      <c r="Q749" t="n">
        <v>305</v>
      </c>
      <c r="R749" t="n">
        <v>310</v>
      </c>
      <c r="S749" t="n">
        <v>300</v>
      </c>
      <c r="T749" t="n">
        <v>160</v>
      </c>
      <c r="U749" t="n">
        <v>159</v>
      </c>
      <c r="AJ749" t="n">
        <v>309</v>
      </c>
      <c r="AK749" t="n">
        <v>20</v>
      </c>
      <c r="AL749" t="n">
        <v>180</v>
      </c>
      <c r="AM749" t="n">
        <v>23</v>
      </c>
      <c r="AN749" t="n">
        <v>160</v>
      </c>
      <c r="AZ749" t="n">
        <v>0.015</v>
      </c>
      <c r="BG749" t="inlineStr">
        <is>
          <t>توشيبا</t>
        </is>
      </c>
      <c r="BH749" t="inlineStr">
        <is>
          <t>توشيبا للاجهزة المرئية</t>
        </is>
      </c>
      <c r="BK749" t="n">
        <v>6</v>
      </c>
    </row>
    <row r="750">
      <c r="A750" t="n">
        <v>2021</v>
      </c>
      <c r="B750" t="n">
        <v>2</v>
      </c>
      <c r="C750" s="298" t="n">
        <v>44241</v>
      </c>
      <c r="D750" t="n">
        <v>47</v>
      </c>
      <c r="E750" t="n">
        <v>122</v>
      </c>
      <c r="F750" t="n">
        <v>5</v>
      </c>
      <c r="G750" t="inlineStr">
        <is>
          <t>LgWashing Mashine Base</t>
        </is>
      </c>
      <c r="H750" t="inlineStr">
        <is>
          <t>FMLGEI1000000</t>
        </is>
      </c>
      <c r="I750" t="inlineStr">
        <is>
          <t>1700*1400</t>
        </is>
      </c>
      <c r="J750" t="n">
        <v>2</v>
      </c>
      <c r="K750" t="n">
        <v>1</v>
      </c>
      <c r="L750" t="n">
        <v>280</v>
      </c>
      <c r="M750" t="n">
        <v>267.4</v>
      </c>
      <c r="N750" t="n">
        <v>292.6</v>
      </c>
      <c r="P750" t="n">
        <v>279</v>
      </c>
      <c r="Q750" t="n">
        <v>275</v>
      </c>
      <c r="R750" t="n">
        <v>269</v>
      </c>
      <c r="S750" t="n">
        <v>280</v>
      </c>
      <c r="T750" t="n">
        <v>115</v>
      </c>
      <c r="U750" t="n">
        <v>113</v>
      </c>
      <c r="V750" t="n">
        <v>312</v>
      </c>
      <c r="W750" t="n">
        <v>281</v>
      </c>
      <c r="X750" t="n">
        <v>275</v>
      </c>
      <c r="Y750" t="n">
        <v>226</v>
      </c>
      <c r="Z750" t="n">
        <v>273</v>
      </c>
      <c r="AA750" t="n">
        <v>101</v>
      </c>
      <c r="AB750" t="n">
        <v>101</v>
      </c>
      <c r="AJ750" t="n">
        <v>274.4</v>
      </c>
      <c r="AK750" t="n">
        <v>63</v>
      </c>
      <c r="AL750" t="n">
        <v>115</v>
      </c>
      <c r="AM750" t="n">
        <v>67</v>
      </c>
      <c r="AN750" t="n">
        <v>108</v>
      </c>
      <c r="AO750" t="n">
        <v>4</v>
      </c>
      <c r="AP750" t="n">
        <v>4</v>
      </c>
      <c r="AQ750" t="n">
        <v>7</v>
      </c>
      <c r="AX750" t="n">
        <v>15</v>
      </c>
      <c r="AY750" t="n">
        <v>415</v>
      </c>
      <c r="AZ750" t="n">
        <v>0.015</v>
      </c>
      <c r="BA750" t="n">
        <v>0.036</v>
      </c>
      <c r="BC750" t="n">
        <v>0.1</v>
      </c>
      <c r="BD750" t="n">
        <v>1.5</v>
      </c>
      <c r="BE750" t="n">
        <v>4.1</v>
      </c>
      <c r="BF750" t="n">
        <v>113.9</v>
      </c>
      <c r="BG750" t="inlineStr">
        <is>
          <t>LG</t>
        </is>
      </c>
      <c r="BH750" t="inlineStr">
        <is>
          <t>HE</t>
        </is>
      </c>
      <c r="BI750" t="inlineStr">
        <is>
          <t>AGG76599801</t>
        </is>
      </c>
      <c r="BJ750" t="inlineStr">
        <is>
          <t>mmf</t>
        </is>
      </c>
      <c r="BK750" t="n">
        <v>6</v>
      </c>
    </row>
    <row r="751">
      <c r="A751" t="n">
        <v>2021</v>
      </c>
      <c r="B751" t="n">
        <v>2</v>
      </c>
      <c r="C751" s="298" t="n">
        <v>44241</v>
      </c>
      <c r="D751" t="n">
        <v>142</v>
      </c>
      <c r="E751" t="n">
        <v>280</v>
      </c>
      <c r="F751" t="n">
        <v>6</v>
      </c>
      <c r="G751" t="inlineStr">
        <is>
          <t>صندوق سمك 10بنى سويف</t>
        </is>
      </c>
      <c r="H751" t="inlineStr">
        <is>
          <t>FM000B10000000</t>
        </is>
      </c>
      <c r="I751" t="inlineStr">
        <is>
          <t>1400*1700</t>
        </is>
      </c>
      <c r="J751" t="n">
        <v>3</v>
      </c>
      <c r="K751" t="n">
        <v>2</v>
      </c>
      <c r="L751" t="n">
        <v>323</v>
      </c>
      <c r="M751" t="n">
        <v>300.39</v>
      </c>
      <c r="N751" t="n">
        <v>345.61</v>
      </c>
      <c r="P751" t="n">
        <v>335</v>
      </c>
      <c r="Q751" t="n">
        <v>315</v>
      </c>
      <c r="R751" t="n">
        <v>360</v>
      </c>
      <c r="S751" t="n">
        <v>305</v>
      </c>
      <c r="T751" t="n">
        <v>119</v>
      </c>
      <c r="U751" t="n">
        <v>119</v>
      </c>
      <c r="V751" t="n">
        <v>336</v>
      </c>
      <c r="W751" t="n">
        <v>352</v>
      </c>
      <c r="X751" t="n">
        <v>331</v>
      </c>
      <c r="Y751" t="n">
        <v>324</v>
      </c>
      <c r="Z751" t="n">
        <v>325</v>
      </c>
      <c r="AA751" t="n">
        <v>137</v>
      </c>
      <c r="AB751" t="n">
        <v>142</v>
      </c>
      <c r="AJ751" t="n">
        <v>331.4</v>
      </c>
      <c r="AK751" t="n">
        <v>105</v>
      </c>
      <c r="AL751" t="n">
        <v>103</v>
      </c>
      <c r="AM751" t="n">
        <v>84</v>
      </c>
      <c r="AN751" t="n">
        <v>129</v>
      </c>
      <c r="AO751" t="n">
        <v>7</v>
      </c>
      <c r="AP751" t="n">
        <v>3</v>
      </c>
      <c r="AQ751" t="n">
        <v>5</v>
      </c>
      <c r="AX751" t="n">
        <v>14</v>
      </c>
      <c r="AY751" t="n">
        <v>1554</v>
      </c>
      <c r="AZ751" t="n">
        <v>0.015</v>
      </c>
      <c r="BA751" t="n">
        <v>0.008999999999999999</v>
      </c>
      <c r="BB751" t="n">
        <v>1</v>
      </c>
      <c r="BC751" t="n">
        <v>0</v>
      </c>
      <c r="BD751" t="n">
        <v>4.8</v>
      </c>
      <c r="BE751" t="n">
        <v>4.6</v>
      </c>
      <c r="BF751" t="n">
        <v>515</v>
      </c>
      <c r="BG751" t="inlineStr">
        <is>
          <t>عملاء متنوعون</t>
        </is>
      </c>
      <c r="BK751" t="n">
        <v>6</v>
      </c>
    </row>
    <row r="752">
      <c r="A752" t="n">
        <v>2021</v>
      </c>
      <c r="B752" t="n">
        <v>2</v>
      </c>
      <c r="C752" s="298" t="n">
        <v>44241</v>
      </c>
      <c r="D752" t="n">
        <v>153</v>
      </c>
      <c r="E752" t="n">
        <v>422</v>
      </c>
      <c r="F752" t="n">
        <v>7</v>
      </c>
      <c r="G752" t="inlineStr">
        <is>
          <t>قاعده +زوايا غساله 13</t>
        </is>
      </c>
      <c r="H752" t="inlineStr">
        <is>
          <t>FMMTII12130000</t>
        </is>
      </c>
      <c r="I752" t="inlineStr">
        <is>
          <t>1400*1700</t>
        </is>
      </c>
      <c r="J752" t="n">
        <v>2</v>
      </c>
      <c r="K752" t="n">
        <v>3</v>
      </c>
      <c r="L752" t="n">
        <v>910</v>
      </c>
      <c r="M752" t="n">
        <v>846.3</v>
      </c>
      <c r="N752" t="n">
        <v>973.7</v>
      </c>
      <c r="Q752" t="n">
        <v>885</v>
      </c>
      <c r="R752" t="n">
        <v>891</v>
      </c>
      <c r="S752" t="n">
        <v>905</v>
      </c>
      <c r="T752" t="n">
        <v>160</v>
      </c>
      <c r="U752" t="n">
        <v>159</v>
      </c>
      <c r="V752" t="n">
        <v>1025</v>
      </c>
      <c r="W752" t="n">
        <v>920</v>
      </c>
      <c r="X752" t="n">
        <v>914</v>
      </c>
      <c r="Y752" t="n">
        <v>746</v>
      </c>
      <c r="Z752" t="n">
        <v>715</v>
      </c>
      <c r="AA752" t="n">
        <v>168</v>
      </c>
      <c r="AB752" t="n">
        <v>169</v>
      </c>
      <c r="AJ752" t="n">
        <v>925.3</v>
      </c>
      <c r="AK752" t="n">
        <v>40</v>
      </c>
      <c r="AL752" t="n">
        <v>180</v>
      </c>
      <c r="AM752" t="n">
        <v>44</v>
      </c>
      <c r="AN752" t="n">
        <v>164</v>
      </c>
      <c r="AO752" t="n">
        <v>6</v>
      </c>
      <c r="AP752" t="n">
        <v>2</v>
      </c>
      <c r="AQ752" t="n">
        <v>5</v>
      </c>
      <c r="AX752" t="n">
        <v>13</v>
      </c>
      <c r="AY752" t="n">
        <v>2077</v>
      </c>
      <c r="AZ752" t="n">
        <v>0.015</v>
      </c>
      <c r="BA752" t="n">
        <v>0.006</v>
      </c>
      <c r="BB752" t="n">
        <v>1</v>
      </c>
      <c r="BC752" t="n">
        <v>0</v>
      </c>
      <c r="BD752" t="n">
        <v>2.3</v>
      </c>
      <c r="BE752" t="n">
        <v>12</v>
      </c>
      <c r="BF752" t="n">
        <v>1921.8</v>
      </c>
      <c r="BG752" t="inlineStr">
        <is>
          <t>العربيه للصناعات الكهربائيه</t>
        </is>
      </c>
      <c r="BH752" t="inlineStr">
        <is>
          <t>العربيه للصناعات الكهربائيه</t>
        </is>
      </c>
      <c r="BK752" t="n">
        <v>6</v>
      </c>
    </row>
    <row r="753">
      <c r="A753" t="n">
        <v>2021</v>
      </c>
      <c r="B753" t="n">
        <v>2</v>
      </c>
      <c r="C753" s="298" t="n">
        <v>44241</v>
      </c>
      <c r="D753" t="n">
        <v>18</v>
      </c>
      <c r="E753" t="n">
        <v>49</v>
      </c>
      <c r="F753" t="n">
        <v>8</v>
      </c>
      <c r="G753" t="inlineStr">
        <is>
          <t xml:space="preserve"> LgWashing machine (Cover)</t>
        </is>
      </c>
      <c r="H753" t="inlineStr">
        <is>
          <t>FMLGEI20000000</t>
        </is>
      </c>
      <c r="I753" t="inlineStr">
        <is>
          <t>1700*1400</t>
        </is>
      </c>
      <c r="J753" t="n">
        <v>2</v>
      </c>
      <c r="K753" t="n">
        <v>3</v>
      </c>
      <c r="L753" t="n">
        <v>100</v>
      </c>
      <c r="M753" t="n">
        <v>95.5</v>
      </c>
      <c r="N753" t="n">
        <v>104.5</v>
      </c>
      <c r="AK753" t="n">
        <v>101</v>
      </c>
      <c r="AL753" t="n">
        <v>107</v>
      </c>
      <c r="AQ753" t="n">
        <v>10</v>
      </c>
      <c r="AX753" t="n">
        <v>10</v>
      </c>
      <c r="AY753" t="n">
        <v>1270</v>
      </c>
      <c r="AZ753" t="n">
        <v>0.015</v>
      </c>
      <c r="BA753" t="n">
        <v>0.008</v>
      </c>
      <c r="BB753" t="n">
        <v>1</v>
      </c>
      <c r="BC753" t="n">
        <v>0.1</v>
      </c>
      <c r="BD753" t="n">
        <v>12.7</v>
      </c>
      <c r="BG753" t="inlineStr">
        <is>
          <t>LG</t>
        </is>
      </c>
      <c r="BH753" t="inlineStr">
        <is>
          <t>HE</t>
        </is>
      </c>
      <c r="BI753" t="inlineStr">
        <is>
          <t>3920EZ2058A</t>
        </is>
      </c>
      <c r="BJ753" t="inlineStr">
        <is>
          <t>mmf</t>
        </is>
      </c>
      <c r="BK753" t="n">
        <v>6</v>
      </c>
    </row>
    <row r="754">
      <c r="A754" t="n">
        <v>2021</v>
      </c>
      <c r="B754" t="n">
        <v>2</v>
      </c>
      <c r="C754" s="298" t="n">
        <v>44241</v>
      </c>
      <c r="D754" t="n">
        <v>18</v>
      </c>
      <c r="E754" t="n">
        <v>50</v>
      </c>
      <c r="F754" t="n">
        <v>8</v>
      </c>
      <c r="G754" t="inlineStr">
        <is>
          <t>LgWashing machine (Angels)</t>
        </is>
      </c>
      <c r="H754" t="inlineStr">
        <is>
          <t>FMLGEI40000000</t>
        </is>
      </c>
      <c r="I754" t="inlineStr">
        <is>
          <t>1700*1400</t>
        </is>
      </c>
      <c r="J754" t="n">
        <v>2</v>
      </c>
      <c r="K754" t="n">
        <v>3</v>
      </c>
      <c r="L754" t="n">
        <v>54</v>
      </c>
      <c r="M754" t="n">
        <v>51.57</v>
      </c>
      <c r="N754" t="n">
        <v>56.43</v>
      </c>
      <c r="AK754" t="n">
        <v>101</v>
      </c>
      <c r="AL754" t="n">
        <v>107</v>
      </c>
      <c r="AQ754" t="n">
        <v>15</v>
      </c>
      <c r="AX754" t="n">
        <v>15</v>
      </c>
      <c r="AY754" t="n">
        <v>1275</v>
      </c>
      <c r="AZ754" t="n">
        <v>0.015</v>
      </c>
      <c r="BA754" t="n">
        <v>0.012</v>
      </c>
      <c r="BB754" t="n">
        <v>1</v>
      </c>
      <c r="BC754" t="n">
        <v>0.3</v>
      </c>
      <c r="BD754" t="n">
        <v>23.6</v>
      </c>
      <c r="BG754" t="inlineStr">
        <is>
          <t>LG</t>
        </is>
      </c>
      <c r="BH754" t="inlineStr">
        <is>
          <t>HE</t>
        </is>
      </c>
      <c r="BI754" t="inlineStr">
        <is>
          <t>3920FZ3114C</t>
        </is>
      </c>
      <c r="BJ754" t="inlineStr">
        <is>
          <t>mmf</t>
        </is>
      </c>
      <c r="BK754" t="n">
        <v>6</v>
      </c>
    </row>
    <row r="755">
      <c r="A755" t="n">
        <v>2021</v>
      </c>
      <c r="B755" t="n">
        <v>2</v>
      </c>
      <c r="C755" s="298" t="n">
        <v>44241</v>
      </c>
      <c r="D755" t="n">
        <v>382</v>
      </c>
      <c r="E755" t="n">
        <v>449</v>
      </c>
      <c r="F755" t="n">
        <v>8</v>
      </c>
      <c r="G755" t="inlineStr">
        <is>
          <t>FRONT 43LM63</t>
        </is>
      </c>
      <c r="H755" t="inlineStr">
        <is>
          <t>FMLGEI43LM63FR</t>
        </is>
      </c>
      <c r="I755" t="inlineStr">
        <is>
          <t>1400*1700</t>
        </is>
      </c>
      <c r="J755" t="n">
        <v>3</v>
      </c>
      <c r="K755" t="n">
        <v>1</v>
      </c>
      <c r="L755" t="n">
        <v>46</v>
      </c>
      <c r="M755" t="n">
        <v>40.986</v>
      </c>
      <c r="N755" t="n">
        <v>50.048</v>
      </c>
      <c r="Q755" t="n">
        <v>49</v>
      </c>
      <c r="R755" t="n">
        <v>43</v>
      </c>
      <c r="S755" t="n">
        <v>46</v>
      </c>
      <c r="T755" t="n">
        <v>96</v>
      </c>
      <c r="U755" t="n">
        <v>93</v>
      </c>
      <c r="V755" t="n">
        <v>48</v>
      </c>
      <c r="W755" t="n">
        <v>45</v>
      </c>
      <c r="X755" t="n">
        <v>46</v>
      </c>
      <c r="Y755" t="n">
        <v>41</v>
      </c>
      <c r="Z755" t="n">
        <v>45</v>
      </c>
      <c r="AA755" t="n">
        <v>87</v>
      </c>
      <c r="AB755" t="n">
        <v>90</v>
      </c>
      <c r="AJ755" t="n">
        <v>45.4</v>
      </c>
      <c r="AK755" t="n">
        <v>108</v>
      </c>
      <c r="AL755" t="n">
        <v>100</v>
      </c>
      <c r="AM755" t="n">
        <v>118</v>
      </c>
      <c r="AN755" t="n">
        <v>92</v>
      </c>
      <c r="AO755" t="n">
        <v>14</v>
      </c>
      <c r="AP755" t="n">
        <v>4</v>
      </c>
      <c r="AQ755" t="n">
        <v>8</v>
      </c>
      <c r="AX755" t="n">
        <v>26</v>
      </c>
      <c r="AY755" t="n">
        <v>26</v>
      </c>
      <c r="AZ755" t="n">
        <v>0.015</v>
      </c>
      <c r="BA755" t="n">
        <v>1</v>
      </c>
      <c r="BC755" t="n">
        <v>0.6</v>
      </c>
      <c r="BD755" t="n">
        <v>0.6</v>
      </c>
      <c r="BE755" t="n">
        <v>1.2</v>
      </c>
      <c r="BF755" t="n">
        <v>1.2</v>
      </c>
      <c r="BG755" t="inlineStr">
        <is>
          <t>LG</t>
        </is>
      </c>
      <c r="BH755" t="inlineStr">
        <is>
          <t>HE</t>
        </is>
      </c>
      <c r="BI755" t="inlineStr">
        <is>
          <t>MFZ65262201</t>
        </is>
      </c>
      <c r="BJ755" t="inlineStr">
        <is>
          <t>mma</t>
        </is>
      </c>
      <c r="BK755" t="n">
        <v>6</v>
      </c>
    </row>
    <row r="756">
      <c r="A756" t="n">
        <v>2021</v>
      </c>
      <c r="B756" t="n">
        <v>2</v>
      </c>
      <c r="C756" s="298" t="n">
        <v>44241</v>
      </c>
      <c r="D756" t="n">
        <v>259</v>
      </c>
      <c r="E756" t="n">
        <v>183</v>
      </c>
      <c r="F756" t="n">
        <v>25</v>
      </c>
      <c r="G756" t="inlineStr">
        <is>
          <t>فوم حمايةالعداد</t>
        </is>
      </c>
      <c r="H756" t="inlineStr">
        <is>
          <t>FMENCI40000000</t>
        </is>
      </c>
      <c r="I756" t="inlineStr">
        <is>
          <t>850*650</t>
        </is>
      </c>
      <c r="J756" t="n">
        <v>12</v>
      </c>
      <c r="K756" t="n">
        <v>1</v>
      </c>
      <c r="L756" t="n">
        <v>3</v>
      </c>
      <c r="M756" t="n">
        <v>2.79</v>
      </c>
      <c r="N756" t="n">
        <v>3.21</v>
      </c>
      <c r="P756" t="n">
        <v>3</v>
      </c>
      <c r="Q756" t="n">
        <v>3</v>
      </c>
      <c r="R756" t="n">
        <v>3</v>
      </c>
      <c r="S756" t="n">
        <v>3</v>
      </c>
      <c r="T756" t="n">
        <v>130</v>
      </c>
      <c r="U756" t="n">
        <v>123</v>
      </c>
      <c r="V756" t="n">
        <v>2</v>
      </c>
      <c r="W756" t="n">
        <v>3</v>
      </c>
      <c r="X756" t="n">
        <v>3</v>
      </c>
      <c r="Y756" t="n">
        <v>3</v>
      </c>
      <c r="Z756" t="n">
        <v>3</v>
      </c>
      <c r="AA756" t="n">
        <v>116</v>
      </c>
      <c r="AB756" t="n">
        <v>116</v>
      </c>
      <c r="AJ756" t="n">
        <v>2.8</v>
      </c>
      <c r="AK756" t="n">
        <v>508</v>
      </c>
      <c r="AL756" t="n">
        <v>85</v>
      </c>
      <c r="AM756" t="n">
        <v>356</v>
      </c>
      <c r="AN756" t="n">
        <v>121</v>
      </c>
      <c r="AO756" t="n">
        <v>12</v>
      </c>
      <c r="AP756" t="n">
        <v>8</v>
      </c>
      <c r="AQ756" t="n">
        <v>16</v>
      </c>
      <c r="AX756" t="n">
        <v>36</v>
      </c>
      <c r="AY756" t="n">
        <v>6036</v>
      </c>
      <c r="AZ756" t="n">
        <v>0.02</v>
      </c>
      <c r="BA756" t="n">
        <v>0.006</v>
      </c>
      <c r="BB756" t="n">
        <v>1</v>
      </c>
      <c r="BC756" t="n">
        <v>12</v>
      </c>
      <c r="BD756" t="n">
        <v>2012</v>
      </c>
      <c r="BE756" t="n">
        <v>0.1</v>
      </c>
      <c r="BF756" t="n">
        <v>16.9</v>
      </c>
      <c r="BG756" t="inlineStr">
        <is>
          <t>اطلانتيك</t>
        </is>
      </c>
      <c r="BH756" t="inlineStr">
        <is>
          <t>اطلانتيك</t>
        </is>
      </c>
      <c r="BK756" t="n">
        <v>6</v>
      </c>
    </row>
    <row r="757">
      <c r="A757" t="n">
        <v>2021</v>
      </c>
      <c r="B757" t="n">
        <v>2</v>
      </c>
      <c r="C757" s="298" t="n">
        <v>44241</v>
      </c>
      <c r="D757" t="n">
        <v>159</v>
      </c>
      <c r="E757" t="n">
        <v>299</v>
      </c>
      <c r="F757" t="n">
        <v>28</v>
      </c>
      <c r="G757" t="inlineStr">
        <is>
          <t>سخان غاز 6لتر</t>
        </is>
      </c>
      <c r="H757" t="inlineStr">
        <is>
          <t>FMDAHI5L000000</t>
        </is>
      </c>
      <c r="I757" t="inlineStr">
        <is>
          <t>1200*1100</t>
        </is>
      </c>
      <c r="J757" t="n">
        <v>3</v>
      </c>
      <c r="K757" t="n">
        <v>2</v>
      </c>
      <c r="L757" t="n">
        <v>115</v>
      </c>
      <c r="M757" t="n">
        <v>106.95</v>
      </c>
      <c r="N757" t="n">
        <v>123.05</v>
      </c>
      <c r="P757" t="n">
        <v>110</v>
      </c>
      <c r="Q757" t="n">
        <v>111</v>
      </c>
      <c r="R757" t="n">
        <v>106</v>
      </c>
      <c r="S757" t="n">
        <v>108</v>
      </c>
      <c r="T757" t="n">
        <v>120</v>
      </c>
      <c r="U757" t="n">
        <v>109</v>
      </c>
      <c r="V757" t="n">
        <v>122</v>
      </c>
      <c r="W757" t="n">
        <v>124</v>
      </c>
      <c r="X757" t="n">
        <v>121</v>
      </c>
      <c r="Y757" t="n">
        <v>120</v>
      </c>
      <c r="Z757" t="n">
        <v>102</v>
      </c>
      <c r="AA757" t="n">
        <v>115</v>
      </c>
      <c r="AB757" t="n">
        <v>115</v>
      </c>
      <c r="AJ757" t="n">
        <v>113.8</v>
      </c>
      <c r="AK757" t="n">
        <v>70</v>
      </c>
      <c r="AL757" t="n">
        <v>154</v>
      </c>
      <c r="AM757" t="n">
        <v>94</v>
      </c>
      <c r="AN757" t="n">
        <v>115</v>
      </c>
      <c r="AO757" t="n">
        <v>7</v>
      </c>
      <c r="AP757" t="n">
        <v>2</v>
      </c>
      <c r="AQ757" t="n">
        <v>7</v>
      </c>
      <c r="AX757" t="n">
        <v>16</v>
      </c>
      <c r="AY757" t="n">
        <v>1264</v>
      </c>
      <c r="AZ757" t="n">
        <v>0.02</v>
      </c>
      <c r="BA757" t="n">
        <v>0.013</v>
      </c>
      <c r="BB757" t="n">
        <v>1</v>
      </c>
      <c r="BC757" t="n">
        <v>0.1</v>
      </c>
      <c r="BD757" t="n">
        <v>11</v>
      </c>
      <c r="BE757" t="n">
        <v>1.8</v>
      </c>
      <c r="BF757" t="n">
        <v>143.8</v>
      </c>
      <c r="BG757" t="inlineStr">
        <is>
          <t>الكترولوكس</t>
        </is>
      </c>
      <c r="BH757" t="inlineStr">
        <is>
          <t>القاهرة للصناعات المغذية سخانات</t>
        </is>
      </c>
      <c r="BK757" t="n">
        <v>6</v>
      </c>
    </row>
    <row r="758">
      <c r="A758" t="n">
        <v>2021</v>
      </c>
      <c r="B758" t="n">
        <v>2</v>
      </c>
      <c r="C758" s="298" t="n">
        <v>44241</v>
      </c>
      <c r="D758" t="n">
        <v>123</v>
      </c>
      <c r="E758" t="n">
        <v>645</v>
      </c>
      <c r="F758" t="n">
        <v>34</v>
      </c>
      <c r="G758" t="inlineStr">
        <is>
          <t>Stop Coller S4</t>
        </is>
      </c>
      <c r="H758" t="inlineStr">
        <is>
          <t>FMENCI0S400000</t>
        </is>
      </c>
      <c r="I758" t="inlineStr">
        <is>
          <t>1100*1300</t>
        </is>
      </c>
      <c r="J758" t="n">
        <v>4</v>
      </c>
      <c r="K758" t="n">
        <v>1</v>
      </c>
      <c r="L758" t="n">
        <v>133</v>
      </c>
      <c r="M758" t="n">
        <v>123.69</v>
      </c>
      <c r="N758" t="n">
        <v>142.31</v>
      </c>
      <c r="Q758" t="n">
        <v>170</v>
      </c>
      <c r="T758" t="n">
        <v>85</v>
      </c>
      <c r="AJ758" t="n">
        <v>170</v>
      </c>
      <c r="AK758" t="n">
        <v>80</v>
      </c>
      <c r="AL758" t="n">
        <v>180</v>
      </c>
      <c r="AM758" t="n">
        <v>169</v>
      </c>
      <c r="AN758" t="n">
        <v>85</v>
      </c>
      <c r="AO758" t="n">
        <v>6</v>
      </c>
      <c r="AQ758" t="n">
        <v>2</v>
      </c>
      <c r="AX758" t="n">
        <v>8</v>
      </c>
      <c r="AY758" t="n">
        <v>8</v>
      </c>
      <c r="AZ758" t="n">
        <v>0.02</v>
      </c>
      <c r="BA758" t="n">
        <v>1</v>
      </c>
      <c r="BC758" t="n">
        <v>0.1</v>
      </c>
      <c r="BD758" t="n">
        <v>0.1</v>
      </c>
      <c r="BE758" t="n">
        <v>1.4</v>
      </c>
      <c r="BF758" t="n">
        <v>1.4</v>
      </c>
      <c r="BG758" t="inlineStr">
        <is>
          <t>اطلانتيك</t>
        </is>
      </c>
      <c r="BH758" t="inlineStr">
        <is>
          <t>اطلانتيك</t>
        </is>
      </c>
      <c r="BK758" t="n">
        <v>6</v>
      </c>
    </row>
    <row r="759">
      <c r="A759" t="n">
        <v>2021</v>
      </c>
      <c r="B759" t="n">
        <v>2</v>
      </c>
      <c r="C759" s="298" t="n">
        <v>44241</v>
      </c>
      <c r="D759" t="n">
        <v>334</v>
      </c>
      <c r="E759" t="n">
        <v>254</v>
      </c>
      <c r="F759" t="n">
        <v>49</v>
      </c>
      <c r="G759" t="inlineStr">
        <is>
          <t>طقم سخان بلونايل ذو 4 اطقم</t>
        </is>
      </c>
      <c r="H759" t="inlineStr">
        <is>
          <t>FMDAHI40000000</t>
        </is>
      </c>
      <c r="I759" t="inlineStr">
        <is>
          <t>1600*1800</t>
        </is>
      </c>
      <c r="J759" t="n">
        <v>4</v>
      </c>
      <c r="K759" t="n">
        <v>2</v>
      </c>
      <c r="L759" t="n">
        <v>203</v>
      </c>
      <c r="M759" t="n">
        <v>188.79</v>
      </c>
      <c r="N759" t="n">
        <v>217.21</v>
      </c>
      <c r="P759" t="n">
        <v>215</v>
      </c>
      <c r="Q759" t="n">
        <v>212</v>
      </c>
      <c r="R759" t="n">
        <v>218</v>
      </c>
      <c r="S759" t="n">
        <v>213</v>
      </c>
      <c r="T759" t="n">
        <v>135</v>
      </c>
      <c r="U759" t="n">
        <v>128</v>
      </c>
      <c r="V759" t="n">
        <v>221</v>
      </c>
      <c r="W759" t="n">
        <v>211</v>
      </c>
      <c r="X759" t="n">
        <v>198</v>
      </c>
      <c r="Y759" t="n">
        <v>204</v>
      </c>
      <c r="Z759" t="n">
        <v>202</v>
      </c>
      <c r="AA759" t="n">
        <v>130</v>
      </c>
      <c r="AB759" t="n">
        <v>136</v>
      </c>
      <c r="AJ759" t="n">
        <v>210.4</v>
      </c>
      <c r="AK759" t="n">
        <v>88</v>
      </c>
      <c r="AL759" t="n">
        <v>164</v>
      </c>
      <c r="AM759" t="n">
        <v>109</v>
      </c>
      <c r="AN759" t="n">
        <v>132</v>
      </c>
      <c r="AO759" t="n">
        <v>7</v>
      </c>
      <c r="AP759" t="n">
        <v>2</v>
      </c>
      <c r="AQ759" t="n">
        <v>9</v>
      </c>
      <c r="AX759" t="n">
        <v>18</v>
      </c>
      <c r="AY759" t="n">
        <v>2358</v>
      </c>
      <c r="AZ759" t="n">
        <v>0.02</v>
      </c>
      <c r="BA759" t="n">
        <v>0.008</v>
      </c>
      <c r="BB759" t="n">
        <v>1</v>
      </c>
      <c r="BC759" t="n">
        <v>0.1</v>
      </c>
      <c r="BD759" t="n">
        <v>11.6</v>
      </c>
      <c r="BE759" t="n">
        <v>3.8</v>
      </c>
      <c r="BF759" t="n">
        <v>496.1</v>
      </c>
      <c r="BG759" t="inlineStr">
        <is>
          <t>الكترولوكس</t>
        </is>
      </c>
      <c r="BH759" t="inlineStr">
        <is>
          <t>القاهرة للصناعات المغذية سخانات</t>
        </is>
      </c>
      <c r="BI759" t="inlineStr">
        <is>
          <t>PHEWP0112</t>
        </is>
      </c>
      <c r="BK759" t="n">
        <v>6</v>
      </c>
    </row>
    <row r="760">
      <c r="A760" t="n">
        <v>2021</v>
      </c>
      <c r="B760" t="n">
        <v>2</v>
      </c>
      <c r="C760" s="298" t="n">
        <v>44242</v>
      </c>
      <c r="D760" t="n">
        <v>137</v>
      </c>
      <c r="E760" t="n">
        <v>273</v>
      </c>
      <c r="F760" t="n">
        <v>2</v>
      </c>
      <c r="G760" t="inlineStr">
        <is>
          <t>صندوق سمك 25 ك بني سويف</t>
        </is>
      </c>
      <c r="H760" t="inlineStr">
        <is>
          <t>FM000B25000000</t>
        </is>
      </c>
      <c r="I760" t="inlineStr">
        <is>
          <t>1400*1700</t>
        </is>
      </c>
      <c r="J760" t="n">
        <v>3</v>
      </c>
      <c r="K760" t="n">
        <v>2</v>
      </c>
      <c r="L760" t="n">
        <v>564</v>
      </c>
      <c r="M760" t="n">
        <v>524.52</v>
      </c>
      <c r="N760" t="n">
        <v>603.48</v>
      </c>
      <c r="Q760" t="n">
        <v>630</v>
      </c>
      <c r="R760" t="n">
        <v>600</v>
      </c>
      <c r="S760" t="n">
        <v>596</v>
      </c>
      <c r="U760" t="n">
        <v>122</v>
      </c>
      <c r="V760" t="n">
        <v>562</v>
      </c>
      <c r="W760" t="n">
        <v>583</v>
      </c>
      <c r="X760" t="n">
        <v>601</v>
      </c>
      <c r="Y760" t="n">
        <v>600</v>
      </c>
      <c r="Z760" t="n">
        <v>588</v>
      </c>
      <c r="AA760" t="n">
        <v>146</v>
      </c>
      <c r="AB760" t="n">
        <v>146</v>
      </c>
      <c r="AJ760" t="n">
        <v>595</v>
      </c>
      <c r="AK760" t="n">
        <v>93</v>
      </c>
      <c r="AL760" t="n">
        <v>116</v>
      </c>
      <c r="AM760" t="n">
        <v>78</v>
      </c>
      <c r="AN760" t="n">
        <v>138</v>
      </c>
      <c r="AO760" t="n">
        <v>6</v>
      </c>
      <c r="AP760" t="n">
        <v>1</v>
      </c>
      <c r="AQ760" t="n">
        <v>2</v>
      </c>
      <c r="AX760" t="n">
        <v>9</v>
      </c>
      <c r="AY760" t="n">
        <v>1077</v>
      </c>
      <c r="AZ760" t="n">
        <v>0.015</v>
      </c>
      <c r="BA760" t="n">
        <v>0.008</v>
      </c>
      <c r="BB760" t="n">
        <v>1</v>
      </c>
      <c r="BC760" t="n">
        <v>0</v>
      </c>
      <c r="BD760" t="n">
        <v>1.9</v>
      </c>
      <c r="BE760" t="n">
        <v>5.4</v>
      </c>
      <c r="BF760" t="n">
        <v>640.8</v>
      </c>
      <c r="BG760" t="inlineStr">
        <is>
          <t>عملاء متنوعون</t>
        </is>
      </c>
      <c r="BK760" t="n">
        <v>7</v>
      </c>
    </row>
    <row r="761">
      <c r="A761" t="n">
        <v>2021</v>
      </c>
      <c r="B761" t="n">
        <v>2</v>
      </c>
      <c r="C761" s="298" t="n">
        <v>44242</v>
      </c>
      <c r="D761" t="n">
        <v>375</v>
      </c>
      <c r="E761" t="n">
        <v>437</v>
      </c>
      <c r="F761" t="n">
        <v>2</v>
      </c>
      <c r="G761" t="inlineStr">
        <is>
          <t xml:space="preserve">LG32LM55/LM63 </t>
        </is>
      </c>
      <c r="H761" t="inlineStr">
        <is>
          <t>FMLGEI32LM5563</t>
        </is>
      </c>
      <c r="I761" t="inlineStr">
        <is>
          <t>1400*1700</t>
        </is>
      </c>
      <c r="J761" t="n">
        <v>4</v>
      </c>
      <c r="K761" t="n">
        <v>2</v>
      </c>
      <c r="L761" t="n">
        <v>168</v>
      </c>
      <c r="M761" t="n">
        <v>158.088</v>
      </c>
      <c r="N761" t="n">
        <v>179.928</v>
      </c>
      <c r="AK761" t="n">
        <v>120</v>
      </c>
      <c r="AL761" t="n">
        <v>120</v>
      </c>
      <c r="AO761" t="n">
        <v>3</v>
      </c>
      <c r="AQ761" t="n">
        <v>1</v>
      </c>
      <c r="AX761" t="n">
        <v>4</v>
      </c>
      <c r="AY761" t="n">
        <v>1379</v>
      </c>
      <c r="AZ761" t="n">
        <v>0.015</v>
      </c>
      <c r="BA761" t="n">
        <v>0.003</v>
      </c>
      <c r="BB761" t="n">
        <v>1</v>
      </c>
      <c r="BC761" t="n">
        <v>0</v>
      </c>
      <c r="BD761" t="n">
        <v>8.199999999999999</v>
      </c>
      <c r="BG761" t="inlineStr">
        <is>
          <t>LG</t>
        </is>
      </c>
      <c r="BH761" t="inlineStr">
        <is>
          <t>HE</t>
        </is>
      </c>
      <c r="BI761" t="inlineStr">
        <is>
          <t>MFZ66333001</t>
        </is>
      </c>
      <c r="BJ761" t="inlineStr">
        <is>
          <t>mma</t>
        </is>
      </c>
      <c r="BK761" t="n">
        <v>7</v>
      </c>
    </row>
    <row r="762">
      <c r="A762" t="n">
        <v>2021</v>
      </c>
      <c r="B762" t="n">
        <v>2</v>
      </c>
      <c r="C762" s="298" t="n">
        <v>44242</v>
      </c>
      <c r="D762" t="n">
        <v>406</v>
      </c>
      <c r="E762" t="n">
        <v>623</v>
      </c>
      <c r="F762" t="n">
        <v>3</v>
      </c>
      <c r="G762" t="inlineStr">
        <is>
          <t>قاعدة غساله 10 كيلو فوق اتوماتيك p0000001388248</t>
        </is>
      </c>
      <c r="H762" t="inlineStr">
        <is>
          <t>FMCFII11088248</t>
        </is>
      </c>
      <c r="I762" t="inlineStr">
        <is>
          <t>1400*1700</t>
        </is>
      </c>
      <c r="J762" t="n">
        <v>1</v>
      </c>
      <c r="K762" t="n">
        <v>5</v>
      </c>
      <c r="L762" t="n">
        <v>599</v>
      </c>
      <c r="M762" t="n">
        <v>551.0201</v>
      </c>
      <c r="N762" t="n">
        <v>646.9799</v>
      </c>
      <c r="O762" t="n">
        <v>619</v>
      </c>
      <c r="P762" t="n">
        <v>610</v>
      </c>
      <c r="Q762" t="n">
        <v>618</v>
      </c>
      <c r="R762" t="n">
        <v>602</v>
      </c>
      <c r="S762" t="n">
        <v>635</v>
      </c>
      <c r="T762" t="n">
        <v>135</v>
      </c>
      <c r="U762" t="n">
        <v>143</v>
      </c>
      <c r="V762" t="n">
        <v>637</v>
      </c>
      <c r="W762" t="n">
        <v>622</v>
      </c>
      <c r="X762" t="n">
        <v>631</v>
      </c>
      <c r="Y762" t="n">
        <v>637</v>
      </c>
      <c r="Z762" t="n">
        <v>641</v>
      </c>
      <c r="AA762" t="n">
        <v>138</v>
      </c>
      <c r="AB762" t="n">
        <v>140</v>
      </c>
      <c r="AJ762" t="n">
        <v>625.2</v>
      </c>
      <c r="AK762" t="n">
        <v>18</v>
      </c>
      <c r="AL762" t="n">
        <v>200</v>
      </c>
      <c r="AM762" t="n">
        <v>26</v>
      </c>
      <c r="AN762" t="n">
        <v>139</v>
      </c>
      <c r="AO762" t="n">
        <v>5</v>
      </c>
      <c r="AP762" t="n">
        <v>1</v>
      </c>
      <c r="AQ762" t="n">
        <v>3</v>
      </c>
      <c r="AX762" t="n">
        <v>9</v>
      </c>
      <c r="AY762" t="n">
        <v>474</v>
      </c>
      <c r="AZ762" t="n">
        <v>0.015</v>
      </c>
      <c r="BA762" t="n">
        <v>0.019</v>
      </c>
      <c r="BC762" t="n">
        <v>0</v>
      </c>
      <c r="BD762" t="n">
        <v>0.8</v>
      </c>
      <c r="BE762" t="n">
        <v>5.6</v>
      </c>
      <c r="BF762" t="n">
        <v>296.3</v>
      </c>
      <c r="BG762" t="inlineStr">
        <is>
          <t>الكترولوكس</t>
        </is>
      </c>
      <c r="BH762" t="inlineStr">
        <is>
          <t>القاهرة للصناعات المغذية غسالات</t>
        </is>
      </c>
      <c r="BI762" t="inlineStr">
        <is>
          <t>p0000001388248</t>
        </is>
      </c>
      <c r="BK762" t="n">
        <v>7</v>
      </c>
    </row>
    <row r="763">
      <c r="A763" t="n">
        <v>2021</v>
      </c>
      <c r="B763" t="n">
        <v>2</v>
      </c>
      <c r="C763" s="298" t="n">
        <v>44242</v>
      </c>
      <c r="D763" t="n">
        <v>406</v>
      </c>
      <c r="E763" t="n">
        <v>624</v>
      </c>
      <c r="F763" t="n">
        <v>3</v>
      </c>
      <c r="G763" t="inlineStr">
        <is>
          <t>كفر غساله 10 كيلو فوق اتوماتيك 16338000004067</t>
        </is>
      </c>
      <c r="H763" t="inlineStr">
        <is>
          <t>FMCFII71004067</t>
        </is>
      </c>
      <c r="I763" t="inlineStr">
        <is>
          <t>1400*1700</t>
        </is>
      </c>
      <c r="J763" t="n">
        <v>1</v>
      </c>
      <c r="K763" t="n">
        <v>5</v>
      </c>
      <c r="L763" t="n">
        <v>374</v>
      </c>
      <c r="M763" t="n">
        <v>344.0426</v>
      </c>
      <c r="N763" t="n">
        <v>403.9574</v>
      </c>
      <c r="O763" t="n">
        <v>372</v>
      </c>
      <c r="P763" t="n">
        <v>385</v>
      </c>
      <c r="Q763" t="n">
        <v>389</v>
      </c>
      <c r="R763" t="n">
        <v>379</v>
      </c>
      <c r="S763" t="n">
        <v>395</v>
      </c>
      <c r="T763" t="n">
        <v>135</v>
      </c>
      <c r="U763" t="n">
        <v>143</v>
      </c>
      <c r="V763" t="n">
        <v>394</v>
      </c>
      <c r="W763" t="n">
        <v>388</v>
      </c>
      <c r="X763" t="n">
        <v>399</v>
      </c>
      <c r="Y763" t="n">
        <v>382</v>
      </c>
      <c r="Z763" t="n">
        <v>395</v>
      </c>
      <c r="AA763" t="n">
        <v>138</v>
      </c>
      <c r="AB763" t="n">
        <v>140</v>
      </c>
      <c r="AJ763" t="n">
        <v>387.8</v>
      </c>
      <c r="AK763" t="n">
        <v>18</v>
      </c>
      <c r="AL763" t="n">
        <v>200</v>
      </c>
      <c r="AM763" t="n">
        <v>26</v>
      </c>
      <c r="AN763" t="n">
        <v>139</v>
      </c>
      <c r="AO763" t="n">
        <v>3</v>
      </c>
      <c r="AP763" t="n">
        <v>1</v>
      </c>
      <c r="AQ763" t="n">
        <v>1</v>
      </c>
      <c r="AX763" t="n">
        <v>5</v>
      </c>
      <c r="AY763" t="n">
        <v>320</v>
      </c>
      <c r="AZ763" t="n">
        <v>0.015</v>
      </c>
      <c r="BA763" t="n">
        <v>0.016</v>
      </c>
      <c r="BC763" t="n">
        <v>0</v>
      </c>
      <c r="BD763" t="n">
        <v>0.9</v>
      </c>
      <c r="BE763" t="n">
        <v>1.9</v>
      </c>
      <c r="BF763" t="n">
        <v>124.1</v>
      </c>
      <c r="BG763" t="inlineStr">
        <is>
          <t>الكترولوكس</t>
        </is>
      </c>
      <c r="BH763" t="inlineStr">
        <is>
          <t>القاهرة للصناعات المغذية غسالات</t>
        </is>
      </c>
      <c r="BI763" t="inlineStr">
        <is>
          <t>1.6338E+13</t>
        </is>
      </c>
      <c r="BK763" t="n">
        <v>7</v>
      </c>
    </row>
    <row r="764">
      <c r="A764" t="n">
        <v>2021</v>
      </c>
      <c r="B764" t="n">
        <v>2</v>
      </c>
      <c r="C764" s="298" t="n">
        <v>44242</v>
      </c>
      <c r="D764" t="n">
        <v>406</v>
      </c>
      <c r="E764" t="n">
        <v>625</v>
      </c>
      <c r="F764" t="n">
        <v>3</v>
      </c>
      <c r="G764" t="inlineStr">
        <is>
          <t>جزء وسط غساله 10 كيلو فوق اتوماتيك 16338000004075</t>
        </is>
      </c>
      <c r="H764" t="inlineStr">
        <is>
          <t>FMCFII61004075</t>
        </is>
      </c>
      <c r="I764" t="inlineStr">
        <is>
          <t>1400*1700</t>
        </is>
      </c>
      <c r="J764" t="n">
        <v>1</v>
      </c>
      <c r="K764" t="n">
        <v>5</v>
      </c>
      <c r="L764" t="n">
        <v>140</v>
      </c>
      <c r="M764" t="n">
        <v>129.01</v>
      </c>
      <c r="N764" t="n">
        <v>150.99</v>
      </c>
      <c r="O764" t="n">
        <v>138</v>
      </c>
      <c r="P764" t="n">
        <v>140</v>
      </c>
      <c r="Q764" t="n">
        <v>139</v>
      </c>
      <c r="R764" t="n">
        <v>145</v>
      </c>
      <c r="S764" t="n">
        <v>140</v>
      </c>
      <c r="T764" t="n">
        <v>135</v>
      </c>
      <c r="U764" t="n">
        <v>143</v>
      </c>
      <c r="V764" t="n">
        <v>141</v>
      </c>
      <c r="W764" t="n">
        <v>148</v>
      </c>
      <c r="X764" t="n">
        <v>148</v>
      </c>
      <c r="Y764" t="n">
        <v>141</v>
      </c>
      <c r="Z764" t="n">
        <v>146</v>
      </c>
      <c r="AA764" t="n">
        <v>138</v>
      </c>
      <c r="AB764" t="n">
        <v>140</v>
      </c>
      <c r="AJ764" t="n">
        <v>142.6</v>
      </c>
      <c r="AK764" t="n">
        <v>18</v>
      </c>
      <c r="AL764" t="n">
        <v>200</v>
      </c>
      <c r="AM764" t="n">
        <v>26</v>
      </c>
      <c r="AN764" t="n">
        <v>139</v>
      </c>
      <c r="AO764" t="n">
        <v>6</v>
      </c>
      <c r="AP764" t="n">
        <v>1</v>
      </c>
      <c r="AQ764" t="n">
        <v>2</v>
      </c>
      <c r="AX764" t="n">
        <v>9</v>
      </c>
      <c r="AY764" t="n">
        <v>474</v>
      </c>
      <c r="AZ764" t="n">
        <v>0.015</v>
      </c>
      <c r="BA764" t="n">
        <v>0.019</v>
      </c>
      <c r="BC764" t="n">
        <v>0.1</v>
      </c>
      <c r="BD764" t="n">
        <v>3.4</v>
      </c>
      <c r="BE764" t="n">
        <v>1.3</v>
      </c>
      <c r="BF764" t="n">
        <v>67.59999999999999</v>
      </c>
      <c r="BG764" t="inlineStr">
        <is>
          <t>الكترولوكس</t>
        </is>
      </c>
      <c r="BH764" t="inlineStr">
        <is>
          <t>القاهرة للصناعات المغذية غسالات</t>
        </is>
      </c>
      <c r="BI764" t="inlineStr">
        <is>
          <t>1.6338E+13</t>
        </is>
      </c>
      <c r="BK764" t="n">
        <v>7</v>
      </c>
    </row>
    <row r="765">
      <c r="A765" t="n">
        <v>2021</v>
      </c>
      <c r="B765" t="n">
        <v>2</v>
      </c>
      <c r="C765" s="298" t="n">
        <v>44242</v>
      </c>
      <c r="D765" t="n">
        <v>406</v>
      </c>
      <c r="E765" t="n">
        <v>626</v>
      </c>
      <c r="F765" t="n">
        <v>3</v>
      </c>
      <c r="G765" t="inlineStr">
        <is>
          <t>زوايا غساله 10 كيلو فوق اتوماتيك 16338000004073</t>
        </is>
      </c>
      <c r="H765" t="inlineStr">
        <is>
          <t>FMCFII21004073</t>
        </is>
      </c>
      <c r="I765" t="inlineStr">
        <is>
          <t>1400*1700</t>
        </is>
      </c>
      <c r="J765" t="n">
        <v>1</v>
      </c>
      <c r="K765" t="n">
        <v>5</v>
      </c>
      <c r="L765" t="n">
        <v>138</v>
      </c>
      <c r="M765" t="n">
        <v>127.029</v>
      </c>
      <c r="N765" t="n">
        <v>148.971</v>
      </c>
      <c r="O765" t="n">
        <v>290</v>
      </c>
      <c r="P765" t="n">
        <v>274</v>
      </c>
      <c r="Q765" t="n">
        <v>293</v>
      </c>
      <c r="R765" t="n">
        <v>263</v>
      </c>
      <c r="S765" t="n">
        <v>263</v>
      </c>
      <c r="T765" t="n">
        <v>135</v>
      </c>
      <c r="U765" t="n">
        <v>143</v>
      </c>
      <c r="V765" t="n">
        <v>296</v>
      </c>
      <c r="W765" t="n">
        <v>285</v>
      </c>
      <c r="X765" t="n">
        <v>292</v>
      </c>
      <c r="Y765" t="n">
        <v>281</v>
      </c>
      <c r="Z765" t="n">
        <v>290</v>
      </c>
      <c r="AA765" t="n">
        <v>138</v>
      </c>
      <c r="AB765" t="n">
        <v>140</v>
      </c>
      <c r="AJ765" t="n">
        <v>282.7</v>
      </c>
      <c r="AK765" t="n">
        <v>18</v>
      </c>
      <c r="AL765" t="n">
        <v>200</v>
      </c>
      <c r="AM765" t="n">
        <v>26</v>
      </c>
      <c r="AN765" t="n">
        <v>139</v>
      </c>
      <c r="AO765" t="n">
        <v>13</v>
      </c>
      <c r="AP765" t="n">
        <v>4</v>
      </c>
      <c r="AQ765" t="n">
        <v>5</v>
      </c>
      <c r="AX765" t="n">
        <v>22</v>
      </c>
      <c r="AY765" t="n">
        <v>487</v>
      </c>
      <c r="AZ765" t="n">
        <v>0.015</v>
      </c>
      <c r="BA765" t="n">
        <v>0.045</v>
      </c>
      <c r="BC765" t="n">
        <v>0.2</v>
      </c>
      <c r="BD765" t="n">
        <v>3.5</v>
      </c>
      <c r="BE765" t="n">
        <v>6.2</v>
      </c>
      <c r="BF765" t="n">
        <v>137.7</v>
      </c>
      <c r="BG765" t="inlineStr">
        <is>
          <t>الكترولوكس</t>
        </is>
      </c>
      <c r="BH765" t="inlineStr">
        <is>
          <t>القاهرة للصناعات المغذية غسالات</t>
        </is>
      </c>
      <c r="BI765" t="inlineStr">
        <is>
          <t>1.6338E+13</t>
        </is>
      </c>
      <c r="BK765" t="n">
        <v>7</v>
      </c>
    </row>
    <row r="766">
      <c r="A766" t="n">
        <v>2021</v>
      </c>
      <c r="B766" t="n">
        <v>2</v>
      </c>
      <c r="C766" s="298" t="n">
        <v>44242</v>
      </c>
      <c r="D766" t="n">
        <v>395</v>
      </c>
      <c r="E766" t="n">
        <v>607</v>
      </c>
      <c r="F766" t="n">
        <v>4</v>
      </c>
      <c r="G766" t="inlineStr">
        <is>
          <t>مجموعه زوايا اماميه</t>
        </is>
      </c>
      <c r="H766" t="inlineStr">
        <is>
          <t>FMMINI20000042</t>
        </is>
      </c>
      <c r="I766" t="inlineStr">
        <is>
          <t>1400*1700</t>
        </is>
      </c>
      <c r="J766" t="n">
        <v>3</v>
      </c>
      <c r="K766" t="n">
        <v>3</v>
      </c>
      <c r="L766" t="n">
        <v>120</v>
      </c>
      <c r="M766" t="n">
        <v>111.6</v>
      </c>
      <c r="N766" t="n">
        <v>128.4</v>
      </c>
      <c r="P766" t="n">
        <v>130</v>
      </c>
      <c r="Q766" t="n">
        <v>125</v>
      </c>
      <c r="R766" t="n">
        <v>112</v>
      </c>
      <c r="S766" t="n">
        <v>118</v>
      </c>
      <c r="U766" t="n">
        <v>107</v>
      </c>
      <c r="V766" t="n">
        <v>124</v>
      </c>
      <c r="W766" t="n">
        <v>129</v>
      </c>
      <c r="X766" t="n">
        <v>125</v>
      </c>
      <c r="Y766" t="n">
        <v>118</v>
      </c>
      <c r="Z766" t="n">
        <v>124</v>
      </c>
      <c r="AA766" t="n">
        <v>116</v>
      </c>
      <c r="AB766" t="n">
        <v>114</v>
      </c>
      <c r="AJ766" t="n">
        <v>122.8</v>
      </c>
      <c r="AK766" t="n">
        <v>90</v>
      </c>
      <c r="AL766" t="n">
        <v>120</v>
      </c>
      <c r="AM766" t="n">
        <v>96</v>
      </c>
      <c r="AN766" t="n">
        <v>112</v>
      </c>
      <c r="AO766" t="n">
        <v>10</v>
      </c>
      <c r="AP766" t="n">
        <v>2</v>
      </c>
      <c r="AQ766" t="n">
        <v>5</v>
      </c>
      <c r="AX766" t="n">
        <v>17</v>
      </c>
      <c r="AY766" t="n">
        <v>17</v>
      </c>
      <c r="AZ766" t="n">
        <v>0.015</v>
      </c>
      <c r="BA766" t="n">
        <v>1</v>
      </c>
      <c r="BC766" t="n">
        <v>0.1</v>
      </c>
      <c r="BD766" t="n">
        <v>0.1</v>
      </c>
      <c r="BE766" t="n">
        <v>2.1</v>
      </c>
      <c r="BF766" t="n">
        <v>2.1</v>
      </c>
      <c r="BG766" t="inlineStr">
        <is>
          <t>ميلو</t>
        </is>
      </c>
      <c r="BH766" t="inlineStr">
        <is>
          <t>ميلو</t>
        </is>
      </c>
      <c r="BK766" t="n">
        <v>7</v>
      </c>
    </row>
    <row r="767">
      <c r="A767" t="n">
        <v>2021</v>
      </c>
      <c r="B767" t="n">
        <v>2</v>
      </c>
      <c r="C767" s="298" t="n">
        <v>44242</v>
      </c>
      <c r="D767" t="n">
        <v>395</v>
      </c>
      <c r="E767" t="n">
        <v>608</v>
      </c>
      <c r="F767" t="n">
        <v>4</v>
      </c>
      <c r="G767" t="inlineStr">
        <is>
          <t>مجموعه زوايا فوم خلفيه</t>
        </is>
      </c>
      <c r="H767" t="inlineStr">
        <is>
          <t>FMMINI30000043</t>
        </is>
      </c>
      <c r="I767" t="inlineStr">
        <is>
          <t>1400*1700</t>
        </is>
      </c>
      <c r="J767" t="n">
        <v>3</v>
      </c>
      <c r="K767" t="n">
        <v>3</v>
      </c>
      <c r="L767" t="n">
        <v>110</v>
      </c>
      <c r="M767" t="n">
        <v>102.3</v>
      </c>
      <c r="N767" t="n">
        <v>117.7</v>
      </c>
      <c r="P767" t="n">
        <v>125</v>
      </c>
      <c r="Q767" t="n">
        <v>116</v>
      </c>
      <c r="R767" t="n">
        <v>108</v>
      </c>
      <c r="S767" t="n">
        <v>105</v>
      </c>
      <c r="U767" t="n">
        <v>107</v>
      </c>
      <c r="V767" t="n">
        <v>101</v>
      </c>
      <c r="W767" t="n">
        <v>103</v>
      </c>
      <c r="X767" t="n">
        <v>111</v>
      </c>
      <c r="Y767" t="n">
        <v>106</v>
      </c>
      <c r="Z767" t="n">
        <v>109</v>
      </c>
      <c r="AA767" t="n">
        <v>116</v>
      </c>
      <c r="AB767" t="n">
        <v>114</v>
      </c>
      <c r="AJ767" t="n">
        <v>109.3</v>
      </c>
      <c r="AK767" t="n">
        <v>90</v>
      </c>
      <c r="AL767" t="n">
        <v>120</v>
      </c>
      <c r="AM767" t="n">
        <v>96</v>
      </c>
      <c r="AN767" t="n">
        <v>112</v>
      </c>
      <c r="AO767" t="n">
        <v>6</v>
      </c>
      <c r="AP767" t="n">
        <v>4</v>
      </c>
      <c r="AQ767" t="n">
        <v>7</v>
      </c>
      <c r="AX767" t="n">
        <v>17</v>
      </c>
      <c r="AY767" t="n">
        <v>17</v>
      </c>
      <c r="AZ767" t="n">
        <v>0.015</v>
      </c>
      <c r="BA767" t="n">
        <v>1</v>
      </c>
      <c r="BC767" t="n">
        <v>0.2</v>
      </c>
      <c r="BD767" t="n">
        <v>0.2</v>
      </c>
      <c r="BE767" t="n">
        <v>1.9</v>
      </c>
      <c r="BF767" t="n">
        <v>1.9</v>
      </c>
      <c r="BG767" t="inlineStr">
        <is>
          <t>ميلو</t>
        </is>
      </c>
      <c r="BH767" t="inlineStr">
        <is>
          <t>ميلو</t>
        </is>
      </c>
      <c r="BK767" t="n">
        <v>7</v>
      </c>
    </row>
    <row r="768">
      <c r="A768" t="n">
        <v>2021</v>
      </c>
      <c r="B768" t="n">
        <v>2</v>
      </c>
      <c r="C768" s="298" t="n">
        <v>44242</v>
      </c>
      <c r="D768" t="n">
        <v>395</v>
      </c>
      <c r="E768" t="n">
        <v>609</v>
      </c>
      <c r="F768" t="n">
        <v>4</v>
      </c>
      <c r="G768" t="inlineStr">
        <is>
          <t>قاعده فوم جديده</t>
        </is>
      </c>
      <c r="H768" t="inlineStr">
        <is>
          <t>FMMINI10000044</t>
        </is>
      </c>
      <c r="I768" t="inlineStr">
        <is>
          <t>1400*1700</t>
        </is>
      </c>
      <c r="J768" t="n">
        <v>3</v>
      </c>
      <c r="K768" t="n">
        <v>3</v>
      </c>
      <c r="L768" t="n">
        <v>50</v>
      </c>
      <c r="M768" t="n">
        <v>46.5</v>
      </c>
      <c r="N768" t="n">
        <v>53.5</v>
      </c>
      <c r="P768" t="n">
        <v>56</v>
      </c>
      <c r="Q768" t="n">
        <v>50</v>
      </c>
      <c r="R768" t="n">
        <v>52</v>
      </c>
      <c r="S768" t="n">
        <v>49</v>
      </c>
      <c r="U768" t="n">
        <v>107</v>
      </c>
      <c r="V768" t="n">
        <v>66</v>
      </c>
      <c r="W768" t="n">
        <v>52</v>
      </c>
      <c r="X768" t="n">
        <v>51</v>
      </c>
      <c r="Y768" t="n">
        <v>53</v>
      </c>
      <c r="Z768" t="n">
        <v>50</v>
      </c>
      <c r="AA768" t="n">
        <v>116</v>
      </c>
      <c r="AB768" t="n">
        <v>114</v>
      </c>
      <c r="AJ768" t="n">
        <v>53.2</v>
      </c>
      <c r="AK768" t="n">
        <v>90</v>
      </c>
      <c r="AL768" t="n">
        <v>120</v>
      </c>
      <c r="AM768" t="n">
        <v>96</v>
      </c>
      <c r="AN768" t="n">
        <v>112</v>
      </c>
      <c r="AO768" t="n">
        <v>9</v>
      </c>
      <c r="AP768" t="n">
        <v>2</v>
      </c>
      <c r="AQ768" t="n">
        <v>4</v>
      </c>
      <c r="AX768" t="n">
        <v>15</v>
      </c>
      <c r="AY768" t="n">
        <v>15</v>
      </c>
      <c r="AZ768" t="n">
        <v>0.015</v>
      </c>
      <c r="BA768" t="n">
        <v>1</v>
      </c>
      <c r="BC768" t="n">
        <v>0.3</v>
      </c>
      <c r="BD768" t="n">
        <v>0.3</v>
      </c>
      <c r="BE768" t="n">
        <v>0.8</v>
      </c>
      <c r="BF768" t="n">
        <v>0.8</v>
      </c>
      <c r="BG768" t="inlineStr">
        <is>
          <t>ميلو</t>
        </is>
      </c>
      <c r="BH768" t="inlineStr">
        <is>
          <t>ميلو</t>
        </is>
      </c>
      <c r="BK768" t="n">
        <v>7</v>
      </c>
    </row>
    <row r="769">
      <c r="A769" t="n">
        <v>2021</v>
      </c>
      <c r="B769" t="n">
        <v>2</v>
      </c>
      <c r="C769" s="298" t="n">
        <v>44242</v>
      </c>
      <c r="D769" t="n">
        <v>418</v>
      </c>
      <c r="E769" t="n">
        <v>665</v>
      </c>
      <c r="F769" t="n">
        <v>4</v>
      </c>
      <c r="G769" t="inlineStr">
        <is>
          <t>65UA14 SIDE RIGHT</t>
        </is>
      </c>
      <c r="H769" t="inlineStr">
        <is>
          <t>FMTOSI3R65UA14</t>
        </is>
      </c>
      <c r="I769" t="inlineStr">
        <is>
          <t>1800*1600</t>
        </is>
      </c>
      <c r="J769" t="n">
        <v>1</v>
      </c>
      <c r="K769" t="n">
        <v>4</v>
      </c>
      <c r="L769" t="n">
        <v>110</v>
      </c>
      <c r="M769" t="n">
        <v>101.2</v>
      </c>
      <c r="N769" t="n">
        <v>118.8</v>
      </c>
      <c r="AK769" t="n">
        <v>20</v>
      </c>
      <c r="AL769" t="n">
        <v>180</v>
      </c>
      <c r="AZ769" t="n">
        <v>0.015</v>
      </c>
      <c r="BG769" t="inlineStr">
        <is>
          <t>توشيبا</t>
        </is>
      </c>
      <c r="BH769" t="inlineStr">
        <is>
          <t>توشيبا للاجهزة المرئية</t>
        </is>
      </c>
      <c r="BK769" t="n">
        <v>7</v>
      </c>
    </row>
    <row r="770">
      <c r="A770" t="n">
        <v>2021</v>
      </c>
      <c r="B770" t="n">
        <v>2</v>
      </c>
      <c r="C770" s="298" t="n">
        <v>44242</v>
      </c>
      <c r="D770" t="n">
        <v>47</v>
      </c>
      <c r="E770" t="n">
        <v>122</v>
      </c>
      <c r="F770" t="n">
        <v>5</v>
      </c>
      <c r="G770" t="inlineStr">
        <is>
          <t>LgWashing Mashine Base</t>
        </is>
      </c>
      <c r="H770" t="inlineStr">
        <is>
          <t>FMLGEI1000000</t>
        </is>
      </c>
      <c r="I770" t="inlineStr">
        <is>
          <t>1700*1400</t>
        </is>
      </c>
      <c r="J770" t="n">
        <v>2</v>
      </c>
      <c r="K770" t="n">
        <v>1</v>
      </c>
      <c r="L770" t="n">
        <v>280</v>
      </c>
      <c r="M770" t="n">
        <v>267.4</v>
      </c>
      <c r="N770" t="n">
        <v>292.6</v>
      </c>
      <c r="O770" t="n">
        <v>310</v>
      </c>
      <c r="P770" t="n">
        <v>295</v>
      </c>
      <c r="Q770" t="n">
        <v>293</v>
      </c>
      <c r="R770" t="n">
        <v>285</v>
      </c>
      <c r="S770" t="n">
        <v>273</v>
      </c>
      <c r="T770" t="n">
        <v>101</v>
      </c>
      <c r="U770" t="n">
        <v>106</v>
      </c>
      <c r="V770" t="n">
        <v>286</v>
      </c>
      <c r="W770" t="n">
        <v>283</v>
      </c>
      <c r="X770" t="n">
        <v>277</v>
      </c>
      <c r="Y770" t="n">
        <v>252</v>
      </c>
      <c r="Z770" t="n">
        <v>273</v>
      </c>
      <c r="AA770" t="n">
        <v>101</v>
      </c>
      <c r="AB770" t="n">
        <v>98</v>
      </c>
      <c r="AJ770" t="n">
        <v>282.7</v>
      </c>
      <c r="AK770" t="n">
        <v>63</v>
      </c>
      <c r="AL770" t="n">
        <v>115</v>
      </c>
      <c r="AM770" t="n">
        <v>71</v>
      </c>
      <c r="AN770" t="n">
        <v>102</v>
      </c>
      <c r="AO770" t="n">
        <v>7</v>
      </c>
      <c r="AP770" t="n">
        <v>2</v>
      </c>
      <c r="AQ770" t="n">
        <v>6</v>
      </c>
      <c r="AX770" t="n">
        <v>15</v>
      </c>
      <c r="AY770" t="n">
        <v>915</v>
      </c>
      <c r="AZ770" t="n">
        <v>0.015</v>
      </c>
      <c r="BA770" t="n">
        <v>0.016</v>
      </c>
      <c r="BC770" t="n">
        <v>0.1</v>
      </c>
      <c r="BD770" t="n">
        <v>3.3</v>
      </c>
      <c r="BE770" t="n">
        <v>4.2</v>
      </c>
      <c r="BF770" t="n">
        <v>258.7</v>
      </c>
      <c r="BG770" t="inlineStr">
        <is>
          <t>LG</t>
        </is>
      </c>
      <c r="BH770" t="inlineStr">
        <is>
          <t>HE</t>
        </is>
      </c>
      <c r="BI770" t="inlineStr">
        <is>
          <t>AGG76599801</t>
        </is>
      </c>
      <c r="BJ770" t="inlineStr">
        <is>
          <t>mmf</t>
        </is>
      </c>
      <c r="BK770" t="n">
        <v>7</v>
      </c>
    </row>
    <row r="771">
      <c r="A771" t="n">
        <v>2021</v>
      </c>
      <c r="B771" t="n">
        <v>2</v>
      </c>
      <c r="C771" s="298" t="n">
        <v>44242</v>
      </c>
      <c r="D771" t="n">
        <v>142</v>
      </c>
      <c r="E771" t="n">
        <v>280</v>
      </c>
      <c r="F771" t="n">
        <v>6</v>
      </c>
      <c r="G771" t="inlineStr">
        <is>
          <t>صندوق سمك 10بنى سويف</t>
        </is>
      </c>
      <c r="H771" t="inlineStr">
        <is>
          <t>FM000B10000000</t>
        </is>
      </c>
      <c r="I771" t="inlineStr">
        <is>
          <t>1400*1700</t>
        </is>
      </c>
      <c r="J771" t="n">
        <v>3</v>
      </c>
      <c r="K771" t="n">
        <v>2</v>
      </c>
      <c r="L771" t="n">
        <v>323</v>
      </c>
      <c r="M771" t="n">
        <v>300.39</v>
      </c>
      <c r="N771" t="n">
        <v>345.61</v>
      </c>
      <c r="O771" t="n">
        <v>359</v>
      </c>
      <c r="P771" t="n">
        <v>338</v>
      </c>
      <c r="T771" t="n">
        <v>129</v>
      </c>
      <c r="AJ771" t="n">
        <v>348.5</v>
      </c>
      <c r="AK771" t="n">
        <v>105</v>
      </c>
      <c r="AL771" t="n">
        <v>103</v>
      </c>
      <c r="AM771" t="n">
        <v>84</v>
      </c>
      <c r="AN771" t="n">
        <v>129</v>
      </c>
      <c r="AO771" t="n">
        <v>5</v>
      </c>
      <c r="AQ771" t="n">
        <v>1</v>
      </c>
      <c r="AX771" t="n">
        <v>6</v>
      </c>
      <c r="AY771" t="n">
        <v>306</v>
      </c>
      <c r="AZ771" t="n">
        <v>0.015</v>
      </c>
      <c r="BA771" t="n">
        <v>0.02</v>
      </c>
      <c r="BC771" t="n">
        <v>0</v>
      </c>
      <c r="BD771" t="n">
        <v>0.9</v>
      </c>
      <c r="BE771" t="n">
        <v>2.1</v>
      </c>
      <c r="BF771" t="n">
        <v>106.6</v>
      </c>
      <c r="BG771" t="inlineStr">
        <is>
          <t>عملاء متنوعون</t>
        </is>
      </c>
      <c r="BK771" t="n">
        <v>7</v>
      </c>
    </row>
    <row r="772">
      <c r="A772" t="n">
        <v>2021</v>
      </c>
      <c r="B772" t="n">
        <v>2</v>
      </c>
      <c r="C772" s="298" t="n">
        <v>44242</v>
      </c>
      <c r="D772" t="n">
        <v>378</v>
      </c>
      <c r="E772" t="n">
        <v>440</v>
      </c>
      <c r="F772" t="n">
        <v>6</v>
      </c>
      <c r="G772" t="inlineStr">
        <is>
          <t>فوم طقم سخان زانوسى</t>
        </is>
      </c>
      <c r="H772" t="inlineStr">
        <is>
          <t>FMDAHIN30000000</t>
        </is>
      </c>
      <c r="I772" t="inlineStr">
        <is>
          <t>1400*1700</t>
        </is>
      </c>
      <c r="J772" t="n">
        <v>3</v>
      </c>
      <c r="K772" t="n">
        <v>2</v>
      </c>
      <c r="L772" t="n">
        <v>258</v>
      </c>
      <c r="M772" t="n">
        <v>239.94</v>
      </c>
      <c r="N772" t="n">
        <v>276.06</v>
      </c>
      <c r="Q772" t="n">
        <v>267</v>
      </c>
      <c r="R772" t="n">
        <v>238</v>
      </c>
      <c r="S772" t="n">
        <v>241</v>
      </c>
      <c r="U772" t="n">
        <v>117</v>
      </c>
      <c r="V772" t="n">
        <v>272</v>
      </c>
      <c r="W772" t="n">
        <v>252</v>
      </c>
      <c r="X772" t="n">
        <v>264</v>
      </c>
      <c r="Y772" t="n">
        <v>254</v>
      </c>
      <c r="Z772" t="n">
        <v>266</v>
      </c>
      <c r="AA772" t="n">
        <v>91</v>
      </c>
      <c r="AB772" t="n">
        <v>92</v>
      </c>
      <c r="AJ772" t="n">
        <v>256.8</v>
      </c>
      <c r="AK772" t="n">
        <v>90</v>
      </c>
      <c r="AL772" t="n">
        <v>120</v>
      </c>
      <c r="AM772" t="n">
        <v>108</v>
      </c>
      <c r="AN772" t="n">
        <v>100</v>
      </c>
      <c r="AO772" t="n">
        <v>7</v>
      </c>
      <c r="AP772" t="n">
        <v>3</v>
      </c>
      <c r="AQ772" t="n">
        <v>5</v>
      </c>
      <c r="AX772" t="n">
        <v>15</v>
      </c>
      <c r="AY772" t="n">
        <v>2355</v>
      </c>
      <c r="AZ772" t="n">
        <v>0.015</v>
      </c>
      <c r="BA772" t="n">
        <v>0.006</v>
      </c>
      <c r="BB772" t="n">
        <v>1</v>
      </c>
      <c r="BC772" t="n">
        <v>0.1</v>
      </c>
      <c r="BD772" t="n">
        <v>9.1</v>
      </c>
      <c r="BE772" t="n">
        <v>3.9</v>
      </c>
      <c r="BF772" t="n">
        <v>604.8</v>
      </c>
      <c r="BG772" t="inlineStr">
        <is>
          <t>الكترولوكس</t>
        </is>
      </c>
      <c r="BH772" t="inlineStr">
        <is>
          <t>القاهرة للصناعات المغذية سخانات</t>
        </is>
      </c>
      <c r="BK772" t="n">
        <v>7</v>
      </c>
    </row>
    <row r="773">
      <c r="A773" t="n">
        <v>2021</v>
      </c>
      <c r="B773" t="n">
        <v>2</v>
      </c>
      <c r="C773" s="298" t="n">
        <v>44242</v>
      </c>
      <c r="D773" t="n">
        <v>153</v>
      </c>
      <c r="E773" t="n">
        <v>422</v>
      </c>
      <c r="F773" t="n">
        <v>7</v>
      </c>
      <c r="G773" t="inlineStr">
        <is>
          <t>قاعده +زوايا غساله 13</t>
        </is>
      </c>
      <c r="H773" t="inlineStr">
        <is>
          <t>FMMTII12130000</t>
        </is>
      </c>
      <c r="I773" t="inlineStr">
        <is>
          <t>1400*1700</t>
        </is>
      </c>
      <c r="J773" t="n">
        <v>2</v>
      </c>
      <c r="K773" t="n">
        <v>3</v>
      </c>
      <c r="L773" t="n">
        <v>910</v>
      </c>
      <c r="M773" t="n">
        <v>846.3</v>
      </c>
      <c r="N773" t="n">
        <v>973.7</v>
      </c>
      <c r="O773" t="n">
        <v>1007</v>
      </c>
      <c r="P773" t="n">
        <v>923</v>
      </c>
      <c r="Q773" t="n">
        <v>908</v>
      </c>
      <c r="R773" t="n">
        <v>906</v>
      </c>
      <c r="S773" t="n">
        <v>940</v>
      </c>
      <c r="T773" t="n">
        <v>159</v>
      </c>
      <c r="U773" t="n">
        <v>155</v>
      </c>
      <c r="V773" t="n">
        <v>1030</v>
      </c>
      <c r="W773" t="n">
        <v>913</v>
      </c>
      <c r="X773" t="n">
        <v>906</v>
      </c>
      <c r="Y773" t="n">
        <v>901</v>
      </c>
      <c r="Z773" t="n">
        <v>934</v>
      </c>
      <c r="AA773" t="n">
        <v>176</v>
      </c>
      <c r="AB773" t="n">
        <v>176</v>
      </c>
      <c r="AJ773" t="n">
        <v>936.8</v>
      </c>
      <c r="AK773" t="n">
        <v>40</v>
      </c>
      <c r="AL773" t="n">
        <v>180</v>
      </c>
      <c r="AM773" t="n">
        <v>43</v>
      </c>
      <c r="AN773" t="n">
        <v>167</v>
      </c>
      <c r="AO773" t="n">
        <v>3</v>
      </c>
      <c r="AP773" t="n">
        <v>3</v>
      </c>
      <c r="AQ773" t="n">
        <v>4</v>
      </c>
      <c r="AX773" t="n">
        <v>11</v>
      </c>
      <c r="AY773" t="n">
        <v>2843</v>
      </c>
      <c r="AZ773" t="n">
        <v>0.015</v>
      </c>
      <c r="BA773" t="n">
        <v>0.004</v>
      </c>
      <c r="BB773" t="n">
        <v>1</v>
      </c>
      <c r="BC773" t="n">
        <v>0</v>
      </c>
      <c r="BD773" t="n">
        <v>3.1</v>
      </c>
      <c r="BE773" t="n">
        <v>10.3</v>
      </c>
      <c r="BF773" t="n">
        <v>2663.3</v>
      </c>
      <c r="BG773" t="inlineStr">
        <is>
          <t>العربيه للصناعات الكهربائيه</t>
        </is>
      </c>
      <c r="BH773" t="inlineStr">
        <is>
          <t>العربيه للصناعات الكهربائيه</t>
        </is>
      </c>
      <c r="BK773" t="n">
        <v>7</v>
      </c>
    </row>
    <row r="774">
      <c r="A774" t="n">
        <v>2021</v>
      </c>
      <c r="B774" t="n">
        <v>2</v>
      </c>
      <c r="C774" s="298" t="n">
        <v>44242</v>
      </c>
      <c r="D774" t="n">
        <v>29</v>
      </c>
      <c r="E774" t="n">
        <v>81</v>
      </c>
      <c r="F774" t="n">
        <v>8</v>
      </c>
      <c r="G774" t="inlineStr">
        <is>
          <t>قاعدة بوتجاز 90 تصدير</t>
        </is>
      </c>
      <c r="H774" t="inlineStr">
        <is>
          <t>FMDACI49000001</t>
        </is>
      </c>
      <c r="I774" t="inlineStr">
        <is>
          <t>1400*1700</t>
        </is>
      </c>
      <c r="J774" t="n">
        <v>2</v>
      </c>
      <c r="K774" t="n">
        <v>3</v>
      </c>
      <c r="L774" t="n">
        <v>388</v>
      </c>
      <c r="M774" t="n">
        <v>360.84</v>
      </c>
      <c r="N774" t="n">
        <v>415.16</v>
      </c>
      <c r="Z774" t="n">
        <v>403</v>
      </c>
      <c r="AB774" t="n">
        <v>115</v>
      </c>
      <c r="AJ774" t="n">
        <v>403</v>
      </c>
      <c r="AK774" t="n">
        <v>60</v>
      </c>
      <c r="AL774" t="n">
        <v>120</v>
      </c>
      <c r="AM774" t="n">
        <v>63</v>
      </c>
      <c r="AN774" t="n">
        <v>115</v>
      </c>
      <c r="AO774" t="n">
        <v>2</v>
      </c>
      <c r="AP774" t="n">
        <v>1</v>
      </c>
      <c r="AQ774" t="n">
        <v>1</v>
      </c>
      <c r="AX774" t="n">
        <v>4</v>
      </c>
      <c r="AY774" t="n">
        <v>94</v>
      </c>
      <c r="AZ774" t="n">
        <v>0.015</v>
      </c>
      <c r="BA774" t="n">
        <v>0.043</v>
      </c>
      <c r="BC774" t="n">
        <v>0</v>
      </c>
      <c r="BD774" t="n">
        <v>0.2</v>
      </c>
      <c r="BE774" t="n">
        <v>1.6</v>
      </c>
      <c r="BF774" t="n">
        <v>37.9</v>
      </c>
      <c r="BG774" t="inlineStr">
        <is>
          <t>الكترولوكس</t>
        </is>
      </c>
      <c r="BH774" t="inlineStr">
        <is>
          <t>القاهرة للصناعات المغذية بوتاجازات</t>
        </is>
      </c>
      <c r="BI774" t="inlineStr">
        <is>
          <t>A07465002</t>
        </is>
      </c>
      <c r="BK774" t="n">
        <v>7</v>
      </c>
    </row>
    <row r="775">
      <c r="A775" t="n">
        <v>2021</v>
      </c>
      <c r="B775" t="n">
        <v>2</v>
      </c>
      <c r="C775" s="298" t="n">
        <v>44242</v>
      </c>
      <c r="D775" t="n">
        <v>382</v>
      </c>
      <c r="E775" t="n">
        <v>449</v>
      </c>
      <c r="F775" t="n">
        <v>8</v>
      </c>
      <c r="G775" t="inlineStr">
        <is>
          <t>FRONT 43LM63</t>
        </is>
      </c>
      <c r="H775" t="inlineStr">
        <is>
          <t>FMLGEI43LM63FR</t>
        </is>
      </c>
      <c r="I775" t="inlineStr">
        <is>
          <t>1400*1700</t>
        </is>
      </c>
      <c r="J775" t="n">
        <v>3</v>
      </c>
      <c r="K775" t="n">
        <v>1</v>
      </c>
      <c r="L775" t="n">
        <v>46</v>
      </c>
      <c r="M775" t="n">
        <v>40.986</v>
      </c>
      <c r="N775" t="n">
        <v>50.048</v>
      </c>
      <c r="O775" t="n">
        <v>45</v>
      </c>
      <c r="P775" t="n">
        <v>43</v>
      </c>
      <c r="Q775" t="n">
        <v>46</v>
      </c>
      <c r="R775" t="n">
        <v>44</v>
      </c>
      <c r="S775" t="n">
        <v>45</v>
      </c>
      <c r="T775" t="n">
        <v>89</v>
      </c>
      <c r="U775" t="n">
        <v>85</v>
      </c>
      <c r="AJ775" t="n">
        <v>44.6</v>
      </c>
      <c r="AK775" t="n">
        <v>108</v>
      </c>
      <c r="AL775" t="n">
        <v>100</v>
      </c>
      <c r="AM775" t="n">
        <v>124</v>
      </c>
      <c r="AN775" t="n">
        <v>87</v>
      </c>
      <c r="AO775" t="n">
        <v>12</v>
      </c>
      <c r="AP775" t="n">
        <v>8</v>
      </c>
      <c r="AQ775" t="n">
        <v>10</v>
      </c>
      <c r="AX775" t="n">
        <v>30</v>
      </c>
      <c r="AY775" t="n">
        <v>2370</v>
      </c>
      <c r="AZ775" t="n">
        <v>0.015</v>
      </c>
      <c r="BA775" t="n">
        <v>0.013</v>
      </c>
      <c r="BB775" t="n">
        <v>1</v>
      </c>
      <c r="BC775" t="n">
        <v>0.7</v>
      </c>
      <c r="BD775" t="n">
        <v>51.5</v>
      </c>
      <c r="BE775" t="n">
        <v>1.3</v>
      </c>
      <c r="BF775" t="n">
        <v>105.7</v>
      </c>
      <c r="BG775" t="inlineStr">
        <is>
          <t>LG</t>
        </is>
      </c>
      <c r="BH775" t="inlineStr">
        <is>
          <t>HE</t>
        </is>
      </c>
      <c r="BI775" t="inlineStr">
        <is>
          <t>MFZ65262201</t>
        </is>
      </c>
      <c r="BJ775" t="inlineStr">
        <is>
          <t>mma</t>
        </is>
      </c>
      <c r="BK775" t="n">
        <v>7</v>
      </c>
    </row>
    <row r="776">
      <c r="A776" t="n">
        <v>2021</v>
      </c>
      <c r="B776" t="n">
        <v>2</v>
      </c>
      <c r="C776" s="298" t="n">
        <v>44242</v>
      </c>
      <c r="D776" t="n">
        <v>259</v>
      </c>
      <c r="E776" t="n">
        <v>183</v>
      </c>
      <c r="F776" t="n">
        <v>25</v>
      </c>
      <c r="G776" t="inlineStr">
        <is>
          <t>فوم حمايةالعداد</t>
        </is>
      </c>
      <c r="H776" t="inlineStr">
        <is>
          <t>FMENCI40000000</t>
        </is>
      </c>
      <c r="I776" t="inlineStr">
        <is>
          <t>850*650</t>
        </is>
      </c>
      <c r="J776" t="n">
        <v>12</v>
      </c>
      <c r="K776" t="n">
        <v>1</v>
      </c>
      <c r="L776" t="n">
        <v>3</v>
      </c>
      <c r="M776" t="n">
        <v>2.79</v>
      </c>
      <c r="N776" t="n">
        <v>3.21</v>
      </c>
      <c r="O776" t="n">
        <v>2</v>
      </c>
      <c r="P776" t="n">
        <v>3</v>
      </c>
      <c r="Q776" t="n">
        <v>3</v>
      </c>
      <c r="R776" t="n">
        <v>3</v>
      </c>
      <c r="S776" t="n">
        <v>4</v>
      </c>
      <c r="T776" t="n">
        <v>105</v>
      </c>
      <c r="U776" t="n">
        <v>100</v>
      </c>
      <c r="V776" t="n">
        <v>2</v>
      </c>
      <c r="W776" t="n">
        <v>3</v>
      </c>
      <c r="X776" t="n">
        <v>3</v>
      </c>
      <c r="Y776" t="n">
        <v>3</v>
      </c>
      <c r="Z776" t="n">
        <v>3</v>
      </c>
      <c r="AA776" t="n">
        <v>125</v>
      </c>
      <c r="AB776" t="n">
        <v>125</v>
      </c>
      <c r="AJ776" t="n">
        <v>2.9</v>
      </c>
      <c r="AK776" t="n">
        <v>508</v>
      </c>
      <c r="AL776" t="n">
        <v>85</v>
      </c>
      <c r="AM776" t="n">
        <v>380</v>
      </c>
      <c r="AN776" t="n">
        <v>114</v>
      </c>
      <c r="AO776" t="n">
        <v>16</v>
      </c>
      <c r="AP776" t="n">
        <v>14</v>
      </c>
      <c r="AQ776" t="n">
        <v>18</v>
      </c>
      <c r="AS776" t="n">
        <v>5</v>
      </c>
      <c r="AX776" t="n">
        <v>53</v>
      </c>
      <c r="AY776" t="n">
        <v>6053</v>
      </c>
      <c r="AZ776" t="n">
        <v>0.02</v>
      </c>
      <c r="BA776" t="n">
        <v>0.008999999999999999</v>
      </c>
      <c r="BB776" t="n">
        <v>1</v>
      </c>
      <c r="BC776" t="n">
        <v>17.7</v>
      </c>
      <c r="BD776" t="n">
        <v>2017.7</v>
      </c>
      <c r="BE776" t="n">
        <v>0.2</v>
      </c>
      <c r="BF776" t="n">
        <v>17.6</v>
      </c>
      <c r="BG776" t="inlineStr">
        <is>
          <t>اطلانتيك</t>
        </is>
      </c>
      <c r="BH776" t="inlineStr">
        <is>
          <t>اطلانتيك</t>
        </is>
      </c>
      <c r="BK776" t="n">
        <v>7</v>
      </c>
    </row>
    <row r="777">
      <c r="A777" t="n">
        <v>2021</v>
      </c>
      <c r="B777" t="n">
        <v>2</v>
      </c>
      <c r="C777" s="298" t="n">
        <v>44242</v>
      </c>
      <c r="D777" t="n">
        <v>159</v>
      </c>
      <c r="E777" t="n">
        <v>299</v>
      </c>
      <c r="F777" t="n">
        <v>28</v>
      </c>
      <c r="G777" t="inlineStr">
        <is>
          <t>سخان غاز 6لتر</t>
        </is>
      </c>
      <c r="H777" t="inlineStr">
        <is>
          <t>FMDAHI5L000000</t>
        </is>
      </c>
      <c r="I777" t="inlineStr">
        <is>
          <t>1200*1100</t>
        </is>
      </c>
      <c r="J777" t="n">
        <v>3</v>
      </c>
      <c r="K777" t="n">
        <v>2</v>
      </c>
      <c r="L777" t="n">
        <v>115</v>
      </c>
      <c r="M777" t="n">
        <v>106.95</v>
      </c>
      <c r="N777" t="n">
        <v>123.05</v>
      </c>
      <c r="O777" t="n">
        <v>116</v>
      </c>
      <c r="P777" t="n">
        <v>110</v>
      </c>
      <c r="Q777" t="n">
        <v>109</v>
      </c>
      <c r="R777" t="n">
        <v>106</v>
      </c>
      <c r="S777" t="n">
        <v>109</v>
      </c>
      <c r="T777" t="n">
        <v>116</v>
      </c>
      <c r="U777" t="n">
        <v>113</v>
      </c>
      <c r="V777" t="n">
        <v>104</v>
      </c>
      <c r="W777" t="n">
        <v>109</v>
      </c>
      <c r="X777" t="n">
        <v>112</v>
      </c>
      <c r="Y777" t="n">
        <v>117</v>
      </c>
      <c r="Z777" t="n">
        <v>119</v>
      </c>
      <c r="AA777" t="n">
        <v>112</v>
      </c>
      <c r="AB777" t="n">
        <v>112</v>
      </c>
      <c r="AJ777" t="n">
        <v>111.1</v>
      </c>
      <c r="AK777" t="n">
        <v>70</v>
      </c>
      <c r="AL777" t="n">
        <v>154</v>
      </c>
      <c r="AM777" t="n">
        <v>95</v>
      </c>
      <c r="AN777" t="n">
        <v>113</v>
      </c>
      <c r="AO777" t="n">
        <v>7</v>
      </c>
      <c r="AP777" t="n">
        <v>6</v>
      </c>
      <c r="AQ777" t="n">
        <v>3</v>
      </c>
      <c r="AS777" t="n">
        <v>5</v>
      </c>
      <c r="AX777" t="n">
        <v>20</v>
      </c>
      <c r="AY777" t="n">
        <v>2204</v>
      </c>
      <c r="AZ777" t="n">
        <v>0.02</v>
      </c>
      <c r="BA777" t="n">
        <v>0.008999999999999999</v>
      </c>
      <c r="BB777" t="n">
        <v>1</v>
      </c>
      <c r="BC777" t="n">
        <v>0.2</v>
      </c>
      <c r="BD777" t="n">
        <v>19.2</v>
      </c>
      <c r="BE777" t="n">
        <v>2.2</v>
      </c>
      <c r="BF777" t="n">
        <v>244.9</v>
      </c>
      <c r="BG777" t="inlineStr">
        <is>
          <t>الكترولوكس</t>
        </is>
      </c>
      <c r="BH777" t="inlineStr">
        <is>
          <t>القاهرة للصناعات المغذية سخانات</t>
        </is>
      </c>
      <c r="BK777" t="n">
        <v>7</v>
      </c>
    </row>
    <row r="778">
      <c r="A778" t="n">
        <v>2021</v>
      </c>
      <c r="B778" t="n">
        <v>2</v>
      </c>
      <c r="C778" s="298" t="n">
        <v>44242</v>
      </c>
      <c r="D778" t="n">
        <v>123</v>
      </c>
      <c r="E778" t="n">
        <v>645</v>
      </c>
      <c r="F778" t="n">
        <v>34</v>
      </c>
      <c r="G778" t="inlineStr">
        <is>
          <t>Stop Coller S4</t>
        </is>
      </c>
      <c r="H778" t="inlineStr">
        <is>
          <t>FMENCI0S400000</t>
        </is>
      </c>
      <c r="I778" t="inlineStr">
        <is>
          <t>1100*1300</t>
        </is>
      </c>
      <c r="J778" t="n">
        <v>4</v>
      </c>
      <c r="K778" t="n">
        <v>1</v>
      </c>
      <c r="L778" t="n">
        <v>133</v>
      </c>
      <c r="M778" t="n">
        <v>123.69</v>
      </c>
      <c r="N778" t="n">
        <v>142.31</v>
      </c>
      <c r="Q778" t="n">
        <v>172</v>
      </c>
      <c r="R778" t="n">
        <v>185</v>
      </c>
      <c r="U778" t="n">
        <v>153</v>
      </c>
      <c r="V778" t="n">
        <v>186</v>
      </c>
      <c r="AA778" t="n">
        <v>241</v>
      </c>
      <c r="AJ778" t="n">
        <v>181</v>
      </c>
      <c r="AK778" t="n">
        <v>80</v>
      </c>
      <c r="AL778" t="n">
        <v>180</v>
      </c>
      <c r="AM778" t="n">
        <v>73</v>
      </c>
      <c r="AN778" t="n">
        <v>197</v>
      </c>
      <c r="AO778" t="n">
        <v>12</v>
      </c>
      <c r="AP778" t="n">
        <v>2</v>
      </c>
      <c r="AQ778" t="n">
        <v>4</v>
      </c>
      <c r="AV778" t="n">
        <v>25</v>
      </c>
      <c r="AX778" t="n">
        <v>43</v>
      </c>
      <c r="AY778" t="n">
        <v>563</v>
      </c>
      <c r="AZ778" t="n">
        <v>0.02</v>
      </c>
      <c r="BA778" t="n">
        <v>0.076</v>
      </c>
      <c r="BC778" t="n">
        <v>0.3</v>
      </c>
      <c r="BD778" t="n">
        <v>4.2</v>
      </c>
      <c r="BE778" t="n">
        <v>7.8</v>
      </c>
      <c r="BF778" t="n">
        <v>101.9</v>
      </c>
      <c r="BG778" t="inlineStr">
        <is>
          <t>اطلانتيك</t>
        </is>
      </c>
      <c r="BH778" t="inlineStr">
        <is>
          <t>اطلانتيك</t>
        </is>
      </c>
      <c r="BK778" t="n">
        <v>7</v>
      </c>
    </row>
    <row r="779">
      <c r="A779" t="n">
        <v>2021</v>
      </c>
      <c r="B779" t="n">
        <v>2</v>
      </c>
      <c r="C779" s="298" t="n">
        <v>44242</v>
      </c>
      <c r="D779" t="n">
        <v>334</v>
      </c>
      <c r="E779" t="n">
        <v>254</v>
      </c>
      <c r="F779" t="n">
        <v>49</v>
      </c>
      <c r="G779" t="inlineStr">
        <is>
          <t>طقم سخان بلونايل ذو 4 اطقم</t>
        </is>
      </c>
      <c r="H779" t="inlineStr">
        <is>
          <t>FMDAHI40000000</t>
        </is>
      </c>
      <c r="I779" t="inlineStr">
        <is>
          <t>1600*1800</t>
        </is>
      </c>
      <c r="J779" t="n">
        <v>4</v>
      </c>
      <c r="K779" t="n">
        <v>2</v>
      </c>
      <c r="L779" t="n">
        <v>203</v>
      </c>
      <c r="M779" t="n">
        <v>188.79</v>
      </c>
      <c r="N779" t="n">
        <v>217.21</v>
      </c>
      <c r="O779" t="n">
        <v>219</v>
      </c>
      <c r="P779" t="n">
        <v>204</v>
      </c>
      <c r="Q779" t="n">
        <v>209</v>
      </c>
      <c r="R779" t="n">
        <v>200</v>
      </c>
      <c r="S779" t="n">
        <v>213</v>
      </c>
      <c r="T779" t="n">
        <v>137</v>
      </c>
      <c r="U779" t="n">
        <v>135</v>
      </c>
      <c r="V779" t="n">
        <v>198</v>
      </c>
      <c r="W779" t="n">
        <v>201</v>
      </c>
      <c r="X779" t="n">
        <v>208</v>
      </c>
      <c r="Y779" t="n">
        <v>200</v>
      </c>
      <c r="Z779" t="n">
        <v>193</v>
      </c>
      <c r="AA779" t="n">
        <v>141</v>
      </c>
      <c r="AB779" t="n">
        <v>136</v>
      </c>
      <c r="AJ779" t="n">
        <v>204.5</v>
      </c>
      <c r="AK779" t="n">
        <v>88</v>
      </c>
      <c r="AL779" t="n">
        <v>164</v>
      </c>
      <c r="AM779" t="n">
        <v>105</v>
      </c>
      <c r="AN779" t="n">
        <v>137</v>
      </c>
      <c r="AO779" t="n">
        <v>8</v>
      </c>
      <c r="AP779" t="n">
        <v>4</v>
      </c>
      <c r="AQ779" t="n">
        <v>9</v>
      </c>
      <c r="AX779" t="n">
        <v>21</v>
      </c>
      <c r="AY779" t="n">
        <v>2121</v>
      </c>
      <c r="AZ779" t="n">
        <v>0.02</v>
      </c>
      <c r="BA779" t="n">
        <v>0.01</v>
      </c>
      <c r="BB779" t="n">
        <v>1</v>
      </c>
      <c r="BC779" t="n">
        <v>0.1</v>
      </c>
      <c r="BD779" t="n">
        <v>10.4</v>
      </c>
      <c r="BE779" t="n">
        <v>4.3</v>
      </c>
      <c r="BF779" t="n">
        <v>433.7</v>
      </c>
      <c r="BG779" t="inlineStr">
        <is>
          <t>الكترولوكس</t>
        </is>
      </c>
      <c r="BH779" t="inlineStr">
        <is>
          <t>القاهرة للصناعات المغذية سخانات</t>
        </is>
      </c>
      <c r="BI779" t="inlineStr">
        <is>
          <t>PHEWP0112</t>
        </is>
      </c>
      <c r="BK779" t="n">
        <v>7</v>
      </c>
    </row>
    <row r="780">
      <c r="A780" t="n">
        <v>2021</v>
      </c>
      <c r="B780" t="n">
        <v>2</v>
      </c>
      <c r="C780" s="298" t="n">
        <v>44243</v>
      </c>
      <c r="D780" t="n">
        <v>137</v>
      </c>
      <c r="E780" t="n">
        <v>273</v>
      </c>
      <c r="F780" t="n">
        <v>2</v>
      </c>
      <c r="G780" t="inlineStr">
        <is>
          <t>صندوق سمك 25 ك بني سويف</t>
        </is>
      </c>
      <c r="H780" t="inlineStr">
        <is>
          <t>FM000B25000000</t>
        </is>
      </c>
      <c r="I780" t="inlineStr">
        <is>
          <t>1400*1700</t>
        </is>
      </c>
      <c r="J780" t="n">
        <v>3</v>
      </c>
      <c r="K780" t="n">
        <v>2</v>
      </c>
      <c r="L780" t="n">
        <v>564</v>
      </c>
      <c r="M780" t="n">
        <v>524.52</v>
      </c>
      <c r="N780" t="n">
        <v>603.48</v>
      </c>
      <c r="O780" t="n">
        <v>648</v>
      </c>
      <c r="P780" t="n">
        <v>600</v>
      </c>
      <c r="Q780" t="n">
        <v>593</v>
      </c>
      <c r="R780" t="n">
        <v>585</v>
      </c>
      <c r="S780" t="n">
        <v>601</v>
      </c>
      <c r="T780" t="n">
        <v>142</v>
      </c>
      <c r="U780" t="n">
        <v>145</v>
      </c>
      <c r="V780" t="n">
        <v>612</v>
      </c>
      <c r="W780" t="n">
        <v>601</v>
      </c>
      <c r="X780" t="n">
        <v>581</v>
      </c>
      <c r="Y780" t="n">
        <v>595</v>
      </c>
      <c r="Z780" t="n">
        <v>580</v>
      </c>
      <c r="AA780" t="n">
        <v>153</v>
      </c>
      <c r="AB780" t="n">
        <v>151</v>
      </c>
      <c r="AJ780" t="n">
        <v>599.6</v>
      </c>
      <c r="AK780" t="n">
        <v>93</v>
      </c>
      <c r="AL780" t="n">
        <v>116</v>
      </c>
      <c r="AM780" t="n">
        <v>73</v>
      </c>
      <c r="AN780" t="n">
        <v>148</v>
      </c>
      <c r="AO780" t="n">
        <v>5</v>
      </c>
      <c r="AQ780" t="n">
        <v>2</v>
      </c>
      <c r="AX780" t="n">
        <v>7</v>
      </c>
      <c r="AY780" t="n">
        <v>763</v>
      </c>
      <c r="AZ780" t="n">
        <v>0.015</v>
      </c>
      <c r="BA780" t="n">
        <v>0.008999999999999999</v>
      </c>
      <c r="BB780" t="n">
        <v>1</v>
      </c>
      <c r="BC780" t="n">
        <v>0</v>
      </c>
      <c r="BD780" t="n">
        <v>1.4</v>
      </c>
      <c r="BE780" t="n">
        <v>4.2</v>
      </c>
      <c r="BF780" t="n">
        <v>457.5</v>
      </c>
      <c r="BG780" t="inlineStr">
        <is>
          <t>عملاء متنوعون</t>
        </is>
      </c>
      <c r="BK780" t="n">
        <v>7</v>
      </c>
    </row>
    <row r="781">
      <c r="A781" t="n">
        <v>2021</v>
      </c>
      <c r="B781" t="n">
        <v>2</v>
      </c>
      <c r="C781" s="298" t="n">
        <v>44243</v>
      </c>
      <c r="D781" t="n">
        <v>406</v>
      </c>
      <c r="E781" t="n">
        <v>623</v>
      </c>
      <c r="F781" t="n">
        <v>3</v>
      </c>
      <c r="G781" t="inlineStr">
        <is>
          <t>قاعدة غساله 10 كيلو فوق اتوماتيك p0000001388248</t>
        </is>
      </c>
      <c r="H781" t="inlineStr">
        <is>
          <t>FMCFII11088248</t>
        </is>
      </c>
      <c r="I781" t="inlineStr">
        <is>
          <t>1400*1700</t>
        </is>
      </c>
      <c r="J781" t="n">
        <v>1</v>
      </c>
      <c r="K781" t="n">
        <v>5</v>
      </c>
      <c r="L781" t="n">
        <v>599</v>
      </c>
      <c r="M781" t="n">
        <v>551.0201</v>
      </c>
      <c r="N781" t="n">
        <v>646.9799</v>
      </c>
      <c r="AK781" t="n">
        <v>18</v>
      </c>
      <c r="AL781" t="n">
        <v>200</v>
      </c>
      <c r="AO781" t="n">
        <v>2</v>
      </c>
      <c r="AQ781" t="n">
        <v>3</v>
      </c>
      <c r="AX781" t="n">
        <v>5</v>
      </c>
      <c r="AY781" t="n">
        <v>65</v>
      </c>
      <c r="AZ781" t="n">
        <v>0.015</v>
      </c>
      <c r="BA781" t="n">
        <v>0.077</v>
      </c>
      <c r="BC781" t="n">
        <v>0</v>
      </c>
      <c r="BD781" t="n">
        <v>0.1</v>
      </c>
      <c r="BG781" t="inlineStr">
        <is>
          <t>الكترولوكس</t>
        </is>
      </c>
      <c r="BH781" t="inlineStr">
        <is>
          <t>القاهرة للصناعات المغذية غسالات</t>
        </is>
      </c>
      <c r="BI781" t="inlineStr">
        <is>
          <t>p0000001388248</t>
        </is>
      </c>
      <c r="BK781" t="n">
        <v>7</v>
      </c>
    </row>
    <row r="782">
      <c r="A782" t="n">
        <v>2021</v>
      </c>
      <c r="B782" t="n">
        <v>2</v>
      </c>
      <c r="C782" s="298" t="n">
        <v>44243</v>
      </c>
      <c r="D782" t="n">
        <v>406</v>
      </c>
      <c r="E782" t="n">
        <v>624</v>
      </c>
      <c r="F782" t="n">
        <v>3</v>
      </c>
      <c r="G782" t="inlineStr">
        <is>
          <t>كفر غساله 10 كيلو فوق اتوماتيك 16338000004067</t>
        </is>
      </c>
      <c r="H782" t="inlineStr">
        <is>
          <t>FMCFII71004067</t>
        </is>
      </c>
      <c r="I782" t="inlineStr">
        <is>
          <t>1400*1700</t>
        </is>
      </c>
      <c r="J782" t="n">
        <v>1</v>
      </c>
      <c r="K782" t="n">
        <v>5</v>
      </c>
      <c r="L782" t="n">
        <v>374</v>
      </c>
      <c r="M782" t="n">
        <v>344.0426</v>
      </c>
      <c r="N782" t="n">
        <v>403.9574</v>
      </c>
      <c r="AK782" t="n">
        <v>18</v>
      </c>
      <c r="AL782" t="n">
        <v>200</v>
      </c>
      <c r="AO782" t="n">
        <v>1</v>
      </c>
      <c r="AQ782" t="n">
        <v>1</v>
      </c>
      <c r="AX782" t="n">
        <v>2</v>
      </c>
      <c r="AY782" t="n">
        <v>62</v>
      </c>
      <c r="AZ782" t="n">
        <v>0.015</v>
      </c>
      <c r="BA782" t="n">
        <v>0.032</v>
      </c>
      <c r="BC782" t="n">
        <v>0</v>
      </c>
      <c r="BD782" t="n">
        <v>0.2</v>
      </c>
      <c r="BG782" t="inlineStr">
        <is>
          <t>الكترولوكس</t>
        </is>
      </c>
      <c r="BH782" t="inlineStr">
        <is>
          <t>القاهرة للصناعات المغذية غسالات</t>
        </is>
      </c>
      <c r="BI782" t="inlineStr">
        <is>
          <t>1.6338E+13</t>
        </is>
      </c>
      <c r="BK782" t="n">
        <v>7</v>
      </c>
    </row>
    <row r="783">
      <c r="A783" t="n">
        <v>2021</v>
      </c>
      <c r="B783" t="n">
        <v>2</v>
      </c>
      <c r="C783" s="298" t="n">
        <v>44243</v>
      </c>
      <c r="D783" t="n">
        <v>406</v>
      </c>
      <c r="E783" t="n">
        <v>625</v>
      </c>
      <c r="F783" t="n">
        <v>3</v>
      </c>
      <c r="G783" t="inlineStr">
        <is>
          <t>جزء وسط غساله 10 كيلو فوق اتوماتيك 16338000004075</t>
        </is>
      </c>
      <c r="H783" t="inlineStr">
        <is>
          <t>FMCFII61004075</t>
        </is>
      </c>
      <c r="I783" t="inlineStr">
        <is>
          <t>1400*1700</t>
        </is>
      </c>
      <c r="J783" t="n">
        <v>1</v>
      </c>
      <c r="K783" t="n">
        <v>5</v>
      </c>
      <c r="L783" t="n">
        <v>140</v>
      </c>
      <c r="M783" t="n">
        <v>129.01</v>
      </c>
      <c r="N783" t="n">
        <v>150.99</v>
      </c>
      <c r="AK783" t="n">
        <v>18</v>
      </c>
      <c r="AL783" t="n">
        <v>200</v>
      </c>
      <c r="AO783" t="n">
        <v>2</v>
      </c>
      <c r="AQ783" t="n">
        <v>1</v>
      </c>
      <c r="AX783" t="n">
        <v>3</v>
      </c>
      <c r="AY783" t="n">
        <v>63</v>
      </c>
      <c r="AZ783" t="n">
        <v>0.015</v>
      </c>
      <c r="BA783" t="n">
        <v>0.048</v>
      </c>
      <c r="BC783" t="n">
        <v>0</v>
      </c>
      <c r="BD783" t="n">
        <v>0.5</v>
      </c>
      <c r="BG783" t="inlineStr">
        <is>
          <t>الكترولوكس</t>
        </is>
      </c>
      <c r="BH783" t="inlineStr">
        <is>
          <t>القاهرة للصناعات المغذية غسالات</t>
        </is>
      </c>
      <c r="BI783" t="inlineStr">
        <is>
          <t>1.6338E+13</t>
        </is>
      </c>
      <c r="BK783" t="n">
        <v>7</v>
      </c>
    </row>
    <row r="784">
      <c r="A784" t="n">
        <v>2021</v>
      </c>
      <c r="B784" t="n">
        <v>2</v>
      </c>
      <c r="C784" s="298" t="n">
        <v>44243</v>
      </c>
      <c r="D784" t="n">
        <v>406</v>
      </c>
      <c r="E784" t="n">
        <v>626</v>
      </c>
      <c r="F784" t="n">
        <v>3</v>
      </c>
      <c r="G784" t="inlineStr">
        <is>
          <t>زوايا غساله 10 كيلو فوق اتوماتيك 16338000004073</t>
        </is>
      </c>
      <c r="H784" t="inlineStr">
        <is>
          <t>FMCFII21004073</t>
        </is>
      </c>
      <c r="I784" t="inlineStr">
        <is>
          <t>1400*1700</t>
        </is>
      </c>
      <c r="J784" t="n">
        <v>1</v>
      </c>
      <c r="K784" t="n">
        <v>5</v>
      </c>
      <c r="L784" t="n">
        <v>138</v>
      </c>
      <c r="M784" t="n">
        <v>127.029</v>
      </c>
      <c r="N784" t="n">
        <v>148.971</v>
      </c>
      <c r="AK784" t="n">
        <v>18</v>
      </c>
      <c r="AL784" t="n">
        <v>200</v>
      </c>
      <c r="AO784" t="n">
        <v>3</v>
      </c>
      <c r="AQ784" t="n">
        <v>2</v>
      </c>
      <c r="AX784" t="n">
        <v>5</v>
      </c>
      <c r="AY784" t="n">
        <v>65</v>
      </c>
      <c r="AZ784" t="n">
        <v>0.015</v>
      </c>
      <c r="BA784" t="n">
        <v>0.077</v>
      </c>
      <c r="BC784" t="n">
        <v>0</v>
      </c>
      <c r="BD784" t="n">
        <v>0.5</v>
      </c>
      <c r="BG784" t="inlineStr">
        <is>
          <t>الكترولوكس</t>
        </is>
      </c>
      <c r="BH784" t="inlineStr">
        <is>
          <t>القاهرة للصناعات المغذية غسالات</t>
        </is>
      </c>
      <c r="BI784" t="inlineStr">
        <is>
          <t>1.6338E+13</t>
        </is>
      </c>
      <c r="BK784" t="n">
        <v>7</v>
      </c>
    </row>
    <row r="785">
      <c r="A785" t="n">
        <v>2021</v>
      </c>
      <c r="B785" t="n">
        <v>2</v>
      </c>
      <c r="C785" s="298" t="n">
        <v>44243</v>
      </c>
      <c r="D785" t="n">
        <v>421</v>
      </c>
      <c r="E785" t="n">
        <v>667</v>
      </c>
      <c r="F785" t="n">
        <v>3</v>
      </c>
      <c r="G785" t="inlineStr">
        <is>
          <t>LG65UP81-top&amp;bootom</t>
        </is>
      </c>
      <c r="H785" t="inlineStr">
        <is>
          <t>FMLGEI065UP810</t>
        </is>
      </c>
      <c r="L785" t="n">
        <v>1630.2</v>
      </c>
      <c r="M785" t="n">
        <v>1534.0182</v>
      </c>
      <c r="N785" t="n">
        <v>1745.9442</v>
      </c>
      <c r="R785" t="n">
        <v>1553</v>
      </c>
      <c r="S785" t="n">
        <v>1540</v>
      </c>
      <c r="U785" t="n">
        <v>184</v>
      </c>
      <c r="V785" t="n">
        <v>1667</v>
      </c>
      <c r="W785" t="n">
        <v>1636</v>
      </c>
      <c r="X785" t="n">
        <v>1590</v>
      </c>
      <c r="Y785" t="n">
        <v>1607</v>
      </c>
      <c r="Z785" t="n">
        <v>1551</v>
      </c>
      <c r="AA785" t="n">
        <v>183</v>
      </c>
      <c r="AB785" t="n">
        <v>180</v>
      </c>
      <c r="AJ785" t="n">
        <v>1592</v>
      </c>
      <c r="AK785" t="n">
        <v>20</v>
      </c>
      <c r="AM785" t="n">
        <v>20</v>
      </c>
      <c r="AN785" t="n">
        <v>182</v>
      </c>
      <c r="AO785" t="n">
        <v>3</v>
      </c>
      <c r="AQ785" t="n">
        <v>1</v>
      </c>
      <c r="AS785" t="n">
        <v>1</v>
      </c>
      <c r="AX785" t="n">
        <v>5</v>
      </c>
      <c r="AY785" t="n">
        <v>5</v>
      </c>
      <c r="AZ785" t="n">
        <v>0.015</v>
      </c>
      <c r="BA785" t="n">
        <v>1</v>
      </c>
      <c r="BC785" t="n">
        <v>0</v>
      </c>
      <c r="BD785" t="n">
        <v>0</v>
      </c>
      <c r="BE785" t="n">
        <v>8</v>
      </c>
      <c r="BF785" t="n">
        <v>8</v>
      </c>
      <c r="BJ785" t="inlineStr">
        <is>
          <t>mma</t>
        </is>
      </c>
      <c r="BK785" t="n">
        <v>7</v>
      </c>
    </row>
    <row r="786">
      <c r="A786" t="n">
        <v>2021</v>
      </c>
      <c r="B786" t="n">
        <v>2</v>
      </c>
      <c r="C786" s="298" t="n">
        <v>44243</v>
      </c>
      <c r="D786" t="n">
        <v>395</v>
      </c>
      <c r="E786" t="n">
        <v>607</v>
      </c>
      <c r="F786" t="n">
        <v>4</v>
      </c>
      <c r="G786" t="inlineStr">
        <is>
          <t>مجموعه زوايا اماميه</t>
        </is>
      </c>
      <c r="H786" t="inlineStr">
        <is>
          <t>FMMINI20000042</t>
        </is>
      </c>
      <c r="I786" t="inlineStr">
        <is>
          <t>1400*1700</t>
        </is>
      </c>
      <c r="J786" t="n">
        <v>3</v>
      </c>
      <c r="K786" t="n">
        <v>3</v>
      </c>
      <c r="L786" t="n">
        <v>120</v>
      </c>
      <c r="M786" t="n">
        <v>111.6</v>
      </c>
      <c r="N786" t="n">
        <v>128.4</v>
      </c>
      <c r="O786" t="n">
        <v>125</v>
      </c>
      <c r="P786" t="n">
        <v>120</v>
      </c>
      <c r="Q786" t="n">
        <v>117</v>
      </c>
      <c r="R786" t="n">
        <v>113</v>
      </c>
      <c r="S786" t="n">
        <v>118</v>
      </c>
      <c r="T786" t="n">
        <v>104</v>
      </c>
      <c r="U786" t="n">
        <v>102</v>
      </c>
      <c r="V786" t="n">
        <v>123</v>
      </c>
      <c r="W786" t="n">
        <v>122</v>
      </c>
      <c r="X786" t="n">
        <v>125</v>
      </c>
      <c r="Y786" t="n">
        <v>120</v>
      </c>
      <c r="Z786" t="n">
        <v>123</v>
      </c>
      <c r="AA786" t="n">
        <v>110</v>
      </c>
      <c r="AB786" t="n">
        <v>111</v>
      </c>
      <c r="AJ786" t="n">
        <v>120.6</v>
      </c>
      <c r="AK786" t="n">
        <v>90</v>
      </c>
      <c r="AL786" t="n">
        <v>120</v>
      </c>
      <c r="AM786" t="n">
        <v>101</v>
      </c>
      <c r="AN786" t="n">
        <v>107</v>
      </c>
      <c r="AO786" t="n">
        <v>1</v>
      </c>
      <c r="AQ786" t="n">
        <v>6</v>
      </c>
      <c r="AX786" t="n">
        <v>7</v>
      </c>
      <c r="AY786" t="n">
        <v>1375</v>
      </c>
      <c r="AZ786" t="n">
        <v>0.015</v>
      </c>
      <c r="BA786" t="n">
        <v>0.005</v>
      </c>
      <c r="BB786" t="n">
        <v>1</v>
      </c>
      <c r="BC786" t="n">
        <v>0.1</v>
      </c>
      <c r="BD786" t="n">
        <v>11.5</v>
      </c>
      <c r="BE786" t="n">
        <v>0.8</v>
      </c>
      <c r="BF786" t="n">
        <v>165.8</v>
      </c>
      <c r="BG786" t="inlineStr">
        <is>
          <t>ميلو</t>
        </is>
      </c>
      <c r="BH786" t="inlineStr">
        <is>
          <t>ميلو</t>
        </is>
      </c>
      <c r="BK786" t="n">
        <v>7</v>
      </c>
    </row>
    <row r="787">
      <c r="A787" t="n">
        <v>2021</v>
      </c>
      <c r="B787" t="n">
        <v>2</v>
      </c>
      <c r="C787" s="298" t="n">
        <v>44243</v>
      </c>
      <c r="D787" t="n">
        <v>395</v>
      </c>
      <c r="E787" t="n">
        <v>608</v>
      </c>
      <c r="F787" t="n">
        <v>4</v>
      </c>
      <c r="G787" t="inlineStr">
        <is>
          <t>مجموعه زوايا فوم خلفيه</t>
        </is>
      </c>
      <c r="H787" t="inlineStr">
        <is>
          <t>FMMINI30000043</t>
        </is>
      </c>
      <c r="I787" t="inlineStr">
        <is>
          <t>1400*1700</t>
        </is>
      </c>
      <c r="J787" t="n">
        <v>3</v>
      </c>
      <c r="K787" t="n">
        <v>3</v>
      </c>
      <c r="L787" t="n">
        <v>110</v>
      </c>
      <c r="M787" t="n">
        <v>102.3</v>
      </c>
      <c r="N787" t="n">
        <v>117.7</v>
      </c>
      <c r="O787" t="n">
        <v>103</v>
      </c>
      <c r="P787" t="n">
        <v>106</v>
      </c>
      <c r="Q787" t="n">
        <v>109</v>
      </c>
      <c r="R787" t="n">
        <v>105</v>
      </c>
      <c r="S787" t="n">
        <v>107</v>
      </c>
      <c r="T787" t="n">
        <v>104</v>
      </c>
      <c r="U787" t="n">
        <v>102</v>
      </c>
      <c r="V787" t="n">
        <v>112</v>
      </c>
      <c r="W787" t="n">
        <v>107</v>
      </c>
      <c r="X787" t="n">
        <v>112</v>
      </c>
      <c r="Y787" t="n">
        <v>106</v>
      </c>
      <c r="Z787" t="n">
        <v>110</v>
      </c>
      <c r="AA787" t="n">
        <v>110</v>
      </c>
      <c r="AB787" t="n">
        <v>111</v>
      </c>
      <c r="AJ787" t="n">
        <v>107.7</v>
      </c>
      <c r="AK787" t="n">
        <v>90</v>
      </c>
      <c r="AL787" t="n">
        <v>120</v>
      </c>
      <c r="AM787" t="n">
        <v>101</v>
      </c>
      <c r="AN787" t="n">
        <v>107</v>
      </c>
      <c r="AO787" t="n">
        <v>3</v>
      </c>
      <c r="AQ787" t="n">
        <v>4</v>
      </c>
      <c r="AX787" t="n">
        <v>7</v>
      </c>
      <c r="AY787" t="n">
        <v>1375</v>
      </c>
      <c r="AZ787" t="n">
        <v>0.015</v>
      </c>
      <c r="BA787" t="n">
        <v>0.005</v>
      </c>
      <c r="BB787" t="n">
        <v>1</v>
      </c>
      <c r="BC787" t="n">
        <v>0.1</v>
      </c>
      <c r="BD787" t="n">
        <v>12.5</v>
      </c>
      <c r="BE787" t="n">
        <v>0.8</v>
      </c>
      <c r="BF787" t="n">
        <v>148.1</v>
      </c>
      <c r="BG787" t="inlineStr">
        <is>
          <t>ميلو</t>
        </is>
      </c>
      <c r="BH787" t="inlineStr">
        <is>
          <t>ميلو</t>
        </is>
      </c>
      <c r="BK787" t="n">
        <v>7</v>
      </c>
    </row>
    <row r="788">
      <c r="A788" t="n">
        <v>2021</v>
      </c>
      <c r="B788" t="n">
        <v>2</v>
      </c>
      <c r="C788" s="298" t="n">
        <v>44243</v>
      </c>
      <c r="D788" t="n">
        <v>395</v>
      </c>
      <c r="E788" t="n">
        <v>609</v>
      </c>
      <c r="F788" t="n">
        <v>4</v>
      </c>
      <c r="G788" t="inlineStr">
        <is>
          <t>قاعده فوم جديده</t>
        </is>
      </c>
      <c r="H788" t="inlineStr">
        <is>
          <t>FMMINI10000044</t>
        </is>
      </c>
      <c r="I788" t="inlineStr">
        <is>
          <t>1400*1700</t>
        </is>
      </c>
      <c r="J788" t="n">
        <v>3</v>
      </c>
      <c r="K788" t="n">
        <v>3</v>
      </c>
      <c r="L788" t="n">
        <v>50</v>
      </c>
      <c r="M788" t="n">
        <v>46.5</v>
      </c>
      <c r="N788" t="n">
        <v>53.5</v>
      </c>
      <c r="O788" t="n">
        <v>59</v>
      </c>
      <c r="P788" t="n">
        <v>53</v>
      </c>
      <c r="Q788" t="n">
        <v>50</v>
      </c>
      <c r="R788" t="n">
        <v>49</v>
      </c>
      <c r="S788" t="n">
        <v>49</v>
      </c>
      <c r="T788" t="n">
        <v>104</v>
      </c>
      <c r="U788" t="n">
        <v>102</v>
      </c>
      <c r="V788" t="n">
        <v>51</v>
      </c>
      <c r="W788" t="n">
        <v>50</v>
      </c>
      <c r="X788" t="n">
        <v>48</v>
      </c>
      <c r="Y788" t="n">
        <v>46</v>
      </c>
      <c r="Z788" t="n">
        <v>52</v>
      </c>
      <c r="AA788" t="n">
        <v>110</v>
      </c>
      <c r="AB788" t="n">
        <v>111</v>
      </c>
      <c r="AJ788" t="n">
        <v>50.7</v>
      </c>
      <c r="AK788" t="n">
        <v>90</v>
      </c>
      <c r="AL788" t="n">
        <v>120</v>
      </c>
      <c r="AM788" t="n">
        <v>101</v>
      </c>
      <c r="AN788" t="n">
        <v>107</v>
      </c>
      <c r="AO788" t="n">
        <v>2</v>
      </c>
      <c r="AP788" t="n">
        <v>3</v>
      </c>
      <c r="AQ788" t="n">
        <v>3</v>
      </c>
      <c r="AX788" t="n">
        <v>8</v>
      </c>
      <c r="AY788" t="n">
        <v>1376</v>
      </c>
      <c r="AZ788" t="n">
        <v>0.015</v>
      </c>
      <c r="BA788" t="n">
        <v>0.006</v>
      </c>
      <c r="BB788" t="n">
        <v>1</v>
      </c>
      <c r="BC788" t="n">
        <v>0.2</v>
      </c>
      <c r="BD788" t="n">
        <v>27.5</v>
      </c>
      <c r="BE788" t="n">
        <v>0.4</v>
      </c>
      <c r="BF788" t="n">
        <v>69.8</v>
      </c>
      <c r="BG788" t="inlineStr">
        <is>
          <t>ميلو</t>
        </is>
      </c>
      <c r="BH788" t="inlineStr">
        <is>
          <t>ميلو</t>
        </is>
      </c>
      <c r="BK788" t="n">
        <v>7</v>
      </c>
    </row>
    <row r="789">
      <c r="A789" t="n">
        <v>2021</v>
      </c>
      <c r="B789" t="n">
        <v>2</v>
      </c>
      <c r="C789" s="298" t="n">
        <v>44243</v>
      </c>
      <c r="D789" t="n">
        <v>47</v>
      </c>
      <c r="E789" t="n">
        <v>122</v>
      </c>
      <c r="F789" t="n">
        <v>5</v>
      </c>
      <c r="G789" t="inlineStr">
        <is>
          <t>LgWashing Mashine Base</t>
        </is>
      </c>
      <c r="H789" t="inlineStr">
        <is>
          <t>FMLGEI1000000</t>
        </is>
      </c>
      <c r="I789" t="inlineStr">
        <is>
          <t>1700*1400</t>
        </is>
      </c>
      <c r="J789" t="n">
        <v>2</v>
      </c>
      <c r="K789" t="n">
        <v>1</v>
      </c>
      <c r="L789" t="n">
        <v>280</v>
      </c>
      <c r="M789" t="n">
        <v>267.4</v>
      </c>
      <c r="N789" t="n">
        <v>292.6</v>
      </c>
      <c r="O789" t="n">
        <v>265</v>
      </c>
      <c r="P789" t="n">
        <v>275</v>
      </c>
      <c r="T789" t="n">
        <v>101</v>
      </c>
      <c r="AJ789" t="n">
        <v>270</v>
      </c>
      <c r="AK789" t="n">
        <v>63</v>
      </c>
      <c r="AL789" t="n">
        <v>115</v>
      </c>
      <c r="AM789" t="n">
        <v>71</v>
      </c>
      <c r="AN789" t="n">
        <v>101</v>
      </c>
      <c r="AO789" t="n">
        <v>2</v>
      </c>
      <c r="AQ789" t="n">
        <v>3</v>
      </c>
      <c r="AX789" t="n">
        <v>5</v>
      </c>
      <c r="AY789" t="n">
        <v>5</v>
      </c>
      <c r="AZ789" t="n">
        <v>0.015</v>
      </c>
      <c r="BA789" t="n">
        <v>1</v>
      </c>
      <c r="BC789" t="n">
        <v>0</v>
      </c>
      <c r="BD789" t="n">
        <v>0</v>
      </c>
      <c r="BE789" t="n">
        <v>1.4</v>
      </c>
      <c r="BF789" t="n">
        <v>1.4</v>
      </c>
      <c r="BG789" t="inlineStr">
        <is>
          <t>LG</t>
        </is>
      </c>
      <c r="BH789" t="inlineStr">
        <is>
          <t>HE</t>
        </is>
      </c>
      <c r="BI789" t="inlineStr">
        <is>
          <t>AGG76599801</t>
        </is>
      </c>
      <c r="BJ789" t="inlineStr">
        <is>
          <t>mmf</t>
        </is>
      </c>
      <c r="BK789" t="n">
        <v>7</v>
      </c>
    </row>
    <row r="790">
      <c r="A790" t="n">
        <v>2021</v>
      </c>
      <c r="B790" t="n">
        <v>2</v>
      </c>
      <c r="C790" s="298" t="n">
        <v>44243</v>
      </c>
      <c r="D790" t="n">
        <v>418</v>
      </c>
      <c r="E790" t="n">
        <v>662</v>
      </c>
      <c r="F790" t="n">
        <v>5</v>
      </c>
      <c r="G790" t="inlineStr">
        <is>
          <t xml:space="preserve">65UA14 TOP </t>
        </is>
      </c>
      <c r="H790" t="inlineStr">
        <is>
          <t>FMTOSI7T65UA14</t>
        </is>
      </c>
      <c r="I790" t="inlineStr">
        <is>
          <t>1800*1600</t>
        </is>
      </c>
      <c r="J790" t="n">
        <v>1</v>
      </c>
      <c r="K790" t="n">
        <v>4</v>
      </c>
      <c r="L790" t="n">
        <v>386</v>
      </c>
      <c r="M790" t="n">
        <v>355.12</v>
      </c>
      <c r="N790" t="n">
        <v>416.88</v>
      </c>
      <c r="S790" t="n">
        <v>426</v>
      </c>
      <c r="U790" t="n">
        <v>164</v>
      </c>
      <c r="AJ790" t="n">
        <v>426</v>
      </c>
      <c r="AK790" t="n">
        <v>20</v>
      </c>
      <c r="AL790" t="n">
        <v>180</v>
      </c>
      <c r="AM790" t="n">
        <v>22</v>
      </c>
      <c r="AN790" t="n">
        <v>164</v>
      </c>
      <c r="AZ790" t="n">
        <v>0.015</v>
      </c>
      <c r="BG790" t="inlineStr">
        <is>
          <t>توشيبا</t>
        </is>
      </c>
      <c r="BH790" t="inlineStr">
        <is>
          <t>توشيبا للاجهزة المرئية</t>
        </is>
      </c>
      <c r="BK790" t="n">
        <v>7</v>
      </c>
    </row>
    <row r="791">
      <c r="A791" t="n">
        <v>2021</v>
      </c>
      <c r="B791" t="n">
        <v>2</v>
      </c>
      <c r="C791" s="298" t="n">
        <v>44243</v>
      </c>
      <c r="D791" t="n">
        <v>418</v>
      </c>
      <c r="E791" t="n">
        <v>663</v>
      </c>
      <c r="F791" t="n">
        <v>5</v>
      </c>
      <c r="G791" t="inlineStr">
        <is>
          <t xml:space="preserve">65UA14 BOTTOM </t>
        </is>
      </c>
      <c r="H791" t="inlineStr">
        <is>
          <t>FMTOSI1B65UA14</t>
        </is>
      </c>
      <c r="I791" t="inlineStr">
        <is>
          <t>1800*1600</t>
        </is>
      </c>
      <c r="J791" t="n">
        <v>1</v>
      </c>
      <c r="K791" t="n">
        <v>4</v>
      </c>
      <c r="L791" t="n">
        <v>341</v>
      </c>
      <c r="M791" t="n">
        <v>313.72</v>
      </c>
      <c r="N791" t="n">
        <v>368.28</v>
      </c>
      <c r="S791" t="n">
        <v>370</v>
      </c>
      <c r="U791" t="n">
        <v>164</v>
      </c>
      <c r="AJ791" t="n">
        <v>370</v>
      </c>
      <c r="AK791" t="n">
        <v>20</v>
      </c>
      <c r="AL791" t="n">
        <v>180</v>
      </c>
      <c r="AM791" t="n">
        <v>22</v>
      </c>
      <c r="AN791" t="n">
        <v>164</v>
      </c>
      <c r="AZ791" t="n">
        <v>0.015</v>
      </c>
      <c r="BG791" t="inlineStr">
        <is>
          <t>توشيبا</t>
        </is>
      </c>
      <c r="BH791" t="inlineStr">
        <is>
          <t>توشيبا للاجهزة المرئية</t>
        </is>
      </c>
      <c r="BK791" t="n">
        <v>7</v>
      </c>
    </row>
    <row r="792">
      <c r="A792" t="n">
        <v>2021</v>
      </c>
      <c r="B792" t="n">
        <v>2</v>
      </c>
      <c r="C792" s="298" t="n">
        <v>44243</v>
      </c>
      <c r="D792" t="n">
        <v>418</v>
      </c>
      <c r="E792" t="n">
        <v>664</v>
      </c>
      <c r="F792" t="n">
        <v>5</v>
      </c>
      <c r="G792" t="inlineStr">
        <is>
          <t>65UA14 SIDE LEFT</t>
        </is>
      </c>
      <c r="H792" t="inlineStr">
        <is>
          <t>FMTOSI4L65UA14</t>
        </is>
      </c>
      <c r="I792" t="inlineStr">
        <is>
          <t>1800*1600</t>
        </is>
      </c>
      <c r="J792" t="n">
        <v>1</v>
      </c>
      <c r="K792" t="n">
        <v>4</v>
      </c>
      <c r="L792" t="n">
        <v>110</v>
      </c>
      <c r="M792" t="n">
        <v>101.2</v>
      </c>
      <c r="N792" t="n">
        <v>118.8</v>
      </c>
      <c r="S792" t="n">
        <v>123</v>
      </c>
      <c r="U792" t="n">
        <v>164</v>
      </c>
      <c r="AJ792" t="n">
        <v>123</v>
      </c>
      <c r="AK792" t="n">
        <v>20</v>
      </c>
      <c r="AL792" t="n">
        <v>180</v>
      </c>
      <c r="AM792" t="n">
        <v>22</v>
      </c>
      <c r="AN792" t="n">
        <v>164</v>
      </c>
      <c r="AZ792" t="n">
        <v>0.015</v>
      </c>
      <c r="BG792" t="inlineStr">
        <is>
          <t>توشيبا</t>
        </is>
      </c>
      <c r="BH792" t="inlineStr">
        <is>
          <t>توشيبا للاجهزة المرئية</t>
        </is>
      </c>
      <c r="BK792" t="n">
        <v>7</v>
      </c>
    </row>
    <row r="793">
      <c r="A793" t="n">
        <v>2021</v>
      </c>
      <c r="B793" t="n">
        <v>2</v>
      </c>
      <c r="C793" s="298" t="n">
        <v>44243</v>
      </c>
      <c r="D793" t="n">
        <v>378</v>
      </c>
      <c r="E793" t="n">
        <v>440</v>
      </c>
      <c r="F793" t="n">
        <v>6</v>
      </c>
      <c r="G793" t="inlineStr">
        <is>
          <t>فوم طقم سخان زانوسى</t>
        </is>
      </c>
      <c r="H793" t="inlineStr">
        <is>
          <t>FMDAHIN30000000</t>
        </is>
      </c>
      <c r="I793" t="inlineStr">
        <is>
          <t>1400*1700</t>
        </is>
      </c>
      <c r="J793" t="n">
        <v>3</v>
      </c>
      <c r="K793" t="n">
        <v>2</v>
      </c>
      <c r="L793" t="n">
        <v>258</v>
      </c>
      <c r="M793" t="n">
        <v>239.94</v>
      </c>
      <c r="N793" t="n">
        <v>276.06</v>
      </c>
      <c r="O793" t="n">
        <v>275</v>
      </c>
      <c r="P793" t="n">
        <v>268</v>
      </c>
      <c r="Q793" t="n">
        <v>272</v>
      </c>
      <c r="T793" t="n">
        <v>97</v>
      </c>
      <c r="AJ793" t="n">
        <v>271.7</v>
      </c>
      <c r="AK793" t="n">
        <v>90</v>
      </c>
      <c r="AL793" t="n">
        <v>120</v>
      </c>
      <c r="AM793" t="n">
        <v>111</v>
      </c>
      <c r="AN793" t="n">
        <v>97</v>
      </c>
      <c r="AO793" t="n">
        <v>5</v>
      </c>
      <c r="AQ793" t="n">
        <v>3</v>
      </c>
      <c r="AX793" t="n">
        <v>8</v>
      </c>
      <c r="AY793" t="n">
        <v>1588</v>
      </c>
      <c r="AZ793" t="n">
        <v>0.015</v>
      </c>
      <c r="BA793" t="n">
        <v>0.005</v>
      </c>
      <c r="BB793" t="n">
        <v>1</v>
      </c>
      <c r="BC793" t="n">
        <v>0</v>
      </c>
      <c r="BD793" t="n">
        <v>6.2</v>
      </c>
      <c r="BE793" t="n">
        <v>2.2</v>
      </c>
      <c r="BF793" t="n">
        <v>431.5</v>
      </c>
      <c r="BG793" t="inlineStr">
        <is>
          <t>الكترولوكس</t>
        </is>
      </c>
      <c r="BH793" t="inlineStr">
        <is>
          <t>القاهرة للصناعات المغذية سخانات</t>
        </is>
      </c>
      <c r="BK793" t="n">
        <v>7</v>
      </c>
    </row>
    <row r="794">
      <c r="A794" t="n">
        <v>2021</v>
      </c>
      <c r="B794" t="n">
        <v>2</v>
      </c>
      <c r="C794" s="298" t="n">
        <v>44243</v>
      </c>
      <c r="D794" t="n">
        <v>423</v>
      </c>
      <c r="E794" t="n">
        <v>669</v>
      </c>
      <c r="F794" t="n">
        <v>6</v>
      </c>
      <c r="G794" t="inlineStr">
        <is>
          <t>LG65UP77_TB</t>
        </is>
      </c>
      <c r="H794" t="inlineStr">
        <is>
          <t>FMLGEI065UP770</t>
        </is>
      </c>
      <c r="I794" t="inlineStr">
        <is>
          <t>1400*1700</t>
        </is>
      </c>
      <c r="J794" t="n">
        <v>2</v>
      </c>
      <c r="K794" t="n">
        <v>2</v>
      </c>
      <c r="L794" t="n">
        <v>954</v>
      </c>
      <c r="M794" t="n">
        <v>897.7140000000001</v>
      </c>
      <c r="N794" t="n">
        <v>1021.734</v>
      </c>
      <c r="U794" t="n">
        <v>175</v>
      </c>
      <c r="V794" t="n">
        <v>960</v>
      </c>
      <c r="W794" t="n">
        <v>957</v>
      </c>
      <c r="X794" t="n">
        <v>956</v>
      </c>
      <c r="Y794" t="n">
        <v>960</v>
      </c>
      <c r="Z794" t="n">
        <v>955</v>
      </c>
      <c r="AA794" t="n">
        <v>246</v>
      </c>
      <c r="AB794" t="n">
        <v>247</v>
      </c>
      <c r="AJ794" t="n">
        <v>957.6</v>
      </c>
      <c r="AK794" t="n">
        <v>40</v>
      </c>
      <c r="AL794" t="n">
        <v>180</v>
      </c>
      <c r="AM794" t="n">
        <v>32</v>
      </c>
      <c r="AN794" t="n">
        <v>223</v>
      </c>
      <c r="AZ794" t="n">
        <v>0.015</v>
      </c>
      <c r="BG794" t="inlineStr">
        <is>
          <t>LG</t>
        </is>
      </c>
      <c r="BH794" t="inlineStr">
        <is>
          <t>HE</t>
        </is>
      </c>
      <c r="BI794" t="inlineStr">
        <is>
          <t>MFZ67207701</t>
        </is>
      </c>
      <c r="BJ794" t="inlineStr">
        <is>
          <t>mma</t>
        </is>
      </c>
      <c r="BK794" t="n">
        <v>7</v>
      </c>
    </row>
    <row r="795">
      <c r="A795" t="n">
        <v>2021</v>
      </c>
      <c r="B795" t="n">
        <v>2</v>
      </c>
      <c r="C795" s="298" t="n">
        <v>44243</v>
      </c>
      <c r="D795" t="n">
        <v>153</v>
      </c>
      <c r="E795" t="n">
        <v>422</v>
      </c>
      <c r="F795" t="n">
        <v>7</v>
      </c>
      <c r="G795" t="inlineStr">
        <is>
          <t>قاعده +زوايا غساله 13</t>
        </is>
      </c>
      <c r="H795" t="inlineStr">
        <is>
          <t>FMMTII12130000</t>
        </is>
      </c>
      <c r="I795" t="inlineStr">
        <is>
          <t>1400*1700</t>
        </is>
      </c>
      <c r="J795" t="n">
        <v>2</v>
      </c>
      <c r="K795" t="n">
        <v>3</v>
      </c>
      <c r="L795" t="n">
        <v>910</v>
      </c>
      <c r="M795" t="n">
        <v>846.3</v>
      </c>
      <c r="N795" t="n">
        <v>973.7</v>
      </c>
      <c r="O795" t="n">
        <v>979</v>
      </c>
      <c r="P795" t="n">
        <v>916</v>
      </c>
      <c r="Q795" t="n">
        <v>911</v>
      </c>
      <c r="R795" t="n">
        <v>904</v>
      </c>
      <c r="S795" t="n">
        <v>919</v>
      </c>
      <c r="T795" t="n">
        <v>163</v>
      </c>
      <c r="U795" t="n">
        <v>160</v>
      </c>
      <c r="V795" t="n">
        <v>896</v>
      </c>
      <c r="W795" t="n">
        <v>899</v>
      </c>
      <c r="X795" t="n">
        <v>894</v>
      </c>
      <c r="Y795" t="n">
        <v>887</v>
      </c>
      <c r="Z795" t="n">
        <v>928</v>
      </c>
      <c r="AA795" t="n">
        <v>170</v>
      </c>
      <c r="AB795" t="n">
        <v>172</v>
      </c>
      <c r="AJ795" t="n">
        <v>913.3</v>
      </c>
      <c r="AK795" t="n">
        <v>40</v>
      </c>
      <c r="AL795" t="n">
        <v>180</v>
      </c>
      <c r="AM795" t="n">
        <v>43</v>
      </c>
      <c r="AN795" t="n">
        <v>166</v>
      </c>
      <c r="AO795" t="n">
        <v>3</v>
      </c>
      <c r="AQ795" t="n">
        <v>2</v>
      </c>
      <c r="AX795" t="n">
        <v>4</v>
      </c>
      <c r="AY795" t="n">
        <v>1444</v>
      </c>
      <c r="AZ795" t="n">
        <v>0.015</v>
      </c>
      <c r="BA795" t="n">
        <v>0.003</v>
      </c>
      <c r="BB795" t="n">
        <v>1</v>
      </c>
      <c r="BC795" t="n">
        <v>0</v>
      </c>
      <c r="BD795" t="n">
        <v>1.6</v>
      </c>
      <c r="BE795" t="n">
        <v>3.7</v>
      </c>
      <c r="BF795" t="n">
        <v>1318.8</v>
      </c>
      <c r="BG795" t="inlineStr">
        <is>
          <t>العربيه للصناعات الكهربائيه</t>
        </is>
      </c>
      <c r="BH795" t="inlineStr">
        <is>
          <t>العربيه للصناعات الكهربائيه</t>
        </is>
      </c>
      <c r="BK795" t="n">
        <v>7</v>
      </c>
    </row>
    <row r="796">
      <c r="A796" t="n">
        <v>2021</v>
      </c>
      <c r="B796" t="n">
        <v>2</v>
      </c>
      <c r="C796" s="298" t="n">
        <v>44243</v>
      </c>
      <c r="D796" t="n">
        <v>29</v>
      </c>
      <c r="E796" t="n">
        <v>81</v>
      </c>
      <c r="F796" t="n">
        <v>8</v>
      </c>
      <c r="G796" t="inlineStr">
        <is>
          <t>قاعدة بوتجاز 90 تصدير</t>
        </is>
      </c>
      <c r="H796" t="inlineStr">
        <is>
          <t>FMDACI49000001</t>
        </is>
      </c>
      <c r="I796" t="inlineStr">
        <is>
          <t>1400*1700</t>
        </is>
      </c>
      <c r="J796" t="n">
        <v>2</v>
      </c>
      <c r="K796" t="n">
        <v>3</v>
      </c>
      <c r="L796" t="n">
        <v>388</v>
      </c>
      <c r="M796" t="n">
        <v>360.84</v>
      </c>
      <c r="N796" t="n">
        <v>415.16</v>
      </c>
      <c r="O796" t="n">
        <v>406</v>
      </c>
      <c r="P796" t="n">
        <v>400</v>
      </c>
      <c r="Q796" t="n">
        <v>393</v>
      </c>
      <c r="R796" t="n">
        <v>385</v>
      </c>
      <c r="S796" t="n">
        <v>395</v>
      </c>
      <c r="T796" t="n">
        <v>112</v>
      </c>
      <c r="U796" t="n">
        <v>106</v>
      </c>
      <c r="V796" t="n">
        <v>369</v>
      </c>
      <c r="W796" t="n">
        <v>358</v>
      </c>
      <c r="X796" t="n">
        <v>358</v>
      </c>
      <c r="Y796" t="n">
        <v>371</v>
      </c>
      <c r="Z796" t="n">
        <v>374</v>
      </c>
      <c r="AA796" t="n">
        <v>121</v>
      </c>
      <c r="AB796" t="n">
        <v>124</v>
      </c>
      <c r="AJ796" t="n">
        <v>380.9</v>
      </c>
      <c r="AK796" t="n">
        <v>60</v>
      </c>
      <c r="AL796" t="n">
        <v>120</v>
      </c>
      <c r="AM796" t="n">
        <v>62</v>
      </c>
      <c r="AN796" t="n">
        <v>116</v>
      </c>
      <c r="AO796" t="n">
        <v>6</v>
      </c>
      <c r="AQ796" t="n">
        <v>3</v>
      </c>
      <c r="AX796" t="n">
        <v>9</v>
      </c>
      <c r="AY796" t="n">
        <v>499</v>
      </c>
      <c r="AZ796" t="n">
        <v>0.015</v>
      </c>
      <c r="BA796" t="n">
        <v>0.018</v>
      </c>
      <c r="BC796" t="n">
        <v>0</v>
      </c>
      <c r="BD796" t="n">
        <v>1.3</v>
      </c>
      <c r="BE796" t="n">
        <v>3.4</v>
      </c>
      <c r="BF796" t="n">
        <v>190.1</v>
      </c>
      <c r="BG796" t="inlineStr">
        <is>
          <t>الكترولوكس</t>
        </is>
      </c>
      <c r="BH796" t="inlineStr">
        <is>
          <t>القاهرة للصناعات المغذية بوتاجازات</t>
        </is>
      </c>
      <c r="BI796" t="inlineStr">
        <is>
          <t>A07465002</t>
        </is>
      </c>
      <c r="BK796" t="n">
        <v>7</v>
      </c>
    </row>
    <row r="797">
      <c r="A797" t="n">
        <v>2021</v>
      </c>
      <c r="B797" t="n">
        <v>2</v>
      </c>
      <c r="C797" s="298" t="n">
        <v>44243</v>
      </c>
      <c r="D797" t="n">
        <v>259</v>
      </c>
      <c r="E797" t="n">
        <v>183</v>
      </c>
      <c r="F797" t="n">
        <v>25</v>
      </c>
      <c r="G797" t="inlineStr">
        <is>
          <t>فوم حمايةالعداد</t>
        </is>
      </c>
      <c r="H797" t="inlineStr">
        <is>
          <t>FMENCI40000000</t>
        </is>
      </c>
      <c r="I797" t="inlineStr">
        <is>
          <t>850*650</t>
        </is>
      </c>
      <c r="J797" t="n">
        <v>12</v>
      </c>
      <c r="K797" t="n">
        <v>1</v>
      </c>
      <c r="L797" t="n">
        <v>3</v>
      </c>
      <c r="M797" t="n">
        <v>2.79</v>
      </c>
      <c r="N797" t="n">
        <v>3.21</v>
      </c>
      <c r="O797" t="n">
        <v>2</v>
      </c>
      <c r="P797" t="n">
        <v>3</v>
      </c>
      <c r="Q797" t="n">
        <v>3</v>
      </c>
      <c r="R797" t="n">
        <v>3</v>
      </c>
      <c r="S797" t="n">
        <v>3</v>
      </c>
      <c r="T797" t="n">
        <v>100</v>
      </c>
      <c r="U797" t="n">
        <v>99</v>
      </c>
      <c r="V797" t="n">
        <v>3</v>
      </c>
      <c r="W797" t="n">
        <v>3</v>
      </c>
      <c r="X797" t="n">
        <v>3</v>
      </c>
      <c r="Y797" t="n">
        <v>3</v>
      </c>
      <c r="Z797" t="n">
        <v>3</v>
      </c>
      <c r="AA797" t="n">
        <v>101</v>
      </c>
      <c r="AB797" t="n">
        <v>103</v>
      </c>
      <c r="AJ797" t="n">
        <v>2.9</v>
      </c>
      <c r="AK797" t="n">
        <v>508</v>
      </c>
      <c r="AL797" t="n">
        <v>85</v>
      </c>
      <c r="AM797" t="n">
        <v>429</v>
      </c>
      <c r="AN797" t="n">
        <v>101</v>
      </c>
      <c r="AO797" t="n">
        <v>10</v>
      </c>
      <c r="AQ797" t="n">
        <v>15</v>
      </c>
      <c r="AX797" t="n">
        <v>25</v>
      </c>
      <c r="AY797" t="n">
        <v>5025</v>
      </c>
      <c r="AZ797" t="n">
        <v>0.02</v>
      </c>
      <c r="BA797" t="n">
        <v>0.005</v>
      </c>
      <c r="BB797" t="n">
        <v>1</v>
      </c>
      <c r="BC797" t="n">
        <v>8.300000000000001</v>
      </c>
      <c r="BD797" t="n">
        <v>1675</v>
      </c>
      <c r="BE797" t="n">
        <v>0.1</v>
      </c>
      <c r="BF797" t="n">
        <v>14.6</v>
      </c>
      <c r="BG797" t="inlineStr">
        <is>
          <t>اطلانتيك</t>
        </is>
      </c>
      <c r="BH797" t="inlineStr">
        <is>
          <t>اطلانتيك</t>
        </is>
      </c>
      <c r="BK797" t="n">
        <v>7</v>
      </c>
    </row>
    <row r="798">
      <c r="A798" t="n">
        <v>2021</v>
      </c>
      <c r="B798" t="n">
        <v>2</v>
      </c>
      <c r="C798" s="298" t="n">
        <v>44243</v>
      </c>
      <c r="D798" t="n">
        <v>159</v>
      </c>
      <c r="E798" t="n">
        <v>299</v>
      </c>
      <c r="F798" t="n">
        <v>28</v>
      </c>
      <c r="G798" t="inlineStr">
        <is>
          <t>سخان غاز 6لتر</t>
        </is>
      </c>
      <c r="H798" t="inlineStr">
        <is>
          <t>FMDAHI5L000000</t>
        </is>
      </c>
      <c r="I798" t="inlineStr">
        <is>
          <t>1200*1100</t>
        </is>
      </c>
      <c r="J798" t="n">
        <v>3</v>
      </c>
      <c r="K798" t="n">
        <v>2</v>
      </c>
      <c r="L798" t="n">
        <v>115</v>
      </c>
      <c r="M798" t="n">
        <v>106.95</v>
      </c>
      <c r="N798" t="n">
        <v>123.05</v>
      </c>
      <c r="O798" t="n">
        <v>113</v>
      </c>
      <c r="P798" t="n">
        <v>110</v>
      </c>
      <c r="Q798" t="n">
        <v>106</v>
      </c>
      <c r="R798" t="n">
        <v>111</v>
      </c>
      <c r="S798" t="n">
        <v>118</v>
      </c>
      <c r="T798" t="n">
        <v>116</v>
      </c>
      <c r="U798" t="n">
        <v>108</v>
      </c>
      <c r="AJ798" t="n">
        <v>111.6</v>
      </c>
      <c r="AK798" t="n">
        <v>70</v>
      </c>
      <c r="AL798" t="n">
        <v>154</v>
      </c>
      <c r="AM798" t="n">
        <v>96</v>
      </c>
      <c r="AN798" t="n">
        <v>112</v>
      </c>
      <c r="AO798" t="n">
        <v>3</v>
      </c>
      <c r="AQ798" t="n">
        <v>5</v>
      </c>
      <c r="AX798" t="n">
        <v>8</v>
      </c>
      <c r="AY798" t="n">
        <v>1064</v>
      </c>
      <c r="AZ798" t="n">
        <v>0.02</v>
      </c>
      <c r="BA798" t="n">
        <v>0.008</v>
      </c>
      <c r="BB798" t="n">
        <v>1</v>
      </c>
      <c r="BC798" t="n">
        <v>0.1</v>
      </c>
      <c r="BD798" t="n">
        <v>9.300000000000001</v>
      </c>
      <c r="BE798" t="n">
        <v>0.9</v>
      </c>
      <c r="BF798" t="n">
        <v>118.7</v>
      </c>
      <c r="BG798" t="inlineStr">
        <is>
          <t>الكترولوكس</t>
        </is>
      </c>
      <c r="BH798" t="inlineStr">
        <is>
          <t>القاهرة للصناعات المغذية سخانات</t>
        </is>
      </c>
      <c r="BK798" t="n">
        <v>7</v>
      </c>
    </row>
    <row r="799">
      <c r="A799" t="n">
        <v>2021</v>
      </c>
      <c r="B799" t="n">
        <v>2</v>
      </c>
      <c r="C799" s="298" t="n">
        <v>44243</v>
      </c>
      <c r="D799" t="n">
        <v>123</v>
      </c>
      <c r="E799" t="n">
        <v>645</v>
      </c>
      <c r="F799" t="n">
        <v>34</v>
      </c>
      <c r="G799" t="inlineStr">
        <is>
          <t>Stop Coller S4</t>
        </is>
      </c>
      <c r="H799" t="inlineStr">
        <is>
          <t>FMENCI0S400000</t>
        </is>
      </c>
      <c r="I799" t="inlineStr">
        <is>
          <t>1100*1300</t>
        </is>
      </c>
      <c r="J799" t="n">
        <v>4</v>
      </c>
      <c r="K799" t="n">
        <v>1</v>
      </c>
      <c r="L799" t="n">
        <v>133</v>
      </c>
      <c r="M799" t="n">
        <v>123.69</v>
      </c>
      <c r="N799" t="n">
        <v>142.31</v>
      </c>
      <c r="R799" t="n">
        <v>170</v>
      </c>
      <c r="S799" t="n">
        <v>183</v>
      </c>
      <c r="U799" t="n">
        <v>164</v>
      </c>
      <c r="V799" t="n">
        <v>198</v>
      </c>
      <c r="W799" t="n">
        <v>203</v>
      </c>
      <c r="X799" t="n">
        <v>200</v>
      </c>
      <c r="Y799" t="n">
        <v>202</v>
      </c>
      <c r="AA799" t="n">
        <v>241</v>
      </c>
      <c r="AB799" t="n">
        <v>241</v>
      </c>
      <c r="AJ799" t="n">
        <v>192.7</v>
      </c>
      <c r="AK799" t="n">
        <v>80</v>
      </c>
      <c r="AL799" t="n">
        <v>180</v>
      </c>
      <c r="AM799" t="n">
        <v>67</v>
      </c>
      <c r="AN799" t="n">
        <v>215</v>
      </c>
      <c r="AZ799" t="n">
        <v>0.02</v>
      </c>
      <c r="BG799" t="inlineStr">
        <is>
          <t>اطلانتيك</t>
        </is>
      </c>
      <c r="BH799" t="inlineStr">
        <is>
          <t>اطلانتيك</t>
        </is>
      </c>
      <c r="BK799" t="n">
        <v>7</v>
      </c>
    </row>
    <row r="800">
      <c r="A800" t="n">
        <v>2021</v>
      </c>
      <c r="B800" t="n">
        <v>2</v>
      </c>
      <c r="C800" s="298" t="n">
        <v>44243</v>
      </c>
      <c r="D800" t="n">
        <v>334</v>
      </c>
      <c r="E800" t="n">
        <v>254</v>
      </c>
      <c r="F800" t="n">
        <v>49</v>
      </c>
      <c r="G800" t="inlineStr">
        <is>
          <t>طقم سخان بلونايل ذو 4 اطقم</t>
        </is>
      </c>
      <c r="H800" t="inlineStr">
        <is>
          <t>FMDAHI40000000</t>
        </is>
      </c>
      <c r="I800" t="inlineStr">
        <is>
          <t>1600*1800</t>
        </is>
      </c>
      <c r="J800" t="n">
        <v>4</v>
      </c>
      <c r="K800" t="n">
        <v>2</v>
      </c>
      <c r="L800" t="n">
        <v>203</v>
      </c>
      <c r="M800" t="n">
        <v>188.79</v>
      </c>
      <c r="N800" t="n">
        <v>217.21</v>
      </c>
      <c r="O800" t="n">
        <v>219</v>
      </c>
      <c r="P800" t="n">
        <v>206</v>
      </c>
      <c r="Q800" t="n">
        <v>211</v>
      </c>
      <c r="R800" t="n">
        <v>200</v>
      </c>
      <c r="S800" t="n">
        <v>209</v>
      </c>
      <c r="T800" t="n">
        <v>138</v>
      </c>
      <c r="U800" t="n">
        <v>135</v>
      </c>
      <c r="V800" t="n">
        <v>201</v>
      </c>
      <c r="W800" t="n">
        <v>206</v>
      </c>
      <c r="X800" t="n">
        <v>212</v>
      </c>
      <c r="Y800" t="n">
        <v>215</v>
      </c>
      <c r="Z800" t="n">
        <v>202</v>
      </c>
      <c r="AA800" t="n">
        <v>140</v>
      </c>
      <c r="AB800" t="n">
        <v>136</v>
      </c>
      <c r="AJ800" t="n">
        <v>208.1</v>
      </c>
      <c r="AK800" t="n">
        <v>88</v>
      </c>
      <c r="AL800" t="n">
        <v>164</v>
      </c>
      <c r="AM800" t="n">
        <v>105</v>
      </c>
      <c r="AN800" t="n">
        <v>137</v>
      </c>
      <c r="AO800" t="n">
        <v>5</v>
      </c>
      <c r="AP800" t="n">
        <v>2</v>
      </c>
      <c r="AQ800" t="n">
        <v>3</v>
      </c>
      <c r="AS800" t="n">
        <v>3</v>
      </c>
      <c r="AX800" t="n">
        <v>12</v>
      </c>
      <c r="AY800" t="n">
        <v>732</v>
      </c>
      <c r="AZ800" t="n">
        <v>0.02</v>
      </c>
      <c r="BA800" t="n">
        <v>0.016</v>
      </c>
      <c r="BB800" t="n">
        <v>1</v>
      </c>
      <c r="BC800" t="n">
        <v>0.1</v>
      </c>
      <c r="BD800" t="n">
        <v>3.6</v>
      </c>
      <c r="BE800" t="n">
        <v>2.5</v>
      </c>
      <c r="BF800" t="n">
        <v>152.3</v>
      </c>
      <c r="BG800" t="inlineStr">
        <is>
          <t>الكترولوكس</t>
        </is>
      </c>
      <c r="BH800" t="inlineStr">
        <is>
          <t>القاهرة للصناعات المغذية سخانات</t>
        </is>
      </c>
      <c r="BI800" t="inlineStr">
        <is>
          <t>PHEWP0112</t>
        </is>
      </c>
      <c r="BK800" t="n">
        <v>7</v>
      </c>
    </row>
    <row r="801">
      <c r="A801" t="n">
        <v>2021</v>
      </c>
      <c r="B801" t="n">
        <v>2</v>
      </c>
      <c r="C801" s="298" t="n">
        <v>44244</v>
      </c>
      <c r="D801" t="n">
        <v>137</v>
      </c>
      <c r="E801" t="n">
        <v>273</v>
      </c>
      <c r="F801" t="n">
        <v>2</v>
      </c>
      <c r="G801" t="inlineStr">
        <is>
          <t>صندوق سمك 25 ك بني سويف</t>
        </is>
      </c>
      <c r="H801" t="inlineStr">
        <is>
          <t>FM000B25000000</t>
        </is>
      </c>
      <c r="I801" t="inlineStr">
        <is>
          <t>1400*1700</t>
        </is>
      </c>
      <c r="J801" t="n">
        <v>3</v>
      </c>
      <c r="K801" t="n">
        <v>2</v>
      </c>
      <c r="L801" t="n">
        <v>564</v>
      </c>
      <c r="M801" t="n">
        <v>524.52</v>
      </c>
      <c r="N801" t="n">
        <v>603.48</v>
      </c>
      <c r="O801" t="n">
        <v>591</v>
      </c>
      <c r="P801" t="n">
        <v>593</v>
      </c>
      <c r="Q801" t="n">
        <v>600</v>
      </c>
      <c r="R801" t="n">
        <v>620</v>
      </c>
      <c r="S801" t="n">
        <v>583</v>
      </c>
      <c r="T801" t="n">
        <v>151</v>
      </c>
      <c r="U801" t="n">
        <v>150</v>
      </c>
      <c r="V801" t="n">
        <v>583</v>
      </c>
      <c r="W801" t="n">
        <v>561</v>
      </c>
      <c r="X801" t="n">
        <v>579</v>
      </c>
      <c r="Y801" t="n">
        <v>582</v>
      </c>
      <c r="Z801" t="n">
        <v>603</v>
      </c>
      <c r="AA801" t="n">
        <v>150</v>
      </c>
      <c r="AB801" t="n">
        <v>152</v>
      </c>
      <c r="AJ801" t="n">
        <v>589.5</v>
      </c>
      <c r="AK801" t="n">
        <v>93</v>
      </c>
      <c r="AL801" t="n">
        <v>116</v>
      </c>
      <c r="AM801" t="n">
        <v>72</v>
      </c>
      <c r="AN801" t="n">
        <v>151</v>
      </c>
      <c r="AO801" t="n">
        <v>6</v>
      </c>
      <c r="AP801" t="n">
        <v>3</v>
      </c>
      <c r="AQ801" t="n">
        <v>4</v>
      </c>
      <c r="AX801" t="n">
        <v>13</v>
      </c>
      <c r="AY801" t="n">
        <v>1393</v>
      </c>
      <c r="AZ801" t="n">
        <v>0.015</v>
      </c>
      <c r="BA801" t="n">
        <v>0.008999999999999999</v>
      </c>
      <c r="BB801" t="n">
        <v>1</v>
      </c>
      <c r="BC801" t="n">
        <v>0</v>
      </c>
      <c r="BD801" t="n">
        <v>2.5</v>
      </c>
      <c r="BE801" t="n">
        <v>7.7</v>
      </c>
      <c r="BF801" t="n">
        <v>821.2</v>
      </c>
      <c r="BG801" t="inlineStr">
        <is>
          <t>عملاء متنوعون</t>
        </is>
      </c>
      <c r="BK801" t="n">
        <v>7</v>
      </c>
    </row>
    <row r="802">
      <c r="A802" t="n">
        <v>2021</v>
      </c>
      <c r="B802" t="n">
        <v>2</v>
      </c>
      <c r="C802" s="298" t="n">
        <v>44244</v>
      </c>
      <c r="D802" t="n">
        <v>376</v>
      </c>
      <c r="E802" t="n">
        <v>438</v>
      </c>
      <c r="F802" t="n">
        <v>3</v>
      </c>
      <c r="G802" t="inlineStr">
        <is>
          <t xml:space="preserve">LG43LM63/UM73 </t>
        </is>
      </c>
      <c r="H802" t="inlineStr">
        <is>
          <t>FMLGEI43LM6373</t>
        </is>
      </c>
      <c r="I802" t="inlineStr">
        <is>
          <t>1400*1700</t>
        </is>
      </c>
      <c r="J802" t="n">
        <v>3</v>
      </c>
      <c r="K802" t="n">
        <v>2</v>
      </c>
      <c r="L802" t="n">
        <v>336</v>
      </c>
      <c r="M802" t="n">
        <v>316.176</v>
      </c>
      <c r="N802" t="n">
        <v>359.856</v>
      </c>
      <c r="W802" t="n">
        <v>351</v>
      </c>
      <c r="X802" t="n">
        <v>339</v>
      </c>
      <c r="Y802" t="n">
        <v>340</v>
      </c>
      <c r="Z802" t="n">
        <v>340</v>
      </c>
      <c r="AB802" t="n">
        <v>160</v>
      </c>
      <c r="AJ802" t="n">
        <v>342.5</v>
      </c>
      <c r="AK802" t="n">
        <v>67</v>
      </c>
      <c r="AL802" t="n">
        <v>161</v>
      </c>
      <c r="AM802" t="n">
        <v>68</v>
      </c>
      <c r="AN802" t="n">
        <v>160</v>
      </c>
      <c r="AO802" t="n">
        <v>6</v>
      </c>
      <c r="AP802" t="n">
        <v>4</v>
      </c>
      <c r="AQ802" t="n">
        <v>5</v>
      </c>
      <c r="AX802" t="n">
        <v>15</v>
      </c>
      <c r="AY802" t="n">
        <v>15</v>
      </c>
      <c r="AZ802" t="n">
        <v>0.015</v>
      </c>
      <c r="BA802" t="n">
        <v>1</v>
      </c>
      <c r="BC802" t="n">
        <v>0</v>
      </c>
      <c r="BD802" t="n">
        <v>0</v>
      </c>
      <c r="BE802" t="n">
        <v>5.1</v>
      </c>
      <c r="BF802" t="n">
        <v>5.1</v>
      </c>
      <c r="BG802" t="inlineStr">
        <is>
          <t>LG</t>
        </is>
      </c>
      <c r="BH802" t="inlineStr">
        <is>
          <t>HE</t>
        </is>
      </c>
      <c r="BI802" t="inlineStr">
        <is>
          <t>mfz66236501</t>
        </is>
      </c>
      <c r="BJ802" t="inlineStr">
        <is>
          <t>mma</t>
        </is>
      </c>
      <c r="BK802" t="n">
        <v>7</v>
      </c>
    </row>
    <row r="803">
      <c r="A803" t="n">
        <v>2021</v>
      </c>
      <c r="B803" t="n">
        <v>2</v>
      </c>
      <c r="C803" s="298" t="n">
        <v>44244</v>
      </c>
      <c r="D803" t="n">
        <v>421</v>
      </c>
      <c r="E803" t="n">
        <v>667</v>
      </c>
      <c r="F803" t="n">
        <v>3</v>
      </c>
      <c r="G803" t="inlineStr">
        <is>
          <t>LG65UP81-top&amp;bootom</t>
        </is>
      </c>
      <c r="H803" t="inlineStr">
        <is>
          <t>FMLGEI065UP810</t>
        </is>
      </c>
      <c r="L803" t="n">
        <v>1630.2</v>
      </c>
      <c r="M803" t="n">
        <v>1534.0182</v>
      </c>
      <c r="N803" t="n">
        <v>1745.9442</v>
      </c>
      <c r="AK803" t="n">
        <v>20</v>
      </c>
      <c r="AY803" t="n">
        <v>240</v>
      </c>
      <c r="AZ803" t="n">
        <v>0.015</v>
      </c>
      <c r="BD803" t="n">
        <v>0.1</v>
      </c>
      <c r="BJ803" t="inlineStr">
        <is>
          <t>mma</t>
        </is>
      </c>
      <c r="BK803" t="n">
        <v>7</v>
      </c>
    </row>
    <row r="804">
      <c r="A804" t="n">
        <v>2021</v>
      </c>
      <c r="B804" t="n">
        <v>2</v>
      </c>
      <c r="C804" s="298" t="n">
        <v>44244</v>
      </c>
      <c r="D804" t="n">
        <v>1</v>
      </c>
      <c r="E804" t="n">
        <v>1</v>
      </c>
      <c r="F804" t="n">
        <v>4</v>
      </c>
      <c r="G804" t="inlineStr">
        <is>
          <t>كفر سخان فرنساوى 085</t>
        </is>
      </c>
      <c r="H804" t="inlineStr">
        <is>
          <t>FMENCI20000000</t>
        </is>
      </c>
      <c r="I804" t="inlineStr">
        <is>
          <t>1400*1700</t>
        </is>
      </c>
      <c r="J804" t="n">
        <v>3</v>
      </c>
      <c r="K804" t="n">
        <v>2</v>
      </c>
      <c r="L804" t="n">
        <v>111</v>
      </c>
      <c r="M804" t="n">
        <v>103.23</v>
      </c>
      <c r="N804" t="n">
        <v>118.77</v>
      </c>
      <c r="S804" t="n">
        <v>106</v>
      </c>
      <c r="U804" t="n">
        <v>92</v>
      </c>
      <c r="V804" t="n">
        <v>112</v>
      </c>
      <c r="W804" t="n">
        <v>115</v>
      </c>
      <c r="X804" t="n">
        <v>107</v>
      </c>
      <c r="Y804" t="n">
        <v>112</v>
      </c>
      <c r="Z804" t="n">
        <v>108</v>
      </c>
      <c r="AA804" t="n">
        <v>97</v>
      </c>
      <c r="AB804" t="n">
        <v>95</v>
      </c>
      <c r="AJ804" t="n">
        <v>110</v>
      </c>
      <c r="AK804" t="n">
        <v>108</v>
      </c>
      <c r="AL804" t="n">
        <v>100</v>
      </c>
      <c r="AM804" t="n">
        <v>114</v>
      </c>
      <c r="AN804" t="n">
        <v>95</v>
      </c>
      <c r="AO804" t="n">
        <v>11</v>
      </c>
      <c r="AP804" t="n">
        <v>2</v>
      </c>
      <c r="AQ804" t="n">
        <v>5</v>
      </c>
      <c r="AX804" t="n">
        <v>18</v>
      </c>
      <c r="AY804" t="n">
        <v>1074</v>
      </c>
      <c r="AZ804" t="n">
        <v>0.015</v>
      </c>
      <c r="BA804" t="n">
        <v>0.017</v>
      </c>
      <c r="BC804" t="n">
        <v>0.2</v>
      </c>
      <c r="BD804" t="n">
        <v>9.699999999999999</v>
      </c>
      <c r="BE804" t="n">
        <v>2</v>
      </c>
      <c r="BF804" t="n">
        <v>118.1</v>
      </c>
      <c r="BG804" t="inlineStr">
        <is>
          <t>اطلانتيك</t>
        </is>
      </c>
      <c r="BH804" t="inlineStr">
        <is>
          <t>اطلانتيك</t>
        </is>
      </c>
      <c r="BK804" t="n">
        <v>7</v>
      </c>
    </row>
    <row r="805">
      <c r="A805" t="n">
        <v>2021</v>
      </c>
      <c r="B805" t="n">
        <v>2</v>
      </c>
      <c r="C805" s="298" t="n">
        <v>44244</v>
      </c>
      <c r="D805" t="n">
        <v>1</v>
      </c>
      <c r="E805" t="n">
        <v>2</v>
      </c>
      <c r="F805" t="n">
        <v>4</v>
      </c>
      <c r="G805" t="inlineStr">
        <is>
          <t>قاعده سخان فرنساوى 086</t>
        </is>
      </c>
      <c r="H805" t="inlineStr">
        <is>
          <t>FMENCI30000000</t>
        </is>
      </c>
      <c r="I805" t="inlineStr">
        <is>
          <t>1400*1700</t>
        </is>
      </c>
      <c r="J805" t="n">
        <v>3</v>
      </c>
      <c r="K805" t="n">
        <v>2</v>
      </c>
      <c r="L805" t="n">
        <v>113</v>
      </c>
      <c r="M805" t="n">
        <v>105.09</v>
      </c>
      <c r="N805" t="n">
        <v>120.91</v>
      </c>
      <c r="S805" t="n">
        <v>118</v>
      </c>
      <c r="U805" t="n">
        <v>92</v>
      </c>
      <c r="V805" t="n">
        <v>119</v>
      </c>
      <c r="W805" t="n">
        <v>122</v>
      </c>
      <c r="X805" t="n">
        <v>112</v>
      </c>
      <c r="Y805" t="n">
        <v>117</v>
      </c>
      <c r="Z805" t="n">
        <v>112</v>
      </c>
      <c r="AA805" t="n">
        <v>97</v>
      </c>
      <c r="AB805" t="n">
        <v>95</v>
      </c>
      <c r="AJ805" t="n">
        <v>116.7</v>
      </c>
      <c r="AK805" t="n">
        <v>108</v>
      </c>
      <c r="AL805" t="n">
        <v>100</v>
      </c>
      <c r="AM805" t="n">
        <v>114</v>
      </c>
      <c r="AN805" t="n">
        <v>95</v>
      </c>
      <c r="AO805" t="n">
        <v>6</v>
      </c>
      <c r="AP805" t="n">
        <v>8</v>
      </c>
      <c r="AQ805" t="n">
        <v>10</v>
      </c>
      <c r="AX805" t="n">
        <v>24</v>
      </c>
      <c r="AY805" t="n">
        <v>1116</v>
      </c>
      <c r="AZ805" t="n">
        <v>0.015</v>
      </c>
      <c r="BA805" t="n">
        <v>0.022</v>
      </c>
      <c r="BC805" t="n">
        <v>0.2</v>
      </c>
      <c r="BD805" t="n">
        <v>9.9</v>
      </c>
      <c r="BE805" t="n">
        <v>2.8</v>
      </c>
      <c r="BF805" t="n">
        <v>130.2</v>
      </c>
      <c r="BG805" t="inlineStr">
        <is>
          <t>اطلانتيك</t>
        </is>
      </c>
      <c r="BH805" t="inlineStr">
        <is>
          <t>اطلانتيك</t>
        </is>
      </c>
      <c r="BK805" t="n">
        <v>7</v>
      </c>
    </row>
    <row r="806">
      <c r="A806" t="n">
        <v>2021</v>
      </c>
      <c r="B806" t="n">
        <v>2</v>
      </c>
      <c r="C806" s="298" t="n">
        <v>44244</v>
      </c>
      <c r="D806" t="n">
        <v>395</v>
      </c>
      <c r="E806" t="n">
        <v>607</v>
      </c>
      <c r="F806" t="n">
        <v>4</v>
      </c>
      <c r="G806" t="inlineStr">
        <is>
          <t>مجموعه زوايا اماميه</t>
        </is>
      </c>
      <c r="H806" t="inlineStr">
        <is>
          <t>FMMINI20000042</t>
        </is>
      </c>
      <c r="I806" t="inlineStr">
        <is>
          <t>1400*1700</t>
        </is>
      </c>
      <c r="J806" t="n">
        <v>3</v>
      </c>
      <c r="K806" t="n">
        <v>3</v>
      </c>
      <c r="L806" t="n">
        <v>120</v>
      </c>
      <c r="M806" t="n">
        <v>111.6</v>
      </c>
      <c r="N806" t="n">
        <v>128.4</v>
      </c>
      <c r="O806" t="n">
        <v>123</v>
      </c>
      <c r="P806" t="n">
        <v>125</v>
      </c>
      <c r="Q806" t="n">
        <v>133</v>
      </c>
      <c r="T806" t="n">
        <v>110</v>
      </c>
      <c r="U806" t="n">
        <v>100</v>
      </c>
      <c r="AJ806" t="n">
        <v>127</v>
      </c>
      <c r="AK806" t="n">
        <v>90</v>
      </c>
      <c r="AL806" t="n">
        <v>120</v>
      </c>
      <c r="AM806" t="n">
        <v>103</v>
      </c>
      <c r="AN806" t="n">
        <v>105</v>
      </c>
      <c r="AO806" t="n">
        <v>3</v>
      </c>
      <c r="AQ806" t="n">
        <v>1</v>
      </c>
      <c r="AX806" t="n">
        <v>4</v>
      </c>
      <c r="AY806" t="n">
        <v>4</v>
      </c>
      <c r="AZ806" t="n">
        <v>0.015</v>
      </c>
      <c r="BA806" t="n">
        <v>1</v>
      </c>
      <c r="BC806" t="n">
        <v>0</v>
      </c>
      <c r="BD806" t="n">
        <v>0</v>
      </c>
      <c r="BE806" t="n">
        <v>0.5</v>
      </c>
      <c r="BF806" t="n">
        <v>0.5</v>
      </c>
      <c r="BG806" t="inlineStr">
        <is>
          <t>ميلو</t>
        </is>
      </c>
      <c r="BH806" t="inlineStr">
        <is>
          <t>ميلو</t>
        </is>
      </c>
      <c r="BK806" t="n">
        <v>7</v>
      </c>
    </row>
    <row r="807">
      <c r="A807" t="n">
        <v>2021</v>
      </c>
      <c r="B807" t="n">
        <v>2</v>
      </c>
      <c r="C807" s="298" t="n">
        <v>44244</v>
      </c>
      <c r="D807" t="n">
        <v>395</v>
      </c>
      <c r="E807" t="n">
        <v>608</v>
      </c>
      <c r="F807" t="n">
        <v>4</v>
      </c>
      <c r="G807" t="inlineStr">
        <is>
          <t>مجموعه زوايا فوم خلفيه</t>
        </is>
      </c>
      <c r="H807" t="inlineStr">
        <is>
          <t>FMMINI30000043</t>
        </is>
      </c>
      <c r="I807" t="inlineStr">
        <is>
          <t>1400*1700</t>
        </is>
      </c>
      <c r="J807" t="n">
        <v>3</v>
      </c>
      <c r="K807" t="n">
        <v>3</v>
      </c>
      <c r="L807" t="n">
        <v>110</v>
      </c>
      <c r="M807" t="n">
        <v>102.3</v>
      </c>
      <c r="N807" t="n">
        <v>117.7</v>
      </c>
      <c r="O807" t="n">
        <v>106</v>
      </c>
      <c r="P807" t="n">
        <v>109</v>
      </c>
      <c r="Q807" t="n">
        <v>100</v>
      </c>
      <c r="T807" t="n">
        <v>110</v>
      </c>
      <c r="U807" t="n">
        <v>100</v>
      </c>
      <c r="AJ807" t="n">
        <v>105</v>
      </c>
      <c r="AK807" t="n">
        <v>90</v>
      </c>
      <c r="AL807" t="n">
        <v>120</v>
      </c>
      <c r="AM807" t="n">
        <v>103</v>
      </c>
      <c r="AN807" t="n">
        <v>105</v>
      </c>
      <c r="AO807" t="n">
        <v>2</v>
      </c>
      <c r="AQ807" t="n">
        <v>2</v>
      </c>
      <c r="AX807" t="n">
        <v>4</v>
      </c>
      <c r="AY807" t="n">
        <v>4</v>
      </c>
      <c r="AZ807" t="n">
        <v>0.015</v>
      </c>
      <c r="BA807" t="n">
        <v>1</v>
      </c>
      <c r="BC807" t="n">
        <v>0</v>
      </c>
      <c r="BD807" t="n">
        <v>0</v>
      </c>
      <c r="BE807" t="n">
        <v>0.4</v>
      </c>
      <c r="BF807" t="n">
        <v>0.4</v>
      </c>
      <c r="BG807" t="inlineStr">
        <is>
          <t>ميلو</t>
        </is>
      </c>
      <c r="BH807" t="inlineStr">
        <is>
          <t>ميلو</t>
        </is>
      </c>
      <c r="BK807" t="n">
        <v>7</v>
      </c>
    </row>
    <row r="808">
      <c r="A808" t="n">
        <v>2021</v>
      </c>
      <c r="B808" t="n">
        <v>2</v>
      </c>
      <c r="C808" s="298" t="n">
        <v>44244</v>
      </c>
      <c r="D808" t="n">
        <v>395</v>
      </c>
      <c r="E808" t="n">
        <v>609</v>
      </c>
      <c r="F808" t="n">
        <v>4</v>
      </c>
      <c r="G808" t="inlineStr">
        <is>
          <t>قاعده فوم جديده</t>
        </is>
      </c>
      <c r="H808" t="inlineStr">
        <is>
          <t>FMMINI10000044</t>
        </is>
      </c>
      <c r="I808" t="inlineStr">
        <is>
          <t>1400*1700</t>
        </is>
      </c>
      <c r="J808" t="n">
        <v>3</v>
      </c>
      <c r="K808" t="n">
        <v>3</v>
      </c>
      <c r="L808" t="n">
        <v>50</v>
      </c>
      <c r="M808" t="n">
        <v>46.5</v>
      </c>
      <c r="N808" t="n">
        <v>53.5</v>
      </c>
      <c r="O808" t="n">
        <v>51</v>
      </c>
      <c r="P808" t="n">
        <v>50</v>
      </c>
      <c r="Q808" t="n">
        <v>56</v>
      </c>
      <c r="T808" t="n">
        <v>110</v>
      </c>
      <c r="U808" t="n">
        <v>100</v>
      </c>
      <c r="AJ808" t="n">
        <v>52.3</v>
      </c>
      <c r="AK808" t="n">
        <v>90</v>
      </c>
      <c r="AL808" t="n">
        <v>120</v>
      </c>
      <c r="AM808" t="n">
        <v>103</v>
      </c>
      <c r="AN808" t="n">
        <v>105</v>
      </c>
      <c r="AO808" t="n">
        <v>2</v>
      </c>
      <c r="AQ808" t="n">
        <v>1</v>
      </c>
      <c r="AX808" t="n">
        <v>3</v>
      </c>
      <c r="AY808" t="n">
        <v>3</v>
      </c>
      <c r="AZ808" t="n">
        <v>0.015</v>
      </c>
      <c r="BA808" t="n">
        <v>1</v>
      </c>
      <c r="BC808" t="n">
        <v>0.1</v>
      </c>
      <c r="BD808" t="n">
        <v>0.1</v>
      </c>
      <c r="BE808" t="n">
        <v>0.2</v>
      </c>
      <c r="BF808" t="n">
        <v>0.2</v>
      </c>
      <c r="BG808" t="inlineStr">
        <is>
          <t>ميلو</t>
        </is>
      </c>
      <c r="BH808" t="inlineStr">
        <is>
          <t>ميلو</t>
        </is>
      </c>
      <c r="BK808" t="n">
        <v>7</v>
      </c>
    </row>
    <row r="809">
      <c r="A809" t="n">
        <v>2021</v>
      </c>
      <c r="B809" t="n">
        <v>2</v>
      </c>
      <c r="C809" s="298" t="n">
        <v>44244</v>
      </c>
      <c r="D809" t="n">
        <v>47</v>
      </c>
      <c r="E809" t="n">
        <v>122</v>
      </c>
      <c r="F809" t="n">
        <v>5</v>
      </c>
      <c r="G809" t="inlineStr">
        <is>
          <t>LgWashing Mashine Base</t>
        </is>
      </c>
      <c r="H809" t="inlineStr">
        <is>
          <t>FMLGEI1000000</t>
        </is>
      </c>
      <c r="I809" t="inlineStr">
        <is>
          <t>1700*1400</t>
        </is>
      </c>
      <c r="J809" t="n">
        <v>2</v>
      </c>
      <c r="K809" t="n">
        <v>1</v>
      </c>
      <c r="L809" t="n">
        <v>280</v>
      </c>
      <c r="M809" t="n">
        <v>267.4</v>
      </c>
      <c r="N809" t="n">
        <v>292.6</v>
      </c>
      <c r="AK809" t="n">
        <v>63</v>
      </c>
      <c r="AL809" t="n">
        <v>115</v>
      </c>
      <c r="AY809" t="n">
        <v>300</v>
      </c>
      <c r="AZ809" t="n">
        <v>0.015</v>
      </c>
      <c r="BD809" t="n">
        <v>1.1</v>
      </c>
      <c r="BG809" t="inlineStr">
        <is>
          <t>LG</t>
        </is>
      </c>
      <c r="BH809" t="inlineStr">
        <is>
          <t>HE</t>
        </is>
      </c>
      <c r="BI809" t="inlineStr">
        <is>
          <t>AGG76599801</t>
        </is>
      </c>
      <c r="BJ809" t="inlineStr">
        <is>
          <t>mmf</t>
        </is>
      </c>
      <c r="BK809" t="n">
        <v>7</v>
      </c>
    </row>
    <row r="810">
      <c r="A810" t="n">
        <v>2021</v>
      </c>
      <c r="B810" t="n">
        <v>2</v>
      </c>
      <c r="C810" s="298" t="n">
        <v>44244</v>
      </c>
      <c r="D810" t="n">
        <v>418</v>
      </c>
      <c r="E810" t="n">
        <v>662</v>
      </c>
      <c r="F810" t="n">
        <v>5</v>
      </c>
      <c r="G810" t="inlineStr">
        <is>
          <t xml:space="preserve">65UA14 TOP </t>
        </is>
      </c>
      <c r="H810" t="inlineStr">
        <is>
          <t>FMTOSI7T65UA14</t>
        </is>
      </c>
      <c r="I810" t="inlineStr">
        <is>
          <t>1800*1600</t>
        </is>
      </c>
      <c r="J810" t="n">
        <v>1</v>
      </c>
      <c r="K810" t="n">
        <v>4</v>
      </c>
      <c r="L810" t="n">
        <v>386</v>
      </c>
      <c r="M810" t="n">
        <v>355.12</v>
      </c>
      <c r="N810" t="n">
        <v>416.88</v>
      </c>
      <c r="O810" t="n">
        <v>500</v>
      </c>
      <c r="P810" t="n">
        <v>445</v>
      </c>
      <c r="Q810" t="n">
        <v>400</v>
      </c>
      <c r="R810" t="n">
        <v>450</v>
      </c>
      <c r="S810" t="n">
        <v>409</v>
      </c>
      <c r="T810" t="n">
        <v>163</v>
      </c>
      <c r="U810" t="n">
        <v>160</v>
      </c>
      <c r="V810" t="n">
        <v>401</v>
      </c>
      <c r="W810" t="n">
        <v>389</v>
      </c>
      <c r="X810" t="n">
        <v>402</v>
      </c>
      <c r="Y810" t="n">
        <v>392</v>
      </c>
      <c r="Z810" t="n">
        <v>405</v>
      </c>
      <c r="AA810" t="n">
        <v>159</v>
      </c>
      <c r="AB810" t="n">
        <v>159</v>
      </c>
      <c r="AJ810" t="n">
        <v>419.3</v>
      </c>
      <c r="AK810" t="n">
        <v>20</v>
      </c>
      <c r="AL810" t="n">
        <v>180</v>
      </c>
      <c r="AM810" t="n">
        <v>22</v>
      </c>
      <c r="AN810" t="n">
        <v>160</v>
      </c>
      <c r="AO810" t="n">
        <v>10</v>
      </c>
      <c r="AP810" t="n">
        <v>4</v>
      </c>
      <c r="AQ810" t="n">
        <v>5</v>
      </c>
      <c r="AX810" t="n">
        <v>19</v>
      </c>
      <c r="AY810" t="n">
        <v>283</v>
      </c>
      <c r="AZ810" t="n">
        <v>0.015</v>
      </c>
      <c r="BA810" t="n">
        <v>0.067</v>
      </c>
      <c r="BC810" t="n">
        <v>0</v>
      </c>
      <c r="BD810" t="n">
        <v>0.7</v>
      </c>
      <c r="BE810" t="n">
        <v>8</v>
      </c>
      <c r="BF810" t="n">
        <v>118.7</v>
      </c>
      <c r="BG810" t="inlineStr">
        <is>
          <t>توشيبا</t>
        </is>
      </c>
      <c r="BH810" t="inlineStr">
        <is>
          <t>توشيبا للاجهزة المرئية</t>
        </is>
      </c>
      <c r="BK810" t="n">
        <v>7</v>
      </c>
    </row>
    <row r="811">
      <c r="A811" t="n">
        <v>2021</v>
      </c>
      <c r="B811" t="n">
        <v>2</v>
      </c>
      <c r="C811" s="298" t="n">
        <v>44244</v>
      </c>
      <c r="D811" t="n">
        <v>418</v>
      </c>
      <c r="E811" t="n">
        <v>663</v>
      </c>
      <c r="F811" t="n">
        <v>5</v>
      </c>
      <c r="G811" t="inlineStr">
        <is>
          <t xml:space="preserve">65UA14 BOTTOM </t>
        </is>
      </c>
      <c r="H811" t="inlineStr">
        <is>
          <t>FMTOSI1B65UA14</t>
        </is>
      </c>
      <c r="I811" t="inlineStr">
        <is>
          <t>1800*1600</t>
        </is>
      </c>
      <c r="J811" t="n">
        <v>1</v>
      </c>
      <c r="K811" t="n">
        <v>4</v>
      </c>
      <c r="L811" t="n">
        <v>341</v>
      </c>
      <c r="M811" t="n">
        <v>313.72</v>
      </c>
      <c r="N811" t="n">
        <v>368.28</v>
      </c>
      <c r="O811" t="n">
        <v>452</v>
      </c>
      <c r="P811" t="n">
        <v>360</v>
      </c>
      <c r="Q811" t="n">
        <v>385</v>
      </c>
      <c r="R811" t="n">
        <v>390</v>
      </c>
      <c r="S811" t="n">
        <v>375</v>
      </c>
      <c r="T811" t="n">
        <v>163</v>
      </c>
      <c r="U811" t="n">
        <v>160</v>
      </c>
      <c r="V811" t="n">
        <v>342</v>
      </c>
      <c r="W811" t="n">
        <v>357</v>
      </c>
      <c r="X811" t="n">
        <v>347</v>
      </c>
      <c r="Y811" t="n">
        <v>351</v>
      </c>
      <c r="Z811" t="n">
        <v>348</v>
      </c>
      <c r="AA811" t="n">
        <v>159</v>
      </c>
      <c r="AB811" t="n">
        <v>159</v>
      </c>
      <c r="AJ811" t="n">
        <v>370.7</v>
      </c>
      <c r="AK811" t="n">
        <v>20</v>
      </c>
      <c r="AL811" t="n">
        <v>180</v>
      </c>
      <c r="AM811" t="n">
        <v>22</v>
      </c>
      <c r="AN811" t="n">
        <v>160</v>
      </c>
      <c r="AO811" t="n">
        <v>8</v>
      </c>
      <c r="AP811" t="n">
        <v>4</v>
      </c>
      <c r="AQ811" t="n">
        <v>9</v>
      </c>
      <c r="AX811" t="n">
        <v>21</v>
      </c>
      <c r="AY811" t="n">
        <v>285</v>
      </c>
      <c r="AZ811" t="n">
        <v>0.015</v>
      </c>
      <c r="BA811" t="n">
        <v>0.074</v>
      </c>
      <c r="BC811" t="n">
        <v>0.1</v>
      </c>
      <c r="BD811" t="n">
        <v>0.8</v>
      </c>
      <c r="BE811" t="n">
        <v>7.8</v>
      </c>
      <c r="BF811" t="n">
        <v>105.6</v>
      </c>
      <c r="BG811" t="inlineStr">
        <is>
          <t>توشيبا</t>
        </is>
      </c>
      <c r="BH811" t="inlineStr">
        <is>
          <t>توشيبا للاجهزة المرئية</t>
        </is>
      </c>
      <c r="BK811" t="n">
        <v>7</v>
      </c>
    </row>
    <row r="812">
      <c r="A812" t="n">
        <v>2021</v>
      </c>
      <c r="B812" t="n">
        <v>2</v>
      </c>
      <c r="C812" s="298" t="n">
        <v>44244</v>
      </c>
      <c r="D812" t="n">
        <v>418</v>
      </c>
      <c r="E812" t="n">
        <v>664</v>
      </c>
      <c r="F812" t="n">
        <v>5</v>
      </c>
      <c r="G812" t="inlineStr">
        <is>
          <t>65UA14 SIDE LEFT</t>
        </is>
      </c>
      <c r="H812" t="inlineStr">
        <is>
          <t>FMTOSI4L65UA14</t>
        </is>
      </c>
      <c r="I812" t="inlineStr">
        <is>
          <t>1800*1600</t>
        </is>
      </c>
      <c r="J812" t="n">
        <v>1</v>
      </c>
      <c r="K812" t="n">
        <v>4</v>
      </c>
      <c r="L812" t="n">
        <v>110</v>
      </c>
      <c r="M812" t="n">
        <v>101.2</v>
      </c>
      <c r="N812" t="n">
        <v>118.8</v>
      </c>
      <c r="O812" t="n">
        <v>128</v>
      </c>
      <c r="P812" t="n">
        <v>113</v>
      </c>
      <c r="Q812" t="n">
        <v>119</v>
      </c>
      <c r="R812" t="n">
        <v>125</v>
      </c>
      <c r="S812" t="n">
        <v>119</v>
      </c>
      <c r="T812" t="n">
        <v>163</v>
      </c>
      <c r="U812" t="n">
        <v>160</v>
      </c>
      <c r="V812" t="n">
        <v>111</v>
      </c>
      <c r="W812" t="n">
        <v>108</v>
      </c>
      <c r="X812" t="n">
        <v>111</v>
      </c>
      <c r="Y812" t="n">
        <v>116</v>
      </c>
      <c r="Z812" t="n">
        <v>109</v>
      </c>
      <c r="AA812" t="n">
        <v>159</v>
      </c>
      <c r="AB812" t="n">
        <v>159</v>
      </c>
      <c r="AJ812" t="n">
        <v>115.9</v>
      </c>
      <c r="AK812" t="n">
        <v>20</v>
      </c>
      <c r="AL812" t="n">
        <v>180</v>
      </c>
      <c r="AM812" t="n">
        <v>22</v>
      </c>
      <c r="AN812" t="n">
        <v>160</v>
      </c>
      <c r="AO812" t="n">
        <v>12</v>
      </c>
      <c r="AP812" t="n">
        <v>11</v>
      </c>
      <c r="AQ812" t="n">
        <v>6</v>
      </c>
      <c r="AX812" t="n">
        <v>29</v>
      </c>
      <c r="AY812" t="n">
        <v>293</v>
      </c>
      <c r="AZ812" t="n">
        <v>0.015</v>
      </c>
      <c r="BA812" t="n">
        <v>0.099</v>
      </c>
      <c r="BC812" t="n">
        <v>0.3</v>
      </c>
      <c r="BD812" t="n">
        <v>2.7</v>
      </c>
      <c r="BE812" t="n">
        <v>3.4</v>
      </c>
      <c r="BF812" t="n">
        <v>34</v>
      </c>
      <c r="BG812" t="inlineStr">
        <is>
          <t>توشيبا</t>
        </is>
      </c>
      <c r="BH812" t="inlineStr">
        <is>
          <t>توشيبا للاجهزة المرئية</t>
        </is>
      </c>
      <c r="BK812" t="n">
        <v>7</v>
      </c>
    </row>
    <row r="813">
      <c r="A813" t="n">
        <v>2021</v>
      </c>
      <c r="B813" t="n">
        <v>2</v>
      </c>
      <c r="C813" s="298" t="n">
        <v>44244</v>
      </c>
      <c r="D813" t="n">
        <v>418</v>
      </c>
      <c r="E813" t="n">
        <v>665</v>
      </c>
      <c r="F813" t="n">
        <v>5</v>
      </c>
      <c r="G813" t="inlineStr">
        <is>
          <t>65UA14 SIDE RIGHT</t>
        </is>
      </c>
      <c r="H813" t="inlineStr">
        <is>
          <t>FMTOSI3R65UA14</t>
        </is>
      </c>
      <c r="I813" t="inlineStr">
        <is>
          <t>1800*1600</t>
        </is>
      </c>
      <c r="J813" t="n">
        <v>1</v>
      </c>
      <c r="K813" t="n">
        <v>4</v>
      </c>
      <c r="L813" t="n">
        <v>110</v>
      </c>
      <c r="M813" t="n">
        <v>101.2</v>
      </c>
      <c r="N813" t="n">
        <v>118.8</v>
      </c>
      <c r="O813" t="n">
        <v>133</v>
      </c>
      <c r="P813" t="n">
        <v>117</v>
      </c>
      <c r="Q813" t="n">
        <v>109</v>
      </c>
      <c r="R813" t="n">
        <v>128</v>
      </c>
      <c r="S813" t="n">
        <v>123</v>
      </c>
      <c r="T813" t="n">
        <v>163</v>
      </c>
      <c r="U813" t="n">
        <v>160</v>
      </c>
      <c r="V813" t="n">
        <v>110</v>
      </c>
      <c r="W813" t="n">
        <v>105</v>
      </c>
      <c r="X813" t="n">
        <v>106</v>
      </c>
      <c r="Y813" t="n">
        <v>118</v>
      </c>
      <c r="Z813" t="n">
        <v>113</v>
      </c>
      <c r="AA813" t="n">
        <v>159</v>
      </c>
      <c r="AB813" t="n">
        <v>159</v>
      </c>
      <c r="AJ813" t="n">
        <v>116.2</v>
      </c>
      <c r="AK813" t="n">
        <v>20</v>
      </c>
      <c r="AL813" t="n">
        <v>180</v>
      </c>
      <c r="AM813" t="n">
        <v>22</v>
      </c>
      <c r="AN813" t="n">
        <v>160</v>
      </c>
      <c r="AZ813" t="n">
        <v>0.015</v>
      </c>
      <c r="BG813" t="inlineStr">
        <is>
          <t>توشيبا</t>
        </is>
      </c>
      <c r="BH813" t="inlineStr">
        <is>
          <t>توشيبا للاجهزة المرئية</t>
        </is>
      </c>
      <c r="BK813" t="n">
        <v>7</v>
      </c>
    </row>
    <row r="814">
      <c r="A814" t="n">
        <v>2021</v>
      </c>
      <c r="B814" t="n">
        <v>2</v>
      </c>
      <c r="C814" s="298" t="n">
        <v>44244</v>
      </c>
      <c r="D814" t="n">
        <v>423</v>
      </c>
      <c r="E814" t="n">
        <v>669</v>
      </c>
      <c r="F814" t="n">
        <v>6</v>
      </c>
      <c r="G814" t="inlineStr">
        <is>
          <t>LG65UP77_TB</t>
        </is>
      </c>
      <c r="H814" t="inlineStr">
        <is>
          <t>FMLGEI065UP770</t>
        </is>
      </c>
      <c r="I814" t="inlineStr">
        <is>
          <t>1400*1700</t>
        </is>
      </c>
      <c r="J814" t="n">
        <v>2</v>
      </c>
      <c r="K814" t="n">
        <v>2</v>
      </c>
      <c r="L814" t="n">
        <v>954</v>
      </c>
      <c r="M814" t="n">
        <v>897.7140000000001</v>
      </c>
      <c r="N814" t="n">
        <v>1021.734</v>
      </c>
      <c r="O814" t="n">
        <v>1075</v>
      </c>
      <c r="P814" t="n">
        <v>998</v>
      </c>
      <c r="Q814" t="n">
        <v>973</v>
      </c>
      <c r="R814" t="n">
        <v>889</v>
      </c>
      <c r="T814" t="n">
        <v>179</v>
      </c>
      <c r="U814" t="n">
        <v>179</v>
      </c>
      <c r="X814" t="n">
        <v>1047</v>
      </c>
      <c r="Y814" t="n">
        <v>955</v>
      </c>
      <c r="Z814" t="n">
        <v>979</v>
      </c>
      <c r="AB814" t="n">
        <v>181</v>
      </c>
      <c r="AJ814" t="n">
        <v>988</v>
      </c>
      <c r="AK814" t="n">
        <v>40</v>
      </c>
      <c r="AL814" t="n">
        <v>180</v>
      </c>
      <c r="AM814" t="n">
        <v>40</v>
      </c>
      <c r="AN814" t="n">
        <v>180</v>
      </c>
      <c r="AO814" t="n">
        <v>9</v>
      </c>
      <c r="AP814" t="n">
        <v>6</v>
      </c>
      <c r="AQ814" t="n">
        <v>11</v>
      </c>
      <c r="AX814" t="n">
        <v>26</v>
      </c>
      <c r="AY814" t="n">
        <v>554</v>
      </c>
      <c r="AZ814" t="n">
        <v>0.015</v>
      </c>
      <c r="BA814" t="n">
        <v>0.047</v>
      </c>
      <c r="BC814" t="n">
        <v>0</v>
      </c>
      <c r="BD814" t="n">
        <v>0.6</v>
      </c>
      <c r="BE814" t="n">
        <v>25.7</v>
      </c>
      <c r="BF814" t="n">
        <v>547.4</v>
      </c>
      <c r="BG814" t="inlineStr">
        <is>
          <t>LG</t>
        </is>
      </c>
      <c r="BH814" t="inlineStr">
        <is>
          <t>HE</t>
        </is>
      </c>
      <c r="BI814" t="inlineStr">
        <is>
          <t>MFZ67207701</t>
        </is>
      </c>
      <c r="BJ814" t="inlineStr">
        <is>
          <t>mma</t>
        </is>
      </c>
      <c r="BK814" t="n">
        <v>7</v>
      </c>
    </row>
    <row r="815">
      <c r="A815" t="n">
        <v>2021</v>
      </c>
      <c r="B815" t="n">
        <v>2</v>
      </c>
      <c r="C815" s="298" t="n">
        <v>44244</v>
      </c>
      <c r="D815" t="n">
        <v>143</v>
      </c>
      <c r="E815" t="n">
        <v>281</v>
      </c>
      <c r="F815" t="n">
        <v>7</v>
      </c>
      <c r="G815" t="inlineStr">
        <is>
          <t>صندوق 10 ك فلات ك 18 بدون بادج</t>
        </is>
      </c>
      <c r="H815" t="inlineStr">
        <is>
          <t>FM000B10180000</t>
        </is>
      </c>
      <c r="I815" t="inlineStr">
        <is>
          <t>1400*1700</t>
        </is>
      </c>
      <c r="J815" t="n">
        <v>4</v>
      </c>
      <c r="K815" t="n">
        <v>2</v>
      </c>
      <c r="L815" t="n">
        <v>285</v>
      </c>
      <c r="M815" t="n">
        <v>265.05</v>
      </c>
      <c r="N815" t="n">
        <v>304.95</v>
      </c>
      <c r="X815" t="n">
        <v>380</v>
      </c>
      <c r="Y815" t="n">
        <v>300</v>
      </c>
      <c r="Z815" t="n">
        <v>292</v>
      </c>
      <c r="AB815" t="n">
        <v>130</v>
      </c>
      <c r="AJ815" t="n">
        <v>324</v>
      </c>
      <c r="AK815" t="n">
        <v>120</v>
      </c>
      <c r="AL815" t="n">
        <v>120</v>
      </c>
      <c r="AM815" t="n">
        <v>111</v>
      </c>
      <c r="AN815" t="n">
        <v>130</v>
      </c>
      <c r="AO815" t="n">
        <v>2</v>
      </c>
      <c r="AP815" t="n">
        <v>3</v>
      </c>
      <c r="AQ815" t="n">
        <v>6</v>
      </c>
      <c r="AX815" t="n">
        <v>11</v>
      </c>
      <c r="AY815" t="n">
        <v>703</v>
      </c>
      <c r="AZ815" t="n">
        <v>0.015</v>
      </c>
      <c r="BA815" t="n">
        <v>0.016</v>
      </c>
      <c r="BC815" t="n">
        <v>0</v>
      </c>
      <c r="BD815" t="n">
        <v>2.5</v>
      </c>
      <c r="BE815" t="n">
        <v>3.6</v>
      </c>
      <c r="BF815" t="n">
        <v>227.8</v>
      </c>
      <c r="BG815" t="inlineStr">
        <is>
          <t>عملاء متنوعون</t>
        </is>
      </c>
      <c r="BK815" t="n">
        <v>7</v>
      </c>
    </row>
    <row r="816">
      <c r="A816" t="n">
        <v>2021</v>
      </c>
      <c r="B816" t="n">
        <v>2</v>
      </c>
      <c r="C816" s="298" t="n">
        <v>44244</v>
      </c>
      <c r="D816" t="n">
        <v>153</v>
      </c>
      <c r="E816" t="n">
        <v>422</v>
      </c>
      <c r="F816" t="n">
        <v>7</v>
      </c>
      <c r="G816" t="inlineStr">
        <is>
          <t>قاعده +زوايا غساله 13</t>
        </is>
      </c>
      <c r="H816" t="inlineStr">
        <is>
          <t>FMMTII12130000</t>
        </is>
      </c>
      <c r="I816" t="inlineStr">
        <is>
          <t>1400*1700</t>
        </is>
      </c>
      <c r="J816" t="n">
        <v>2</v>
      </c>
      <c r="K816" t="n">
        <v>3</v>
      </c>
      <c r="L816" t="n">
        <v>910</v>
      </c>
      <c r="M816" t="n">
        <v>846.3</v>
      </c>
      <c r="N816" t="n">
        <v>973.7</v>
      </c>
      <c r="O816" t="n">
        <v>931</v>
      </c>
      <c r="T816" t="n">
        <v>159</v>
      </c>
      <c r="AJ816" t="n">
        <v>931</v>
      </c>
      <c r="AK816" t="n">
        <v>40</v>
      </c>
      <c r="AL816" t="n">
        <v>180</v>
      </c>
      <c r="AM816" t="n">
        <v>45</v>
      </c>
      <c r="AN816" t="n">
        <v>159</v>
      </c>
      <c r="AO816" t="n">
        <v>1</v>
      </c>
      <c r="AQ816" t="n">
        <v>1</v>
      </c>
      <c r="AX816" t="n">
        <v>2</v>
      </c>
      <c r="AY816" t="n">
        <v>326</v>
      </c>
      <c r="AZ816" t="n">
        <v>0.015</v>
      </c>
      <c r="BA816" t="n">
        <v>0.006</v>
      </c>
      <c r="BB816" t="n">
        <v>1</v>
      </c>
      <c r="BC816" t="n">
        <v>0</v>
      </c>
      <c r="BD816" t="n">
        <v>0.4</v>
      </c>
      <c r="BE816" t="n">
        <v>1.9</v>
      </c>
      <c r="BF816" t="n">
        <v>303.5</v>
      </c>
      <c r="BG816" t="inlineStr">
        <is>
          <t>العربيه للصناعات الكهربائيه</t>
        </is>
      </c>
      <c r="BH816" t="inlineStr">
        <is>
          <t>العربيه للصناعات الكهربائيه</t>
        </is>
      </c>
      <c r="BK816" t="n">
        <v>7</v>
      </c>
    </row>
    <row r="817">
      <c r="A817" t="n">
        <v>2021</v>
      </c>
      <c r="B817" t="n">
        <v>2</v>
      </c>
      <c r="C817" s="298" t="n">
        <v>44244</v>
      </c>
      <c r="D817" t="n">
        <v>422</v>
      </c>
      <c r="E817" t="n">
        <v>668</v>
      </c>
      <c r="F817" t="n">
        <v>7</v>
      </c>
      <c r="G817" t="inlineStr">
        <is>
          <t>LG 65UP77 FRONT</t>
        </is>
      </c>
      <c r="H817" t="inlineStr">
        <is>
          <t>FMLGEI365UP770</t>
        </is>
      </c>
      <c r="I817" t="inlineStr">
        <is>
          <t>1400*1700</t>
        </is>
      </c>
      <c r="J817" t="n">
        <v>2</v>
      </c>
      <c r="K817" t="n">
        <v>1</v>
      </c>
      <c r="L817" t="n">
        <v>103</v>
      </c>
      <c r="M817" t="n">
        <v>96.923</v>
      </c>
      <c r="N817" t="n">
        <v>110.313</v>
      </c>
      <c r="Q817" t="n">
        <v>106</v>
      </c>
      <c r="R817" t="n">
        <v>100</v>
      </c>
      <c r="S817" t="n">
        <v>106</v>
      </c>
      <c r="U817" t="n">
        <v>92</v>
      </c>
      <c r="AJ817" t="n">
        <v>104</v>
      </c>
      <c r="AK817" t="n">
        <v>103</v>
      </c>
      <c r="AL817" t="n">
        <v>70</v>
      </c>
      <c r="AM817" t="n">
        <v>117</v>
      </c>
      <c r="AN817" t="n">
        <v>92</v>
      </c>
      <c r="AO817" t="n">
        <v>10</v>
      </c>
      <c r="AP817" t="n">
        <v>2</v>
      </c>
      <c r="AQ817" t="n">
        <v>12</v>
      </c>
      <c r="AX817" t="n">
        <v>24</v>
      </c>
      <c r="AY817" t="n">
        <v>744</v>
      </c>
      <c r="AZ817" t="n">
        <v>0.015</v>
      </c>
      <c r="BA817" t="n">
        <v>0.032</v>
      </c>
      <c r="BC817" t="n">
        <v>0.2</v>
      </c>
      <c r="BD817" t="n">
        <v>7.2</v>
      </c>
      <c r="BE817" t="n">
        <v>2.5</v>
      </c>
      <c r="BF817" t="n">
        <v>77.40000000000001</v>
      </c>
      <c r="BG817" t="inlineStr">
        <is>
          <t>LG</t>
        </is>
      </c>
      <c r="BH817" t="inlineStr">
        <is>
          <t>HE</t>
        </is>
      </c>
      <c r="BI817" t="inlineStr">
        <is>
          <t>MFZ67225101</t>
        </is>
      </c>
      <c r="BJ817" t="inlineStr">
        <is>
          <t>mma</t>
        </is>
      </c>
      <c r="BK817" t="n">
        <v>7</v>
      </c>
    </row>
    <row r="818">
      <c r="A818" t="n">
        <v>2021</v>
      </c>
      <c r="B818" t="n">
        <v>2</v>
      </c>
      <c r="C818" s="298" t="n">
        <v>44244</v>
      </c>
      <c r="D818" t="n">
        <v>29</v>
      </c>
      <c r="E818" t="n">
        <v>81</v>
      </c>
      <c r="F818" t="n">
        <v>8</v>
      </c>
      <c r="G818" t="inlineStr">
        <is>
          <t>قاعدة بوتجاز 90 تصدير</t>
        </is>
      </c>
      <c r="H818" t="inlineStr">
        <is>
          <t>FMDACI49000001</t>
        </is>
      </c>
      <c r="I818" t="inlineStr">
        <is>
          <t>1400*1700</t>
        </is>
      </c>
      <c r="J818" t="n">
        <v>2</v>
      </c>
      <c r="K818" t="n">
        <v>3</v>
      </c>
      <c r="L818" t="n">
        <v>388</v>
      </c>
      <c r="M818" t="n">
        <v>360.84</v>
      </c>
      <c r="N818" t="n">
        <v>415.16</v>
      </c>
      <c r="O818" t="n">
        <v>372</v>
      </c>
      <c r="P818" t="n">
        <v>381</v>
      </c>
      <c r="Q818" t="n">
        <v>388</v>
      </c>
      <c r="R818" t="n">
        <v>375</v>
      </c>
      <c r="S818" t="n">
        <v>400</v>
      </c>
      <c r="T818" t="n">
        <v>121</v>
      </c>
      <c r="U818" t="n">
        <v>121</v>
      </c>
      <c r="V818" t="n">
        <v>482</v>
      </c>
      <c r="W818" t="n">
        <v>395</v>
      </c>
      <c r="X818" t="n">
        <v>408</v>
      </c>
      <c r="Y818" t="n">
        <v>356</v>
      </c>
      <c r="Z818" t="n">
        <v>385</v>
      </c>
      <c r="AA818" t="n">
        <v>121</v>
      </c>
      <c r="AB818" t="n">
        <v>120</v>
      </c>
      <c r="AJ818" t="n">
        <v>394.2</v>
      </c>
      <c r="AK818" t="n">
        <v>60</v>
      </c>
      <c r="AL818" t="n">
        <v>120</v>
      </c>
      <c r="AM818" t="n">
        <v>60</v>
      </c>
      <c r="AN818" t="n">
        <v>121</v>
      </c>
      <c r="AO818" t="n">
        <v>8</v>
      </c>
      <c r="AP818" t="n">
        <v>6</v>
      </c>
      <c r="AQ818" t="n">
        <v>4</v>
      </c>
      <c r="AX818" t="n">
        <v>18</v>
      </c>
      <c r="AY818" t="n">
        <v>1278</v>
      </c>
      <c r="AZ818" t="n">
        <v>0.015</v>
      </c>
      <c r="BA818" t="n">
        <v>0.014</v>
      </c>
      <c r="BB818" t="n">
        <v>1</v>
      </c>
      <c r="BC818" t="n">
        <v>0</v>
      </c>
      <c r="BD818" t="n">
        <v>3.3</v>
      </c>
      <c r="BE818" t="n">
        <v>7.1</v>
      </c>
      <c r="BF818" t="n">
        <v>503.8</v>
      </c>
      <c r="BG818" t="inlineStr">
        <is>
          <t>الكترولوكس</t>
        </is>
      </c>
      <c r="BH818" t="inlineStr">
        <is>
          <t>القاهرة للصناعات المغذية بوتاجازات</t>
        </is>
      </c>
      <c r="BI818" t="inlineStr">
        <is>
          <t>A07465002</t>
        </is>
      </c>
      <c r="BK818" t="n">
        <v>7</v>
      </c>
    </row>
    <row r="819">
      <c r="A819" t="n">
        <v>2021</v>
      </c>
      <c r="B819" t="n">
        <v>2</v>
      </c>
      <c r="C819" s="298" t="n">
        <v>44244</v>
      </c>
      <c r="D819" t="n">
        <v>259</v>
      </c>
      <c r="E819" t="n">
        <v>183</v>
      </c>
      <c r="F819" t="n">
        <v>25</v>
      </c>
      <c r="G819" t="inlineStr">
        <is>
          <t>فوم حمايةالعداد</t>
        </is>
      </c>
      <c r="H819" t="inlineStr">
        <is>
          <t>FMENCI40000000</t>
        </is>
      </c>
      <c r="I819" t="inlineStr">
        <is>
          <t>850*650</t>
        </is>
      </c>
      <c r="J819" t="n">
        <v>12</v>
      </c>
      <c r="K819" t="n">
        <v>1</v>
      </c>
      <c r="L819" t="n">
        <v>3</v>
      </c>
      <c r="M819" t="n">
        <v>2.79</v>
      </c>
      <c r="N819" t="n">
        <v>3.21</v>
      </c>
      <c r="O819" t="n">
        <v>2</v>
      </c>
      <c r="P819" t="n">
        <v>3</v>
      </c>
      <c r="Q819" t="n">
        <v>3</v>
      </c>
      <c r="R819" t="n">
        <v>3</v>
      </c>
      <c r="S819" t="n">
        <v>4</v>
      </c>
      <c r="T819" t="n">
        <v>100</v>
      </c>
      <c r="U819" t="n">
        <v>95</v>
      </c>
      <c r="V819" t="n">
        <v>3</v>
      </c>
      <c r="W819" t="n">
        <v>3</v>
      </c>
      <c r="X819" t="n">
        <v>3</v>
      </c>
      <c r="Y819" t="n">
        <v>3</v>
      </c>
      <c r="Z819" t="n">
        <v>3</v>
      </c>
      <c r="AA819" t="n">
        <v>101</v>
      </c>
      <c r="AB819" t="n">
        <v>101</v>
      </c>
      <c r="AJ819" t="n">
        <v>2.9</v>
      </c>
      <c r="AK819" t="n">
        <v>508</v>
      </c>
      <c r="AL819" t="n">
        <v>85</v>
      </c>
      <c r="AM819" t="n">
        <v>435</v>
      </c>
      <c r="AN819" t="n">
        <v>99</v>
      </c>
      <c r="AO819" t="n">
        <v>16</v>
      </c>
      <c r="AP819" t="n">
        <v>12</v>
      </c>
      <c r="AQ819" t="n">
        <v>20</v>
      </c>
      <c r="AX819" t="n">
        <v>48</v>
      </c>
      <c r="AY819" t="n">
        <v>7048</v>
      </c>
      <c r="AZ819" t="n">
        <v>0.02</v>
      </c>
      <c r="BA819" t="n">
        <v>0.007</v>
      </c>
      <c r="BB819" t="n">
        <v>1</v>
      </c>
      <c r="BC819" t="n">
        <v>16</v>
      </c>
      <c r="BD819" t="n">
        <v>2349.3</v>
      </c>
      <c r="BE819" t="n">
        <v>0.1</v>
      </c>
      <c r="BF819" t="n">
        <v>20.4</v>
      </c>
      <c r="BG819" t="inlineStr">
        <is>
          <t>اطلانتيك</t>
        </is>
      </c>
      <c r="BH819" t="inlineStr">
        <is>
          <t>اطلانتيك</t>
        </is>
      </c>
      <c r="BK819" t="n">
        <v>7</v>
      </c>
    </row>
    <row r="820">
      <c r="A820" t="n">
        <v>2021</v>
      </c>
      <c r="B820" t="n">
        <v>2</v>
      </c>
      <c r="C820" s="298" t="n">
        <v>44244</v>
      </c>
      <c r="D820" t="n">
        <v>123</v>
      </c>
      <c r="E820" t="n">
        <v>645</v>
      </c>
      <c r="F820" t="n">
        <v>34</v>
      </c>
      <c r="G820" t="inlineStr">
        <is>
          <t>Stop Coller S4</t>
        </is>
      </c>
      <c r="H820" t="inlineStr">
        <is>
          <t>FMENCI0S400000</t>
        </is>
      </c>
      <c r="I820" t="inlineStr">
        <is>
          <t>1100*1300</t>
        </is>
      </c>
      <c r="J820" t="n">
        <v>4</v>
      </c>
      <c r="K820" t="n">
        <v>1</v>
      </c>
      <c r="L820" t="n">
        <v>133</v>
      </c>
      <c r="M820" t="n">
        <v>123.69</v>
      </c>
      <c r="N820" t="n">
        <v>142.31</v>
      </c>
      <c r="O820" t="n">
        <v>165</v>
      </c>
      <c r="T820" t="n">
        <v>241</v>
      </c>
      <c r="AJ820" t="n">
        <v>165</v>
      </c>
      <c r="AK820" t="n">
        <v>80</v>
      </c>
      <c r="AL820" t="n">
        <v>180</v>
      </c>
      <c r="AM820" t="n">
        <v>60</v>
      </c>
      <c r="AN820" t="n">
        <v>241</v>
      </c>
      <c r="AO820" t="n">
        <v>2</v>
      </c>
      <c r="AQ820" t="n">
        <v>1</v>
      </c>
      <c r="AX820" t="n">
        <v>3</v>
      </c>
      <c r="AY820" t="n">
        <v>563</v>
      </c>
      <c r="AZ820" t="n">
        <v>0.02</v>
      </c>
      <c r="BA820" t="n">
        <v>0.005</v>
      </c>
      <c r="BB820" t="n">
        <v>1</v>
      </c>
      <c r="BC820" t="n">
        <v>0</v>
      </c>
      <c r="BD820" t="n">
        <v>4.2</v>
      </c>
      <c r="BE820" t="n">
        <v>0.5</v>
      </c>
      <c r="BF820" t="n">
        <v>92.90000000000001</v>
      </c>
      <c r="BG820" t="inlineStr">
        <is>
          <t>اطلانتيك</t>
        </is>
      </c>
      <c r="BH820" t="inlineStr">
        <is>
          <t>اطلانتيك</t>
        </is>
      </c>
      <c r="BK820" t="n">
        <v>7</v>
      </c>
    </row>
    <row r="821">
      <c r="A821" t="n">
        <v>2021</v>
      </c>
      <c r="B821" t="n">
        <v>2</v>
      </c>
      <c r="C821" s="298" t="n">
        <v>44244</v>
      </c>
      <c r="D821" t="n">
        <v>334</v>
      </c>
      <c r="E821" t="n">
        <v>254</v>
      </c>
      <c r="F821" t="n">
        <v>49</v>
      </c>
      <c r="G821" t="inlineStr">
        <is>
          <t>طقم سخان بلونايل ذو 4 اطقم</t>
        </is>
      </c>
      <c r="H821" t="inlineStr">
        <is>
          <t>FMDAHI40000000</t>
        </is>
      </c>
      <c r="I821" t="inlineStr">
        <is>
          <t>1600*1800</t>
        </is>
      </c>
      <c r="J821" t="n">
        <v>4</v>
      </c>
      <c r="K821" t="n">
        <v>2</v>
      </c>
      <c r="L821" t="n">
        <v>203</v>
      </c>
      <c r="M821" t="n">
        <v>188.79</v>
      </c>
      <c r="N821" t="n">
        <v>217.21</v>
      </c>
      <c r="O821" t="n">
        <v>220</v>
      </c>
      <c r="P821" t="n">
        <v>213</v>
      </c>
      <c r="Q821" t="n">
        <v>209</v>
      </c>
      <c r="R821" t="n">
        <v>212</v>
      </c>
      <c r="S821" t="n">
        <v>200</v>
      </c>
      <c r="T821" t="n">
        <v>142</v>
      </c>
      <c r="U821" t="n">
        <v>138</v>
      </c>
      <c r="V821" t="n">
        <v>202</v>
      </c>
      <c r="W821" t="n">
        <v>193</v>
      </c>
      <c r="X821" t="n">
        <v>208</v>
      </c>
      <c r="AA821" t="n">
        <v>136</v>
      </c>
      <c r="AJ821" t="n">
        <v>207.1</v>
      </c>
      <c r="AK821" t="n">
        <v>88</v>
      </c>
      <c r="AL821" t="n">
        <v>164</v>
      </c>
      <c r="AM821" t="n">
        <v>104</v>
      </c>
      <c r="AN821" t="n">
        <v>139</v>
      </c>
      <c r="AO821" t="n">
        <v>11</v>
      </c>
      <c r="AP821" t="n">
        <v>11</v>
      </c>
      <c r="AQ821" t="n">
        <v>8</v>
      </c>
      <c r="AX821" t="n">
        <v>30</v>
      </c>
      <c r="AY821" t="n">
        <v>1770</v>
      </c>
      <c r="AZ821" t="n">
        <v>0.02</v>
      </c>
      <c r="BA821" t="n">
        <v>0.017</v>
      </c>
      <c r="BB821" t="n">
        <v>1</v>
      </c>
      <c r="BC821" t="n">
        <v>0.1</v>
      </c>
      <c r="BD821" t="n">
        <v>8.699999999999999</v>
      </c>
      <c r="BE821" t="n">
        <v>6.2</v>
      </c>
      <c r="BF821" t="n">
        <v>366.6</v>
      </c>
      <c r="BG821" t="inlineStr">
        <is>
          <t>الكترولوكس</t>
        </is>
      </c>
      <c r="BH821" t="inlineStr">
        <is>
          <t>القاهرة للصناعات المغذية سخانات</t>
        </is>
      </c>
      <c r="BI821" t="inlineStr">
        <is>
          <t>PHEWP0112</t>
        </is>
      </c>
      <c r="BK821" t="n">
        <v>7</v>
      </c>
    </row>
    <row r="822">
      <c r="A822" t="n">
        <v>2021</v>
      </c>
      <c r="B822" t="n">
        <v>2</v>
      </c>
      <c r="C822" s="298" t="n">
        <v>44245</v>
      </c>
      <c r="D822" t="n">
        <v>137</v>
      </c>
      <c r="E822" t="n">
        <v>273</v>
      </c>
      <c r="F822" t="n">
        <v>2</v>
      </c>
      <c r="G822" t="inlineStr">
        <is>
          <t>صندوق سمك 25 ك بني سويف</t>
        </is>
      </c>
      <c r="H822" t="inlineStr">
        <is>
          <t>FM000B25000000</t>
        </is>
      </c>
      <c r="I822" t="inlineStr">
        <is>
          <t>1400*1700</t>
        </is>
      </c>
      <c r="J822" t="n">
        <v>3</v>
      </c>
      <c r="K822" t="n">
        <v>2</v>
      </c>
      <c r="L822" t="n">
        <v>564</v>
      </c>
      <c r="M822" t="n">
        <v>524.52</v>
      </c>
      <c r="N822" t="n">
        <v>603.48</v>
      </c>
      <c r="O822" t="n">
        <v>599</v>
      </c>
      <c r="P822" t="n">
        <v>580</v>
      </c>
      <c r="Q822" t="n">
        <v>583</v>
      </c>
      <c r="R822" t="n">
        <v>580</v>
      </c>
      <c r="S822" t="n">
        <v>574</v>
      </c>
      <c r="T822" t="n">
        <v>148</v>
      </c>
      <c r="U822" t="n">
        <v>148</v>
      </c>
      <c r="V822" t="n">
        <v>581</v>
      </c>
      <c r="W822" t="n">
        <v>589</v>
      </c>
      <c r="X822" t="n">
        <v>598</v>
      </c>
      <c r="Y822" t="n">
        <v>603</v>
      </c>
      <c r="Z822" t="n">
        <v>581</v>
      </c>
      <c r="AA822" t="n">
        <v>154</v>
      </c>
      <c r="AB822" t="n">
        <v>152</v>
      </c>
      <c r="AJ822" t="n">
        <v>586.8</v>
      </c>
      <c r="AK822" t="n">
        <v>93</v>
      </c>
      <c r="AL822" t="n">
        <v>116</v>
      </c>
      <c r="AM822" t="n">
        <v>72</v>
      </c>
      <c r="AN822" t="n">
        <v>151</v>
      </c>
      <c r="AO822" t="n">
        <v>3</v>
      </c>
      <c r="AP822" t="n">
        <v>4</v>
      </c>
      <c r="AQ822" t="n">
        <v>5</v>
      </c>
      <c r="AX822" t="n">
        <v>11</v>
      </c>
      <c r="AY822" t="n">
        <v>1553</v>
      </c>
      <c r="AZ822" t="n">
        <v>0.015</v>
      </c>
      <c r="BA822" t="n">
        <v>0.007</v>
      </c>
      <c r="BB822" t="n">
        <v>1</v>
      </c>
      <c r="BC822" t="n">
        <v>0</v>
      </c>
      <c r="BD822" t="n">
        <v>2.8</v>
      </c>
      <c r="BE822" t="n">
        <v>6.5</v>
      </c>
      <c r="BF822" t="n">
        <v>911.3</v>
      </c>
      <c r="BG822" t="inlineStr">
        <is>
          <t>عملاء متنوعون</t>
        </is>
      </c>
      <c r="BK822" t="n">
        <v>7</v>
      </c>
    </row>
    <row r="823">
      <c r="A823" t="n">
        <v>2021</v>
      </c>
      <c r="B823" t="n">
        <v>2</v>
      </c>
      <c r="C823" s="298" t="n">
        <v>44245</v>
      </c>
      <c r="D823" t="n">
        <v>376</v>
      </c>
      <c r="E823" t="n">
        <v>438</v>
      </c>
      <c r="F823" t="n">
        <v>3</v>
      </c>
      <c r="G823" t="inlineStr">
        <is>
          <t xml:space="preserve">LG43LM63/UM73 </t>
        </is>
      </c>
      <c r="H823" t="inlineStr">
        <is>
          <t>FMLGEI43LM6373</t>
        </is>
      </c>
      <c r="I823" t="inlineStr">
        <is>
          <t>1400*1700</t>
        </is>
      </c>
      <c r="J823" t="n">
        <v>3</v>
      </c>
      <c r="K823" t="n">
        <v>2</v>
      </c>
      <c r="L823" t="n">
        <v>336</v>
      </c>
      <c r="M823" t="n">
        <v>316.176</v>
      </c>
      <c r="N823" t="n">
        <v>359.856</v>
      </c>
      <c r="O823" t="n">
        <v>354</v>
      </c>
      <c r="P823" t="n">
        <v>348</v>
      </c>
      <c r="Q823" t="n">
        <v>354</v>
      </c>
      <c r="R823" t="n">
        <v>322</v>
      </c>
      <c r="S823" t="n">
        <v>338</v>
      </c>
      <c r="T823" t="n">
        <v>143</v>
      </c>
      <c r="U823" t="n">
        <v>143</v>
      </c>
      <c r="V823" t="n">
        <v>339</v>
      </c>
      <c r="W823" t="n">
        <v>350</v>
      </c>
      <c r="X823" t="n">
        <v>335</v>
      </c>
      <c r="Y823" t="n">
        <v>347</v>
      </c>
      <c r="Z823" t="n">
        <v>339</v>
      </c>
      <c r="AA823" t="n">
        <v>146</v>
      </c>
      <c r="AB823" t="n">
        <v>146</v>
      </c>
      <c r="AJ823" t="n">
        <v>342.6</v>
      </c>
      <c r="AK823" t="n">
        <v>67</v>
      </c>
      <c r="AL823" t="n">
        <v>161</v>
      </c>
      <c r="AM823" t="n">
        <v>75</v>
      </c>
      <c r="AN823" t="n">
        <v>145</v>
      </c>
      <c r="AO823" t="n">
        <v>5</v>
      </c>
      <c r="AP823" t="n">
        <v>4</v>
      </c>
      <c r="AQ823" t="n">
        <v>5</v>
      </c>
      <c r="AR823" t="n">
        <v>3</v>
      </c>
      <c r="AX823" t="n">
        <v>17</v>
      </c>
      <c r="AY823" t="n">
        <v>965</v>
      </c>
      <c r="AZ823" t="n">
        <v>0.015</v>
      </c>
      <c r="BA823" t="n">
        <v>0.018</v>
      </c>
      <c r="BC823" t="n">
        <v>0.1</v>
      </c>
      <c r="BD823" t="n">
        <v>2.9</v>
      </c>
      <c r="BE823" t="n">
        <v>5.8</v>
      </c>
      <c r="BF823" t="n">
        <v>330.6</v>
      </c>
      <c r="BG823" t="inlineStr">
        <is>
          <t>LG</t>
        </is>
      </c>
      <c r="BH823" t="inlineStr">
        <is>
          <t>HE</t>
        </is>
      </c>
      <c r="BI823" t="inlineStr">
        <is>
          <t>mfz66236501</t>
        </is>
      </c>
      <c r="BJ823" t="inlineStr">
        <is>
          <t>mma</t>
        </is>
      </c>
      <c r="BK823" t="n">
        <v>7</v>
      </c>
    </row>
    <row r="824">
      <c r="A824" t="n">
        <v>2021</v>
      </c>
      <c r="B824" t="n">
        <v>2</v>
      </c>
      <c r="C824" s="298" t="n">
        <v>44245</v>
      </c>
      <c r="D824" t="n">
        <v>1</v>
      </c>
      <c r="E824" t="n">
        <v>1</v>
      </c>
      <c r="F824" t="n">
        <v>4</v>
      </c>
      <c r="G824" t="inlineStr">
        <is>
          <t>كفر سخان فرنساوى 085</t>
        </is>
      </c>
      <c r="H824" t="inlineStr">
        <is>
          <t>FMENCI20000000</t>
        </is>
      </c>
      <c r="I824" t="inlineStr">
        <is>
          <t>1400*1700</t>
        </is>
      </c>
      <c r="J824" t="n">
        <v>3</v>
      </c>
      <c r="K824" t="n">
        <v>2</v>
      </c>
      <c r="L824" t="n">
        <v>111</v>
      </c>
      <c r="M824" t="n">
        <v>103.23</v>
      </c>
      <c r="N824" t="n">
        <v>118.77</v>
      </c>
      <c r="O824" t="n">
        <v>113</v>
      </c>
      <c r="P824" t="n">
        <v>119</v>
      </c>
      <c r="Q824" t="n">
        <v>118</v>
      </c>
      <c r="R824" t="n">
        <v>110</v>
      </c>
      <c r="S824" t="n">
        <v>117</v>
      </c>
      <c r="T824" t="n">
        <v>92</v>
      </c>
      <c r="U824" t="n">
        <v>93</v>
      </c>
      <c r="V824" t="n">
        <v>107</v>
      </c>
      <c r="W824" t="n">
        <v>105</v>
      </c>
      <c r="X824" t="n">
        <v>109</v>
      </c>
      <c r="Y824" t="n">
        <v>116</v>
      </c>
      <c r="Z824" t="n">
        <v>108</v>
      </c>
      <c r="AA824" t="n">
        <v>95</v>
      </c>
      <c r="AB824" t="n">
        <v>95</v>
      </c>
      <c r="AJ824" t="n">
        <v>112.2</v>
      </c>
      <c r="AK824" t="n">
        <v>108</v>
      </c>
      <c r="AL824" t="n">
        <v>100</v>
      </c>
      <c r="AM824" t="n">
        <v>115</v>
      </c>
      <c r="AN824" t="n">
        <v>94</v>
      </c>
      <c r="AO824" t="n">
        <v>9</v>
      </c>
      <c r="AP824" t="n">
        <v>6</v>
      </c>
      <c r="AQ824" t="n">
        <v>8</v>
      </c>
      <c r="AX824" t="n">
        <v>23</v>
      </c>
      <c r="AY824" t="n">
        <v>2567</v>
      </c>
      <c r="AZ824" t="n">
        <v>0.015</v>
      </c>
      <c r="BA824" t="n">
        <v>0.008999999999999999</v>
      </c>
      <c r="BB824" t="n">
        <v>1</v>
      </c>
      <c r="BC824" t="n">
        <v>0.2</v>
      </c>
      <c r="BD824" t="n">
        <v>23.1</v>
      </c>
      <c r="BE824" t="n">
        <v>2.6</v>
      </c>
      <c r="BF824" t="n">
        <v>288</v>
      </c>
      <c r="BG824" t="inlineStr">
        <is>
          <t>اطلانتيك</t>
        </is>
      </c>
      <c r="BH824" t="inlineStr">
        <is>
          <t>اطلانتيك</t>
        </is>
      </c>
      <c r="BK824" t="n">
        <v>7</v>
      </c>
    </row>
    <row r="825">
      <c r="A825" t="n">
        <v>2021</v>
      </c>
      <c r="B825" t="n">
        <v>2</v>
      </c>
      <c r="C825" s="298" t="n">
        <v>44245</v>
      </c>
      <c r="D825" t="n">
        <v>1</v>
      </c>
      <c r="E825" t="n">
        <v>2</v>
      </c>
      <c r="F825" t="n">
        <v>4</v>
      </c>
      <c r="G825" t="inlineStr">
        <is>
          <t>قاعده سخان فرنساوى 086</t>
        </is>
      </c>
      <c r="H825" t="inlineStr">
        <is>
          <t>FMENCI30000000</t>
        </is>
      </c>
      <c r="I825" t="inlineStr">
        <is>
          <t>1400*1700</t>
        </is>
      </c>
      <c r="J825" t="n">
        <v>3</v>
      </c>
      <c r="K825" t="n">
        <v>2</v>
      </c>
      <c r="L825" t="n">
        <v>113</v>
      </c>
      <c r="M825" t="n">
        <v>105.09</v>
      </c>
      <c r="N825" t="n">
        <v>120.91</v>
      </c>
      <c r="O825" t="n">
        <v>88</v>
      </c>
      <c r="P825" t="n">
        <v>106</v>
      </c>
      <c r="Q825" t="n">
        <v>105</v>
      </c>
      <c r="R825" t="n">
        <v>89</v>
      </c>
      <c r="S825" t="n">
        <v>106</v>
      </c>
      <c r="T825" t="n">
        <v>92</v>
      </c>
      <c r="U825" t="n">
        <v>93</v>
      </c>
      <c r="V825" t="n">
        <v>112</v>
      </c>
      <c r="W825" t="n">
        <v>109</v>
      </c>
      <c r="X825" t="n">
        <v>111</v>
      </c>
      <c r="Y825" t="n">
        <v>121</v>
      </c>
      <c r="Z825" t="n">
        <v>115</v>
      </c>
      <c r="AA825" t="n">
        <v>95</v>
      </c>
      <c r="AB825" t="n">
        <v>95</v>
      </c>
      <c r="AJ825" t="n">
        <v>106.2</v>
      </c>
      <c r="AK825" t="n">
        <v>108</v>
      </c>
      <c r="AL825" t="n">
        <v>100</v>
      </c>
      <c r="AM825" t="n">
        <v>115</v>
      </c>
      <c r="AN825" t="n">
        <v>94</v>
      </c>
      <c r="AO825" t="n">
        <v>8</v>
      </c>
      <c r="AP825" t="n">
        <v>13</v>
      </c>
      <c r="AQ825" t="n">
        <v>6</v>
      </c>
      <c r="AX825" t="n">
        <v>27</v>
      </c>
      <c r="AY825" t="n">
        <v>2523</v>
      </c>
      <c r="AZ825" t="n">
        <v>0.015</v>
      </c>
      <c r="BA825" t="n">
        <v>0.011</v>
      </c>
      <c r="BB825" t="n">
        <v>1</v>
      </c>
      <c r="BC825" t="n">
        <v>0.2</v>
      </c>
      <c r="BD825" t="n">
        <v>22.3</v>
      </c>
      <c r="BE825" t="n">
        <v>2.9</v>
      </c>
      <c r="BF825" t="n">
        <v>267.9</v>
      </c>
      <c r="BG825" t="inlineStr">
        <is>
          <t>اطلانتيك</t>
        </is>
      </c>
      <c r="BH825" t="inlineStr">
        <is>
          <t>اطلانتيك</t>
        </is>
      </c>
      <c r="BK825" t="n">
        <v>7</v>
      </c>
    </row>
    <row r="826">
      <c r="A826" t="n">
        <v>2021</v>
      </c>
      <c r="B826" t="n">
        <v>2</v>
      </c>
      <c r="C826" s="298" t="n">
        <v>44245</v>
      </c>
      <c r="D826" t="n">
        <v>135</v>
      </c>
      <c r="E826" t="n">
        <v>271</v>
      </c>
      <c r="F826" t="n">
        <v>5</v>
      </c>
      <c r="G826" t="inlineStr">
        <is>
          <t>صندوق سمك 5ك بنى سويف</t>
        </is>
      </c>
      <c r="H826" t="inlineStr">
        <is>
          <t>FM000B05000000</t>
        </is>
      </c>
      <c r="I826" t="inlineStr">
        <is>
          <t>1400*1700</t>
        </is>
      </c>
      <c r="J826" t="n">
        <v>4</v>
      </c>
      <c r="K826" t="n">
        <v>2</v>
      </c>
      <c r="L826" t="n">
        <v>161</v>
      </c>
      <c r="M826" t="n">
        <v>149.73</v>
      </c>
      <c r="N826" t="n">
        <v>172.27</v>
      </c>
      <c r="V826" t="n">
        <v>162</v>
      </c>
      <c r="W826" t="n">
        <v>163</v>
      </c>
      <c r="X826" t="n">
        <v>168</v>
      </c>
      <c r="Y826" t="n">
        <v>158</v>
      </c>
      <c r="Z826" t="n">
        <v>162</v>
      </c>
      <c r="AA826" t="n">
        <v>102</v>
      </c>
      <c r="AB826" t="n">
        <v>106</v>
      </c>
      <c r="AJ826" t="n">
        <v>162.6</v>
      </c>
      <c r="AK826" t="n">
        <v>151</v>
      </c>
      <c r="AL826" t="n">
        <v>95</v>
      </c>
      <c r="AM826" t="n">
        <v>138</v>
      </c>
      <c r="AN826" t="n">
        <v>104</v>
      </c>
      <c r="AO826" t="n">
        <v>2</v>
      </c>
      <c r="AP826" t="n">
        <v>3</v>
      </c>
      <c r="AQ826" t="n">
        <v>1</v>
      </c>
      <c r="AX826" t="n">
        <v>6</v>
      </c>
      <c r="AY826" t="n">
        <v>1616</v>
      </c>
      <c r="AZ826" t="n">
        <v>0.015</v>
      </c>
      <c r="BA826" t="n">
        <v>0.004</v>
      </c>
      <c r="BB826" t="n">
        <v>1</v>
      </c>
      <c r="BC826" t="n">
        <v>0</v>
      </c>
      <c r="BD826" t="n">
        <v>10</v>
      </c>
      <c r="BE826" t="n">
        <v>1</v>
      </c>
      <c r="BF826" t="n">
        <v>262.8</v>
      </c>
      <c r="BG826" t="inlineStr">
        <is>
          <t>عملاء متنوعون</t>
        </is>
      </c>
      <c r="BK826" t="n">
        <v>7</v>
      </c>
    </row>
    <row r="827">
      <c r="A827" t="n">
        <v>2021</v>
      </c>
      <c r="B827" t="n">
        <v>2</v>
      </c>
      <c r="C827" s="298" t="n">
        <v>44245</v>
      </c>
      <c r="D827" t="n">
        <v>418</v>
      </c>
      <c r="E827" t="n">
        <v>662</v>
      </c>
      <c r="F827" t="n">
        <v>5</v>
      </c>
      <c r="G827" t="inlineStr">
        <is>
          <t xml:space="preserve">65UA14 TOP </t>
        </is>
      </c>
      <c r="H827" t="inlineStr">
        <is>
          <t>FMTOSI7T65UA14</t>
        </is>
      </c>
      <c r="I827" t="inlineStr">
        <is>
          <t>1800*1600</t>
        </is>
      </c>
      <c r="J827" t="n">
        <v>1</v>
      </c>
      <c r="K827" t="n">
        <v>4</v>
      </c>
      <c r="L827" t="n">
        <v>386</v>
      </c>
      <c r="M827" t="n">
        <v>355.12</v>
      </c>
      <c r="N827" t="n">
        <v>416.88</v>
      </c>
      <c r="AK827" t="n">
        <v>20</v>
      </c>
      <c r="AL827" t="n">
        <v>180</v>
      </c>
      <c r="AO827" t="n">
        <v>2</v>
      </c>
      <c r="AQ827" t="n">
        <v>3</v>
      </c>
      <c r="AX827" t="n">
        <v>5</v>
      </c>
      <c r="AY827" t="n">
        <v>413</v>
      </c>
      <c r="AZ827" t="n">
        <v>0.015</v>
      </c>
      <c r="BA827" t="n">
        <v>0.012</v>
      </c>
      <c r="BB827" t="n">
        <v>1</v>
      </c>
      <c r="BC827" t="n">
        <v>0</v>
      </c>
      <c r="BD827" t="n">
        <v>1.1</v>
      </c>
      <c r="BG827" t="inlineStr">
        <is>
          <t>توشيبا</t>
        </is>
      </c>
      <c r="BH827" t="inlineStr">
        <is>
          <t>توشيبا للاجهزة المرئية</t>
        </is>
      </c>
      <c r="BK827" t="n">
        <v>7</v>
      </c>
    </row>
    <row r="828">
      <c r="A828" t="n">
        <v>2021</v>
      </c>
      <c r="B828" t="n">
        <v>2</v>
      </c>
      <c r="C828" s="298" t="n">
        <v>44245</v>
      </c>
      <c r="D828" t="n">
        <v>418</v>
      </c>
      <c r="E828" t="n">
        <v>663</v>
      </c>
      <c r="F828" t="n">
        <v>5</v>
      </c>
      <c r="G828" t="inlineStr">
        <is>
          <t xml:space="preserve">65UA14 BOTTOM </t>
        </is>
      </c>
      <c r="H828" t="inlineStr">
        <is>
          <t>FMTOSI1B65UA14</t>
        </is>
      </c>
      <c r="I828" t="inlineStr">
        <is>
          <t>1800*1600</t>
        </is>
      </c>
      <c r="J828" t="n">
        <v>1</v>
      </c>
      <c r="K828" t="n">
        <v>4</v>
      </c>
      <c r="L828" t="n">
        <v>341</v>
      </c>
      <c r="M828" t="n">
        <v>313.72</v>
      </c>
      <c r="N828" t="n">
        <v>368.28</v>
      </c>
      <c r="AK828" t="n">
        <v>20</v>
      </c>
      <c r="AL828" t="n">
        <v>180</v>
      </c>
      <c r="AO828" t="n">
        <v>2</v>
      </c>
      <c r="AQ828" t="n">
        <v>3</v>
      </c>
      <c r="AX828" t="n">
        <v>5</v>
      </c>
      <c r="AY828" t="n">
        <v>413</v>
      </c>
      <c r="AZ828" t="n">
        <v>0.015</v>
      </c>
      <c r="BA828" t="n">
        <v>0.012</v>
      </c>
      <c r="BB828" t="n">
        <v>1</v>
      </c>
      <c r="BC828" t="n">
        <v>0</v>
      </c>
      <c r="BD828" t="n">
        <v>1.2</v>
      </c>
      <c r="BG828" t="inlineStr">
        <is>
          <t>توشيبا</t>
        </is>
      </c>
      <c r="BH828" t="inlineStr">
        <is>
          <t>توشيبا للاجهزة المرئية</t>
        </is>
      </c>
      <c r="BK828" t="n">
        <v>7</v>
      </c>
    </row>
    <row r="829">
      <c r="A829" t="n">
        <v>2021</v>
      </c>
      <c r="B829" t="n">
        <v>2</v>
      </c>
      <c r="C829" s="298" t="n">
        <v>44245</v>
      </c>
      <c r="D829" t="n">
        <v>418</v>
      </c>
      <c r="E829" t="n">
        <v>664</v>
      </c>
      <c r="F829" t="n">
        <v>5</v>
      </c>
      <c r="G829" t="inlineStr">
        <is>
          <t>65UA14 SIDE LEFT</t>
        </is>
      </c>
      <c r="H829" t="inlineStr">
        <is>
          <t>FMTOSI4L65UA14</t>
        </is>
      </c>
      <c r="I829" t="inlineStr">
        <is>
          <t>1800*1600</t>
        </is>
      </c>
      <c r="J829" t="n">
        <v>1</v>
      </c>
      <c r="K829" t="n">
        <v>4</v>
      </c>
      <c r="L829" t="n">
        <v>110</v>
      </c>
      <c r="M829" t="n">
        <v>101.2</v>
      </c>
      <c r="N829" t="n">
        <v>118.8</v>
      </c>
      <c r="AK829" t="n">
        <v>20</v>
      </c>
      <c r="AL829" t="n">
        <v>180</v>
      </c>
      <c r="AS829" t="n">
        <v>6</v>
      </c>
      <c r="AX829" t="n">
        <v>6</v>
      </c>
      <c r="AY829" t="n">
        <v>414</v>
      </c>
      <c r="AZ829" t="n">
        <v>0.015</v>
      </c>
      <c r="BA829" t="n">
        <v>0.014</v>
      </c>
      <c r="BB829" t="n">
        <v>1</v>
      </c>
      <c r="BC829" t="n">
        <v>0.1</v>
      </c>
      <c r="BD829" t="n">
        <v>3.8</v>
      </c>
      <c r="BG829" t="inlineStr">
        <is>
          <t>توشيبا</t>
        </is>
      </c>
      <c r="BH829" t="inlineStr">
        <is>
          <t>توشيبا للاجهزة المرئية</t>
        </is>
      </c>
      <c r="BK829" t="n">
        <v>7</v>
      </c>
    </row>
    <row r="830">
      <c r="A830" t="n">
        <v>2021</v>
      </c>
      <c r="B830" t="n">
        <v>2</v>
      </c>
      <c r="C830" s="298" t="n">
        <v>44245</v>
      </c>
      <c r="D830" t="n">
        <v>420</v>
      </c>
      <c r="E830" t="n">
        <v>666</v>
      </c>
      <c r="F830" t="n">
        <v>5</v>
      </c>
      <c r="G830" t="inlineStr">
        <is>
          <t>LG43UP81</t>
        </is>
      </c>
      <c r="H830" t="inlineStr">
        <is>
          <t>FMLGEI043UP810</t>
        </is>
      </c>
      <c r="I830" t="inlineStr">
        <is>
          <t>1400*1700</t>
        </is>
      </c>
      <c r="J830" t="n">
        <v>3</v>
      </c>
      <c r="K830" t="n">
        <v>2</v>
      </c>
      <c r="L830" t="n">
        <v>484</v>
      </c>
      <c r="M830" t="n">
        <v>455.444</v>
      </c>
      <c r="N830" t="n">
        <v>518.364</v>
      </c>
      <c r="Q830" t="n">
        <v>535</v>
      </c>
      <c r="R830" t="n">
        <v>488</v>
      </c>
      <c r="U830" t="n">
        <v>156</v>
      </c>
      <c r="AJ830" t="n">
        <v>511.5</v>
      </c>
      <c r="AK830" t="n">
        <v>72</v>
      </c>
      <c r="AL830" t="n">
        <v>150</v>
      </c>
      <c r="AM830" t="n">
        <v>69</v>
      </c>
      <c r="AN830" t="n">
        <v>156</v>
      </c>
      <c r="AO830" t="n">
        <v>3</v>
      </c>
      <c r="AQ830" t="n">
        <v>10</v>
      </c>
      <c r="AX830" t="n">
        <v>13</v>
      </c>
      <c r="AY830" t="n">
        <v>141</v>
      </c>
      <c r="AZ830" t="n">
        <v>0.015</v>
      </c>
      <c r="BA830" t="n">
        <v>0.092</v>
      </c>
      <c r="BC830" t="n">
        <v>0</v>
      </c>
      <c r="BD830" t="n">
        <v>0.3</v>
      </c>
      <c r="BE830" t="n">
        <v>6.6</v>
      </c>
      <c r="BF830" t="n">
        <v>72.09999999999999</v>
      </c>
      <c r="BG830" t="inlineStr">
        <is>
          <t>LG</t>
        </is>
      </c>
      <c r="BH830" t="inlineStr">
        <is>
          <t>HE</t>
        </is>
      </c>
      <c r="BI830" t="inlineStr">
        <is>
          <t>MFZ67209701</t>
        </is>
      </c>
      <c r="BJ830" t="inlineStr">
        <is>
          <t>mma</t>
        </is>
      </c>
      <c r="BK830" t="n">
        <v>7</v>
      </c>
    </row>
    <row r="831">
      <c r="A831" t="n">
        <v>2021</v>
      </c>
      <c r="B831" t="n">
        <v>2</v>
      </c>
      <c r="C831" s="298" t="n">
        <v>44245</v>
      </c>
      <c r="D831" t="n">
        <v>383</v>
      </c>
      <c r="E831" t="n">
        <v>550</v>
      </c>
      <c r="F831" t="n">
        <v>6</v>
      </c>
      <c r="G831" t="inlineStr">
        <is>
          <t>FRONT 43LM55</t>
        </is>
      </c>
      <c r="H831" t="inlineStr">
        <is>
          <t>FMLGEI43LM55FR</t>
        </is>
      </c>
      <c r="I831" t="inlineStr">
        <is>
          <t>1400*1700</t>
        </is>
      </c>
      <c r="J831" t="n">
        <v>3</v>
      </c>
      <c r="K831" t="n">
        <v>1</v>
      </c>
      <c r="L831" t="n">
        <v>35</v>
      </c>
      <c r="M831" t="n">
        <v>32.025</v>
      </c>
      <c r="N831" t="n">
        <v>38.045</v>
      </c>
      <c r="V831" t="n">
        <v>35</v>
      </c>
      <c r="W831" t="n">
        <v>35</v>
      </c>
      <c r="X831" t="n">
        <v>34</v>
      </c>
      <c r="Y831" t="n">
        <v>36</v>
      </c>
      <c r="Z831" t="n">
        <v>36</v>
      </c>
      <c r="AA831" t="n">
        <v>91</v>
      </c>
      <c r="AB831" t="n">
        <v>93</v>
      </c>
      <c r="AJ831" t="n">
        <v>35.2</v>
      </c>
      <c r="AK831" t="n">
        <v>108</v>
      </c>
      <c r="AL831" t="n">
        <v>100</v>
      </c>
      <c r="AM831" t="n">
        <v>117</v>
      </c>
      <c r="AN831" t="n">
        <v>92</v>
      </c>
      <c r="AZ831" t="n">
        <v>0.015</v>
      </c>
      <c r="BG831" t="inlineStr">
        <is>
          <t>LG</t>
        </is>
      </c>
      <c r="BH831" t="inlineStr">
        <is>
          <t>HE</t>
        </is>
      </c>
      <c r="BI831" t="inlineStr">
        <is>
          <t>MFZ66151901</t>
        </is>
      </c>
      <c r="BJ831" t="inlineStr">
        <is>
          <t>mma</t>
        </is>
      </c>
      <c r="BK831" t="n">
        <v>7</v>
      </c>
    </row>
    <row r="832">
      <c r="A832" t="n">
        <v>2021</v>
      </c>
      <c r="B832" t="n">
        <v>2</v>
      </c>
      <c r="C832" s="298" t="n">
        <v>44245</v>
      </c>
      <c r="D832" t="n">
        <v>423</v>
      </c>
      <c r="E832" t="n">
        <v>669</v>
      </c>
      <c r="F832" t="n">
        <v>6</v>
      </c>
      <c r="G832" t="inlineStr">
        <is>
          <t>LG65UP77_TB</t>
        </is>
      </c>
      <c r="H832" t="inlineStr">
        <is>
          <t>FMLGEI065UP770</t>
        </is>
      </c>
      <c r="I832" t="inlineStr">
        <is>
          <t>1400*1700</t>
        </is>
      </c>
      <c r="J832" t="n">
        <v>2</v>
      </c>
      <c r="K832" t="n">
        <v>2</v>
      </c>
      <c r="L832" t="n">
        <v>954</v>
      </c>
      <c r="M832" t="n">
        <v>897.7140000000001</v>
      </c>
      <c r="N832" t="n">
        <v>1021.734</v>
      </c>
      <c r="O832" t="n">
        <v>1075</v>
      </c>
      <c r="P832" t="n">
        <v>998</v>
      </c>
      <c r="Q832" t="n">
        <v>973</v>
      </c>
      <c r="R832" t="n">
        <v>889</v>
      </c>
      <c r="T832" t="n">
        <v>179</v>
      </c>
      <c r="U832" t="n">
        <v>179</v>
      </c>
      <c r="AJ832" t="n">
        <v>983.8</v>
      </c>
      <c r="AK832" t="n">
        <v>40</v>
      </c>
      <c r="AL832" t="n">
        <v>180</v>
      </c>
      <c r="AM832" t="n">
        <v>40</v>
      </c>
      <c r="AN832" t="n">
        <v>179</v>
      </c>
      <c r="AO832" t="n">
        <v>2</v>
      </c>
      <c r="AS832" t="n">
        <v>2</v>
      </c>
      <c r="AX832" t="n">
        <v>4</v>
      </c>
      <c r="AY832" t="n">
        <v>550</v>
      </c>
      <c r="AZ832" t="n">
        <v>0.015</v>
      </c>
      <c r="BA832" t="n">
        <v>0.007</v>
      </c>
      <c r="BB832" t="n">
        <v>1</v>
      </c>
      <c r="BC832" t="n">
        <v>0</v>
      </c>
      <c r="BD832" t="n">
        <v>0.6</v>
      </c>
      <c r="BE832" t="n">
        <v>3.9</v>
      </c>
      <c r="BF832" t="n">
        <v>541.1</v>
      </c>
      <c r="BG832" t="inlineStr">
        <is>
          <t>LG</t>
        </is>
      </c>
      <c r="BH832" t="inlineStr">
        <is>
          <t>HE</t>
        </is>
      </c>
      <c r="BI832" t="inlineStr">
        <is>
          <t>MFZ67207701</t>
        </is>
      </c>
      <c r="BJ832" t="inlineStr">
        <is>
          <t>mma</t>
        </is>
      </c>
      <c r="BK832" t="n">
        <v>7</v>
      </c>
    </row>
    <row r="833">
      <c r="A833" t="n">
        <v>2021</v>
      </c>
      <c r="B833" t="n">
        <v>2</v>
      </c>
      <c r="C833" s="298" t="n">
        <v>44245</v>
      </c>
      <c r="D833" t="n">
        <v>143</v>
      </c>
      <c r="E833" t="n">
        <v>281</v>
      </c>
      <c r="F833" t="n">
        <v>7</v>
      </c>
      <c r="G833" t="inlineStr">
        <is>
          <t>صندوق 10 ك فلات ك 18 بدون بادج</t>
        </is>
      </c>
      <c r="H833" t="inlineStr">
        <is>
          <t>FM000B10180000</t>
        </is>
      </c>
      <c r="I833" t="inlineStr">
        <is>
          <t>1400*1700</t>
        </is>
      </c>
      <c r="J833" t="n">
        <v>4</v>
      </c>
      <c r="K833" t="n">
        <v>2</v>
      </c>
      <c r="L833" t="n">
        <v>285</v>
      </c>
      <c r="M833" t="n">
        <v>265.05</v>
      </c>
      <c r="N833" t="n">
        <v>304.95</v>
      </c>
      <c r="O833" t="n">
        <v>300</v>
      </c>
      <c r="P833" t="n">
        <v>295</v>
      </c>
      <c r="Q833" t="n">
        <v>301</v>
      </c>
      <c r="R833" t="n">
        <v>355</v>
      </c>
      <c r="S833" t="n">
        <v>300</v>
      </c>
      <c r="T833" t="n">
        <v>129</v>
      </c>
      <c r="U833" t="n">
        <v>129</v>
      </c>
      <c r="V833" t="n">
        <v>291</v>
      </c>
      <c r="W833" t="n">
        <v>308</v>
      </c>
      <c r="X833" t="n">
        <v>295</v>
      </c>
      <c r="Y833" t="n">
        <v>286</v>
      </c>
      <c r="Z833" t="n">
        <v>293</v>
      </c>
      <c r="AA833" t="n">
        <v>132</v>
      </c>
      <c r="AB833" t="n">
        <v>131</v>
      </c>
      <c r="AJ833" t="n">
        <v>302.4</v>
      </c>
      <c r="AK833" t="n">
        <v>120</v>
      </c>
      <c r="AL833" t="n">
        <v>120</v>
      </c>
      <c r="AM833" t="n">
        <v>111</v>
      </c>
      <c r="AN833" t="n">
        <v>130</v>
      </c>
      <c r="AO833" t="n">
        <v>3</v>
      </c>
      <c r="AQ833" t="n">
        <v>2</v>
      </c>
      <c r="AS833" t="n">
        <v>1</v>
      </c>
      <c r="AX833" t="n">
        <v>6</v>
      </c>
      <c r="AY833" t="n">
        <v>2092</v>
      </c>
      <c r="AZ833" t="n">
        <v>0.015</v>
      </c>
      <c r="BA833" t="n">
        <v>0.003</v>
      </c>
      <c r="BB833" t="n">
        <v>1</v>
      </c>
      <c r="BC833" t="n">
        <v>0</v>
      </c>
      <c r="BD833" t="n">
        <v>7.3</v>
      </c>
      <c r="BE833" t="n">
        <v>1.8</v>
      </c>
      <c r="BF833" t="n">
        <v>632.6</v>
      </c>
      <c r="BG833" t="inlineStr">
        <is>
          <t>عملاء متنوعون</t>
        </is>
      </c>
      <c r="BK833" t="n">
        <v>7</v>
      </c>
    </row>
    <row r="834">
      <c r="A834" t="n">
        <v>2021</v>
      </c>
      <c r="B834" t="n">
        <v>2</v>
      </c>
      <c r="C834" s="298" t="n">
        <v>44245</v>
      </c>
      <c r="D834" t="n">
        <v>29</v>
      </c>
      <c r="E834" t="n">
        <v>81</v>
      </c>
      <c r="F834" t="n">
        <v>8</v>
      </c>
      <c r="G834" t="inlineStr">
        <is>
          <t>قاعدة بوتجاز 90 تصدير</t>
        </is>
      </c>
      <c r="H834" t="inlineStr">
        <is>
          <t>FMDACI49000001</t>
        </is>
      </c>
      <c r="I834" t="inlineStr">
        <is>
          <t>1400*1700</t>
        </is>
      </c>
      <c r="J834" t="n">
        <v>2</v>
      </c>
      <c r="K834" t="n">
        <v>3</v>
      </c>
      <c r="L834" t="n">
        <v>388</v>
      </c>
      <c r="M834" t="n">
        <v>360.84</v>
      </c>
      <c r="N834" t="n">
        <v>415.16</v>
      </c>
      <c r="O834" t="n">
        <v>400</v>
      </c>
      <c r="P834" t="n">
        <v>375</v>
      </c>
      <c r="Q834" t="n">
        <v>379</v>
      </c>
      <c r="R834" t="n">
        <v>391</v>
      </c>
      <c r="S834" t="n">
        <v>397</v>
      </c>
      <c r="T834" t="n">
        <v>121</v>
      </c>
      <c r="U834" t="n">
        <v>123</v>
      </c>
      <c r="V834" t="n">
        <v>389</v>
      </c>
      <c r="W834" t="n">
        <v>410</v>
      </c>
      <c r="X834" t="n">
        <v>395</v>
      </c>
      <c r="Y834" t="n">
        <v>382</v>
      </c>
      <c r="Z834" t="n">
        <v>396</v>
      </c>
      <c r="AA834" t="n">
        <v>121</v>
      </c>
      <c r="AB834" t="n">
        <v>120</v>
      </c>
      <c r="AJ834" t="n">
        <v>391.4</v>
      </c>
      <c r="AK834" t="n">
        <v>60</v>
      </c>
      <c r="AL834" t="n">
        <v>120</v>
      </c>
      <c r="AM834" t="n">
        <v>59</v>
      </c>
      <c r="AN834" t="n">
        <v>121</v>
      </c>
      <c r="AO834" t="n">
        <v>5</v>
      </c>
      <c r="AP834" t="n">
        <v>4</v>
      </c>
      <c r="AQ834" t="n">
        <v>7</v>
      </c>
      <c r="AX834" t="n">
        <v>16</v>
      </c>
      <c r="AY834" t="n">
        <v>1326</v>
      </c>
      <c r="AZ834" t="n">
        <v>0.015</v>
      </c>
      <c r="BA834" t="n">
        <v>0.012</v>
      </c>
      <c r="BB834" t="n">
        <v>1</v>
      </c>
      <c r="BC834" t="n">
        <v>0</v>
      </c>
      <c r="BD834" t="n">
        <v>3.4</v>
      </c>
      <c r="BE834" t="n">
        <v>6.3</v>
      </c>
      <c r="BF834" t="n">
        <v>519</v>
      </c>
      <c r="BG834" t="inlineStr">
        <is>
          <t>الكترولوكس</t>
        </is>
      </c>
      <c r="BH834" t="inlineStr">
        <is>
          <t>القاهرة للصناعات المغذية بوتاجازات</t>
        </is>
      </c>
      <c r="BI834" t="inlineStr">
        <is>
          <t>A07465002</t>
        </is>
      </c>
      <c r="BK834" t="n">
        <v>7</v>
      </c>
    </row>
    <row r="835">
      <c r="A835" t="n">
        <v>2021</v>
      </c>
      <c r="B835" t="n">
        <v>2</v>
      </c>
      <c r="C835" s="298" t="n">
        <v>44245</v>
      </c>
      <c r="D835" t="n">
        <v>259</v>
      </c>
      <c r="E835" t="n">
        <v>183</v>
      </c>
      <c r="F835" t="n">
        <v>25</v>
      </c>
      <c r="G835" t="inlineStr">
        <is>
          <t>فوم حمايةالعداد</t>
        </is>
      </c>
      <c r="H835" t="inlineStr">
        <is>
          <t>FMENCI40000000</t>
        </is>
      </c>
      <c r="I835" t="inlineStr">
        <is>
          <t>850*650</t>
        </is>
      </c>
      <c r="J835" t="n">
        <v>12</v>
      </c>
      <c r="K835" t="n">
        <v>1</v>
      </c>
      <c r="L835" t="n">
        <v>3</v>
      </c>
      <c r="M835" t="n">
        <v>2.79</v>
      </c>
      <c r="N835" t="n">
        <v>3.21</v>
      </c>
      <c r="O835" t="n">
        <v>3</v>
      </c>
      <c r="P835" t="n">
        <v>3</v>
      </c>
      <c r="Q835" t="n">
        <v>3</v>
      </c>
      <c r="R835" t="n">
        <v>3</v>
      </c>
      <c r="S835" t="n">
        <v>3</v>
      </c>
      <c r="T835" t="n">
        <v>85</v>
      </c>
      <c r="U835" t="n">
        <v>86</v>
      </c>
      <c r="V835" t="n">
        <v>3</v>
      </c>
      <c r="W835" t="n">
        <v>3</v>
      </c>
      <c r="X835" t="n">
        <v>3</v>
      </c>
      <c r="Y835" t="n">
        <v>3</v>
      </c>
      <c r="Z835" t="n">
        <v>3</v>
      </c>
      <c r="AA835" t="n">
        <v>101</v>
      </c>
      <c r="AB835" t="n">
        <v>101</v>
      </c>
      <c r="AJ835" t="n">
        <v>2.9</v>
      </c>
      <c r="AK835" t="n">
        <v>508</v>
      </c>
      <c r="AL835" t="n">
        <v>85</v>
      </c>
      <c r="AM835" t="n">
        <v>463</v>
      </c>
      <c r="AN835" t="n">
        <v>93</v>
      </c>
      <c r="AO835" t="n">
        <v>24</v>
      </c>
      <c r="AP835" t="n">
        <v>6</v>
      </c>
      <c r="AQ835" t="n">
        <v>25</v>
      </c>
      <c r="AS835" t="n">
        <v>12</v>
      </c>
      <c r="AX835" t="n">
        <v>67</v>
      </c>
      <c r="AY835" t="n">
        <v>7067</v>
      </c>
      <c r="AZ835" t="n">
        <v>0.02</v>
      </c>
      <c r="BA835" t="n">
        <v>0.008999999999999999</v>
      </c>
      <c r="BB835" t="n">
        <v>1</v>
      </c>
      <c r="BC835" t="n">
        <v>22.3</v>
      </c>
      <c r="BD835" t="n">
        <v>2355.7</v>
      </c>
      <c r="BE835" t="n">
        <v>0.2</v>
      </c>
      <c r="BF835" t="n">
        <v>20.5</v>
      </c>
      <c r="BG835" t="inlineStr">
        <is>
          <t>اطلانتيك</t>
        </is>
      </c>
      <c r="BH835" t="inlineStr">
        <is>
          <t>اطلانتيك</t>
        </is>
      </c>
      <c r="BK835" t="n">
        <v>7</v>
      </c>
    </row>
    <row r="836">
      <c r="A836" t="n">
        <v>2021</v>
      </c>
      <c r="B836" t="n">
        <v>2</v>
      </c>
      <c r="C836" s="298" t="n">
        <v>44245</v>
      </c>
      <c r="D836" t="n">
        <v>334</v>
      </c>
      <c r="E836" t="n">
        <v>254</v>
      </c>
      <c r="F836" t="n">
        <v>49</v>
      </c>
      <c r="G836" t="inlineStr">
        <is>
          <t>طقم سخان بلونايل ذو 4 اطقم</t>
        </is>
      </c>
      <c r="H836" t="inlineStr">
        <is>
          <t>FMDAHI40000000</t>
        </is>
      </c>
      <c r="I836" t="inlineStr">
        <is>
          <t>1600*1800</t>
        </is>
      </c>
      <c r="J836" t="n">
        <v>4</v>
      </c>
      <c r="K836" t="n">
        <v>2</v>
      </c>
      <c r="L836" t="n">
        <v>203</v>
      </c>
      <c r="M836" t="n">
        <v>188.79</v>
      </c>
      <c r="N836" t="n">
        <v>217.21</v>
      </c>
      <c r="O836" t="n">
        <v>200</v>
      </c>
      <c r="P836" t="n">
        <v>210</v>
      </c>
      <c r="Q836" t="n">
        <v>215</v>
      </c>
      <c r="R836" t="n">
        <v>200</v>
      </c>
      <c r="S836" t="n">
        <v>203</v>
      </c>
      <c r="T836" t="n">
        <v>142</v>
      </c>
      <c r="U836" t="n">
        <v>142</v>
      </c>
      <c r="V836" t="n">
        <v>196</v>
      </c>
      <c r="W836" t="n">
        <v>201</v>
      </c>
      <c r="X836" t="n">
        <v>218</v>
      </c>
      <c r="Y836" t="n">
        <v>198</v>
      </c>
      <c r="Z836" t="n">
        <v>202</v>
      </c>
      <c r="AA836" t="n">
        <v>143</v>
      </c>
      <c r="AB836" t="n">
        <v>136</v>
      </c>
      <c r="AJ836" t="n">
        <v>204.3</v>
      </c>
      <c r="AK836" t="n">
        <v>88</v>
      </c>
      <c r="AL836" t="n">
        <v>164</v>
      </c>
      <c r="AM836" t="n">
        <v>102</v>
      </c>
      <c r="AN836" t="n">
        <v>141</v>
      </c>
      <c r="AO836" t="n">
        <v>6</v>
      </c>
      <c r="AP836" t="n">
        <v>6</v>
      </c>
      <c r="AQ836" t="n">
        <v>8</v>
      </c>
      <c r="AX836" t="n">
        <v>20</v>
      </c>
      <c r="AY836" t="n">
        <v>2120</v>
      </c>
      <c r="AZ836" t="n">
        <v>0.02</v>
      </c>
      <c r="BA836" t="n">
        <v>0.008999999999999999</v>
      </c>
      <c r="BB836" t="n">
        <v>1</v>
      </c>
      <c r="BC836" t="n">
        <v>0.1</v>
      </c>
      <c r="BD836" t="n">
        <v>10.4</v>
      </c>
      <c r="BE836" t="n">
        <v>4.1</v>
      </c>
      <c r="BF836" t="n">
        <v>433.1</v>
      </c>
      <c r="BG836" t="inlineStr">
        <is>
          <t>الكترولوكس</t>
        </is>
      </c>
      <c r="BH836" t="inlineStr">
        <is>
          <t>القاهرة للصناعات المغذية سخانات</t>
        </is>
      </c>
      <c r="BI836" t="inlineStr">
        <is>
          <t>PHEWP0112</t>
        </is>
      </c>
      <c r="BK836" t="n">
        <v>7</v>
      </c>
    </row>
    <row r="837">
      <c r="A837" t="n">
        <v>2021</v>
      </c>
      <c r="B837" t="n">
        <v>2</v>
      </c>
      <c r="C837" s="298" t="n">
        <v>44248</v>
      </c>
      <c r="D837" t="n">
        <v>137</v>
      </c>
      <c r="E837" t="n">
        <v>168</v>
      </c>
      <c r="F837" t="n">
        <v>2</v>
      </c>
      <c r="G837" t="inlineStr">
        <is>
          <t>صندوق سمك 25 ك</t>
        </is>
      </c>
      <c r="H837" t="inlineStr">
        <is>
          <t>FMBOXI25000000</t>
        </is>
      </c>
      <c r="I837" t="inlineStr">
        <is>
          <t>1400*1700</t>
        </is>
      </c>
      <c r="J837" t="n">
        <v>3</v>
      </c>
      <c r="K837" t="n">
        <v>2</v>
      </c>
      <c r="L837" t="n">
        <v>619</v>
      </c>
      <c r="M837" t="n">
        <v>575.67</v>
      </c>
      <c r="N837" t="n">
        <v>662.33</v>
      </c>
      <c r="V837" t="n">
        <v>670</v>
      </c>
      <c r="W837" t="n">
        <v>608</v>
      </c>
      <c r="X837" t="n">
        <v>650</v>
      </c>
      <c r="Y837" t="n">
        <v>635</v>
      </c>
      <c r="Z837" t="n">
        <v>620</v>
      </c>
      <c r="AA837" t="n">
        <v>141</v>
      </c>
      <c r="AB837" t="n">
        <v>145</v>
      </c>
      <c r="AJ837" t="n">
        <v>636.6</v>
      </c>
      <c r="AK837" t="n">
        <v>90</v>
      </c>
      <c r="AL837" t="n">
        <v>116</v>
      </c>
      <c r="AM837" t="n">
        <v>76</v>
      </c>
      <c r="AN837" t="n">
        <v>143</v>
      </c>
      <c r="AO837" t="n">
        <v>5</v>
      </c>
      <c r="AQ837" t="n">
        <v>2</v>
      </c>
      <c r="AX837" t="n">
        <v>7</v>
      </c>
      <c r="AY837" t="n">
        <v>517</v>
      </c>
      <c r="AZ837" t="n">
        <v>0.015</v>
      </c>
      <c r="BA837" t="n">
        <v>0.014</v>
      </c>
      <c r="BB837" t="n">
        <v>1</v>
      </c>
      <c r="BC837" t="n">
        <v>0</v>
      </c>
      <c r="BD837" t="n">
        <v>0.8</v>
      </c>
      <c r="BE837" t="n">
        <v>4.5</v>
      </c>
      <c r="BF837" t="n">
        <v>329.1</v>
      </c>
      <c r="BG837" t="inlineStr">
        <is>
          <t>عملاء متنوعون</t>
        </is>
      </c>
      <c r="BK837" t="n">
        <v>7</v>
      </c>
    </row>
    <row r="838">
      <c r="A838" t="n">
        <v>2021</v>
      </c>
      <c r="B838" t="n">
        <v>2</v>
      </c>
      <c r="C838" s="298" t="n">
        <v>44248</v>
      </c>
      <c r="D838" t="n">
        <v>137</v>
      </c>
      <c r="E838" t="n">
        <v>273</v>
      </c>
      <c r="F838" t="n">
        <v>2</v>
      </c>
      <c r="G838" t="inlineStr">
        <is>
          <t>صندوق سمك 25 ك بني سويف</t>
        </is>
      </c>
      <c r="H838" t="inlineStr">
        <is>
          <t>FM000B25000000</t>
        </is>
      </c>
      <c r="I838" t="inlineStr">
        <is>
          <t>1400*1700</t>
        </is>
      </c>
      <c r="J838" t="n">
        <v>3</v>
      </c>
      <c r="K838" t="n">
        <v>2</v>
      </c>
      <c r="L838" t="n">
        <v>564</v>
      </c>
      <c r="M838" t="n">
        <v>524.52</v>
      </c>
      <c r="N838" t="n">
        <v>603.48</v>
      </c>
      <c r="P838" t="n">
        <v>622</v>
      </c>
      <c r="Q838" t="n">
        <v>550</v>
      </c>
      <c r="R838" t="n">
        <v>582</v>
      </c>
      <c r="S838" t="n">
        <v>571</v>
      </c>
      <c r="T838" t="n">
        <v>144</v>
      </c>
      <c r="U838" t="n">
        <v>141</v>
      </c>
      <c r="AJ838" t="n">
        <v>581.3</v>
      </c>
      <c r="AK838" t="n">
        <v>93</v>
      </c>
      <c r="AL838" t="n">
        <v>116</v>
      </c>
      <c r="AM838" t="n">
        <v>76</v>
      </c>
      <c r="AN838" t="n">
        <v>143</v>
      </c>
      <c r="AO838" t="n">
        <v>2</v>
      </c>
      <c r="AP838" t="n">
        <v>2</v>
      </c>
      <c r="AQ838" t="n">
        <v>4</v>
      </c>
      <c r="AX838" t="n">
        <v>8</v>
      </c>
      <c r="AY838" t="n">
        <v>908</v>
      </c>
      <c r="AZ838" t="n">
        <v>0.015</v>
      </c>
      <c r="BA838" t="n">
        <v>0.008999999999999999</v>
      </c>
      <c r="BB838" t="n">
        <v>1</v>
      </c>
      <c r="BC838" t="n">
        <v>0</v>
      </c>
      <c r="BD838" t="n">
        <v>1.6</v>
      </c>
      <c r="BE838" t="n">
        <v>4.7</v>
      </c>
      <c r="BF838" t="n">
        <v>527.8</v>
      </c>
      <c r="BG838" t="inlineStr">
        <is>
          <t>عملاء متنوعون</t>
        </is>
      </c>
      <c r="BK838" t="n">
        <v>7</v>
      </c>
    </row>
    <row r="839">
      <c r="A839" t="n">
        <v>2021</v>
      </c>
      <c r="B839" t="n">
        <v>2</v>
      </c>
      <c r="C839" s="298" t="n">
        <v>44248</v>
      </c>
      <c r="D839" t="n">
        <v>236</v>
      </c>
      <c r="E839" t="n">
        <v>160</v>
      </c>
      <c r="F839" t="n">
        <v>3</v>
      </c>
      <c r="G839" t="inlineStr">
        <is>
          <t>فوم طقم رويال جاز المعدل</t>
        </is>
      </c>
      <c r="H839" t="inlineStr">
        <is>
          <t>FMROGI20000000</t>
        </is>
      </c>
      <c r="I839" t="inlineStr">
        <is>
          <t>1400*1700</t>
        </is>
      </c>
      <c r="J839" t="n">
        <v>2</v>
      </c>
      <c r="K839" t="n">
        <v>1</v>
      </c>
      <c r="L839" t="n">
        <v>200</v>
      </c>
      <c r="M839" t="n">
        <v>186</v>
      </c>
      <c r="N839" t="n">
        <v>214</v>
      </c>
      <c r="Q839" t="n">
        <v>208</v>
      </c>
      <c r="R839" t="n">
        <v>196</v>
      </c>
      <c r="S839" t="n">
        <v>204</v>
      </c>
      <c r="U839" t="n">
        <v>98</v>
      </c>
      <c r="V839" t="n">
        <v>196</v>
      </c>
      <c r="W839" t="n">
        <v>183</v>
      </c>
      <c r="X839" t="n">
        <v>193</v>
      </c>
      <c r="Y839" t="n">
        <v>200</v>
      </c>
      <c r="Z839" t="n">
        <v>189</v>
      </c>
      <c r="AA839" t="n">
        <v>98</v>
      </c>
      <c r="AB839" t="n">
        <v>95</v>
      </c>
      <c r="AJ839" t="n">
        <v>196.1</v>
      </c>
      <c r="AK839" t="n">
        <v>76</v>
      </c>
      <c r="AL839" t="n">
        <v>95</v>
      </c>
      <c r="AM839" t="n">
        <v>74</v>
      </c>
      <c r="AN839" t="n">
        <v>97</v>
      </c>
      <c r="AO839" t="n">
        <v>8</v>
      </c>
      <c r="AP839" t="n">
        <v>7</v>
      </c>
      <c r="AQ839" t="n">
        <v>8</v>
      </c>
      <c r="AX839" t="n">
        <v>23</v>
      </c>
      <c r="AY839" t="n">
        <v>1175</v>
      </c>
      <c r="AZ839" t="n">
        <v>0.015</v>
      </c>
      <c r="BA839" t="n">
        <v>0.02</v>
      </c>
      <c r="BC839" t="n">
        <v>0.1</v>
      </c>
      <c r="BD839" t="n">
        <v>5.9</v>
      </c>
      <c r="BE839" t="n">
        <v>4.5</v>
      </c>
      <c r="BF839" t="n">
        <v>230.4</v>
      </c>
      <c r="BG839" t="inlineStr">
        <is>
          <t xml:space="preserve">الهندسية لانتاج الاجهزة المنزلية </t>
        </is>
      </c>
      <c r="BH839" t="inlineStr">
        <is>
          <t xml:space="preserve">الهندسية لانتاج الاجهزة المنزلية </t>
        </is>
      </c>
      <c r="BK839" t="n">
        <v>7</v>
      </c>
    </row>
    <row r="840">
      <c r="A840" t="n">
        <v>2021</v>
      </c>
      <c r="B840" t="n">
        <v>2</v>
      </c>
      <c r="C840" s="298" t="n">
        <v>44248</v>
      </c>
      <c r="D840" t="n">
        <v>376</v>
      </c>
      <c r="E840" t="n">
        <v>438</v>
      </c>
      <c r="F840" t="n">
        <v>3</v>
      </c>
      <c r="G840" t="inlineStr">
        <is>
          <t xml:space="preserve">LG43LM63/UM73 </t>
        </is>
      </c>
      <c r="H840" t="inlineStr">
        <is>
          <t>FMLGEI43LM6373</t>
        </is>
      </c>
      <c r="I840" t="inlineStr">
        <is>
          <t>1400*1700</t>
        </is>
      </c>
      <c r="J840" t="n">
        <v>3</v>
      </c>
      <c r="K840" t="n">
        <v>2</v>
      </c>
      <c r="L840" t="n">
        <v>336</v>
      </c>
      <c r="M840" t="n">
        <v>316.176</v>
      </c>
      <c r="N840" t="n">
        <v>359.856</v>
      </c>
      <c r="AK840" t="n">
        <v>67</v>
      </c>
      <c r="AL840" t="n">
        <v>161</v>
      </c>
      <c r="AO840" t="n">
        <v>3</v>
      </c>
      <c r="AP840" t="n">
        <v>2</v>
      </c>
      <c r="AQ840" t="n">
        <v>4</v>
      </c>
      <c r="AX840" t="n">
        <v>9</v>
      </c>
      <c r="AY840" t="n">
        <v>9</v>
      </c>
      <c r="AZ840" t="n">
        <v>0.015</v>
      </c>
      <c r="BA840" t="n">
        <v>1</v>
      </c>
      <c r="BC840" t="n">
        <v>0</v>
      </c>
      <c r="BD840" t="n">
        <v>0</v>
      </c>
      <c r="BG840" t="inlineStr">
        <is>
          <t>LG</t>
        </is>
      </c>
      <c r="BH840" t="inlineStr">
        <is>
          <t>HE</t>
        </is>
      </c>
      <c r="BI840" t="inlineStr">
        <is>
          <t>mfz66236501</t>
        </is>
      </c>
      <c r="BJ840" t="inlineStr">
        <is>
          <t>mma</t>
        </is>
      </c>
      <c r="BK840" t="n">
        <v>7</v>
      </c>
    </row>
    <row r="841">
      <c r="A841" t="n">
        <v>2021</v>
      </c>
      <c r="B841" t="n">
        <v>2</v>
      </c>
      <c r="C841" s="298" t="n">
        <v>44248</v>
      </c>
      <c r="D841" t="n">
        <v>1</v>
      </c>
      <c r="E841" t="n">
        <v>1</v>
      </c>
      <c r="F841" t="n">
        <v>4</v>
      </c>
      <c r="G841" t="inlineStr">
        <is>
          <t>كفر سخان فرنساوى 085</t>
        </is>
      </c>
      <c r="H841" t="inlineStr">
        <is>
          <t>FMENCI20000000</t>
        </is>
      </c>
      <c r="I841" t="inlineStr">
        <is>
          <t>1400*1700</t>
        </is>
      </c>
      <c r="J841" t="n">
        <v>3</v>
      </c>
      <c r="K841" t="n">
        <v>2</v>
      </c>
      <c r="L841" t="n">
        <v>111</v>
      </c>
      <c r="M841" t="n">
        <v>103.23</v>
      </c>
      <c r="N841" t="n">
        <v>118.77</v>
      </c>
      <c r="P841" t="n">
        <v>110</v>
      </c>
      <c r="Q841" t="n">
        <v>106</v>
      </c>
      <c r="R841" t="n">
        <v>108</v>
      </c>
      <c r="S841" t="n">
        <v>103</v>
      </c>
      <c r="T841" t="n">
        <v>95</v>
      </c>
      <c r="U841" t="n">
        <v>95</v>
      </c>
      <c r="V841" t="n">
        <v>110</v>
      </c>
      <c r="W841" t="n">
        <v>112</v>
      </c>
      <c r="X841" t="n">
        <v>118</v>
      </c>
      <c r="Y841" t="n">
        <v>125</v>
      </c>
      <c r="Z841" t="n">
        <v>117</v>
      </c>
      <c r="AA841" t="n">
        <v>95</v>
      </c>
      <c r="AB841" t="n">
        <v>90</v>
      </c>
      <c r="AJ841" t="n">
        <v>112.1</v>
      </c>
      <c r="AK841" t="n">
        <v>108</v>
      </c>
      <c r="AL841" t="n">
        <v>100</v>
      </c>
      <c r="AM841" t="n">
        <v>115</v>
      </c>
      <c r="AN841" t="n">
        <v>94</v>
      </c>
      <c r="AO841" t="n">
        <v>12</v>
      </c>
      <c r="AP841" t="n">
        <v>4</v>
      </c>
      <c r="AQ841" t="n">
        <v>4</v>
      </c>
      <c r="AX841" t="n">
        <v>20</v>
      </c>
      <c r="AY841" t="n">
        <v>1956</v>
      </c>
      <c r="AZ841" t="n">
        <v>0.015</v>
      </c>
      <c r="BA841" t="n">
        <v>0.01</v>
      </c>
      <c r="BB841" t="n">
        <v>1</v>
      </c>
      <c r="BC841" t="n">
        <v>0.2</v>
      </c>
      <c r="BD841" t="n">
        <v>17.6</v>
      </c>
      <c r="BE841" t="n">
        <v>2.2</v>
      </c>
      <c r="BF841" t="n">
        <v>219.3</v>
      </c>
      <c r="BG841" t="inlineStr">
        <is>
          <t>اطلانتيك</t>
        </is>
      </c>
      <c r="BH841" t="inlineStr">
        <is>
          <t>اطلانتيك</t>
        </is>
      </c>
      <c r="BK841" t="n">
        <v>7</v>
      </c>
    </row>
    <row r="842">
      <c r="A842" t="n">
        <v>2021</v>
      </c>
      <c r="B842" t="n">
        <v>2</v>
      </c>
      <c r="C842" s="298" t="n">
        <v>44248</v>
      </c>
      <c r="D842" t="n">
        <v>1</v>
      </c>
      <c r="E842" t="n">
        <v>2</v>
      </c>
      <c r="F842" t="n">
        <v>4</v>
      </c>
      <c r="G842" t="inlineStr">
        <is>
          <t>قاعده سخان فرنساوى 086</t>
        </is>
      </c>
      <c r="H842" t="inlineStr">
        <is>
          <t>FMENCI30000000</t>
        </is>
      </c>
      <c r="I842" t="inlineStr">
        <is>
          <t>1400*1700</t>
        </is>
      </c>
      <c r="J842" t="n">
        <v>3</v>
      </c>
      <c r="K842" t="n">
        <v>2</v>
      </c>
      <c r="L842" t="n">
        <v>113</v>
      </c>
      <c r="M842" t="n">
        <v>105.09</v>
      </c>
      <c r="N842" t="n">
        <v>120.91</v>
      </c>
      <c r="P842" t="n">
        <v>118</v>
      </c>
      <c r="Q842" t="n">
        <v>110</v>
      </c>
      <c r="R842" t="n">
        <v>112</v>
      </c>
      <c r="S842" t="n">
        <v>107</v>
      </c>
      <c r="T842" t="n">
        <v>95</v>
      </c>
      <c r="U842" t="n">
        <v>95</v>
      </c>
      <c r="V842" t="n">
        <v>101</v>
      </c>
      <c r="W842" t="n">
        <v>106</v>
      </c>
      <c r="X842" t="n">
        <v>108</v>
      </c>
      <c r="Y842" t="n">
        <v>111</v>
      </c>
      <c r="Z842" t="n">
        <v>105</v>
      </c>
      <c r="AA842" t="n">
        <v>95</v>
      </c>
      <c r="AB842" t="n">
        <v>90</v>
      </c>
      <c r="AJ842" t="n">
        <v>108.7</v>
      </c>
      <c r="AK842" t="n">
        <v>108</v>
      </c>
      <c r="AL842" t="n">
        <v>100</v>
      </c>
      <c r="AM842" t="n">
        <v>115</v>
      </c>
      <c r="AN842" t="n">
        <v>94</v>
      </c>
      <c r="AO842" t="n">
        <v>10</v>
      </c>
      <c r="AP842" t="n">
        <v>4</v>
      </c>
      <c r="AQ842" t="n">
        <v>3</v>
      </c>
      <c r="AX842" t="n">
        <v>17</v>
      </c>
      <c r="AY842" t="n">
        <v>2201</v>
      </c>
      <c r="AZ842" t="n">
        <v>0.015</v>
      </c>
      <c r="BA842" t="n">
        <v>0.008</v>
      </c>
      <c r="BB842" t="n">
        <v>1</v>
      </c>
      <c r="BC842" t="n">
        <v>0.2</v>
      </c>
      <c r="BD842" t="n">
        <v>19.5</v>
      </c>
      <c r="BE842" t="n">
        <v>1.8</v>
      </c>
      <c r="BF842" t="n">
        <v>239.2</v>
      </c>
      <c r="BG842" t="inlineStr">
        <is>
          <t>اطلانتيك</t>
        </is>
      </c>
      <c r="BH842" t="inlineStr">
        <is>
          <t>اطلانتيك</t>
        </is>
      </c>
      <c r="BK842" t="n">
        <v>7</v>
      </c>
    </row>
    <row r="843">
      <c r="A843" t="n">
        <v>2021</v>
      </c>
      <c r="B843" t="n">
        <v>2</v>
      </c>
      <c r="C843" s="298" t="n">
        <v>44248</v>
      </c>
      <c r="D843" t="n">
        <v>47</v>
      </c>
      <c r="E843" t="n">
        <v>122</v>
      </c>
      <c r="F843" t="n">
        <v>5</v>
      </c>
      <c r="G843" t="inlineStr">
        <is>
          <t>LgWashing Mashine Base</t>
        </is>
      </c>
      <c r="H843" t="inlineStr">
        <is>
          <t>FMLGEI1000000</t>
        </is>
      </c>
      <c r="I843" t="inlineStr">
        <is>
          <t>1700*1400</t>
        </is>
      </c>
      <c r="J843" t="n">
        <v>2</v>
      </c>
      <c r="K843" t="n">
        <v>1</v>
      </c>
      <c r="L843" t="n">
        <v>280</v>
      </c>
      <c r="M843" t="n">
        <v>267.4</v>
      </c>
      <c r="N843" t="n">
        <v>292.6</v>
      </c>
      <c r="AK843" t="n">
        <v>63</v>
      </c>
      <c r="AL843" t="n">
        <v>115</v>
      </c>
      <c r="AY843" t="n">
        <v>2000</v>
      </c>
      <c r="AZ843" t="n">
        <v>0.015</v>
      </c>
      <c r="BD843" t="n">
        <v>7.1</v>
      </c>
      <c r="BG843" t="inlineStr">
        <is>
          <t>LG</t>
        </is>
      </c>
      <c r="BH843" t="inlineStr">
        <is>
          <t>HE</t>
        </is>
      </c>
      <c r="BI843" t="inlineStr">
        <is>
          <t>AGG76599801</t>
        </is>
      </c>
      <c r="BJ843" t="inlineStr">
        <is>
          <t>mmf</t>
        </is>
      </c>
      <c r="BK843" t="n">
        <v>7</v>
      </c>
    </row>
    <row r="844">
      <c r="A844" t="n">
        <v>2021</v>
      </c>
      <c r="B844" t="n">
        <v>2</v>
      </c>
      <c r="C844" s="298" t="n">
        <v>44248</v>
      </c>
      <c r="D844" t="n">
        <v>135</v>
      </c>
      <c r="E844" t="n">
        <v>271</v>
      </c>
      <c r="F844" t="n">
        <v>5</v>
      </c>
      <c r="G844" t="inlineStr">
        <is>
          <t>صندوق سمك 5ك بنى سويف</t>
        </is>
      </c>
      <c r="H844" t="inlineStr">
        <is>
          <t>FM000B05000000</t>
        </is>
      </c>
      <c r="I844" t="inlineStr">
        <is>
          <t>1400*1700</t>
        </is>
      </c>
      <c r="J844" t="n">
        <v>4</v>
      </c>
      <c r="K844" t="n">
        <v>2</v>
      </c>
      <c r="L844" t="n">
        <v>161</v>
      </c>
      <c r="M844" t="n">
        <v>149.73</v>
      </c>
      <c r="N844" t="n">
        <v>172.27</v>
      </c>
      <c r="P844" t="n">
        <v>166</v>
      </c>
      <c r="Q844" t="n">
        <v>144</v>
      </c>
      <c r="R844" t="n">
        <v>162</v>
      </c>
      <c r="S844" t="n">
        <v>158</v>
      </c>
      <c r="T844" t="n">
        <v>92</v>
      </c>
      <c r="U844" t="n">
        <v>100</v>
      </c>
      <c r="V844" t="n">
        <v>170</v>
      </c>
      <c r="W844" t="n">
        <v>168</v>
      </c>
      <c r="X844" t="n">
        <v>165</v>
      </c>
      <c r="Y844" t="n">
        <v>173</v>
      </c>
      <c r="Z844" t="n">
        <v>170</v>
      </c>
      <c r="AA844" t="n">
        <v>100</v>
      </c>
      <c r="AB844" t="n">
        <v>106</v>
      </c>
      <c r="AJ844" t="n">
        <v>164</v>
      </c>
      <c r="AK844" t="n">
        <v>151</v>
      </c>
      <c r="AL844" t="n">
        <v>95</v>
      </c>
      <c r="AM844" t="n">
        <v>145</v>
      </c>
      <c r="AN844" t="n">
        <v>100</v>
      </c>
      <c r="AO844" t="n">
        <v>6</v>
      </c>
      <c r="AP844" t="n">
        <v>2</v>
      </c>
      <c r="AQ844" t="n">
        <v>3</v>
      </c>
      <c r="AX844" t="n">
        <v>11</v>
      </c>
      <c r="AY844" t="n">
        <v>3161</v>
      </c>
      <c r="AZ844" t="n">
        <v>0.015</v>
      </c>
      <c r="BA844" t="n">
        <v>0.003</v>
      </c>
      <c r="BB844" t="n">
        <v>1</v>
      </c>
      <c r="BC844" t="n">
        <v>0.1</v>
      </c>
      <c r="BD844" t="n">
        <v>19.6</v>
      </c>
      <c r="BE844" t="n">
        <v>1.8</v>
      </c>
      <c r="BF844" t="n">
        <v>518.4</v>
      </c>
      <c r="BG844" t="inlineStr">
        <is>
          <t>عملاء متنوعون</t>
        </is>
      </c>
      <c r="BK844" t="n">
        <v>7</v>
      </c>
    </row>
    <row r="845">
      <c r="A845" t="n">
        <v>2021</v>
      </c>
      <c r="B845" t="n">
        <v>2</v>
      </c>
      <c r="C845" s="298" t="n">
        <v>44248</v>
      </c>
      <c r="D845" t="n">
        <v>331</v>
      </c>
      <c r="E845" t="n">
        <v>253</v>
      </c>
      <c r="F845" t="n">
        <v>6</v>
      </c>
      <c r="G845" t="inlineStr">
        <is>
          <t>طقم سخان بلونايل ذو 3 اطقم</t>
        </is>
      </c>
      <c r="H845" t="inlineStr">
        <is>
          <t>FMDAHI40000000</t>
        </is>
      </c>
      <c r="I845" t="inlineStr">
        <is>
          <t>1400*1700</t>
        </is>
      </c>
      <c r="J845" t="n">
        <v>3</v>
      </c>
      <c r="K845" t="n">
        <v>2</v>
      </c>
      <c r="L845" t="n">
        <v>203</v>
      </c>
      <c r="M845" t="n">
        <v>188.79</v>
      </c>
      <c r="N845" t="n">
        <v>217.21</v>
      </c>
      <c r="R845" t="n">
        <v>232</v>
      </c>
      <c r="S845" t="n">
        <v>211</v>
      </c>
      <c r="U845" t="n">
        <v>91</v>
      </c>
      <c r="V845" t="n">
        <v>193</v>
      </c>
      <c r="W845" t="n">
        <v>200</v>
      </c>
      <c r="X845" t="n">
        <v>202</v>
      </c>
      <c r="Y845" t="n">
        <v>208</v>
      </c>
      <c r="Z845" t="n">
        <v>201</v>
      </c>
      <c r="AA845" t="n">
        <v>99</v>
      </c>
      <c r="AB845" t="n">
        <v>95</v>
      </c>
      <c r="AJ845" t="n">
        <v>206.7</v>
      </c>
      <c r="AK845" t="n">
        <v>121</v>
      </c>
      <c r="AL845" t="n">
        <v>89</v>
      </c>
      <c r="AM845" t="n">
        <v>114</v>
      </c>
      <c r="AN845" t="n">
        <v>95</v>
      </c>
      <c r="AO845" t="n">
        <v>6</v>
      </c>
      <c r="AP845" t="n">
        <v>6</v>
      </c>
      <c r="AQ845" t="n">
        <v>7</v>
      </c>
      <c r="AX845" t="n">
        <v>19</v>
      </c>
      <c r="AY845" t="n">
        <v>1459</v>
      </c>
      <c r="AZ845" t="n">
        <v>0.015</v>
      </c>
      <c r="BA845" t="n">
        <v>0.013</v>
      </c>
      <c r="BB845" t="n">
        <v>1</v>
      </c>
      <c r="BC845" t="n">
        <v>0.1</v>
      </c>
      <c r="BD845" t="n">
        <v>7.2</v>
      </c>
      <c r="BE845" t="n">
        <v>3.9</v>
      </c>
      <c r="BF845" t="n">
        <v>301.6</v>
      </c>
      <c r="BG845" t="inlineStr">
        <is>
          <t>الكترولوكس</t>
        </is>
      </c>
      <c r="BH845" t="inlineStr">
        <is>
          <t>القاهرة للصناعات المغذية سخانات</t>
        </is>
      </c>
      <c r="BI845" t="inlineStr">
        <is>
          <t>PHEWP0112</t>
        </is>
      </c>
      <c r="BK845" t="n">
        <v>7</v>
      </c>
    </row>
    <row r="846">
      <c r="A846" t="n">
        <v>2021</v>
      </c>
      <c r="B846" t="n">
        <v>2</v>
      </c>
      <c r="C846" s="298" t="n">
        <v>44248</v>
      </c>
      <c r="D846" t="n">
        <v>383</v>
      </c>
      <c r="E846" t="n">
        <v>550</v>
      </c>
      <c r="F846" t="n">
        <v>6</v>
      </c>
      <c r="G846" t="inlineStr">
        <is>
          <t>FRONT 43LM55</t>
        </is>
      </c>
      <c r="H846" t="inlineStr">
        <is>
          <t>FMLGEI43LM55FR</t>
        </is>
      </c>
      <c r="I846" t="inlineStr">
        <is>
          <t>1400*1700</t>
        </is>
      </c>
      <c r="J846" t="n">
        <v>3</v>
      </c>
      <c r="K846" t="n">
        <v>1</v>
      </c>
      <c r="L846" t="n">
        <v>35</v>
      </c>
      <c r="M846" t="n">
        <v>32.025</v>
      </c>
      <c r="N846" t="n">
        <v>38.045</v>
      </c>
      <c r="P846" t="n">
        <v>35</v>
      </c>
      <c r="T846" t="n">
        <v>91</v>
      </c>
      <c r="AJ846" t="n">
        <v>35</v>
      </c>
      <c r="AK846" t="n">
        <v>108</v>
      </c>
      <c r="AL846" t="n">
        <v>100</v>
      </c>
      <c r="AM846" t="n">
        <v>119</v>
      </c>
      <c r="AN846" t="n">
        <v>91</v>
      </c>
      <c r="AO846" t="n">
        <v>2</v>
      </c>
      <c r="AP846" t="n">
        <v>1</v>
      </c>
      <c r="AQ846" t="n">
        <v>1</v>
      </c>
      <c r="AX846" t="n">
        <v>4</v>
      </c>
      <c r="AY846" t="n">
        <v>4</v>
      </c>
      <c r="AZ846" t="n">
        <v>0.015</v>
      </c>
      <c r="BA846" t="n">
        <v>1</v>
      </c>
      <c r="BC846" t="n">
        <v>0.1</v>
      </c>
      <c r="BD846" t="n">
        <v>0.1</v>
      </c>
      <c r="BE846" t="n">
        <v>0.1</v>
      </c>
      <c r="BF846" t="n">
        <v>0.1</v>
      </c>
      <c r="BG846" t="inlineStr">
        <is>
          <t>LG</t>
        </is>
      </c>
      <c r="BH846" t="inlineStr">
        <is>
          <t>HE</t>
        </is>
      </c>
      <c r="BI846" t="inlineStr">
        <is>
          <t>MFZ66151901</t>
        </is>
      </c>
      <c r="BJ846" t="inlineStr">
        <is>
          <t>mma</t>
        </is>
      </c>
      <c r="BK846" t="n">
        <v>7</v>
      </c>
    </row>
    <row r="847">
      <c r="A847" t="n">
        <v>2021</v>
      </c>
      <c r="B847" t="n">
        <v>2</v>
      </c>
      <c r="C847" s="298" t="n">
        <v>44248</v>
      </c>
      <c r="D847" t="n">
        <v>143</v>
      </c>
      <c r="E847" t="n">
        <v>281</v>
      </c>
      <c r="F847" t="n">
        <v>7</v>
      </c>
      <c r="G847" t="inlineStr">
        <is>
          <t>صندوق 10 ك فلات ك 18 بدون بادج</t>
        </is>
      </c>
      <c r="H847" t="inlineStr">
        <is>
          <t>FM000B10180000</t>
        </is>
      </c>
      <c r="I847" t="inlineStr">
        <is>
          <t>1400*1700</t>
        </is>
      </c>
      <c r="J847" t="n">
        <v>4</v>
      </c>
      <c r="K847" t="n">
        <v>2</v>
      </c>
      <c r="L847" t="n">
        <v>285</v>
      </c>
      <c r="M847" t="n">
        <v>265.05</v>
      </c>
      <c r="N847" t="n">
        <v>304.95</v>
      </c>
      <c r="P847" t="n">
        <v>288</v>
      </c>
      <c r="Q847" t="n">
        <v>315</v>
      </c>
      <c r="R847" t="n">
        <v>300</v>
      </c>
      <c r="S847" t="n">
        <v>298</v>
      </c>
      <c r="T847" t="n">
        <v>119</v>
      </c>
      <c r="U847" t="n">
        <v>115</v>
      </c>
      <c r="V847" t="n">
        <v>326</v>
      </c>
      <c r="W847" t="n">
        <v>300</v>
      </c>
      <c r="X847" t="n">
        <v>293</v>
      </c>
      <c r="Y847" t="n">
        <v>301</v>
      </c>
      <c r="Z847" t="n">
        <v>298</v>
      </c>
      <c r="AA847" t="n">
        <v>134</v>
      </c>
      <c r="AB847" t="n">
        <v>125</v>
      </c>
      <c r="AJ847" t="n">
        <v>302.1</v>
      </c>
      <c r="AK847" t="n">
        <v>120</v>
      </c>
      <c r="AL847" t="n">
        <v>120</v>
      </c>
      <c r="AM847" t="n">
        <v>117</v>
      </c>
      <c r="AN847" t="n">
        <v>123</v>
      </c>
      <c r="AO847" t="n">
        <v>6</v>
      </c>
      <c r="AP847" t="n">
        <v>3</v>
      </c>
      <c r="AQ847" t="n">
        <v>8</v>
      </c>
      <c r="AX847" t="n">
        <v>16</v>
      </c>
      <c r="AY847" t="n">
        <v>2424</v>
      </c>
      <c r="AZ847" t="n">
        <v>0.015</v>
      </c>
      <c r="BA847" t="n">
        <v>0.007</v>
      </c>
      <c r="BB847" t="n">
        <v>1</v>
      </c>
      <c r="BC847" t="n">
        <v>0.1</v>
      </c>
      <c r="BD847" t="n">
        <v>8.5</v>
      </c>
      <c r="BE847" t="n">
        <v>4.8</v>
      </c>
      <c r="BF847" t="n">
        <v>732.3</v>
      </c>
      <c r="BG847" t="inlineStr">
        <is>
          <t>عملاء متنوعون</t>
        </is>
      </c>
      <c r="BK847" t="n">
        <v>7</v>
      </c>
    </row>
    <row r="848">
      <c r="A848" t="n">
        <v>2021</v>
      </c>
      <c r="B848" t="n">
        <v>2</v>
      </c>
      <c r="C848" s="298" t="n">
        <v>44248</v>
      </c>
      <c r="D848" t="n">
        <v>29</v>
      </c>
      <c r="E848" t="n">
        <v>81</v>
      </c>
      <c r="F848" t="n">
        <v>8</v>
      </c>
      <c r="G848" t="inlineStr">
        <is>
          <t>قاعدة بوتجاز 90 تصدير</t>
        </is>
      </c>
      <c r="H848" t="inlineStr">
        <is>
          <t>FMDACI49000001</t>
        </is>
      </c>
      <c r="I848" t="inlineStr">
        <is>
          <t>1400*1700</t>
        </is>
      </c>
      <c r="J848" t="n">
        <v>2</v>
      </c>
      <c r="K848" t="n">
        <v>3</v>
      </c>
      <c r="L848" t="n">
        <v>388</v>
      </c>
      <c r="M848" t="n">
        <v>360.84</v>
      </c>
      <c r="N848" t="n">
        <v>415.16</v>
      </c>
      <c r="P848" t="n">
        <v>389</v>
      </c>
      <c r="Q848" t="n">
        <v>362</v>
      </c>
      <c r="R848" t="n">
        <v>381</v>
      </c>
      <c r="S848" t="n">
        <v>396</v>
      </c>
      <c r="T848" t="n">
        <v>121</v>
      </c>
      <c r="U848" t="n">
        <v>121</v>
      </c>
      <c r="V848" t="n">
        <v>350</v>
      </c>
      <c r="W848" t="n">
        <v>373</v>
      </c>
      <c r="X848" t="n">
        <v>390</v>
      </c>
      <c r="Y848" t="n">
        <v>389</v>
      </c>
      <c r="Z848" t="n">
        <v>375</v>
      </c>
      <c r="AA848" t="n">
        <v>121</v>
      </c>
      <c r="AB848" t="n">
        <v>120</v>
      </c>
      <c r="AJ848" t="n">
        <v>378.3</v>
      </c>
      <c r="AK848" t="n">
        <v>60</v>
      </c>
      <c r="AL848" t="n">
        <v>120</v>
      </c>
      <c r="AM848" t="n">
        <v>60</v>
      </c>
      <c r="AN848" t="n">
        <v>121</v>
      </c>
      <c r="AO848" t="n">
        <v>7</v>
      </c>
      <c r="AP848" t="n">
        <v>10</v>
      </c>
      <c r="AQ848" t="n">
        <v>6</v>
      </c>
      <c r="AX848" t="n">
        <v>23</v>
      </c>
      <c r="AY848" t="n">
        <v>1323</v>
      </c>
      <c r="AZ848" t="n">
        <v>0.015</v>
      </c>
      <c r="BA848" t="n">
        <v>0.017</v>
      </c>
      <c r="BC848" t="n">
        <v>0.1</v>
      </c>
      <c r="BD848" t="n">
        <v>3.4</v>
      </c>
      <c r="BE848" t="n">
        <v>8.699999999999999</v>
      </c>
      <c r="BF848" t="n">
        <v>500.5</v>
      </c>
      <c r="BG848" t="inlineStr">
        <is>
          <t>الكترولوكس</t>
        </is>
      </c>
      <c r="BH848" t="inlineStr">
        <is>
          <t>القاهرة للصناعات المغذية بوتاجازات</t>
        </is>
      </c>
      <c r="BI848" t="inlineStr">
        <is>
          <t>A07465002</t>
        </is>
      </c>
      <c r="BK848" t="n">
        <v>7</v>
      </c>
    </row>
    <row r="849">
      <c r="A849" t="n">
        <v>2021</v>
      </c>
      <c r="B849" t="n">
        <v>2</v>
      </c>
      <c r="C849" s="298" t="n">
        <v>44248</v>
      </c>
      <c r="D849" t="n">
        <v>259</v>
      </c>
      <c r="E849" t="n">
        <v>183</v>
      </c>
      <c r="F849" t="n">
        <v>25</v>
      </c>
      <c r="G849" t="inlineStr">
        <is>
          <t>فوم حمايةالعداد</t>
        </is>
      </c>
      <c r="H849" t="inlineStr">
        <is>
          <t>FMENCI40000000</t>
        </is>
      </c>
      <c r="I849" t="inlineStr">
        <is>
          <t>850*650</t>
        </is>
      </c>
      <c r="J849" t="n">
        <v>12</v>
      </c>
      <c r="K849" t="n">
        <v>1</v>
      </c>
      <c r="L849" t="n">
        <v>3</v>
      </c>
      <c r="M849" t="n">
        <v>2.79</v>
      </c>
      <c r="N849" t="n">
        <v>3.21</v>
      </c>
      <c r="P849" t="n">
        <v>3</v>
      </c>
      <c r="Q849" t="n">
        <v>3</v>
      </c>
      <c r="R849" t="n">
        <v>3</v>
      </c>
      <c r="S849" t="n">
        <v>3</v>
      </c>
      <c r="T849" t="n">
        <v>101</v>
      </c>
      <c r="U849" t="n">
        <v>101</v>
      </c>
      <c r="AJ849" t="n">
        <v>3</v>
      </c>
      <c r="AK849" t="n">
        <v>508</v>
      </c>
      <c r="AL849" t="n">
        <v>85</v>
      </c>
      <c r="AM849" t="n">
        <v>428</v>
      </c>
      <c r="AN849" t="n">
        <v>101</v>
      </c>
      <c r="AO849" t="n">
        <v>6</v>
      </c>
      <c r="AP849" t="n">
        <v>8</v>
      </c>
      <c r="AQ849" t="n">
        <v>12</v>
      </c>
      <c r="AX849" t="n">
        <v>26</v>
      </c>
      <c r="AY849" t="n">
        <v>2026</v>
      </c>
      <c r="AZ849" t="n">
        <v>0.02</v>
      </c>
      <c r="BA849" t="n">
        <v>0.013</v>
      </c>
      <c r="BB849" t="n">
        <v>1</v>
      </c>
      <c r="BC849" t="n">
        <v>8.699999999999999</v>
      </c>
      <c r="BD849" t="n">
        <v>675.3</v>
      </c>
      <c r="BE849" t="n">
        <v>0.1</v>
      </c>
      <c r="BF849" t="n">
        <v>6.1</v>
      </c>
      <c r="BG849" t="inlineStr">
        <is>
          <t>اطلانتيك</t>
        </is>
      </c>
      <c r="BH849" t="inlineStr">
        <is>
          <t>اطلانتيك</t>
        </is>
      </c>
      <c r="BK849" t="n">
        <v>7</v>
      </c>
    </row>
    <row r="850">
      <c r="A850" t="n">
        <v>2021</v>
      </c>
      <c r="B850" t="n">
        <v>2</v>
      </c>
      <c r="C850" s="298" t="n">
        <v>44248</v>
      </c>
      <c r="D850" t="n">
        <v>214</v>
      </c>
      <c r="E850" t="n">
        <v>142</v>
      </c>
      <c r="F850" t="n">
        <v>46</v>
      </c>
      <c r="G850" t="inlineStr">
        <is>
          <t>فوم قاعده 60*60</t>
        </is>
      </c>
      <c r="H850" t="inlineStr">
        <is>
          <t>FMDACI16060000</t>
        </is>
      </c>
      <c r="I850" t="inlineStr">
        <is>
          <t>1600*1800</t>
        </is>
      </c>
      <c r="J850" t="n">
        <v>4</v>
      </c>
      <c r="K850" t="n">
        <v>1</v>
      </c>
      <c r="L850" t="n">
        <v>351</v>
      </c>
      <c r="M850" t="n">
        <v>326.43</v>
      </c>
      <c r="N850" t="n">
        <v>375.57</v>
      </c>
      <c r="S850" t="n">
        <v>418</v>
      </c>
      <c r="U850" t="n">
        <v>213</v>
      </c>
      <c r="V850" t="n">
        <v>348</v>
      </c>
      <c r="W850" t="n">
        <v>355</v>
      </c>
      <c r="X850" t="n">
        <v>325</v>
      </c>
      <c r="Y850" t="n">
        <v>338</v>
      </c>
      <c r="Z850" t="n">
        <v>345</v>
      </c>
      <c r="AA850" t="n">
        <v>183</v>
      </c>
      <c r="AB850" t="n">
        <v>180</v>
      </c>
      <c r="AJ850" t="n">
        <v>354.8</v>
      </c>
      <c r="AK850" t="n">
        <v>68</v>
      </c>
      <c r="AL850" t="n">
        <v>212</v>
      </c>
      <c r="AM850" t="n">
        <v>75</v>
      </c>
      <c r="AN850" t="n">
        <v>192</v>
      </c>
      <c r="AO850" t="n">
        <v>12</v>
      </c>
      <c r="AP850" t="n">
        <v>14</v>
      </c>
      <c r="AQ850" t="n">
        <v>13</v>
      </c>
      <c r="AS850" t="n">
        <v>2</v>
      </c>
      <c r="AX850" t="n">
        <v>41</v>
      </c>
      <c r="AY850" t="n">
        <v>636</v>
      </c>
      <c r="AZ850" t="n">
        <v>0.02</v>
      </c>
      <c r="BA850" t="n">
        <v>0.064</v>
      </c>
      <c r="BC850" t="n">
        <v>0.1</v>
      </c>
      <c r="BD850" t="n">
        <v>1.8</v>
      </c>
      <c r="BE850" t="n">
        <v>14.5</v>
      </c>
      <c r="BF850" t="n">
        <v>225.7</v>
      </c>
      <c r="BG850" t="inlineStr">
        <is>
          <t>الكترولوكس</t>
        </is>
      </c>
      <c r="BH850" t="inlineStr">
        <is>
          <t>القاهرة للصناعات المغذية بوتاجازات</t>
        </is>
      </c>
      <c r="BI850" t="inlineStr">
        <is>
          <t>808901701</t>
        </is>
      </c>
      <c r="BK850" t="n">
        <v>7</v>
      </c>
    </row>
    <row r="851">
      <c r="A851" t="n">
        <v>2021</v>
      </c>
      <c r="B851" t="n">
        <v>2</v>
      </c>
      <c r="C851" s="298" t="n">
        <v>44248</v>
      </c>
      <c r="D851" t="n">
        <v>334</v>
      </c>
      <c r="E851" t="n">
        <v>254</v>
      </c>
      <c r="F851" t="n">
        <v>49</v>
      </c>
      <c r="G851" t="inlineStr">
        <is>
          <t>طقم سخان بلونايل ذو 4 اطقم</t>
        </is>
      </c>
      <c r="H851" t="inlineStr">
        <is>
          <t>FMDAHI40000000</t>
        </is>
      </c>
      <c r="I851" t="inlineStr">
        <is>
          <t>1600*1800</t>
        </is>
      </c>
      <c r="J851" t="n">
        <v>4</v>
      </c>
      <c r="K851" t="n">
        <v>2</v>
      </c>
      <c r="L851" t="n">
        <v>203</v>
      </c>
      <c r="M851" t="n">
        <v>188.79</v>
      </c>
      <c r="N851" t="n">
        <v>217.21</v>
      </c>
      <c r="Q851" t="n">
        <v>196</v>
      </c>
      <c r="R851" t="n">
        <v>208</v>
      </c>
      <c r="S851" t="n">
        <v>212</v>
      </c>
      <c r="U851" t="n">
        <v>142</v>
      </c>
      <c r="V851" t="n">
        <v>206</v>
      </c>
      <c r="W851" t="n">
        <v>198</v>
      </c>
      <c r="X851" t="n">
        <v>211</v>
      </c>
      <c r="Y851" t="n">
        <v>213</v>
      </c>
      <c r="Z851" t="n">
        <v>203</v>
      </c>
      <c r="AA851" t="n">
        <v>135</v>
      </c>
      <c r="AB851" t="n">
        <v>130</v>
      </c>
      <c r="AJ851" t="n">
        <v>205.9</v>
      </c>
      <c r="AK851" t="n">
        <v>88</v>
      </c>
      <c r="AL851" t="n">
        <v>164</v>
      </c>
      <c r="AM851" t="n">
        <v>106</v>
      </c>
      <c r="AN851" t="n">
        <v>136</v>
      </c>
      <c r="AO851" t="n">
        <v>7</v>
      </c>
      <c r="AP851" t="n">
        <v>4</v>
      </c>
      <c r="AQ851" t="n">
        <v>11</v>
      </c>
      <c r="AX851" t="n">
        <v>22</v>
      </c>
      <c r="AY851" t="n">
        <v>1762</v>
      </c>
      <c r="AZ851" t="n">
        <v>0.02</v>
      </c>
      <c r="BA851" t="n">
        <v>0.012</v>
      </c>
      <c r="BB851" t="n">
        <v>1</v>
      </c>
      <c r="BC851" t="n">
        <v>0.1</v>
      </c>
      <c r="BD851" t="n">
        <v>8.699999999999999</v>
      </c>
      <c r="BE851" t="n">
        <v>4.5</v>
      </c>
      <c r="BF851" t="n">
        <v>362.8</v>
      </c>
      <c r="BG851" t="inlineStr">
        <is>
          <t>الكترولوكس</t>
        </is>
      </c>
      <c r="BH851" t="inlineStr">
        <is>
          <t>القاهرة للصناعات المغذية سخانات</t>
        </is>
      </c>
      <c r="BI851" t="inlineStr">
        <is>
          <t>PHEWP0112</t>
        </is>
      </c>
      <c r="BK851" t="n">
        <v>7</v>
      </c>
    </row>
    <row r="852">
      <c r="A852" t="n">
        <v>2021</v>
      </c>
      <c r="B852" t="n">
        <v>2</v>
      </c>
      <c r="C852" s="298" t="n">
        <v>44249</v>
      </c>
      <c r="D852" t="n">
        <v>137</v>
      </c>
      <c r="E852" t="n">
        <v>168</v>
      </c>
      <c r="F852" t="n">
        <v>2</v>
      </c>
      <c r="G852" t="inlineStr">
        <is>
          <t>صندوق سمك 25 ك</t>
        </is>
      </c>
      <c r="H852" t="inlineStr">
        <is>
          <t>FMBOXI25000000</t>
        </is>
      </c>
      <c r="I852" t="inlineStr">
        <is>
          <t>1400*1700</t>
        </is>
      </c>
      <c r="J852" t="n">
        <v>3</v>
      </c>
      <c r="K852" t="n">
        <v>2</v>
      </c>
      <c r="L852" t="n">
        <v>619</v>
      </c>
      <c r="M852" t="n">
        <v>575.67</v>
      </c>
      <c r="N852" t="n">
        <v>662.33</v>
      </c>
      <c r="O852" t="n">
        <v>652</v>
      </c>
      <c r="P852" t="n">
        <v>641</v>
      </c>
      <c r="Q852" t="n">
        <v>658</v>
      </c>
      <c r="T852" t="n">
        <v>145</v>
      </c>
      <c r="AJ852" t="n">
        <v>650.3</v>
      </c>
      <c r="AK852" t="n">
        <v>90</v>
      </c>
      <c r="AL852" t="n">
        <v>116</v>
      </c>
      <c r="AM852" t="n">
        <v>74</v>
      </c>
      <c r="AN852" t="n">
        <v>145</v>
      </c>
      <c r="AO852" t="n">
        <v>3</v>
      </c>
      <c r="AP852" t="n">
        <v>1</v>
      </c>
      <c r="AQ852" t="n">
        <v>1</v>
      </c>
      <c r="AX852" t="n">
        <v>5</v>
      </c>
      <c r="AY852" t="n">
        <v>569</v>
      </c>
      <c r="AZ852" t="n">
        <v>0.015</v>
      </c>
      <c r="BA852" t="n">
        <v>0.008999999999999999</v>
      </c>
      <c r="BB852" t="n">
        <v>1</v>
      </c>
      <c r="BC852" t="n">
        <v>0</v>
      </c>
      <c r="BD852" t="n">
        <v>0.9</v>
      </c>
      <c r="BE852" t="n">
        <v>3.3</v>
      </c>
      <c r="BF852" t="n">
        <v>370</v>
      </c>
      <c r="BG852" t="inlineStr">
        <is>
          <t>عملاء متنوعون</t>
        </is>
      </c>
      <c r="BK852" t="n">
        <v>8</v>
      </c>
    </row>
    <row r="853">
      <c r="A853" t="n">
        <v>2021</v>
      </c>
      <c r="B853" t="n">
        <v>2</v>
      </c>
      <c r="C853" s="298" t="n">
        <v>44249</v>
      </c>
      <c r="D853" t="n">
        <v>182</v>
      </c>
      <c r="E853" t="n">
        <v>331</v>
      </c>
      <c r="F853" t="n">
        <v>2</v>
      </c>
      <c r="G853" t="inlineStr">
        <is>
          <t>LG 43UJ63</t>
        </is>
      </c>
      <c r="H853" t="inlineStr">
        <is>
          <t>FMLGEI43630000</t>
        </is>
      </c>
      <c r="I853" t="inlineStr">
        <is>
          <t>1400*1700</t>
        </is>
      </c>
      <c r="J853" t="n">
        <v>4</v>
      </c>
      <c r="K853" t="n">
        <v>2</v>
      </c>
      <c r="L853" t="n">
        <v>325</v>
      </c>
      <c r="M853" t="n">
        <v>305.825</v>
      </c>
      <c r="N853" t="n">
        <v>348.075</v>
      </c>
      <c r="X853" t="n">
        <v>354</v>
      </c>
      <c r="Y853" t="n">
        <v>342</v>
      </c>
      <c r="Z853" t="n">
        <v>333</v>
      </c>
      <c r="AB853" t="n">
        <v>133</v>
      </c>
      <c r="AJ853" t="n">
        <v>343</v>
      </c>
      <c r="AK853" t="n">
        <v>110</v>
      </c>
      <c r="AL853" t="n">
        <v>131</v>
      </c>
      <c r="AM853" t="n">
        <v>108</v>
      </c>
      <c r="AN853" t="n">
        <v>133</v>
      </c>
      <c r="AO853" t="n">
        <v>4</v>
      </c>
      <c r="AQ853" t="n">
        <v>5</v>
      </c>
      <c r="AX853" t="n">
        <v>9</v>
      </c>
      <c r="AY853" t="n">
        <v>69</v>
      </c>
      <c r="AZ853" t="n">
        <v>0.015</v>
      </c>
      <c r="BA853" t="n">
        <v>0.13</v>
      </c>
      <c r="BC853" t="n">
        <v>0</v>
      </c>
      <c r="BD853" t="n">
        <v>0.2</v>
      </c>
      <c r="BE853" t="n">
        <v>3.1</v>
      </c>
      <c r="BF853" t="n">
        <v>23.7</v>
      </c>
      <c r="BG853" t="inlineStr">
        <is>
          <t>LG</t>
        </is>
      </c>
      <c r="BH853" t="inlineStr">
        <is>
          <t>HE</t>
        </is>
      </c>
      <c r="BI853" t="inlineStr">
        <is>
          <t>MFZ65333701</t>
        </is>
      </c>
      <c r="BJ853" t="inlineStr">
        <is>
          <t>mma</t>
        </is>
      </c>
      <c r="BK853" t="n">
        <v>8</v>
      </c>
    </row>
    <row r="854">
      <c r="A854" t="n">
        <v>2021</v>
      </c>
      <c r="B854" t="n">
        <v>2</v>
      </c>
      <c r="C854" s="298" t="n">
        <v>44249</v>
      </c>
      <c r="D854" t="n">
        <v>236</v>
      </c>
      <c r="E854" t="n">
        <v>160</v>
      </c>
      <c r="F854" t="n">
        <v>3</v>
      </c>
      <c r="G854" t="inlineStr">
        <is>
          <t>فوم طقم رويال جاز المعدل</t>
        </is>
      </c>
      <c r="H854" t="inlineStr">
        <is>
          <t>FMROGI20000000</t>
        </is>
      </c>
      <c r="I854" t="inlineStr">
        <is>
          <t>1400*1700</t>
        </is>
      </c>
      <c r="J854" t="n">
        <v>2</v>
      </c>
      <c r="K854" t="n">
        <v>1</v>
      </c>
      <c r="L854" t="n">
        <v>200</v>
      </c>
      <c r="M854" t="n">
        <v>186</v>
      </c>
      <c r="N854" t="n">
        <v>214</v>
      </c>
      <c r="O854" t="n">
        <v>188</v>
      </c>
      <c r="P854" t="n">
        <v>195</v>
      </c>
      <c r="Q854" t="n">
        <v>208</v>
      </c>
      <c r="R854" t="n">
        <v>192</v>
      </c>
      <c r="S854" t="n">
        <v>185</v>
      </c>
      <c r="T854" t="n">
        <v>98</v>
      </c>
      <c r="U854" t="n">
        <v>95</v>
      </c>
      <c r="V854" t="n">
        <v>185</v>
      </c>
      <c r="W854" t="n">
        <v>200</v>
      </c>
      <c r="AA854" t="n">
        <v>98</v>
      </c>
      <c r="AJ854" t="n">
        <v>193.3</v>
      </c>
      <c r="AK854" t="n">
        <v>76</v>
      </c>
      <c r="AL854" t="n">
        <v>95</v>
      </c>
      <c r="AM854" t="n">
        <v>74</v>
      </c>
      <c r="AN854" t="n">
        <v>97</v>
      </c>
      <c r="AO854" t="n">
        <v>10</v>
      </c>
      <c r="AP854" t="n">
        <v>2</v>
      </c>
      <c r="AQ854" t="n">
        <v>3</v>
      </c>
      <c r="AX854" t="n">
        <v>15</v>
      </c>
      <c r="AY854" t="n">
        <v>1497</v>
      </c>
      <c r="AZ854" t="n">
        <v>0.015</v>
      </c>
      <c r="BA854" t="n">
        <v>0.01</v>
      </c>
      <c r="BB854" t="n">
        <v>1</v>
      </c>
      <c r="BC854" t="n">
        <v>0.1</v>
      </c>
      <c r="BD854" t="n">
        <v>7.5</v>
      </c>
      <c r="BE854" t="n">
        <v>2.9</v>
      </c>
      <c r="BF854" t="n">
        <v>289.4</v>
      </c>
      <c r="BG854" t="inlineStr">
        <is>
          <t xml:space="preserve">الهندسية لانتاج الاجهزة المنزلية </t>
        </is>
      </c>
      <c r="BH854" t="inlineStr">
        <is>
          <t xml:space="preserve">الهندسية لانتاج الاجهزة المنزلية </t>
        </is>
      </c>
      <c r="BK854" t="n">
        <v>8</v>
      </c>
    </row>
    <row r="855">
      <c r="A855" t="n">
        <v>2021</v>
      </c>
      <c r="B855" t="n">
        <v>2</v>
      </c>
      <c r="C855" s="298" t="n">
        <v>44249</v>
      </c>
      <c r="D855" t="n">
        <v>376</v>
      </c>
      <c r="E855" t="n">
        <v>438</v>
      </c>
      <c r="F855" t="n">
        <v>3</v>
      </c>
      <c r="G855" t="inlineStr">
        <is>
          <t xml:space="preserve">LG43LM63/UM73 </t>
        </is>
      </c>
      <c r="H855" t="inlineStr">
        <is>
          <t>FMLGEI43LM6373</t>
        </is>
      </c>
      <c r="I855" t="inlineStr">
        <is>
          <t>1400*1700</t>
        </is>
      </c>
      <c r="J855" t="n">
        <v>3</v>
      </c>
      <c r="K855" t="n">
        <v>2</v>
      </c>
      <c r="L855" t="n">
        <v>336</v>
      </c>
      <c r="M855" t="n">
        <v>316.176</v>
      </c>
      <c r="N855" t="n">
        <v>359.856</v>
      </c>
      <c r="AK855" t="n">
        <v>67</v>
      </c>
      <c r="AL855" t="n">
        <v>161</v>
      </c>
      <c r="AY855" t="n">
        <v>864</v>
      </c>
      <c r="AZ855" t="n">
        <v>0.015</v>
      </c>
      <c r="BD855" t="n">
        <v>2.6</v>
      </c>
      <c r="BG855" t="inlineStr">
        <is>
          <t>LG</t>
        </is>
      </c>
      <c r="BH855" t="inlineStr">
        <is>
          <t>HE</t>
        </is>
      </c>
      <c r="BI855" t="inlineStr">
        <is>
          <t>mfz66236501</t>
        </is>
      </c>
      <c r="BJ855" t="inlineStr">
        <is>
          <t>mma</t>
        </is>
      </c>
      <c r="BK855" t="n">
        <v>8</v>
      </c>
    </row>
    <row r="856">
      <c r="A856" t="n">
        <v>2021</v>
      </c>
      <c r="B856" t="n">
        <v>2</v>
      </c>
      <c r="C856" s="298" t="n">
        <v>44249</v>
      </c>
      <c r="D856" t="n">
        <v>1</v>
      </c>
      <c r="E856" t="n">
        <v>1</v>
      </c>
      <c r="F856" t="n">
        <v>4</v>
      </c>
      <c r="G856" t="inlineStr">
        <is>
          <t>كفر سخان فرنساوى 085</t>
        </is>
      </c>
      <c r="H856" t="inlineStr">
        <is>
          <t>FMENCI20000000</t>
        </is>
      </c>
      <c r="I856" t="inlineStr">
        <is>
          <t>1400*1700</t>
        </is>
      </c>
      <c r="J856" t="n">
        <v>3</v>
      </c>
      <c r="K856" t="n">
        <v>2</v>
      </c>
      <c r="L856" t="n">
        <v>111</v>
      </c>
      <c r="M856" t="n">
        <v>103.23</v>
      </c>
      <c r="N856" t="n">
        <v>118.77</v>
      </c>
      <c r="O856" t="n">
        <v>109</v>
      </c>
      <c r="P856" t="n">
        <v>109</v>
      </c>
      <c r="Q856" t="n">
        <v>106</v>
      </c>
      <c r="R856" t="n">
        <v>106</v>
      </c>
      <c r="S856" t="n">
        <v>108</v>
      </c>
      <c r="T856" t="n">
        <v>92</v>
      </c>
      <c r="U856" t="n">
        <v>94</v>
      </c>
      <c r="V856" t="n">
        <v>110</v>
      </c>
      <c r="W856" t="n">
        <v>113</v>
      </c>
      <c r="X856" t="n">
        <v>121</v>
      </c>
      <c r="Y856" t="n">
        <v>114</v>
      </c>
      <c r="Z856" t="n">
        <v>117</v>
      </c>
      <c r="AA856" t="n">
        <v>97</v>
      </c>
      <c r="AB856" t="n">
        <v>100</v>
      </c>
      <c r="AJ856" t="n">
        <v>111.3</v>
      </c>
      <c r="AK856" t="n">
        <v>108</v>
      </c>
      <c r="AL856" t="n">
        <v>100</v>
      </c>
      <c r="AM856" t="n">
        <v>113</v>
      </c>
      <c r="AN856" t="n">
        <v>96</v>
      </c>
      <c r="AO856" t="n">
        <v>5</v>
      </c>
      <c r="AP856" t="n">
        <v>7</v>
      </c>
      <c r="AQ856" t="n">
        <v>6</v>
      </c>
      <c r="AX856" t="n">
        <v>18</v>
      </c>
      <c r="AY856" t="n">
        <v>2978</v>
      </c>
      <c r="AZ856" t="n">
        <v>0.015</v>
      </c>
      <c r="BA856" t="n">
        <v>0.006</v>
      </c>
      <c r="BB856" t="n">
        <v>1</v>
      </c>
      <c r="BC856" t="n">
        <v>0.2</v>
      </c>
      <c r="BD856" t="n">
        <v>26.8</v>
      </c>
      <c r="BE856" t="n">
        <v>2</v>
      </c>
      <c r="BF856" t="n">
        <v>331.5</v>
      </c>
      <c r="BG856" t="inlineStr">
        <is>
          <t>اطلانتيك</t>
        </is>
      </c>
      <c r="BH856" t="inlineStr">
        <is>
          <t>اطلانتيك</t>
        </is>
      </c>
      <c r="BK856" t="n">
        <v>8</v>
      </c>
    </row>
    <row r="857">
      <c r="A857" t="n">
        <v>2021</v>
      </c>
      <c r="B857" t="n">
        <v>2</v>
      </c>
      <c r="C857" s="298" t="n">
        <v>44249</v>
      </c>
      <c r="D857" t="n">
        <v>1</v>
      </c>
      <c r="E857" t="n">
        <v>2</v>
      </c>
      <c r="F857" t="n">
        <v>4</v>
      </c>
      <c r="G857" t="inlineStr">
        <is>
          <t>قاعده سخان فرنساوى 086</t>
        </is>
      </c>
      <c r="H857" t="inlineStr">
        <is>
          <t>FMENCI30000000</t>
        </is>
      </c>
      <c r="I857" t="inlineStr">
        <is>
          <t>1400*1700</t>
        </is>
      </c>
      <c r="J857" t="n">
        <v>3</v>
      </c>
      <c r="K857" t="n">
        <v>2</v>
      </c>
      <c r="L857" t="n">
        <v>113</v>
      </c>
      <c r="M857" t="n">
        <v>105.09</v>
      </c>
      <c r="N857" t="n">
        <v>120.91</v>
      </c>
      <c r="O857" t="n">
        <v>131</v>
      </c>
      <c r="P857" t="n">
        <v>118</v>
      </c>
      <c r="Q857" t="n">
        <v>115</v>
      </c>
      <c r="R857" t="n">
        <v>112</v>
      </c>
      <c r="S857" t="n">
        <v>110</v>
      </c>
      <c r="T857" t="n">
        <v>92</v>
      </c>
      <c r="U857" t="n">
        <v>94</v>
      </c>
      <c r="V857" t="n">
        <v>103</v>
      </c>
      <c r="W857" t="n">
        <v>106</v>
      </c>
      <c r="X857" t="n">
        <v>111</v>
      </c>
      <c r="Y857" t="n">
        <v>109</v>
      </c>
      <c r="Z857" t="n">
        <v>106</v>
      </c>
      <c r="AA857" t="n">
        <v>97</v>
      </c>
      <c r="AB857" t="n">
        <v>100</v>
      </c>
      <c r="AJ857" t="n">
        <v>112.1</v>
      </c>
      <c r="AK857" t="n">
        <v>108</v>
      </c>
      <c r="AL857" t="n">
        <v>100</v>
      </c>
      <c r="AM857" t="n">
        <v>113</v>
      </c>
      <c r="AN857" t="n">
        <v>96</v>
      </c>
      <c r="AO857" t="n">
        <v>12</v>
      </c>
      <c r="AP857" t="n">
        <v>2</v>
      </c>
      <c r="AQ857" t="n">
        <v>9</v>
      </c>
      <c r="AX857" t="n">
        <v>23</v>
      </c>
      <c r="AY857" t="n">
        <v>2987</v>
      </c>
      <c r="AZ857" t="n">
        <v>0.015</v>
      </c>
      <c r="BA857" t="n">
        <v>0.008</v>
      </c>
      <c r="BB857" t="n">
        <v>1</v>
      </c>
      <c r="BC857" t="n">
        <v>0.2</v>
      </c>
      <c r="BD857" t="n">
        <v>26.4</v>
      </c>
      <c r="BE857" t="n">
        <v>2.6</v>
      </c>
      <c r="BF857" t="n">
        <v>334.8</v>
      </c>
      <c r="BG857" t="inlineStr">
        <is>
          <t>اطلانتيك</t>
        </is>
      </c>
      <c r="BH857" t="inlineStr">
        <is>
          <t>اطلانتيك</t>
        </is>
      </c>
      <c r="BK857" t="n">
        <v>8</v>
      </c>
    </row>
    <row r="858">
      <c r="A858" t="n">
        <v>2021</v>
      </c>
      <c r="B858" t="n">
        <v>2</v>
      </c>
      <c r="C858" s="298" t="n">
        <v>44249</v>
      </c>
      <c r="D858" t="n">
        <v>395</v>
      </c>
      <c r="E858" t="n">
        <v>607</v>
      </c>
      <c r="F858" t="n">
        <v>4</v>
      </c>
      <c r="G858" t="inlineStr">
        <is>
          <t>مجموعه زوايا اماميه</t>
        </is>
      </c>
      <c r="H858" t="inlineStr">
        <is>
          <t>FMMINI20000042</t>
        </is>
      </c>
      <c r="I858" t="inlineStr">
        <is>
          <t>1400*1700</t>
        </is>
      </c>
      <c r="J858" t="n">
        <v>3</v>
      </c>
      <c r="K858" t="n">
        <v>3</v>
      </c>
      <c r="L858" t="n">
        <v>120</v>
      </c>
      <c r="M858" t="n">
        <v>111.6</v>
      </c>
      <c r="N858" t="n">
        <v>128.4</v>
      </c>
      <c r="AK858" t="n">
        <v>90</v>
      </c>
      <c r="AL858" t="n">
        <v>120</v>
      </c>
      <c r="AY858" t="n">
        <v>1728</v>
      </c>
      <c r="AZ858" t="n">
        <v>0.015</v>
      </c>
      <c r="BD858" t="n">
        <v>14.4</v>
      </c>
      <c r="BG858" t="inlineStr">
        <is>
          <t>ميلو</t>
        </is>
      </c>
      <c r="BH858" t="inlineStr">
        <is>
          <t>ميلو</t>
        </is>
      </c>
      <c r="BK858" t="n">
        <v>8</v>
      </c>
    </row>
    <row r="859">
      <c r="A859" t="n">
        <v>2021</v>
      </c>
      <c r="B859" t="n">
        <v>2</v>
      </c>
      <c r="C859" s="298" t="n">
        <v>44249</v>
      </c>
      <c r="D859" t="n">
        <v>395</v>
      </c>
      <c r="E859" t="n">
        <v>608</v>
      </c>
      <c r="F859" t="n">
        <v>4</v>
      </c>
      <c r="G859" t="inlineStr">
        <is>
          <t>مجموعه زوايا فوم خلفيه</t>
        </is>
      </c>
      <c r="H859" t="inlineStr">
        <is>
          <t>FMMINI30000043</t>
        </is>
      </c>
      <c r="I859" t="inlineStr">
        <is>
          <t>1400*1700</t>
        </is>
      </c>
      <c r="J859" t="n">
        <v>3</v>
      </c>
      <c r="K859" t="n">
        <v>3</v>
      </c>
      <c r="L859" t="n">
        <v>110</v>
      </c>
      <c r="M859" t="n">
        <v>102.3</v>
      </c>
      <c r="N859" t="n">
        <v>117.7</v>
      </c>
      <c r="AK859" t="n">
        <v>90</v>
      </c>
      <c r="AL859" t="n">
        <v>120</v>
      </c>
      <c r="AY859" t="n">
        <v>1728</v>
      </c>
      <c r="AZ859" t="n">
        <v>0.015</v>
      </c>
      <c r="BD859" t="n">
        <v>15.7</v>
      </c>
      <c r="BG859" t="inlineStr">
        <is>
          <t>ميلو</t>
        </is>
      </c>
      <c r="BH859" t="inlineStr">
        <is>
          <t>ميلو</t>
        </is>
      </c>
      <c r="BK859" t="n">
        <v>8</v>
      </c>
    </row>
    <row r="860">
      <c r="A860" t="n">
        <v>2021</v>
      </c>
      <c r="B860" t="n">
        <v>2</v>
      </c>
      <c r="C860" s="298" t="n">
        <v>44249</v>
      </c>
      <c r="D860" t="n">
        <v>395</v>
      </c>
      <c r="E860" t="n">
        <v>609</v>
      </c>
      <c r="F860" t="n">
        <v>4</v>
      </c>
      <c r="G860" t="inlineStr">
        <is>
          <t>قاعده فوم جديده</t>
        </is>
      </c>
      <c r="H860" t="inlineStr">
        <is>
          <t>FMMINI10000044</t>
        </is>
      </c>
      <c r="I860" t="inlineStr">
        <is>
          <t>1400*1700</t>
        </is>
      </c>
      <c r="J860" t="n">
        <v>3</v>
      </c>
      <c r="K860" t="n">
        <v>3</v>
      </c>
      <c r="L860" t="n">
        <v>50</v>
      </c>
      <c r="M860" t="n">
        <v>46.5</v>
      </c>
      <c r="N860" t="n">
        <v>53.5</v>
      </c>
      <c r="AK860" t="n">
        <v>90</v>
      </c>
      <c r="AL860" t="n">
        <v>120</v>
      </c>
      <c r="AY860" t="n">
        <v>1728</v>
      </c>
      <c r="AZ860" t="n">
        <v>0.015</v>
      </c>
      <c r="BD860" t="n">
        <v>34.6</v>
      </c>
      <c r="BG860" t="inlineStr">
        <is>
          <t>ميلو</t>
        </is>
      </c>
      <c r="BH860" t="inlineStr">
        <is>
          <t>ميلو</t>
        </is>
      </c>
      <c r="BK860" t="n">
        <v>8</v>
      </c>
    </row>
    <row r="861">
      <c r="A861" t="n">
        <v>2021</v>
      </c>
      <c r="B861" t="n">
        <v>2</v>
      </c>
      <c r="C861" s="298" t="n">
        <v>44249</v>
      </c>
      <c r="D861" t="n">
        <v>135</v>
      </c>
      <c r="E861" t="n">
        <v>271</v>
      </c>
      <c r="F861" t="n">
        <v>5</v>
      </c>
      <c r="G861" t="inlineStr">
        <is>
          <t>صندوق سمك 5ك بنى سويف</t>
        </is>
      </c>
      <c r="H861" t="inlineStr">
        <is>
          <t>FM000B05000000</t>
        </is>
      </c>
      <c r="I861" t="inlineStr">
        <is>
          <t>1400*1700</t>
        </is>
      </c>
      <c r="J861" t="n">
        <v>4</v>
      </c>
      <c r="K861" t="n">
        <v>2</v>
      </c>
      <c r="L861" t="n">
        <v>161</v>
      </c>
      <c r="M861" t="n">
        <v>149.73</v>
      </c>
      <c r="N861" t="n">
        <v>172.27</v>
      </c>
      <c r="O861" t="n">
        <v>152</v>
      </c>
      <c r="P861" t="n">
        <v>158</v>
      </c>
      <c r="Q861" t="n">
        <v>163</v>
      </c>
      <c r="R861" t="n">
        <v>166</v>
      </c>
      <c r="S861" t="n">
        <v>175</v>
      </c>
      <c r="T861" t="n">
        <v>94</v>
      </c>
      <c r="U861" t="n">
        <v>94</v>
      </c>
      <c r="V861" t="n">
        <v>165</v>
      </c>
      <c r="W861" t="n">
        <v>168</v>
      </c>
      <c r="AA861" t="n">
        <v>94</v>
      </c>
      <c r="AJ861" t="n">
        <v>163.9</v>
      </c>
      <c r="AK861" t="n">
        <v>151</v>
      </c>
      <c r="AL861" t="n">
        <v>95</v>
      </c>
      <c r="AM861" t="n">
        <v>153</v>
      </c>
      <c r="AN861" t="n">
        <v>94</v>
      </c>
      <c r="AO861" t="n">
        <v>5</v>
      </c>
      <c r="AP861" t="n">
        <v>1</v>
      </c>
      <c r="AQ861" t="n">
        <v>3</v>
      </c>
      <c r="AX861" t="n">
        <v>9</v>
      </c>
      <c r="AY861" t="n">
        <v>2939</v>
      </c>
      <c r="AZ861" t="n">
        <v>0.015</v>
      </c>
      <c r="BA861" t="n">
        <v>0.003</v>
      </c>
      <c r="BB861" t="n">
        <v>1</v>
      </c>
      <c r="BC861" t="n">
        <v>0.1</v>
      </c>
      <c r="BD861" t="n">
        <v>18.3</v>
      </c>
      <c r="BE861" t="n">
        <v>1.5</v>
      </c>
      <c r="BF861" t="n">
        <v>481.7</v>
      </c>
      <c r="BG861" t="inlineStr">
        <is>
          <t>عملاء متنوعون</t>
        </is>
      </c>
      <c r="BK861" t="n">
        <v>8</v>
      </c>
    </row>
    <row r="862">
      <c r="A862" t="n">
        <v>2021</v>
      </c>
      <c r="B862" t="n">
        <v>2</v>
      </c>
      <c r="C862" s="298" t="n">
        <v>44249</v>
      </c>
      <c r="D862" t="n">
        <v>241</v>
      </c>
      <c r="E862" t="n">
        <v>165</v>
      </c>
      <c r="F862" t="n">
        <v>5</v>
      </c>
      <c r="G862" t="inlineStr">
        <is>
          <t>فوم صندوق سمك التابوت</t>
        </is>
      </c>
      <c r="H862" t="inlineStr">
        <is>
          <t>FMBOXI30T00000</t>
        </is>
      </c>
      <c r="I862" t="inlineStr">
        <is>
          <t>1400*1700</t>
        </is>
      </c>
      <c r="J862" t="n">
        <v>2</v>
      </c>
      <c r="K862" t="n">
        <v>2</v>
      </c>
      <c r="L862" t="n">
        <v>706</v>
      </c>
      <c r="M862" t="n">
        <v>656.58</v>
      </c>
      <c r="N862" t="n">
        <v>755.42</v>
      </c>
      <c r="Z862" t="n">
        <v>745</v>
      </c>
      <c r="AB862" t="n">
        <v>129</v>
      </c>
      <c r="AJ862" t="n">
        <v>745</v>
      </c>
      <c r="AK862" t="n">
        <v>60</v>
      </c>
      <c r="AL862" t="n">
        <v>120</v>
      </c>
      <c r="AM862" t="n">
        <v>56</v>
      </c>
      <c r="AN862" t="n">
        <v>129</v>
      </c>
      <c r="AO862" t="n">
        <v>3</v>
      </c>
      <c r="AQ862" t="n">
        <v>1</v>
      </c>
      <c r="AX862" t="n">
        <v>4</v>
      </c>
      <c r="AY862" t="n">
        <v>4</v>
      </c>
      <c r="AZ862" t="n">
        <v>0.015</v>
      </c>
      <c r="BA862" t="n">
        <v>1</v>
      </c>
      <c r="BC862" t="n">
        <v>0</v>
      </c>
      <c r="BD862" t="n">
        <v>0</v>
      </c>
      <c r="BE862" t="n">
        <v>3</v>
      </c>
      <c r="BF862" t="n">
        <v>3</v>
      </c>
      <c r="BG862" t="inlineStr">
        <is>
          <t>عملاء متنوعون</t>
        </is>
      </c>
      <c r="BH862" t="inlineStr">
        <is>
          <t>عملاء متنوعون</t>
        </is>
      </c>
      <c r="BK862" t="n">
        <v>8</v>
      </c>
    </row>
    <row r="863">
      <c r="A863" t="n">
        <v>2021</v>
      </c>
      <c r="B863" t="n">
        <v>2</v>
      </c>
      <c r="C863" s="298" t="n">
        <v>44249</v>
      </c>
      <c r="D863" t="n">
        <v>420</v>
      </c>
      <c r="E863" t="n">
        <v>666</v>
      </c>
      <c r="F863" t="n">
        <v>5</v>
      </c>
      <c r="G863" t="inlineStr">
        <is>
          <t>LG43UP81</t>
        </is>
      </c>
      <c r="H863" t="inlineStr">
        <is>
          <t>FMLGEI043UP810</t>
        </is>
      </c>
      <c r="I863" t="inlineStr">
        <is>
          <t>1400*1700</t>
        </is>
      </c>
      <c r="J863" t="n">
        <v>3</v>
      </c>
      <c r="K863" t="n">
        <v>2</v>
      </c>
      <c r="L863" t="n">
        <v>484</v>
      </c>
      <c r="M863" t="n">
        <v>455.444</v>
      </c>
      <c r="N863" t="n">
        <v>518.364</v>
      </c>
      <c r="AK863" t="n">
        <v>72</v>
      </c>
      <c r="AL863" t="n">
        <v>150</v>
      </c>
      <c r="AY863" t="n">
        <v>152</v>
      </c>
      <c r="AZ863" t="n">
        <v>0.015</v>
      </c>
      <c r="BD863" t="n">
        <v>0.3</v>
      </c>
      <c r="BG863" t="inlineStr">
        <is>
          <t>LG</t>
        </is>
      </c>
      <c r="BH863" t="inlineStr">
        <is>
          <t>HE</t>
        </is>
      </c>
      <c r="BI863" t="inlineStr">
        <is>
          <t>MFZ67209701</t>
        </is>
      </c>
      <c r="BJ863" t="inlineStr">
        <is>
          <t>mma</t>
        </is>
      </c>
      <c r="BK863" t="n">
        <v>8</v>
      </c>
    </row>
    <row r="864">
      <c r="A864" t="n">
        <v>2021</v>
      </c>
      <c r="B864" t="n">
        <v>2</v>
      </c>
      <c r="C864" s="298" t="n">
        <v>44249</v>
      </c>
      <c r="D864" t="n">
        <v>331</v>
      </c>
      <c r="E864" t="n">
        <v>253</v>
      </c>
      <c r="F864" t="n">
        <v>6</v>
      </c>
      <c r="G864" t="inlineStr">
        <is>
          <t>طقم سخان بلونايل ذو 3 اطقم</t>
        </is>
      </c>
      <c r="H864" t="inlineStr">
        <is>
          <t>FMDAHI40000000</t>
        </is>
      </c>
      <c r="I864" t="inlineStr">
        <is>
          <t>1400*1700</t>
        </is>
      </c>
      <c r="J864" t="n">
        <v>3</v>
      </c>
      <c r="K864" t="n">
        <v>2</v>
      </c>
      <c r="L864" t="n">
        <v>203</v>
      </c>
      <c r="M864" t="n">
        <v>188.79</v>
      </c>
      <c r="N864" t="n">
        <v>217.21</v>
      </c>
      <c r="O864" t="n">
        <v>189</v>
      </c>
      <c r="P864" t="n">
        <v>196</v>
      </c>
      <c r="Q864" t="n">
        <v>208</v>
      </c>
      <c r="R864" t="n">
        <v>192</v>
      </c>
      <c r="S864" t="n">
        <v>206</v>
      </c>
      <c r="T864" t="n">
        <v>94</v>
      </c>
      <c r="U864" t="n">
        <v>99</v>
      </c>
      <c r="X864" t="n">
        <v>193</v>
      </c>
      <c r="Y864" t="n">
        <v>199</v>
      </c>
      <c r="Z864" t="n">
        <v>202</v>
      </c>
      <c r="AB864" t="n">
        <v>92</v>
      </c>
      <c r="AJ864" t="n">
        <v>198.1</v>
      </c>
      <c r="AK864" t="n">
        <v>121</v>
      </c>
      <c r="AL864" t="n">
        <v>89</v>
      </c>
      <c r="AM864" t="n">
        <v>114</v>
      </c>
      <c r="AN864" t="n">
        <v>95</v>
      </c>
      <c r="AO864" t="n">
        <v>6</v>
      </c>
      <c r="AP864" t="n">
        <v>1</v>
      </c>
      <c r="AQ864" t="n">
        <v>4</v>
      </c>
      <c r="AX864" t="n">
        <v>10</v>
      </c>
      <c r="AY864" t="n">
        <v>1930</v>
      </c>
      <c r="AZ864" t="n">
        <v>0.015</v>
      </c>
      <c r="BA864" t="n">
        <v>0.005</v>
      </c>
      <c r="BB864" t="n">
        <v>1</v>
      </c>
      <c r="BC864" t="n">
        <v>0</v>
      </c>
      <c r="BD864" t="n">
        <v>9.5</v>
      </c>
      <c r="BE864" t="n">
        <v>2</v>
      </c>
      <c r="BF864" t="n">
        <v>382.3</v>
      </c>
      <c r="BG864" t="inlineStr">
        <is>
          <t>الكترولوكس</t>
        </is>
      </c>
      <c r="BH864" t="inlineStr">
        <is>
          <t>القاهرة للصناعات المغذية سخانات</t>
        </is>
      </c>
      <c r="BI864" t="inlineStr">
        <is>
          <t>PHEWP0112</t>
        </is>
      </c>
      <c r="BK864" t="n">
        <v>8</v>
      </c>
    </row>
    <row r="865">
      <c r="A865" t="n">
        <v>2021</v>
      </c>
      <c r="B865" t="n">
        <v>2</v>
      </c>
      <c r="C865" s="298" t="n">
        <v>44249</v>
      </c>
      <c r="D865" t="n">
        <v>383</v>
      </c>
      <c r="E865" t="n">
        <v>550</v>
      </c>
      <c r="F865" t="n">
        <v>6</v>
      </c>
      <c r="G865" t="inlineStr">
        <is>
          <t>FRONT 43LM55</t>
        </is>
      </c>
      <c r="H865" t="inlineStr">
        <is>
          <t>FMLGEI43LM55FR</t>
        </is>
      </c>
      <c r="I865" t="inlineStr">
        <is>
          <t>1400*1700</t>
        </is>
      </c>
      <c r="J865" t="n">
        <v>3</v>
      </c>
      <c r="K865" t="n">
        <v>1</v>
      </c>
      <c r="L865" t="n">
        <v>35</v>
      </c>
      <c r="M865" t="n">
        <v>32.025</v>
      </c>
      <c r="N865" t="n">
        <v>38.045</v>
      </c>
      <c r="AK865" t="n">
        <v>108</v>
      </c>
      <c r="AL865" t="n">
        <v>100</v>
      </c>
      <c r="AY865" t="n">
        <v>2040</v>
      </c>
      <c r="AZ865" t="n">
        <v>0.015</v>
      </c>
      <c r="BD865" t="n">
        <v>58.3</v>
      </c>
      <c r="BG865" t="inlineStr">
        <is>
          <t>LG</t>
        </is>
      </c>
      <c r="BH865" t="inlineStr">
        <is>
          <t>HE</t>
        </is>
      </c>
      <c r="BI865" t="inlineStr">
        <is>
          <t>MFZ66151901</t>
        </is>
      </c>
      <c r="BJ865" t="inlineStr">
        <is>
          <t>mma</t>
        </is>
      </c>
      <c r="BK865" t="n">
        <v>8</v>
      </c>
    </row>
    <row r="866">
      <c r="A866" t="n">
        <v>2021</v>
      </c>
      <c r="B866" t="n">
        <v>2</v>
      </c>
      <c r="C866" s="298" t="n">
        <v>44249</v>
      </c>
      <c r="D866" t="n">
        <v>142</v>
      </c>
      <c r="E866" t="n">
        <v>280</v>
      </c>
      <c r="F866" t="n">
        <v>7</v>
      </c>
      <c r="G866" t="inlineStr">
        <is>
          <t>صندوق سمك 10بنى سويف</t>
        </is>
      </c>
      <c r="H866" t="inlineStr">
        <is>
          <t>FM000B10000000</t>
        </is>
      </c>
      <c r="I866" t="inlineStr">
        <is>
          <t>1400*1700</t>
        </is>
      </c>
      <c r="J866" t="n">
        <v>3</v>
      </c>
      <c r="K866" t="n">
        <v>2</v>
      </c>
      <c r="L866" t="n">
        <v>323</v>
      </c>
      <c r="M866" t="n">
        <v>300.39</v>
      </c>
      <c r="N866" t="n">
        <v>345.61</v>
      </c>
      <c r="S866" t="n">
        <v>365</v>
      </c>
      <c r="U866" t="n">
        <v>135</v>
      </c>
      <c r="V866" t="n">
        <v>350</v>
      </c>
      <c r="W866" t="n">
        <v>335</v>
      </c>
      <c r="X866" t="n">
        <v>325</v>
      </c>
      <c r="Y866" t="n">
        <v>340</v>
      </c>
      <c r="Z866" t="n">
        <v>309</v>
      </c>
      <c r="AA866" t="n">
        <v>134</v>
      </c>
      <c r="AB866" t="n">
        <v>141</v>
      </c>
      <c r="AJ866" t="n">
        <v>337.3</v>
      </c>
      <c r="AK866" t="n">
        <v>105</v>
      </c>
      <c r="AL866" t="n">
        <v>103</v>
      </c>
      <c r="AM866" t="n">
        <v>79</v>
      </c>
      <c r="AN866" t="n">
        <v>137</v>
      </c>
      <c r="AO866" t="n">
        <v>5</v>
      </c>
      <c r="AP866" t="n">
        <v>4</v>
      </c>
      <c r="AQ866" t="n">
        <v>4</v>
      </c>
      <c r="AX866" t="n">
        <v>13</v>
      </c>
      <c r="AY866" t="n">
        <v>1098</v>
      </c>
      <c r="AZ866" t="n">
        <v>0.015</v>
      </c>
      <c r="BA866" t="n">
        <v>0.012</v>
      </c>
      <c r="BB866" t="n">
        <v>1</v>
      </c>
      <c r="BC866" t="n">
        <v>0</v>
      </c>
      <c r="BD866" t="n">
        <v>3.4</v>
      </c>
      <c r="BE866" t="n">
        <v>4.4</v>
      </c>
      <c r="BF866" t="n">
        <v>370.4</v>
      </c>
      <c r="BG866" t="inlineStr">
        <is>
          <t>عملاء متنوعون</t>
        </is>
      </c>
      <c r="BK866" t="n">
        <v>8</v>
      </c>
    </row>
    <row r="867">
      <c r="A867" t="n">
        <v>2021</v>
      </c>
      <c r="B867" t="n">
        <v>2</v>
      </c>
      <c r="C867" s="298" t="n">
        <v>44249</v>
      </c>
      <c r="D867" t="n">
        <v>143</v>
      </c>
      <c r="E867" t="n">
        <v>281</v>
      </c>
      <c r="F867" t="n">
        <v>7</v>
      </c>
      <c r="G867" t="inlineStr">
        <is>
          <t>صندوق 10 ك فلات ك 18 بدون بادج</t>
        </is>
      </c>
      <c r="H867" t="inlineStr">
        <is>
          <t>FM000B10180000</t>
        </is>
      </c>
      <c r="I867" t="inlineStr">
        <is>
          <t>1400*1700</t>
        </is>
      </c>
      <c r="J867" t="n">
        <v>4</v>
      </c>
      <c r="K867" t="n">
        <v>2</v>
      </c>
      <c r="L867" t="n">
        <v>285</v>
      </c>
      <c r="M867" t="n">
        <v>265.05</v>
      </c>
      <c r="N867" t="n">
        <v>304.95</v>
      </c>
      <c r="O867" t="n">
        <v>305</v>
      </c>
      <c r="P867" t="n">
        <v>292</v>
      </c>
      <c r="T867" t="n">
        <v>120</v>
      </c>
      <c r="AJ867" t="n">
        <v>298.5</v>
      </c>
      <c r="AK867" t="n">
        <v>120</v>
      </c>
      <c r="AL867" t="n">
        <v>120</v>
      </c>
      <c r="AM867" t="n">
        <v>120</v>
      </c>
      <c r="AN867" t="n">
        <v>120</v>
      </c>
      <c r="AO867" t="n">
        <v>1</v>
      </c>
      <c r="AP867" t="n">
        <v>2</v>
      </c>
      <c r="AQ867" t="n">
        <v>2</v>
      </c>
      <c r="AX867" t="n">
        <v>5</v>
      </c>
      <c r="AY867" t="n">
        <v>461</v>
      </c>
      <c r="AZ867" t="n">
        <v>0.015</v>
      </c>
      <c r="BA867" t="n">
        <v>0.011</v>
      </c>
      <c r="BB867" t="n">
        <v>1</v>
      </c>
      <c r="BC867" t="n">
        <v>0</v>
      </c>
      <c r="BD867" t="n">
        <v>1.6</v>
      </c>
      <c r="BE867" t="n">
        <v>1.5</v>
      </c>
      <c r="BF867" t="n">
        <v>137.6</v>
      </c>
      <c r="BG867" t="inlineStr">
        <is>
          <t>عملاء متنوعون</t>
        </is>
      </c>
      <c r="BK867" t="n">
        <v>8</v>
      </c>
    </row>
    <row r="868">
      <c r="A868" t="n">
        <v>2021</v>
      </c>
      <c r="B868" t="n">
        <v>2</v>
      </c>
      <c r="C868" s="298" t="n">
        <v>44249</v>
      </c>
      <c r="D868" t="n">
        <v>10</v>
      </c>
      <c r="E868" t="n">
        <v>24</v>
      </c>
      <c r="F868" t="n">
        <v>8</v>
      </c>
      <c r="G868" t="inlineStr">
        <is>
          <t>فوم زوايا فيكتوريا خلفيه PDAWP6025</t>
        </is>
      </c>
      <c r="H868" t="inlineStr">
        <is>
          <t>FMDAIIF4000000</t>
        </is>
      </c>
      <c r="I868" t="inlineStr">
        <is>
          <t>1400*1700</t>
        </is>
      </c>
      <c r="J868" t="n">
        <v>4</v>
      </c>
      <c r="K868" t="n">
        <v>2</v>
      </c>
      <c r="L868" t="n">
        <v>166</v>
      </c>
      <c r="M868" t="n">
        <v>154.38</v>
      </c>
      <c r="N868" t="n">
        <v>177.62</v>
      </c>
      <c r="R868" t="n">
        <v>162</v>
      </c>
      <c r="S868" t="n">
        <v>158</v>
      </c>
      <c r="U868" t="n">
        <v>100</v>
      </c>
      <c r="V868" t="n">
        <v>163</v>
      </c>
      <c r="W868" t="n">
        <v>158</v>
      </c>
      <c r="X868" t="n">
        <v>156</v>
      </c>
      <c r="Y868" t="n">
        <v>161</v>
      </c>
      <c r="Z868" t="n">
        <v>165</v>
      </c>
      <c r="AA868" t="n">
        <v>110</v>
      </c>
      <c r="AB868" t="n">
        <v>105</v>
      </c>
      <c r="AJ868" t="n">
        <v>160.4</v>
      </c>
      <c r="AK868" t="n">
        <v>145</v>
      </c>
      <c r="AL868" t="n">
        <v>99</v>
      </c>
      <c r="AM868" t="n">
        <v>137</v>
      </c>
      <c r="AN868" t="n">
        <v>105</v>
      </c>
      <c r="AO868" t="n">
        <v>3</v>
      </c>
      <c r="AQ868" t="n">
        <v>11</v>
      </c>
      <c r="AX868" t="n">
        <v>14</v>
      </c>
      <c r="AY868" t="n">
        <v>1790</v>
      </c>
      <c r="AZ868" t="n">
        <v>0.015</v>
      </c>
      <c r="BA868" t="n">
        <v>0.008</v>
      </c>
      <c r="BB868" t="n">
        <v>1</v>
      </c>
      <c r="BC868" t="n">
        <v>0.1</v>
      </c>
      <c r="BD868" t="n">
        <v>10.8</v>
      </c>
      <c r="BE868" t="n">
        <v>2.2</v>
      </c>
      <c r="BF868" t="n">
        <v>287.1</v>
      </c>
      <c r="BG868" t="inlineStr">
        <is>
          <t>الكترولوكس</t>
        </is>
      </c>
      <c r="BH868" t="inlineStr">
        <is>
          <t>القاهرة للصناعات المغذية غسالات</t>
        </is>
      </c>
      <c r="BI868" t="inlineStr">
        <is>
          <t>PDAWP7198</t>
        </is>
      </c>
      <c r="BJ868" t="inlineStr">
        <is>
          <t>دلتا</t>
        </is>
      </c>
      <c r="BK868" t="n">
        <v>8</v>
      </c>
    </row>
    <row r="869">
      <c r="A869" t="n">
        <v>2021</v>
      </c>
      <c r="B869" t="n">
        <v>2</v>
      </c>
      <c r="C869" s="298" t="n">
        <v>44249</v>
      </c>
      <c r="D869" t="n">
        <v>10</v>
      </c>
      <c r="E869" t="n">
        <v>25</v>
      </c>
      <c r="F869" t="n">
        <v>8</v>
      </c>
      <c r="G869" t="inlineStr">
        <is>
          <t>فوم زوايا فيكتوريا اماميه PDAWP6024</t>
        </is>
      </c>
      <c r="H869" t="inlineStr">
        <is>
          <t>FMDAIIF3000000</t>
        </is>
      </c>
      <c r="I869" t="inlineStr">
        <is>
          <t>1400*1700</t>
        </is>
      </c>
      <c r="J869" t="n">
        <v>4</v>
      </c>
      <c r="K869" t="n">
        <v>2</v>
      </c>
      <c r="L869" t="n">
        <v>162</v>
      </c>
      <c r="M869" t="n">
        <v>150.66</v>
      </c>
      <c r="N869" t="n">
        <v>173.34</v>
      </c>
      <c r="R869" t="n">
        <v>178</v>
      </c>
      <c r="S869" t="n">
        <v>161</v>
      </c>
      <c r="U869" t="n">
        <v>100</v>
      </c>
      <c r="V869" t="n">
        <v>172</v>
      </c>
      <c r="W869" t="n">
        <v>168</v>
      </c>
      <c r="X869" t="n">
        <v>163</v>
      </c>
      <c r="Y869" t="n">
        <v>172</v>
      </c>
      <c r="Z869" t="n">
        <v>173</v>
      </c>
      <c r="AA869" t="n">
        <v>110</v>
      </c>
      <c r="AB869" t="n">
        <v>105</v>
      </c>
      <c r="AJ869" t="n">
        <v>169.6</v>
      </c>
      <c r="AK869" t="n">
        <v>145</v>
      </c>
      <c r="AL869" t="n">
        <v>99</v>
      </c>
      <c r="AM869" t="n">
        <v>137</v>
      </c>
      <c r="AN869" t="n">
        <v>105</v>
      </c>
      <c r="AO869" t="n">
        <v>2</v>
      </c>
      <c r="AQ869" t="n">
        <v>12</v>
      </c>
      <c r="AX869" t="n">
        <v>14</v>
      </c>
      <c r="AY869" t="n">
        <v>1790</v>
      </c>
      <c r="AZ869" t="n">
        <v>0.015</v>
      </c>
      <c r="BA869" t="n">
        <v>0.008</v>
      </c>
      <c r="BB869" t="n">
        <v>1</v>
      </c>
      <c r="BC869" t="n">
        <v>0.1</v>
      </c>
      <c r="BD869" t="n">
        <v>11</v>
      </c>
      <c r="BE869" t="n">
        <v>2.4</v>
      </c>
      <c r="BF869" t="n">
        <v>303.6</v>
      </c>
      <c r="BG869" t="inlineStr">
        <is>
          <t>الكترولوكس</t>
        </is>
      </c>
      <c r="BH869" t="inlineStr">
        <is>
          <t>القاهرة للصناعات المغذية غسالات</t>
        </is>
      </c>
      <c r="BI869" t="inlineStr">
        <is>
          <t>PDAWP7197</t>
        </is>
      </c>
      <c r="BJ869" t="inlineStr">
        <is>
          <t>دلتا</t>
        </is>
      </c>
      <c r="BK869" t="n">
        <v>8</v>
      </c>
    </row>
    <row r="870">
      <c r="A870" t="n">
        <v>2021</v>
      </c>
      <c r="B870" t="n">
        <v>2</v>
      </c>
      <c r="C870" s="298" t="n">
        <v>44249</v>
      </c>
      <c r="D870" t="n">
        <v>29</v>
      </c>
      <c r="E870" t="n">
        <v>81</v>
      </c>
      <c r="F870" t="n">
        <v>8</v>
      </c>
      <c r="G870" t="inlineStr">
        <is>
          <t>قاعدة بوتجاز 90 تصدير</t>
        </is>
      </c>
      <c r="H870" t="inlineStr">
        <is>
          <t>FMDACI49000001</t>
        </is>
      </c>
      <c r="I870" t="inlineStr">
        <is>
          <t>1400*1700</t>
        </is>
      </c>
      <c r="J870" t="n">
        <v>2</v>
      </c>
      <c r="K870" t="n">
        <v>3</v>
      </c>
      <c r="L870" t="n">
        <v>388</v>
      </c>
      <c r="M870" t="n">
        <v>360.84</v>
      </c>
      <c r="N870" t="n">
        <v>415.16</v>
      </c>
      <c r="O870" t="n">
        <v>432</v>
      </c>
      <c r="P870" t="n">
        <v>398</v>
      </c>
      <c r="T870" t="n">
        <v>121</v>
      </c>
      <c r="AJ870" t="n">
        <v>415</v>
      </c>
      <c r="AK870" t="n">
        <v>60</v>
      </c>
      <c r="AL870" t="n">
        <v>120</v>
      </c>
      <c r="AM870" t="n">
        <v>60</v>
      </c>
      <c r="AN870" t="n">
        <v>121</v>
      </c>
      <c r="AO870" t="n">
        <v>2</v>
      </c>
      <c r="AP870" t="n">
        <v>4</v>
      </c>
      <c r="AQ870" t="n">
        <v>4</v>
      </c>
      <c r="AX870" t="n">
        <v>10</v>
      </c>
      <c r="AY870" t="n">
        <v>240</v>
      </c>
      <c r="AZ870" t="n">
        <v>0.015</v>
      </c>
      <c r="BA870" t="n">
        <v>0.042</v>
      </c>
      <c r="BC870" t="n">
        <v>0</v>
      </c>
      <c r="BD870" t="n">
        <v>0.6</v>
      </c>
      <c r="BE870" t="n">
        <v>4.2</v>
      </c>
      <c r="BF870" t="n">
        <v>99.59999999999999</v>
      </c>
      <c r="BG870" t="inlineStr">
        <is>
          <t>الكترولوكس</t>
        </is>
      </c>
      <c r="BH870" t="inlineStr">
        <is>
          <t>القاهرة للصناعات المغذية بوتاجازات</t>
        </is>
      </c>
      <c r="BI870" t="inlineStr">
        <is>
          <t>A07465002</t>
        </is>
      </c>
      <c r="BK870" t="n">
        <v>8</v>
      </c>
    </row>
    <row r="871">
      <c r="A871" t="n">
        <v>2021</v>
      </c>
      <c r="B871" t="n">
        <v>2</v>
      </c>
      <c r="C871" s="298" t="n">
        <v>44249</v>
      </c>
      <c r="D871" t="n">
        <v>259</v>
      </c>
      <c r="E871" t="n">
        <v>183</v>
      </c>
      <c r="F871" t="n">
        <v>25</v>
      </c>
      <c r="G871" t="inlineStr">
        <is>
          <t>فوم حمايةالعداد</t>
        </is>
      </c>
      <c r="H871" t="inlineStr">
        <is>
          <t>FMENCI40000000</t>
        </is>
      </c>
      <c r="I871" t="inlineStr">
        <is>
          <t>850*650</t>
        </is>
      </c>
      <c r="J871" t="n">
        <v>12</v>
      </c>
      <c r="K871" t="n">
        <v>1</v>
      </c>
      <c r="L871" t="n">
        <v>3</v>
      </c>
      <c r="M871" t="n">
        <v>2.79</v>
      </c>
      <c r="N871" t="n">
        <v>3.21</v>
      </c>
      <c r="AK871" t="n">
        <v>508</v>
      </c>
      <c r="AL871" t="n">
        <v>85</v>
      </c>
      <c r="AY871" t="n">
        <v>1000</v>
      </c>
      <c r="AZ871" t="n">
        <v>0.02</v>
      </c>
      <c r="BD871" t="n">
        <v>333.3</v>
      </c>
      <c r="BG871" t="inlineStr">
        <is>
          <t>اطلانتيك</t>
        </is>
      </c>
      <c r="BH871" t="inlineStr">
        <is>
          <t>اطلانتيك</t>
        </is>
      </c>
      <c r="BK871" t="n">
        <v>8</v>
      </c>
    </row>
    <row r="872">
      <c r="A872" t="n">
        <v>2021</v>
      </c>
      <c r="B872" t="n">
        <v>2</v>
      </c>
      <c r="C872" s="298" t="n">
        <v>44249</v>
      </c>
      <c r="D872" t="n">
        <v>256</v>
      </c>
      <c r="E872" t="n">
        <v>180</v>
      </c>
      <c r="F872" t="n">
        <v>34</v>
      </c>
      <c r="G872" t="inlineStr">
        <is>
          <t>فوم دعامه 60*60</t>
        </is>
      </c>
      <c r="H872" t="inlineStr">
        <is>
          <t>FMDACI66060000</t>
        </is>
      </c>
      <c r="I872" t="inlineStr">
        <is>
          <t>1100*1200</t>
        </is>
      </c>
      <c r="J872" t="n">
        <v>8</v>
      </c>
      <c r="K872" t="n">
        <v>1</v>
      </c>
      <c r="L872" t="n">
        <v>32</v>
      </c>
      <c r="M872" t="n">
        <v>29.76</v>
      </c>
      <c r="N872" t="n">
        <v>34.24</v>
      </c>
      <c r="R872" t="n">
        <v>33</v>
      </c>
      <c r="S872" t="n">
        <v>38</v>
      </c>
      <c r="U872" t="n">
        <v>137</v>
      </c>
      <c r="V872" t="n">
        <v>40</v>
      </c>
      <c r="W872" t="n">
        <v>34</v>
      </c>
      <c r="X872" t="n">
        <v>33</v>
      </c>
      <c r="Y872" t="n">
        <v>32</v>
      </c>
      <c r="Z872" t="n">
        <v>31</v>
      </c>
      <c r="AA872" t="n">
        <v>138</v>
      </c>
      <c r="AB872" t="n">
        <v>138</v>
      </c>
      <c r="AJ872" t="n">
        <v>34.4</v>
      </c>
      <c r="AK872" t="n">
        <v>168</v>
      </c>
      <c r="AL872" t="n">
        <v>171</v>
      </c>
      <c r="AM872" t="n">
        <v>209</v>
      </c>
      <c r="AN872" t="n">
        <v>138</v>
      </c>
      <c r="AO872" t="n">
        <v>10</v>
      </c>
      <c r="AQ872" t="n">
        <v>27</v>
      </c>
      <c r="AX872" t="n">
        <v>37</v>
      </c>
      <c r="AY872" t="n">
        <v>1437</v>
      </c>
      <c r="AZ872" t="n">
        <v>0.02</v>
      </c>
      <c r="BA872" t="n">
        <v>0.026</v>
      </c>
      <c r="BC872" t="n">
        <v>1.2</v>
      </c>
      <c r="BD872" t="n">
        <v>44.9</v>
      </c>
      <c r="BE872" t="n">
        <v>1.3</v>
      </c>
      <c r="BF872" t="n">
        <v>49.4</v>
      </c>
      <c r="BG872" t="inlineStr">
        <is>
          <t>الكترولوكس</t>
        </is>
      </c>
      <c r="BH872" t="inlineStr">
        <is>
          <t>القاهرة للصناعات المغذية بوتاجازات</t>
        </is>
      </c>
      <c r="BI872" t="inlineStr">
        <is>
          <t>808902101</t>
        </is>
      </c>
      <c r="BK872" t="n">
        <v>8</v>
      </c>
    </row>
    <row r="873">
      <c r="A873" t="n">
        <v>2021</v>
      </c>
      <c r="B873" t="n">
        <v>2</v>
      </c>
      <c r="C873" s="298" t="n">
        <v>44249</v>
      </c>
      <c r="D873" t="n">
        <v>214</v>
      </c>
      <c r="E873" t="n">
        <v>142</v>
      </c>
      <c r="F873" t="n">
        <v>46</v>
      </c>
      <c r="G873" t="inlineStr">
        <is>
          <t>فوم قاعده 60*60</t>
        </is>
      </c>
      <c r="H873" t="inlineStr">
        <is>
          <t>FMDACI16060000</t>
        </is>
      </c>
      <c r="I873" t="inlineStr">
        <is>
          <t>1600*1800</t>
        </is>
      </c>
      <c r="J873" t="n">
        <v>4</v>
      </c>
      <c r="K873" t="n">
        <v>1</v>
      </c>
      <c r="L873" t="n">
        <v>351</v>
      </c>
      <c r="M873" t="n">
        <v>326.43</v>
      </c>
      <c r="N873" t="n">
        <v>375.57</v>
      </c>
      <c r="O873" t="n">
        <v>312</v>
      </c>
      <c r="P873" t="n">
        <v>352</v>
      </c>
      <c r="Q873" t="n">
        <v>328</v>
      </c>
      <c r="R873" t="n">
        <v>335</v>
      </c>
      <c r="S873" t="n">
        <v>328</v>
      </c>
      <c r="U873" t="n">
        <v>180</v>
      </c>
      <c r="V873" t="n">
        <v>345</v>
      </c>
      <c r="W873" t="n">
        <v>337</v>
      </c>
      <c r="X873" t="n">
        <v>365</v>
      </c>
      <c r="Y873" t="n">
        <v>355</v>
      </c>
      <c r="Z873" t="n">
        <v>348</v>
      </c>
      <c r="AA873" t="n">
        <v>194</v>
      </c>
      <c r="AB873" t="n">
        <v>185</v>
      </c>
      <c r="AJ873" t="n">
        <v>340.5</v>
      </c>
      <c r="AK873" t="n">
        <v>68</v>
      </c>
      <c r="AL873" t="n">
        <v>212</v>
      </c>
      <c r="AM873" t="n">
        <v>77</v>
      </c>
      <c r="AN873" t="n">
        <v>186</v>
      </c>
      <c r="AO873" t="n">
        <v>8</v>
      </c>
      <c r="AP873" t="n">
        <v>2</v>
      </c>
      <c r="AQ873" t="n">
        <v>6</v>
      </c>
      <c r="AX873" t="n">
        <v>16</v>
      </c>
      <c r="AY873" t="n">
        <v>1696</v>
      </c>
      <c r="AZ873" t="n">
        <v>0.02</v>
      </c>
      <c r="BA873" t="n">
        <v>0.008999999999999999</v>
      </c>
      <c r="BB873" t="n">
        <v>1</v>
      </c>
      <c r="BC873" t="n">
        <v>0</v>
      </c>
      <c r="BD873" t="n">
        <v>4.8</v>
      </c>
      <c r="BE873" t="n">
        <v>5.4</v>
      </c>
      <c r="BF873" t="n">
        <v>577.5</v>
      </c>
      <c r="BG873" t="inlineStr">
        <is>
          <t>الكترولوكس</t>
        </is>
      </c>
      <c r="BH873" t="inlineStr">
        <is>
          <t>القاهرة للصناعات المغذية بوتاجازات</t>
        </is>
      </c>
      <c r="BI873" t="inlineStr">
        <is>
          <t>808901701</t>
        </is>
      </c>
      <c r="BK873" t="n">
        <v>8</v>
      </c>
    </row>
    <row r="874">
      <c r="A874" t="n">
        <v>2021</v>
      </c>
      <c r="B874" t="n">
        <v>2</v>
      </c>
      <c r="C874" s="298" t="n">
        <v>44249</v>
      </c>
      <c r="D874" t="n">
        <v>334</v>
      </c>
      <c r="E874" t="n">
        <v>254</v>
      </c>
      <c r="F874" t="n">
        <v>49</v>
      </c>
      <c r="G874" t="inlineStr">
        <is>
          <t>طقم سخان بلونايل ذو 4 اطقم</t>
        </is>
      </c>
      <c r="H874" t="inlineStr">
        <is>
          <t>FMDAHI40000000</t>
        </is>
      </c>
      <c r="I874" t="inlineStr">
        <is>
          <t>1600*1800</t>
        </is>
      </c>
      <c r="J874" t="n">
        <v>4</v>
      </c>
      <c r="K874" t="n">
        <v>2</v>
      </c>
      <c r="L874" t="n">
        <v>203</v>
      </c>
      <c r="M874" t="n">
        <v>188.79</v>
      </c>
      <c r="N874" t="n">
        <v>217.21</v>
      </c>
      <c r="O874" t="n">
        <v>213</v>
      </c>
      <c r="P874" t="n">
        <v>207</v>
      </c>
      <c r="Q874" t="n">
        <v>212</v>
      </c>
      <c r="R874" t="n">
        <v>203</v>
      </c>
      <c r="S874" t="n">
        <v>195</v>
      </c>
      <c r="T874" t="n">
        <v>144</v>
      </c>
      <c r="U874" t="n">
        <v>136</v>
      </c>
      <c r="V874" t="n">
        <v>210</v>
      </c>
      <c r="W874" t="n">
        <v>209</v>
      </c>
      <c r="X874" t="n">
        <v>213</v>
      </c>
      <c r="Y874" t="n">
        <v>206</v>
      </c>
      <c r="Z874" t="n">
        <v>200</v>
      </c>
      <c r="AA874" t="n">
        <v>140</v>
      </c>
      <c r="AB874" t="n">
        <v>135</v>
      </c>
      <c r="AJ874" t="n">
        <v>206.8</v>
      </c>
      <c r="AK874" t="n">
        <v>88</v>
      </c>
      <c r="AL874" t="n">
        <v>164</v>
      </c>
      <c r="AM874" t="n">
        <v>104</v>
      </c>
      <c r="AN874" t="n">
        <v>139</v>
      </c>
      <c r="AO874" t="n">
        <v>8</v>
      </c>
      <c r="AP874" t="n">
        <v>3</v>
      </c>
      <c r="AQ874" t="n">
        <v>6</v>
      </c>
      <c r="AS874" t="n">
        <v>3</v>
      </c>
      <c r="AX874" t="n">
        <v>19</v>
      </c>
      <c r="AY874" t="n">
        <v>1879</v>
      </c>
      <c r="AZ874" t="n">
        <v>0.02</v>
      </c>
      <c r="BA874" t="n">
        <v>0.01</v>
      </c>
      <c r="BB874" t="n">
        <v>1</v>
      </c>
      <c r="BC874" t="n">
        <v>0.1</v>
      </c>
      <c r="BD874" t="n">
        <v>9.300000000000001</v>
      </c>
      <c r="BE874" t="n">
        <v>3.9</v>
      </c>
      <c r="BF874" t="n">
        <v>388.6</v>
      </c>
      <c r="BG874" t="inlineStr">
        <is>
          <t>الكترولوكس</t>
        </is>
      </c>
      <c r="BH874" t="inlineStr">
        <is>
          <t>القاهرة للصناعات المغذية سخانات</t>
        </is>
      </c>
      <c r="BI874" t="inlineStr">
        <is>
          <t>PHEWP0112</t>
        </is>
      </c>
      <c r="BK874" t="n">
        <v>8</v>
      </c>
    </row>
    <row r="875">
      <c r="A875" t="n">
        <v>2021</v>
      </c>
      <c r="B875" t="n">
        <v>2</v>
      </c>
      <c r="C875" s="298" t="n">
        <v>44250</v>
      </c>
      <c r="D875" t="n">
        <v>182</v>
      </c>
      <c r="E875" t="n">
        <v>331</v>
      </c>
      <c r="F875" t="n">
        <v>2</v>
      </c>
      <c r="G875" t="inlineStr">
        <is>
          <t>LG 43UJ63</t>
        </is>
      </c>
      <c r="H875" t="inlineStr">
        <is>
          <t>FMLGEI43630000</t>
        </is>
      </c>
      <c r="I875" t="inlineStr">
        <is>
          <t>1400*1700</t>
        </is>
      </c>
      <c r="J875" t="n">
        <v>4</v>
      </c>
      <c r="K875" t="n">
        <v>2</v>
      </c>
      <c r="L875" t="n">
        <v>325</v>
      </c>
      <c r="M875" t="n">
        <v>305.825</v>
      </c>
      <c r="N875" t="n">
        <v>348.075</v>
      </c>
      <c r="O875" t="n">
        <v>313</v>
      </c>
      <c r="P875" t="n">
        <v>327</v>
      </c>
      <c r="T875" t="n">
        <v>132</v>
      </c>
      <c r="AJ875" t="n">
        <v>320</v>
      </c>
      <c r="AK875" t="n">
        <v>110</v>
      </c>
      <c r="AL875" t="n">
        <v>131</v>
      </c>
      <c r="AM875" t="n">
        <v>109</v>
      </c>
      <c r="AN875" t="n">
        <v>132</v>
      </c>
      <c r="AZ875" t="n">
        <v>0.015</v>
      </c>
      <c r="BG875" t="inlineStr">
        <is>
          <t>LG</t>
        </is>
      </c>
      <c r="BH875" t="inlineStr">
        <is>
          <t>HE</t>
        </is>
      </c>
      <c r="BI875" t="inlineStr">
        <is>
          <t>MFZ65333701</t>
        </is>
      </c>
      <c r="BJ875" t="inlineStr">
        <is>
          <t>mma</t>
        </is>
      </c>
      <c r="BK875" t="n">
        <v>8</v>
      </c>
    </row>
    <row r="876">
      <c r="A876" t="n">
        <v>2021</v>
      </c>
      <c r="B876" t="n">
        <v>2</v>
      </c>
      <c r="C876" s="298" t="n">
        <v>44250</v>
      </c>
      <c r="D876" t="n">
        <v>190</v>
      </c>
      <c r="E876" t="n">
        <v>342</v>
      </c>
      <c r="F876" t="n">
        <v>2</v>
      </c>
      <c r="G876" t="inlineStr">
        <is>
          <t xml:space="preserve">  LG55UK63</t>
        </is>
      </c>
      <c r="H876" t="inlineStr">
        <is>
          <t>FMLGEI55UK6300</t>
        </is>
      </c>
      <c r="I876" t="inlineStr">
        <is>
          <t>1400*1700</t>
        </is>
      </c>
      <c r="J876" t="n">
        <v>3</v>
      </c>
      <c r="K876" t="n">
        <v>2</v>
      </c>
      <c r="L876" t="n">
        <v>567</v>
      </c>
      <c r="M876" t="n">
        <v>533.547</v>
      </c>
      <c r="N876" t="n">
        <v>607.2569999999999</v>
      </c>
      <c r="Y876" t="n">
        <v>623</v>
      </c>
      <c r="Z876" t="n">
        <v>581</v>
      </c>
      <c r="AB876" t="n">
        <v>136</v>
      </c>
      <c r="AJ876" t="n">
        <v>602</v>
      </c>
      <c r="AK876" t="n">
        <v>60</v>
      </c>
      <c r="AL876" t="n">
        <v>180</v>
      </c>
      <c r="AM876" t="n">
        <v>79</v>
      </c>
      <c r="AN876" t="n">
        <v>136</v>
      </c>
      <c r="AO876" t="n">
        <v>7</v>
      </c>
      <c r="AP876" t="n">
        <v>4</v>
      </c>
      <c r="AQ876" t="n">
        <v>3</v>
      </c>
      <c r="AS876" t="n">
        <v>6</v>
      </c>
      <c r="AX876" t="n">
        <v>20</v>
      </c>
      <c r="AY876" t="n">
        <v>1040</v>
      </c>
      <c r="AZ876" t="n">
        <v>0.015</v>
      </c>
      <c r="BA876" t="n">
        <v>0.019</v>
      </c>
      <c r="BC876" t="n">
        <v>0</v>
      </c>
      <c r="BD876" t="n">
        <v>1.8</v>
      </c>
      <c r="BE876" t="n">
        <v>12</v>
      </c>
      <c r="BF876" t="n">
        <v>626.1</v>
      </c>
      <c r="BG876" t="inlineStr">
        <is>
          <t>LG</t>
        </is>
      </c>
      <c r="BH876" t="inlineStr">
        <is>
          <t>HE</t>
        </is>
      </c>
      <c r="BI876" t="inlineStr">
        <is>
          <t>MFZ65914801</t>
        </is>
      </c>
      <c r="BJ876" t="inlineStr">
        <is>
          <t>mma</t>
        </is>
      </c>
      <c r="BK876" t="n">
        <v>8</v>
      </c>
    </row>
    <row r="877">
      <c r="A877" t="n">
        <v>2021</v>
      </c>
      <c r="B877" t="n">
        <v>2</v>
      </c>
      <c r="C877" s="298" t="n">
        <v>44250</v>
      </c>
      <c r="D877" t="n">
        <v>18</v>
      </c>
      <c r="E877" t="n">
        <v>49</v>
      </c>
      <c r="F877" t="n">
        <v>3</v>
      </c>
      <c r="G877" t="inlineStr">
        <is>
          <t xml:space="preserve"> LgWashing machine (Cover)</t>
        </is>
      </c>
      <c r="H877" t="inlineStr">
        <is>
          <t>FMLGEI20000000</t>
        </is>
      </c>
      <c r="I877" t="inlineStr">
        <is>
          <t>1700*1400</t>
        </is>
      </c>
      <c r="J877" t="n">
        <v>2</v>
      </c>
      <c r="K877" t="n">
        <v>3</v>
      </c>
      <c r="L877" t="n">
        <v>100</v>
      </c>
      <c r="M877" t="n">
        <v>95.5</v>
      </c>
      <c r="N877" t="n">
        <v>104.5</v>
      </c>
      <c r="P877" t="n">
        <v>102</v>
      </c>
      <c r="Q877" t="n">
        <v>99</v>
      </c>
      <c r="R877" t="n">
        <v>102</v>
      </c>
      <c r="S877" t="n">
        <v>101</v>
      </c>
      <c r="U877" t="n">
        <v>107</v>
      </c>
      <c r="V877" t="n">
        <v>120</v>
      </c>
      <c r="X877" t="n">
        <v>109</v>
      </c>
      <c r="Y877" t="n">
        <v>103</v>
      </c>
      <c r="Z877" t="n">
        <v>100</v>
      </c>
      <c r="AA877" t="n">
        <v>107</v>
      </c>
      <c r="AB877" t="n">
        <v>102</v>
      </c>
      <c r="AJ877" t="n">
        <v>104.5</v>
      </c>
      <c r="AK877" t="n">
        <v>101</v>
      </c>
      <c r="AL877" t="n">
        <v>107</v>
      </c>
      <c r="AM877" t="n">
        <v>68</v>
      </c>
      <c r="AN877" t="n">
        <v>105</v>
      </c>
      <c r="AO877" t="n">
        <v>2</v>
      </c>
      <c r="AQ877" t="n">
        <v>6</v>
      </c>
      <c r="AT877" t="n">
        <v>30</v>
      </c>
      <c r="AX877" t="n">
        <v>38</v>
      </c>
      <c r="AY877" t="n">
        <v>38</v>
      </c>
      <c r="AZ877" t="n">
        <v>0.015</v>
      </c>
      <c r="BA877" t="n">
        <v>1</v>
      </c>
      <c r="BC877" t="n">
        <v>0.4</v>
      </c>
      <c r="BD877" t="n">
        <v>0.4</v>
      </c>
      <c r="BE877" t="n">
        <v>4</v>
      </c>
      <c r="BF877" t="n">
        <v>4</v>
      </c>
      <c r="BG877" t="inlineStr">
        <is>
          <t>LG</t>
        </is>
      </c>
      <c r="BH877" t="inlineStr">
        <is>
          <t>HE</t>
        </is>
      </c>
      <c r="BI877" t="inlineStr">
        <is>
          <t>3920EZ2058A</t>
        </is>
      </c>
      <c r="BJ877" t="inlineStr">
        <is>
          <t>mmf</t>
        </is>
      </c>
      <c r="BK877" t="n">
        <v>8</v>
      </c>
    </row>
    <row r="878">
      <c r="A878" t="n">
        <v>2021</v>
      </c>
      <c r="B878" t="n">
        <v>2</v>
      </c>
      <c r="C878" s="298" t="n">
        <v>44250</v>
      </c>
      <c r="D878" t="n">
        <v>18</v>
      </c>
      <c r="E878" t="n">
        <v>50</v>
      </c>
      <c r="F878" t="n">
        <v>3</v>
      </c>
      <c r="G878" t="inlineStr">
        <is>
          <t>LgWashing machine (Angels)</t>
        </is>
      </c>
      <c r="H878" t="inlineStr">
        <is>
          <t>FMLGEI40000000</t>
        </is>
      </c>
      <c r="I878" t="inlineStr">
        <is>
          <t>1700*1400</t>
        </is>
      </c>
      <c r="J878" t="n">
        <v>2</v>
      </c>
      <c r="K878" t="n">
        <v>3</v>
      </c>
      <c r="L878" t="n">
        <v>54</v>
      </c>
      <c r="M878" t="n">
        <v>51.57</v>
      </c>
      <c r="N878" t="n">
        <v>56.43</v>
      </c>
      <c r="P878" t="n">
        <v>55</v>
      </c>
      <c r="Q878" t="n">
        <v>53</v>
      </c>
      <c r="R878" t="n">
        <v>54</v>
      </c>
      <c r="S878" t="n">
        <v>53</v>
      </c>
      <c r="U878" t="n">
        <v>107</v>
      </c>
      <c r="V878" t="n">
        <v>68</v>
      </c>
      <c r="X878" t="n">
        <v>54</v>
      </c>
      <c r="Y878" t="n">
        <v>53</v>
      </c>
      <c r="Z878" t="n">
        <v>52</v>
      </c>
      <c r="AA878" t="n">
        <v>107</v>
      </c>
      <c r="AB878" t="n">
        <v>102</v>
      </c>
      <c r="AJ878" t="n">
        <v>55.3</v>
      </c>
      <c r="AK878" t="n">
        <v>101</v>
      </c>
      <c r="AL878" t="n">
        <v>107</v>
      </c>
      <c r="AM878" t="n">
        <v>68</v>
      </c>
      <c r="AN878" t="n">
        <v>105</v>
      </c>
      <c r="AO878" t="n">
        <v>10</v>
      </c>
      <c r="AQ878" t="n">
        <v>2</v>
      </c>
      <c r="AT878" t="n">
        <v>20</v>
      </c>
      <c r="AX878" t="n">
        <v>32</v>
      </c>
      <c r="AY878" t="n">
        <v>32</v>
      </c>
      <c r="AZ878" t="n">
        <v>0.015</v>
      </c>
      <c r="BA878" t="n">
        <v>1</v>
      </c>
      <c r="BC878" t="n">
        <v>0.6</v>
      </c>
      <c r="BD878" t="n">
        <v>0.6</v>
      </c>
      <c r="BE878" t="n">
        <v>1.8</v>
      </c>
      <c r="BF878" t="n">
        <v>1.8</v>
      </c>
      <c r="BG878" t="inlineStr">
        <is>
          <t>LG</t>
        </is>
      </c>
      <c r="BH878" t="inlineStr">
        <is>
          <t>HE</t>
        </is>
      </c>
      <c r="BI878" t="inlineStr">
        <is>
          <t>3920FZ3114C</t>
        </is>
      </c>
      <c r="BJ878" t="inlineStr">
        <is>
          <t>mmf</t>
        </is>
      </c>
      <c r="BK878" t="n">
        <v>8</v>
      </c>
    </row>
    <row r="879">
      <c r="A879" t="n">
        <v>2021</v>
      </c>
      <c r="B879" t="n">
        <v>2</v>
      </c>
      <c r="C879" s="298" t="n">
        <v>44250</v>
      </c>
      <c r="D879" t="n">
        <v>236</v>
      </c>
      <c r="E879" t="n">
        <v>160</v>
      </c>
      <c r="F879" t="n">
        <v>3</v>
      </c>
      <c r="G879" t="inlineStr">
        <is>
          <t>فوم طقم رويال جاز المعدل</t>
        </is>
      </c>
      <c r="H879" t="inlineStr">
        <is>
          <t>FMROGI20000000</t>
        </is>
      </c>
      <c r="I879" t="inlineStr">
        <is>
          <t>1400*1700</t>
        </is>
      </c>
      <c r="J879" t="n">
        <v>2</v>
      </c>
      <c r="K879" t="n">
        <v>1</v>
      </c>
      <c r="L879" t="n">
        <v>200</v>
      </c>
      <c r="M879" t="n">
        <v>186</v>
      </c>
      <c r="N879" t="n">
        <v>214</v>
      </c>
      <c r="AK879" t="n">
        <v>76</v>
      </c>
      <c r="AL879" t="n">
        <v>95</v>
      </c>
      <c r="AO879" t="n">
        <v>2</v>
      </c>
      <c r="AP879" t="n">
        <v>2</v>
      </c>
      <c r="AX879" t="n">
        <v>4</v>
      </c>
      <c r="AY879" t="n">
        <v>4</v>
      </c>
      <c r="AZ879" t="n">
        <v>0.015</v>
      </c>
      <c r="BA879" t="n">
        <v>1</v>
      </c>
      <c r="BC879" t="n">
        <v>0</v>
      </c>
      <c r="BD879" t="n">
        <v>0</v>
      </c>
      <c r="BG879" t="inlineStr">
        <is>
          <t xml:space="preserve">الهندسية لانتاج الاجهزة المنزلية </t>
        </is>
      </c>
      <c r="BH879" t="inlineStr">
        <is>
          <t xml:space="preserve">الهندسية لانتاج الاجهزة المنزلية </t>
        </is>
      </c>
      <c r="BK879" t="n">
        <v>8</v>
      </c>
    </row>
    <row r="880">
      <c r="A880" t="n">
        <v>2021</v>
      </c>
      <c r="B880" t="n">
        <v>2</v>
      </c>
      <c r="C880" s="298" t="n">
        <v>44250</v>
      </c>
      <c r="D880" t="n">
        <v>1</v>
      </c>
      <c r="E880" t="n">
        <v>1</v>
      </c>
      <c r="F880" t="n">
        <v>4</v>
      </c>
      <c r="G880" t="inlineStr">
        <is>
          <t>كفر سخان فرنساوى 085</t>
        </is>
      </c>
      <c r="H880" t="inlineStr">
        <is>
          <t>FMENCI20000000</t>
        </is>
      </c>
      <c r="I880" t="inlineStr">
        <is>
          <t>1400*1700</t>
        </is>
      </c>
      <c r="J880" t="n">
        <v>3</v>
      </c>
      <c r="K880" t="n">
        <v>2</v>
      </c>
      <c r="L880" t="n">
        <v>111</v>
      </c>
      <c r="M880" t="n">
        <v>103.23</v>
      </c>
      <c r="N880" t="n">
        <v>118.77</v>
      </c>
      <c r="O880" t="n">
        <v>103</v>
      </c>
      <c r="P880" t="n">
        <v>107</v>
      </c>
      <c r="Q880" t="n">
        <v>118</v>
      </c>
      <c r="R880" t="n">
        <v>104</v>
      </c>
      <c r="S880" t="n">
        <v>109</v>
      </c>
      <c r="T880" t="n">
        <v>100</v>
      </c>
      <c r="U880" t="n">
        <v>102</v>
      </c>
      <c r="V880" t="n">
        <v>115</v>
      </c>
      <c r="X880" t="n">
        <v>119</v>
      </c>
      <c r="Y880" t="n">
        <v>113</v>
      </c>
      <c r="Z880" t="n">
        <v>118</v>
      </c>
      <c r="AA880" t="n">
        <v>94</v>
      </c>
      <c r="AB880" t="n">
        <v>90</v>
      </c>
      <c r="AJ880" t="n">
        <v>111.8</v>
      </c>
      <c r="AK880" t="n">
        <v>108</v>
      </c>
      <c r="AL880" t="n">
        <v>100</v>
      </c>
      <c r="AM880" t="n">
        <v>112</v>
      </c>
      <c r="AN880" t="n">
        <v>97</v>
      </c>
      <c r="AO880" t="n">
        <v>9</v>
      </c>
      <c r="AP880" t="n">
        <v>2</v>
      </c>
      <c r="AQ880" t="n">
        <v>8</v>
      </c>
      <c r="AX880" t="n">
        <v>19</v>
      </c>
      <c r="AY880" t="n">
        <v>2531</v>
      </c>
      <c r="AZ880" t="n">
        <v>0.015</v>
      </c>
      <c r="BA880" t="n">
        <v>0.008</v>
      </c>
      <c r="BB880" t="n">
        <v>1</v>
      </c>
      <c r="BC880" t="n">
        <v>0.2</v>
      </c>
      <c r="BD880" t="n">
        <v>22.8</v>
      </c>
      <c r="BE880" t="n">
        <v>2.1</v>
      </c>
      <c r="BF880" t="n">
        <v>283</v>
      </c>
      <c r="BG880" t="inlineStr">
        <is>
          <t>اطلانتيك</t>
        </is>
      </c>
      <c r="BH880" t="inlineStr">
        <is>
          <t>اطلانتيك</t>
        </is>
      </c>
      <c r="BK880" t="n">
        <v>8</v>
      </c>
    </row>
    <row r="881">
      <c r="A881" t="n">
        <v>2021</v>
      </c>
      <c r="B881" t="n">
        <v>2</v>
      </c>
      <c r="C881" s="298" t="n">
        <v>44250</v>
      </c>
      <c r="D881" t="n">
        <v>1</v>
      </c>
      <c r="E881" t="n">
        <v>2</v>
      </c>
      <c r="F881" t="n">
        <v>4</v>
      </c>
      <c r="G881" t="inlineStr">
        <is>
          <t>قاعده سخان فرنساوى 086</t>
        </is>
      </c>
      <c r="H881" t="inlineStr">
        <is>
          <t>FMENCI30000000</t>
        </is>
      </c>
      <c r="I881" t="inlineStr">
        <is>
          <t>1400*1700</t>
        </is>
      </c>
      <c r="J881" t="n">
        <v>3</v>
      </c>
      <c r="K881" t="n">
        <v>2</v>
      </c>
      <c r="L881" t="n">
        <v>113</v>
      </c>
      <c r="M881" t="n">
        <v>105.09</v>
      </c>
      <c r="N881" t="n">
        <v>120.91</v>
      </c>
      <c r="O881" t="n">
        <v>118</v>
      </c>
      <c r="P881" t="n">
        <v>116</v>
      </c>
      <c r="Q881" t="n">
        <v>124</v>
      </c>
      <c r="R881" t="n">
        <v>112</v>
      </c>
      <c r="S881" t="n">
        <v>116</v>
      </c>
      <c r="T881" t="n">
        <v>100</v>
      </c>
      <c r="U881" t="n">
        <v>102</v>
      </c>
      <c r="V881" t="n">
        <v>98</v>
      </c>
      <c r="X881" t="n">
        <v>113</v>
      </c>
      <c r="Y881" t="n">
        <v>106</v>
      </c>
      <c r="Z881" t="n">
        <v>110</v>
      </c>
      <c r="AA881" t="n">
        <v>94</v>
      </c>
      <c r="AB881" t="n">
        <v>90</v>
      </c>
      <c r="AJ881" t="n">
        <v>112.6</v>
      </c>
      <c r="AK881" t="n">
        <v>108</v>
      </c>
      <c r="AL881" t="n">
        <v>100</v>
      </c>
      <c r="AM881" t="n">
        <v>112</v>
      </c>
      <c r="AN881" t="n">
        <v>97</v>
      </c>
      <c r="AO881" t="n">
        <v>10</v>
      </c>
      <c r="AP881" t="n">
        <v>6</v>
      </c>
      <c r="AQ881" t="n">
        <v>5</v>
      </c>
      <c r="AX881" t="n">
        <v>21</v>
      </c>
      <c r="AY881" t="n">
        <v>2491</v>
      </c>
      <c r="AZ881" t="n">
        <v>0.015</v>
      </c>
      <c r="BA881" t="n">
        <v>0.008</v>
      </c>
      <c r="BB881" t="n">
        <v>1</v>
      </c>
      <c r="BC881" t="n">
        <v>0.2</v>
      </c>
      <c r="BD881" t="n">
        <v>22</v>
      </c>
      <c r="BE881" t="n">
        <v>2.4</v>
      </c>
      <c r="BF881" t="n">
        <v>280.5</v>
      </c>
      <c r="BG881" t="inlineStr">
        <is>
          <t>اطلانتيك</t>
        </is>
      </c>
      <c r="BH881" t="inlineStr">
        <is>
          <t>اطلانتيك</t>
        </is>
      </c>
      <c r="BK881" t="n">
        <v>8</v>
      </c>
    </row>
    <row r="882">
      <c r="A882" t="n">
        <v>2021</v>
      </c>
      <c r="B882" t="n">
        <v>2</v>
      </c>
      <c r="C882" s="298" t="n">
        <v>44250</v>
      </c>
      <c r="D882" t="n">
        <v>241</v>
      </c>
      <c r="E882" t="n">
        <v>165</v>
      </c>
      <c r="F882" t="n">
        <v>5</v>
      </c>
      <c r="G882" t="inlineStr">
        <is>
          <t>فوم صندوق سمك التابوت</t>
        </is>
      </c>
      <c r="H882" t="inlineStr">
        <is>
          <t>FMBOXI30T00000</t>
        </is>
      </c>
      <c r="I882" t="inlineStr">
        <is>
          <t>1400*1700</t>
        </is>
      </c>
      <c r="J882" t="n">
        <v>2</v>
      </c>
      <c r="K882" t="n">
        <v>2</v>
      </c>
      <c r="L882" t="n">
        <v>706</v>
      </c>
      <c r="M882" t="n">
        <v>656.58</v>
      </c>
      <c r="N882" t="n">
        <v>755.42</v>
      </c>
      <c r="O882" t="n">
        <v>708</v>
      </c>
      <c r="P882" t="n">
        <v>722</v>
      </c>
      <c r="Q882" t="n">
        <v>688</v>
      </c>
      <c r="R882" t="n">
        <v>668</v>
      </c>
      <c r="S882" t="n">
        <v>712</v>
      </c>
      <c r="T882" t="n">
        <v>149</v>
      </c>
      <c r="U882" t="n">
        <v>152</v>
      </c>
      <c r="V882" t="n">
        <v>670</v>
      </c>
      <c r="X882" t="n">
        <v>690</v>
      </c>
      <c r="Y882" t="n">
        <v>735</v>
      </c>
      <c r="Z882" t="n">
        <v>709</v>
      </c>
      <c r="AA882" t="n">
        <v>149</v>
      </c>
      <c r="AB882" t="n">
        <v>155</v>
      </c>
      <c r="AJ882" t="n">
        <v>700.2</v>
      </c>
      <c r="AK882" t="n">
        <v>60</v>
      </c>
      <c r="AL882" t="n">
        <v>120</v>
      </c>
      <c r="AM882" t="n">
        <v>48</v>
      </c>
      <c r="AN882" t="n">
        <v>151</v>
      </c>
      <c r="AO882" t="n">
        <v>8</v>
      </c>
      <c r="AP882" t="n">
        <v>4</v>
      </c>
      <c r="AQ882" t="n">
        <v>21</v>
      </c>
      <c r="AX882" t="n">
        <v>33</v>
      </c>
      <c r="AY882" t="n">
        <v>978</v>
      </c>
      <c r="AZ882" t="n">
        <v>0.015</v>
      </c>
      <c r="BA882" t="n">
        <v>0.034</v>
      </c>
      <c r="BC882" t="n">
        <v>0</v>
      </c>
      <c r="BD882" t="n">
        <v>1.4</v>
      </c>
      <c r="BE882" t="n">
        <v>23.1</v>
      </c>
      <c r="BF882" t="n">
        <v>684.8</v>
      </c>
      <c r="BG882" t="inlineStr">
        <is>
          <t>عملاء متنوعون</t>
        </is>
      </c>
      <c r="BH882" t="inlineStr">
        <is>
          <t>عملاء متنوعون</t>
        </is>
      </c>
      <c r="BK882" t="n">
        <v>8</v>
      </c>
    </row>
    <row r="883">
      <c r="A883" t="n">
        <v>2021</v>
      </c>
      <c r="B883" t="n">
        <v>2</v>
      </c>
      <c r="C883" s="298" t="n">
        <v>44250</v>
      </c>
      <c r="D883" t="n">
        <v>331</v>
      </c>
      <c r="E883" t="n">
        <v>253</v>
      </c>
      <c r="F883" t="n">
        <v>6</v>
      </c>
      <c r="G883" t="inlineStr">
        <is>
          <t>طقم سخان بلونايل ذو 3 اطقم</t>
        </is>
      </c>
      <c r="H883" t="inlineStr">
        <is>
          <t>FMDAHI40000000</t>
        </is>
      </c>
      <c r="I883" t="inlineStr">
        <is>
          <t>1400*1700</t>
        </is>
      </c>
      <c r="J883" t="n">
        <v>3</v>
      </c>
      <c r="K883" t="n">
        <v>2</v>
      </c>
      <c r="L883" t="n">
        <v>203</v>
      </c>
      <c r="M883" t="n">
        <v>188.79</v>
      </c>
      <c r="N883" t="n">
        <v>217.21</v>
      </c>
      <c r="O883" t="n">
        <v>192</v>
      </c>
      <c r="P883" t="n">
        <v>198</v>
      </c>
      <c r="Q883" t="n">
        <v>214</v>
      </c>
      <c r="R883" t="n">
        <v>209</v>
      </c>
      <c r="S883" t="n">
        <v>202</v>
      </c>
      <c r="T883" t="n">
        <v>91</v>
      </c>
      <c r="U883" t="n">
        <v>93</v>
      </c>
      <c r="V883" t="n">
        <v>202</v>
      </c>
      <c r="X883" t="n">
        <v>200</v>
      </c>
      <c r="Y883" t="n">
        <v>202</v>
      </c>
      <c r="Z883" t="n">
        <v>206</v>
      </c>
      <c r="AA883" t="n">
        <v>91</v>
      </c>
      <c r="AB883" t="n">
        <v>90</v>
      </c>
      <c r="AJ883" t="n">
        <v>202.8</v>
      </c>
      <c r="AK883" t="n">
        <v>121</v>
      </c>
      <c r="AL883" t="n">
        <v>89</v>
      </c>
      <c r="AM883" t="n">
        <v>118</v>
      </c>
      <c r="AN883" t="n">
        <v>91</v>
      </c>
      <c r="AO883" t="n">
        <v>7</v>
      </c>
      <c r="AP883" t="n">
        <v>4</v>
      </c>
      <c r="AQ883" t="n">
        <v>7</v>
      </c>
      <c r="AX883" t="n">
        <v>18</v>
      </c>
      <c r="AY883" t="n">
        <v>2718</v>
      </c>
      <c r="AZ883" t="n">
        <v>0.015</v>
      </c>
      <c r="BA883" t="n">
        <v>0.007</v>
      </c>
      <c r="BB883" t="n">
        <v>1</v>
      </c>
      <c r="BC883" t="n">
        <v>0.1</v>
      </c>
      <c r="BD883" t="n">
        <v>13.4</v>
      </c>
      <c r="BE883" t="n">
        <v>3.7</v>
      </c>
      <c r="BF883" t="n">
        <v>551.2</v>
      </c>
      <c r="BG883" t="inlineStr">
        <is>
          <t>الكترولوكس</t>
        </is>
      </c>
      <c r="BH883" t="inlineStr">
        <is>
          <t>القاهرة للصناعات المغذية سخانات</t>
        </is>
      </c>
      <c r="BI883" t="inlineStr">
        <is>
          <t>PHEWP0112</t>
        </is>
      </c>
      <c r="BK883" t="n">
        <v>8</v>
      </c>
    </row>
    <row r="884">
      <c r="A884" t="n">
        <v>2021</v>
      </c>
      <c r="B884" t="n">
        <v>2</v>
      </c>
      <c r="C884" s="298" t="n">
        <v>44250</v>
      </c>
      <c r="D884" t="n">
        <v>142</v>
      </c>
      <c r="E884" t="n">
        <v>280</v>
      </c>
      <c r="F884" t="n">
        <v>7</v>
      </c>
      <c r="G884" t="inlineStr">
        <is>
          <t>صندوق سمك 10بنى سويف</t>
        </is>
      </c>
      <c r="H884" t="inlineStr">
        <is>
          <t>FM000B10000000</t>
        </is>
      </c>
      <c r="I884" t="inlineStr">
        <is>
          <t>1400*1700</t>
        </is>
      </c>
      <c r="J884" t="n">
        <v>3</v>
      </c>
      <c r="K884" t="n">
        <v>2</v>
      </c>
      <c r="L884" t="n">
        <v>323</v>
      </c>
      <c r="M884" t="n">
        <v>300.39</v>
      </c>
      <c r="N884" t="n">
        <v>345.61</v>
      </c>
      <c r="O884" t="n">
        <v>313</v>
      </c>
      <c r="P884" t="n">
        <v>321</v>
      </c>
      <c r="Q884" t="n">
        <v>362</v>
      </c>
      <c r="R884" t="n">
        <v>312</v>
      </c>
      <c r="S884" t="n">
        <v>322</v>
      </c>
      <c r="T884" t="n">
        <v>122</v>
      </c>
      <c r="U884" t="n">
        <v>116</v>
      </c>
      <c r="V884" t="n">
        <v>330</v>
      </c>
      <c r="X884" t="n">
        <v>345</v>
      </c>
      <c r="Y884" t="n">
        <v>319</v>
      </c>
      <c r="Z884" t="n">
        <v>325</v>
      </c>
      <c r="AA884" t="n">
        <v>123</v>
      </c>
      <c r="AB884" t="n">
        <v>130</v>
      </c>
      <c r="AJ884" t="n">
        <v>327.7</v>
      </c>
      <c r="AK884" t="n">
        <v>105</v>
      </c>
      <c r="AL884" t="n">
        <v>103</v>
      </c>
      <c r="AM884" t="n">
        <v>88</v>
      </c>
      <c r="AN884" t="n">
        <v>123</v>
      </c>
      <c r="AO884" t="n">
        <v>6</v>
      </c>
      <c r="AP884" t="n">
        <v>2</v>
      </c>
      <c r="AQ884" t="n">
        <v>4</v>
      </c>
      <c r="AX884" t="n">
        <v>12</v>
      </c>
      <c r="AY884" t="n">
        <v>1792</v>
      </c>
      <c r="AZ884" t="n">
        <v>0.015</v>
      </c>
      <c r="BA884" t="n">
        <v>0.007</v>
      </c>
      <c r="BB884" t="n">
        <v>1</v>
      </c>
      <c r="BC884" t="n">
        <v>0</v>
      </c>
      <c r="BD884" t="n">
        <v>5.5</v>
      </c>
      <c r="BE884" t="n">
        <v>3.9</v>
      </c>
      <c r="BF884" t="n">
        <v>587.2</v>
      </c>
      <c r="BG884" t="inlineStr">
        <is>
          <t>عملاء متنوعون</t>
        </is>
      </c>
      <c r="BK884" t="n">
        <v>8</v>
      </c>
    </row>
    <row r="885">
      <c r="A885" t="n">
        <v>2021</v>
      </c>
      <c r="B885" t="n">
        <v>2</v>
      </c>
      <c r="C885" s="298" t="n">
        <v>44250</v>
      </c>
      <c r="D885" t="n">
        <v>10</v>
      </c>
      <c r="E885" t="n">
        <v>24</v>
      </c>
      <c r="F885" t="n">
        <v>8</v>
      </c>
      <c r="G885" t="inlineStr">
        <is>
          <t>فوم زوايا فيكتوريا خلفيه PDAWP6025</t>
        </is>
      </c>
      <c r="H885" t="inlineStr">
        <is>
          <t>FMDAIIF4000000</t>
        </is>
      </c>
      <c r="I885" t="inlineStr">
        <is>
          <t>1400*1700</t>
        </is>
      </c>
      <c r="J885" t="n">
        <v>4</v>
      </c>
      <c r="K885" t="n">
        <v>2</v>
      </c>
      <c r="L885" t="n">
        <v>166</v>
      </c>
      <c r="M885" t="n">
        <v>154.38</v>
      </c>
      <c r="N885" t="n">
        <v>177.62</v>
      </c>
      <c r="O885" t="n">
        <v>164</v>
      </c>
      <c r="P885" t="n">
        <v>168</v>
      </c>
      <c r="Q885" t="n">
        <v>161</v>
      </c>
      <c r="R885" t="n">
        <v>162</v>
      </c>
      <c r="S885" t="n">
        <v>155</v>
      </c>
      <c r="T885" t="n">
        <v>108</v>
      </c>
      <c r="U885" t="n">
        <v>108</v>
      </c>
      <c r="V885" t="n">
        <v>185</v>
      </c>
      <c r="X885" t="n">
        <v>165</v>
      </c>
      <c r="Y885" t="n">
        <v>155</v>
      </c>
      <c r="Z885" t="n">
        <v>163</v>
      </c>
      <c r="AA885" t="n">
        <v>108</v>
      </c>
      <c r="AB885" t="n">
        <v>100</v>
      </c>
      <c r="AJ885" t="n">
        <v>164.2</v>
      </c>
      <c r="AK885" t="n">
        <v>145</v>
      </c>
      <c r="AL885" t="n">
        <v>99</v>
      </c>
      <c r="AM885" t="n">
        <v>136</v>
      </c>
      <c r="AN885" t="n">
        <v>106</v>
      </c>
      <c r="AO885" t="n">
        <v>7</v>
      </c>
      <c r="AP885" t="n">
        <v>6</v>
      </c>
      <c r="AQ885" t="n">
        <v>6</v>
      </c>
      <c r="AX885" t="n">
        <v>19</v>
      </c>
      <c r="AY885" t="n">
        <v>2995</v>
      </c>
      <c r="AZ885" t="n">
        <v>0.015</v>
      </c>
      <c r="BA885" t="n">
        <v>0.006</v>
      </c>
      <c r="BB885" t="n">
        <v>1</v>
      </c>
      <c r="BC885" t="n">
        <v>0.1</v>
      </c>
      <c r="BD885" t="n">
        <v>18</v>
      </c>
      <c r="BE885" t="n">
        <v>3.1</v>
      </c>
      <c r="BF885" t="n">
        <v>491.8</v>
      </c>
      <c r="BG885" t="inlineStr">
        <is>
          <t>الكترولوكس</t>
        </is>
      </c>
      <c r="BH885" t="inlineStr">
        <is>
          <t>القاهرة للصناعات المغذية غسالات</t>
        </is>
      </c>
      <c r="BI885" t="inlineStr">
        <is>
          <t>PDAWP7198</t>
        </is>
      </c>
      <c r="BJ885" t="inlineStr">
        <is>
          <t>دلتا</t>
        </is>
      </c>
      <c r="BK885" t="n">
        <v>8</v>
      </c>
    </row>
    <row r="886">
      <c r="A886" t="n">
        <v>2021</v>
      </c>
      <c r="B886" t="n">
        <v>2</v>
      </c>
      <c r="C886" s="298" t="n">
        <v>44250</v>
      </c>
      <c r="D886" t="n">
        <v>10</v>
      </c>
      <c r="E886" t="n">
        <v>25</v>
      </c>
      <c r="F886" t="n">
        <v>8</v>
      </c>
      <c r="G886" t="inlineStr">
        <is>
          <t>فوم زوايا فيكتوريا اماميه PDAWP6024</t>
        </is>
      </c>
      <c r="H886" t="inlineStr">
        <is>
          <t>FMDAIIF3000000</t>
        </is>
      </c>
      <c r="I886" t="inlineStr">
        <is>
          <t>1400*1700</t>
        </is>
      </c>
      <c r="J886" t="n">
        <v>4</v>
      </c>
      <c r="K886" t="n">
        <v>2</v>
      </c>
      <c r="L886" t="n">
        <v>162</v>
      </c>
      <c r="M886" t="n">
        <v>150.66</v>
      </c>
      <c r="N886" t="n">
        <v>173.34</v>
      </c>
      <c r="O886" t="n">
        <v>158</v>
      </c>
      <c r="P886" t="n">
        <v>164</v>
      </c>
      <c r="Q886" t="n">
        <v>162</v>
      </c>
      <c r="R886" t="n">
        <v>166</v>
      </c>
      <c r="S886" t="n">
        <v>158</v>
      </c>
      <c r="T886" t="n">
        <v>108</v>
      </c>
      <c r="U886" t="n">
        <v>108</v>
      </c>
      <c r="V886" t="n">
        <v>183</v>
      </c>
      <c r="X886" t="n">
        <v>169</v>
      </c>
      <c r="Y886" t="n">
        <v>170</v>
      </c>
      <c r="Z886" t="n">
        <v>173</v>
      </c>
      <c r="AA886" t="n">
        <v>108</v>
      </c>
      <c r="AB886" t="n">
        <v>100</v>
      </c>
      <c r="AJ886" t="n">
        <v>167</v>
      </c>
      <c r="AK886" t="n">
        <v>145</v>
      </c>
      <c r="AL886" t="n">
        <v>99</v>
      </c>
      <c r="AM886" t="n">
        <v>136</v>
      </c>
      <c r="AN886" t="n">
        <v>106</v>
      </c>
      <c r="AO886" t="n">
        <v>8</v>
      </c>
      <c r="AP886" t="n">
        <v>4</v>
      </c>
      <c r="AQ886" t="n">
        <v>4</v>
      </c>
      <c r="AX886" t="n">
        <v>16</v>
      </c>
      <c r="AY886" t="n">
        <v>2992</v>
      </c>
      <c r="AZ886" t="n">
        <v>0.015</v>
      </c>
      <c r="BA886" t="n">
        <v>0.005</v>
      </c>
      <c r="BB886" t="n">
        <v>1</v>
      </c>
      <c r="BC886" t="n">
        <v>0.1</v>
      </c>
      <c r="BD886" t="n">
        <v>18.5</v>
      </c>
      <c r="BE886" t="n">
        <v>2.7</v>
      </c>
      <c r="BF886" t="n">
        <v>499.7</v>
      </c>
      <c r="BG886" t="inlineStr">
        <is>
          <t>الكترولوكس</t>
        </is>
      </c>
      <c r="BH886" t="inlineStr">
        <is>
          <t>القاهرة للصناعات المغذية غسالات</t>
        </is>
      </c>
      <c r="BI886" t="inlineStr">
        <is>
          <t>PDAWP7197</t>
        </is>
      </c>
      <c r="BJ886" t="inlineStr">
        <is>
          <t>دلتا</t>
        </is>
      </c>
      <c r="BK886" t="n">
        <v>8</v>
      </c>
    </row>
    <row r="887">
      <c r="A887" t="n">
        <v>2021</v>
      </c>
      <c r="B887" t="n">
        <v>2</v>
      </c>
      <c r="C887" s="298" t="n">
        <v>44250</v>
      </c>
      <c r="D887" t="n">
        <v>256</v>
      </c>
      <c r="E887" t="n">
        <v>180</v>
      </c>
      <c r="F887" t="n">
        <v>34</v>
      </c>
      <c r="G887" t="inlineStr">
        <is>
          <t>فوم دعامه 60*60</t>
        </is>
      </c>
      <c r="H887" t="inlineStr">
        <is>
          <t>FMDACI66060000</t>
        </is>
      </c>
      <c r="I887" t="inlineStr">
        <is>
          <t>1100*1200</t>
        </is>
      </c>
      <c r="J887" t="n">
        <v>8</v>
      </c>
      <c r="K887" t="n">
        <v>1</v>
      </c>
      <c r="L887" t="n">
        <v>32</v>
      </c>
      <c r="M887" t="n">
        <v>29.76</v>
      </c>
      <c r="N887" t="n">
        <v>34.24</v>
      </c>
      <c r="O887" t="n">
        <v>33</v>
      </c>
      <c r="T887" t="n">
        <v>134</v>
      </c>
      <c r="V887" t="n">
        <v>38</v>
      </c>
      <c r="X887" t="n">
        <v>35</v>
      </c>
      <c r="Y887" t="n">
        <v>33</v>
      </c>
      <c r="Z887" t="n">
        <v>31</v>
      </c>
      <c r="AA887" t="n">
        <v>132</v>
      </c>
      <c r="AB887" t="n">
        <v>130</v>
      </c>
      <c r="AJ887" t="n">
        <v>34</v>
      </c>
      <c r="AK887" t="n">
        <v>168</v>
      </c>
      <c r="AL887" t="n">
        <v>171</v>
      </c>
      <c r="AM887" t="n">
        <v>218</v>
      </c>
      <c r="AN887" t="n">
        <v>132</v>
      </c>
      <c r="AO887" t="n">
        <v>12</v>
      </c>
      <c r="AP887" t="n">
        <v>4</v>
      </c>
      <c r="AQ887" t="n">
        <v>15</v>
      </c>
      <c r="AX887" t="n">
        <v>31</v>
      </c>
      <c r="AY887" t="n">
        <v>4331</v>
      </c>
      <c r="AZ887" t="n">
        <v>0.02</v>
      </c>
      <c r="BA887" t="n">
        <v>0.007</v>
      </c>
      <c r="BB887" t="n">
        <v>1</v>
      </c>
      <c r="BC887" t="n">
        <v>1</v>
      </c>
      <c r="BD887" t="n">
        <v>135.3</v>
      </c>
      <c r="BE887" t="n">
        <v>1.1</v>
      </c>
      <c r="BF887" t="n">
        <v>147.3</v>
      </c>
      <c r="BG887" t="inlineStr">
        <is>
          <t>الكترولوكس</t>
        </is>
      </c>
      <c r="BH887" t="inlineStr">
        <is>
          <t>القاهرة للصناعات المغذية بوتاجازات</t>
        </is>
      </c>
      <c r="BI887" t="inlineStr">
        <is>
          <t>808902101</t>
        </is>
      </c>
      <c r="BK887" t="n">
        <v>8</v>
      </c>
    </row>
    <row r="888">
      <c r="A888" t="n">
        <v>2021</v>
      </c>
      <c r="B888" t="n">
        <v>2</v>
      </c>
      <c r="C888" s="298" t="n">
        <v>44250</v>
      </c>
      <c r="D888" t="n">
        <v>334</v>
      </c>
      <c r="E888" t="n">
        <v>254</v>
      </c>
      <c r="F888" t="n">
        <v>49</v>
      </c>
      <c r="G888" t="inlineStr">
        <is>
          <t>طقم سخان بلونايل ذو 4 اطقم</t>
        </is>
      </c>
      <c r="H888" t="inlineStr">
        <is>
          <t>FMDAHI40000000</t>
        </is>
      </c>
      <c r="I888" t="inlineStr">
        <is>
          <t>1600*1800</t>
        </is>
      </c>
      <c r="J888" t="n">
        <v>4</v>
      </c>
      <c r="K888" t="n">
        <v>2</v>
      </c>
      <c r="L888" t="n">
        <v>203</v>
      </c>
      <c r="M888" t="n">
        <v>188.79</v>
      </c>
      <c r="N888" t="n">
        <v>217.21</v>
      </c>
      <c r="O888" t="n">
        <v>201</v>
      </c>
      <c r="P888" t="n">
        <v>212</v>
      </c>
      <c r="Q888" t="n">
        <v>206</v>
      </c>
      <c r="R888" t="n">
        <v>211</v>
      </c>
      <c r="S888" t="n">
        <v>208</v>
      </c>
      <c r="T888" t="n">
        <v>146</v>
      </c>
      <c r="U888" t="n">
        <v>142</v>
      </c>
      <c r="V888" t="n">
        <v>216</v>
      </c>
      <c r="X888" t="n">
        <v>213</v>
      </c>
      <c r="Y888" t="n">
        <v>215</v>
      </c>
      <c r="Z888" t="n">
        <v>208</v>
      </c>
      <c r="AA888" t="n">
        <v>142</v>
      </c>
      <c r="AB888" t="n">
        <v>135</v>
      </c>
      <c r="AJ888" t="n">
        <v>210</v>
      </c>
      <c r="AK888" t="n">
        <v>88</v>
      </c>
      <c r="AL888" t="n">
        <v>164</v>
      </c>
      <c r="AM888" t="n">
        <v>102</v>
      </c>
      <c r="AN888" t="n">
        <v>141</v>
      </c>
      <c r="AO888" t="n">
        <v>7</v>
      </c>
      <c r="AP888" t="n">
        <v>3</v>
      </c>
      <c r="AQ888" t="n">
        <v>9</v>
      </c>
      <c r="AX888" t="n">
        <v>19</v>
      </c>
      <c r="AY888" t="n">
        <v>2179</v>
      </c>
      <c r="AZ888" t="n">
        <v>0.02</v>
      </c>
      <c r="BA888" t="n">
        <v>0.008999999999999999</v>
      </c>
      <c r="BB888" t="n">
        <v>1</v>
      </c>
      <c r="BC888" t="n">
        <v>0.1</v>
      </c>
      <c r="BD888" t="n">
        <v>10.7</v>
      </c>
      <c r="BE888" t="n">
        <v>4</v>
      </c>
      <c r="BF888" t="n">
        <v>457.6</v>
      </c>
      <c r="BG888" t="inlineStr">
        <is>
          <t>الكترولوكس</t>
        </is>
      </c>
      <c r="BH888" t="inlineStr">
        <is>
          <t>القاهرة للصناعات المغذية سخانات</t>
        </is>
      </c>
      <c r="BI888" t="inlineStr">
        <is>
          <t>PHEWP0112</t>
        </is>
      </c>
      <c r="BK888" t="n">
        <v>8</v>
      </c>
    </row>
    <row r="889">
      <c r="A889" t="n">
        <v>2021</v>
      </c>
      <c r="B889" t="n">
        <v>2</v>
      </c>
      <c r="C889" s="298" t="n">
        <v>44251</v>
      </c>
      <c r="D889" t="n">
        <v>190</v>
      </c>
      <c r="E889" t="n">
        <v>342</v>
      </c>
      <c r="F889" t="n">
        <v>2</v>
      </c>
      <c r="G889" t="inlineStr">
        <is>
          <t xml:space="preserve">  LG55UK63</t>
        </is>
      </c>
      <c r="H889" t="inlineStr">
        <is>
          <t>FMLGEI55UK6300</t>
        </is>
      </c>
      <c r="I889" t="inlineStr">
        <is>
          <t>1400*1700</t>
        </is>
      </c>
      <c r="J889" t="n">
        <v>3</v>
      </c>
      <c r="K889" t="n">
        <v>2</v>
      </c>
      <c r="L889" t="n">
        <v>567</v>
      </c>
      <c r="M889" t="n">
        <v>533.547</v>
      </c>
      <c r="N889" t="n">
        <v>607.2569999999999</v>
      </c>
      <c r="O889" t="n">
        <v>583</v>
      </c>
      <c r="P889" t="n">
        <v>548</v>
      </c>
      <c r="Q889" t="n">
        <v>633</v>
      </c>
      <c r="R889" t="n">
        <v>545</v>
      </c>
      <c r="S889" t="n">
        <v>545</v>
      </c>
      <c r="T889" t="n">
        <v>112</v>
      </c>
      <c r="U889" t="n">
        <v>114</v>
      </c>
      <c r="V889" t="n">
        <v>580</v>
      </c>
      <c r="X889" t="n">
        <v>570</v>
      </c>
      <c r="Y889" t="n">
        <v>555</v>
      </c>
      <c r="Z889" t="n">
        <v>572</v>
      </c>
      <c r="AA889" t="n">
        <v>149</v>
      </c>
      <c r="AB889" t="n">
        <v>153</v>
      </c>
      <c r="AJ889" t="n">
        <v>570.1</v>
      </c>
      <c r="AK889" t="n">
        <v>60</v>
      </c>
      <c r="AL889" t="n">
        <v>180</v>
      </c>
      <c r="AM889" t="n">
        <v>82</v>
      </c>
      <c r="AN889" t="n">
        <v>132</v>
      </c>
      <c r="AO889" t="n">
        <v>7</v>
      </c>
      <c r="AP889" t="n">
        <v>4</v>
      </c>
      <c r="AQ889" t="n">
        <v>5</v>
      </c>
      <c r="AS889" t="n">
        <v>3</v>
      </c>
      <c r="AX889" t="n">
        <v>19</v>
      </c>
      <c r="AY889" t="n">
        <v>929</v>
      </c>
      <c r="AZ889" t="n">
        <v>0.015</v>
      </c>
      <c r="BA889" t="n">
        <v>0.02</v>
      </c>
      <c r="BC889" t="n">
        <v>0</v>
      </c>
      <c r="BD889" t="n">
        <v>1.6</v>
      </c>
      <c r="BE889" t="n">
        <v>10.8</v>
      </c>
      <c r="BF889" t="n">
        <v>529.6</v>
      </c>
      <c r="BG889" t="inlineStr">
        <is>
          <t>LG</t>
        </is>
      </c>
      <c r="BH889" t="inlineStr">
        <is>
          <t>HE</t>
        </is>
      </c>
      <c r="BI889" t="inlineStr">
        <is>
          <t>MFZ65914801</t>
        </is>
      </c>
      <c r="BJ889" t="inlineStr">
        <is>
          <t>mma</t>
        </is>
      </c>
      <c r="BK889" t="n">
        <v>8</v>
      </c>
    </row>
    <row r="890">
      <c r="A890" t="n">
        <v>2021</v>
      </c>
      <c r="B890" t="n">
        <v>2</v>
      </c>
      <c r="C890" s="298" t="n">
        <v>44251</v>
      </c>
      <c r="D890" t="n">
        <v>18</v>
      </c>
      <c r="E890" t="n">
        <v>49</v>
      </c>
      <c r="F890" t="n">
        <v>3</v>
      </c>
      <c r="G890" t="inlineStr">
        <is>
          <t xml:space="preserve"> LgWashing machine (Cover)</t>
        </is>
      </c>
      <c r="H890" t="inlineStr">
        <is>
          <t>FMLGEI20000000</t>
        </is>
      </c>
      <c r="I890" t="inlineStr">
        <is>
          <t>1700*1400</t>
        </is>
      </c>
      <c r="J890" t="n">
        <v>2</v>
      </c>
      <c r="K890" t="n">
        <v>3</v>
      </c>
      <c r="L890" t="n">
        <v>100</v>
      </c>
      <c r="M890" t="n">
        <v>95.5</v>
      </c>
      <c r="N890" t="n">
        <v>104.5</v>
      </c>
      <c r="O890" t="n">
        <v>101</v>
      </c>
      <c r="P890" t="n">
        <v>102</v>
      </c>
      <c r="Q890" t="n">
        <v>106</v>
      </c>
      <c r="R890" t="n">
        <v>102</v>
      </c>
      <c r="S890" t="n">
        <v>101</v>
      </c>
      <c r="T890" t="n">
        <v>104</v>
      </c>
      <c r="U890" t="n">
        <v>102</v>
      </c>
      <c r="V890" t="n">
        <v>111</v>
      </c>
      <c r="X890" t="n">
        <v>103</v>
      </c>
      <c r="Y890" t="n">
        <v>100</v>
      </c>
      <c r="Z890" t="n">
        <v>112</v>
      </c>
      <c r="AA890" t="n">
        <v>104</v>
      </c>
      <c r="AB890" t="n">
        <v>100</v>
      </c>
      <c r="AJ890" t="n">
        <v>104.2</v>
      </c>
      <c r="AK890" t="n">
        <v>101</v>
      </c>
      <c r="AL890" t="n">
        <v>107</v>
      </c>
      <c r="AM890" t="n">
        <v>70</v>
      </c>
      <c r="AN890" t="n">
        <v>103</v>
      </c>
      <c r="AO890" t="n">
        <v>8</v>
      </c>
      <c r="AP890" t="n">
        <v>4</v>
      </c>
      <c r="AQ890" t="n">
        <v>4</v>
      </c>
      <c r="AX890" t="n">
        <v>16</v>
      </c>
      <c r="AY890" t="n">
        <v>3376</v>
      </c>
      <c r="AZ890" t="n">
        <v>0.015</v>
      </c>
      <c r="BA890" t="n">
        <v>0.005</v>
      </c>
      <c r="BB890" t="n">
        <v>1</v>
      </c>
      <c r="BC890" t="n">
        <v>0.2</v>
      </c>
      <c r="BD890" t="n">
        <v>33.8</v>
      </c>
      <c r="BE890" t="n">
        <v>1.7</v>
      </c>
      <c r="BF890" t="n">
        <v>351.8</v>
      </c>
      <c r="BG890" t="inlineStr">
        <is>
          <t>LG</t>
        </is>
      </c>
      <c r="BH890" t="inlineStr">
        <is>
          <t>HE</t>
        </is>
      </c>
      <c r="BI890" t="inlineStr">
        <is>
          <t>3920EZ2058A</t>
        </is>
      </c>
      <c r="BJ890" t="inlineStr">
        <is>
          <t>mmf</t>
        </is>
      </c>
      <c r="BK890" t="n">
        <v>8</v>
      </c>
    </row>
    <row r="891">
      <c r="A891" t="n">
        <v>2021</v>
      </c>
      <c r="B891" t="n">
        <v>2</v>
      </c>
      <c r="C891" s="298" t="n">
        <v>44251</v>
      </c>
      <c r="D891" t="n">
        <v>18</v>
      </c>
      <c r="E891" t="n">
        <v>50</v>
      </c>
      <c r="F891" t="n">
        <v>3</v>
      </c>
      <c r="G891" t="inlineStr">
        <is>
          <t>LgWashing machine (Angels)</t>
        </is>
      </c>
      <c r="H891" t="inlineStr">
        <is>
          <t>FMLGEI40000000</t>
        </is>
      </c>
      <c r="I891" t="inlineStr">
        <is>
          <t>1700*1400</t>
        </is>
      </c>
      <c r="J891" t="n">
        <v>2</v>
      </c>
      <c r="K891" t="n">
        <v>3</v>
      </c>
      <c r="L891" t="n">
        <v>54</v>
      </c>
      <c r="M891" t="n">
        <v>51.57</v>
      </c>
      <c r="N891" t="n">
        <v>56.43</v>
      </c>
      <c r="O891" t="n">
        <v>54</v>
      </c>
      <c r="P891" t="n">
        <v>54</v>
      </c>
      <c r="Q891" t="n">
        <v>55</v>
      </c>
      <c r="R891" t="n">
        <v>53</v>
      </c>
      <c r="S891" t="n">
        <v>52</v>
      </c>
      <c r="T891" t="n">
        <v>104</v>
      </c>
      <c r="U891" t="n">
        <v>102</v>
      </c>
      <c r="V891" t="n">
        <v>58</v>
      </c>
      <c r="X891" t="n">
        <v>53</v>
      </c>
      <c r="Y891" t="n">
        <v>52</v>
      </c>
      <c r="Z891" t="n">
        <v>53</v>
      </c>
      <c r="AA891" t="n">
        <v>104</v>
      </c>
      <c r="AB891" t="n">
        <v>100</v>
      </c>
      <c r="AJ891" t="n">
        <v>53.8</v>
      </c>
      <c r="AK891" t="n">
        <v>101</v>
      </c>
      <c r="AL891" t="n">
        <v>107</v>
      </c>
      <c r="AM891" t="n">
        <v>70</v>
      </c>
      <c r="AN891" t="n">
        <v>103</v>
      </c>
      <c r="AO891" t="n">
        <v>7</v>
      </c>
      <c r="AP891" t="n">
        <v>6</v>
      </c>
      <c r="AQ891" t="n">
        <v>6</v>
      </c>
      <c r="AX891" t="n">
        <v>19</v>
      </c>
      <c r="AY891" t="n">
        <v>3379</v>
      </c>
      <c r="AZ891" t="n">
        <v>0.015</v>
      </c>
      <c r="BA891" t="n">
        <v>0.006</v>
      </c>
      <c r="BB891" t="n">
        <v>1</v>
      </c>
      <c r="BC891" t="n">
        <v>0.4</v>
      </c>
      <c r="BD891" t="n">
        <v>62.6</v>
      </c>
      <c r="BE891" t="n">
        <v>1</v>
      </c>
      <c r="BF891" t="n">
        <v>181.8</v>
      </c>
      <c r="BG891" t="inlineStr">
        <is>
          <t>LG</t>
        </is>
      </c>
      <c r="BH891" t="inlineStr">
        <is>
          <t>HE</t>
        </is>
      </c>
      <c r="BI891" t="inlineStr">
        <is>
          <t>3920FZ3114C</t>
        </is>
      </c>
      <c r="BJ891" t="inlineStr">
        <is>
          <t>mmf</t>
        </is>
      </c>
      <c r="BK891" t="n">
        <v>8</v>
      </c>
    </row>
    <row r="892">
      <c r="A892" t="n">
        <v>2021</v>
      </c>
      <c r="B892" t="n">
        <v>2</v>
      </c>
      <c r="C892" s="298" t="n">
        <v>44251</v>
      </c>
      <c r="D892" t="n">
        <v>376</v>
      </c>
      <c r="E892" t="n">
        <v>438</v>
      </c>
      <c r="F892" t="n">
        <v>3</v>
      </c>
      <c r="G892" t="inlineStr">
        <is>
          <t xml:space="preserve">LG43LM63/UM73 </t>
        </is>
      </c>
      <c r="H892" t="inlineStr">
        <is>
          <t>FMLGEI43LM6373</t>
        </is>
      </c>
      <c r="I892" t="inlineStr">
        <is>
          <t>1400*1700</t>
        </is>
      </c>
      <c r="J892" t="n">
        <v>3</v>
      </c>
      <c r="K892" t="n">
        <v>2</v>
      </c>
      <c r="L892" t="n">
        <v>336</v>
      </c>
      <c r="M892" t="n">
        <v>316.176</v>
      </c>
      <c r="N892" t="n">
        <v>359.856</v>
      </c>
      <c r="AK892" t="n">
        <v>67</v>
      </c>
      <c r="AL892" t="n">
        <v>161</v>
      </c>
      <c r="AY892" t="n">
        <v>96</v>
      </c>
      <c r="AZ892" t="n">
        <v>0.015</v>
      </c>
      <c r="BD892" t="n">
        <v>0.3</v>
      </c>
      <c r="BG892" t="inlineStr">
        <is>
          <t>LG</t>
        </is>
      </c>
      <c r="BH892" t="inlineStr">
        <is>
          <t>HE</t>
        </is>
      </c>
      <c r="BI892" t="inlineStr">
        <is>
          <t>mfz66236501</t>
        </is>
      </c>
      <c r="BJ892" t="inlineStr">
        <is>
          <t>mma</t>
        </is>
      </c>
      <c r="BK892" t="n">
        <v>8</v>
      </c>
    </row>
    <row r="893">
      <c r="A893" t="n">
        <v>2021</v>
      </c>
      <c r="B893" t="n">
        <v>2</v>
      </c>
      <c r="C893" s="298" t="n">
        <v>44251</v>
      </c>
      <c r="D893" t="n">
        <v>1</v>
      </c>
      <c r="E893" t="n">
        <v>1</v>
      </c>
      <c r="F893" t="n">
        <v>4</v>
      </c>
      <c r="G893" t="inlineStr">
        <is>
          <t>كفر سخان فرنساوى 085</t>
        </is>
      </c>
      <c r="H893" t="inlineStr">
        <is>
          <t>FMENCI20000000</t>
        </is>
      </c>
      <c r="I893" t="inlineStr">
        <is>
          <t>1400*1700</t>
        </is>
      </c>
      <c r="J893" t="n">
        <v>3</v>
      </c>
      <c r="K893" t="n">
        <v>2</v>
      </c>
      <c r="L893" t="n">
        <v>111</v>
      </c>
      <c r="M893" t="n">
        <v>103.23</v>
      </c>
      <c r="N893" t="n">
        <v>118.77</v>
      </c>
      <c r="O893" t="n">
        <v>108</v>
      </c>
      <c r="P893" t="n">
        <v>115</v>
      </c>
      <c r="Q893" t="n">
        <v>106</v>
      </c>
      <c r="R893" t="n">
        <v>109</v>
      </c>
      <c r="S893" t="n">
        <v>105</v>
      </c>
      <c r="T893" t="n">
        <v>95</v>
      </c>
      <c r="U893" t="n">
        <v>96</v>
      </c>
      <c r="V893" t="n">
        <v>115</v>
      </c>
      <c r="X893" t="n">
        <v>118</v>
      </c>
      <c r="Y893" t="n">
        <v>113</v>
      </c>
      <c r="Z893" t="n">
        <v>109</v>
      </c>
      <c r="AA893" t="n">
        <v>91</v>
      </c>
      <c r="AB893" t="n">
        <v>94</v>
      </c>
      <c r="AJ893" t="n">
        <v>110.9</v>
      </c>
      <c r="AK893" t="n">
        <v>108</v>
      </c>
      <c r="AL893" t="n">
        <v>100</v>
      </c>
      <c r="AM893" t="n">
        <v>115</v>
      </c>
      <c r="AN893" t="n">
        <v>94</v>
      </c>
      <c r="AO893" t="n">
        <v>14</v>
      </c>
      <c r="AP893" t="n">
        <v>2</v>
      </c>
      <c r="AQ893" t="n">
        <v>5</v>
      </c>
      <c r="AX893" t="n">
        <v>21</v>
      </c>
      <c r="AY893" t="n">
        <v>2549</v>
      </c>
      <c r="AZ893" t="n">
        <v>0.015</v>
      </c>
      <c r="BA893" t="n">
        <v>0.008</v>
      </c>
      <c r="BB893" t="n">
        <v>1</v>
      </c>
      <c r="BC893" t="n">
        <v>0.2</v>
      </c>
      <c r="BD893" t="n">
        <v>23</v>
      </c>
      <c r="BE893" t="n">
        <v>2.3</v>
      </c>
      <c r="BF893" t="n">
        <v>282.7</v>
      </c>
      <c r="BG893" t="inlineStr">
        <is>
          <t>اطلانتيك</t>
        </is>
      </c>
      <c r="BH893" t="inlineStr">
        <is>
          <t>اطلانتيك</t>
        </is>
      </c>
      <c r="BK893" t="n">
        <v>8</v>
      </c>
    </row>
    <row r="894">
      <c r="A894" t="n">
        <v>2021</v>
      </c>
      <c r="B894" t="n">
        <v>2</v>
      </c>
      <c r="C894" s="298" t="n">
        <v>44251</v>
      </c>
      <c r="D894" t="n">
        <v>1</v>
      </c>
      <c r="E894" t="n">
        <v>2</v>
      </c>
      <c r="F894" t="n">
        <v>4</v>
      </c>
      <c r="G894" t="inlineStr">
        <is>
          <t>قاعده سخان فرنساوى 086</t>
        </is>
      </c>
      <c r="H894" t="inlineStr">
        <is>
          <t>FMENCI30000000</t>
        </is>
      </c>
      <c r="I894" t="inlineStr">
        <is>
          <t>1400*1700</t>
        </is>
      </c>
      <c r="J894" t="n">
        <v>3</v>
      </c>
      <c r="K894" t="n">
        <v>2</v>
      </c>
      <c r="L894" t="n">
        <v>113</v>
      </c>
      <c r="M894" t="n">
        <v>105.09</v>
      </c>
      <c r="N894" t="n">
        <v>120.91</v>
      </c>
      <c r="O894" t="n">
        <v>112</v>
      </c>
      <c r="P894" t="n">
        <v>123</v>
      </c>
      <c r="Q894" t="n">
        <v>116</v>
      </c>
      <c r="R894" t="n">
        <v>118</v>
      </c>
      <c r="S894" t="n">
        <v>116</v>
      </c>
      <c r="T894" t="n">
        <v>95</v>
      </c>
      <c r="U894" t="n">
        <v>96</v>
      </c>
      <c r="V894" t="n">
        <v>106</v>
      </c>
      <c r="X894" t="n">
        <v>105</v>
      </c>
      <c r="Y894" t="n">
        <v>103</v>
      </c>
      <c r="Z894" t="n">
        <v>106</v>
      </c>
      <c r="AA894" t="n">
        <v>91</v>
      </c>
      <c r="AB894" t="n">
        <v>94</v>
      </c>
      <c r="AJ894" t="n">
        <v>111.7</v>
      </c>
      <c r="AK894" t="n">
        <v>108</v>
      </c>
      <c r="AL894" t="n">
        <v>100</v>
      </c>
      <c r="AM894" t="n">
        <v>115</v>
      </c>
      <c r="AN894" t="n">
        <v>94</v>
      </c>
      <c r="AO894" t="n">
        <v>14</v>
      </c>
      <c r="AP894" t="n">
        <v>6</v>
      </c>
      <c r="AQ894" t="n">
        <v>8</v>
      </c>
      <c r="AX894" t="n">
        <v>28</v>
      </c>
      <c r="AY894" t="n">
        <v>2550</v>
      </c>
      <c r="AZ894" t="n">
        <v>0.015</v>
      </c>
      <c r="BA894" t="n">
        <v>0.011</v>
      </c>
      <c r="BB894" t="n">
        <v>1</v>
      </c>
      <c r="BC894" t="n">
        <v>0.2</v>
      </c>
      <c r="BD894" t="n">
        <v>22.6</v>
      </c>
      <c r="BE894" t="n">
        <v>3.1</v>
      </c>
      <c r="BF894" t="n">
        <v>284.8</v>
      </c>
      <c r="BG894" t="inlineStr">
        <is>
          <t>اطلانتيك</t>
        </is>
      </c>
      <c r="BH894" t="inlineStr">
        <is>
          <t>اطلانتيك</t>
        </is>
      </c>
      <c r="BK894" t="n">
        <v>8</v>
      </c>
    </row>
    <row r="895">
      <c r="A895" t="n">
        <v>2021</v>
      </c>
      <c r="B895" t="n">
        <v>2</v>
      </c>
      <c r="C895" s="298" t="n">
        <v>44251</v>
      </c>
      <c r="D895" t="n">
        <v>241</v>
      </c>
      <c r="E895" t="n">
        <v>165</v>
      </c>
      <c r="F895" t="n">
        <v>5</v>
      </c>
      <c r="G895" t="inlineStr">
        <is>
          <t>فوم صندوق سمك التابوت</t>
        </is>
      </c>
      <c r="H895" t="inlineStr">
        <is>
          <t>FMBOXI30T00000</t>
        </is>
      </c>
      <c r="I895" t="inlineStr">
        <is>
          <t>1400*1700</t>
        </is>
      </c>
      <c r="J895" t="n">
        <v>2</v>
      </c>
      <c r="K895" t="n">
        <v>2</v>
      </c>
      <c r="L895" t="n">
        <v>706</v>
      </c>
      <c r="M895" t="n">
        <v>656.58</v>
      </c>
      <c r="N895" t="n">
        <v>755.42</v>
      </c>
      <c r="AK895" t="n">
        <v>60</v>
      </c>
      <c r="AL895" t="n">
        <v>120</v>
      </c>
      <c r="AO895" t="n">
        <v>3</v>
      </c>
      <c r="AP895" t="n">
        <v>2</v>
      </c>
      <c r="AQ895" t="n">
        <v>2</v>
      </c>
      <c r="AX895" t="n">
        <v>7</v>
      </c>
      <c r="AY895" t="n">
        <v>322</v>
      </c>
      <c r="AZ895" t="n">
        <v>0.015</v>
      </c>
      <c r="BA895" t="n">
        <v>0.022</v>
      </c>
      <c r="BC895" t="n">
        <v>0</v>
      </c>
      <c r="BD895" t="n">
        <v>0.5</v>
      </c>
      <c r="BG895" t="inlineStr">
        <is>
          <t>عملاء متنوعون</t>
        </is>
      </c>
      <c r="BH895" t="inlineStr">
        <is>
          <t>عملاء متنوعون</t>
        </is>
      </c>
      <c r="BK895" t="n">
        <v>8</v>
      </c>
    </row>
    <row r="896">
      <c r="A896" t="n">
        <v>2021</v>
      </c>
      <c r="B896" t="n">
        <v>2</v>
      </c>
      <c r="C896" s="298" t="n">
        <v>44251</v>
      </c>
      <c r="D896" t="n">
        <v>301</v>
      </c>
      <c r="E896" t="n">
        <v>225</v>
      </c>
      <c r="F896" t="n">
        <v>5</v>
      </c>
      <c r="G896" t="inlineStr">
        <is>
          <t>علبة صندوق سمك 20 ك فلات الجديدة</t>
        </is>
      </c>
      <c r="H896" t="inlineStr">
        <is>
          <t>FMBOXI20FB0000</t>
        </is>
      </c>
      <c r="I896" t="inlineStr">
        <is>
          <t>1400*1700</t>
        </is>
      </c>
      <c r="J896" t="n">
        <v>6</v>
      </c>
      <c r="K896" t="n">
        <v>1</v>
      </c>
      <c r="L896" t="n">
        <v>372</v>
      </c>
      <c r="M896" t="n">
        <v>345.96</v>
      </c>
      <c r="N896" t="n">
        <v>398.04</v>
      </c>
      <c r="V896" t="n">
        <v>391</v>
      </c>
      <c r="X896" t="n">
        <v>395</v>
      </c>
      <c r="Y896" t="n">
        <v>385</v>
      </c>
      <c r="Z896" t="n">
        <v>379</v>
      </c>
      <c r="AA896" t="n">
        <v>151</v>
      </c>
      <c r="AB896" t="n">
        <v>158</v>
      </c>
      <c r="AJ896" t="n">
        <v>387.5</v>
      </c>
      <c r="AK896" t="n">
        <v>169</v>
      </c>
      <c r="AL896" t="n">
        <v>128</v>
      </c>
      <c r="AM896" t="n">
        <v>140</v>
      </c>
      <c r="AN896" t="n">
        <v>155</v>
      </c>
      <c r="AO896" t="n">
        <v>10</v>
      </c>
      <c r="AQ896" t="n">
        <v>6</v>
      </c>
      <c r="AX896" t="n">
        <v>16</v>
      </c>
      <c r="AY896" t="n">
        <v>622</v>
      </c>
      <c r="AZ896" t="n">
        <v>0.015</v>
      </c>
      <c r="BA896" t="n">
        <v>0.026</v>
      </c>
      <c r="BC896" t="n">
        <v>0</v>
      </c>
      <c r="BD896" t="n">
        <v>1.7</v>
      </c>
      <c r="BE896" t="n">
        <v>6.2</v>
      </c>
      <c r="BF896" t="n">
        <v>241</v>
      </c>
      <c r="BG896" t="inlineStr">
        <is>
          <t>عملاء متنوعون</t>
        </is>
      </c>
      <c r="BH896" t="inlineStr">
        <is>
          <t>عملاء متنوعون</t>
        </is>
      </c>
      <c r="BK896" t="n">
        <v>8</v>
      </c>
    </row>
    <row r="897">
      <c r="A897" t="n">
        <v>2021</v>
      </c>
      <c r="B897" t="n">
        <v>2</v>
      </c>
      <c r="C897" s="298" t="n">
        <v>44251</v>
      </c>
      <c r="D897" t="n">
        <v>331</v>
      </c>
      <c r="E897" t="n">
        <v>253</v>
      </c>
      <c r="F897" t="n">
        <v>6</v>
      </c>
      <c r="G897" t="inlineStr">
        <is>
          <t>طقم سخان بلونايل ذو 3 اطقم</t>
        </is>
      </c>
      <c r="H897" t="inlineStr">
        <is>
          <t>FMDAHI40000000</t>
        </is>
      </c>
      <c r="I897" t="inlineStr">
        <is>
          <t>1400*1700</t>
        </is>
      </c>
      <c r="J897" t="n">
        <v>3</v>
      </c>
      <c r="K897" t="n">
        <v>2</v>
      </c>
      <c r="L897" t="n">
        <v>203</v>
      </c>
      <c r="M897" t="n">
        <v>188.79</v>
      </c>
      <c r="N897" t="n">
        <v>217.21</v>
      </c>
      <c r="O897" t="n">
        <v>202</v>
      </c>
      <c r="P897" t="n">
        <v>225</v>
      </c>
      <c r="Q897" t="n">
        <v>212</v>
      </c>
      <c r="R897" t="n">
        <v>215</v>
      </c>
      <c r="S897" t="n">
        <v>208</v>
      </c>
      <c r="T897" t="n">
        <v>89</v>
      </c>
      <c r="U897" t="n">
        <v>89</v>
      </c>
      <c r="V897" t="n">
        <v>206</v>
      </c>
      <c r="X897" t="n">
        <v>211</v>
      </c>
      <c r="Y897" t="n">
        <v>209</v>
      </c>
      <c r="Z897" t="n">
        <v>200</v>
      </c>
      <c r="AA897" t="n">
        <v>89</v>
      </c>
      <c r="AB897" t="n">
        <v>85</v>
      </c>
      <c r="AJ897" t="n">
        <v>209.8</v>
      </c>
      <c r="AK897" t="n">
        <v>121</v>
      </c>
      <c r="AL897" t="n">
        <v>89</v>
      </c>
      <c r="AM897" t="n">
        <v>123</v>
      </c>
      <c r="AN897" t="n">
        <v>88</v>
      </c>
      <c r="AO897" t="n">
        <v>6</v>
      </c>
      <c r="AP897" t="n">
        <v>6</v>
      </c>
      <c r="AQ897" t="n">
        <v>6</v>
      </c>
      <c r="AX897" t="n">
        <v>18</v>
      </c>
      <c r="AY897" t="n">
        <v>2778</v>
      </c>
      <c r="AZ897" t="n">
        <v>0.015</v>
      </c>
      <c r="BA897" t="n">
        <v>0.006</v>
      </c>
      <c r="BB897" t="n">
        <v>1</v>
      </c>
      <c r="BC897" t="n">
        <v>0.1</v>
      </c>
      <c r="BD897" t="n">
        <v>13.7</v>
      </c>
      <c r="BE897" t="n">
        <v>3.8</v>
      </c>
      <c r="BF897" t="n">
        <v>582.8</v>
      </c>
      <c r="BG897" t="inlineStr">
        <is>
          <t>الكترولوكس</t>
        </is>
      </c>
      <c r="BH897" t="inlineStr">
        <is>
          <t>القاهرة للصناعات المغذية سخانات</t>
        </is>
      </c>
      <c r="BI897" t="inlineStr">
        <is>
          <t>PHEWP0112</t>
        </is>
      </c>
      <c r="BK897" t="n">
        <v>8</v>
      </c>
    </row>
    <row r="898">
      <c r="A898" t="n">
        <v>2021</v>
      </c>
      <c r="B898" t="n">
        <v>2</v>
      </c>
      <c r="C898" s="298" t="n">
        <v>44251</v>
      </c>
      <c r="D898" t="n">
        <v>32</v>
      </c>
      <c r="E898" t="n">
        <v>92</v>
      </c>
      <c r="F898" t="n">
        <v>7</v>
      </c>
      <c r="G898" t="inlineStr">
        <is>
          <t>قاعده غساله فوم 4.3 سم PDAWP6058</t>
        </is>
      </c>
      <c r="H898" t="inlineStr">
        <is>
          <t>FMDAIIW0000000</t>
        </is>
      </c>
      <c r="I898" t="inlineStr">
        <is>
          <t>1400*1700</t>
        </is>
      </c>
      <c r="J898" t="n">
        <v>2</v>
      </c>
      <c r="K898" t="n">
        <v>3</v>
      </c>
      <c r="L898" t="n">
        <v>361</v>
      </c>
      <c r="M898" t="n">
        <v>335.73</v>
      </c>
      <c r="N898" t="n">
        <v>386.27</v>
      </c>
      <c r="Z898" t="n">
        <v>400</v>
      </c>
      <c r="AB898" t="n">
        <v>95</v>
      </c>
      <c r="AJ898" t="n">
        <v>400</v>
      </c>
      <c r="AK898" t="n">
        <v>74</v>
      </c>
      <c r="AL898" t="n">
        <v>97</v>
      </c>
      <c r="AM898" t="n">
        <v>76</v>
      </c>
      <c r="AN898" t="n">
        <v>95</v>
      </c>
      <c r="AO898" t="n">
        <v>2</v>
      </c>
      <c r="AQ898" t="n">
        <v>6</v>
      </c>
      <c r="AX898" t="n">
        <v>8</v>
      </c>
      <c r="AY898" t="n">
        <v>8</v>
      </c>
      <c r="AZ898" t="n">
        <v>0.015</v>
      </c>
      <c r="BA898" t="n">
        <v>1</v>
      </c>
      <c r="BC898" t="n">
        <v>0</v>
      </c>
      <c r="BD898" t="n">
        <v>0</v>
      </c>
      <c r="BE898" t="n">
        <v>3.2</v>
      </c>
      <c r="BF898" t="n">
        <v>3.2</v>
      </c>
      <c r="BG898" t="inlineStr">
        <is>
          <t>الكترولوكس</t>
        </is>
      </c>
      <c r="BH898" t="inlineStr">
        <is>
          <t>القاهرة للصناعات المغذية غسالات</t>
        </is>
      </c>
      <c r="BI898" t="inlineStr">
        <is>
          <t>PDAWP7199</t>
        </is>
      </c>
      <c r="BJ898" t="inlineStr">
        <is>
          <t>دلتا</t>
        </is>
      </c>
      <c r="BK898" t="n">
        <v>8</v>
      </c>
    </row>
    <row r="899">
      <c r="A899" t="n">
        <v>2021</v>
      </c>
      <c r="B899" t="n">
        <v>2</v>
      </c>
      <c r="C899" s="298" t="n">
        <v>44251</v>
      </c>
      <c r="D899" t="n">
        <v>32</v>
      </c>
      <c r="E899" t="n">
        <v>93</v>
      </c>
      <c r="F899" t="n">
        <v>7</v>
      </c>
      <c r="G899" t="inlineStr">
        <is>
          <t>فوم حمايه لوحه التحكم فيكتوريا CDAWP6090</t>
        </is>
      </c>
      <c r="H899" t="inlineStr">
        <is>
          <t>FMDAIIF2000000</t>
        </is>
      </c>
      <c r="I899" t="inlineStr">
        <is>
          <t>1400*1700</t>
        </is>
      </c>
      <c r="J899" t="n">
        <v>2</v>
      </c>
      <c r="K899" t="n">
        <v>3</v>
      </c>
      <c r="L899" t="n">
        <v>59</v>
      </c>
      <c r="M899" t="n">
        <v>54.87</v>
      </c>
      <c r="N899" t="n">
        <v>63.13</v>
      </c>
      <c r="Z899" t="n">
        <v>69</v>
      </c>
      <c r="AB899" t="n">
        <v>95</v>
      </c>
      <c r="AJ899" t="n">
        <v>69</v>
      </c>
      <c r="AK899" t="n">
        <v>74</v>
      </c>
      <c r="AL899" t="n">
        <v>97</v>
      </c>
      <c r="AM899" t="n">
        <v>76</v>
      </c>
      <c r="AN899" t="n">
        <v>95</v>
      </c>
      <c r="AO899" t="n">
        <v>4</v>
      </c>
      <c r="AQ899" t="n">
        <v>6</v>
      </c>
      <c r="AX899" t="n">
        <v>10</v>
      </c>
      <c r="AY899" t="n">
        <v>10</v>
      </c>
      <c r="AZ899" t="n">
        <v>0.015</v>
      </c>
      <c r="BA899" t="n">
        <v>1</v>
      </c>
      <c r="BC899" t="n">
        <v>0.2</v>
      </c>
      <c r="BD899" t="n">
        <v>0.2</v>
      </c>
      <c r="BE899" t="n">
        <v>0.7</v>
      </c>
      <c r="BF899" t="n">
        <v>0.7</v>
      </c>
      <c r="BG899" t="inlineStr">
        <is>
          <t>الكترولوكس</t>
        </is>
      </c>
      <c r="BH899" t="inlineStr">
        <is>
          <t>القاهرة للصناعات المغذية غسالات</t>
        </is>
      </c>
      <c r="BI899" t="inlineStr">
        <is>
          <t>PDAWA6157</t>
        </is>
      </c>
      <c r="BJ899" t="inlineStr">
        <is>
          <t>دلتا</t>
        </is>
      </c>
      <c r="BK899" t="n">
        <v>8</v>
      </c>
    </row>
    <row r="900">
      <c r="A900" t="n">
        <v>2021</v>
      </c>
      <c r="B900" t="n">
        <v>2</v>
      </c>
      <c r="C900" s="298" t="n">
        <v>44251</v>
      </c>
      <c r="D900" t="n">
        <v>142</v>
      </c>
      <c r="E900" t="n">
        <v>280</v>
      </c>
      <c r="F900" t="n">
        <v>7</v>
      </c>
      <c r="G900" t="inlineStr">
        <is>
          <t>صندوق سمك 10بنى سويف</t>
        </is>
      </c>
      <c r="H900" t="inlineStr">
        <is>
          <t>FM000B10000000</t>
        </is>
      </c>
      <c r="I900" t="inlineStr">
        <is>
          <t>1400*1700</t>
        </is>
      </c>
      <c r="J900" t="n">
        <v>3</v>
      </c>
      <c r="K900" t="n">
        <v>2</v>
      </c>
      <c r="L900" t="n">
        <v>323</v>
      </c>
      <c r="M900" t="n">
        <v>300.39</v>
      </c>
      <c r="N900" t="n">
        <v>345.61</v>
      </c>
      <c r="O900" t="n">
        <v>308</v>
      </c>
      <c r="P900" t="n">
        <v>315</v>
      </c>
      <c r="Q900" t="n">
        <v>322</v>
      </c>
      <c r="T900" t="n">
        <v>124</v>
      </c>
      <c r="AJ900" t="n">
        <v>315</v>
      </c>
      <c r="AK900" t="n">
        <v>105</v>
      </c>
      <c r="AL900" t="n">
        <v>103</v>
      </c>
      <c r="AM900" t="n">
        <v>87</v>
      </c>
      <c r="AN900" t="n">
        <v>124</v>
      </c>
      <c r="AO900" t="n">
        <v>2</v>
      </c>
      <c r="AP900" t="n">
        <v>1</v>
      </c>
      <c r="AQ900" t="n">
        <v>1</v>
      </c>
      <c r="AX900" t="n">
        <v>4</v>
      </c>
      <c r="AY900" t="n">
        <v>609</v>
      </c>
      <c r="AZ900" t="n">
        <v>0.015</v>
      </c>
      <c r="BA900" t="n">
        <v>0.007</v>
      </c>
      <c r="BB900" t="n">
        <v>1</v>
      </c>
      <c r="BC900" t="n">
        <v>0</v>
      </c>
      <c r="BD900" t="n">
        <v>1.9</v>
      </c>
      <c r="BE900" t="n">
        <v>1.3</v>
      </c>
      <c r="BF900" t="n">
        <v>191.8</v>
      </c>
      <c r="BG900" t="inlineStr">
        <is>
          <t>عملاء متنوعون</t>
        </is>
      </c>
      <c r="BK900" t="n">
        <v>8</v>
      </c>
    </row>
    <row r="901">
      <c r="A901" t="n">
        <v>2021</v>
      </c>
      <c r="B901" t="n">
        <v>2</v>
      </c>
      <c r="C901" s="298" t="n">
        <v>44251</v>
      </c>
      <c r="D901" t="n">
        <v>10</v>
      </c>
      <c r="E901" t="n">
        <v>24</v>
      </c>
      <c r="F901" t="n">
        <v>8</v>
      </c>
      <c r="G901" t="inlineStr">
        <is>
          <t>فوم زوايا فيكتوريا خلفيه PDAWP6025</t>
        </is>
      </c>
      <c r="H901" t="inlineStr">
        <is>
          <t>FMDAIIF4000000</t>
        </is>
      </c>
      <c r="I901" t="inlineStr">
        <is>
          <t>1400*1700</t>
        </is>
      </c>
      <c r="J901" t="n">
        <v>4</v>
      </c>
      <c r="K901" t="n">
        <v>2</v>
      </c>
      <c r="L901" t="n">
        <v>166</v>
      </c>
      <c r="M901" t="n">
        <v>154.38</v>
      </c>
      <c r="N901" t="n">
        <v>177.62</v>
      </c>
      <c r="O901" t="n">
        <v>165</v>
      </c>
      <c r="P901" t="n">
        <v>162</v>
      </c>
      <c r="Q901" t="n">
        <v>165</v>
      </c>
      <c r="R901" t="n">
        <v>162</v>
      </c>
      <c r="S901" t="n">
        <v>172</v>
      </c>
      <c r="T901" t="n">
        <v>101</v>
      </c>
      <c r="U901" t="n">
        <v>102</v>
      </c>
      <c r="V901" t="n">
        <v>172</v>
      </c>
      <c r="X901" t="n">
        <v>170</v>
      </c>
      <c r="Y901" t="n">
        <v>169</v>
      </c>
      <c r="Z901" t="n">
        <v>160</v>
      </c>
      <c r="AA901" t="n">
        <v>107</v>
      </c>
      <c r="AB901" t="n">
        <v>107</v>
      </c>
      <c r="AJ901" t="n">
        <v>166.3</v>
      </c>
      <c r="AK901" t="n">
        <v>145</v>
      </c>
      <c r="AL901" t="n">
        <v>99</v>
      </c>
      <c r="AM901" t="n">
        <v>138</v>
      </c>
      <c r="AN901" t="n">
        <v>104</v>
      </c>
      <c r="AO901" t="n">
        <v>6</v>
      </c>
      <c r="AP901" t="n">
        <v>7</v>
      </c>
      <c r="AQ901" t="n">
        <v>5</v>
      </c>
      <c r="AX901" t="n">
        <v>18</v>
      </c>
      <c r="AY901" t="n">
        <v>2730</v>
      </c>
      <c r="AZ901" t="n">
        <v>0.015</v>
      </c>
      <c r="BA901" t="n">
        <v>0.007</v>
      </c>
      <c r="BB901" t="n">
        <v>1</v>
      </c>
      <c r="BC901" t="n">
        <v>0.1</v>
      </c>
      <c r="BD901" t="n">
        <v>16.4</v>
      </c>
      <c r="BE901" t="n">
        <v>3</v>
      </c>
      <c r="BF901" t="n">
        <v>454</v>
      </c>
      <c r="BG901" t="inlineStr">
        <is>
          <t>الكترولوكس</t>
        </is>
      </c>
      <c r="BH901" t="inlineStr">
        <is>
          <t>القاهرة للصناعات المغذية غسالات</t>
        </is>
      </c>
      <c r="BI901" t="inlineStr">
        <is>
          <t>PDAWP7198</t>
        </is>
      </c>
      <c r="BJ901" t="inlineStr">
        <is>
          <t>دلتا</t>
        </is>
      </c>
      <c r="BK901" t="n">
        <v>8</v>
      </c>
    </row>
    <row r="902">
      <c r="A902" t="n">
        <v>2021</v>
      </c>
      <c r="B902" t="n">
        <v>2</v>
      </c>
      <c r="C902" s="298" t="n">
        <v>44251</v>
      </c>
      <c r="D902" t="n">
        <v>10</v>
      </c>
      <c r="E902" t="n">
        <v>25</v>
      </c>
      <c r="F902" t="n">
        <v>8</v>
      </c>
      <c r="G902" t="inlineStr">
        <is>
          <t>فوم زوايا فيكتوريا اماميه PDAWP6024</t>
        </is>
      </c>
      <c r="H902" t="inlineStr">
        <is>
          <t>FMDAIIF3000000</t>
        </is>
      </c>
      <c r="I902" t="inlineStr">
        <is>
          <t>1400*1700</t>
        </is>
      </c>
      <c r="J902" t="n">
        <v>4</v>
      </c>
      <c r="K902" t="n">
        <v>2</v>
      </c>
      <c r="L902" t="n">
        <v>162</v>
      </c>
      <c r="M902" t="n">
        <v>150.66</v>
      </c>
      <c r="N902" t="n">
        <v>173.34</v>
      </c>
      <c r="O902" t="n">
        <v>162</v>
      </c>
      <c r="P902" t="n">
        <v>168</v>
      </c>
      <c r="Q902" t="n">
        <v>169</v>
      </c>
      <c r="R902" t="n">
        <v>165</v>
      </c>
      <c r="S902" t="n">
        <v>171</v>
      </c>
      <c r="T902" t="n">
        <v>101</v>
      </c>
      <c r="U902" t="n">
        <v>102</v>
      </c>
      <c r="V902" t="n">
        <v>155</v>
      </c>
      <c r="X902" t="n">
        <v>161</v>
      </c>
      <c r="Y902" t="n">
        <v>165</v>
      </c>
      <c r="Z902" t="n">
        <v>163</v>
      </c>
      <c r="AA902" t="n">
        <v>107</v>
      </c>
      <c r="AB902" t="n">
        <v>107</v>
      </c>
      <c r="AJ902" t="n">
        <v>164.3</v>
      </c>
      <c r="AK902" t="n">
        <v>145</v>
      </c>
      <c r="AL902" t="n">
        <v>99</v>
      </c>
      <c r="AM902" t="n">
        <v>138</v>
      </c>
      <c r="AN902" t="n">
        <v>104</v>
      </c>
      <c r="AO902" t="n">
        <v>8</v>
      </c>
      <c r="AP902" t="n">
        <v>2</v>
      </c>
      <c r="AQ902" t="n">
        <v>5</v>
      </c>
      <c r="AX902" t="n">
        <v>15</v>
      </c>
      <c r="AY902" t="n">
        <v>2727</v>
      </c>
      <c r="AZ902" t="n">
        <v>0.015</v>
      </c>
      <c r="BA902" t="n">
        <v>0.006</v>
      </c>
      <c r="BB902" t="n">
        <v>1</v>
      </c>
      <c r="BC902" t="n">
        <v>0.1</v>
      </c>
      <c r="BD902" t="n">
        <v>16.8</v>
      </c>
      <c r="BE902" t="n">
        <v>2.5</v>
      </c>
      <c r="BF902" t="n">
        <v>448</v>
      </c>
      <c r="BG902" t="inlineStr">
        <is>
          <t>الكترولوكس</t>
        </is>
      </c>
      <c r="BH902" t="inlineStr">
        <is>
          <t>القاهرة للصناعات المغذية غسالات</t>
        </is>
      </c>
      <c r="BI902" t="inlineStr">
        <is>
          <t>PDAWP7197</t>
        </is>
      </c>
      <c r="BJ902" t="inlineStr">
        <is>
          <t>دلتا</t>
        </is>
      </c>
      <c r="BK902" t="n">
        <v>8</v>
      </c>
    </row>
    <row r="903">
      <c r="A903" t="n">
        <v>2021</v>
      </c>
      <c r="B903" t="n">
        <v>2</v>
      </c>
      <c r="C903" s="298" t="n">
        <v>44251</v>
      </c>
      <c r="D903" t="n">
        <v>3</v>
      </c>
      <c r="E903" t="n">
        <v>10</v>
      </c>
      <c r="F903" t="n">
        <v>25</v>
      </c>
      <c r="G903" t="inlineStr">
        <is>
          <t>(إفتا)S1B1 1754501</t>
        </is>
      </c>
      <c r="H903" t="inlineStr">
        <is>
          <t>FMAFTI10000000</t>
        </is>
      </c>
      <c r="I903" t="inlineStr">
        <is>
          <t>850*650</t>
        </is>
      </c>
      <c r="J903" t="n">
        <v>2</v>
      </c>
      <c r="K903" t="n">
        <v>2</v>
      </c>
      <c r="L903" t="n">
        <v>48.6625</v>
      </c>
      <c r="M903" t="n">
        <v>45.256125</v>
      </c>
      <c r="N903" t="n">
        <v>52.068875</v>
      </c>
      <c r="V903" t="n">
        <v>50</v>
      </c>
      <c r="X903" t="n">
        <v>49</v>
      </c>
      <c r="Y903" t="n">
        <v>53</v>
      </c>
      <c r="Z903" t="n">
        <v>50</v>
      </c>
      <c r="AA903" t="n">
        <v>146</v>
      </c>
      <c r="AB903" t="n">
        <v>146</v>
      </c>
      <c r="AJ903" t="n">
        <v>50.5</v>
      </c>
      <c r="AK903" t="n">
        <v>47</v>
      </c>
      <c r="AL903" t="n">
        <v>154</v>
      </c>
      <c r="AM903" t="n">
        <v>49</v>
      </c>
      <c r="AN903" t="n">
        <v>146</v>
      </c>
      <c r="AO903" t="n">
        <v>8</v>
      </c>
      <c r="AQ903" t="n">
        <v>10</v>
      </c>
      <c r="AX903" t="n">
        <v>18</v>
      </c>
      <c r="AY903" t="n">
        <v>18</v>
      </c>
      <c r="AZ903" t="n">
        <v>0.02</v>
      </c>
      <c r="BA903" t="n">
        <v>1</v>
      </c>
      <c r="BC903" t="n">
        <v>0.4</v>
      </c>
      <c r="BD903" t="n">
        <v>0.4</v>
      </c>
      <c r="BE903" t="n">
        <v>0.9</v>
      </c>
      <c r="BF903" t="n">
        <v>0.9</v>
      </c>
      <c r="BG903" t="inlineStr">
        <is>
          <t>افتا</t>
        </is>
      </c>
      <c r="BH903" t="inlineStr">
        <is>
          <t>شركة افتا</t>
        </is>
      </c>
      <c r="BK903" t="n">
        <v>8</v>
      </c>
    </row>
    <row r="904">
      <c r="A904" t="n">
        <v>2021</v>
      </c>
      <c r="B904" t="n">
        <v>2</v>
      </c>
      <c r="C904" s="298" t="n">
        <v>44251</v>
      </c>
      <c r="D904" t="n">
        <v>256</v>
      </c>
      <c r="E904" t="n">
        <v>180</v>
      </c>
      <c r="F904" t="n">
        <v>34</v>
      </c>
      <c r="G904" t="inlineStr">
        <is>
          <t>فوم دعامه 60*60</t>
        </is>
      </c>
      <c r="H904" t="inlineStr">
        <is>
          <t>FMDACI66060000</t>
        </is>
      </c>
      <c r="I904" t="inlineStr">
        <is>
          <t>1100*1200</t>
        </is>
      </c>
      <c r="J904" t="n">
        <v>8</v>
      </c>
      <c r="K904" t="n">
        <v>1</v>
      </c>
      <c r="L904" t="n">
        <v>32</v>
      </c>
      <c r="M904" t="n">
        <v>29.76</v>
      </c>
      <c r="N904" t="n">
        <v>34.24</v>
      </c>
      <c r="O904" t="n">
        <v>32</v>
      </c>
      <c r="P904" t="n">
        <v>33</v>
      </c>
      <c r="Q904" t="n">
        <v>33</v>
      </c>
      <c r="R904" t="n">
        <v>32</v>
      </c>
      <c r="S904" t="n">
        <v>32</v>
      </c>
      <c r="T904" t="n">
        <v>134</v>
      </c>
      <c r="U904" t="n">
        <v>134</v>
      </c>
      <c r="V904" t="n">
        <v>33</v>
      </c>
      <c r="X904" t="n">
        <v>32</v>
      </c>
      <c r="Y904" t="n">
        <v>36</v>
      </c>
      <c r="Z904" t="n">
        <v>34</v>
      </c>
      <c r="AA904" t="n">
        <v>134</v>
      </c>
      <c r="AB904" t="n">
        <v>130</v>
      </c>
      <c r="AJ904" t="n">
        <v>33</v>
      </c>
      <c r="AK904" t="n">
        <v>168</v>
      </c>
      <c r="AL904" t="n">
        <v>171</v>
      </c>
      <c r="AM904" t="n">
        <v>217</v>
      </c>
      <c r="AN904" t="n">
        <v>133</v>
      </c>
      <c r="AO904" t="n">
        <v>14</v>
      </c>
      <c r="AP904" t="n">
        <v>6</v>
      </c>
      <c r="AQ904" t="n">
        <v>20</v>
      </c>
      <c r="AX904" t="n">
        <v>40</v>
      </c>
      <c r="AY904" t="n">
        <v>3940</v>
      </c>
      <c r="AZ904" t="n">
        <v>0.02</v>
      </c>
      <c r="BA904" t="n">
        <v>0.01</v>
      </c>
      <c r="BB904" t="n">
        <v>1</v>
      </c>
      <c r="BC904" t="n">
        <v>1.3</v>
      </c>
      <c r="BD904" t="n">
        <v>123.1</v>
      </c>
      <c r="BE904" t="n">
        <v>1.3</v>
      </c>
      <c r="BF904" t="n">
        <v>130</v>
      </c>
      <c r="BG904" t="inlineStr">
        <is>
          <t>الكترولوكس</t>
        </is>
      </c>
      <c r="BH904" t="inlineStr">
        <is>
          <t>القاهرة للصناعات المغذية بوتاجازات</t>
        </is>
      </c>
      <c r="BI904" t="inlineStr">
        <is>
          <t>808902101</t>
        </is>
      </c>
      <c r="BK904" t="n">
        <v>8</v>
      </c>
    </row>
    <row r="905">
      <c r="A905" t="n">
        <v>2021</v>
      </c>
      <c r="B905" t="n">
        <v>2</v>
      </c>
      <c r="C905" s="298" t="n">
        <v>44251</v>
      </c>
      <c r="D905" t="n">
        <v>334</v>
      </c>
      <c r="E905" t="n">
        <v>254</v>
      </c>
      <c r="F905" t="n">
        <v>49</v>
      </c>
      <c r="G905" t="inlineStr">
        <is>
          <t>طقم سخان بلونايل ذو 4 اطقم</t>
        </is>
      </c>
      <c r="H905" t="inlineStr">
        <is>
          <t>FMDAHI40000000</t>
        </is>
      </c>
      <c r="I905" t="inlineStr">
        <is>
          <t>1600*1800</t>
        </is>
      </c>
      <c r="J905" t="n">
        <v>4</v>
      </c>
      <c r="K905" t="n">
        <v>2</v>
      </c>
      <c r="L905" t="n">
        <v>203</v>
      </c>
      <c r="M905" t="n">
        <v>188.79</v>
      </c>
      <c r="N905" t="n">
        <v>217.21</v>
      </c>
      <c r="O905" t="n">
        <v>218</v>
      </c>
      <c r="P905" t="n">
        <v>212</v>
      </c>
      <c r="Q905" t="n">
        <v>210</v>
      </c>
      <c r="R905" t="n">
        <v>208</v>
      </c>
      <c r="S905" t="n">
        <v>206</v>
      </c>
      <c r="T905" t="n">
        <v>142</v>
      </c>
      <c r="U905" t="n">
        <v>136</v>
      </c>
      <c r="V905" t="n">
        <v>219</v>
      </c>
      <c r="X905" t="n">
        <v>208</v>
      </c>
      <c r="Y905" t="n">
        <v>211</v>
      </c>
      <c r="Z905" t="n">
        <v>213</v>
      </c>
      <c r="AA905" t="n">
        <v>145</v>
      </c>
      <c r="AB905" t="n">
        <v>140</v>
      </c>
      <c r="AJ905" t="n">
        <v>211.7</v>
      </c>
      <c r="AK905" t="n">
        <v>88</v>
      </c>
      <c r="AL905" t="n">
        <v>164</v>
      </c>
      <c r="AM905" t="n">
        <v>102</v>
      </c>
      <c r="AN905" t="n">
        <v>141</v>
      </c>
      <c r="AO905" t="n">
        <v>8</v>
      </c>
      <c r="AP905" t="n">
        <v>5</v>
      </c>
      <c r="AQ905" t="n">
        <v>5</v>
      </c>
      <c r="AX905" t="n">
        <v>17</v>
      </c>
      <c r="AY905" t="n">
        <v>2177</v>
      </c>
      <c r="AZ905" t="n">
        <v>0.02</v>
      </c>
      <c r="BA905" t="n">
        <v>0.008</v>
      </c>
      <c r="BB905" t="n">
        <v>1</v>
      </c>
      <c r="BC905" t="n">
        <v>0.1</v>
      </c>
      <c r="BD905" t="n">
        <v>10.7</v>
      </c>
      <c r="BE905" t="n">
        <v>3.6</v>
      </c>
      <c r="BF905" t="n">
        <v>460.9</v>
      </c>
      <c r="BG905" t="inlineStr">
        <is>
          <t>الكترولوكس</t>
        </is>
      </c>
      <c r="BH905" t="inlineStr">
        <is>
          <t>القاهرة للصناعات المغذية سخانات</t>
        </is>
      </c>
      <c r="BI905" t="inlineStr">
        <is>
          <t>PHEWP0112</t>
        </is>
      </c>
      <c r="BK905" t="n">
        <v>8</v>
      </c>
    </row>
    <row r="906">
      <c r="A906" t="n">
        <v>2021</v>
      </c>
      <c r="B906" t="n">
        <v>2</v>
      </c>
      <c r="C906" s="298" t="n">
        <v>44252</v>
      </c>
      <c r="D906" t="n">
        <v>190</v>
      </c>
      <c r="E906" t="n">
        <v>342</v>
      </c>
      <c r="F906" t="n">
        <v>2</v>
      </c>
      <c r="G906" t="inlineStr">
        <is>
          <t xml:space="preserve">  LG55UK63</t>
        </is>
      </c>
      <c r="H906" t="inlineStr">
        <is>
          <t>FMLGEI55UK6300</t>
        </is>
      </c>
      <c r="I906" t="inlineStr">
        <is>
          <t>1400*1700</t>
        </is>
      </c>
      <c r="J906" t="n">
        <v>3</v>
      </c>
      <c r="K906" t="n">
        <v>2</v>
      </c>
      <c r="L906" t="n">
        <v>567</v>
      </c>
      <c r="M906" t="n">
        <v>533.547</v>
      </c>
      <c r="N906" t="n">
        <v>607.2569999999999</v>
      </c>
      <c r="P906" t="n">
        <v>557</v>
      </c>
      <c r="T906" t="n">
        <v>146</v>
      </c>
      <c r="AJ906" t="n">
        <v>557</v>
      </c>
      <c r="AK906" t="n">
        <v>60</v>
      </c>
      <c r="AL906" t="n">
        <v>180</v>
      </c>
      <c r="AM906" t="n">
        <v>74</v>
      </c>
      <c r="AN906" t="n">
        <v>146</v>
      </c>
      <c r="AO906" t="n">
        <v>2</v>
      </c>
      <c r="AP906" t="n">
        <v>1</v>
      </c>
      <c r="AQ906" t="n">
        <v>1</v>
      </c>
      <c r="AX906" t="n">
        <v>4</v>
      </c>
      <c r="AY906" t="n">
        <v>684</v>
      </c>
      <c r="AZ906" t="n">
        <v>0.015</v>
      </c>
      <c r="BA906" t="n">
        <v>0.006</v>
      </c>
      <c r="BB906" t="n">
        <v>1</v>
      </c>
      <c r="BC906" t="n">
        <v>0</v>
      </c>
      <c r="BD906" t="n">
        <v>1.2</v>
      </c>
      <c r="BE906" t="n">
        <v>2.2</v>
      </c>
      <c r="BF906" t="n">
        <v>381</v>
      </c>
      <c r="BG906" t="inlineStr">
        <is>
          <t>LG</t>
        </is>
      </c>
      <c r="BH906" t="inlineStr">
        <is>
          <t>HE</t>
        </is>
      </c>
      <c r="BI906" t="inlineStr">
        <is>
          <t>MFZ65914801</t>
        </is>
      </c>
      <c r="BJ906" t="inlineStr">
        <is>
          <t>mma</t>
        </is>
      </c>
      <c r="BK906" t="n">
        <v>8</v>
      </c>
    </row>
    <row r="907">
      <c r="A907" t="n">
        <v>2021</v>
      </c>
      <c r="B907" t="n">
        <v>2</v>
      </c>
      <c r="C907" s="298" t="n">
        <v>44252</v>
      </c>
      <c r="D907" t="n">
        <v>382</v>
      </c>
      <c r="E907" t="n">
        <v>449</v>
      </c>
      <c r="F907" t="n">
        <v>2</v>
      </c>
      <c r="G907" t="inlineStr">
        <is>
          <t>FRONT 43LM63</t>
        </is>
      </c>
      <c r="H907" t="inlineStr">
        <is>
          <t>FMLGEI43LM63FR</t>
        </is>
      </c>
      <c r="I907" t="inlineStr">
        <is>
          <t>1400*1700</t>
        </is>
      </c>
      <c r="J907" t="n">
        <v>3</v>
      </c>
      <c r="K907" t="n">
        <v>1</v>
      </c>
      <c r="L907" t="n">
        <v>46</v>
      </c>
      <c r="M907" t="n">
        <v>40.986</v>
      </c>
      <c r="N907" t="n">
        <v>50.048</v>
      </c>
      <c r="R907" t="n">
        <v>46</v>
      </c>
      <c r="S907" t="n">
        <v>47</v>
      </c>
      <c r="U907" t="n">
        <v>146</v>
      </c>
      <c r="V907" t="n">
        <v>40</v>
      </c>
      <c r="W907" t="n">
        <v>43</v>
      </c>
      <c r="X907" t="n">
        <v>45</v>
      </c>
      <c r="Y907" t="n">
        <v>49</v>
      </c>
      <c r="Z907" t="n">
        <v>48</v>
      </c>
      <c r="AA907" t="n">
        <v>89</v>
      </c>
      <c r="AB907" t="n">
        <v>85</v>
      </c>
      <c r="AJ907" t="n">
        <v>45.4</v>
      </c>
      <c r="AK907" t="n">
        <v>108</v>
      </c>
      <c r="AL907" t="n">
        <v>100</v>
      </c>
      <c r="AM907" t="n">
        <v>101</v>
      </c>
      <c r="AN907" t="n">
        <v>107</v>
      </c>
      <c r="AO907" t="n">
        <v>8</v>
      </c>
      <c r="AQ907" t="n">
        <v>6</v>
      </c>
      <c r="AX907" t="n">
        <v>14</v>
      </c>
      <c r="AY907" t="n">
        <v>14</v>
      </c>
      <c r="AZ907" t="n">
        <v>0.015</v>
      </c>
      <c r="BA907" t="n">
        <v>1</v>
      </c>
      <c r="BC907" t="n">
        <v>0.3</v>
      </c>
      <c r="BD907" t="n">
        <v>0.3</v>
      </c>
      <c r="BE907" t="n">
        <v>0.6</v>
      </c>
      <c r="BF907" t="n">
        <v>0.6</v>
      </c>
      <c r="BG907" t="inlineStr">
        <is>
          <t>LG</t>
        </is>
      </c>
      <c r="BH907" t="inlineStr">
        <is>
          <t>HE</t>
        </is>
      </c>
      <c r="BI907" t="inlineStr">
        <is>
          <t>MFZ65262201</t>
        </is>
      </c>
      <c r="BJ907" t="inlineStr">
        <is>
          <t>mma</t>
        </is>
      </c>
      <c r="BK907" t="n">
        <v>8</v>
      </c>
    </row>
    <row r="908">
      <c r="A908" t="n">
        <v>2021</v>
      </c>
      <c r="B908" t="n">
        <v>2</v>
      </c>
      <c r="C908" s="298" t="n">
        <v>44252</v>
      </c>
      <c r="D908" t="n">
        <v>18</v>
      </c>
      <c r="E908" t="n">
        <v>49</v>
      </c>
      <c r="F908" t="n">
        <v>3</v>
      </c>
      <c r="G908" t="inlineStr">
        <is>
          <t xml:space="preserve"> LgWashing machine (Cover)</t>
        </is>
      </c>
      <c r="H908" t="inlineStr">
        <is>
          <t>FMLGEI20000000</t>
        </is>
      </c>
      <c r="I908" t="inlineStr">
        <is>
          <t>1700*1400</t>
        </is>
      </c>
      <c r="J908" t="n">
        <v>2</v>
      </c>
      <c r="K908" t="n">
        <v>3</v>
      </c>
      <c r="L908" t="n">
        <v>100</v>
      </c>
      <c r="M908" t="n">
        <v>95.5</v>
      </c>
      <c r="N908" t="n">
        <v>104.5</v>
      </c>
      <c r="P908" t="n">
        <v>111</v>
      </c>
      <c r="Q908" t="n">
        <v>103</v>
      </c>
      <c r="R908" t="n">
        <v>99</v>
      </c>
      <c r="S908" t="n">
        <v>102</v>
      </c>
      <c r="T908" t="n">
        <v>104</v>
      </c>
      <c r="U908" t="n">
        <v>102</v>
      </c>
      <c r="V908" t="n">
        <v>110</v>
      </c>
      <c r="W908" t="n">
        <v>100</v>
      </c>
      <c r="X908" t="n">
        <v>103</v>
      </c>
      <c r="Y908" t="n">
        <v>102</v>
      </c>
      <c r="Z908" t="n">
        <v>104</v>
      </c>
      <c r="AA908" t="n">
        <v>104</v>
      </c>
      <c r="AB908" t="n">
        <v>104</v>
      </c>
      <c r="AJ908" t="n">
        <v>103.8</v>
      </c>
      <c r="AK908" t="n">
        <v>101</v>
      </c>
      <c r="AL908" t="n">
        <v>107</v>
      </c>
      <c r="AM908" t="n">
        <v>70</v>
      </c>
      <c r="AN908" t="n">
        <v>104</v>
      </c>
      <c r="AO908" t="n">
        <v>4</v>
      </c>
      <c r="AP908" t="n">
        <v>4</v>
      </c>
      <c r="AQ908" t="n">
        <v>8</v>
      </c>
      <c r="AX908" t="n">
        <v>16</v>
      </c>
      <c r="AY908" t="n">
        <v>2368</v>
      </c>
      <c r="AZ908" t="n">
        <v>0.015</v>
      </c>
      <c r="BA908" t="n">
        <v>0.007</v>
      </c>
      <c r="BB908" t="n">
        <v>1</v>
      </c>
      <c r="BC908" t="n">
        <v>0.2</v>
      </c>
      <c r="BD908" t="n">
        <v>23.7</v>
      </c>
      <c r="BE908" t="n">
        <v>1.7</v>
      </c>
      <c r="BF908" t="n">
        <v>245.8</v>
      </c>
      <c r="BG908" t="inlineStr">
        <is>
          <t>LG</t>
        </is>
      </c>
      <c r="BH908" t="inlineStr">
        <is>
          <t>HE</t>
        </is>
      </c>
      <c r="BI908" t="inlineStr">
        <is>
          <t>3920EZ2058A</t>
        </is>
      </c>
      <c r="BJ908" t="inlineStr">
        <is>
          <t>mmf</t>
        </is>
      </c>
      <c r="BK908" t="n">
        <v>8</v>
      </c>
    </row>
    <row r="909">
      <c r="A909" t="n">
        <v>2021</v>
      </c>
      <c r="B909" t="n">
        <v>2</v>
      </c>
      <c r="C909" s="298" t="n">
        <v>44252</v>
      </c>
      <c r="D909" t="n">
        <v>18</v>
      </c>
      <c r="E909" t="n">
        <v>50</v>
      </c>
      <c r="F909" t="n">
        <v>3</v>
      </c>
      <c r="G909" t="inlineStr">
        <is>
          <t>LgWashing machine (Angels)</t>
        </is>
      </c>
      <c r="H909" t="inlineStr">
        <is>
          <t>FMLGEI40000000</t>
        </is>
      </c>
      <c r="I909" t="inlineStr">
        <is>
          <t>1700*1400</t>
        </is>
      </c>
      <c r="J909" t="n">
        <v>2</v>
      </c>
      <c r="K909" t="n">
        <v>3</v>
      </c>
      <c r="L909" t="n">
        <v>54</v>
      </c>
      <c r="M909" t="n">
        <v>51.57</v>
      </c>
      <c r="N909" t="n">
        <v>56.43</v>
      </c>
      <c r="P909" t="n">
        <v>58</v>
      </c>
      <c r="Q909" t="n">
        <v>55</v>
      </c>
      <c r="R909" t="n">
        <v>52</v>
      </c>
      <c r="S909" t="n">
        <v>54</v>
      </c>
      <c r="T909" t="n">
        <v>104</v>
      </c>
      <c r="U909" t="n">
        <v>102</v>
      </c>
      <c r="V909" t="n">
        <v>58</v>
      </c>
      <c r="W909" t="n">
        <v>53</v>
      </c>
      <c r="X909" t="n">
        <v>54</v>
      </c>
      <c r="Y909" t="n">
        <v>54</v>
      </c>
      <c r="Z909" t="n">
        <v>53</v>
      </c>
      <c r="AA909" t="n">
        <v>104</v>
      </c>
      <c r="AB909" t="n">
        <v>104</v>
      </c>
      <c r="AJ909" t="n">
        <v>54.6</v>
      </c>
      <c r="AK909" t="n">
        <v>101</v>
      </c>
      <c r="AL909" t="n">
        <v>107</v>
      </c>
      <c r="AM909" t="n">
        <v>70</v>
      </c>
      <c r="AN909" t="n">
        <v>104</v>
      </c>
      <c r="AO909" t="n">
        <v>7</v>
      </c>
      <c r="AP909" t="n">
        <v>5</v>
      </c>
      <c r="AQ909" t="n">
        <v>4</v>
      </c>
      <c r="AX909" t="n">
        <v>16</v>
      </c>
      <c r="AY909" t="n">
        <v>2368</v>
      </c>
      <c r="AZ909" t="n">
        <v>0.015</v>
      </c>
      <c r="BA909" t="n">
        <v>0.007</v>
      </c>
      <c r="BB909" t="n">
        <v>1</v>
      </c>
      <c r="BC909" t="n">
        <v>0.3</v>
      </c>
      <c r="BD909" t="n">
        <v>43.9</v>
      </c>
      <c r="BE909" t="n">
        <v>0.9</v>
      </c>
      <c r="BF909" t="n">
        <v>129.3</v>
      </c>
      <c r="BG909" t="inlineStr">
        <is>
          <t>LG</t>
        </is>
      </c>
      <c r="BH909" t="inlineStr">
        <is>
          <t>HE</t>
        </is>
      </c>
      <c r="BI909" t="inlineStr">
        <is>
          <t>3920FZ3114C</t>
        </is>
      </c>
      <c r="BJ909" t="inlineStr">
        <is>
          <t>mmf</t>
        </is>
      </c>
      <c r="BK909" t="n">
        <v>8</v>
      </c>
    </row>
    <row r="910">
      <c r="A910" t="n">
        <v>2021</v>
      </c>
      <c r="B910" t="n">
        <v>2</v>
      </c>
      <c r="C910" s="298" t="n">
        <v>44252</v>
      </c>
      <c r="D910" t="n">
        <v>1</v>
      </c>
      <c r="E910" t="n">
        <v>1</v>
      </c>
      <c r="F910" t="n">
        <v>4</v>
      </c>
      <c r="G910" t="inlineStr">
        <is>
          <t>كفر سخان فرنساوى 085</t>
        </is>
      </c>
      <c r="H910" t="inlineStr">
        <is>
          <t>FMENCI20000000</t>
        </is>
      </c>
      <c r="I910" t="inlineStr">
        <is>
          <t>1400*1700</t>
        </is>
      </c>
      <c r="J910" t="n">
        <v>3</v>
      </c>
      <c r="K910" t="n">
        <v>2</v>
      </c>
      <c r="L910" t="n">
        <v>111</v>
      </c>
      <c r="M910" t="n">
        <v>103.23</v>
      </c>
      <c r="N910" t="n">
        <v>118.77</v>
      </c>
      <c r="P910" t="n">
        <v>104</v>
      </c>
      <c r="Q910" t="n">
        <v>107</v>
      </c>
      <c r="R910" t="n">
        <v>105</v>
      </c>
      <c r="S910" t="n">
        <v>108</v>
      </c>
      <c r="T910" t="n">
        <v>96</v>
      </c>
      <c r="U910" t="n">
        <v>96</v>
      </c>
      <c r="V910" t="n">
        <v>120</v>
      </c>
      <c r="W910" t="n">
        <v>117</v>
      </c>
      <c r="X910" t="n">
        <v>128</v>
      </c>
      <c r="Y910" t="n">
        <v>118</v>
      </c>
      <c r="Z910" t="n">
        <v>111</v>
      </c>
      <c r="AA910" t="n">
        <v>95</v>
      </c>
      <c r="AB910" t="n">
        <v>93</v>
      </c>
      <c r="AJ910" t="n">
        <v>113.1</v>
      </c>
      <c r="AK910" t="n">
        <v>108</v>
      </c>
      <c r="AL910" t="n">
        <v>100</v>
      </c>
      <c r="AM910" t="n">
        <v>114</v>
      </c>
      <c r="AN910" t="n">
        <v>95</v>
      </c>
      <c r="AO910" t="n">
        <v>9</v>
      </c>
      <c r="AP910" t="n">
        <v>7</v>
      </c>
      <c r="AQ910" t="n">
        <v>4</v>
      </c>
      <c r="AX910" t="n">
        <v>20</v>
      </c>
      <c r="AY910" t="n">
        <v>2628</v>
      </c>
      <c r="AZ910" t="n">
        <v>0.015</v>
      </c>
      <c r="BA910" t="n">
        <v>0.008</v>
      </c>
      <c r="BB910" t="n">
        <v>1</v>
      </c>
      <c r="BC910" t="n">
        <v>0.2</v>
      </c>
      <c r="BD910" t="n">
        <v>23.7</v>
      </c>
      <c r="BE910" t="n">
        <v>2.3</v>
      </c>
      <c r="BF910" t="n">
        <v>297.2</v>
      </c>
      <c r="BG910" t="inlineStr">
        <is>
          <t>اطلانتيك</t>
        </is>
      </c>
      <c r="BH910" t="inlineStr">
        <is>
          <t>اطلانتيك</t>
        </is>
      </c>
      <c r="BK910" t="n">
        <v>8</v>
      </c>
    </row>
    <row r="911">
      <c r="A911" t="n">
        <v>2021</v>
      </c>
      <c r="B911" t="n">
        <v>2</v>
      </c>
      <c r="C911" s="298" t="n">
        <v>44252</v>
      </c>
      <c r="D911" t="n">
        <v>1</v>
      </c>
      <c r="E911" t="n">
        <v>2</v>
      </c>
      <c r="F911" t="n">
        <v>4</v>
      </c>
      <c r="G911" t="inlineStr">
        <is>
          <t>قاعده سخان فرنساوى 086</t>
        </is>
      </c>
      <c r="H911" t="inlineStr">
        <is>
          <t>FMENCI30000000</t>
        </is>
      </c>
      <c r="I911" t="inlineStr">
        <is>
          <t>1400*1700</t>
        </is>
      </c>
      <c r="J911" t="n">
        <v>3</v>
      </c>
      <c r="K911" t="n">
        <v>2</v>
      </c>
      <c r="L911" t="n">
        <v>113</v>
      </c>
      <c r="M911" t="n">
        <v>105.09</v>
      </c>
      <c r="N911" t="n">
        <v>120.91</v>
      </c>
      <c r="P911" t="n">
        <v>108</v>
      </c>
      <c r="Q911" t="n">
        <v>117</v>
      </c>
      <c r="R911" t="n">
        <v>115</v>
      </c>
      <c r="S911" t="n">
        <v>119</v>
      </c>
      <c r="T911" t="n">
        <v>96</v>
      </c>
      <c r="U911" t="n">
        <v>96</v>
      </c>
      <c r="V911" t="n">
        <v>98</v>
      </c>
      <c r="W911" t="n">
        <v>106</v>
      </c>
      <c r="X911" t="n">
        <v>110</v>
      </c>
      <c r="Y911" t="n">
        <v>106</v>
      </c>
      <c r="Z911" t="n">
        <v>103</v>
      </c>
      <c r="AA911" t="n">
        <v>95</v>
      </c>
      <c r="AB911" t="n">
        <v>93</v>
      </c>
      <c r="AJ911" t="n">
        <v>109.1</v>
      </c>
      <c r="AK911" t="n">
        <v>108</v>
      </c>
      <c r="AL911" t="n">
        <v>100</v>
      </c>
      <c r="AM911" t="n">
        <v>114</v>
      </c>
      <c r="AN911" t="n">
        <v>95</v>
      </c>
      <c r="AO911" t="n">
        <v>11</v>
      </c>
      <c r="AP911" t="n">
        <v>2</v>
      </c>
      <c r="AQ911" t="n">
        <v>4</v>
      </c>
      <c r="AX911" t="n">
        <v>17</v>
      </c>
      <c r="AY911" t="n">
        <v>2591</v>
      </c>
      <c r="AZ911" t="n">
        <v>0.015</v>
      </c>
      <c r="BA911" t="n">
        <v>0.007</v>
      </c>
      <c r="BB911" t="n">
        <v>1</v>
      </c>
      <c r="BC911" t="n">
        <v>0.2</v>
      </c>
      <c r="BD911" t="n">
        <v>22.9</v>
      </c>
      <c r="BE911" t="n">
        <v>1.9</v>
      </c>
      <c r="BF911" t="n">
        <v>282.7</v>
      </c>
      <c r="BG911" t="inlineStr">
        <is>
          <t>اطلانتيك</t>
        </is>
      </c>
      <c r="BH911" t="inlineStr">
        <is>
          <t>اطلانتيك</t>
        </is>
      </c>
      <c r="BK911" t="n">
        <v>8</v>
      </c>
    </row>
    <row r="912">
      <c r="A912" t="n">
        <v>2021</v>
      </c>
      <c r="B912" t="n">
        <v>2</v>
      </c>
      <c r="C912" s="298" t="n">
        <v>44252</v>
      </c>
      <c r="D912" t="n">
        <v>47</v>
      </c>
      <c r="E912" t="n">
        <v>122</v>
      </c>
      <c r="F912" t="n">
        <v>5</v>
      </c>
      <c r="G912" t="inlineStr">
        <is>
          <t>LgWashing Mashine Base</t>
        </is>
      </c>
      <c r="H912" t="inlineStr">
        <is>
          <t>FMLGEI1000000</t>
        </is>
      </c>
      <c r="I912" t="inlineStr">
        <is>
          <t>1700*1400</t>
        </is>
      </c>
      <c r="J912" t="n">
        <v>2</v>
      </c>
      <c r="K912" t="n">
        <v>1</v>
      </c>
      <c r="L912" t="n">
        <v>280</v>
      </c>
      <c r="M912" t="n">
        <v>267.4</v>
      </c>
      <c r="N912" t="n">
        <v>292.6</v>
      </c>
      <c r="AK912" t="n">
        <v>63</v>
      </c>
      <c r="AL912" t="n">
        <v>115</v>
      </c>
      <c r="AY912" t="n">
        <v>100</v>
      </c>
      <c r="AZ912" t="n">
        <v>0.015</v>
      </c>
      <c r="BD912" t="n">
        <v>0.4</v>
      </c>
      <c r="BG912" t="inlineStr">
        <is>
          <t>LG</t>
        </is>
      </c>
      <c r="BH912" t="inlineStr">
        <is>
          <t>HE</t>
        </is>
      </c>
      <c r="BI912" t="inlineStr">
        <is>
          <t>AGG76599801</t>
        </is>
      </c>
      <c r="BJ912" t="inlineStr">
        <is>
          <t>mmf</t>
        </is>
      </c>
      <c r="BK912" t="n">
        <v>8</v>
      </c>
    </row>
    <row r="913">
      <c r="A913" t="n">
        <v>2021</v>
      </c>
      <c r="B913" t="n">
        <v>2</v>
      </c>
      <c r="C913" s="298" t="n">
        <v>44252</v>
      </c>
      <c r="D913" t="n">
        <v>301</v>
      </c>
      <c r="E913" t="n">
        <v>225</v>
      </c>
      <c r="F913" t="n">
        <v>5</v>
      </c>
      <c r="G913" t="inlineStr">
        <is>
          <t>علبة صندوق سمك 20 ك فلات الجديدة</t>
        </is>
      </c>
      <c r="H913" t="inlineStr">
        <is>
          <t>FMBOXI20FB0000</t>
        </is>
      </c>
      <c r="I913" t="inlineStr">
        <is>
          <t>1400*1700</t>
        </is>
      </c>
      <c r="J913" t="n">
        <v>6</v>
      </c>
      <c r="K913" t="n">
        <v>1</v>
      </c>
      <c r="L913" t="n">
        <v>372</v>
      </c>
      <c r="M913" t="n">
        <v>345.96</v>
      </c>
      <c r="N913" t="n">
        <v>398.04</v>
      </c>
      <c r="P913" t="n">
        <v>372</v>
      </c>
      <c r="Q913" t="n">
        <v>357</v>
      </c>
      <c r="R913" t="n">
        <v>372</v>
      </c>
      <c r="T913" t="n">
        <v>151</v>
      </c>
      <c r="U913" t="n">
        <v>148</v>
      </c>
      <c r="AJ913" t="n">
        <v>367</v>
      </c>
      <c r="AK913" t="n">
        <v>169</v>
      </c>
      <c r="AL913" t="n">
        <v>128</v>
      </c>
      <c r="AM913" t="n">
        <v>144</v>
      </c>
      <c r="AN913" t="n">
        <v>150</v>
      </c>
      <c r="AO913" t="n">
        <v>4</v>
      </c>
      <c r="AP913" t="n">
        <v>6</v>
      </c>
      <c r="AQ913" t="n">
        <v>6</v>
      </c>
      <c r="AX913" t="n">
        <v>16</v>
      </c>
      <c r="AY913" t="n">
        <v>1426</v>
      </c>
      <c r="AZ913" t="n">
        <v>0.015</v>
      </c>
      <c r="BA913" t="n">
        <v>0.011</v>
      </c>
      <c r="BB913" t="n">
        <v>1</v>
      </c>
      <c r="BC913" t="n">
        <v>0</v>
      </c>
      <c r="BD913" t="n">
        <v>3.8</v>
      </c>
      <c r="BE913" t="n">
        <v>5.9</v>
      </c>
      <c r="BF913" t="n">
        <v>523.3</v>
      </c>
      <c r="BG913" t="inlineStr">
        <is>
          <t>عملاء متنوعون</t>
        </is>
      </c>
      <c r="BH913" t="inlineStr">
        <is>
          <t>عملاء متنوعون</t>
        </is>
      </c>
      <c r="BK913" t="n">
        <v>8</v>
      </c>
    </row>
    <row r="914">
      <c r="A914" t="n">
        <v>2021</v>
      </c>
      <c r="B914" t="n">
        <v>2</v>
      </c>
      <c r="C914" s="298" t="n">
        <v>44252</v>
      </c>
      <c r="D914" t="n">
        <v>417</v>
      </c>
      <c r="E914" t="n">
        <v>660</v>
      </c>
      <c r="F914" t="n">
        <v>5</v>
      </c>
      <c r="G914" t="inlineStr">
        <is>
          <t>MFZ67207201 75UP77 TOP-BOTTOM</t>
        </is>
      </c>
      <c r="H914" t="inlineStr">
        <is>
          <t>FMLGEI075UP770</t>
        </is>
      </c>
      <c r="I914" t="inlineStr">
        <is>
          <t>1400*1700</t>
        </is>
      </c>
      <c r="J914" t="n">
        <v>1</v>
      </c>
      <c r="K914" t="n">
        <v>6</v>
      </c>
      <c r="L914" t="n">
        <v>643</v>
      </c>
      <c r="M914" t="n">
        <v>605.063</v>
      </c>
      <c r="N914" t="n">
        <v>688.653</v>
      </c>
      <c r="V914" t="n">
        <v>1337</v>
      </c>
      <c r="W914" t="n">
        <v>1333</v>
      </c>
      <c r="X914" t="n">
        <v>1333</v>
      </c>
      <c r="Y914" t="n">
        <v>1343</v>
      </c>
      <c r="Z914" t="n">
        <v>1332</v>
      </c>
      <c r="AA914" t="n">
        <v>145</v>
      </c>
      <c r="AB914" t="n">
        <v>150</v>
      </c>
      <c r="AJ914" t="n">
        <v>1335.6</v>
      </c>
      <c r="AK914" t="n">
        <v>20</v>
      </c>
      <c r="AL914" t="n">
        <v>180</v>
      </c>
      <c r="AM914" t="n">
        <v>24</v>
      </c>
      <c r="AN914" t="n">
        <v>148</v>
      </c>
      <c r="AO914" t="n">
        <v>2</v>
      </c>
      <c r="AP914" t="n">
        <v>1</v>
      </c>
      <c r="AQ914" t="n">
        <v>2</v>
      </c>
      <c r="AS914" t="n">
        <v>1</v>
      </c>
      <c r="AX914" t="n">
        <v>5</v>
      </c>
      <c r="AY914" t="n">
        <v>5</v>
      </c>
      <c r="AZ914" t="n">
        <v>0.015</v>
      </c>
      <c r="BA914" t="n">
        <v>1</v>
      </c>
      <c r="BC914" t="n">
        <v>0</v>
      </c>
      <c r="BD914" t="n">
        <v>0</v>
      </c>
      <c r="BE914" t="n">
        <v>6.7</v>
      </c>
      <c r="BF914" t="n">
        <v>6.7</v>
      </c>
      <c r="BG914" t="inlineStr">
        <is>
          <t>LG</t>
        </is>
      </c>
      <c r="BH914" t="inlineStr">
        <is>
          <t>HE</t>
        </is>
      </c>
      <c r="BI914" t="inlineStr">
        <is>
          <t>MFZ67207201</t>
        </is>
      </c>
      <c r="BJ914" t="inlineStr">
        <is>
          <t>mma</t>
        </is>
      </c>
      <c r="BK914" t="n">
        <v>8</v>
      </c>
    </row>
    <row r="915">
      <c r="A915" t="n">
        <v>2021</v>
      </c>
      <c r="B915" t="n">
        <v>2</v>
      </c>
      <c r="C915" s="298" t="n">
        <v>44252</v>
      </c>
      <c r="D915" t="n">
        <v>417</v>
      </c>
      <c r="E915" t="n">
        <v>661</v>
      </c>
      <c r="F915" t="n">
        <v>5</v>
      </c>
      <c r="G915" t="inlineStr">
        <is>
          <t xml:space="preserve"> MFZ67207201 75UP77Side</t>
        </is>
      </c>
      <c r="H915" t="inlineStr">
        <is>
          <t>FMLGEI475UP770</t>
        </is>
      </c>
      <c r="I915" t="inlineStr">
        <is>
          <t>1400*1700</t>
        </is>
      </c>
      <c r="J915" t="n">
        <v>1</v>
      </c>
      <c r="K915" t="n">
        <v>6</v>
      </c>
      <c r="L915" t="n">
        <v>138</v>
      </c>
      <c r="M915" t="n">
        <v>129.858</v>
      </c>
      <c r="N915" t="n">
        <v>147.798</v>
      </c>
      <c r="V915" t="n">
        <v>153</v>
      </c>
      <c r="W915" t="n">
        <v>147</v>
      </c>
      <c r="X915" t="n">
        <v>133</v>
      </c>
      <c r="Y915" t="n">
        <v>135</v>
      </c>
      <c r="Z915" t="n">
        <v>138</v>
      </c>
      <c r="AA915" t="n">
        <v>145</v>
      </c>
      <c r="AB915" t="n">
        <v>150</v>
      </c>
      <c r="AJ915" t="n">
        <v>141.2</v>
      </c>
      <c r="AK915" t="n">
        <v>20</v>
      </c>
      <c r="AL915" t="n">
        <v>180</v>
      </c>
      <c r="AM915" t="n">
        <v>24</v>
      </c>
      <c r="AN915" t="n">
        <v>148</v>
      </c>
      <c r="AZ915" t="n">
        <v>0.015</v>
      </c>
      <c r="BG915" t="inlineStr">
        <is>
          <t>LG</t>
        </is>
      </c>
      <c r="BH915" t="inlineStr">
        <is>
          <t>HE</t>
        </is>
      </c>
      <c r="BI915" t="inlineStr">
        <is>
          <t>MFZ67207202</t>
        </is>
      </c>
      <c r="BJ915" t="inlineStr">
        <is>
          <t>mma</t>
        </is>
      </c>
      <c r="BK915" t="n">
        <v>8</v>
      </c>
    </row>
    <row r="916">
      <c r="A916" t="n">
        <v>2021</v>
      </c>
      <c r="B916" t="n">
        <v>2</v>
      </c>
      <c r="C916" s="298" t="n">
        <v>44252</v>
      </c>
      <c r="D916" t="n">
        <v>331</v>
      </c>
      <c r="E916" t="n">
        <v>253</v>
      </c>
      <c r="F916" t="n">
        <v>6</v>
      </c>
      <c r="G916" t="inlineStr">
        <is>
          <t>طقم سخان بلونايل ذو 3 اطقم</t>
        </is>
      </c>
      <c r="H916" t="inlineStr">
        <is>
          <t>FMDAHI40000000</t>
        </is>
      </c>
      <c r="I916" t="inlineStr">
        <is>
          <t>1400*1700</t>
        </is>
      </c>
      <c r="J916" t="n">
        <v>3</v>
      </c>
      <c r="K916" t="n">
        <v>2</v>
      </c>
      <c r="L916" t="n">
        <v>203</v>
      </c>
      <c r="M916" t="n">
        <v>188.79</v>
      </c>
      <c r="N916" t="n">
        <v>217.21</v>
      </c>
      <c r="P916" t="n">
        <v>212</v>
      </c>
      <c r="Q916" t="n">
        <v>196</v>
      </c>
      <c r="R916" t="n">
        <v>207</v>
      </c>
      <c r="S916" t="n">
        <v>212</v>
      </c>
      <c r="T916" t="n">
        <v>94</v>
      </c>
      <c r="U916" t="n">
        <v>95</v>
      </c>
      <c r="V916" t="n">
        <v>198</v>
      </c>
      <c r="W916" t="n">
        <v>200</v>
      </c>
      <c r="X916" t="n">
        <v>205</v>
      </c>
      <c r="Y916" t="n">
        <v>201</v>
      </c>
      <c r="Z916" t="n">
        <v>206</v>
      </c>
      <c r="AA916" t="n">
        <v>92</v>
      </c>
      <c r="AB916" t="n">
        <v>90</v>
      </c>
      <c r="AJ916" t="n">
        <v>204.1</v>
      </c>
      <c r="AK916" t="n">
        <v>121</v>
      </c>
      <c r="AL916" t="n">
        <v>89</v>
      </c>
      <c r="AM916" t="n">
        <v>116</v>
      </c>
      <c r="AN916" t="n">
        <v>93</v>
      </c>
      <c r="AO916" t="n">
        <v>6</v>
      </c>
      <c r="AP916" t="n">
        <v>3</v>
      </c>
      <c r="AQ916" t="n">
        <v>4</v>
      </c>
      <c r="AX916" t="n">
        <v>13</v>
      </c>
      <c r="AY916" t="n">
        <v>1243</v>
      </c>
      <c r="AZ916" t="n">
        <v>0.015</v>
      </c>
      <c r="BA916" t="n">
        <v>0.01</v>
      </c>
      <c r="BB916" t="n">
        <v>1</v>
      </c>
      <c r="BC916" t="n">
        <v>0.1</v>
      </c>
      <c r="BD916" t="n">
        <v>6.1</v>
      </c>
      <c r="BE916" t="n">
        <v>2.7</v>
      </c>
      <c r="BF916" t="n">
        <v>253.7</v>
      </c>
      <c r="BG916" t="inlineStr">
        <is>
          <t>الكترولوكس</t>
        </is>
      </c>
      <c r="BH916" t="inlineStr">
        <is>
          <t>القاهرة للصناعات المغذية سخانات</t>
        </is>
      </c>
      <c r="BI916" t="inlineStr">
        <is>
          <t>PHEWP0112</t>
        </is>
      </c>
      <c r="BK916" t="n">
        <v>8</v>
      </c>
    </row>
    <row r="917">
      <c r="A917" t="n">
        <v>2021</v>
      </c>
      <c r="B917" t="n">
        <v>2</v>
      </c>
      <c r="C917" s="298" t="n">
        <v>44252</v>
      </c>
      <c r="D917" t="n">
        <v>32</v>
      </c>
      <c r="E917" t="n">
        <v>92</v>
      </c>
      <c r="F917" t="n">
        <v>7</v>
      </c>
      <c r="G917" t="inlineStr">
        <is>
          <t>قاعده غساله فوم 4.3 سم PDAWP6058</t>
        </is>
      </c>
      <c r="H917" t="inlineStr">
        <is>
          <t>FMDAIIW0000000</t>
        </is>
      </c>
      <c r="I917" t="inlineStr">
        <is>
          <t>1400*1700</t>
        </is>
      </c>
      <c r="J917" t="n">
        <v>2</v>
      </c>
      <c r="K917" t="n">
        <v>3</v>
      </c>
      <c r="L917" t="n">
        <v>361</v>
      </c>
      <c r="M917" t="n">
        <v>335.73</v>
      </c>
      <c r="N917" t="n">
        <v>386.27</v>
      </c>
      <c r="P917" t="n">
        <v>361</v>
      </c>
      <c r="Q917" t="n">
        <v>350</v>
      </c>
      <c r="R917" t="n">
        <v>355</v>
      </c>
      <c r="S917" t="n">
        <v>364</v>
      </c>
      <c r="T917" t="n">
        <v>101</v>
      </c>
      <c r="U917" t="n">
        <v>102</v>
      </c>
      <c r="V917" t="n">
        <v>392</v>
      </c>
      <c r="W917" t="n">
        <v>380</v>
      </c>
      <c r="X917" t="n">
        <v>375</v>
      </c>
      <c r="Y917" t="n">
        <v>379</v>
      </c>
      <c r="Z917" t="n">
        <v>365</v>
      </c>
      <c r="AA917" t="n">
        <v>100</v>
      </c>
      <c r="AB917" t="n">
        <v>99</v>
      </c>
      <c r="AJ917" t="n">
        <v>369</v>
      </c>
      <c r="AK917" t="n">
        <v>74</v>
      </c>
      <c r="AL917" t="n">
        <v>97</v>
      </c>
      <c r="AM917" t="n">
        <v>72</v>
      </c>
      <c r="AN917" t="n">
        <v>101</v>
      </c>
      <c r="AO917" t="n">
        <v>10</v>
      </c>
      <c r="AP917" t="n">
        <v>6</v>
      </c>
      <c r="AQ917" t="n">
        <v>5</v>
      </c>
      <c r="AX917" t="n">
        <v>21</v>
      </c>
      <c r="AY917" t="n">
        <v>1661</v>
      </c>
      <c r="AZ917" t="n">
        <v>0.015</v>
      </c>
      <c r="BA917" t="n">
        <v>0.013</v>
      </c>
      <c r="BB917" t="n">
        <v>1</v>
      </c>
      <c r="BC917" t="n">
        <v>0.1</v>
      </c>
      <c r="BD917" t="n">
        <v>4.6</v>
      </c>
      <c r="BE917" t="n">
        <v>7.7</v>
      </c>
      <c r="BF917" t="n">
        <v>612.9</v>
      </c>
      <c r="BG917" t="inlineStr">
        <is>
          <t>الكترولوكس</t>
        </is>
      </c>
      <c r="BH917" t="inlineStr">
        <is>
          <t>القاهرة للصناعات المغذية غسالات</t>
        </is>
      </c>
      <c r="BI917" t="inlineStr">
        <is>
          <t>PDAWP7199</t>
        </is>
      </c>
      <c r="BJ917" t="inlineStr">
        <is>
          <t>دلتا</t>
        </is>
      </c>
      <c r="BK917" t="n">
        <v>8</v>
      </c>
    </row>
    <row r="918">
      <c r="A918" t="n">
        <v>2021</v>
      </c>
      <c r="B918" t="n">
        <v>2</v>
      </c>
      <c r="C918" s="298" t="n">
        <v>44252</v>
      </c>
      <c r="D918" t="n">
        <v>32</v>
      </c>
      <c r="E918" t="n">
        <v>93</v>
      </c>
      <c r="F918" t="n">
        <v>7</v>
      </c>
      <c r="G918" t="inlineStr">
        <is>
          <t>فوم حمايه لوحه التحكم فيكتوريا CDAWP6090</t>
        </is>
      </c>
      <c r="H918" t="inlineStr">
        <is>
          <t>FMDAIIF2000000</t>
        </is>
      </c>
      <c r="I918" t="inlineStr">
        <is>
          <t>1400*1700</t>
        </is>
      </c>
      <c r="J918" t="n">
        <v>2</v>
      </c>
      <c r="K918" t="n">
        <v>3</v>
      </c>
      <c r="L918" t="n">
        <v>59</v>
      </c>
      <c r="M918" t="n">
        <v>54.87</v>
      </c>
      <c r="N918" t="n">
        <v>63.13</v>
      </c>
      <c r="P918" t="n">
        <v>57</v>
      </c>
      <c r="Q918" t="n">
        <v>59</v>
      </c>
      <c r="R918" t="n">
        <v>62</v>
      </c>
      <c r="S918" t="n">
        <v>60</v>
      </c>
      <c r="T918" t="n">
        <v>101</v>
      </c>
      <c r="U918" t="n">
        <v>102</v>
      </c>
      <c r="V918" t="n">
        <v>70</v>
      </c>
      <c r="W918" t="n">
        <v>63</v>
      </c>
      <c r="X918" t="n">
        <v>60</v>
      </c>
      <c r="Y918" t="n">
        <v>62</v>
      </c>
      <c r="Z918" t="n">
        <v>60</v>
      </c>
      <c r="AA918" t="n">
        <v>100</v>
      </c>
      <c r="AB918" t="n">
        <v>99</v>
      </c>
      <c r="AJ918" t="n">
        <v>61.4</v>
      </c>
      <c r="AK918" t="n">
        <v>74</v>
      </c>
      <c r="AL918" t="n">
        <v>97</v>
      </c>
      <c r="AM918" t="n">
        <v>72</v>
      </c>
      <c r="AN918" t="n">
        <v>101</v>
      </c>
      <c r="AO918" t="n">
        <v>10</v>
      </c>
      <c r="AP918" t="n">
        <v>6</v>
      </c>
      <c r="AQ918" t="n">
        <v>12</v>
      </c>
      <c r="AX918" t="n">
        <v>28</v>
      </c>
      <c r="AY918" t="n">
        <v>1594</v>
      </c>
      <c r="AZ918" t="n">
        <v>0.015</v>
      </c>
      <c r="BA918" t="n">
        <v>0.018</v>
      </c>
      <c r="BC918" t="n">
        <v>0.5</v>
      </c>
      <c r="BD918" t="n">
        <v>27</v>
      </c>
      <c r="BE918" t="n">
        <v>1.7</v>
      </c>
      <c r="BF918" t="n">
        <v>97.90000000000001</v>
      </c>
      <c r="BG918" t="inlineStr">
        <is>
          <t>الكترولوكس</t>
        </is>
      </c>
      <c r="BH918" t="inlineStr">
        <is>
          <t>القاهرة للصناعات المغذية غسالات</t>
        </is>
      </c>
      <c r="BI918" t="inlineStr">
        <is>
          <t>PDAWA6157</t>
        </is>
      </c>
      <c r="BJ918" t="inlineStr">
        <is>
          <t>دلتا</t>
        </is>
      </c>
      <c r="BK918" t="n">
        <v>8</v>
      </c>
    </row>
    <row r="919">
      <c r="A919" t="n">
        <v>2021</v>
      </c>
      <c r="B919" t="n">
        <v>2</v>
      </c>
      <c r="C919" s="298" t="n">
        <v>44252</v>
      </c>
      <c r="D919" t="n">
        <v>10</v>
      </c>
      <c r="E919" t="n">
        <v>24</v>
      </c>
      <c r="F919" t="n">
        <v>8</v>
      </c>
      <c r="G919" t="inlineStr">
        <is>
          <t>فوم زوايا فيكتوريا خلفيه PDAWP6025</t>
        </is>
      </c>
      <c r="H919" t="inlineStr">
        <is>
          <t>FMDAIIF4000000</t>
        </is>
      </c>
      <c r="I919" t="inlineStr">
        <is>
          <t>1400*1700</t>
        </is>
      </c>
      <c r="J919" t="n">
        <v>4</v>
      </c>
      <c r="K919" t="n">
        <v>2</v>
      </c>
      <c r="L919" t="n">
        <v>166</v>
      </c>
      <c r="M919" t="n">
        <v>154.38</v>
      </c>
      <c r="N919" t="n">
        <v>177.62</v>
      </c>
      <c r="P919" t="n">
        <v>159</v>
      </c>
      <c r="Q919" t="n">
        <v>164</v>
      </c>
      <c r="T919" t="n">
        <v>121</v>
      </c>
      <c r="AJ919" t="n">
        <v>161.5</v>
      </c>
      <c r="AK919" t="n">
        <v>145</v>
      </c>
      <c r="AL919" t="n">
        <v>99</v>
      </c>
      <c r="AM919" t="n">
        <v>119</v>
      </c>
      <c r="AN919" t="n">
        <v>121</v>
      </c>
      <c r="AO919" t="n">
        <v>4</v>
      </c>
      <c r="AP919" t="n">
        <v>2</v>
      </c>
      <c r="AQ919" t="n">
        <v>2</v>
      </c>
      <c r="AX919" t="n">
        <v>8</v>
      </c>
      <c r="AY919" t="n">
        <v>392</v>
      </c>
      <c r="AZ919" t="n">
        <v>0.015</v>
      </c>
      <c r="BA919" t="n">
        <v>0.02</v>
      </c>
      <c r="BC919" t="n">
        <v>0</v>
      </c>
      <c r="BD919" t="n">
        <v>2.4</v>
      </c>
      <c r="BE919" t="n">
        <v>1.3</v>
      </c>
      <c r="BF919" t="n">
        <v>63.3</v>
      </c>
      <c r="BG919" t="inlineStr">
        <is>
          <t>الكترولوكس</t>
        </is>
      </c>
      <c r="BH919" t="inlineStr">
        <is>
          <t>القاهرة للصناعات المغذية غسالات</t>
        </is>
      </c>
      <c r="BI919" t="inlineStr">
        <is>
          <t>PDAWP7198</t>
        </is>
      </c>
      <c r="BJ919" t="inlineStr">
        <is>
          <t>دلتا</t>
        </is>
      </c>
      <c r="BK919" t="n">
        <v>8</v>
      </c>
    </row>
    <row r="920">
      <c r="A920" t="n">
        <v>2021</v>
      </c>
      <c r="B920" t="n">
        <v>2</v>
      </c>
      <c r="C920" s="298" t="n">
        <v>44252</v>
      </c>
      <c r="D920" t="n">
        <v>10</v>
      </c>
      <c r="E920" t="n">
        <v>25</v>
      </c>
      <c r="F920" t="n">
        <v>8</v>
      </c>
      <c r="G920" t="inlineStr">
        <is>
          <t>فوم زوايا فيكتوريا اماميه PDAWP6024</t>
        </is>
      </c>
      <c r="H920" t="inlineStr">
        <is>
          <t>FMDAIIF3000000</t>
        </is>
      </c>
      <c r="I920" t="inlineStr">
        <is>
          <t>1400*1700</t>
        </is>
      </c>
      <c r="J920" t="n">
        <v>4</v>
      </c>
      <c r="K920" t="n">
        <v>2</v>
      </c>
      <c r="L920" t="n">
        <v>162</v>
      </c>
      <c r="M920" t="n">
        <v>150.66</v>
      </c>
      <c r="N920" t="n">
        <v>173.34</v>
      </c>
      <c r="P920" t="n">
        <v>162</v>
      </c>
      <c r="Q920" t="n">
        <v>151</v>
      </c>
      <c r="T920" t="n">
        <v>121</v>
      </c>
      <c r="AJ920" t="n">
        <v>156.5</v>
      </c>
      <c r="AK920" t="n">
        <v>145</v>
      </c>
      <c r="AL920" t="n">
        <v>99</v>
      </c>
      <c r="AM920" t="n">
        <v>119</v>
      </c>
      <c r="AN920" t="n">
        <v>121</v>
      </c>
      <c r="AO920" t="n">
        <v>2</v>
      </c>
      <c r="AP920" t="n">
        <v>4</v>
      </c>
      <c r="AQ920" t="n">
        <v>2</v>
      </c>
      <c r="AX920" t="n">
        <v>8</v>
      </c>
      <c r="AY920" t="n">
        <v>392</v>
      </c>
      <c r="AZ920" t="n">
        <v>0.015</v>
      </c>
      <c r="BA920" t="n">
        <v>0.02</v>
      </c>
      <c r="BC920" t="n">
        <v>0</v>
      </c>
      <c r="BD920" t="n">
        <v>2.4</v>
      </c>
      <c r="BE920" t="n">
        <v>1.3</v>
      </c>
      <c r="BF920" t="n">
        <v>61.3</v>
      </c>
      <c r="BG920" t="inlineStr">
        <is>
          <t>الكترولوكس</t>
        </is>
      </c>
      <c r="BH920" t="inlineStr">
        <is>
          <t>القاهرة للصناعات المغذية غسالات</t>
        </is>
      </c>
      <c r="BI920" t="inlineStr">
        <is>
          <t>PDAWP7197</t>
        </is>
      </c>
      <c r="BJ920" t="inlineStr">
        <is>
          <t>دلتا</t>
        </is>
      </c>
      <c r="BK920" t="n">
        <v>8</v>
      </c>
    </row>
    <row r="921">
      <c r="A921" t="n">
        <v>2021</v>
      </c>
      <c r="B921" t="n">
        <v>2</v>
      </c>
      <c r="C921" s="298" t="n">
        <v>44252</v>
      </c>
      <c r="D921" t="n">
        <v>416</v>
      </c>
      <c r="E921" t="n">
        <v>659</v>
      </c>
      <c r="F921" t="n">
        <v>8</v>
      </c>
      <c r="G921" t="inlineStr">
        <is>
          <t>75UP77 MFZ65917901-  FRONT</t>
        </is>
      </c>
      <c r="H921" t="inlineStr">
        <is>
          <t>FMLGEI375UP770</t>
        </is>
      </c>
      <c r="I921" t="inlineStr">
        <is>
          <t>1400*1700</t>
        </is>
      </c>
      <c r="J921" t="n">
        <v>2</v>
      </c>
      <c r="K921" t="n">
        <v>1</v>
      </c>
      <c r="L921" t="n">
        <v>301</v>
      </c>
      <c r="M921" t="n">
        <v>283.241</v>
      </c>
      <c r="N921" t="n">
        <v>322.371</v>
      </c>
      <c r="V921" t="n">
        <v>376</v>
      </c>
      <c r="W921" t="n">
        <v>315</v>
      </c>
      <c r="X921" t="n">
        <v>312</v>
      </c>
      <c r="Y921" t="n">
        <v>330</v>
      </c>
      <c r="Z921" t="n">
        <v>313</v>
      </c>
      <c r="AA921" t="n">
        <v>110</v>
      </c>
      <c r="AB921" t="n">
        <v>105</v>
      </c>
      <c r="AJ921" t="n">
        <v>329.2</v>
      </c>
      <c r="AK921" t="n">
        <v>40</v>
      </c>
      <c r="AL921" t="n">
        <v>180</v>
      </c>
      <c r="AM921" t="n">
        <v>67</v>
      </c>
      <c r="AN921" t="n">
        <v>108</v>
      </c>
      <c r="AO921" t="n">
        <v>6</v>
      </c>
      <c r="AQ921" t="n">
        <v>1</v>
      </c>
      <c r="AX921" t="n">
        <v>7</v>
      </c>
      <c r="AY921" t="n">
        <v>7</v>
      </c>
      <c r="AZ921" t="n">
        <v>0.015</v>
      </c>
      <c r="BA921" t="n">
        <v>1</v>
      </c>
      <c r="BC921" t="n">
        <v>0</v>
      </c>
      <c r="BD921" t="n">
        <v>0</v>
      </c>
      <c r="BE921" t="n">
        <v>2.3</v>
      </c>
      <c r="BF921" t="n">
        <v>2.3</v>
      </c>
      <c r="BG921" t="inlineStr">
        <is>
          <t>LG</t>
        </is>
      </c>
      <c r="BH921" t="inlineStr">
        <is>
          <t>HE</t>
        </is>
      </c>
      <c r="BI921" t="inlineStr">
        <is>
          <t>MFZ65917901</t>
        </is>
      </c>
      <c r="BJ921" t="inlineStr">
        <is>
          <t>mma</t>
        </is>
      </c>
      <c r="BK921" t="n">
        <v>8</v>
      </c>
    </row>
    <row r="922">
      <c r="A922" t="n">
        <v>2021</v>
      </c>
      <c r="B922" t="n">
        <v>2</v>
      </c>
      <c r="C922" s="298" t="n">
        <v>44252</v>
      </c>
      <c r="D922" t="n">
        <v>3</v>
      </c>
      <c r="E922" t="n">
        <v>10</v>
      </c>
      <c r="F922" t="n">
        <v>25</v>
      </c>
      <c r="G922" t="inlineStr">
        <is>
          <t>(إفتا)S1B1 1754501</t>
        </is>
      </c>
      <c r="H922" t="inlineStr">
        <is>
          <t>FMAFTI10000000</t>
        </is>
      </c>
      <c r="I922" t="inlineStr">
        <is>
          <t>850*650</t>
        </is>
      </c>
      <c r="J922" t="n">
        <v>2</v>
      </c>
      <c r="K922" t="n">
        <v>2</v>
      </c>
      <c r="L922" t="n">
        <v>48.6625</v>
      </c>
      <c r="M922" t="n">
        <v>45.256125</v>
      </c>
      <c r="N922" t="n">
        <v>52.068875</v>
      </c>
      <c r="P922" t="n">
        <v>53</v>
      </c>
      <c r="Q922" t="n">
        <v>48</v>
      </c>
      <c r="R922" t="n">
        <v>47</v>
      </c>
      <c r="S922" t="n">
        <v>51</v>
      </c>
      <c r="T922" t="n">
        <v>71</v>
      </c>
      <c r="U922" t="n">
        <v>71</v>
      </c>
      <c r="V922" t="n">
        <v>60</v>
      </c>
      <c r="W922" t="n">
        <v>49</v>
      </c>
      <c r="X922" t="n">
        <v>52</v>
      </c>
      <c r="Y922" t="n">
        <v>50</v>
      </c>
      <c r="Z922" t="n">
        <v>56</v>
      </c>
      <c r="AA922" t="n">
        <v>93</v>
      </c>
      <c r="AB922" t="n">
        <v>90</v>
      </c>
      <c r="AJ922" t="n">
        <v>51.8</v>
      </c>
      <c r="AK922" t="n">
        <v>47</v>
      </c>
      <c r="AL922" t="n">
        <v>154</v>
      </c>
      <c r="AM922" t="n">
        <v>89</v>
      </c>
      <c r="AN922" t="n">
        <v>81</v>
      </c>
      <c r="AO922" t="n">
        <v>16</v>
      </c>
      <c r="AP922" t="n">
        <v>11</v>
      </c>
      <c r="AQ922" t="n">
        <v>7</v>
      </c>
      <c r="AS922" t="n">
        <v>2</v>
      </c>
      <c r="AX922" t="n">
        <v>36</v>
      </c>
      <c r="AY922" t="n">
        <v>1236</v>
      </c>
      <c r="AZ922" t="n">
        <v>0.02</v>
      </c>
      <c r="BA922" t="n">
        <v>0.029</v>
      </c>
      <c r="BC922" t="n">
        <v>0.7</v>
      </c>
      <c r="BD922" t="n">
        <v>25.4</v>
      </c>
      <c r="BE922" t="n">
        <v>1.9</v>
      </c>
      <c r="BF922" t="n">
        <v>64</v>
      </c>
      <c r="BG922" t="inlineStr">
        <is>
          <t>افتا</t>
        </is>
      </c>
      <c r="BH922" t="inlineStr">
        <is>
          <t>شركة افتا</t>
        </is>
      </c>
      <c r="BK922" t="n">
        <v>8</v>
      </c>
    </row>
    <row r="923">
      <c r="A923" t="n">
        <v>2021</v>
      </c>
      <c r="B923" t="n">
        <v>2</v>
      </c>
      <c r="C923" s="298" t="n">
        <v>44252</v>
      </c>
      <c r="D923" t="n">
        <v>256</v>
      </c>
      <c r="E923" t="n">
        <v>180</v>
      </c>
      <c r="F923" t="n">
        <v>34</v>
      </c>
      <c r="G923" t="inlineStr">
        <is>
          <t>فوم دعامه 60*60</t>
        </is>
      </c>
      <c r="H923" t="inlineStr">
        <is>
          <t>FMDACI66060000</t>
        </is>
      </c>
      <c r="I923" t="inlineStr">
        <is>
          <t>1100*1200</t>
        </is>
      </c>
      <c r="J923" t="n">
        <v>8</v>
      </c>
      <c r="K923" t="n">
        <v>1</v>
      </c>
      <c r="L923" t="n">
        <v>32</v>
      </c>
      <c r="M923" t="n">
        <v>29.76</v>
      </c>
      <c r="N923" t="n">
        <v>34.24</v>
      </c>
      <c r="AK923" t="n">
        <v>168</v>
      </c>
      <c r="AL923" t="n">
        <v>171</v>
      </c>
      <c r="AY923" t="n">
        <v>400</v>
      </c>
      <c r="AZ923" t="n">
        <v>0.02</v>
      </c>
      <c r="BD923" t="n">
        <v>12.5</v>
      </c>
      <c r="BG923" t="inlineStr">
        <is>
          <t>الكترولوكس</t>
        </is>
      </c>
      <c r="BH923" t="inlineStr">
        <is>
          <t>القاهرة للصناعات المغذية بوتاجازات</t>
        </is>
      </c>
      <c r="BI923" t="inlineStr">
        <is>
          <t>808902101</t>
        </is>
      </c>
      <c r="BK923" t="n">
        <v>8</v>
      </c>
    </row>
    <row r="924">
      <c r="A924" t="n">
        <v>2021</v>
      </c>
      <c r="B924" t="n">
        <v>2</v>
      </c>
      <c r="C924" s="298" t="n">
        <v>44252</v>
      </c>
      <c r="D924" t="n">
        <v>4</v>
      </c>
      <c r="E924" t="n">
        <v>11</v>
      </c>
      <c r="F924" t="n">
        <v>48</v>
      </c>
      <c r="G924" t="inlineStr">
        <is>
          <t>فوم جانب حمايه يمين</t>
        </is>
      </c>
      <c r="H924" t="inlineStr">
        <is>
          <t>FMDACI30000000</t>
        </is>
      </c>
      <c r="I924" t="inlineStr">
        <is>
          <t>1600*1800</t>
        </is>
      </c>
      <c r="J924" t="n">
        <v>2</v>
      </c>
      <c r="K924" t="n">
        <v>2</v>
      </c>
      <c r="L924" t="n">
        <v>212</v>
      </c>
      <c r="M924" t="n">
        <v>197.16</v>
      </c>
      <c r="N924" t="n">
        <v>226.84</v>
      </c>
      <c r="R924" t="n">
        <v>206</v>
      </c>
      <c r="S924" t="n">
        <v>208</v>
      </c>
      <c r="U924" t="n">
        <v>130</v>
      </c>
      <c r="V924" t="n">
        <v>225</v>
      </c>
      <c r="W924" t="n">
        <v>233</v>
      </c>
      <c r="X924" t="n">
        <v>228</v>
      </c>
      <c r="Y924" t="n">
        <v>209</v>
      </c>
      <c r="Z924" t="n">
        <v>213</v>
      </c>
      <c r="AA924" t="n">
        <v>130</v>
      </c>
      <c r="AB924" t="n">
        <v>128</v>
      </c>
      <c r="AJ924" t="n">
        <v>217.4</v>
      </c>
      <c r="AK924" t="n">
        <v>37</v>
      </c>
      <c r="AL924" t="n">
        <v>195</v>
      </c>
      <c r="AM924" t="n">
        <v>56</v>
      </c>
      <c r="AN924" t="n">
        <v>129</v>
      </c>
      <c r="AO924" t="n">
        <v>4</v>
      </c>
      <c r="AP924" t="n">
        <v>2</v>
      </c>
      <c r="AQ924" t="n">
        <v>6</v>
      </c>
      <c r="AX924" t="n">
        <v>12</v>
      </c>
      <c r="AY924" t="n">
        <v>932</v>
      </c>
      <c r="AZ924" t="n">
        <v>0.02</v>
      </c>
      <c r="BA924" t="n">
        <v>0.013</v>
      </c>
      <c r="BB924" t="n">
        <v>1</v>
      </c>
      <c r="BC924" t="n">
        <v>0.1</v>
      </c>
      <c r="BD924" t="n">
        <v>4.4</v>
      </c>
      <c r="BE924" t="n">
        <v>2.6</v>
      </c>
      <c r="BF924" t="n">
        <v>202.6</v>
      </c>
      <c r="BG924" t="inlineStr">
        <is>
          <t>الكترولوكس</t>
        </is>
      </c>
      <c r="BH924" t="inlineStr">
        <is>
          <t>القاهرة للصناعات المغذية بوتاجازات</t>
        </is>
      </c>
      <c r="BI924" t="inlineStr">
        <is>
          <t>808902001</t>
        </is>
      </c>
      <c r="BK924" t="n">
        <v>8</v>
      </c>
    </row>
    <row r="925">
      <c r="A925" t="n">
        <v>2021</v>
      </c>
      <c r="B925" t="n">
        <v>2</v>
      </c>
      <c r="C925" s="298" t="n">
        <v>44252</v>
      </c>
      <c r="D925" t="n">
        <v>4</v>
      </c>
      <c r="E925" t="n">
        <v>12</v>
      </c>
      <c r="F925" t="n">
        <v>48</v>
      </c>
      <c r="G925" t="inlineStr">
        <is>
          <t>فوم جانب حمايه شمال</t>
        </is>
      </c>
      <c r="H925" t="inlineStr">
        <is>
          <t>FMDACI40000000</t>
        </is>
      </c>
      <c r="I925" t="inlineStr">
        <is>
          <t>1600*1800</t>
        </is>
      </c>
      <c r="J925" t="n">
        <v>2</v>
      </c>
      <c r="K925" t="n">
        <v>2</v>
      </c>
      <c r="L925" t="n">
        <v>212</v>
      </c>
      <c r="M925" t="n">
        <v>197.16</v>
      </c>
      <c r="N925" t="n">
        <v>226.84</v>
      </c>
      <c r="R925" t="n">
        <v>204</v>
      </c>
      <c r="S925" t="n">
        <v>208</v>
      </c>
      <c r="U925" t="n">
        <v>130</v>
      </c>
      <c r="V925" t="n">
        <v>205</v>
      </c>
      <c r="W925" t="n">
        <v>230</v>
      </c>
      <c r="X925" t="n">
        <v>215</v>
      </c>
      <c r="Y925" t="n">
        <v>203</v>
      </c>
      <c r="Z925" t="n">
        <v>207</v>
      </c>
      <c r="AA925" t="n">
        <v>130</v>
      </c>
      <c r="AB925" t="n">
        <v>128</v>
      </c>
      <c r="AJ925" t="n">
        <v>210.3</v>
      </c>
      <c r="AK925" t="n">
        <v>37</v>
      </c>
      <c r="AL925" t="n">
        <v>195</v>
      </c>
      <c r="AM925" t="n">
        <v>56</v>
      </c>
      <c r="AN925" t="n">
        <v>129</v>
      </c>
      <c r="AO925" t="n">
        <v>5</v>
      </c>
      <c r="AP925" t="n">
        <v>1</v>
      </c>
      <c r="AQ925" t="n">
        <v>4</v>
      </c>
      <c r="AX925" t="n">
        <v>10</v>
      </c>
      <c r="AY925" t="n">
        <v>930</v>
      </c>
      <c r="AZ925" t="n">
        <v>0.02</v>
      </c>
      <c r="BA925" t="n">
        <v>0.011</v>
      </c>
      <c r="BB925" t="n">
        <v>1</v>
      </c>
      <c r="BC925" t="n">
        <v>0</v>
      </c>
      <c r="BD925" t="n">
        <v>4.4</v>
      </c>
      <c r="BE925" t="n">
        <v>2.1</v>
      </c>
      <c r="BF925" t="n">
        <v>195.6</v>
      </c>
      <c r="BG925" t="inlineStr">
        <is>
          <t>الكترولوكس</t>
        </is>
      </c>
      <c r="BH925" t="inlineStr">
        <is>
          <t>القاهرة للصناعات المغذية بوتاجازات</t>
        </is>
      </c>
      <c r="BI925" t="inlineStr">
        <is>
          <t>808901901</t>
        </is>
      </c>
      <c r="BK925" t="n">
        <v>8</v>
      </c>
    </row>
    <row r="926">
      <c r="A926" t="n">
        <v>2021</v>
      </c>
      <c r="B926" t="n">
        <v>2</v>
      </c>
      <c r="C926" s="298" t="n">
        <v>44252</v>
      </c>
      <c r="D926" t="n">
        <v>334</v>
      </c>
      <c r="E926" t="n">
        <v>254</v>
      </c>
      <c r="F926" t="n">
        <v>49</v>
      </c>
      <c r="G926" t="inlineStr">
        <is>
          <t>طقم سخان بلونايل ذو 4 اطقم</t>
        </is>
      </c>
      <c r="H926" t="inlineStr">
        <is>
          <t>FMDAHI40000000</t>
        </is>
      </c>
      <c r="I926" t="inlineStr">
        <is>
          <t>1600*1800</t>
        </is>
      </c>
      <c r="J926" t="n">
        <v>4</v>
      </c>
      <c r="K926" t="n">
        <v>2</v>
      </c>
      <c r="L926" t="n">
        <v>203</v>
      </c>
      <c r="M926" t="n">
        <v>188.79</v>
      </c>
      <c r="N926" t="n">
        <v>217.21</v>
      </c>
      <c r="P926" t="n">
        <v>213</v>
      </c>
      <c r="Q926" t="n">
        <v>192</v>
      </c>
      <c r="R926" t="n">
        <v>199</v>
      </c>
      <c r="S926" t="n">
        <v>201</v>
      </c>
      <c r="T926" t="n">
        <v>143</v>
      </c>
      <c r="U926" t="n">
        <v>138</v>
      </c>
      <c r="V926" t="n">
        <v>217</v>
      </c>
      <c r="W926" t="n">
        <v>213</v>
      </c>
      <c r="X926" t="n">
        <v>211</v>
      </c>
      <c r="Y926" t="n">
        <v>205</v>
      </c>
      <c r="Z926" t="n">
        <v>209</v>
      </c>
      <c r="AA926" t="n">
        <v>137</v>
      </c>
      <c r="AB926" t="n">
        <v>135</v>
      </c>
      <c r="AJ926" t="n">
        <v>206.7</v>
      </c>
      <c r="AK926" t="n">
        <v>88</v>
      </c>
      <c r="AL926" t="n">
        <v>164</v>
      </c>
      <c r="AM926" t="n">
        <v>104</v>
      </c>
      <c r="AN926" t="n">
        <v>138</v>
      </c>
      <c r="AO926" t="n">
        <v>7</v>
      </c>
      <c r="AP926" t="n">
        <v>4</v>
      </c>
      <c r="AQ926" t="n">
        <v>8</v>
      </c>
      <c r="AX926" t="n">
        <v>19</v>
      </c>
      <c r="AY926" t="n">
        <v>2269</v>
      </c>
      <c r="AZ926" t="n">
        <v>0.02</v>
      </c>
      <c r="BA926" t="n">
        <v>0.008</v>
      </c>
      <c r="BB926" t="n">
        <v>1</v>
      </c>
      <c r="BC926" t="n">
        <v>0.1</v>
      </c>
      <c r="BD926" t="n">
        <v>11.2</v>
      </c>
      <c r="BE926" t="n">
        <v>3.9</v>
      </c>
      <c r="BF926" t="n">
        <v>469</v>
      </c>
      <c r="BG926" t="inlineStr">
        <is>
          <t>الكترولوكس</t>
        </is>
      </c>
      <c r="BH926" t="inlineStr">
        <is>
          <t>القاهرة للصناعات المغذية سخانات</t>
        </is>
      </c>
      <c r="BI926" t="inlineStr">
        <is>
          <t>PHEWP0112</t>
        </is>
      </c>
      <c r="BK926" t="n">
        <v>8</v>
      </c>
    </row>
    <row r="927">
      <c r="A927" t="n">
        <v>2021</v>
      </c>
      <c r="B927" t="n">
        <v>3</v>
      </c>
      <c r="C927" s="298" t="n">
        <v>44255</v>
      </c>
      <c r="D927" t="n">
        <v>382</v>
      </c>
      <c r="E927" t="n">
        <v>449</v>
      </c>
      <c r="F927" t="n">
        <v>2</v>
      </c>
      <c r="G927" t="inlineStr">
        <is>
          <t>FRONT 43LM63</t>
        </is>
      </c>
      <c r="H927" t="inlineStr">
        <is>
          <t>FMLGEI43LM63FR</t>
        </is>
      </c>
      <c r="I927" t="inlineStr">
        <is>
          <t>1400*1700</t>
        </is>
      </c>
      <c r="J927" t="n">
        <v>3</v>
      </c>
      <c r="K927" t="n">
        <v>1</v>
      </c>
      <c r="L927" t="n">
        <v>46</v>
      </c>
      <c r="M927" t="n">
        <v>40.986</v>
      </c>
      <c r="N927" t="n">
        <v>50.048</v>
      </c>
      <c r="P927" t="n">
        <v>43</v>
      </c>
      <c r="Q927" t="n">
        <v>45</v>
      </c>
      <c r="R927" t="n">
        <v>42</v>
      </c>
      <c r="S927" t="n">
        <v>51</v>
      </c>
      <c r="T927" t="n">
        <v>89</v>
      </c>
      <c r="U927" t="n">
        <v>85</v>
      </c>
      <c r="V927" t="n">
        <v>45</v>
      </c>
      <c r="W927" t="n">
        <v>43</v>
      </c>
      <c r="X927" t="n">
        <v>45</v>
      </c>
      <c r="Y927" t="n">
        <v>45</v>
      </c>
      <c r="Z927" t="n">
        <v>47</v>
      </c>
      <c r="AA927" t="n">
        <v>89</v>
      </c>
      <c r="AB927" t="n">
        <v>89</v>
      </c>
      <c r="AJ927" t="n">
        <v>45.1</v>
      </c>
      <c r="AK927" t="n">
        <v>108</v>
      </c>
      <c r="AL927" t="n">
        <v>100</v>
      </c>
      <c r="AM927" t="n">
        <v>123</v>
      </c>
      <c r="AN927" t="n">
        <v>88</v>
      </c>
      <c r="AO927" t="n">
        <v>8</v>
      </c>
      <c r="AP927" t="n">
        <v>13</v>
      </c>
      <c r="AQ927" t="n">
        <v>11</v>
      </c>
      <c r="AS927" t="n">
        <v>5</v>
      </c>
      <c r="AX927" t="n">
        <v>37</v>
      </c>
      <c r="AY927" t="n">
        <v>2377</v>
      </c>
      <c r="AZ927" t="n">
        <v>0.015</v>
      </c>
      <c r="BA927" t="n">
        <v>0.016</v>
      </c>
      <c r="BC927" t="n">
        <v>0.8</v>
      </c>
      <c r="BD927" t="n">
        <v>51.7</v>
      </c>
      <c r="BE927" t="n">
        <v>1.7</v>
      </c>
      <c r="BF927" t="n">
        <v>107.2</v>
      </c>
      <c r="BG927" t="inlineStr">
        <is>
          <t>LG</t>
        </is>
      </c>
      <c r="BH927" t="inlineStr">
        <is>
          <t>HE</t>
        </is>
      </c>
      <c r="BI927" t="inlineStr">
        <is>
          <t>MFZ65262201</t>
        </is>
      </c>
      <c r="BJ927" t="inlineStr">
        <is>
          <t>mma</t>
        </is>
      </c>
      <c r="BK927" t="n">
        <v>8</v>
      </c>
    </row>
    <row r="928">
      <c r="A928" t="n">
        <v>2021</v>
      </c>
      <c r="B928" t="n">
        <v>3</v>
      </c>
      <c r="C928" s="298" t="n">
        <v>44255</v>
      </c>
      <c r="D928" t="n">
        <v>18</v>
      </c>
      <c r="E928" t="n">
        <v>49</v>
      </c>
      <c r="F928" t="n">
        <v>3</v>
      </c>
      <c r="G928" t="inlineStr">
        <is>
          <t xml:space="preserve"> LgWashing machine (Cover)</t>
        </is>
      </c>
      <c r="H928" t="inlineStr">
        <is>
          <t>FMLGEI20000000</t>
        </is>
      </c>
      <c r="I928" t="inlineStr">
        <is>
          <t>1700*1400</t>
        </is>
      </c>
      <c r="J928" t="n">
        <v>2</v>
      </c>
      <c r="K928" t="n">
        <v>3</v>
      </c>
      <c r="L928" t="n">
        <v>100</v>
      </c>
      <c r="M928" t="n">
        <v>95.5</v>
      </c>
      <c r="N928" t="n">
        <v>104.5</v>
      </c>
      <c r="P928" t="n">
        <v>111</v>
      </c>
      <c r="T928" t="n">
        <v>104</v>
      </c>
      <c r="AJ928" t="n">
        <v>111</v>
      </c>
      <c r="AK928" t="n">
        <v>101</v>
      </c>
      <c r="AL928" t="n">
        <v>107</v>
      </c>
      <c r="AM928" t="n">
        <v>69</v>
      </c>
      <c r="AN928" t="n">
        <v>104</v>
      </c>
      <c r="AO928" t="n">
        <v>5</v>
      </c>
      <c r="AQ928" t="n">
        <v>1</v>
      </c>
      <c r="AX928" t="n">
        <v>6</v>
      </c>
      <c r="AY928" t="n">
        <v>1182</v>
      </c>
      <c r="AZ928" t="n">
        <v>0.015</v>
      </c>
      <c r="BA928" t="n">
        <v>0.005</v>
      </c>
      <c r="BB928" t="n">
        <v>1</v>
      </c>
      <c r="BC928" t="n">
        <v>0.1</v>
      </c>
      <c r="BD928" t="n">
        <v>11.8</v>
      </c>
      <c r="BE928" t="n">
        <v>0.7</v>
      </c>
      <c r="BF928" t="n">
        <v>131.2</v>
      </c>
      <c r="BG928" t="inlineStr">
        <is>
          <t>LG</t>
        </is>
      </c>
      <c r="BH928" t="inlineStr">
        <is>
          <t>HE</t>
        </is>
      </c>
      <c r="BI928" t="inlineStr">
        <is>
          <t>3920EZ2058A</t>
        </is>
      </c>
      <c r="BJ928" t="inlineStr">
        <is>
          <t>mmf</t>
        </is>
      </c>
      <c r="BK928" t="n">
        <v>8</v>
      </c>
    </row>
    <row r="929">
      <c r="A929" t="n">
        <v>2021</v>
      </c>
      <c r="B929" t="n">
        <v>3</v>
      </c>
      <c r="C929" s="298" t="n">
        <v>44255</v>
      </c>
      <c r="D929" t="n">
        <v>18</v>
      </c>
      <c r="E929" t="n">
        <v>50</v>
      </c>
      <c r="F929" t="n">
        <v>3</v>
      </c>
      <c r="G929" t="inlineStr">
        <is>
          <t>LgWashing machine (Angels)</t>
        </is>
      </c>
      <c r="H929" t="inlineStr">
        <is>
          <t>FMLGEI40000000</t>
        </is>
      </c>
      <c r="I929" t="inlineStr">
        <is>
          <t>1700*1400</t>
        </is>
      </c>
      <c r="J929" t="n">
        <v>2</v>
      </c>
      <c r="K929" t="n">
        <v>3</v>
      </c>
      <c r="L929" t="n">
        <v>54</v>
      </c>
      <c r="M929" t="n">
        <v>51.57</v>
      </c>
      <c r="N929" t="n">
        <v>56.43</v>
      </c>
      <c r="P929" t="n">
        <v>63</v>
      </c>
      <c r="T929" t="n">
        <v>104</v>
      </c>
      <c r="AJ929" t="n">
        <v>63</v>
      </c>
      <c r="AK929" t="n">
        <v>101</v>
      </c>
      <c r="AL929" t="n">
        <v>107</v>
      </c>
      <c r="AM929" t="n">
        <v>69</v>
      </c>
      <c r="AN929" t="n">
        <v>104</v>
      </c>
      <c r="AO929" t="n">
        <v>3</v>
      </c>
      <c r="AQ929" t="n">
        <v>4</v>
      </c>
      <c r="AX929" t="n">
        <v>7</v>
      </c>
      <c r="AY929" t="n">
        <v>1183</v>
      </c>
      <c r="AZ929" t="n">
        <v>0.015</v>
      </c>
      <c r="BA929" t="n">
        <v>0.006</v>
      </c>
      <c r="BB929" t="n">
        <v>1</v>
      </c>
      <c r="BC929" t="n">
        <v>0.1</v>
      </c>
      <c r="BD929" t="n">
        <v>21.9</v>
      </c>
      <c r="BE929" t="n">
        <v>0.4</v>
      </c>
      <c r="BF929" t="n">
        <v>74.5</v>
      </c>
      <c r="BG929" t="inlineStr">
        <is>
          <t>LG</t>
        </is>
      </c>
      <c r="BH929" t="inlineStr">
        <is>
          <t>HE</t>
        </is>
      </c>
      <c r="BI929" t="inlineStr">
        <is>
          <t>3920FZ3114C</t>
        </is>
      </c>
      <c r="BJ929" t="inlineStr">
        <is>
          <t>mmf</t>
        </is>
      </c>
      <c r="BK929" t="n">
        <v>8</v>
      </c>
    </row>
    <row r="930">
      <c r="A930" t="n">
        <v>2021</v>
      </c>
      <c r="B930" t="n">
        <v>3</v>
      </c>
      <c r="C930" s="298" t="n">
        <v>44255</v>
      </c>
      <c r="D930" t="n">
        <v>376</v>
      </c>
      <c r="E930" t="n">
        <v>438</v>
      </c>
      <c r="F930" t="n">
        <v>3</v>
      </c>
      <c r="G930" t="inlineStr">
        <is>
          <t xml:space="preserve">LG43LM63/UM73 </t>
        </is>
      </c>
      <c r="H930" t="inlineStr">
        <is>
          <t>FMLGEI43LM6373</t>
        </is>
      </c>
      <c r="I930" t="inlineStr">
        <is>
          <t>1400*1700</t>
        </is>
      </c>
      <c r="J930" t="n">
        <v>3</v>
      </c>
      <c r="K930" t="n">
        <v>2</v>
      </c>
      <c r="L930" t="n">
        <v>336</v>
      </c>
      <c r="M930" t="n">
        <v>316.176</v>
      </c>
      <c r="N930" t="n">
        <v>359.856</v>
      </c>
      <c r="R930" t="n">
        <v>357</v>
      </c>
      <c r="S930" t="n">
        <v>347</v>
      </c>
      <c r="U930" t="n">
        <v>140</v>
      </c>
      <c r="V930" t="n">
        <v>338</v>
      </c>
      <c r="W930" t="n">
        <v>349</v>
      </c>
      <c r="X930" t="n">
        <v>337</v>
      </c>
      <c r="Y930" t="n">
        <v>338</v>
      </c>
      <c r="Z930" t="n">
        <v>351</v>
      </c>
      <c r="AA930" t="n">
        <v>128</v>
      </c>
      <c r="AB930" t="n">
        <v>125</v>
      </c>
      <c r="AJ930" t="n">
        <v>345.3</v>
      </c>
      <c r="AK930" t="n">
        <v>67</v>
      </c>
      <c r="AL930" t="n">
        <v>161</v>
      </c>
      <c r="AM930" t="n">
        <v>82</v>
      </c>
      <c r="AN930" t="n">
        <v>131</v>
      </c>
      <c r="AO930" t="n">
        <v>7</v>
      </c>
      <c r="AP930" t="n">
        <v>3</v>
      </c>
      <c r="AQ930" t="n">
        <v>5</v>
      </c>
      <c r="AS930" t="n">
        <v>2</v>
      </c>
      <c r="AX930" t="n">
        <v>17</v>
      </c>
      <c r="AY930" t="n">
        <v>209</v>
      </c>
      <c r="AZ930" t="n">
        <v>0.015</v>
      </c>
      <c r="BA930" t="n">
        <v>0.081</v>
      </c>
      <c r="BC930" t="n">
        <v>0.1</v>
      </c>
      <c r="BD930" t="n">
        <v>0.6</v>
      </c>
      <c r="BE930" t="n">
        <v>5.9</v>
      </c>
      <c r="BF930" t="n">
        <v>72.2</v>
      </c>
      <c r="BG930" t="inlineStr">
        <is>
          <t>LG</t>
        </is>
      </c>
      <c r="BH930" t="inlineStr">
        <is>
          <t>HE</t>
        </is>
      </c>
      <c r="BI930" t="inlineStr">
        <is>
          <t>mfz66236501</t>
        </is>
      </c>
      <c r="BJ930" t="inlineStr">
        <is>
          <t>mma</t>
        </is>
      </c>
      <c r="BK930" t="n">
        <v>8</v>
      </c>
    </row>
    <row r="931">
      <c r="A931" t="n">
        <v>2021</v>
      </c>
      <c r="B931" t="n">
        <v>3</v>
      </c>
      <c r="C931" s="298" t="n">
        <v>44255</v>
      </c>
      <c r="D931" t="n">
        <v>1</v>
      </c>
      <c r="E931" t="n">
        <v>1</v>
      </c>
      <c r="F931" t="n">
        <v>4</v>
      </c>
      <c r="G931" t="inlineStr">
        <is>
          <t>كفر سخان فرنساوى 085</t>
        </is>
      </c>
      <c r="H931" t="inlineStr">
        <is>
          <t>FMENCI20000000</t>
        </is>
      </c>
      <c r="I931" t="inlineStr">
        <is>
          <t>1400*1700</t>
        </is>
      </c>
      <c r="J931" t="n">
        <v>3</v>
      </c>
      <c r="K931" t="n">
        <v>2</v>
      </c>
      <c r="L931" t="n">
        <v>111</v>
      </c>
      <c r="M931" t="n">
        <v>103.23</v>
      </c>
      <c r="N931" t="n">
        <v>118.77</v>
      </c>
      <c r="P931" t="n">
        <v>118</v>
      </c>
      <c r="Q931" t="n">
        <v>116</v>
      </c>
      <c r="R931" t="n">
        <v>117</v>
      </c>
      <c r="S931" t="n">
        <v>113</v>
      </c>
      <c r="T931" t="n">
        <v>90</v>
      </c>
      <c r="U931" t="n">
        <v>95</v>
      </c>
      <c r="V931" t="n">
        <v>112</v>
      </c>
      <c r="W931" t="n">
        <v>108</v>
      </c>
      <c r="X931" t="n">
        <v>110</v>
      </c>
      <c r="Y931" t="n">
        <v>112</v>
      </c>
      <c r="Z931" t="n">
        <v>108</v>
      </c>
      <c r="AA931" t="n">
        <v>93</v>
      </c>
      <c r="AB931" t="n">
        <v>92</v>
      </c>
      <c r="AJ931" t="n">
        <v>112.7</v>
      </c>
      <c r="AK931" t="n">
        <v>108</v>
      </c>
      <c r="AL931" t="n">
        <v>100</v>
      </c>
      <c r="AM931" t="n">
        <v>117</v>
      </c>
      <c r="AN931" t="n">
        <v>93</v>
      </c>
      <c r="AO931" t="n">
        <v>8</v>
      </c>
      <c r="AP931" t="n">
        <v>4</v>
      </c>
      <c r="AQ931" t="n">
        <v>5</v>
      </c>
      <c r="AX931" t="n">
        <v>17</v>
      </c>
      <c r="AY931" t="n">
        <v>2481</v>
      </c>
      <c r="AZ931" t="n">
        <v>0.015</v>
      </c>
      <c r="BA931" t="n">
        <v>0.007</v>
      </c>
      <c r="BB931" t="n">
        <v>1</v>
      </c>
      <c r="BC931" t="n">
        <v>0.2</v>
      </c>
      <c r="BD931" t="n">
        <v>22.4</v>
      </c>
      <c r="BE931" t="n">
        <v>1.9</v>
      </c>
      <c r="BF931" t="n">
        <v>279.6</v>
      </c>
      <c r="BG931" t="inlineStr">
        <is>
          <t>اطلانتيك</t>
        </is>
      </c>
      <c r="BH931" t="inlineStr">
        <is>
          <t>اطلانتيك</t>
        </is>
      </c>
      <c r="BK931" t="n">
        <v>8</v>
      </c>
    </row>
    <row r="932">
      <c r="A932" t="n">
        <v>2021</v>
      </c>
      <c r="B932" t="n">
        <v>3</v>
      </c>
      <c r="C932" s="298" t="n">
        <v>44255</v>
      </c>
      <c r="D932" t="n">
        <v>1</v>
      </c>
      <c r="E932" t="n">
        <v>2</v>
      </c>
      <c r="F932" t="n">
        <v>4</v>
      </c>
      <c r="G932" t="inlineStr">
        <is>
          <t>قاعده سخان فرنساوى 086</t>
        </is>
      </c>
      <c r="H932" t="inlineStr">
        <is>
          <t>FMENCI30000000</t>
        </is>
      </c>
      <c r="I932" t="inlineStr">
        <is>
          <t>1400*1700</t>
        </is>
      </c>
      <c r="J932" t="n">
        <v>3</v>
      </c>
      <c r="K932" t="n">
        <v>2</v>
      </c>
      <c r="L932" t="n">
        <v>113</v>
      </c>
      <c r="M932" t="n">
        <v>105.09</v>
      </c>
      <c r="N932" t="n">
        <v>120.91</v>
      </c>
      <c r="P932" t="n">
        <v>98</v>
      </c>
      <c r="Q932" t="n">
        <v>106</v>
      </c>
      <c r="R932" t="n">
        <v>105</v>
      </c>
      <c r="S932" t="n">
        <v>103</v>
      </c>
      <c r="T932" t="n">
        <v>90</v>
      </c>
      <c r="U932" t="n">
        <v>95</v>
      </c>
      <c r="V932" t="n">
        <v>126</v>
      </c>
      <c r="W932" t="n">
        <v>118</v>
      </c>
      <c r="X932" t="n">
        <v>112</v>
      </c>
      <c r="Y932" t="n">
        <v>115</v>
      </c>
      <c r="Z932" t="n">
        <v>119</v>
      </c>
      <c r="AA932" t="n">
        <v>93</v>
      </c>
      <c r="AB932" t="n">
        <v>92</v>
      </c>
      <c r="AJ932" t="n">
        <v>111.3</v>
      </c>
      <c r="AK932" t="n">
        <v>108</v>
      </c>
      <c r="AL932" t="n">
        <v>100</v>
      </c>
      <c r="AM932" t="n">
        <v>117</v>
      </c>
      <c r="AN932" t="n">
        <v>93</v>
      </c>
      <c r="AO932" t="n">
        <v>12</v>
      </c>
      <c r="AP932" t="n">
        <v>2</v>
      </c>
      <c r="AQ932" t="n">
        <v>4</v>
      </c>
      <c r="AX932" t="n">
        <v>18</v>
      </c>
      <c r="AY932" t="n">
        <v>2436</v>
      </c>
      <c r="AZ932" t="n">
        <v>0.015</v>
      </c>
      <c r="BA932" t="n">
        <v>0.007</v>
      </c>
      <c r="BB932" t="n">
        <v>1</v>
      </c>
      <c r="BC932" t="n">
        <v>0.2</v>
      </c>
      <c r="BD932" t="n">
        <v>21.6</v>
      </c>
      <c r="BE932" t="n">
        <v>2</v>
      </c>
      <c r="BF932" t="n">
        <v>271.1</v>
      </c>
      <c r="BG932" t="inlineStr">
        <is>
          <t>اطلانتيك</t>
        </is>
      </c>
      <c r="BH932" t="inlineStr">
        <is>
          <t>اطلانتيك</t>
        </is>
      </c>
      <c r="BK932" t="n">
        <v>8</v>
      </c>
    </row>
    <row r="933">
      <c r="A933" t="n">
        <v>2021</v>
      </c>
      <c r="B933" t="n">
        <v>3</v>
      </c>
      <c r="C933" s="298" t="n">
        <v>44255</v>
      </c>
      <c r="D933" t="n">
        <v>34</v>
      </c>
      <c r="E933" t="n">
        <v>99</v>
      </c>
      <c r="F933" t="n">
        <v>5</v>
      </c>
      <c r="G933" t="inlineStr">
        <is>
          <t>فوم تغليف علوى يمين خلفى11قدم  PDFRP0143</t>
        </is>
      </c>
      <c r="H933" t="inlineStr">
        <is>
          <t>FMDAIIM2000000</t>
        </is>
      </c>
      <c r="I933" t="inlineStr">
        <is>
          <t>1400*1700</t>
        </is>
      </c>
      <c r="J933" t="n">
        <v>4</v>
      </c>
      <c r="K933" t="n">
        <v>6</v>
      </c>
      <c r="L933" t="n">
        <v>20</v>
      </c>
      <c r="M933" t="n">
        <v>18.6</v>
      </c>
      <c r="N933" t="n">
        <v>21.4</v>
      </c>
      <c r="V933" t="n">
        <v>22</v>
      </c>
      <c r="W933" t="n">
        <v>20</v>
      </c>
      <c r="X933" t="n">
        <v>21</v>
      </c>
      <c r="Y933" t="n">
        <v>19</v>
      </c>
      <c r="Z933" t="n">
        <v>20</v>
      </c>
      <c r="AA933" t="n">
        <v>104</v>
      </c>
      <c r="AB933" t="n">
        <v>104</v>
      </c>
      <c r="AJ933" t="n">
        <v>20.3</v>
      </c>
      <c r="AK933" t="n">
        <v>140</v>
      </c>
      <c r="AL933" t="n">
        <v>103</v>
      </c>
      <c r="AM933" t="n">
        <v>138</v>
      </c>
      <c r="AN933" t="n">
        <v>104</v>
      </c>
      <c r="AO933" t="n">
        <v>2</v>
      </c>
      <c r="AP933" t="n">
        <v>4</v>
      </c>
      <c r="AQ933" t="n">
        <v>6</v>
      </c>
      <c r="AX933" t="n">
        <v>12</v>
      </c>
      <c r="AY933" t="n">
        <v>1236</v>
      </c>
      <c r="AZ933" t="n">
        <v>0.015</v>
      </c>
      <c r="BA933" t="n">
        <v>0.01</v>
      </c>
      <c r="BB933" t="n">
        <v>1</v>
      </c>
      <c r="BC933" t="n">
        <v>0.6</v>
      </c>
      <c r="BD933" t="n">
        <v>61.8</v>
      </c>
      <c r="BE933" t="n">
        <v>0.2</v>
      </c>
      <c r="BF933" t="n">
        <v>25.1</v>
      </c>
      <c r="BG933" t="inlineStr">
        <is>
          <t>الكترولوكس</t>
        </is>
      </c>
      <c r="BH933" t="inlineStr">
        <is>
          <t>القاهرة للصناعات المغذية غسالات</t>
        </is>
      </c>
      <c r="BI933" t="inlineStr">
        <is>
          <t>PDFRP0147</t>
        </is>
      </c>
      <c r="BK933" t="n">
        <v>8</v>
      </c>
    </row>
    <row r="934">
      <c r="A934" t="n">
        <v>2021</v>
      </c>
      <c r="B934" t="n">
        <v>3</v>
      </c>
      <c r="C934" s="298" t="n">
        <v>44255</v>
      </c>
      <c r="D934" t="n">
        <v>34</v>
      </c>
      <c r="E934" t="n">
        <v>100</v>
      </c>
      <c r="F934" t="n">
        <v>5</v>
      </c>
      <c r="G934" t="inlineStr">
        <is>
          <t>فوم تغليف علوى يمين امامى11قدم  PDFRP0142</t>
        </is>
      </c>
      <c r="H934" t="inlineStr">
        <is>
          <t>FMDAIIM1000000</t>
        </is>
      </c>
      <c r="I934" t="inlineStr">
        <is>
          <t>1400*1700</t>
        </is>
      </c>
      <c r="J934" t="n">
        <v>4</v>
      </c>
      <c r="K934" t="n">
        <v>6</v>
      </c>
      <c r="L934" t="n">
        <v>20</v>
      </c>
      <c r="M934" t="n">
        <v>18.6</v>
      </c>
      <c r="N934" t="n">
        <v>21.4</v>
      </c>
      <c r="V934" t="n">
        <v>22</v>
      </c>
      <c r="W934" t="n">
        <v>20</v>
      </c>
      <c r="X934" t="n">
        <v>21</v>
      </c>
      <c r="Y934" t="n">
        <v>19</v>
      </c>
      <c r="Z934" t="n">
        <v>20</v>
      </c>
      <c r="AA934" t="n">
        <v>104</v>
      </c>
      <c r="AB934" t="n">
        <v>104</v>
      </c>
      <c r="AJ934" t="n">
        <v>20.3</v>
      </c>
      <c r="AK934" t="n">
        <v>140</v>
      </c>
      <c r="AL934" t="n">
        <v>103</v>
      </c>
      <c r="AM934" t="n">
        <v>138</v>
      </c>
      <c r="AN934" t="n">
        <v>104</v>
      </c>
      <c r="AZ934" t="n">
        <v>0.015</v>
      </c>
      <c r="BG934" t="inlineStr">
        <is>
          <t>الكترولوكس</t>
        </is>
      </c>
      <c r="BH934" t="inlineStr">
        <is>
          <t>القاهرة للصناعات المغذية غسالات</t>
        </is>
      </c>
      <c r="BI934" t="inlineStr">
        <is>
          <t>PDFRP0146</t>
        </is>
      </c>
      <c r="BK934" t="n">
        <v>8</v>
      </c>
    </row>
    <row r="935">
      <c r="A935" t="n">
        <v>2021</v>
      </c>
      <c r="B935" t="n">
        <v>3</v>
      </c>
      <c r="C935" s="298" t="n">
        <v>44255</v>
      </c>
      <c r="D935" t="n">
        <v>34</v>
      </c>
      <c r="E935" t="n">
        <v>101</v>
      </c>
      <c r="F935" t="n">
        <v>5</v>
      </c>
      <c r="G935" t="inlineStr">
        <is>
          <t>فوم تغليف علوى شمال خلفى11قدم  PDFRP0145</t>
        </is>
      </c>
      <c r="H935" t="inlineStr">
        <is>
          <t>FMDAIIM4000000</t>
        </is>
      </c>
      <c r="I935" t="inlineStr">
        <is>
          <t>1400*1700</t>
        </is>
      </c>
      <c r="J935" t="n">
        <v>4</v>
      </c>
      <c r="K935" t="n">
        <v>6</v>
      </c>
      <c r="L935" t="n">
        <v>20</v>
      </c>
      <c r="M935" t="n">
        <v>18.6</v>
      </c>
      <c r="N935" t="n">
        <v>21.4</v>
      </c>
      <c r="V935" t="n">
        <v>22</v>
      </c>
      <c r="W935" t="n">
        <v>20</v>
      </c>
      <c r="X935" t="n">
        <v>21</v>
      </c>
      <c r="Y935" t="n">
        <v>19</v>
      </c>
      <c r="Z935" t="n">
        <v>20</v>
      </c>
      <c r="AA935" t="n">
        <v>104</v>
      </c>
      <c r="AB935" t="n">
        <v>104</v>
      </c>
      <c r="AJ935" t="n">
        <v>20.3</v>
      </c>
      <c r="AK935" t="n">
        <v>140</v>
      </c>
      <c r="AL935" t="n">
        <v>103</v>
      </c>
      <c r="AM935" t="n">
        <v>138</v>
      </c>
      <c r="AN935" t="n">
        <v>104</v>
      </c>
      <c r="AZ935" t="n">
        <v>0.015</v>
      </c>
      <c r="BG935" t="inlineStr">
        <is>
          <t>الكترولوكس</t>
        </is>
      </c>
      <c r="BH935" t="inlineStr">
        <is>
          <t>القاهرة للصناعات المغذية غسالات</t>
        </is>
      </c>
      <c r="BI935" t="inlineStr">
        <is>
          <t>PDFRP0142</t>
        </is>
      </c>
      <c r="BK935" t="n">
        <v>8</v>
      </c>
    </row>
    <row r="936">
      <c r="A936" t="n">
        <v>2021</v>
      </c>
      <c r="B936" t="n">
        <v>3</v>
      </c>
      <c r="C936" s="298" t="n">
        <v>44255</v>
      </c>
      <c r="D936" t="n">
        <v>34</v>
      </c>
      <c r="E936" t="n">
        <v>102</v>
      </c>
      <c r="F936" t="n">
        <v>5</v>
      </c>
      <c r="G936" t="inlineStr">
        <is>
          <t>فوم تغليف علوى شمال امامى11قدم  PDFRP0144</t>
        </is>
      </c>
      <c r="H936" t="inlineStr">
        <is>
          <t>FMDAIIM3000000</t>
        </is>
      </c>
      <c r="I936" t="inlineStr">
        <is>
          <t>1400*1700</t>
        </is>
      </c>
      <c r="J936" t="n">
        <v>4</v>
      </c>
      <c r="K936" t="n">
        <v>6</v>
      </c>
      <c r="L936" t="n">
        <v>20</v>
      </c>
      <c r="M936" t="n">
        <v>18.6</v>
      </c>
      <c r="N936" t="n">
        <v>21.4</v>
      </c>
      <c r="V936" t="n">
        <v>22</v>
      </c>
      <c r="W936" t="n">
        <v>20</v>
      </c>
      <c r="X936" t="n">
        <v>21</v>
      </c>
      <c r="Y936" t="n">
        <v>19</v>
      </c>
      <c r="Z936" t="n">
        <v>20</v>
      </c>
      <c r="AA936" t="n">
        <v>104</v>
      </c>
      <c r="AB936" t="n">
        <v>104</v>
      </c>
      <c r="AJ936" t="n">
        <v>20.3</v>
      </c>
      <c r="AK936" t="n">
        <v>140</v>
      </c>
      <c r="AL936" t="n">
        <v>103</v>
      </c>
      <c r="AM936" t="n">
        <v>138</v>
      </c>
      <c r="AN936" t="n">
        <v>104</v>
      </c>
      <c r="AZ936" t="n">
        <v>0.015</v>
      </c>
      <c r="BG936" t="inlineStr">
        <is>
          <t>الكترولوكس</t>
        </is>
      </c>
      <c r="BH936" t="inlineStr">
        <is>
          <t>القاهرة للصناعات المغذية غسالات</t>
        </is>
      </c>
      <c r="BI936" t="inlineStr">
        <is>
          <t>PDFRP0143</t>
        </is>
      </c>
      <c r="BK936" t="n">
        <v>8</v>
      </c>
    </row>
    <row r="937">
      <c r="A937" t="n">
        <v>2021</v>
      </c>
      <c r="B937" t="n">
        <v>3</v>
      </c>
      <c r="C937" s="298" t="n">
        <v>44255</v>
      </c>
      <c r="D937" t="n">
        <v>34</v>
      </c>
      <c r="E937" t="n">
        <v>103</v>
      </c>
      <c r="F937" t="n">
        <v>5</v>
      </c>
      <c r="G937" t="inlineStr">
        <is>
          <t>فوم تغليف سفلى يمين 11قدم المعدل PDFRP0147</t>
        </is>
      </c>
      <c r="H937" t="inlineStr">
        <is>
          <t>FMDAIIM6000000</t>
        </is>
      </c>
      <c r="I937" t="inlineStr">
        <is>
          <t>1400*1700</t>
        </is>
      </c>
      <c r="J937" t="n">
        <v>4</v>
      </c>
      <c r="K937" t="n">
        <v>6</v>
      </c>
      <c r="L937" t="n">
        <v>89</v>
      </c>
      <c r="M937" t="n">
        <v>82.77</v>
      </c>
      <c r="N937" t="n">
        <v>95.23</v>
      </c>
      <c r="V937" t="n">
        <v>98</v>
      </c>
      <c r="W937" t="n">
        <v>89</v>
      </c>
      <c r="X937" t="n">
        <v>86</v>
      </c>
      <c r="Y937" t="n">
        <v>91</v>
      </c>
      <c r="Z937" t="n">
        <v>94</v>
      </c>
      <c r="AA937" t="n">
        <v>104</v>
      </c>
      <c r="AB937" t="n">
        <v>104</v>
      </c>
      <c r="AJ937" t="n">
        <v>91.5</v>
      </c>
      <c r="AK937" t="n">
        <v>140</v>
      </c>
      <c r="AL937" t="n">
        <v>103</v>
      </c>
      <c r="AM937" t="n">
        <v>138</v>
      </c>
      <c r="AN937" t="n">
        <v>104</v>
      </c>
      <c r="AO937" t="n">
        <v>4</v>
      </c>
      <c r="AP937" t="n">
        <v>6</v>
      </c>
      <c r="AQ937" t="n">
        <v>2</v>
      </c>
      <c r="AX937" t="n">
        <v>12</v>
      </c>
      <c r="AY937" t="n">
        <v>1236</v>
      </c>
      <c r="AZ937" t="n">
        <v>0.015</v>
      </c>
      <c r="BA937" t="n">
        <v>0.01</v>
      </c>
      <c r="BB937" t="n">
        <v>1</v>
      </c>
      <c r="BC937" t="n">
        <v>0.1</v>
      </c>
      <c r="BD937" t="n">
        <v>13.9</v>
      </c>
      <c r="BE937" t="n">
        <v>1.1</v>
      </c>
      <c r="BF937" t="n">
        <v>113.1</v>
      </c>
      <c r="BG937" t="inlineStr">
        <is>
          <t>الكترولوكس</t>
        </is>
      </c>
      <c r="BH937" t="inlineStr">
        <is>
          <t>القاهرة للصناعات المغذية غسالات</t>
        </is>
      </c>
      <c r="BI937" t="inlineStr">
        <is>
          <t>PDFRP0144</t>
        </is>
      </c>
      <c r="BK937" t="n">
        <v>8</v>
      </c>
    </row>
    <row r="938">
      <c r="A938" t="n">
        <v>2021</v>
      </c>
      <c r="B938" t="n">
        <v>3</v>
      </c>
      <c r="C938" s="298" t="n">
        <v>44255</v>
      </c>
      <c r="D938" t="n">
        <v>34</v>
      </c>
      <c r="E938" t="n">
        <v>104</v>
      </c>
      <c r="F938" t="n">
        <v>5</v>
      </c>
      <c r="G938" t="inlineStr">
        <is>
          <t>فوم تغليف سفلى شمال 11قدم المعدل  PDFRP0146</t>
        </is>
      </c>
      <c r="H938" t="inlineStr">
        <is>
          <t>FMDAIIM5000000</t>
        </is>
      </c>
      <c r="I938" t="inlineStr">
        <is>
          <t>1400*1700</t>
        </is>
      </c>
      <c r="J938" t="n">
        <v>4</v>
      </c>
      <c r="K938" t="n">
        <v>6</v>
      </c>
      <c r="L938" t="n">
        <v>89</v>
      </c>
      <c r="M938" t="n">
        <v>82.77</v>
      </c>
      <c r="N938" t="n">
        <v>95.23</v>
      </c>
      <c r="V938" t="n">
        <v>98</v>
      </c>
      <c r="W938" t="n">
        <v>89</v>
      </c>
      <c r="X938" t="n">
        <v>86</v>
      </c>
      <c r="Y938" t="n">
        <v>91</v>
      </c>
      <c r="Z938" t="n">
        <v>94</v>
      </c>
      <c r="AA938" t="n">
        <v>104</v>
      </c>
      <c r="AB938" t="n">
        <v>104</v>
      </c>
      <c r="AJ938" t="n">
        <v>91.5</v>
      </c>
      <c r="AK938" t="n">
        <v>140</v>
      </c>
      <c r="AL938" t="n">
        <v>103</v>
      </c>
      <c r="AM938" t="n">
        <v>138</v>
      </c>
      <c r="AN938" t="n">
        <v>104</v>
      </c>
      <c r="AZ938" t="n">
        <v>0.015</v>
      </c>
      <c r="BG938" t="inlineStr">
        <is>
          <t>الكترولوكس</t>
        </is>
      </c>
      <c r="BH938" t="inlineStr">
        <is>
          <t>القاهرة للصناعات المغذية غسالات</t>
        </is>
      </c>
      <c r="BI938" t="inlineStr">
        <is>
          <t>PDFRP0145</t>
        </is>
      </c>
      <c r="BK938" t="n">
        <v>8</v>
      </c>
    </row>
    <row r="939">
      <c r="A939" t="n">
        <v>2021</v>
      </c>
      <c r="B939" t="n">
        <v>3</v>
      </c>
      <c r="C939" s="298" t="n">
        <v>44255</v>
      </c>
      <c r="D939" t="n">
        <v>47</v>
      </c>
      <c r="E939" t="n">
        <v>122</v>
      </c>
      <c r="F939" t="n">
        <v>5</v>
      </c>
      <c r="G939" t="inlineStr">
        <is>
          <t>LgWashing Mashine Base</t>
        </is>
      </c>
      <c r="H939" t="inlineStr">
        <is>
          <t>FMLGEI1000000</t>
        </is>
      </c>
      <c r="I939" t="inlineStr">
        <is>
          <t>1700*1400</t>
        </is>
      </c>
      <c r="J939" t="n">
        <v>2</v>
      </c>
      <c r="K939" t="n">
        <v>1</v>
      </c>
      <c r="L939" t="n">
        <v>280</v>
      </c>
      <c r="M939" t="n">
        <v>267.4</v>
      </c>
      <c r="N939" t="n">
        <v>292.6</v>
      </c>
      <c r="AK939" t="n">
        <v>63</v>
      </c>
      <c r="AL939" t="n">
        <v>115</v>
      </c>
      <c r="AY939" t="n">
        <v>700</v>
      </c>
      <c r="AZ939" t="n">
        <v>0.015</v>
      </c>
      <c r="BD939" t="n">
        <v>2.5</v>
      </c>
      <c r="BG939" t="inlineStr">
        <is>
          <t>LG</t>
        </is>
      </c>
      <c r="BH939" t="inlineStr">
        <is>
          <t>HE</t>
        </is>
      </c>
      <c r="BI939" t="inlineStr">
        <is>
          <t>AGG76599801</t>
        </is>
      </c>
      <c r="BJ939" t="inlineStr">
        <is>
          <t>mmf</t>
        </is>
      </c>
      <c r="BK939" t="n">
        <v>8</v>
      </c>
    </row>
    <row r="940">
      <c r="A940" t="n">
        <v>2021</v>
      </c>
      <c r="B940" t="n">
        <v>3</v>
      </c>
      <c r="C940" s="298" t="n">
        <v>44255</v>
      </c>
      <c r="D940" t="n">
        <v>301</v>
      </c>
      <c r="E940" t="n">
        <v>225</v>
      </c>
      <c r="F940" t="n">
        <v>5</v>
      </c>
      <c r="G940" t="inlineStr">
        <is>
          <t>علبة صندوق سمك 20 ك فلات الجديدة</t>
        </is>
      </c>
      <c r="H940" t="inlineStr">
        <is>
          <t>FMBOXI20FB0000</t>
        </is>
      </c>
      <c r="I940" t="inlineStr">
        <is>
          <t>1400*1700</t>
        </is>
      </c>
      <c r="J940" t="n">
        <v>6</v>
      </c>
      <c r="K940" t="n">
        <v>1</v>
      </c>
      <c r="L940" t="n">
        <v>372</v>
      </c>
      <c r="M940" t="n">
        <v>345.96</v>
      </c>
      <c r="N940" t="n">
        <v>398.04</v>
      </c>
      <c r="AK940" t="n">
        <v>169</v>
      </c>
      <c r="AL940" t="n">
        <v>128</v>
      </c>
      <c r="AY940" t="n">
        <v>1338</v>
      </c>
      <c r="AZ940" t="n">
        <v>0.015</v>
      </c>
      <c r="BD940" t="n">
        <v>3.6</v>
      </c>
      <c r="BG940" t="inlineStr">
        <is>
          <t>عملاء متنوعون</t>
        </is>
      </c>
      <c r="BH940" t="inlineStr">
        <is>
          <t>عملاء متنوعون</t>
        </is>
      </c>
      <c r="BK940" t="n">
        <v>8</v>
      </c>
    </row>
    <row r="941">
      <c r="A941" t="n">
        <v>2021</v>
      </c>
      <c r="B941" t="n">
        <v>3</v>
      </c>
      <c r="C941" s="298" t="n">
        <v>44255</v>
      </c>
      <c r="D941" t="n">
        <v>417</v>
      </c>
      <c r="E941" t="n">
        <v>660</v>
      </c>
      <c r="F941" t="n">
        <v>5</v>
      </c>
      <c r="G941" t="inlineStr">
        <is>
          <t>MFZ67207201 75UP77 TOP-BOTTOM</t>
        </is>
      </c>
      <c r="H941" t="inlineStr">
        <is>
          <t>FMLGEI075UP770</t>
        </is>
      </c>
      <c r="I941" t="inlineStr">
        <is>
          <t>1400*1700</t>
        </is>
      </c>
      <c r="J941" t="n">
        <v>1</v>
      </c>
      <c r="K941" t="n">
        <v>6</v>
      </c>
      <c r="L941" t="n">
        <v>643</v>
      </c>
      <c r="M941" t="n">
        <v>605.063</v>
      </c>
      <c r="N941" t="n">
        <v>688.653</v>
      </c>
      <c r="P941" t="n">
        <v>1225</v>
      </c>
      <c r="Q941" t="n">
        <v>1265</v>
      </c>
      <c r="R941" t="n">
        <v>1320</v>
      </c>
      <c r="T941" t="n">
        <v>157</v>
      </c>
      <c r="AJ941" t="n">
        <v>1270</v>
      </c>
      <c r="AK941" t="n">
        <v>20</v>
      </c>
      <c r="AL941" t="n">
        <v>180</v>
      </c>
      <c r="AM941" t="n">
        <v>23</v>
      </c>
      <c r="AN941" t="n">
        <v>157</v>
      </c>
      <c r="AO941" t="n">
        <v>1</v>
      </c>
      <c r="AP941" t="n">
        <v>0</v>
      </c>
      <c r="AQ941" t="n">
        <v>2</v>
      </c>
      <c r="AS941" t="n">
        <v>1</v>
      </c>
      <c r="AX941" t="n">
        <v>4</v>
      </c>
      <c r="AY941" t="n">
        <v>184</v>
      </c>
      <c r="AZ941" t="n">
        <v>0.015</v>
      </c>
      <c r="BA941" t="n">
        <v>0.022</v>
      </c>
      <c r="BC941" t="n">
        <v>0</v>
      </c>
      <c r="BD941" t="n">
        <v>0.3</v>
      </c>
      <c r="BE941" t="n">
        <v>5.1</v>
      </c>
      <c r="BF941" t="n">
        <v>233.7</v>
      </c>
      <c r="BG941" t="inlineStr">
        <is>
          <t>LG</t>
        </is>
      </c>
      <c r="BH941" t="inlineStr">
        <is>
          <t>HE</t>
        </is>
      </c>
      <c r="BI941" t="inlineStr">
        <is>
          <t>MFZ67207201</t>
        </is>
      </c>
      <c r="BJ941" t="inlineStr">
        <is>
          <t>mma</t>
        </is>
      </c>
      <c r="BK941" t="n">
        <v>8</v>
      </c>
    </row>
    <row r="942">
      <c r="A942" t="n">
        <v>2021</v>
      </c>
      <c r="B942" t="n">
        <v>3</v>
      </c>
      <c r="C942" s="298" t="n">
        <v>44255</v>
      </c>
      <c r="D942" t="n">
        <v>417</v>
      </c>
      <c r="E942" t="n">
        <v>661</v>
      </c>
      <c r="F942" t="n">
        <v>5</v>
      </c>
      <c r="G942" t="inlineStr">
        <is>
          <t xml:space="preserve"> MFZ67207201 75UP77Side</t>
        </is>
      </c>
      <c r="H942" t="inlineStr">
        <is>
          <t>FMLGEI475UP770</t>
        </is>
      </c>
      <c r="I942" t="inlineStr">
        <is>
          <t>1400*1700</t>
        </is>
      </c>
      <c r="J942" t="n">
        <v>1</v>
      </c>
      <c r="K942" t="n">
        <v>6</v>
      </c>
      <c r="L942" t="n">
        <v>138</v>
      </c>
      <c r="M942" t="n">
        <v>129.858</v>
      </c>
      <c r="N942" t="n">
        <v>147.798</v>
      </c>
      <c r="P942" t="n">
        <v>140</v>
      </c>
      <c r="Q942" t="n">
        <v>138</v>
      </c>
      <c r="R942" t="n">
        <v>146</v>
      </c>
      <c r="T942" t="n">
        <v>157</v>
      </c>
      <c r="AJ942" t="n">
        <v>141.3</v>
      </c>
      <c r="AK942" t="n">
        <v>20</v>
      </c>
      <c r="AL942" t="n">
        <v>180</v>
      </c>
      <c r="AM942" t="n">
        <v>23</v>
      </c>
      <c r="AN942" t="n">
        <v>157</v>
      </c>
      <c r="AZ942" t="n">
        <v>0.015</v>
      </c>
      <c r="BG942" t="inlineStr">
        <is>
          <t>LG</t>
        </is>
      </c>
      <c r="BH942" t="inlineStr">
        <is>
          <t>HE</t>
        </is>
      </c>
      <c r="BI942" t="inlineStr">
        <is>
          <t>MFZ67207202</t>
        </is>
      </c>
      <c r="BJ942" t="inlineStr">
        <is>
          <t>mma</t>
        </is>
      </c>
      <c r="BK942" t="n">
        <v>8</v>
      </c>
    </row>
    <row r="943">
      <c r="A943" t="n">
        <v>2021</v>
      </c>
      <c r="B943" t="n">
        <v>3</v>
      </c>
      <c r="C943" s="298" t="n">
        <v>44255</v>
      </c>
      <c r="D943" t="n">
        <v>331</v>
      </c>
      <c r="E943" t="n">
        <v>253</v>
      </c>
      <c r="F943" t="n">
        <v>6</v>
      </c>
      <c r="G943" t="inlineStr">
        <is>
          <t>طقم سخان بلونايل ذو 3 اطقم</t>
        </is>
      </c>
      <c r="H943" t="inlineStr">
        <is>
          <t>FMDAHI40000000</t>
        </is>
      </c>
      <c r="I943" t="inlineStr">
        <is>
          <t>1400*1700</t>
        </is>
      </c>
      <c r="J943" t="n">
        <v>3</v>
      </c>
      <c r="K943" t="n">
        <v>2</v>
      </c>
      <c r="L943" t="n">
        <v>203</v>
      </c>
      <c r="M943" t="n">
        <v>188.79</v>
      </c>
      <c r="N943" t="n">
        <v>217.21</v>
      </c>
      <c r="V943" t="n">
        <v>210</v>
      </c>
      <c r="W943" t="n">
        <v>196</v>
      </c>
      <c r="X943" t="n">
        <v>202</v>
      </c>
      <c r="Y943" t="n">
        <v>212</v>
      </c>
      <c r="Z943" t="n">
        <v>215</v>
      </c>
      <c r="AA943" t="n">
        <v>91</v>
      </c>
      <c r="AB943" t="n">
        <v>91</v>
      </c>
      <c r="AJ943" t="n">
        <v>207</v>
      </c>
      <c r="AK943" t="n">
        <v>121</v>
      </c>
      <c r="AL943" t="n">
        <v>89</v>
      </c>
      <c r="AM943" t="n">
        <v>119</v>
      </c>
      <c r="AN943" t="n">
        <v>91</v>
      </c>
      <c r="AO943" t="n">
        <v>5</v>
      </c>
      <c r="AP943" t="n">
        <v>3</v>
      </c>
      <c r="AQ943" t="n">
        <v>6</v>
      </c>
      <c r="AX943" t="n">
        <v>14</v>
      </c>
      <c r="AY943" t="n">
        <v>3734</v>
      </c>
      <c r="AZ943" t="n">
        <v>0.015</v>
      </c>
      <c r="BA943" t="n">
        <v>0.004</v>
      </c>
      <c r="BB943" t="n">
        <v>1</v>
      </c>
      <c r="BC943" t="n">
        <v>0.1</v>
      </c>
      <c r="BD943" t="n">
        <v>18.4</v>
      </c>
      <c r="BE943" t="n">
        <v>2.9</v>
      </c>
      <c r="BF943" t="n">
        <v>772.9</v>
      </c>
      <c r="BG943" t="inlineStr">
        <is>
          <t>الكترولوكس</t>
        </is>
      </c>
      <c r="BH943" t="inlineStr">
        <is>
          <t>القاهرة للصناعات المغذية سخانات</t>
        </is>
      </c>
      <c r="BI943" t="inlineStr">
        <is>
          <t>PHEWP0112</t>
        </is>
      </c>
      <c r="BK943" t="n">
        <v>8</v>
      </c>
    </row>
    <row r="944">
      <c r="A944" t="n">
        <v>2021</v>
      </c>
      <c r="B944" t="n">
        <v>3</v>
      </c>
      <c r="C944" s="298" t="n">
        <v>44255</v>
      </c>
      <c r="D944" t="n">
        <v>32</v>
      </c>
      <c r="E944" t="n">
        <v>92</v>
      </c>
      <c r="F944" t="n">
        <v>7</v>
      </c>
      <c r="G944" t="inlineStr">
        <is>
          <t>قاعده غساله فوم 4.3 سم PDAWP6058</t>
        </is>
      </c>
      <c r="H944" t="inlineStr">
        <is>
          <t>FMDAIIW0000000</t>
        </is>
      </c>
      <c r="I944" t="inlineStr">
        <is>
          <t>1400*1700</t>
        </is>
      </c>
      <c r="J944" t="n">
        <v>2</v>
      </c>
      <c r="K944" t="n">
        <v>3</v>
      </c>
      <c r="L944" t="n">
        <v>361</v>
      </c>
      <c r="M944" t="n">
        <v>335.73</v>
      </c>
      <c r="N944" t="n">
        <v>386.27</v>
      </c>
      <c r="P944" t="n">
        <v>415</v>
      </c>
      <c r="Q944" t="n">
        <v>385</v>
      </c>
      <c r="R944" t="n">
        <v>398</v>
      </c>
      <c r="S944" t="n">
        <v>375</v>
      </c>
      <c r="T944" t="n">
        <v>96</v>
      </c>
      <c r="U944" t="n">
        <v>100</v>
      </c>
      <c r="V944" t="n">
        <v>422</v>
      </c>
      <c r="W944" t="n">
        <v>352</v>
      </c>
      <c r="X944" t="n">
        <v>345</v>
      </c>
      <c r="Y944" t="n">
        <v>361</v>
      </c>
      <c r="Z944" t="n">
        <v>375</v>
      </c>
      <c r="AA944" t="n">
        <v>105</v>
      </c>
      <c r="AB944" t="n">
        <v>102</v>
      </c>
      <c r="AJ944" t="n">
        <v>380.9</v>
      </c>
      <c r="AK944" t="n">
        <v>74</v>
      </c>
      <c r="AL944" t="n">
        <v>97</v>
      </c>
      <c r="AM944" t="n">
        <v>71</v>
      </c>
      <c r="AN944" t="n">
        <v>101</v>
      </c>
      <c r="AO944" t="n">
        <v>6</v>
      </c>
      <c r="AP944" t="n">
        <v>2</v>
      </c>
      <c r="AQ944" t="n">
        <v>6</v>
      </c>
      <c r="AX944" t="n">
        <v>14</v>
      </c>
      <c r="AY944" t="n">
        <v>1598</v>
      </c>
      <c r="AZ944" t="n">
        <v>0.015</v>
      </c>
      <c r="BA944" t="n">
        <v>0.008999999999999999</v>
      </c>
      <c r="BB944" t="n">
        <v>1</v>
      </c>
      <c r="BC944" t="n">
        <v>0</v>
      </c>
      <c r="BD944" t="n">
        <v>4.4</v>
      </c>
      <c r="BE944" t="n">
        <v>5.3</v>
      </c>
      <c r="BF944" t="n">
        <v>608.7</v>
      </c>
      <c r="BG944" t="inlineStr">
        <is>
          <t>الكترولوكس</t>
        </is>
      </c>
      <c r="BH944" t="inlineStr">
        <is>
          <t>القاهرة للصناعات المغذية غسالات</t>
        </is>
      </c>
      <c r="BI944" t="inlineStr">
        <is>
          <t>PDAWP7199</t>
        </is>
      </c>
      <c r="BJ944" t="inlineStr">
        <is>
          <t>دلتا</t>
        </is>
      </c>
      <c r="BK944" t="n">
        <v>8</v>
      </c>
    </row>
    <row r="945">
      <c r="A945" t="n">
        <v>2021</v>
      </c>
      <c r="B945" t="n">
        <v>3</v>
      </c>
      <c r="C945" s="298" t="n">
        <v>44255</v>
      </c>
      <c r="D945" t="n">
        <v>32</v>
      </c>
      <c r="E945" t="n">
        <v>93</v>
      </c>
      <c r="F945" t="n">
        <v>7</v>
      </c>
      <c r="G945" t="inlineStr">
        <is>
          <t>فوم حمايه لوحه التحكم فيكتوريا CDAWP6090</t>
        </is>
      </c>
      <c r="H945" t="inlineStr">
        <is>
          <t>FMDAIIF2000000</t>
        </is>
      </c>
      <c r="I945" t="inlineStr">
        <is>
          <t>1400*1700</t>
        </is>
      </c>
      <c r="J945" t="n">
        <v>2</v>
      </c>
      <c r="K945" t="n">
        <v>3</v>
      </c>
      <c r="L945" t="n">
        <v>59</v>
      </c>
      <c r="M945" t="n">
        <v>54.87</v>
      </c>
      <c r="N945" t="n">
        <v>63.13</v>
      </c>
      <c r="P945" t="n">
        <v>73</v>
      </c>
      <c r="Q945" t="n">
        <v>63</v>
      </c>
      <c r="R945" t="n">
        <v>65</v>
      </c>
      <c r="S945" t="n">
        <v>60</v>
      </c>
      <c r="T945" t="n">
        <v>96</v>
      </c>
      <c r="U945" t="n">
        <v>100</v>
      </c>
      <c r="V945" t="n">
        <v>58</v>
      </c>
      <c r="W945" t="n">
        <v>56</v>
      </c>
      <c r="X945" t="n">
        <v>58</v>
      </c>
      <c r="Y945" t="n">
        <v>59</v>
      </c>
      <c r="Z945" t="n">
        <v>57</v>
      </c>
      <c r="AA945" t="n">
        <v>105</v>
      </c>
      <c r="AB945" t="n">
        <v>102</v>
      </c>
      <c r="AJ945" t="n">
        <v>61</v>
      </c>
      <c r="AK945" t="n">
        <v>74</v>
      </c>
      <c r="AL945" t="n">
        <v>97</v>
      </c>
      <c r="AM945" t="n">
        <v>71</v>
      </c>
      <c r="AN945" t="n">
        <v>101</v>
      </c>
      <c r="AO945" t="n">
        <v>9</v>
      </c>
      <c r="AP945" t="n">
        <v>4</v>
      </c>
      <c r="AQ945" t="n">
        <v>7</v>
      </c>
      <c r="AX945" t="n">
        <v>20</v>
      </c>
      <c r="AY945" t="n">
        <v>1640</v>
      </c>
      <c r="AZ945" t="n">
        <v>0.015</v>
      </c>
      <c r="BA945" t="n">
        <v>0.012</v>
      </c>
      <c r="BB945" t="n">
        <v>1</v>
      </c>
      <c r="BC945" t="n">
        <v>0.3</v>
      </c>
      <c r="BD945" t="n">
        <v>27.8</v>
      </c>
      <c r="BE945" t="n">
        <v>1.2</v>
      </c>
      <c r="BF945" t="n">
        <v>100</v>
      </c>
      <c r="BG945" t="inlineStr">
        <is>
          <t>الكترولوكس</t>
        </is>
      </c>
      <c r="BH945" t="inlineStr">
        <is>
          <t>القاهرة للصناعات المغذية غسالات</t>
        </is>
      </c>
      <c r="BI945" t="inlineStr">
        <is>
          <t>PDAWA6157</t>
        </is>
      </c>
      <c r="BJ945" t="inlineStr">
        <is>
          <t>دلتا</t>
        </is>
      </c>
      <c r="BK945" t="n">
        <v>8</v>
      </c>
    </row>
    <row r="946">
      <c r="A946" t="n">
        <v>2021</v>
      </c>
      <c r="B946" t="n">
        <v>3</v>
      </c>
      <c r="C946" s="298" t="n">
        <v>44255</v>
      </c>
      <c r="D946" t="n">
        <v>243</v>
      </c>
      <c r="E946" t="n">
        <v>167</v>
      </c>
      <c r="F946" t="n">
        <v>8</v>
      </c>
      <c r="G946" t="inlineStr">
        <is>
          <t>فوم صندوق سمك 35 ك</t>
        </is>
      </c>
      <c r="H946" t="inlineStr">
        <is>
          <t>FMBOXI35000000</t>
        </is>
      </c>
      <c r="I946" t="inlineStr">
        <is>
          <t>1400*1700</t>
        </is>
      </c>
      <c r="J946" t="n">
        <v>2</v>
      </c>
      <c r="K946" t="n">
        <v>2</v>
      </c>
      <c r="L946" t="n">
        <v>888</v>
      </c>
      <c r="M946" t="n">
        <v>825.84</v>
      </c>
      <c r="N946" t="n">
        <v>950.16</v>
      </c>
      <c r="Q946" t="n">
        <v>865</v>
      </c>
      <c r="R946" t="n">
        <v>871</v>
      </c>
      <c r="S946" t="n">
        <v>883</v>
      </c>
      <c r="U946" t="n">
        <v>163</v>
      </c>
      <c r="V946" t="n">
        <v>918</v>
      </c>
      <c r="W946" t="n">
        <v>862</v>
      </c>
      <c r="X946" t="n">
        <v>820</v>
      </c>
      <c r="Y946" t="n">
        <v>867</v>
      </c>
      <c r="Z946" t="n">
        <v>855</v>
      </c>
      <c r="AA946" t="n">
        <v>166</v>
      </c>
      <c r="AB946" t="n">
        <v>168</v>
      </c>
      <c r="AJ946" t="n">
        <v>867.6</v>
      </c>
      <c r="AK946" t="n">
        <v>55</v>
      </c>
      <c r="AL946" t="n">
        <v>131</v>
      </c>
      <c r="AM946" t="n">
        <v>43</v>
      </c>
      <c r="AN946" t="n">
        <v>166</v>
      </c>
      <c r="AO946" t="n">
        <v>5</v>
      </c>
      <c r="AP946" t="n">
        <v>1</v>
      </c>
      <c r="AQ946" t="n">
        <v>4</v>
      </c>
      <c r="AX946" t="n">
        <v>10</v>
      </c>
      <c r="AY946" t="n">
        <v>694</v>
      </c>
      <c r="AZ946" t="n">
        <v>0.015</v>
      </c>
      <c r="BA946" t="n">
        <v>0.014</v>
      </c>
      <c r="BB946" t="n">
        <v>1</v>
      </c>
      <c r="BC946" t="n">
        <v>0</v>
      </c>
      <c r="BD946" t="n">
        <v>0.8</v>
      </c>
      <c r="BE946" t="n">
        <v>8.699999999999999</v>
      </c>
      <c r="BF946" t="n">
        <v>602.1</v>
      </c>
      <c r="BG946" t="inlineStr">
        <is>
          <t>عملاء متنوعون</t>
        </is>
      </c>
      <c r="BH946" t="inlineStr">
        <is>
          <t>عملاء متنوعون</t>
        </is>
      </c>
      <c r="BK946" t="n">
        <v>8</v>
      </c>
    </row>
    <row r="947">
      <c r="A947" t="n">
        <v>2021</v>
      </c>
      <c r="B947" t="n">
        <v>3</v>
      </c>
      <c r="C947" s="298" t="n">
        <v>44255</v>
      </c>
      <c r="D947" t="n">
        <v>416</v>
      </c>
      <c r="E947" t="n">
        <v>659</v>
      </c>
      <c r="F947" t="n">
        <v>8</v>
      </c>
      <c r="G947" t="inlineStr">
        <is>
          <t>75UP77 MFZ65917901-  FRONT</t>
        </is>
      </c>
      <c r="H947" t="inlineStr">
        <is>
          <t>FMLGEI375UP770</t>
        </is>
      </c>
      <c r="I947" t="inlineStr">
        <is>
          <t>1400*1700</t>
        </is>
      </c>
      <c r="J947" t="n">
        <v>2</v>
      </c>
      <c r="K947" t="n">
        <v>1</v>
      </c>
      <c r="L947" t="n">
        <v>301</v>
      </c>
      <c r="M947" t="n">
        <v>283.241</v>
      </c>
      <c r="N947" t="n">
        <v>322.371</v>
      </c>
      <c r="AK947" t="n">
        <v>40</v>
      </c>
      <c r="AL947" t="n">
        <v>180</v>
      </c>
      <c r="AO947" t="n">
        <v>3</v>
      </c>
      <c r="AQ947" t="n">
        <v>1</v>
      </c>
      <c r="AX947" t="n">
        <v>4</v>
      </c>
      <c r="AY947" t="n">
        <v>607</v>
      </c>
      <c r="AZ947" t="n">
        <v>0.015</v>
      </c>
      <c r="BA947" t="n">
        <v>0.007</v>
      </c>
      <c r="BB947" t="n">
        <v>1</v>
      </c>
      <c r="BC947" t="n">
        <v>0</v>
      </c>
      <c r="BD947" t="n">
        <v>2</v>
      </c>
      <c r="BG947" t="inlineStr">
        <is>
          <t>LG</t>
        </is>
      </c>
      <c r="BH947" t="inlineStr">
        <is>
          <t>HE</t>
        </is>
      </c>
      <c r="BI947" t="inlineStr">
        <is>
          <t>MFZ65917901</t>
        </is>
      </c>
      <c r="BJ947" t="inlineStr">
        <is>
          <t>mma</t>
        </is>
      </c>
      <c r="BK947" t="n">
        <v>8</v>
      </c>
    </row>
    <row r="948">
      <c r="A948" t="n">
        <v>2021</v>
      </c>
      <c r="B948" t="n">
        <v>3</v>
      </c>
      <c r="C948" s="298" t="n">
        <v>44255</v>
      </c>
      <c r="D948" t="n">
        <v>3</v>
      </c>
      <c r="E948" t="n">
        <v>10</v>
      </c>
      <c r="F948" t="n">
        <v>25</v>
      </c>
      <c r="G948" t="inlineStr">
        <is>
          <t>(إفتا)S1B1 1754501</t>
        </is>
      </c>
      <c r="H948" t="inlineStr">
        <is>
          <t>FMAFTI10000000</t>
        </is>
      </c>
      <c r="I948" t="inlineStr">
        <is>
          <t>850*650</t>
        </is>
      </c>
      <c r="J948" t="n">
        <v>2</v>
      </c>
      <c r="K948" t="n">
        <v>2</v>
      </c>
      <c r="L948" t="n">
        <v>48.6625</v>
      </c>
      <c r="M948" t="n">
        <v>45.256125</v>
      </c>
      <c r="N948" t="n">
        <v>52.068875</v>
      </c>
      <c r="P948" t="n">
        <v>59</v>
      </c>
      <c r="Q948" t="n">
        <v>52</v>
      </c>
      <c r="R948" t="n">
        <v>51</v>
      </c>
      <c r="S948" t="n">
        <v>50</v>
      </c>
      <c r="T948" t="n">
        <v>93</v>
      </c>
      <c r="U948" t="n">
        <v>95</v>
      </c>
      <c r="V948" t="n">
        <v>49</v>
      </c>
      <c r="W948" t="n">
        <v>50</v>
      </c>
      <c r="X948" t="n">
        <v>48</v>
      </c>
      <c r="Y948" t="n">
        <v>51</v>
      </c>
      <c r="Z948" t="n">
        <v>50</v>
      </c>
      <c r="AA948" t="n">
        <v>71</v>
      </c>
      <c r="AB948" t="n">
        <v>71</v>
      </c>
      <c r="AJ948" t="n">
        <v>51.1</v>
      </c>
      <c r="AK948" t="n">
        <v>47</v>
      </c>
      <c r="AL948" t="n">
        <v>154</v>
      </c>
      <c r="AM948" t="n">
        <v>87</v>
      </c>
      <c r="AN948" t="n">
        <v>83</v>
      </c>
      <c r="AO948" t="n">
        <v>10</v>
      </c>
      <c r="AP948" t="n">
        <v>1</v>
      </c>
      <c r="AQ948" t="n">
        <v>11</v>
      </c>
      <c r="AX948" t="n">
        <v>22</v>
      </c>
      <c r="AY948" t="n">
        <v>982</v>
      </c>
      <c r="AZ948" t="n">
        <v>0.02</v>
      </c>
      <c r="BA948" t="n">
        <v>0.022</v>
      </c>
      <c r="BC948" t="n">
        <v>0.5</v>
      </c>
      <c r="BD948" t="n">
        <v>20.2</v>
      </c>
      <c r="BE948" t="n">
        <v>1.1</v>
      </c>
      <c r="BF948" t="n">
        <v>50.2</v>
      </c>
      <c r="BG948" t="inlineStr">
        <is>
          <t>افتا</t>
        </is>
      </c>
      <c r="BH948" t="inlineStr">
        <is>
          <t>شركة افتا</t>
        </is>
      </c>
      <c r="BK948" t="n">
        <v>8</v>
      </c>
    </row>
    <row r="949">
      <c r="A949" t="n">
        <v>2021</v>
      </c>
      <c r="B949" t="n">
        <v>3</v>
      </c>
      <c r="C949" s="298" t="n">
        <v>44255</v>
      </c>
      <c r="D949" t="n">
        <v>159</v>
      </c>
      <c r="E949" t="n">
        <v>299</v>
      </c>
      <c r="F949" t="n">
        <v>28</v>
      </c>
      <c r="G949" t="inlineStr">
        <is>
          <t>سخان غاز 6لتر</t>
        </is>
      </c>
      <c r="H949" t="inlineStr">
        <is>
          <t>FMDAHI5L000000</t>
        </is>
      </c>
      <c r="I949" t="inlineStr">
        <is>
          <t>1200*1100</t>
        </is>
      </c>
      <c r="J949" t="n">
        <v>3</v>
      </c>
      <c r="K949" t="n">
        <v>2</v>
      </c>
      <c r="L949" t="n">
        <v>115</v>
      </c>
      <c r="M949" t="n">
        <v>106.95</v>
      </c>
      <c r="N949" t="n">
        <v>123.05</v>
      </c>
      <c r="P949" t="n">
        <v>103</v>
      </c>
      <c r="Q949" t="n">
        <v>109</v>
      </c>
      <c r="R949" t="n">
        <v>111</v>
      </c>
      <c r="S949" t="n">
        <v>110</v>
      </c>
      <c r="T949" t="n">
        <v>117</v>
      </c>
      <c r="U949" t="n">
        <v>115</v>
      </c>
      <c r="V949" t="n">
        <v>111</v>
      </c>
      <c r="W949" t="n">
        <v>125</v>
      </c>
      <c r="X949" t="n">
        <v>112</v>
      </c>
      <c r="Y949" t="n">
        <v>118</v>
      </c>
      <c r="Z949" t="n">
        <v>120</v>
      </c>
      <c r="AA949" t="n">
        <v>121</v>
      </c>
      <c r="AB949" t="n">
        <v>123</v>
      </c>
      <c r="AJ949" t="n">
        <v>113.2</v>
      </c>
      <c r="AK949" t="n">
        <v>70</v>
      </c>
      <c r="AL949" t="n">
        <v>154</v>
      </c>
      <c r="AM949" t="n">
        <v>91</v>
      </c>
      <c r="AN949" t="n">
        <v>119</v>
      </c>
      <c r="AO949" t="n">
        <v>5</v>
      </c>
      <c r="AP949" t="n">
        <v>3</v>
      </c>
      <c r="AQ949" t="n">
        <v>1</v>
      </c>
      <c r="AS949" t="n">
        <v>2</v>
      </c>
      <c r="AX949" t="n">
        <v>10</v>
      </c>
      <c r="AY949" t="n">
        <v>1498</v>
      </c>
      <c r="AZ949" t="n">
        <v>0.02</v>
      </c>
      <c r="BA949" t="n">
        <v>0.007</v>
      </c>
      <c r="BB949" t="n">
        <v>1</v>
      </c>
      <c r="BC949" t="n">
        <v>0.1</v>
      </c>
      <c r="BD949" t="n">
        <v>13</v>
      </c>
      <c r="BE949" t="n">
        <v>1.1</v>
      </c>
      <c r="BF949" t="n">
        <v>169.6</v>
      </c>
      <c r="BG949" t="inlineStr">
        <is>
          <t>الكترولوكس</t>
        </is>
      </c>
      <c r="BH949" t="inlineStr">
        <is>
          <t>القاهرة للصناعات المغذية سخانات</t>
        </is>
      </c>
      <c r="BK949" t="n">
        <v>8</v>
      </c>
    </row>
    <row r="950">
      <c r="A950" t="n">
        <v>2021</v>
      </c>
      <c r="B950" t="n">
        <v>3</v>
      </c>
      <c r="C950" s="298" t="n">
        <v>44255</v>
      </c>
      <c r="D950" t="n">
        <v>227</v>
      </c>
      <c r="E950" t="n">
        <v>155</v>
      </c>
      <c r="F950" t="n">
        <v>30</v>
      </c>
      <c r="G950" t="inlineStr">
        <is>
          <t>فوم طقم سخان غاز 10 لتر</t>
        </is>
      </c>
      <c r="H950" t="inlineStr">
        <is>
          <t>FMDAHI6000000</t>
        </is>
      </c>
      <c r="I950" t="inlineStr">
        <is>
          <t>1100*850</t>
        </is>
      </c>
      <c r="J950" t="n">
        <v>3</v>
      </c>
      <c r="K950" t="n">
        <v>2</v>
      </c>
      <c r="L950" t="n">
        <v>122</v>
      </c>
      <c r="M950" t="n">
        <v>113.46</v>
      </c>
      <c r="N950" t="n">
        <v>130.54</v>
      </c>
      <c r="P950" t="n">
        <v>123</v>
      </c>
      <c r="Q950" t="n">
        <v>120</v>
      </c>
      <c r="R950" t="n">
        <v>118</v>
      </c>
      <c r="S950" t="n">
        <v>123</v>
      </c>
      <c r="T950" t="n">
        <v>125</v>
      </c>
      <c r="U950" t="n">
        <v>130</v>
      </c>
      <c r="V950" t="n">
        <v>121</v>
      </c>
      <c r="W950" t="n">
        <v>136</v>
      </c>
      <c r="X950" t="n">
        <v>118</v>
      </c>
      <c r="Y950" t="n">
        <v>125</v>
      </c>
      <c r="Z950" t="n">
        <v>128</v>
      </c>
      <c r="AA950" t="n">
        <v>137</v>
      </c>
      <c r="AB950" t="n">
        <v>135</v>
      </c>
      <c r="AJ950" t="n">
        <v>123.6</v>
      </c>
      <c r="AK950" t="n">
        <v>61</v>
      </c>
      <c r="AL950" t="n">
        <v>177</v>
      </c>
      <c r="AM950" t="n">
        <v>82</v>
      </c>
      <c r="AN950" t="n">
        <v>132</v>
      </c>
      <c r="AO950" t="n">
        <v>7</v>
      </c>
      <c r="AP950" t="n">
        <v>2</v>
      </c>
      <c r="AQ950" t="n">
        <v>6</v>
      </c>
      <c r="AS950" t="n">
        <v>3</v>
      </c>
      <c r="AT950" t="n">
        <v>8</v>
      </c>
      <c r="AX950" t="n">
        <v>25</v>
      </c>
      <c r="AY950" t="n">
        <v>1537</v>
      </c>
      <c r="AZ950" t="n">
        <v>0.02</v>
      </c>
      <c r="BA950" t="n">
        <v>0.016</v>
      </c>
      <c r="BB950" t="n">
        <v>1</v>
      </c>
      <c r="BC950" t="n">
        <v>0.2</v>
      </c>
      <c r="BD950" t="n">
        <v>12.6</v>
      </c>
      <c r="BE950" t="n">
        <v>3.1</v>
      </c>
      <c r="BF950" t="n">
        <v>190</v>
      </c>
      <c r="BG950" t="inlineStr">
        <is>
          <t>الكترولوكس</t>
        </is>
      </c>
      <c r="BH950" t="inlineStr">
        <is>
          <t>القاهرة للصناعات المغذية سخانات</t>
        </is>
      </c>
      <c r="BI950" t="inlineStr">
        <is>
          <t>A15289901</t>
        </is>
      </c>
      <c r="BK950" t="n">
        <v>8</v>
      </c>
    </row>
    <row r="951">
      <c r="A951" t="n">
        <v>2021</v>
      </c>
      <c r="B951" t="n">
        <v>3</v>
      </c>
      <c r="C951" s="298" t="n">
        <v>44255</v>
      </c>
      <c r="D951" t="n">
        <v>393</v>
      </c>
      <c r="E951" t="n">
        <v>605</v>
      </c>
      <c r="F951" t="n">
        <v>34</v>
      </c>
      <c r="G951" t="inlineStr">
        <is>
          <t>فوم علبه 124 علوي و سفلى P</t>
        </is>
      </c>
      <c r="H951" t="inlineStr">
        <is>
          <t>FMPRCB30000000</t>
        </is>
      </c>
      <c r="I951" t="inlineStr">
        <is>
          <t>1200*1000</t>
        </is>
      </c>
      <c r="J951" t="n">
        <v>1</v>
      </c>
      <c r="K951" t="n">
        <v>2</v>
      </c>
      <c r="L951" t="n">
        <v>1293</v>
      </c>
      <c r="M951" t="n">
        <v>1202.49</v>
      </c>
      <c r="N951" t="n">
        <v>1383.51</v>
      </c>
      <c r="Y951" t="n">
        <v>1290</v>
      </c>
      <c r="Z951" t="n">
        <v>1304</v>
      </c>
      <c r="AB951" t="n">
        <v>192</v>
      </c>
      <c r="AJ951" t="n">
        <v>1297</v>
      </c>
      <c r="AK951" t="n">
        <v>13</v>
      </c>
      <c r="AL951" t="n">
        <v>200</v>
      </c>
      <c r="AM951" t="n">
        <v>19</v>
      </c>
      <c r="AN951" t="n">
        <v>192</v>
      </c>
      <c r="AO951" t="n">
        <v>2</v>
      </c>
      <c r="AP951" t="n">
        <v>1</v>
      </c>
      <c r="AQ951" t="n">
        <v>1</v>
      </c>
      <c r="AX951" t="n">
        <v>3</v>
      </c>
      <c r="AY951" t="n">
        <v>55</v>
      </c>
      <c r="AZ951" t="n">
        <v>0.02</v>
      </c>
      <c r="BA951" t="n">
        <v>0.055</v>
      </c>
      <c r="BC951" t="n">
        <v>0</v>
      </c>
      <c r="BD951" t="n">
        <v>0</v>
      </c>
      <c r="BE951" t="n">
        <v>3.9</v>
      </c>
      <c r="BF951" t="n">
        <v>71.3</v>
      </c>
      <c r="BG951" t="inlineStr">
        <is>
          <t>الشركة العامة للخزف</t>
        </is>
      </c>
      <c r="BH951" t="inlineStr">
        <is>
          <t>الشركة العامة للخزف</t>
        </is>
      </c>
      <c r="BK951" t="n">
        <v>8</v>
      </c>
    </row>
    <row r="952">
      <c r="A952" t="n">
        <v>2021</v>
      </c>
      <c r="B952" t="n">
        <v>3</v>
      </c>
      <c r="C952" s="298" t="n">
        <v>44255</v>
      </c>
      <c r="D952" t="n">
        <v>4</v>
      </c>
      <c r="E952" t="n">
        <v>11</v>
      </c>
      <c r="F952" t="n">
        <v>48</v>
      </c>
      <c r="G952" t="inlineStr">
        <is>
          <t>فوم جانب حمايه يمين</t>
        </is>
      </c>
      <c r="H952" t="inlineStr">
        <is>
          <t>FMDACI30000000</t>
        </is>
      </c>
      <c r="I952" t="inlineStr">
        <is>
          <t>1600*1800</t>
        </is>
      </c>
      <c r="J952" t="n">
        <v>2</v>
      </c>
      <c r="K952" t="n">
        <v>2</v>
      </c>
      <c r="L952" t="n">
        <v>212</v>
      </c>
      <c r="M952" t="n">
        <v>197.16</v>
      </c>
      <c r="N952" t="n">
        <v>226.84</v>
      </c>
      <c r="P952" t="n">
        <v>218</v>
      </c>
      <c r="Q952" t="n">
        <v>215</v>
      </c>
      <c r="R952" t="n">
        <v>238</v>
      </c>
      <c r="S952" t="n">
        <v>223</v>
      </c>
      <c r="T952" t="n">
        <v>142</v>
      </c>
      <c r="U952" t="n">
        <v>140</v>
      </c>
      <c r="AJ952" t="n">
        <v>223.5</v>
      </c>
      <c r="AK952" t="n">
        <v>37</v>
      </c>
      <c r="AL952" t="n">
        <v>195</v>
      </c>
      <c r="AM952" t="n">
        <v>51</v>
      </c>
      <c r="AN952" t="n">
        <v>141</v>
      </c>
      <c r="AO952" t="n">
        <v>2</v>
      </c>
      <c r="AQ952" t="n">
        <v>6</v>
      </c>
      <c r="AX952" t="n">
        <v>8</v>
      </c>
      <c r="AY952" t="n">
        <v>504</v>
      </c>
      <c r="AZ952" t="n">
        <v>0.02</v>
      </c>
      <c r="BA952" t="n">
        <v>0.016</v>
      </c>
      <c r="BB952" t="n">
        <v>1</v>
      </c>
      <c r="BC952" t="n">
        <v>0</v>
      </c>
      <c r="BD952" t="n">
        <v>2.4</v>
      </c>
      <c r="BE952" t="n">
        <v>1.8</v>
      </c>
      <c r="BF952" t="n">
        <v>112.6</v>
      </c>
      <c r="BG952" t="inlineStr">
        <is>
          <t>الكترولوكس</t>
        </is>
      </c>
      <c r="BH952" t="inlineStr">
        <is>
          <t>القاهرة للصناعات المغذية بوتاجازات</t>
        </is>
      </c>
      <c r="BI952" t="inlineStr">
        <is>
          <t>808902001</t>
        </is>
      </c>
      <c r="BK952" t="n">
        <v>8</v>
      </c>
    </row>
    <row r="953">
      <c r="A953" t="n">
        <v>2021</v>
      </c>
      <c r="B953" t="n">
        <v>3</v>
      </c>
      <c r="C953" s="298" t="n">
        <v>44255</v>
      </c>
      <c r="D953" t="n">
        <v>4</v>
      </c>
      <c r="E953" t="n">
        <v>12</v>
      </c>
      <c r="F953" t="n">
        <v>48</v>
      </c>
      <c r="G953" t="inlineStr">
        <is>
          <t>فوم جانب حمايه شمال</t>
        </is>
      </c>
      <c r="H953" t="inlineStr">
        <is>
          <t>FMDACI40000000</t>
        </is>
      </c>
      <c r="I953" t="inlineStr">
        <is>
          <t>1600*1800</t>
        </is>
      </c>
      <c r="J953" t="n">
        <v>2</v>
      </c>
      <c r="K953" t="n">
        <v>2</v>
      </c>
      <c r="L953" t="n">
        <v>212</v>
      </c>
      <c r="M953" t="n">
        <v>197.16</v>
      </c>
      <c r="N953" t="n">
        <v>226.84</v>
      </c>
      <c r="P953" t="n">
        <v>220</v>
      </c>
      <c r="Q953" t="n">
        <v>209</v>
      </c>
      <c r="R953" t="n">
        <v>229</v>
      </c>
      <c r="S953" t="n">
        <v>213</v>
      </c>
      <c r="T953" t="n">
        <v>142</v>
      </c>
      <c r="U953" t="n">
        <v>140</v>
      </c>
      <c r="AJ953" t="n">
        <v>217.8</v>
      </c>
      <c r="AK953" t="n">
        <v>37</v>
      </c>
      <c r="AL953" t="n">
        <v>195</v>
      </c>
      <c r="AM953" t="n">
        <v>51</v>
      </c>
      <c r="AN953" t="n">
        <v>141</v>
      </c>
      <c r="AO953" t="n">
        <v>4</v>
      </c>
      <c r="AQ953" t="n">
        <v>4</v>
      </c>
      <c r="AX953" t="n">
        <v>8</v>
      </c>
      <c r="AY953" t="n">
        <v>504</v>
      </c>
      <c r="AZ953" t="n">
        <v>0.02</v>
      </c>
      <c r="BA953" t="n">
        <v>0.016</v>
      </c>
      <c r="BB953" t="n">
        <v>1</v>
      </c>
      <c r="BC953" t="n">
        <v>0</v>
      </c>
      <c r="BD953" t="n">
        <v>2.4</v>
      </c>
      <c r="BE953" t="n">
        <v>1.7</v>
      </c>
      <c r="BF953" t="n">
        <v>109.8</v>
      </c>
      <c r="BG953" t="inlineStr">
        <is>
          <t>الكترولوكس</t>
        </is>
      </c>
      <c r="BH953" t="inlineStr">
        <is>
          <t>القاهرة للصناعات المغذية بوتاجازات</t>
        </is>
      </c>
      <c r="BI953" t="inlineStr">
        <is>
          <t>808901901</t>
        </is>
      </c>
      <c r="BK953" t="n">
        <v>8</v>
      </c>
    </row>
    <row r="954">
      <c r="A954" t="n">
        <v>2021</v>
      </c>
      <c r="B954" t="n">
        <v>3</v>
      </c>
      <c r="C954" s="298" t="n">
        <v>44255</v>
      </c>
      <c r="D954" t="n">
        <v>334</v>
      </c>
      <c r="E954" t="n">
        <v>254</v>
      </c>
      <c r="F954" t="n">
        <v>49</v>
      </c>
      <c r="G954" t="inlineStr">
        <is>
          <t>طقم سخان بلونايل ذو 4 اطقم</t>
        </is>
      </c>
      <c r="H954" t="inlineStr">
        <is>
          <t>FMDAHI40000000</t>
        </is>
      </c>
      <c r="I954" t="inlineStr">
        <is>
          <t>1600*1800</t>
        </is>
      </c>
      <c r="J954" t="n">
        <v>4</v>
      </c>
      <c r="K954" t="n">
        <v>2</v>
      </c>
      <c r="L954" t="n">
        <v>203</v>
      </c>
      <c r="M954" t="n">
        <v>188.79</v>
      </c>
      <c r="N954" t="n">
        <v>217.21</v>
      </c>
      <c r="P954" t="n">
        <v>216</v>
      </c>
      <c r="Q954" t="n">
        <v>213</v>
      </c>
      <c r="R954" t="n">
        <v>209</v>
      </c>
      <c r="S954" t="n">
        <v>215</v>
      </c>
      <c r="T954" t="n">
        <v>137</v>
      </c>
      <c r="U954" t="n">
        <v>135</v>
      </c>
      <c r="V954" t="n">
        <v>206</v>
      </c>
      <c r="W954" t="n">
        <v>214</v>
      </c>
      <c r="X954" t="n">
        <v>210</v>
      </c>
      <c r="Y954" t="n">
        <v>198</v>
      </c>
      <c r="Z954" t="n">
        <v>206</v>
      </c>
      <c r="AA954" t="n">
        <v>138</v>
      </c>
      <c r="AB954" t="n">
        <v>136</v>
      </c>
      <c r="AJ954" t="n">
        <v>209.7</v>
      </c>
      <c r="AK954" t="n">
        <v>88</v>
      </c>
      <c r="AL954" t="n">
        <v>164</v>
      </c>
      <c r="AM954" t="n">
        <v>105</v>
      </c>
      <c r="AN954" t="n">
        <v>137</v>
      </c>
      <c r="AO954" t="n">
        <v>8</v>
      </c>
      <c r="AP954" t="n">
        <v>4</v>
      </c>
      <c r="AQ954" t="n">
        <v>7</v>
      </c>
      <c r="AX954" t="n">
        <v>19</v>
      </c>
      <c r="AY954" t="n">
        <v>1999</v>
      </c>
      <c r="AZ954" t="n">
        <v>0.02</v>
      </c>
      <c r="BA954" t="n">
        <v>0.01</v>
      </c>
      <c r="BB954" t="n">
        <v>1</v>
      </c>
      <c r="BC954" t="n">
        <v>0.1</v>
      </c>
      <c r="BD954" t="n">
        <v>9.800000000000001</v>
      </c>
      <c r="BE954" t="n">
        <v>4</v>
      </c>
      <c r="BF954" t="n">
        <v>419.2</v>
      </c>
      <c r="BG954" t="inlineStr">
        <is>
          <t>الكترولوكس</t>
        </is>
      </c>
      <c r="BH954" t="inlineStr">
        <is>
          <t>القاهرة للصناعات المغذية سخانات</t>
        </is>
      </c>
      <c r="BI954" t="inlineStr">
        <is>
          <t>PHEWP0112</t>
        </is>
      </c>
      <c r="BK954" t="n">
        <v>8</v>
      </c>
    </row>
    <row r="955">
      <c r="A955" t="n">
        <v>2021</v>
      </c>
      <c r="B955" t="n">
        <v>3</v>
      </c>
      <c r="C955" s="298" t="n">
        <v>44256</v>
      </c>
      <c r="D955" t="n">
        <v>382</v>
      </c>
      <c r="E955" t="n">
        <v>449</v>
      </c>
      <c r="F955" t="n">
        <v>2</v>
      </c>
      <c r="G955" t="inlineStr">
        <is>
          <t>FRONT 43LM63</t>
        </is>
      </c>
      <c r="H955" t="inlineStr">
        <is>
          <t>FMLGEI43LM63FR</t>
        </is>
      </c>
      <c r="I955" t="inlineStr">
        <is>
          <t>1400*1700</t>
        </is>
      </c>
      <c r="J955" t="n">
        <v>3</v>
      </c>
      <c r="K955" t="n">
        <v>1</v>
      </c>
      <c r="L955" t="n">
        <v>46</v>
      </c>
      <c r="M955" t="n">
        <v>40.986</v>
      </c>
      <c r="N955" t="n">
        <v>50.048</v>
      </c>
      <c r="O955" t="n">
        <v>41</v>
      </c>
      <c r="P955" t="n">
        <v>43</v>
      </c>
      <c r="Q955" t="n">
        <v>45</v>
      </c>
      <c r="R955" t="n">
        <v>43</v>
      </c>
      <c r="S955" t="n">
        <v>42</v>
      </c>
      <c r="T955" t="n">
        <v>89</v>
      </c>
      <c r="U955" t="n">
        <v>85</v>
      </c>
      <c r="V955" t="n">
        <v>42</v>
      </c>
      <c r="W955" t="n">
        <v>44</v>
      </c>
      <c r="X955" t="n">
        <v>47</v>
      </c>
      <c r="Y955" t="n">
        <v>41</v>
      </c>
      <c r="Z955" t="n">
        <v>45</v>
      </c>
      <c r="AA955" t="n">
        <v>89</v>
      </c>
      <c r="AB955" t="n">
        <v>86</v>
      </c>
      <c r="AJ955" t="n">
        <v>43.3</v>
      </c>
      <c r="AK955" t="n">
        <v>108</v>
      </c>
      <c r="AL955" t="n">
        <v>100</v>
      </c>
      <c r="AM955" t="n">
        <v>124</v>
      </c>
      <c r="AN955" t="n">
        <v>87</v>
      </c>
      <c r="AO955" t="n">
        <v>12</v>
      </c>
      <c r="AP955" t="n">
        <v>2</v>
      </c>
      <c r="AQ955" t="n">
        <v>7</v>
      </c>
      <c r="AX955" t="n">
        <v>21</v>
      </c>
      <c r="AY955" t="n">
        <v>2541</v>
      </c>
      <c r="AZ955" t="n">
        <v>0.015</v>
      </c>
      <c r="BA955" t="n">
        <v>0.008</v>
      </c>
      <c r="BB955" t="n">
        <v>1</v>
      </c>
      <c r="BC955" t="n">
        <v>0.5</v>
      </c>
      <c r="BD955" t="n">
        <v>55.2</v>
      </c>
      <c r="BE955" t="n">
        <v>0.9</v>
      </c>
      <c r="BF955" t="n">
        <v>110</v>
      </c>
      <c r="BG955" t="inlineStr">
        <is>
          <t>LG</t>
        </is>
      </c>
      <c r="BH955" t="inlineStr">
        <is>
          <t>HE</t>
        </is>
      </c>
      <c r="BI955" t="inlineStr">
        <is>
          <t>MFZ65262201</t>
        </is>
      </c>
      <c r="BJ955" t="inlineStr">
        <is>
          <t>mma</t>
        </is>
      </c>
      <c r="BK955" t="n">
        <v>9</v>
      </c>
    </row>
    <row r="956">
      <c r="A956" t="n">
        <v>2021</v>
      </c>
      <c r="B956" t="n">
        <v>3</v>
      </c>
      <c r="C956" s="298" t="n">
        <v>44256</v>
      </c>
      <c r="D956" t="n">
        <v>376</v>
      </c>
      <c r="E956" t="n">
        <v>438</v>
      </c>
      <c r="F956" t="n">
        <v>3</v>
      </c>
      <c r="G956" t="inlineStr">
        <is>
          <t xml:space="preserve">LG43LM63/UM73 </t>
        </is>
      </c>
      <c r="H956" t="inlineStr">
        <is>
          <t>FMLGEI43LM6373</t>
        </is>
      </c>
      <c r="I956" t="inlineStr">
        <is>
          <t>1400*1700</t>
        </is>
      </c>
      <c r="J956" t="n">
        <v>3</v>
      </c>
      <c r="K956" t="n">
        <v>2</v>
      </c>
      <c r="L956" t="n">
        <v>336</v>
      </c>
      <c r="M956" t="n">
        <v>316.176</v>
      </c>
      <c r="N956" t="n">
        <v>359.856</v>
      </c>
      <c r="O956" t="n">
        <v>370</v>
      </c>
      <c r="P956" t="n">
        <v>354</v>
      </c>
      <c r="Q956" t="n">
        <v>348</v>
      </c>
      <c r="R956" t="n">
        <v>349</v>
      </c>
      <c r="S956" t="n">
        <v>350</v>
      </c>
      <c r="T956" t="n">
        <v>127</v>
      </c>
      <c r="U956" t="n">
        <v>125</v>
      </c>
      <c r="V956" t="n">
        <v>302</v>
      </c>
      <c r="W956" t="n">
        <v>325</v>
      </c>
      <c r="X956" t="n">
        <v>328</v>
      </c>
      <c r="Z956" t="n">
        <v>342</v>
      </c>
      <c r="AA956" t="n">
        <v>130</v>
      </c>
      <c r="AB956" t="n">
        <v>125</v>
      </c>
      <c r="AJ956" t="n">
        <v>340.9</v>
      </c>
      <c r="AK956" t="n">
        <v>67</v>
      </c>
      <c r="AL956" t="n">
        <v>161</v>
      </c>
      <c r="AM956" t="n">
        <v>85</v>
      </c>
      <c r="AN956" t="n">
        <v>127</v>
      </c>
      <c r="AO956" t="n">
        <v>6</v>
      </c>
      <c r="AP956" t="n">
        <v>6</v>
      </c>
      <c r="AQ956" t="n">
        <v>6</v>
      </c>
      <c r="AX956" t="n">
        <v>18</v>
      </c>
      <c r="AY956" t="n">
        <v>990</v>
      </c>
      <c r="AZ956" t="n">
        <v>0.015</v>
      </c>
      <c r="BA956" t="n">
        <v>0.018</v>
      </c>
      <c r="BC956" t="n">
        <v>0.1</v>
      </c>
      <c r="BD956" t="n">
        <v>2.9</v>
      </c>
      <c r="BE956" t="n">
        <v>6.1</v>
      </c>
      <c r="BF956" t="n">
        <v>337.5</v>
      </c>
      <c r="BG956" t="inlineStr">
        <is>
          <t>LG</t>
        </is>
      </c>
      <c r="BH956" t="inlineStr">
        <is>
          <t>HE</t>
        </is>
      </c>
      <c r="BI956" t="inlineStr">
        <is>
          <t>mfz66236501</t>
        </is>
      </c>
      <c r="BJ956" t="inlineStr">
        <is>
          <t>mma</t>
        </is>
      </c>
      <c r="BK956" t="n">
        <v>9</v>
      </c>
    </row>
    <row r="957">
      <c r="A957" t="n">
        <v>2021</v>
      </c>
      <c r="B957" t="n">
        <v>3</v>
      </c>
      <c r="C957" s="298" t="n">
        <v>44256</v>
      </c>
      <c r="D957" t="n">
        <v>1</v>
      </c>
      <c r="E957" t="n">
        <v>1</v>
      </c>
      <c r="F957" t="n">
        <v>4</v>
      </c>
      <c r="G957" t="inlineStr">
        <is>
          <t>كفر سخان فرنساوى 085</t>
        </is>
      </c>
      <c r="H957" t="inlineStr">
        <is>
          <t>FMENCI20000000</t>
        </is>
      </c>
      <c r="I957" t="inlineStr">
        <is>
          <t>1400*1700</t>
        </is>
      </c>
      <c r="J957" t="n">
        <v>3</v>
      </c>
      <c r="K957" t="n">
        <v>2</v>
      </c>
      <c r="L957" t="n">
        <v>111</v>
      </c>
      <c r="M957" t="n">
        <v>103.23</v>
      </c>
      <c r="N957" t="n">
        <v>118.77</v>
      </c>
      <c r="O957" t="n">
        <v>113</v>
      </c>
      <c r="P957" t="n">
        <v>118</v>
      </c>
      <c r="Q957" t="n">
        <v>115</v>
      </c>
      <c r="R957" t="n">
        <v>113</v>
      </c>
      <c r="S957" t="n">
        <v>122</v>
      </c>
      <c r="T957" t="n">
        <v>90</v>
      </c>
      <c r="U957" t="n">
        <v>95</v>
      </c>
      <c r="V957" t="n">
        <v>103</v>
      </c>
      <c r="W957" t="n">
        <v>115</v>
      </c>
      <c r="X957" t="n">
        <v>105</v>
      </c>
      <c r="Y957" t="n">
        <v>113</v>
      </c>
      <c r="Z957" t="n">
        <v>105</v>
      </c>
      <c r="AA957" t="n">
        <v>100</v>
      </c>
      <c r="AB957" t="n">
        <v>102</v>
      </c>
      <c r="AJ957" t="n">
        <v>112.2</v>
      </c>
      <c r="AK957" t="n">
        <v>108</v>
      </c>
      <c r="AL957" t="n">
        <v>100</v>
      </c>
      <c r="AM957" t="n">
        <v>112</v>
      </c>
      <c r="AN957" t="n">
        <v>97</v>
      </c>
      <c r="AO957" t="n">
        <v>8</v>
      </c>
      <c r="AP957" t="n">
        <v>6</v>
      </c>
      <c r="AQ957" t="n">
        <v>5</v>
      </c>
      <c r="AX957" t="n">
        <v>19</v>
      </c>
      <c r="AY957" t="n">
        <v>2467</v>
      </c>
      <c r="AZ957" t="n">
        <v>0.015</v>
      </c>
      <c r="BA957" t="n">
        <v>0.008</v>
      </c>
      <c r="BB957" t="n">
        <v>1</v>
      </c>
      <c r="BC957" t="n">
        <v>0.2</v>
      </c>
      <c r="BD957" t="n">
        <v>22.2</v>
      </c>
      <c r="BE957" t="n">
        <v>2.1</v>
      </c>
      <c r="BF957" t="n">
        <v>276.8</v>
      </c>
      <c r="BG957" t="inlineStr">
        <is>
          <t>اطلانتيك</t>
        </is>
      </c>
      <c r="BH957" t="inlineStr">
        <is>
          <t>اطلانتيك</t>
        </is>
      </c>
      <c r="BK957" t="n">
        <v>9</v>
      </c>
    </row>
    <row r="958">
      <c r="A958" t="n">
        <v>2021</v>
      </c>
      <c r="B958" t="n">
        <v>3</v>
      </c>
      <c r="C958" s="298" t="n">
        <v>44256</v>
      </c>
      <c r="D958" t="n">
        <v>1</v>
      </c>
      <c r="E958" t="n">
        <v>2</v>
      </c>
      <c r="F958" t="n">
        <v>4</v>
      </c>
      <c r="G958" t="inlineStr">
        <is>
          <t>قاعده سخان فرنساوى 086</t>
        </is>
      </c>
      <c r="H958" t="inlineStr">
        <is>
          <t>FMENCI30000000</t>
        </is>
      </c>
      <c r="I958" t="inlineStr">
        <is>
          <t>1400*1700</t>
        </is>
      </c>
      <c r="J958" t="n">
        <v>3</v>
      </c>
      <c r="K958" t="n">
        <v>2</v>
      </c>
      <c r="L958" t="n">
        <v>113</v>
      </c>
      <c r="M958" t="n">
        <v>105.09</v>
      </c>
      <c r="N958" t="n">
        <v>120.91</v>
      </c>
      <c r="O958" t="n">
        <v>95</v>
      </c>
      <c r="P958" t="n">
        <v>107</v>
      </c>
      <c r="Q958" t="n">
        <v>106</v>
      </c>
      <c r="R958" t="n">
        <v>105</v>
      </c>
      <c r="S958" t="n">
        <v>111</v>
      </c>
      <c r="T958" t="n">
        <v>90</v>
      </c>
      <c r="U958" t="n">
        <v>95</v>
      </c>
      <c r="V958" t="n">
        <v>112</v>
      </c>
      <c r="W958" t="n">
        <v>118</v>
      </c>
      <c r="X958" t="n">
        <v>112</v>
      </c>
      <c r="Y958" t="n">
        <v>119</v>
      </c>
      <c r="Z958" t="n">
        <v>109</v>
      </c>
      <c r="AA958" t="n">
        <v>100</v>
      </c>
      <c r="AB958" t="n">
        <v>102</v>
      </c>
      <c r="AJ958" t="n">
        <v>109.4</v>
      </c>
      <c r="AK958" t="n">
        <v>108</v>
      </c>
      <c r="AL958" t="n">
        <v>100</v>
      </c>
      <c r="AM958" t="n">
        <v>112</v>
      </c>
      <c r="AN958" t="n">
        <v>97</v>
      </c>
      <c r="AO958" t="n">
        <v>10</v>
      </c>
      <c r="AP958" t="n">
        <v>4</v>
      </c>
      <c r="AQ958" t="n">
        <v>6</v>
      </c>
      <c r="AX958" t="n">
        <v>20</v>
      </c>
      <c r="AY958" t="n">
        <v>2490</v>
      </c>
      <c r="AZ958" t="n">
        <v>0.015</v>
      </c>
      <c r="BA958" t="n">
        <v>0.008</v>
      </c>
      <c r="BB958" t="n">
        <v>1</v>
      </c>
      <c r="BC958" t="n">
        <v>0.2</v>
      </c>
      <c r="BD958" t="n">
        <v>22</v>
      </c>
      <c r="BE958" t="n">
        <v>2.2</v>
      </c>
      <c r="BF958" t="n">
        <v>272.4</v>
      </c>
      <c r="BG958" t="inlineStr">
        <is>
          <t>اطلانتيك</t>
        </is>
      </c>
      <c r="BH958" t="inlineStr">
        <is>
          <t>اطلانتيك</t>
        </is>
      </c>
      <c r="BK958" t="n">
        <v>9</v>
      </c>
    </row>
    <row r="959">
      <c r="A959" t="n">
        <v>2021</v>
      </c>
      <c r="B959" t="n">
        <v>3</v>
      </c>
      <c r="C959" s="298" t="n">
        <v>44256</v>
      </c>
      <c r="D959" t="n">
        <v>34</v>
      </c>
      <c r="E959" t="n">
        <v>99</v>
      </c>
      <c r="F959" t="n">
        <v>5</v>
      </c>
      <c r="G959" t="inlineStr">
        <is>
          <t>فوم تغليف علوى يمين خلفى11قدم  PDFRP0143</t>
        </is>
      </c>
      <c r="H959" t="inlineStr">
        <is>
          <t>FMDAIIM2000000</t>
        </is>
      </c>
      <c r="I959" t="inlineStr">
        <is>
          <t>1400*1700</t>
        </is>
      </c>
      <c r="J959" t="n">
        <v>4</v>
      </c>
      <c r="K959" t="n">
        <v>6</v>
      </c>
      <c r="L959" t="n">
        <v>20</v>
      </c>
      <c r="M959" t="n">
        <v>18.6</v>
      </c>
      <c r="N959" t="n">
        <v>21.4</v>
      </c>
      <c r="O959" t="n">
        <v>25</v>
      </c>
      <c r="P959" t="n">
        <v>21</v>
      </c>
      <c r="Q959" t="n">
        <v>22</v>
      </c>
      <c r="R959" t="n">
        <v>21</v>
      </c>
      <c r="S959" t="n">
        <v>20</v>
      </c>
      <c r="T959" t="n">
        <v>95</v>
      </c>
      <c r="U959" t="n">
        <v>101</v>
      </c>
      <c r="V959" t="n">
        <v>20</v>
      </c>
      <c r="W959" t="n">
        <v>22</v>
      </c>
      <c r="X959" t="n">
        <v>20</v>
      </c>
      <c r="Y959" t="n">
        <v>21</v>
      </c>
      <c r="Z959" t="n">
        <v>20</v>
      </c>
      <c r="AA959" t="n">
        <v>94</v>
      </c>
      <c r="AB959" t="n">
        <v>92</v>
      </c>
      <c r="AJ959" t="n">
        <v>21.1</v>
      </c>
      <c r="AK959" t="n">
        <v>140</v>
      </c>
      <c r="AL959" t="n">
        <v>103</v>
      </c>
      <c r="AM959" t="n">
        <v>151</v>
      </c>
      <c r="AN959" t="n">
        <v>96</v>
      </c>
      <c r="AO959" t="n">
        <v>4</v>
      </c>
      <c r="AP959" t="n">
        <v>4</v>
      </c>
      <c r="AQ959" t="n">
        <v>10</v>
      </c>
      <c r="AX959" t="n">
        <v>18</v>
      </c>
      <c r="AY959" t="n">
        <v>2826</v>
      </c>
      <c r="AZ959" t="n">
        <v>0.015</v>
      </c>
      <c r="BA959" t="n">
        <v>0.006</v>
      </c>
      <c r="BB959" t="n">
        <v>1</v>
      </c>
      <c r="BC959" t="n">
        <v>0.9</v>
      </c>
      <c r="BD959" t="n">
        <v>141.3</v>
      </c>
      <c r="BE959" t="n">
        <v>0.4</v>
      </c>
      <c r="BF959" t="n">
        <v>59.6</v>
      </c>
      <c r="BG959" t="inlineStr">
        <is>
          <t>الكترولوكس</t>
        </is>
      </c>
      <c r="BH959" t="inlineStr">
        <is>
          <t>القاهرة للصناعات المغذية غسالات</t>
        </is>
      </c>
      <c r="BI959" t="inlineStr">
        <is>
          <t>PDFRP0147</t>
        </is>
      </c>
      <c r="BK959" t="n">
        <v>9</v>
      </c>
    </row>
    <row r="960">
      <c r="A960" t="n">
        <v>2021</v>
      </c>
      <c r="B960" t="n">
        <v>3</v>
      </c>
      <c r="C960" s="298" t="n">
        <v>44256</v>
      </c>
      <c r="D960" t="n">
        <v>34</v>
      </c>
      <c r="E960" t="n">
        <v>100</v>
      </c>
      <c r="F960" t="n">
        <v>5</v>
      </c>
      <c r="G960" t="inlineStr">
        <is>
          <t>فوم تغليف علوى يمين امامى11قدم  PDFRP0142</t>
        </is>
      </c>
      <c r="H960" t="inlineStr">
        <is>
          <t>FMDAIIM1000000</t>
        </is>
      </c>
      <c r="I960" t="inlineStr">
        <is>
          <t>1400*1700</t>
        </is>
      </c>
      <c r="J960" t="n">
        <v>4</v>
      </c>
      <c r="K960" t="n">
        <v>6</v>
      </c>
      <c r="L960" t="n">
        <v>20</v>
      </c>
      <c r="M960" t="n">
        <v>18.6</v>
      </c>
      <c r="N960" t="n">
        <v>21.4</v>
      </c>
      <c r="O960" t="n">
        <v>25</v>
      </c>
      <c r="P960" t="n">
        <v>21</v>
      </c>
      <c r="Q960" t="n">
        <v>22</v>
      </c>
      <c r="R960" t="n">
        <v>21</v>
      </c>
      <c r="S960" t="n">
        <v>20</v>
      </c>
      <c r="T960" t="n">
        <v>95</v>
      </c>
      <c r="U960" t="n">
        <v>101</v>
      </c>
      <c r="V960" t="n">
        <v>20</v>
      </c>
      <c r="W960" t="n">
        <v>22</v>
      </c>
      <c r="X960" t="n">
        <v>20</v>
      </c>
      <c r="Y960" t="n">
        <v>21</v>
      </c>
      <c r="Z960" t="n">
        <v>20</v>
      </c>
      <c r="AA960" t="n">
        <v>94</v>
      </c>
      <c r="AB960" t="n">
        <v>92</v>
      </c>
      <c r="AJ960" t="n">
        <v>21.1</v>
      </c>
      <c r="AK960" t="n">
        <v>140</v>
      </c>
      <c r="AL960" t="n">
        <v>103</v>
      </c>
      <c r="AM960" t="n">
        <v>151</v>
      </c>
      <c r="AN960" t="n">
        <v>96</v>
      </c>
      <c r="AO960" t="n">
        <v>4</v>
      </c>
      <c r="AP960" t="n">
        <v>4</v>
      </c>
      <c r="AQ960" t="n">
        <v>10</v>
      </c>
      <c r="AX960" t="n">
        <v>18</v>
      </c>
      <c r="AY960" t="n">
        <v>2826</v>
      </c>
      <c r="AZ960" t="n">
        <v>0.015</v>
      </c>
      <c r="BA960" t="n">
        <v>0.006</v>
      </c>
      <c r="BB960" t="n">
        <v>1</v>
      </c>
      <c r="BC960" t="n">
        <v>0.9</v>
      </c>
      <c r="BD960" t="n">
        <v>141.3</v>
      </c>
      <c r="BE960" t="n">
        <v>0.4</v>
      </c>
      <c r="BF960" t="n">
        <v>59.6</v>
      </c>
      <c r="BG960" t="inlineStr">
        <is>
          <t>الكترولوكس</t>
        </is>
      </c>
      <c r="BH960" t="inlineStr">
        <is>
          <t>القاهرة للصناعات المغذية غسالات</t>
        </is>
      </c>
      <c r="BI960" t="inlineStr">
        <is>
          <t>PDFRP0146</t>
        </is>
      </c>
      <c r="BK960" t="n">
        <v>9</v>
      </c>
    </row>
    <row r="961">
      <c r="A961" t="n">
        <v>2021</v>
      </c>
      <c r="B961" t="n">
        <v>3</v>
      </c>
      <c r="C961" s="298" t="n">
        <v>44256</v>
      </c>
      <c r="D961" t="n">
        <v>34</v>
      </c>
      <c r="E961" t="n">
        <v>101</v>
      </c>
      <c r="F961" t="n">
        <v>5</v>
      </c>
      <c r="G961" t="inlineStr">
        <is>
          <t>فوم تغليف علوى شمال خلفى11قدم  PDFRP0145</t>
        </is>
      </c>
      <c r="H961" t="inlineStr">
        <is>
          <t>FMDAIIM4000000</t>
        </is>
      </c>
      <c r="I961" t="inlineStr">
        <is>
          <t>1400*1700</t>
        </is>
      </c>
      <c r="J961" t="n">
        <v>4</v>
      </c>
      <c r="K961" t="n">
        <v>6</v>
      </c>
      <c r="L961" t="n">
        <v>20</v>
      </c>
      <c r="M961" t="n">
        <v>18.6</v>
      </c>
      <c r="N961" t="n">
        <v>21.4</v>
      </c>
      <c r="O961" t="n">
        <v>25</v>
      </c>
      <c r="P961" t="n">
        <v>21</v>
      </c>
      <c r="Q961" t="n">
        <v>22</v>
      </c>
      <c r="R961" t="n">
        <v>21</v>
      </c>
      <c r="S961" t="n">
        <v>20</v>
      </c>
      <c r="T961" t="n">
        <v>95</v>
      </c>
      <c r="U961" t="n">
        <v>101</v>
      </c>
      <c r="V961" t="n">
        <v>20</v>
      </c>
      <c r="W961" t="n">
        <v>22</v>
      </c>
      <c r="X961" t="n">
        <v>20</v>
      </c>
      <c r="Y961" t="n">
        <v>21</v>
      </c>
      <c r="Z961" t="n">
        <v>20</v>
      </c>
      <c r="AA961" t="n">
        <v>94</v>
      </c>
      <c r="AB961" t="n">
        <v>92</v>
      </c>
      <c r="AJ961" t="n">
        <v>21.1</v>
      </c>
      <c r="AK961" t="n">
        <v>140</v>
      </c>
      <c r="AL961" t="n">
        <v>103</v>
      </c>
      <c r="AM961" t="n">
        <v>151</v>
      </c>
      <c r="AN961" t="n">
        <v>96</v>
      </c>
      <c r="AO961" t="n">
        <v>4</v>
      </c>
      <c r="AP961" t="n">
        <v>4</v>
      </c>
      <c r="AQ961" t="n">
        <v>10</v>
      </c>
      <c r="AX961" t="n">
        <v>18</v>
      </c>
      <c r="AY961" t="n">
        <v>2826</v>
      </c>
      <c r="AZ961" t="n">
        <v>0.015</v>
      </c>
      <c r="BA961" t="n">
        <v>0.006</v>
      </c>
      <c r="BB961" t="n">
        <v>1</v>
      </c>
      <c r="BC961" t="n">
        <v>0.9</v>
      </c>
      <c r="BD961" t="n">
        <v>141.3</v>
      </c>
      <c r="BE961" t="n">
        <v>0.4</v>
      </c>
      <c r="BF961" t="n">
        <v>59.6</v>
      </c>
      <c r="BG961" t="inlineStr">
        <is>
          <t>الكترولوكس</t>
        </is>
      </c>
      <c r="BH961" t="inlineStr">
        <is>
          <t>القاهرة للصناعات المغذية غسالات</t>
        </is>
      </c>
      <c r="BI961" t="inlineStr">
        <is>
          <t>PDFRP0142</t>
        </is>
      </c>
      <c r="BK961" t="n">
        <v>9</v>
      </c>
    </row>
    <row r="962">
      <c r="A962" t="n">
        <v>2021</v>
      </c>
      <c r="B962" t="n">
        <v>3</v>
      </c>
      <c r="C962" s="298" t="n">
        <v>44256</v>
      </c>
      <c r="D962" t="n">
        <v>34</v>
      </c>
      <c r="E962" t="n">
        <v>102</v>
      </c>
      <c r="F962" t="n">
        <v>5</v>
      </c>
      <c r="G962" t="inlineStr">
        <is>
          <t>فوم تغليف علوى شمال امامى11قدم  PDFRP0144</t>
        </is>
      </c>
      <c r="H962" t="inlineStr">
        <is>
          <t>FMDAIIM3000000</t>
        </is>
      </c>
      <c r="I962" t="inlineStr">
        <is>
          <t>1400*1700</t>
        </is>
      </c>
      <c r="J962" t="n">
        <v>4</v>
      </c>
      <c r="K962" t="n">
        <v>6</v>
      </c>
      <c r="L962" t="n">
        <v>20</v>
      </c>
      <c r="M962" t="n">
        <v>18.6</v>
      </c>
      <c r="N962" t="n">
        <v>21.4</v>
      </c>
      <c r="O962" t="n">
        <v>25</v>
      </c>
      <c r="P962" t="n">
        <v>21</v>
      </c>
      <c r="Q962" t="n">
        <v>22</v>
      </c>
      <c r="R962" t="n">
        <v>21</v>
      </c>
      <c r="S962" t="n">
        <v>20</v>
      </c>
      <c r="T962" t="n">
        <v>95</v>
      </c>
      <c r="U962" t="n">
        <v>101</v>
      </c>
      <c r="V962" t="n">
        <v>20</v>
      </c>
      <c r="W962" t="n">
        <v>22</v>
      </c>
      <c r="X962" t="n">
        <v>20</v>
      </c>
      <c r="Y962" t="n">
        <v>21</v>
      </c>
      <c r="Z962" t="n">
        <v>20</v>
      </c>
      <c r="AA962" t="n">
        <v>94</v>
      </c>
      <c r="AB962" t="n">
        <v>92</v>
      </c>
      <c r="AJ962" t="n">
        <v>21.1</v>
      </c>
      <c r="AK962" t="n">
        <v>140</v>
      </c>
      <c r="AL962" t="n">
        <v>103</v>
      </c>
      <c r="AM962" t="n">
        <v>151</v>
      </c>
      <c r="AN962" t="n">
        <v>96</v>
      </c>
      <c r="AO962" t="n">
        <v>4</v>
      </c>
      <c r="AP962" t="n">
        <v>4</v>
      </c>
      <c r="AQ962" t="n">
        <v>10</v>
      </c>
      <c r="AX962" t="n">
        <v>18</v>
      </c>
      <c r="AY962" t="n">
        <v>2826</v>
      </c>
      <c r="AZ962" t="n">
        <v>0.015</v>
      </c>
      <c r="BA962" t="n">
        <v>0.006</v>
      </c>
      <c r="BB962" t="n">
        <v>1</v>
      </c>
      <c r="BC962" t="n">
        <v>0.9</v>
      </c>
      <c r="BD962" t="n">
        <v>141.3</v>
      </c>
      <c r="BE962" t="n">
        <v>0.4</v>
      </c>
      <c r="BF962" t="n">
        <v>59.6</v>
      </c>
      <c r="BG962" t="inlineStr">
        <is>
          <t>الكترولوكس</t>
        </is>
      </c>
      <c r="BH962" t="inlineStr">
        <is>
          <t>القاهرة للصناعات المغذية غسالات</t>
        </is>
      </c>
      <c r="BI962" t="inlineStr">
        <is>
          <t>PDFRP0143</t>
        </is>
      </c>
      <c r="BK962" t="n">
        <v>9</v>
      </c>
    </row>
    <row r="963">
      <c r="A963" t="n">
        <v>2021</v>
      </c>
      <c r="B963" t="n">
        <v>3</v>
      </c>
      <c r="C963" s="298" t="n">
        <v>44256</v>
      </c>
      <c r="D963" t="n">
        <v>34</v>
      </c>
      <c r="E963" t="n">
        <v>103</v>
      </c>
      <c r="F963" t="n">
        <v>5</v>
      </c>
      <c r="G963" t="inlineStr">
        <is>
          <t>فوم تغليف سفلى يمين 11قدم المعدل PDFRP0147</t>
        </is>
      </c>
      <c r="H963" t="inlineStr">
        <is>
          <t>FMDAIIM6000000</t>
        </is>
      </c>
      <c r="I963" t="inlineStr">
        <is>
          <t>1400*1700</t>
        </is>
      </c>
      <c r="J963" t="n">
        <v>4</v>
      </c>
      <c r="K963" t="n">
        <v>6</v>
      </c>
      <c r="L963" t="n">
        <v>89</v>
      </c>
      <c r="M963" t="n">
        <v>82.77</v>
      </c>
      <c r="N963" t="n">
        <v>95.23</v>
      </c>
      <c r="O963" t="n">
        <v>103</v>
      </c>
      <c r="P963" t="n">
        <v>95</v>
      </c>
      <c r="Q963" t="n">
        <v>97</v>
      </c>
      <c r="R963" t="n">
        <v>95</v>
      </c>
      <c r="S963" t="n">
        <v>88</v>
      </c>
      <c r="T963" t="n">
        <v>95</v>
      </c>
      <c r="U963" t="n">
        <v>101</v>
      </c>
      <c r="V963" t="n">
        <v>91</v>
      </c>
      <c r="W963" t="n">
        <v>90</v>
      </c>
      <c r="X963" t="n">
        <v>93</v>
      </c>
      <c r="Y963" t="n">
        <v>92</v>
      </c>
      <c r="Z963" t="n">
        <v>87</v>
      </c>
      <c r="AA963" t="n">
        <v>94</v>
      </c>
      <c r="AB963" t="n">
        <v>92</v>
      </c>
      <c r="AJ963" t="n">
        <v>92.8</v>
      </c>
      <c r="AK963" t="n">
        <v>140</v>
      </c>
      <c r="AL963" t="n">
        <v>103</v>
      </c>
      <c r="AM963" t="n">
        <v>151</v>
      </c>
      <c r="AN963" t="n">
        <v>96</v>
      </c>
      <c r="AO963" t="n">
        <v>6</v>
      </c>
      <c r="AP963" t="n">
        <v>3</v>
      </c>
      <c r="AQ963" t="n">
        <v>8</v>
      </c>
      <c r="AX963" t="n">
        <v>17</v>
      </c>
      <c r="AY963" t="n">
        <v>2105</v>
      </c>
      <c r="AZ963" t="n">
        <v>0.015</v>
      </c>
      <c r="BA963" t="n">
        <v>0.008</v>
      </c>
      <c r="BB963" t="n">
        <v>1</v>
      </c>
      <c r="BC963" t="n">
        <v>0.2</v>
      </c>
      <c r="BD963" t="n">
        <v>23.7</v>
      </c>
      <c r="BE963" t="n">
        <v>1.6</v>
      </c>
      <c r="BF963" t="n">
        <v>195.3</v>
      </c>
      <c r="BG963" t="inlineStr">
        <is>
          <t>الكترولوكس</t>
        </is>
      </c>
      <c r="BH963" t="inlineStr">
        <is>
          <t>القاهرة للصناعات المغذية غسالات</t>
        </is>
      </c>
      <c r="BI963" t="inlineStr">
        <is>
          <t>PDFRP0144</t>
        </is>
      </c>
      <c r="BK963" t="n">
        <v>9</v>
      </c>
    </row>
    <row r="964">
      <c r="A964" t="n">
        <v>2021</v>
      </c>
      <c r="B964" t="n">
        <v>3</v>
      </c>
      <c r="C964" s="298" t="n">
        <v>44256</v>
      </c>
      <c r="D964" t="n">
        <v>34</v>
      </c>
      <c r="E964" t="n">
        <v>104</v>
      </c>
      <c r="F964" t="n">
        <v>5</v>
      </c>
      <c r="G964" t="inlineStr">
        <is>
          <t>فوم تغليف سفلى شمال 11قدم المعدل  PDFRP0146</t>
        </is>
      </c>
      <c r="H964" t="inlineStr">
        <is>
          <t>FMDAIIM5000000</t>
        </is>
      </c>
      <c r="I964" t="inlineStr">
        <is>
          <t>1400*1700</t>
        </is>
      </c>
      <c r="J964" t="n">
        <v>4</v>
      </c>
      <c r="K964" t="n">
        <v>6</v>
      </c>
      <c r="L964" t="n">
        <v>89</v>
      </c>
      <c r="M964" t="n">
        <v>82.77</v>
      </c>
      <c r="N964" t="n">
        <v>95.23</v>
      </c>
      <c r="O964" t="n">
        <v>103</v>
      </c>
      <c r="P964" t="n">
        <v>95</v>
      </c>
      <c r="Q964" t="n">
        <v>97</v>
      </c>
      <c r="R964" t="n">
        <v>95</v>
      </c>
      <c r="S964" t="n">
        <v>88</v>
      </c>
      <c r="T964" t="n">
        <v>95</v>
      </c>
      <c r="U964" t="n">
        <v>101</v>
      </c>
      <c r="V964" t="n">
        <v>91</v>
      </c>
      <c r="W964" t="n">
        <v>90</v>
      </c>
      <c r="X964" t="n">
        <v>93</v>
      </c>
      <c r="Y964" t="n">
        <v>92</v>
      </c>
      <c r="Z964" t="n">
        <v>87</v>
      </c>
      <c r="AA964" t="n">
        <v>94</v>
      </c>
      <c r="AB964" t="n">
        <v>92</v>
      </c>
      <c r="AJ964" t="n">
        <v>92.8</v>
      </c>
      <c r="AK964" t="n">
        <v>140</v>
      </c>
      <c r="AL964" t="n">
        <v>103</v>
      </c>
      <c r="AM964" t="n">
        <v>151</v>
      </c>
      <c r="AN964" t="n">
        <v>96</v>
      </c>
      <c r="AO964" t="n">
        <v>6</v>
      </c>
      <c r="AP964" t="n">
        <v>3</v>
      </c>
      <c r="AQ964" t="n">
        <v>8</v>
      </c>
      <c r="AX964" t="n">
        <v>17</v>
      </c>
      <c r="AY964" t="n">
        <v>2105</v>
      </c>
      <c r="AZ964" t="n">
        <v>0.015</v>
      </c>
      <c r="BA964" t="n">
        <v>0.008</v>
      </c>
      <c r="BB964" t="n">
        <v>1</v>
      </c>
      <c r="BC964" t="n">
        <v>0.2</v>
      </c>
      <c r="BD964" t="n">
        <v>23.7</v>
      </c>
      <c r="BE964" t="n">
        <v>1.6</v>
      </c>
      <c r="BF964" t="n">
        <v>195.3</v>
      </c>
      <c r="BG964" t="inlineStr">
        <is>
          <t>الكترولوكس</t>
        </is>
      </c>
      <c r="BH964" t="inlineStr">
        <is>
          <t>القاهرة للصناعات المغذية غسالات</t>
        </is>
      </c>
      <c r="BI964" t="inlineStr">
        <is>
          <t>PDFRP0145</t>
        </is>
      </c>
      <c r="BK964" t="n">
        <v>9</v>
      </c>
    </row>
    <row r="965">
      <c r="A965" t="n">
        <v>2021</v>
      </c>
      <c r="B965" t="n">
        <v>3</v>
      </c>
      <c r="C965" s="298" t="n">
        <v>44256</v>
      </c>
      <c r="D965" t="n">
        <v>47</v>
      </c>
      <c r="E965" t="n">
        <v>122</v>
      </c>
      <c r="F965" t="n">
        <v>5</v>
      </c>
      <c r="G965" t="inlineStr">
        <is>
          <t>LgWashing Mashine Base</t>
        </is>
      </c>
      <c r="H965" t="inlineStr">
        <is>
          <t>FMLGEI1000000</t>
        </is>
      </c>
      <c r="I965" t="inlineStr">
        <is>
          <t>1700*1400</t>
        </is>
      </c>
      <c r="J965" t="n">
        <v>2</v>
      </c>
      <c r="K965" t="n">
        <v>1</v>
      </c>
      <c r="L965" t="n">
        <v>280</v>
      </c>
      <c r="M965" t="n">
        <v>267.4</v>
      </c>
      <c r="N965" t="n">
        <v>292.6</v>
      </c>
      <c r="AK965" t="n">
        <v>63</v>
      </c>
      <c r="AL965" t="n">
        <v>115</v>
      </c>
      <c r="AY965" t="n">
        <v>300</v>
      </c>
      <c r="AZ965" t="n">
        <v>0.015</v>
      </c>
      <c r="BD965" t="n">
        <v>1.1</v>
      </c>
      <c r="BG965" t="inlineStr">
        <is>
          <t>LG</t>
        </is>
      </c>
      <c r="BH965" t="inlineStr">
        <is>
          <t>HE</t>
        </is>
      </c>
      <c r="BI965" t="inlineStr">
        <is>
          <t>AGG76599801</t>
        </is>
      </c>
      <c r="BJ965" t="inlineStr">
        <is>
          <t>mmf</t>
        </is>
      </c>
      <c r="BK965" t="n">
        <v>9</v>
      </c>
    </row>
    <row r="966">
      <c r="A966" t="n">
        <v>2021</v>
      </c>
      <c r="B966" t="n">
        <v>3</v>
      </c>
      <c r="C966" s="298" t="n">
        <v>44256</v>
      </c>
      <c r="D966" t="n">
        <v>331</v>
      </c>
      <c r="E966" t="n">
        <v>253</v>
      </c>
      <c r="F966" t="n">
        <v>6</v>
      </c>
      <c r="G966" t="inlineStr">
        <is>
          <t>طقم سخان بلونايل ذو 3 اطقم</t>
        </is>
      </c>
      <c r="H966" t="inlineStr">
        <is>
          <t>FMDAHI40000000</t>
        </is>
      </c>
      <c r="I966" t="inlineStr">
        <is>
          <t>1400*1700</t>
        </is>
      </c>
      <c r="J966" t="n">
        <v>3</v>
      </c>
      <c r="K966" t="n">
        <v>2</v>
      </c>
      <c r="L966" t="n">
        <v>203</v>
      </c>
      <c r="M966" t="n">
        <v>188.79</v>
      </c>
      <c r="N966" t="n">
        <v>217.21</v>
      </c>
      <c r="O966" t="n">
        <v>198</v>
      </c>
      <c r="AJ966" t="n">
        <v>198</v>
      </c>
      <c r="AK966" t="n">
        <v>121</v>
      </c>
      <c r="AL966" t="n">
        <v>89</v>
      </c>
      <c r="AO966" t="n">
        <v>4</v>
      </c>
      <c r="AQ966" t="n">
        <v>3</v>
      </c>
      <c r="AX966" t="n">
        <v>7</v>
      </c>
      <c r="AY966" t="n">
        <v>7</v>
      </c>
      <c r="AZ966" t="n">
        <v>0.015</v>
      </c>
      <c r="BA966" t="n">
        <v>1</v>
      </c>
      <c r="BC966" t="n">
        <v>0</v>
      </c>
      <c r="BD966" t="n">
        <v>0</v>
      </c>
      <c r="BE966" t="n">
        <v>1.4</v>
      </c>
      <c r="BF966" t="n">
        <v>1.4</v>
      </c>
      <c r="BG966" t="inlineStr">
        <is>
          <t>الكترولوكس</t>
        </is>
      </c>
      <c r="BH966" t="inlineStr">
        <is>
          <t>القاهرة للصناعات المغذية سخانات</t>
        </is>
      </c>
      <c r="BI966" t="inlineStr">
        <is>
          <t>PHEWP0112</t>
        </is>
      </c>
      <c r="BK966" t="n">
        <v>9</v>
      </c>
    </row>
    <row r="967">
      <c r="A967" t="n">
        <v>2021</v>
      </c>
      <c r="B967" t="n">
        <v>3</v>
      </c>
      <c r="C967" s="298" t="n">
        <v>44256</v>
      </c>
      <c r="D967" t="n">
        <v>405</v>
      </c>
      <c r="E967" t="n">
        <v>619</v>
      </c>
      <c r="F967" t="n">
        <v>6</v>
      </c>
      <c r="G967" t="inlineStr">
        <is>
          <t>قاعدة غساله 8 كيلو فوق اتوماتيك p0000001719080</t>
        </is>
      </c>
      <c r="H967" t="inlineStr">
        <is>
          <t>FMCFII10819080</t>
        </is>
      </c>
      <c r="I967" t="inlineStr">
        <is>
          <t>1400*1700</t>
        </is>
      </c>
      <c r="J967" t="n">
        <v>1</v>
      </c>
      <c r="K967" t="n">
        <v>5</v>
      </c>
      <c r="L967" t="n">
        <v>420</v>
      </c>
      <c r="M967" t="n">
        <v>385.98</v>
      </c>
      <c r="N967" t="n">
        <v>454.02</v>
      </c>
      <c r="P967" t="n">
        <v>465</v>
      </c>
      <c r="Q967" t="n">
        <v>450</v>
      </c>
      <c r="R967" t="n">
        <v>443</v>
      </c>
      <c r="S967" t="n">
        <v>435</v>
      </c>
      <c r="U967" t="n">
        <v>138</v>
      </c>
      <c r="V967" t="n">
        <v>422</v>
      </c>
      <c r="W967" t="n">
        <v>442</v>
      </c>
      <c r="X967" t="n">
        <v>410</v>
      </c>
      <c r="Z967" t="n">
        <v>412</v>
      </c>
      <c r="AA967" t="n">
        <v>158</v>
      </c>
      <c r="AB967" t="n">
        <v>158</v>
      </c>
      <c r="AJ967" t="n">
        <v>434.9</v>
      </c>
      <c r="AK967" t="n">
        <v>18</v>
      </c>
      <c r="AL967" t="n">
        <v>200</v>
      </c>
      <c r="AM967" t="n">
        <v>24</v>
      </c>
      <c r="AN967" t="n">
        <v>151</v>
      </c>
      <c r="AO967" t="n">
        <v>3</v>
      </c>
      <c r="AP967" t="n">
        <v>1</v>
      </c>
      <c r="AQ967" t="n">
        <v>3</v>
      </c>
      <c r="AX967" t="n">
        <v>7</v>
      </c>
      <c r="AY967" t="n">
        <v>397</v>
      </c>
      <c r="AZ967" t="n">
        <v>0.015</v>
      </c>
      <c r="BA967" t="n">
        <v>0.018</v>
      </c>
      <c r="BC967" t="n">
        <v>0</v>
      </c>
      <c r="BD967" t="n">
        <v>0.9</v>
      </c>
      <c r="BE967" t="n">
        <v>3</v>
      </c>
      <c r="BF967" t="n">
        <v>172.7</v>
      </c>
      <c r="BG967" t="inlineStr">
        <is>
          <t>الكترولوكس</t>
        </is>
      </c>
      <c r="BH967" t="inlineStr">
        <is>
          <t>القاهرة للصناعات المغذية غسالات</t>
        </is>
      </c>
      <c r="BI967" t="inlineStr">
        <is>
          <t>p0000001719080</t>
        </is>
      </c>
      <c r="BK967" t="n">
        <v>9</v>
      </c>
    </row>
    <row r="968">
      <c r="A968" t="n">
        <v>2021</v>
      </c>
      <c r="B968" t="n">
        <v>3</v>
      </c>
      <c r="C968" s="298" t="n">
        <v>44256</v>
      </c>
      <c r="D968" t="n">
        <v>405</v>
      </c>
      <c r="E968" t="n">
        <v>620</v>
      </c>
      <c r="F968" t="n">
        <v>6</v>
      </c>
      <c r="G968" t="inlineStr">
        <is>
          <t>كفر غساله 8  كيلو فوق اتوماتيك 16338000005663</t>
        </is>
      </c>
      <c r="H968" t="inlineStr">
        <is>
          <t>FMCFII70805663</t>
        </is>
      </c>
      <c r="I968" t="inlineStr">
        <is>
          <t>1400*1700</t>
        </is>
      </c>
      <c r="J968" t="n">
        <v>1</v>
      </c>
      <c r="K968" t="n">
        <v>5</v>
      </c>
      <c r="L968" t="n">
        <v>233</v>
      </c>
      <c r="M968" t="n">
        <v>214.0105</v>
      </c>
      <c r="N968" t="n">
        <v>251.9895</v>
      </c>
      <c r="P968" t="n">
        <v>258</v>
      </c>
      <c r="Q968" t="n">
        <v>249</v>
      </c>
      <c r="R968" t="n">
        <v>245</v>
      </c>
      <c r="S968" t="n">
        <v>243</v>
      </c>
      <c r="U968" t="n">
        <v>138</v>
      </c>
      <c r="V968" t="n">
        <v>234</v>
      </c>
      <c r="W968" t="n">
        <v>256</v>
      </c>
      <c r="X968" t="n">
        <v>241</v>
      </c>
      <c r="Z968" t="n">
        <v>218</v>
      </c>
      <c r="AA968" t="n">
        <v>158</v>
      </c>
      <c r="AB968" t="n">
        <v>158</v>
      </c>
      <c r="AJ968" t="n">
        <v>243</v>
      </c>
      <c r="AK968" t="n">
        <v>18</v>
      </c>
      <c r="AL968" t="n">
        <v>200</v>
      </c>
      <c r="AM968" t="n">
        <v>24</v>
      </c>
      <c r="AN968" t="n">
        <v>151</v>
      </c>
      <c r="AO968" t="n">
        <v>4</v>
      </c>
      <c r="AP968" t="n">
        <v>2</v>
      </c>
      <c r="AQ968" t="n">
        <v>1</v>
      </c>
      <c r="AX968" t="n">
        <v>7</v>
      </c>
      <c r="AY968" t="n">
        <v>397</v>
      </c>
      <c r="AZ968" t="n">
        <v>0.015</v>
      </c>
      <c r="BA968" t="n">
        <v>0.018</v>
      </c>
      <c r="BC968" t="n">
        <v>0</v>
      </c>
      <c r="BD968" t="n">
        <v>1.7</v>
      </c>
      <c r="BE968" t="n">
        <v>1.7</v>
      </c>
      <c r="BF968" t="n">
        <v>96.5</v>
      </c>
      <c r="BG968" t="inlineStr">
        <is>
          <t>الكترولوكس</t>
        </is>
      </c>
      <c r="BH968" t="inlineStr">
        <is>
          <t>القاهرة للصناعات المغذية غسالات</t>
        </is>
      </c>
      <c r="BI968" t="inlineStr">
        <is>
          <t>1.6338E+13</t>
        </is>
      </c>
      <c r="BK968" t="n">
        <v>9</v>
      </c>
    </row>
    <row r="969">
      <c r="A969" t="n">
        <v>2021</v>
      </c>
      <c r="B969" t="n">
        <v>3</v>
      </c>
      <c r="C969" s="298" t="n">
        <v>44256</v>
      </c>
      <c r="D969" t="n">
        <v>405</v>
      </c>
      <c r="E969" t="n">
        <v>621</v>
      </c>
      <c r="F969" t="n">
        <v>6</v>
      </c>
      <c r="G969" t="inlineStr">
        <is>
          <t>جزء وسط غساله 8 كيلو فوق اتوماتيك 16338000005664</t>
        </is>
      </c>
      <c r="H969" t="inlineStr">
        <is>
          <t>FMCFII60805664</t>
        </is>
      </c>
      <c r="I969" t="inlineStr">
        <is>
          <t>1400*1700</t>
        </is>
      </c>
      <c r="J969" t="n">
        <v>1</v>
      </c>
      <c r="K969" t="n">
        <v>5</v>
      </c>
      <c r="L969" t="n">
        <v>191.5</v>
      </c>
      <c r="M969" t="n">
        <v>175.9885</v>
      </c>
      <c r="N969" t="n">
        <v>207.0115</v>
      </c>
      <c r="P969" t="n">
        <v>220</v>
      </c>
      <c r="Q969" t="n">
        <v>200</v>
      </c>
      <c r="R969" t="n">
        <v>196</v>
      </c>
      <c r="S969" t="n">
        <v>198</v>
      </c>
      <c r="U969" t="n">
        <v>138</v>
      </c>
      <c r="V969" t="n">
        <v>212</v>
      </c>
      <c r="W969" t="n">
        <v>192</v>
      </c>
      <c r="X969" t="n">
        <v>200</v>
      </c>
      <c r="Z969" t="n">
        <v>203</v>
      </c>
      <c r="AA969" t="n">
        <v>158</v>
      </c>
      <c r="AB969" t="n">
        <v>158</v>
      </c>
      <c r="AJ969" t="n">
        <v>202.6</v>
      </c>
      <c r="AK969" t="n">
        <v>18</v>
      </c>
      <c r="AL969" t="n">
        <v>200</v>
      </c>
      <c r="AM969" t="n">
        <v>24</v>
      </c>
      <c r="AN969" t="n">
        <v>151</v>
      </c>
      <c r="AO969" t="n">
        <v>4</v>
      </c>
      <c r="AQ969" t="n">
        <v>2</v>
      </c>
      <c r="AT969" t="n">
        <v>2</v>
      </c>
      <c r="AX969" t="n">
        <v>8</v>
      </c>
      <c r="AY969" t="n">
        <v>398</v>
      </c>
      <c r="AZ969" t="n">
        <v>0.015</v>
      </c>
      <c r="BA969" t="n">
        <v>0.02</v>
      </c>
      <c r="BC969" t="n">
        <v>0</v>
      </c>
      <c r="BD969" t="n">
        <v>2.1</v>
      </c>
      <c r="BE969" t="n">
        <v>1.6</v>
      </c>
      <c r="BF969" t="n">
        <v>80.59999999999999</v>
      </c>
      <c r="BG969" t="inlineStr">
        <is>
          <t>الكترولوكس</t>
        </is>
      </c>
      <c r="BH969" t="inlineStr">
        <is>
          <t>القاهرة للصناعات المغذية غسالات</t>
        </is>
      </c>
      <c r="BI969" t="inlineStr">
        <is>
          <t>1.6338E+13</t>
        </is>
      </c>
      <c r="BK969" t="n">
        <v>9</v>
      </c>
    </row>
    <row r="970">
      <c r="A970" t="n">
        <v>2021</v>
      </c>
      <c r="B970" t="n">
        <v>3</v>
      </c>
      <c r="C970" s="298" t="n">
        <v>44256</v>
      </c>
      <c r="D970" t="n">
        <v>405</v>
      </c>
      <c r="E970" t="n">
        <v>622</v>
      </c>
      <c r="F970" t="n">
        <v>6</v>
      </c>
      <c r="G970" t="inlineStr">
        <is>
          <t>زوايا غساله  8 كيلو فوق اتوماتيك 16338000004053</t>
        </is>
      </c>
      <c r="H970" t="inlineStr">
        <is>
          <t>FMCFII20804053</t>
        </is>
      </c>
      <c r="I970" t="inlineStr">
        <is>
          <t>1400*1700</t>
        </is>
      </c>
      <c r="J970" t="n">
        <v>1</v>
      </c>
      <c r="K970" t="n">
        <v>5</v>
      </c>
      <c r="L970" t="n">
        <v>187</v>
      </c>
      <c r="M970" t="n">
        <v>172.414</v>
      </c>
      <c r="N970" t="n">
        <v>201.586</v>
      </c>
      <c r="P970" t="n">
        <v>229</v>
      </c>
      <c r="Q970" t="n">
        <v>213</v>
      </c>
      <c r="R970" t="n">
        <v>201</v>
      </c>
      <c r="S970" t="n">
        <v>193</v>
      </c>
      <c r="U970" t="n">
        <v>138</v>
      </c>
      <c r="V970" t="n">
        <v>189</v>
      </c>
      <c r="W970" t="n">
        <v>191</v>
      </c>
      <c r="X970" t="n">
        <v>175</v>
      </c>
      <c r="Z970" t="n">
        <v>188</v>
      </c>
      <c r="AA970" t="n">
        <v>158</v>
      </c>
      <c r="AB970" t="n">
        <v>158</v>
      </c>
      <c r="AJ970" t="n">
        <v>197.4</v>
      </c>
      <c r="AK970" t="n">
        <v>18</v>
      </c>
      <c r="AL970" t="n">
        <v>200</v>
      </c>
      <c r="AM970" t="n">
        <v>24</v>
      </c>
      <c r="AN970" t="n">
        <v>151</v>
      </c>
      <c r="AO970" t="n">
        <v>9</v>
      </c>
      <c r="AP970" t="n">
        <v>4</v>
      </c>
      <c r="AQ970" t="n">
        <v>4</v>
      </c>
      <c r="AX970" t="n">
        <v>17</v>
      </c>
      <c r="AY970" t="n">
        <v>407</v>
      </c>
      <c r="AZ970" t="n">
        <v>0.015</v>
      </c>
      <c r="BA970" t="n">
        <v>0.042</v>
      </c>
      <c r="BC970" t="n">
        <v>0.1</v>
      </c>
      <c r="BD970" t="n">
        <v>2.2</v>
      </c>
      <c r="BE970" t="n">
        <v>3.4</v>
      </c>
      <c r="BF970" t="n">
        <v>80.3</v>
      </c>
      <c r="BG970" t="inlineStr">
        <is>
          <t>الكترولوكس</t>
        </is>
      </c>
      <c r="BH970" t="inlineStr">
        <is>
          <t>القاهرة للصناعات المغذية غسالات</t>
        </is>
      </c>
      <c r="BI970" t="inlineStr">
        <is>
          <t>1.6338E+13</t>
        </is>
      </c>
      <c r="BK970" t="n">
        <v>9</v>
      </c>
    </row>
    <row r="971">
      <c r="A971" t="n">
        <v>2021</v>
      </c>
      <c r="B971" t="n">
        <v>3</v>
      </c>
      <c r="C971" s="298" t="n">
        <v>44256</v>
      </c>
      <c r="D971" t="n">
        <v>32</v>
      </c>
      <c r="E971" t="n">
        <v>92</v>
      </c>
      <c r="F971" t="n">
        <v>7</v>
      </c>
      <c r="G971" t="inlineStr">
        <is>
          <t>قاعده غساله فوم 4.3 سم PDAWP6058</t>
        </is>
      </c>
      <c r="H971" t="inlineStr">
        <is>
          <t>FMDAIIW0000000</t>
        </is>
      </c>
      <c r="I971" t="inlineStr">
        <is>
          <t>1400*1700</t>
        </is>
      </c>
      <c r="J971" t="n">
        <v>2</v>
      </c>
      <c r="K971" t="n">
        <v>3</v>
      </c>
      <c r="L971" t="n">
        <v>361</v>
      </c>
      <c r="M971" t="n">
        <v>335.73</v>
      </c>
      <c r="N971" t="n">
        <v>386.27</v>
      </c>
      <c r="O971" t="n">
        <v>400</v>
      </c>
      <c r="P971" t="n">
        <v>380</v>
      </c>
      <c r="Q971" t="n">
        <v>390</v>
      </c>
      <c r="R971" t="n">
        <v>383</v>
      </c>
      <c r="S971" t="n">
        <v>385</v>
      </c>
      <c r="T971" t="n">
        <v>93</v>
      </c>
      <c r="U971" t="n">
        <v>95</v>
      </c>
      <c r="V971" t="n">
        <v>396</v>
      </c>
      <c r="W971" t="n">
        <v>364</v>
      </c>
      <c r="X971" t="n">
        <v>354</v>
      </c>
      <c r="Y971" t="n">
        <v>356</v>
      </c>
      <c r="Z971" t="n">
        <v>364</v>
      </c>
      <c r="AA971" t="n">
        <v>93</v>
      </c>
      <c r="AB971" t="n">
        <v>86</v>
      </c>
      <c r="AJ971" t="n">
        <v>377.2</v>
      </c>
      <c r="AK971" t="n">
        <v>74</v>
      </c>
      <c r="AL971" t="n">
        <v>97</v>
      </c>
      <c r="AM971" t="n">
        <v>78</v>
      </c>
      <c r="AN971" t="n">
        <v>92</v>
      </c>
      <c r="AO971" t="n">
        <v>4</v>
      </c>
      <c r="AP971" t="n">
        <v>2</v>
      </c>
      <c r="AQ971" t="n">
        <v>4</v>
      </c>
      <c r="AX971" t="n">
        <v>10</v>
      </c>
      <c r="AY971" t="n">
        <v>1594</v>
      </c>
      <c r="AZ971" t="n">
        <v>0.015</v>
      </c>
      <c r="BA971" t="n">
        <v>0.006</v>
      </c>
      <c r="BB971" t="n">
        <v>1</v>
      </c>
      <c r="BC971" t="n">
        <v>0</v>
      </c>
      <c r="BD971" t="n">
        <v>4.4</v>
      </c>
      <c r="BE971" t="n">
        <v>3.8</v>
      </c>
      <c r="BF971" t="n">
        <v>601.3</v>
      </c>
      <c r="BG971" t="inlineStr">
        <is>
          <t>الكترولوكس</t>
        </is>
      </c>
      <c r="BH971" t="inlineStr">
        <is>
          <t>القاهرة للصناعات المغذية غسالات</t>
        </is>
      </c>
      <c r="BI971" t="inlineStr">
        <is>
          <t>PDAWP7199</t>
        </is>
      </c>
      <c r="BJ971" t="inlineStr">
        <is>
          <t>دلتا</t>
        </is>
      </c>
      <c r="BK971" t="n">
        <v>9</v>
      </c>
    </row>
    <row r="972">
      <c r="A972" t="n">
        <v>2021</v>
      </c>
      <c r="B972" t="n">
        <v>3</v>
      </c>
      <c r="C972" s="298" t="n">
        <v>44256</v>
      </c>
      <c r="D972" t="n">
        <v>32</v>
      </c>
      <c r="E972" t="n">
        <v>93</v>
      </c>
      <c r="F972" t="n">
        <v>7</v>
      </c>
      <c r="G972" t="inlineStr">
        <is>
          <t>فوم حمايه لوحه التحكم فيكتوريا CDAWP6090</t>
        </is>
      </c>
      <c r="H972" t="inlineStr">
        <is>
          <t>FMDAIIF2000000</t>
        </is>
      </c>
      <c r="I972" t="inlineStr">
        <is>
          <t>1400*1700</t>
        </is>
      </c>
      <c r="J972" t="n">
        <v>2</v>
      </c>
      <c r="K972" t="n">
        <v>3</v>
      </c>
      <c r="L972" t="n">
        <v>59</v>
      </c>
      <c r="M972" t="n">
        <v>54.87</v>
      </c>
      <c r="N972" t="n">
        <v>63.13</v>
      </c>
      <c r="O972" t="n">
        <v>65</v>
      </c>
      <c r="P972" t="n">
        <v>59</v>
      </c>
      <c r="Q972" t="n">
        <v>65</v>
      </c>
      <c r="R972" t="n">
        <v>57</v>
      </c>
      <c r="S972" t="n">
        <v>60</v>
      </c>
      <c r="T972" t="n">
        <v>93</v>
      </c>
      <c r="U972" t="n">
        <v>95</v>
      </c>
      <c r="V972" t="n">
        <v>56</v>
      </c>
      <c r="W972" t="n">
        <v>58</v>
      </c>
      <c r="X972" t="n">
        <v>57</v>
      </c>
      <c r="Y972" t="n">
        <v>60</v>
      </c>
      <c r="Z972" t="n">
        <v>56</v>
      </c>
      <c r="AA972" t="n">
        <v>93</v>
      </c>
      <c r="AB972" t="n">
        <v>86</v>
      </c>
      <c r="AJ972" t="n">
        <v>59.3</v>
      </c>
      <c r="AK972" t="n">
        <v>74</v>
      </c>
      <c r="AL972" t="n">
        <v>97</v>
      </c>
      <c r="AM972" t="n">
        <v>78</v>
      </c>
      <c r="AN972" t="n">
        <v>92</v>
      </c>
      <c r="AO972" t="n">
        <v>10</v>
      </c>
      <c r="AP972" t="n">
        <v>2</v>
      </c>
      <c r="AQ972" t="n">
        <v>5</v>
      </c>
      <c r="AX972" t="n">
        <v>17</v>
      </c>
      <c r="AY972" t="n">
        <v>1475</v>
      </c>
      <c r="AZ972" t="n">
        <v>0.015</v>
      </c>
      <c r="BA972" t="n">
        <v>0.012</v>
      </c>
      <c r="BB972" t="n">
        <v>1</v>
      </c>
      <c r="BC972" t="n">
        <v>0.3</v>
      </c>
      <c r="BD972" t="n">
        <v>25</v>
      </c>
      <c r="BE972" t="n">
        <v>1</v>
      </c>
      <c r="BF972" t="n">
        <v>87.5</v>
      </c>
      <c r="BG972" t="inlineStr">
        <is>
          <t>الكترولوكس</t>
        </is>
      </c>
      <c r="BH972" t="inlineStr">
        <is>
          <t>القاهرة للصناعات المغذية غسالات</t>
        </is>
      </c>
      <c r="BI972" t="inlineStr">
        <is>
          <t>PDAWA6157</t>
        </is>
      </c>
      <c r="BJ972" t="inlineStr">
        <is>
          <t>دلتا</t>
        </is>
      </c>
      <c r="BK972" t="n">
        <v>9</v>
      </c>
    </row>
    <row r="973">
      <c r="A973" t="n">
        <v>2021</v>
      </c>
      <c r="B973" t="n">
        <v>3</v>
      </c>
      <c r="C973" s="298" t="n">
        <v>44256</v>
      </c>
      <c r="D973" t="n">
        <v>137</v>
      </c>
      <c r="E973" t="n">
        <v>273</v>
      </c>
      <c r="F973" t="n">
        <v>8</v>
      </c>
      <c r="G973" t="inlineStr">
        <is>
          <t>صندوق سمك 25 ك بني سويف</t>
        </is>
      </c>
      <c r="H973" t="inlineStr">
        <is>
          <t>FM000B25000000</t>
        </is>
      </c>
      <c r="I973" t="inlineStr">
        <is>
          <t>1400*1700</t>
        </is>
      </c>
      <c r="J973" t="n">
        <v>3</v>
      </c>
      <c r="K973" t="n">
        <v>2</v>
      </c>
      <c r="L973" t="n">
        <v>564</v>
      </c>
      <c r="M973" t="n">
        <v>524.52</v>
      </c>
      <c r="N973" t="n">
        <v>603.48</v>
      </c>
      <c r="W973" t="n">
        <v>566</v>
      </c>
      <c r="X973" t="n">
        <v>585</v>
      </c>
      <c r="Y973" t="n">
        <v>573</v>
      </c>
      <c r="Z973" t="n">
        <v>594</v>
      </c>
      <c r="AA973" t="n">
        <v>159</v>
      </c>
      <c r="AB973" t="n">
        <v>160</v>
      </c>
      <c r="AJ973" t="n">
        <v>579.5</v>
      </c>
      <c r="AK973" t="n">
        <v>93</v>
      </c>
      <c r="AL973" t="n">
        <v>116</v>
      </c>
      <c r="AM973" t="n">
        <v>68</v>
      </c>
      <c r="AN973" t="n">
        <v>160</v>
      </c>
      <c r="AO973" t="n">
        <v>2</v>
      </c>
      <c r="AP973" t="n">
        <v>2</v>
      </c>
      <c r="AQ973" t="n">
        <v>1</v>
      </c>
      <c r="AX973" t="n">
        <v>5</v>
      </c>
      <c r="AY973" t="n">
        <v>527</v>
      </c>
      <c r="AZ973" t="n">
        <v>0.015</v>
      </c>
      <c r="BA973" t="n">
        <v>0.008999999999999999</v>
      </c>
      <c r="BB973" t="n">
        <v>1</v>
      </c>
      <c r="BC973" t="n">
        <v>0</v>
      </c>
      <c r="BD973" t="n">
        <v>0.9</v>
      </c>
      <c r="BE973" t="n">
        <v>2.9</v>
      </c>
      <c r="BF973" t="n">
        <v>305.4</v>
      </c>
      <c r="BG973" t="inlineStr">
        <is>
          <t>عملاء متنوعون</t>
        </is>
      </c>
      <c r="BK973" t="n">
        <v>9</v>
      </c>
    </row>
    <row r="974">
      <c r="A974" t="n">
        <v>2021</v>
      </c>
      <c r="B974" t="n">
        <v>3</v>
      </c>
      <c r="C974" s="298" t="n">
        <v>44256</v>
      </c>
      <c r="D974" t="n">
        <v>243</v>
      </c>
      <c r="E974" t="n">
        <v>167</v>
      </c>
      <c r="F974" t="n">
        <v>8</v>
      </c>
      <c r="G974" t="inlineStr">
        <is>
          <t>فوم صندوق سمك 35 ك</t>
        </is>
      </c>
      <c r="H974" t="inlineStr">
        <is>
          <t>FMBOXI35000000</t>
        </is>
      </c>
      <c r="I974" t="inlineStr">
        <is>
          <t>1400*1700</t>
        </is>
      </c>
      <c r="J974" t="n">
        <v>2</v>
      </c>
      <c r="K974" t="n">
        <v>2</v>
      </c>
      <c r="L974" t="n">
        <v>888</v>
      </c>
      <c r="M974" t="n">
        <v>825.84</v>
      </c>
      <c r="N974" t="n">
        <v>950.16</v>
      </c>
      <c r="O974" t="n">
        <v>894</v>
      </c>
      <c r="P974" t="n">
        <v>885</v>
      </c>
      <c r="Q974" t="n">
        <v>900</v>
      </c>
      <c r="R974" t="n">
        <v>896</v>
      </c>
      <c r="T974" t="n">
        <v>182</v>
      </c>
      <c r="AJ974" t="n">
        <v>893.8</v>
      </c>
      <c r="AK974" t="n">
        <v>55</v>
      </c>
      <c r="AL974" t="n">
        <v>131</v>
      </c>
      <c r="AM974" t="n">
        <v>40</v>
      </c>
      <c r="AN974" t="n">
        <v>182</v>
      </c>
      <c r="AO974" t="n">
        <v>5</v>
      </c>
      <c r="AP974" t="n">
        <v>1</v>
      </c>
      <c r="AQ974" t="n">
        <v>2</v>
      </c>
      <c r="AR974" t="n">
        <v>1</v>
      </c>
      <c r="AS974" t="n">
        <v>2</v>
      </c>
      <c r="AX974" t="n">
        <v>10</v>
      </c>
      <c r="AY974" t="n">
        <v>486</v>
      </c>
      <c r="AZ974" t="n">
        <v>0.015</v>
      </c>
      <c r="BA974" t="n">
        <v>0.021</v>
      </c>
      <c r="BC974" t="n">
        <v>0</v>
      </c>
      <c r="BD974" t="n">
        <v>0.5</v>
      </c>
      <c r="BE974" t="n">
        <v>8.9</v>
      </c>
      <c r="BF974" t="n">
        <v>434.4</v>
      </c>
      <c r="BG974" t="inlineStr">
        <is>
          <t>عملاء متنوعون</t>
        </is>
      </c>
      <c r="BH974" t="inlineStr">
        <is>
          <t>عملاء متنوعون</t>
        </is>
      </c>
      <c r="BK974" t="n">
        <v>9</v>
      </c>
    </row>
    <row r="975">
      <c r="A975" t="n">
        <v>2021</v>
      </c>
      <c r="B975" t="n">
        <v>3</v>
      </c>
      <c r="C975" s="298" t="n">
        <v>44256</v>
      </c>
      <c r="D975" t="n">
        <v>3</v>
      </c>
      <c r="E975" t="n">
        <v>10</v>
      </c>
      <c r="F975" t="n">
        <v>25</v>
      </c>
      <c r="G975" t="inlineStr">
        <is>
          <t>(إفتا)S1B1 1754501</t>
        </is>
      </c>
      <c r="H975" t="inlineStr">
        <is>
          <t>FMAFTI10000000</t>
        </is>
      </c>
      <c r="I975" t="inlineStr">
        <is>
          <t>850*650</t>
        </is>
      </c>
      <c r="J975" t="n">
        <v>2</v>
      </c>
      <c r="K975" t="n">
        <v>2</v>
      </c>
      <c r="L975" t="n">
        <v>48.6625</v>
      </c>
      <c r="M975" t="n">
        <v>45.256125</v>
      </c>
      <c r="N975" t="n">
        <v>52.068875</v>
      </c>
      <c r="O975" t="n">
        <v>63</v>
      </c>
      <c r="P975" t="n">
        <v>52</v>
      </c>
      <c r="Q975" t="n">
        <v>51</v>
      </c>
      <c r="R975" t="n">
        <v>48</v>
      </c>
      <c r="S975" t="n">
        <v>49</v>
      </c>
      <c r="T975" t="n">
        <v>71</v>
      </c>
      <c r="U975" t="n">
        <v>78</v>
      </c>
      <c r="AJ975" t="n">
        <v>52.6</v>
      </c>
      <c r="AK975" t="n">
        <v>47</v>
      </c>
      <c r="AL975" t="n">
        <v>154</v>
      </c>
      <c r="AM975" t="n">
        <v>97</v>
      </c>
      <c r="AN975" t="n">
        <v>75</v>
      </c>
      <c r="AO975" t="n">
        <v>8</v>
      </c>
      <c r="AQ975" t="n">
        <v>6</v>
      </c>
      <c r="AX975" t="n">
        <v>14</v>
      </c>
      <c r="AY975" t="n">
        <v>614</v>
      </c>
      <c r="AZ975" t="n">
        <v>0.02</v>
      </c>
      <c r="BA975" t="n">
        <v>0.023</v>
      </c>
      <c r="BC975" t="n">
        <v>0.3</v>
      </c>
      <c r="BD975" t="n">
        <v>12.6</v>
      </c>
      <c r="BE975" t="n">
        <v>0.7</v>
      </c>
      <c r="BF975" t="n">
        <v>32.3</v>
      </c>
      <c r="BG975" t="inlineStr">
        <is>
          <t>افتا</t>
        </is>
      </c>
      <c r="BH975" t="inlineStr">
        <is>
          <t>شركة افتا</t>
        </is>
      </c>
      <c r="BK975" t="n">
        <v>9</v>
      </c>
    </row>
    <row r="976">
      <c r="A976" t="n">
        <v>2021</v>
      </c>
      <c r="B976" t="n">
        <v>3</v>
      </c>
      <c r="C976" s="298" t="n">
        <v>44256</v>
      </c>
      <c r="D976" t="n">
        <v>159</v>
      </c>
      <c r="E976" t="n">
        <v>299</v>
      </c>
      <c r="F976" t="n">
        <v>28</v>
      </c>
      <c r="G976" t="inlineStr">
        <is>
          <t>سخان غاز 6لتر</t>
        </is>
      </c>
      <c r="H976" t="inlineStr">
        <is>
          <t>FMDAHI5L000000</t>
        </is>
      </c>
      <c r="I976" t="inlineStr">
        <is>
          <t>1200*1100</t>
        </is>
      </c>
      <c r="J976" t="n">
        <v>3</v>
      </c>
      <c r="K976" t="n">
        <v>2</v>
      </c>
      <c r="L976" t="n">
        <v>115</v>
      </c>
      <c r="M976" t="n">
        <v>106.95</v>
      </c>
      <c r="N976" t="n">
        <v>123.05</v>
      </c>
      <c r="O976" t="n">
        <v>113</v>
      </c>
      <c r="P976" t="n">
        <v>115</v>
      </c>
      <c r="Q976" t="n">
        <v>105</v>
      </c>
      <c r="R976" t="n">
        <v>108</v>
      </c>
      <c r="S976" t="n">
        <v>110</v>
      </c>
      <c r="T976" t="n">
        <v>121</v>
      </c>
      <c r="U976" t="n">
        <v>123</v>
      </c>
      <c r="AJ976" t="n">
        <v>110.2</v>
      </c>
      <c r="AK976" t="n">
        <v>70</v>
      </c>
      <c r="AL976" t="n">
        <v>154</v>
      </c>
      <c r="AM976" t="n">
        <v>89</v>
      </c>
      <c r="AN976" t="n">
        <v>122</v>
      </c>
      <c r="AO976" t="n">
        <v>5</v>
      </c>
      <c r="AQ976" t="n">
        <v>3</v>
      </c>
      <c r="AX976" t="n">
        <v>8</v>
      </c>
      <c r="AY976" t="n">
        <v>1232</v>
      </c>
      <c r="AZ976" t="n">
        <v>0.02</v>
      </c>
      <c r="BA976" t="n">
        <v>0.006</v>
      </c>
      <c r="BB976" t="n">
        <v>1</v>
      </c>
      <c r="BC976" t="n">
        <v>0.1</v>
      </c>
      <c r="BD976" t="n">
        <v>10.7</v>
      </c>
      <c r="BE976" t="n">
        <v>0.9</v>
      </c>
      <c r="BF976" t="n">
        <v>135.8</v>
      </c>
      <c r="BG976" t="inlineStr">
        <is>
          <t>الكترولوكس</t>
        </is>
      </c>
      <c r="BH976" t="inlineStr">
        <is>
          <t>القاهرة للصناعات المغذية سخانات</t>
        </is>
      </c>
      <c r="BK976" t="n">
        <v>9</v>
      </c>
    </row>
    <row r="977">
      <c r="A977" t="n">
        <v>2021</v>
      </c>
      <c r="B977" t="n">
        <v>3</v>
      </c>
      <c r="C977" s="298" t="n">
        <v>44256</v>
      </c>
      <c r="D977" t="n">
        <v>227</v>
      </c>
      <c r="E977" t="n">
        <v>155</v>
      </c>
      <c r="F977" t="n">
        <v>30</v>
      </c>
      <c r="G977" t="inlineStr">
        <is>
          <t>فوم طقم سخان غاز 10 لتر</t>
        </is>
      </c>
      <c r="H977" t="inlineStr">
        <is>
          <t>FMDAHI6000000</t>
        </is>
      </c>
      <c r="I977" t="inlineStr">
        <is>
          <t>1100*850</t>
        </is>
      </c>
      <c r="J977" t="n">
        <v>3</v>
      </c>
      <c r="K977" t="n">
        <v>2</v>
      </c>
      <c r="L977" t="n">
        <v>122</v>
      </c>
      <c r="M977" t="n">
        <v>113.46</v>
      </c>
      <c r="N977" t="n">
        <v>130.54</v>
      </c>
      <c r="O977" t="n">
        <v>135</v>
      </c>
      <c r="P977" t="n">
        <v>129</v>
      </c>
      <c r="Q977" t="n">
        <v>123</v>
      </c>
      <c r="R977" t="n">
        <v>125</v>
      </c>
      <c r="S977" t="n">
        <v>122</v>
      </c>
      <c r="T977" t="n">
        <v>137</v>
      </c>
      <c r="U977" t="n">
        <v>125</v>
      </c>
      <c r="AJ977" t="n">
        <v>126.8</v>
      </c>
      <c r="AK977" t="n">
        <v>61</v>
      </c>
      <c r="AL977" t="n">
        <v>177</v>
      </c>
      <c r="AM977" t="n">
        <v>82</v>
      </c>
      <c r="AN977" t="n">
        <v>131</v>
      </c>
      <c r="AO977" t="n">
        <v>4</v>
      </c>
      <c r="AQ977" t="n">
        <v>3</v>
      </c>
      <c r="AX977" t="n">
        <v>7</v>
      </c>
      <c r="AY977" t="n">
        <v>967</v>
      </c>
      <c r="AZ977" t="n">
        <v>0.02</v>
      </c>
      <c r="BA977" t="n">
        <v>0.007</v>
      </c>
      <c r="BB977" t="n">
        <v>1</v>
      </c>
      <c r="BC977" t="n">
        <v>0.1</v>
      </c>
      <c r="BD977" t="n">
        <v>7.9</v>
      </c>
      <c r="BE977" t="n">
        <v>0.9</v>
      </c>
      <c r="BF977" t="n">
        <v>122.6</v>
      </c>
      <c r="BG977" t="inlineStr">
        <is>
          <t>الكترولوكس</t>
        </is>
      </c>
      <c r="BH977" t="inlineStr">
        <is>
          <t>القاهرة للصناعات المغذية سخانات</t>
        </is>
      </c>
      <c r="BI977" t="inlineStr">
        <is>
          <t>A15289901</t>
        </is>
      </c>
      <c r="BK977" t="n">
        <v>9</v>
      </c>
    </row>
    <row r="978">
      <c r="A978" t="n">
        <v>2021</v>
      </c>
      <c r="B978" t="n">
        <v>3</v>
      </c>
      <c r="C978" s="298" t="n">
        <v>44256</v>
      </c>
      <c r="D978" t="n">
        <v>393</v>
      </c>
      <c r="E978" t="n">
        <v>605</v>
      </c>
      <c r="F978" t="n">
        <v>34</v>
      </c>
      <c r="G978" t="inlineStr">
        <is>
          <t>فوم علبه 124 علوي و سفلى P</t>
        </is>
      </c>
      <c r="H978" t="inlineStr">
        <is>
          <t>FMPRCB30000000</t>
        </is>
      </c>
      <c r="I978" t="inlineStr">
        <is>
          <t>1200*1000</t>
        </is>
      </c>
      <c r="J978" t="n">
        <v>1</v>
      </c>
      <c r="K978" t="n">
        <v>2</v>
      </c>
      <c r="L978" t="n">
        <v>1293</v>
      </c>
      <c r="M978" t="n">
        <v>1202.49</v>
      </c>
      <c r="N978" t="n">
        <v>1383.51</v>
      </c>
      <c r="O978" t="n">
        <v>1285</v>
      </c>
      <c r="P978" t="n">
        <v>1288</v>
      </c>
      <c r="Q978" t="n">
        <v>1301</v>
      </c>
      <c r="R978" t="n">
        <v>1298</v>
      </c>
      <c r="S978" t="n">
        <v>1274</v>
      </c>
      <c r="T978" t="n">
        <v>193</v>
      </c>
      <c r="U978" t="n">
        <v>193</v>
      </c>
      <c r="V978" t="n">
        <v>1313</v>
      </c>
      <c r="W978" t="n">
        <v>1293</v>
      </c>
      <c r="X978" t="n">
        <v>1247</v>
      </c>
      <c r="Y978" t="n">
        <v>1257</v>
      </c>
      <c r="Z978" t="n">
        <v>1315</v>
      </c>
      <c r="AA978" t="n">
        <v>214</v>
      </c>
      <c r="AB978" t="n">
        <v>203</v>
      </c>
      <c r="AJ978" t="n">
        <v>1287.1</v>
      </c>
      <c r="AK978" t="n">
        <v>13</v>
      </c>
      <c r="AL978" t="n">
        <v>200</v>
      </c>
      <c r="AM978" t="n">
        <v>18</v>
      </c>
      <c r="AN978" t="n">
        <v>201</v>
      </c>
      <c r="AO978" t="n">
        <v>6</v>
      </c>
      <c r="AP978" t="n">
        <v>2</v>
      </c>
      <c r="AQ978" t="n">
        <v>3</v>
      </c>
      <c r="AX978" t="n">
        <v>11</v>
      </c>
      <c r="AY978" t="n">
        <v>335</v>
      </c>
      <c r="AZ978" t="n">
        <v>0.02</v>
      </c>
      <c r="BA978" t="n">
        <v>0.033</v>
      </c>
      <c r="BC978" t="n">
        <v>0</v>
      </c>
      <c r="BD978" t="n">
        <v>0.3</v>
      </c>
      <c r="BE978" t="n">
        <v>14.2</v>
      </c>
      <c r="BF978" t="n">
        <v>431.2</v>
      </c>
      <c r="BG978" t="inlineStr">
        <is>
          <t>الشركة العامة للخزف</t>
        </is>
      </c>
      <c r="BH978" t="inlineStr">
        <is>
          <t>الشركة العامة للخزف</t>
        </is>
      </c>
      <c r="BK978" t="n">
        <v>9</v>
      </c>
    </row>
    <row r="979">
      <c r="A979" t="n">
        <v>2021</v>
      </c>
      <c r="B979" t="n">
        <v>3</v>
      </c>
      <c r="C979" s="298" t="n">
        <v>44256</v>
      </c>
      <c r="D979" t="n">
        <v>415</v>
      </c>
      <c r="E979" t="n">
        <v>655</v>
      </c>
      <c r="F979" t="n">
        <v>47</v>
      </c>
      <c r="G979" t="inlineStr">
        <is>
          <t>PDFRP2125 قاعده 70 يمين</t>
        </is>
      </c>
      <c r="H979" t="inlineStr">
        <is>
          <t>FMCFII1RRP2125</t>
        </is>
      </c>
      <c r="I979" t="inlineStr">
        <is>
          <t>1600*1800</t>
        </is>
      </c>
      <c r="J979" t="n">
        <v>3</v>
      </c>
      <c r="K979" t="n">
        <v>1</v>
      </c>
      <c r="L979" t="n">
        <v>148</v>
      </c>
      <c r="M979" t="n">
        <v>137.64</v>
      </c>
      <c r="N979" t="n">
        <v>158.36</v>
      </c>
      <c r="P979" t="n">
        <v>153</v>
      </c>
      <c r="Q979" t="n">
        <v>148</v>
      </c>
      <c r="R979" t="n">
        <v>144</v>
      </c>
      <c r="S979" t="n">
        <v>150</v>
      </c>
      <c r="U979" t="n">
        <v>162</v>
      </c>
      <c r="X979" t="n">
        <v>148</v>
      </c>
      <c r="Y979" t="n">
        <v>155</v>
      </c>
      <c r="Z979" t="n">
        <v>151</v>
      </c>
      <c r="AA979" t="n">
        <v>166</v>
      </c>
      <c r="AB979" t="n">
        <v>166</v>
      </c>
      <c r="AJ979" t="n">
        <v>149.6</v>
      </c>
      <c r="AK979" t="n">
        <v>60</v>
      </c>
      <c r="AL979" t="n">
        <v>180</v>
      </c>
      <c r="AM979" t="n">
        <v>66</v>
      </c>
      <c r="AN979" t="n">
        <v>165</v>
      </c>
      <c r="AO979" t="n">
        <v>10</v>
      </c>
      <c r="AP979" t="n">
        <v>4</v>
      </c>
      <c r="AQ979" t="n">
        <v>9</v>
      </c>
      <c r="AX979" t="n">
        <v>23</v>
      </c>
      <c r="AY979" t="n">
        <v>1073</v>
      </c>
      <c r="AZ979" t="n">
        <v>0.02</v>
      </c>
      <c r="BA979" t="n">
        <v>0.021</v>
      </c>
      <c r="BC979" t="n">
        <v>0.2</v>
      </c>
      <c r="BD979" t="n">
        <v>7.3</v>
      </c>
      <c r="BE979" t="n">
        <v>3.4</v>
      </c>
      <c r="BF979" t="n">
        <v>160.5</v>
      </c>
      <c r="BG979" t="inlineStr">
        <is>
          <t>الكترولوكس</t>
        </is>
      </c>
      <c r="BH979" t="inlineStr">
        <is>
          <t>القاهرة للصناعات المغذية غسالات</t>
        </is>
      </c>
      <c r="BI979" t="inlineStr">
        <is>
          <t xml:space="preserve">PDFRP2046      </t>
        </is>
      </c>
      <c r="BK979" t="n">
        <v>9</v>
      </c>
    </row>
    <row r="980">
      <c r="A980" t="n">
        <v>2021</v>
      </c>
      <c r="B980" t="n">
        <v>3</v>
      </c>
      <c r="C980" s="298" t="n">
        <v>44256</v>
      </c>
      <c r="D980" t="n">
        <v>415</v>
      </c>
      <c r="E980" t="n">
        <v>656</v>
      </c>
      <c r="F980" t="n">
        <v>47</v>
      </c>
      <c r="G980" t="inlineStr">
        <is>
          <t>PDFRP2123 قاعده 70 شمال</t>
        </is>
      </c>
      <c r="H980" t="inlineStr">
        <is>
          <t>FMCFII1LRP2123</t>
        </is>
      </c>
      <c r="I980" t="inlineStr">
        <is>
          <t>1600*1800</t>
        </is>
      </c>
      <c r="J980" t="n">
        <v>3</v>
      </c>
      <c r="K980" t="n">
        <v>1</v>
      </c>
      <c r="L980" t="n">
        <v>148</v>
      </c>
      <c r="M980" t="n">
        <v>137.64</v>
      </c>
      <c r="N980" t="n">
        <v>158.36</v>
      </c>
      <c r="P980" t="n">
        <v>153</v>
      </c>
      <c r="Q980" t="n">
        <v>148</v>
      </c>
      <c r="R980" t="n">
        <v>144</v>
      </c>
      <c r="S980" t="n">
        <v>150</v>
      </c>
      <c r="U980" t="n">
        <v>162</v>
      </c>
      <c r="X980" t="n">
        <v>148</v>
      </c>
      <c r="Y980" t="n">
        <v>155</v>
      </c>
      <c r="Z980" t="n">
        <v>151</v>
      </c>
      <c r="AA980" t="n">
        <v>166</v>
      </c>
      <c r="AB980" t="n">
        <v>166</v>
      </c>
      <c r="AJ980" t="n">
        <v>149.6</v>
      </c>
      <c r="AK980" t="n">
        <v>60</v>
      </c>
      <c r="AL980" t="n">
        <v>180</v>
      </c>
      <c r="AM980" t="n">
        <v>66</v>
      </c>
      <c r="AN980" t="n">
        <v>165</v>
      </c>
      <c r="AO980" t="n">
        <v>10</v>
      </c>
      <c r="AP980" t="n">
        <v>4</v>
      </c>
      <c r="AQ980" t="n">
        <v>9</v>
      </c>
      <c r="AX980" t="n">
        <v>23</v>
      </c>
      <c r="AY980" t="n">
        <v>1073</v>
      </c>
      <c r="AZ980" t="n">
        <v>0.02</v>
      </c>
      <c r="BA980" t="n">
        <v>0.021</v>
      </c>
      <c r="BC980" t="n">
        <v>0.2</v>
      </c>
      <c r="BD980" t="n">
        <v>7.3</v>
      </c>
      <c r="BE980" t="n">
        <v>3.4</v>
      </c>
      <c r="BF980" t="n">
        <v>160.5</v>
      </c>
      <c r="BG980" t="inlineStr">
        <is>
          <t>الكترولوكس</t>
        </is>
      </c>
      <c r="BH980" t="inlineStr">
        <is>
          <t>القاهرة للصناعات المغذية غسالات</t>
        </is>
      </c>
      <c r="BI980" t="inlineStr">
        <is>
          <t xml:space="preserve">PDFRP2047      </t>
        </is>
      </c>
      <c r="BK980" t="n">
        <v>9</v>
      </c>
    </row>
    <row r="981">
      <c r="A981" t="n">
        <v>2021</v>
      </c>
      <c r="B981" t="n">
        <v>3</v>
      </c>
      <c r="C981" s="298" t="n">
        <v>44256</v>
      </c>
      <c r="D981" t="n">
        <v>415</v>
      </c>
      <c r="E981" t="n">
        <v>657</v>
      </c>
      <c r="F981" t="n">
        <v>47</v>
      </c>
      <c r="G981" t="inlineStr">
        <is>
          <t>PDFRP2124 كفر 70 يمين</t>
        </is>
      </c>
      <c r="H981" t="inlineStr">
        <is>
          <t>FMCFII7RRP2124</t>
        </is>
      </c>
      <c r="I981" t="inlineStr">
        <is>
          <t>1600*1800</t>
        </is>
      </c>
      <c r="J981" t="n">
        <v>3</v>
      </c>
      <c r="K981" t="n">
        <v>1</v>
      </c>
      <c r="L981" t="n">
        <v>90</v>
      </c>
      <c r="M981" t="n">
        <v>83.7</v>
      </c>
      <c r="N981" t="n">
        <v>96.3</v>
      </c>
      <c r="P981" t="n">
        <v>92</v>
      </c>
      <c r="Q981" t="n">
        <v>95</v>
      </c>
      <c r="R981" t="n">
        <v>95</v>
      </c>
      <c r="S981" t="n">
        <v>93</v>
      </c>
      <c r="U981" t="n">
        <v>162</v>
      </c>
      <c r="X981" t="n">
        <v>89</v>
      </c>
      <c r="Y981" t="n">
        <v>92</v>
      </c>
      <c r="Z981" t="n">
        <v>96</v>
      </c>
      <c r="AA981" t="n">
        <v>166</v>
      </c>
      <c r="AB981" t="n">
        <v>166</v>
      </c>
      <c r="AJ981" t="n">
        <v>92.90000000000001</v>
      </c>
      <c r="AK981" t="n">
        <v>60</v>
      </c>
      <c r="AL981" t="n">
        <v>180</v>
      </c>
      <c r="AM981" t="n">
        <v>66</v>
      </c>
      <c r="AN981" t="n">
        <v>165</v>
      </c>
      <c r="AO981" t="n">
        <v>10</v>
      </c>
      <c r="AP981" t="n">
        <v>4</v>
      </c>
      <c r="AQ981" t="n">
        <v>8</v>
      </c>
      <c r="AX981" t="n">
        <v>22</v>
      </c>
      <c r="AY981" t="n">
        <v>1042</v>
      </c>
      <c r="AZ981" t="n">
        <v>0.02</v>
      </c>
      <c r="BA981" t="n">
        <v>0.021</v>
      </c>
      <c r="BC981" t="n">
        <v>0.2</v>
      </c>
      <c r="BD981" t="n">
        <v>11.6</v>
      </c>
      <c r="BE981" t="n">
        <v>2</v>
      </c>
      <c r="BF981" t="n">
        <v>96.8</v>
      </c>
      <c r="BG981" t="inlineStr">
        <is>
          <t>الكترولوكس</t>
        </is>
      </c>
      <c r="BH981" t="inlineStr">
        <is>
          <t>القاهرة للصناعات المغذية غسالات</t>
        </is>
      </c>
      <c r="BI981" t="inlineStr">
        <is>
          <t xml:space="preserve">PDFRP2044      </t>
        </is>
      </c>
      <c r="BK981" t="n">
        <v>9</v>
      </c>
    </row>
    <row r="982">
      <c r="A982" t="n">
        <v>2021</v>
      </c>
      <c r="B982" t="n">
        <v>3</v>
      </c>
      <c r="C982" s="298" t="n">
        <v>44256</v>
      </c>
      <c r="D982" t="n">
        <v>415</v>
      </c>
      <c r="E982" t="n">
        <v>658</v>
      </c>
      <c r="F982" t="n">
        <v>47</v>
      </c>
      <c r="G982" t="inlineStr">
        <is>
          <t>PDFRP2122 كفر 70 شمال</t>
        </is>
      </c>
      <c r="H982" t="inlineStr">
        <is>
          <t>FMCFII7LRP2122</t>
        </is>
      </c>
      <c r="I982" t="inlineStr">
        <is>
          <t>1600*1800</t>
        </is>
      </c>
      <c r="J982" t="n">
        <v>3</v>
      </c>
      <c r="K982" t="n">
        <v>1</v>
      </c>
      <c r="L982" t="n">
        <v>90</v>
      </c>
      <c r="M982" t="n">
        <v>83.7</v>
      </c>
      <c r="N982" t="n">
        <v>96.3</v>
      </c>
      <c r="P982" t="n">
        <v>92</v>
      </c>
      <c r="Q982" t="n">
        <v>95</v>
      </c>
      <c r="R982" t="n">
        <v>95</v>
      </c>
      <c r="S982" t="n">
        <v>93</v>
      </c>
      <c r="U982" t="n">
        <v>162</v>
      </c>
      <c r="X982" t="n">
        <v>89</v>
      </c>
      <c r="Y982" t="n">
        <v>92</v>
      </c>
      <c r="Z982" t="n">
        <v>96</v>
      </c>
      <c r="AA982" t="n">
        <v>166</v>
      </c>
      <c r="AB982" t="n">
        <v>166</v>
      </c>
      <c r="AJ982" t="n">
        <v>92.90000000000001</v>
      </c>
      <c r="AK982" t="n">
        <v>60</v>
      </c>
      <c r="AL982" t="n">
        <v>180</v>
      </c>
      <c r="AM982" t="n">
        <v>66</v>
      </c>
      <c r="AN982" t="n">
        <v>165</v>
      </c>
      <c r="AO982" t="n">
        <v>10</v>
      </c>
      <c r="AP982" t="n">
        <v>4</v>
      </c>
      <c r="AQ982" t="n">
        <v>8</v>
      </c>
      <c r="AX982" t="n">
        <v>22</v>
      </c>
      <c r="AY982" t="n">
        <v>1042</v>
      </c>
      <c r="AZ982" t="n">
        <v>0.02</v>
      </c>
      <c r="BA982" t="n">
        <v>0.021</v>
      </c>
      <c r="BC982" t="n">
        <v>0.2</v>
      </c>
      <c r="BD982" t="n">
        <v>11.6</v>
      </c>
      <c r="BE982" t="n">
        <v>2</v>
      </c>
      <c r="BF982" t="n">
        <v>96.8</v>
      </c>
      <c r="BG982" t="inlineStr">
        <is>
          <t>الكترولوكس</t>
        </is>
      </c>
      <c r="BH982" t="inlineStr">
        <is>
          <t>القاهرة للصناعات المغذية غسالات</t>
        </is>
      </c>
      <c r="BI982" t="inlineStr">
        <is>
          <t xml:space="preserve">PDFRP2045      </t>
        </is>
      </c>
      <c r="BK982" t="n">
        <v>9</v>
      </c>
    </row>
    <row r="983">
      <c r="A983" t="n">
        <v>2021</v>
      </c>
      <c r="B983" t="n">
        <v>3</v>
      </c>
      <c r="C983" s="298" t="n">
        <v>44256</v>
      </c>
      <c r="D983" t="n">
        <v>334</v>
      </c>
      <c r="E983" t="n">
        <v>254</v>
      </c>
      <c r="F983" t="n">
        <v>49</v>
      </c>
      <c r="G983" t="inlineStr">
        <is>
          <t>طقم سخان بلونايل ذو 4 اطقم</t>
        </is>
      </c>
      <c r="H983" t="inlineStr">
        <is>
          <t>FMDAHI40000000</t>
        </is>
      </c>
      <c r="I983" t="inlineStr">
        <is>
          <t>1600*1800</t>
        </is>
      </c>
      <c r="J983" t="n">
        <v>4</v>
      </c>
      <c r="K983" t="n">
        <v>2</v>
      </c>
      <c r="L983" t="n">
        <v>203</v>
      </c>
      <c r="M983" t="n">
        <v>188.79</v>
      </c>
      <c r="N983" t="n">
        <v>217.21</v>
      </c>
      <c r="O983" t="n">
        <v>230</v>
      </c>
      <c r="P983" t="n">
        <v>217</v>
      </c>
      <c r="Q983" t="n">
        <v>211</v>
      </c>
      <c r="R983" t="n">
        <v>213</v>
      </c>
      <c r="S983" t="n">
        <v>210</v>
      </c>
      <c r="T983" t="n">
        <v>142</v>
      </c>
      <c r="U983" t="n">
        <v>135</v>
      </c>
      <c r="V983" t="n">
        <v>192</v>
      </c>
      <c r="W983" t="n">
        <v>198</v>
      </c>
      <c r="X983" t="n">
        <v>199</v>
      </c>
      <c r="Y983" t="n">
        <v>194</v>
      </c>
      <c r="Z983" t="n">
        <v>207</v>
      </c>
      <c r="AA983" t="n">
        <v>139</v>
      </c>
      <c r="AB983" t="n">
        <v>134</v>
      </c>
      <c r="AJ983" t="n">
        <v>207.1</v>
      </c>
      <c r="AK983" t="n">
        <v>88</v>
      </c>
      <c r="AL983" t="n">
        <v>164</v>
      </c>
      <c r="AM983" t="n">
        <v>105</v>
      </c>
      <c r="AN983" t="n">
        <v>138</v>
      </c>
      <c r="AO983" t="n">
        <v>8</v>
      </c>
      <c r="AP983" t="n">
        <v>2</v>
      </c>
      <c r="AQ983" t="n">
        <v>10</v>
      </c>
      <c r="AX983" t="n">
        <v>20</v>
      </c>
      <c r="AY983" t="n">
        <v>1400</v>
      </c>
      <c r="AZ983" t="n">
        <v>0.02</v>
      </c>
      <c r="BA983" t="n">
        <v>0.014</v>
      </c>
      <c r="BB983" t="n">
        <v>1</v>
      </c>
      <c r="BC983" t="n">
        <v>0.1</v>
      </c>
      <c r="BD983" t="n">
        <v>6.9</v>
      </c>
      <c r="BE983" t="n">
        <v>4.1</v>
      </c>
      <c r="BF983" t="n">
        <v>289.9</v>
      </c>
      <c r="BG983" t="inlineStr">
        <is>
          <t>الكترولوكس</t>
        </is>
      </c>
      <c r="BH983" t="inlineStr">
        <is>
          <t>القاهرة للصناعات المغذية سخانات</t>
        </is>
      </c>
      <c r="BI983" t="inlineStr">
        <is>
          <t>PHEWP0112</t>
        </is>
      </c>
      <c r="BK983" t="n">
        <v>9</v>
      </c>
    </row>
    <row r="984">
      <c r="A984" t="n">
        <v>2021</v>
      </c>
      <c r="B984" t="n">
        <v>3</v>
      </c>
      <c r="C984" s="298" t="n">
        <v>44257</v>
      </c>
      <c r="D984" t="n">
        <v>382</v>
      </c>
      <c r="E984" t="n">
        <v>449</v>
      </c>
      <c r="F984" t="n">
        <v>2</v>
      </c>
      <c r="G984" t="inlineStr">
        <is>
          <t>FRONT 43LM63</t>
        </is>
      </c>
      <c r="H984" t="inlineStr">
        <is>
          <t>FMLGEI43LM63FR</t>
        </is>
      </c>
      <c r="I984" t="inlineStr">
        <is>
          <t>1400*1700</t>
        </is>
      </c>
      <c r="J984" t="n">
        <v>3</v>
      </c>
      <c r="K984" t="n">
        <v>1</v>
      </c>
      <c r="L984" t="n">
        <v>46</v>
      </c>
      <c r="M984" t="n">
        <v>40.986</v>
      </c>
      <c r="N984" t="n">
        <v>50.048</v>
      </c>
      <c r="O984" t="n">
        <v>38</v>
      </c>
      <c r="P984" t="n">
        <v>43</v>
      </c>
      <c r="Q984" t="n">
        <v>41</v>
      </c>
      <c r="R984" t="n">
        <v>45</v>
      </c>
      <c r="S984" t="n">
        <v>44</v>
      </c>
      <c r="T984" t="n">
        <v>89</v>
      </c>
      <c r="U984" t="n">
        <v>85</v>
      </c>
      <c r="V984" t="n">
        <v>45</v>
      </c>
      <c r="W984" t="n">
        <v>42</v>
      </c>
      <c r="X984" t="n">
        <v>44</v>
      </c>
      <c r="Y984" t="n">
        <v>42</v>
      </c>
      <c r="Z984" t="n">
        <v>41</v>
      </c>
      <c r="AA984" t="n">
        <v>82</v>
      </c>
      <c r="AB984" t="n">
        <v>76</v>
      </c>
      <c r="AJ984" t="n">
        <v>42.5</v>
      </c>
      <c r="AK984" t="n">
        <v>108</v>
      </c>
      <c r="AL984" t="n">
        <v>100</v>
      </c>
      <c r="AM984" t="n">
        <v>130</v>
      </c>
      <c r="AN984" t="n">
        <v>83</v>
      </c>
      <c r="AO984" t="n">
        <v>10</v>
      </c>
      <c r="AP984" t="n">
        <v>2</v>
      </c>
      <c r="AQ984" t="n">
        <v>10</v>
      </c>
      <c r="AX984" t="n">
        <v>22</v>
      </c>
      <c r="AY984" t="n">
        <v>2002</v>
      </c>
      <c r="AZ984" t="n">
        <v>0.015</v>
      </c>
      <c r="BA984" t="n">
        <v>0.011</v>
      </c>
      <c r="BB984" t="n">
        <v>1</v>
      </c>
      <c r="BC984" t="n">
        <v>0.5</v>
      </c>
      <c r="BD984" t="n">
        <v>43.5</v>
      </c>
      <c r="BE984" t="n">
        <v>0.9</v>
      </c>
      <c r="BF984" t="n">
        <v>85.09999999999999</v>
      </c>
      <c r="BG984" t="inlineStr">
        <is>
          <t>LG</t>
        </is>
      </c>
      <c r="BH984" t="inlineStr">
        <is>
          <t>HE</t>
        </is>
      </c>
      <c r="BI984" t="inlineStr">
        <is>
          <t>MFZ65262201</t>
        </is>
      </c>
      <c r="BJ984" t="inlineStr">
        <is>
          <t>mma</t>
        </is>
      </c>
      <c r="BK984" t="n">
        <v>9</v>
      </c>
    </row>
    <row r="985">
      <c r="A985" t="n">
        <v>2021</v>
      </c>
      <c r="B985" t="n">
        <v>3</v>
      </c>
      <c r="C985" s="298" t="n">
        <v>44257</v>
      </c>
      <c r="D985" t="n">
        <v>376</v>
      </c>
      <c r="E985" t="n">
        <v>438</v>
      </c>
      <c r="F985" t="n">
        <v>3</v>
      </c>
      <c r="G985" t="inlineStr">
        <is>
          <t xml:space="preserve">LG43LM63/UM73 </t>
        </is>
      </c>
      <c r="H985" t="inlineStr">
        <is>
          <t>FMLGEI43LM6373</t>
        </is>
      </c>
      <c r="I985" t="inlineStr">
        <is>
          <t>1400*1700</t>
        </is>
      </c>
      <c r="J985" t="n">
        <v>3</v>
      </c>
      <c r="K985" t="n">
        <v>2</v>
      </c>
      <c r="L985" t="n">
        <v>336</v>
      </c>
      <c r="M985" t="n">
        <v>316.176</v>
      </c>
      <c r="N985" t="n">
        <v>359.856</v>
      </c>
      <c r="O985" t="n">
        <v>362</v>
      </c>
      <c r="P985" t="n">
        <v>354</v>
      </c>
      <c r="Q985" t="n">
        <v>354</v>
      </c>
      <c r="R985" t="n">
        <v>350</v>
      </c>
      <c r="S985" t="n">
        <v>344</v>
      </c>
      <c r="T985" t="n">
        <v>131</v>
      </c>
      <c r="U985" t="n">
        <v>134</v>
      </c>
      <c r="V985" t="n">
        <v>338</v>
      </c>
      <c r="W985" t="n">
        <v>345</v>
      </c>
      <c r="X985" t="n">
        <v>336</v>
      </c>
      <c r="Y985" t="n">
        <v>337</v>
      </c>
      <c r="Z985" t="n">
        <v>343</v>
      </c>
      <c r="AA985" t="n">
        <v>134</v>
      </c>
      <c r="AB985" t="n">
        <v>136</v>
      </c>
      <c r="AJ985" t="n">
        <v>346.3</v>
      </c>
      <c r="AK985" t="n">
        <v>67</v>
      </c>
      <c r="AL985" t="n">
        <v>161</v>
      </c>
      <c r="AM985" t="n">
        <v>81</v>
      </c>
      <c r="AN985" t="n">
        <v>134</v>
      </c>
      <c r="AO985" t="n">
        <v>8</v>
      </c>
      <c r="AP985" t="n">
        <v>2</v>
      </c>
      <c r="AQ985" t="n">
        <v>8</v>
      </c>
      <c r="AX985" t="n">
        <v>18</v>
      </c>
      <c r="AY985" t="n">
        <v>1554</v>
      </c>
      <c r="AZ985" t="n">
        <v>0.015</v>
      </c>
      <c r="BA985" t="n">
        <v>0.012</v>
      </c>
      <c r="BB985" t="n">
        <v>1</v>
      </c>
      <c r="BC985" t="n">
        <v>0.1</v>
      </c>
      <c r="BD985" t="n">
        <v>4.6</v>
      </c>
      <c r="BE985" t="n">
        <v>6.2</v>
      </c>
      <c r="BF985" t="n">
        <v>538.2</v>
      </c>
      <c r="BG985" t="inlineStr">
        <is>
          <t>LG</t>
        </is>
      </c>
      <c r="BH985" t="inlineStr">
        <is>
          <t>HE</t>
        </is>
      </c>
      <c r="BI985" t="inlineStr">
        <is>
          <t>mfz66236501</t>
        </is>
      </c>
      <c r="BJ985" t="inlineStr">
        <is>
          <t>mma</t>
        </is>
      </c>
      <c r="BK985" t="n">
        <v>9</v>
      </c>
    </row>
    <row r="986">
      <c r="A986" t="n">
        <v>2021</v>
      </c>
      <c r="B986" t="n">
        <v>3</v>
      </c>
      <c r="C986" s="298" t="n">
        <v>44257</v>
      </c>
      <c r="D986" t="n">
        <v>1</v>
      </c>
      <c r="E986" t="n">
        <v>1</v>
      </c>
      <c r="F986" t="n">
        <v>4</v>
      </c>
      <c r="G986" t="inlineStr">
        <is>
          <t>كفر سخان فرنساوى 085</t>
        </is>
      </c>
      <c r="H986" t="inlineStr">
        <is>
          <t>FMENCI20000000</t>
        </is>
      </c>
      <c r="I986" t="inlineStr">
        <is>
          <t>1400*1700</t>
        </is>
      </c>
      <c r="J986" t="n">
        <v>3</v>
      </c>
      <c r="K986" t="n">
        <v>2</v>
      </c>
      <c r="L986" t="n">
        <v>111</v>
      </c>
      <c r="M986" t="n">
        <v>103.23</v>
      </c>
      <c r="N986" t="n">
        <v>118.77</v>
      </c>
      <c r="O986" t="n">
        <v>115</v>
      </c>
      <c r="P986" t="n">
        <v>123</v>
      </c>
      <c r="T986" t="n">
        <v>100</v>
      </c>
      <c r="AJ986" t="n">
        <v>119</v>
      </c>
      <c r="AK986" t="n">
        <v>108</v>
      </c>
      <c r="AL986" t="n">
        <v>100</v>
      </c>
      <c r="AM986" t="n">
        <v>108</v>
      </c>
      <c r="AN986" t="n">
        <v>100</v>
      </c>
      <c r="AO986" t="n">
        <v>4</v>
      </c>
      <c r="AQ986" t="n">
        <v>5</v>
      </c>
      <c r="AX986" t="n">
        <v>9</v>
      </c>
      <c r="AY986" t="n">
        <v>688</v>
      </c>
      <c r="AZ986" t="n">
        <v>0.015</v>
      </c>
      <c r="BA986" t="n">
        <v>0.013</v>
      </c>
      <c r="BB986" t="n">
        <v>1</v>
      </c>
      <c r="BC986" t="n">
        <v>0.1</v>
      </c>
      <c r="BD986" t="n">
        <v>6.2</v>
      </c>
      <c r="BE986" t="n">
        <v>1.1</v>
      </c>
      <c r="BF986" t="n">
        <v>81.90000000000001</v>
      </c>
      <c r="BG986" t="inlineStr">
        <is>
          <t>اطلانتيك</t>
        </is>
      </c>
      <c r="BH986" t="inlineStr">
        <is>
          <t>اطلانتيك</t>
        </is>
      </c>
      <c r="BK986" t="n">
        <v>9</v>
      </c>
    </row>
    <row r="987">
      <c r="A987" t="n">
        <v>2021</v>
      </c>
      <c r="B987" t="n">
        <v>3</v>
      </c>
      <c r="C987" s="298" t="n">
        <v>44257</v>
      </c>
      <c r="D987" t="n">
        <v>1</v>
      </c>
      <c r="E987" t="n">
        <v>2</v>
      </c>
      <c r="F987" t="n">
        <v>4</v>
      </c>
      <c r="G987" t="inlineStr">
        <is>
          <t>قاعده سخان فرنساوى 086</t>
        </is>
      </c>
      <c r="H987" t="inlineStr">
        <is>
          <t>FMENCI30000000</t>
        </is>
      </c>
      <c r="I987" t="inlineStr">
        <is>
          <t>1400*1700</t>
        </is>
      </c>
      <c r="J987" t="n">
        <v>3</v>
      </c>
      <c r="K987" t="n">
        <v>2</v>
      </c>
      <c r="L987" t="n">
        <v>113</v>
      </c>
      <c r="M987" t="n">
        <v>105.09</v>
      </c>
      <c r="N987" t="n">
        <v>120.91</v>
      </c>
      <c r="O987" t="n">
        <v>112</v>
      </c>
      <c r="P987" t="n">
        <v>106</v>
      </c>
      <c r="T987" t="n">
        <v>100</v>
      </c>
      <c r="AJ987" t="n">
        <v>109</v>
      </c>
      <c r="AK987" t="n">
        <v>108</v>
      </c>
      <c r="AL987" t="n">
        <v>100</v>
      </c>
      <c r="AM987" t="n">
        <v>108</v>
      </c>
      <c r="AN987" t="n">
        <v>100</v>
      </c>
      <c r="AO987" t="n">
        <v>6</v>
      </c>
      <c r="AQ987" t="n">
        <v>2</v>
      </c>
      <c r="AX987" t="n">
        <v>8</v>
      </c>
      <c r="AY987" t="n">
        <v>702</v>
      </c>
      <c r="AZ987" t="n">
        <v>0.015</v>
      </c>
      <c r="BA987" t="n">
        <v>0.011</v>
      </c>
      <c r="BB987" t="n">
        <v>1</v>
      </c>
      <c r="BC987" t="n">
        <v>0.1</v>
      </c>
      <c r="BD987" t="n">
        <v>6.2</v>
      </c>
      <c r="BE987" t="n">
        <v>0.9</v>
      </c>
      <c r="BF987" t="n">
        <v>76.5</v>
      </c>
      <c r="BG987" t="inlineStr">
        <is>
          <t>اطلانتيك</t>
        </is>
      </c>
      <c r="BH987" t="inlineStr">
        <is>
          <t>اطلانتيك</t>
        </is>
      </c>
      <c r="BK987" t="n">
        <v>9</v>
      </c>
    </row>
    <row r="988">
      <c r="A988" t="n">
        <v>2021</v>
      </c>
      <c r="B988" t="n">
        <v>3</v>
      </c>
      <c r="C988" s="298" t="n">
        <v>44257</v>
      </c>
      <c r="D988" t="n">
        <v>212</v>
      </c>
      <c r="E988" t="n">
        <v>140</v>
      </c>
      <c r="F988" t="n">
        <v>4</v>
      </c>
      <c r="G988" t="inlineStr">
        <is>
          <t>فوم قاعده 60*90 (مجمعه)</t>
        </is>
      </c>
      <c r="H988" t="inlineStr">
        <is>
          <t>FMDACI16090000</t>
        </is>
      </c>
      <c r="I988" t="inlineStr">
        <is>
          <t>1400*1700</t>
        </is>
      </c>
      <c r="J988" t="n">
        <v>2</v>
      </c>
      <c r="K988" t="n">
        <v>2</v>
      </c>
      <c r="L988" t="n">
        <v>485</v>
      </c>
      <c r="M988" t="n">
        <v>451.05</v>
      </c>
      <c r="N988" t="n">
        <v>518.95</v>
      </c>
      <c r="O988" t="n">
        <v>486</v>
      </c>
      <c r="V988" t="n">
        <v>482</v>
      </c>
      <c r="W988" t="n">
        <v>476</v>
      </c>
      <c r="X988" t="n">
        <v>459</v>
      </c>
      <c r="Y988" t="n">
        <v>472</v>
      </c>
      <c r="Z988" t="n">
        <v>467</v>
      </c>
      <c r="AA988" t="n">
        <v>100</v>
      </c>
      <c r="AB988" t="n">
        <v>101</v>
      </c>
      <c r="AJ988" t="n">
        <v>473.7</v>
      </c>
      <c r="AK988" t="n">
        <v>60</v>
      </c>
      <c r="AL988" t="n">
        <v>120</v>
      </c>
      <c r="AM988" t="n">
        <v>72</v>
      </c>
      <c r="AN988" t="n">
        <v>101</v>
      </c>
      <c r="AO988" t="n">
        <v>6</v>
      </c>
      <c r="AP988" t="n">
        <v>2</v>
      </c>
      <c r="AQ988" t="n">
        <v>6</v>
      </c>
      <c r="AX988" t="n">
        <v>14</v>
      </c>
      <c r="AY988" t="n">
        <v>791</v>
      </c>
      <c r="AZ988" t="n">
        <v>0.015</v>
      </c>
      <c r="BA988" t="n">
        <v>0.018</v>
      </c>
      <c r="BC988" t="n">
        <v>0</v>
      </c>
      <c r="BD988" t="n">
        <v>1.6</v>
      </c>
      <c r="BE988" t="n">
        <v>6.6</v>
      </c>
      <c r="BF988" t="n">
        <v>374.7</v>
      </c>
      <c r="BG988" t="inlineStr">
        <is>
          <t>الكترولوكس</t>
        </is>
      </c>
      <c r="BH988" t="inlineStr">
        <is>
          <t>القاهرة للصناعات المغذية بوتاجازات</t>
        </is>
      </c>
      <c r="BI988" t="inlineStr">
        <is>
          <t>808901801</t>
        </is>
      </c>
      <c r="BK988" t="n">
        <v>9</v>
      </c>
    </row>
    <row r="989">
      <c r="A989" t="n">
        <v>2021</v>
      </c>
      <c r="B989" t="n">
        <v>3</v>
      </c>
      <c r="C989" s="298" t="n">
        <v>44257</v>
      </c>
      <c r="D989" t="n">
        <v>212</v>
      </c>
      <c r="E989" t="n">
        <v>178</v>
      </c>
      <c r="F989" t="n">
        <v>4</v>
      </c>
      <c r="G989" t="inlineStr">
        <is>
          <t>فوم دعامه 60*90 (مجمعه)</t>
        </is>
      </c>
      <c r="H989" t="inlineStr">
        <is>
          <t>FMDACI66090000</t>
        </is>
      </c>
      <c r="I989" t="inlineStr">
        <is>
          <t>1400*1700</t>
        </is>
      </c>
      <c r="J989" t="n">
        <v>2</v>
      </c>
      <c r="K989" t="n">
        <v>2</v>
      </c>
      <c r="L989" t="n">
        <v>50</v>
      </c>
      <c r="M989" t="n">
        <v>46.5</v>
      </c>
      <c r="N989" t="n">
        <v>53.5</v>
      </c>
      <c r="V989" t="n">
        <v>51</v>
      </c>
      <c r="W989" t="n">
        <v>49</v>
      </c>
      <c r="X989" t="n">
        <v>51</v>
      </c>
      <c r="Y989" t="n">
        <v>52</v>
      </c>
      <c r="Z989" t="n">
        <v>50</v>
      </c>
      <c r="AA989" t="n">
        <v>100</v>
      </c>
      <c r="AB989" t="n">
        <v>101</v>
      </c>
      <c r="AJ989" t="n">
        <v>50.6</v>
      </c>
      <c r="AK989" t="n">
        <v>60</v>
      </c>
      <c r="AL989" t="n">
        <v>120</v>
      </c>
      <c r="AM989" t="n">
        <v>72</v>
      </c>
      <c r="AN989" t="n">
        <v>101</v>
      </c>
      <c r="AO989" t="n">
        <v>14</v>
      </c>
      <c r="AP989" t="n">
        <v>8</v>
      </c>
      <c r="AQ989" t="n">
        <v>3</v>
      </c>
      <c r="AX989" t="n">
        <v>25</v>
      </c>
      <c r="AY989" t="n">
        <v>725</v>
      </c>
      <c r="AZ989" t="n">
        <v>0.015</v>
      </c>
      <c r="BA989" t="n">
        <v>0.034</v>
      </c>
      <c r="BC989" t="n">
        <v>0.5</v>
      </c>
      <c r="BD989" t="n">
        <v>14.5</v>
      </c>
      <c r="BE989" t="n">
        <v>1.3</v>
      </c>
      <c r="BF989" t="n">
        <v>36.7</v>
      </c>
      <c r="BG989" t="inlineStr">
        <is>
          <t>الكترولوكس</t>
        </is>
      </c>
      <c r="BH989" t="inlineStr">
        <is>
          <t>القاهرة للصناعات المغذية بوتاجازات</t>
        </is>
      </c>
      <c r="BI989" t="inlineStr">
        <is>
          <t>808902102</t>
        </is>
      </c>
      <c r="BK989" t="n">
        <v>9</v>
      </c>
    </row>
    <row r="990">
      <c r="A990" t="n">
        <v>2021</v>
      </c>
      <c r="B990" t="n">
        <v>3</v>
      </c>
      <c r="C990" s="298" t="n">
        <v>44257</v>
      </c>
      <c r="D990" t="n">
        <v>34</v>
      </c>
      <c r="E990" t="n">
        <v>99</v>
      </c>
      <c r="F990" t="n">
        <v>5</v>
      </c>
      <c r="G990" t="inlineStr">
        <is>
          <t>فوم تغليف علوى يمين خلفى11قدم  PDFRP0143</t>
        </is>
      </c>
      <c r="H990" t="inlineStr">
        <is>
          <t>FMDAIIM2000000</t>
        </is>
      </c>
      <c r="I990" t="inlineStr">
        <is>
          <t>1400*1700</t>
        </is>
      </c>
      <c r="J990" t="n">
        <v>4</v>
      </c>
      <c r="K990" t="n">
        <v>6</v>
      </c>
      <c r="L990" t="n">
        <v>20</v>
      </c>
      <c r="M990" t="n">
        <v>18.6</v>
      </c>
      <c r="N990" t="n">
        <v>21.4</v>
      </c>
      <c r="O990" t="n">
        <v>22</v>
      </c>
      <c r="P990" t="n">
        <v>21</v>
      </c>
      <c r="Q990" t="n">
        <v>20</v>
      </c>
      <c r="R990" t="n">
        <v>20</v>
      </c>
      <c r="S990" t="n">
        <v>20</v>
      </c>
      <c r="T990" t="n">
        <v>98</v>
      </c>
      <c r="U990" t="n">
        <v>103</v>
      </c>
      <c r="V990" t="n">
        <v>20</v>
      </c>
      <c r="W990" t="n">
        <v>20</v>
      </c>
      <c r="X990" t="n">
        <v>20</v>
      </c>
      <c r="Y990" t="n">
        <v>21</v>
      </c>
      <c r="Z990" t="n">
        <v>20</v>
      </c>
      <c r="AA990" t="n">
        <v>102</v>
      </c>
      <c r="AB990" t="n">
        <v>104</v>
      </c>
      <c r="AJ990" t="n">
        <v>20.3</v>
      </c>
      <c r="AK990" t="n">
        <v>140</v>
      </c>
      <c r="AL990" t="n">
        <v>103</v>
      </c>
      <c r="AM990" t="n">
        <v>142</v>
      </c>
      <c r="AN990" t="n">
        <v>102</v>
      </c>
      <c r="AO990" t="n">
        <v>6</v>
      </c>
      <c r="AP990" t="n">
        <v>4</v>
      </c>
      <c r="AQ990" t="n">
        <v>5</v>
      </c>
      <c r="AS990" t="n">
        <v>5</v>
      </c>
      <c r="AX990" t="n">
        <v>20</v>
      </c>
      <c r="AY990" t="n">
        <v>2972</v>
      </c>
      <c r="AZ990" t="n">
        <v>0.015</v>
      </c>
      <c r="BA990" t="n">
        <v>0.007</v>
      </c>
      <c r="BB990" t="n">
        <v>1</v>
      </c>
      <c r="BC990" t="n">
        <v>1</v>
      </c>
      <c r="BD990" t="n">
        <v>148.6</v>
      </c>
      <c r="BE990" t="n">
        <v>0.4</v>
      </c>
      <c r="BF990" t="n">
        <v>60.3</v>
      </c>
      <c r="BG990" t="inlineStr">
        <is>
          <t>الكترولوكس</t>
        </is>
      </c>
      <c r="BH990" t="inlineStr">
        <is>
          <t>القاهرة للصناعات المغذية غسالات</t>
        </is>
      </c>
      <c r="BI990" t="inlineStr">
        <is>
          <t>PDFRP0147</t>
        </is>
      </c>
      <c r="BK990" t="n">
        <v>9</v>
      </c>
    </row>
    <row r="991">
      <c r="A991" t="n">
        <v>2021</v>
      </c>
      <c r="B991" t="n">
        <v>3</v>
      </c>
      <c r="C991" s="298" t="n">
        <v>44257</v>
      </c>
      <c r="D991" t="n">
        <v>34</v>
      </c>
      <c r="E991" t="n">
        <v>100</v>
      </c>
      <c r="F991" t="n">
        <v>5</v>
      </c>
      <c r="G991" t="inlineStr">
        <is>
          <t>فوم تغليف علوى يمين امامى11قدم  PDFRP0142</t>
        </is>
      </c>
      <c r="H991" t="inlineStr">
        <is>
          <t>FMDAIIM1000000</t>
        </is>
      </c>
      <c r="I991" t="inlineStr">
        <is>
          <t>1400*1700</t>
        </is>
      </c>
      <c r="J991" t="n">
        <v>4</v>
      </c>
      <c r="K991" t="n">
        <v>6</v>
      </c>
      <c r="L991" t="n">
        <v>20</v>
      </c>
      <c r="M991" t="n">
        <v>18.6</v>
      </c>
      <c r="N991" t="n">
        <v>21.4</v>
      </c>
      <c r="O991" t="n">
        <v>22</v>
      </c>
      <c r="P991" t="n">
        <v>21</v>
      </c>
      <c r="Q991" t="n">
        <v>20</v>
      </c>
      <c r="R991" t="n">
        <v>20</v>
      </c>
      <c r="S991" t="n">
        <v>20</v>
      </c>
      <c r="T991" t="n">
        <v>98</v>
      </c>
      <c r="U991" t="n">
        <v>103</v>
      </c>
      <c r="V991" t="n">
        <v>20</v>
      </c>
      <c r="W991" t="n">
        <v>20</v>
      </c>
      <c r="X991" t="n">
        <v>20</v>
      </c>
      <c r="Y991" t="n">
        <v>21</v>
      </c>
      <c r="Z991" t="n">
        <v>20</v>
      </c>
      <c r="AA991" t="n">
        <v>102</v>
      </c>
      <c r="AB991" t="n">
        <v>104</v>
      </c>
      <c r="AJ991" t="n">
        <v>20.3</v>
      </c>
      <c r="AK991" t="n">
        <v>140</v>
      </c>
      <c r="AL991" t="n">
        <v>103</v>
      </c>
      <c r="AM991" t="n">
        <v>142</v>
      </c>
      <c r="AN991" t="n">
        <v>102</v>
      </c>
      <c r="AO991" t="n">
        <v>6</v>
      </c>
      <c r="AP991" t="n">
        <v>4</v>
      </c>
      <c r="AQ991" t="n">
        <v>5</v>
      </c>
      <c r="AS991" t="n">
        <v>5</v>
      </c>
      <c r="AX991" t="n">
        <v>20</v>
      </c>
      <c r="AY991" t="n">
        <v>2972</v>
      </c>
      <c r="AZ991" t="n">
        <v>0.015</v>
      </c>
      <c r="BA991" t="n">
        <v>0.007</v>
      </c>
      <c r="BB991" t="n">
        <v>1</v>
      </c>
      <c r="BC991" t="n">
        <v>1</v>
      </c>
      <c r="BD991" t="n">
        <v>148.6</v>
      </c>
      <c r="BE991" t="n">
        <v>0.4</v>
      </c>
      <c r="BF991" t="n">
        <v>60.3</v>
      </c>
      <c r="BG991" t="inlineStr">
        <is>
          <t>الكترولوكس</t>
        </is>
      </c>
      <c r="BH991" t="inlineStr">
        <is>
          <t>القاهرة للصناعات المغذية غسالات</t>
        </is>
      </c>
      <c r="BI991" t="inlineStr">
        <is>
          <t>PDFRP0146</t>
        </is>
      </c>
      <c r="BK991" t="n">
        <v>9</v>
      </c>
    </row>
    <row r="992">
      <c r="A992" t="n">
        <v>2021</v>
      </c>
      <c r="B992" t="n">
        <v>3</v>
      </c>
      <c r="C992" s="298" t="n">
        <v>44257</v>
      </c>
      <c r="D992" t="n">
        <v>34</v>
      </c>
      <c r="E992" t="n">
        <v>101</v>
      </c>
      <c r="F992" t="n">
        <v>5</v>
      </c>
      <c r="G992" t="inlineStr">
        <is>
          <t>فوم تغليف علوى شمال خلفى11قدم  PDFRP0145</t>
        </is>
      </c>
      <c r="H992" t="inlineStr">
        <is>
          <t>FMDAIIM4000000</t>
        </is>
      </c>
      <c r="I992" t="inlineStr">
        <is>
          <t>1400*1700</t>
        </is>
      </c>
      <c r="J992" t="n">
        <v>4</v>
      </c>
      <c r="K992" t="n">
        <v>6</v>
      </c>
      <c r="L992" t="n">
        <v>20</v>
      </c>
      <c r="M992" t="n">
        <v>18.6</v>
      </c>
      <c r="N992" t="n">
        <v>21.4</v>
      </c>
      <c r="O992" t="n">
        <v>22</v>
      </c>
      <c r="P992" t="n">
        <v>21</v>
      </c>
      <c r="Q992" t="n">
        <v>20</v>
      </c>
      <c r="R992" t="n">
        <v>20</v>
      </c>
      <c r="S992" t="n">
        <v>20</v>
      </c>
      <c r="T992" t="n">
        <v>98</v>
      </c>
      <c r="U992" t="n">
        <v>103</v>
      </c>
      <c r="V992" t="n">
        <v>20</v>
      </c>
      <c r="W992" t="n">
        <v>20</v>
      </c>
      <c r="X992" t="n">
        <v>20</v>
      </c>
      <c r="Y992" t="n">
        <v>21</v>
      </c>
      <c r="Z992" t="n">
        <v>20</v>
      </c>
      <c r="AA992" t="n">
        <v>102</v>
      </c>
      <c r="AB992" t="n">
        <v>104</v>
      </c>
      <c r="AJ992" t="n">
        <v>20.3</v>
      </c>
      <c r="AK992" t="n">
        <v>140</v>
      </c>
      <c r="AL992" t="n">
        <v>103</v>
      </c>
      <c r="AM992" t="n">
        <v>142</v>
      </c>
      <c r="AN992" t="n">
        <v>102</v>
      </c>
      <c r="AO992" t="n">
        <v>6</v>
      </c>
      <c r="AP992" t="n">
        <v>4</v>
      </c>
      <c r="AQ992" t="n">
        <v>5</v>
      </c>
      <c r="AS992" t="n">
        <v>5</v>
      </c>
      <c r="AX992" t="n">
        <v>20</v>
      </c>
      <c r="AY992" t="n">
        <v>2972</v>
      </c>
      <c r="AZ992" t="n">
        <v>0.015</v>
      </c>
      <c r="BA992" t="n">
        <v>0.007</v>
      </c>
      <c r="BB992" t="n">
        <v>1</v>
      </c>
      <c r="BC992" t="n">
        <v>1</v>
      </c>
      <c r="BD992" t="n">
        <v>148.6</v>
      </c>
      <c r="BE992" t="n">
        <v>0.4</v>
      </c>
      <c r="BF992" t="n">
        <v>60.3</v>
      </c>
      <c r="BG992" t="inlineStr">
        <is>
          <t>الكترولوكس</t>
        </is>
      </c>
      <c r="BH992" t="inlineStr">
        <is>
          <t>القاهرة للصناعات المغذية غسالات</t>
        </is>
      </c>
      <c r="BI992" t="inlineStr">
        <is>
          <t>PDFRP0142</t>
        </is>
      </c>
      <c r="BK992" t="n">
        <v>9</v>
      </c>
    </row>
    <row r="993">
      <c r="A993" t="n">
        <v>2021</v>
      </c>
      <c r="B993" t="n">
        <v>3</v>
      </c>
      <c r="C993" s="298" t="n">
        <v>44257</v>
      </c>
      <c r="D993" t="n">
        <v>34</v>
      </c>
      <c r="E993" t="n">
        <v>102</v>
      </c>
      <c r="F993" t="n">
        <v>5</v>
      </c>
      <c r="G993" t="inlineStr">
        <is>
          <t>فوم تغليف علوى شمال امامى11قدم  PDFRP0144</t>
        </is>
      </c>
      <c r="H993" t="inlineStr">
        <is>
          <t>FMDAIIM3000000</t>
        </is>
      </c>
      <c r="I993" t="inlineStr">
        <is>
          <t>1400*1700</t>
        </is>
      </c>
      <c r="J993" t="n">
        <v>4</v>
      </c>
      <c r="K993" t="n">
        <v>6</v>
      </c>
      <c r="L993" t="n">
        <v>20</v>
      </c>
      <c r="M993" t="n">
        <v>18.6</v>
      </c>
      <c r="N993" t="n">
        <v>21.4</v>
      </c>
      <c r="O993" t="n">
        <v>22</v>
      </c>
      <c r="P993" t="n">
        <v>21</v>
      </c>
      <c r="Q993" t="n">
        <v>20</v>
      </c>
      <c r="R993" t="n">
        <v>20</v>
      </c>
      <c r="S993" t="n">
        <v>20</v>
      </c>
      <c r="T993" t="n">
        <v>98</v>
      </c>
      <c r="U993" t="n">
        <v>103</v>
      </c>
      <c r="V993" t="n">
        <v>20</v>
      </c>
      <c r="W993" t="n">
        <v>20</v>
      </c>
      <c r="X993" t="n">
        <v>20</v>
      </c>
      <c r="Y993" t="n">
        <v>21</v>
      </c>
      <c r="Z993" t="n">
        <v>20</v>
      </c>
      <c r="AA993" t="n">
        <v>102</v>
      </c>
      <c r="AB993" t="n">
        <v>104</v>
      </c>
      <c r="AJ993" t="n">
        <v>20.3</v>
      </c>
      <c r="AK993" t="n">
        <v>140</v>
      </c>
      <c r="AL993" t="n">
        <v>103</v>
      </c>
      <c r="AM993" t="n">
        <v>142</v>
      </c>
      <c r="AN993" t="n">
        <v>102</v>
      </c>
      <c r="AO993" t="n">
        <v>6</v>
      </c>
      <c r="AP993" t="n">
        <v>4</v>
      </c>
      <c r="AQ993" t="n">
        <v>5</v>
      </c>
      <c r="AS993" t="n">
        <v>5</v>
      </c>
      <c r="AX993" t="n">
        <v>20</v>
      </c>
      <c r="AY993" t="n">
        <v>2972</v>
      </c>
      <c r="AZ993" t="n">
        <v>0.015</v>
      </c>
      <c r="BA993" t="n">
        <v>0.007</v>
      </c>
      <c r="BB993" t="n">
        <v>1</v>
      </c>
      <c r="BC993" t="n">
        <v>1</v>
      </c>
      <c r="BD993" t="n">
        <v>148.6</v>
      </c>
      <c r="BE993" t="n">
        <v>0.4</v>
      </c>
      <c r="BF993" t="n">
        <v>60.3</v>
      </c>
      <c r="BG993" t="inlineStr">
        <is>
          <t>الكترولوكس</t>
        </is>
      </c>
      <c r="BH993" t="inlineStr">
        <is>
          <t>القاهرة للصناعات المغذية غسالات</t>
        </is>
      </c>
      <c r="BI993" t="inlineStr">
        <is>
          <t>PDFRP0143</t>
        </is>
      </c>
      <c r="BK993" t="n">
        <v>9</v>
      </c>
    </row>
    <row r="994">
      <c r="A994" t="n">
        <v>2021</v>
      </c>
      <c r="B994" t="n">
        <v>3</v>
      </c>
      <c r="C994" s="298" t="n">
        <v>44257</v>
      </c>
      <c r="D994" t="n">
        <v>34</v>
      </c>
      <c r="E994" t="n">
        <v>103</v>
      </c>
      <c r="F994" t="n">
        <v>5</v>
      </c>
      <c r="G994" t="inlineStr">
        <is>
          <t>فوم تغليف سفلى يمين 11قدم المعدل PDFRP0147</t>
        </is>
      </c>
      <c r="H994" t="inlineStr">
        <is>
          <t>FMDAIIM6000000</t>
        </is>
      </c>
      <c r="I994" t="inlineStr">
        <is>
          <t>1400*1700</t>
        </is>
      </c>
      <c r="J994" t="n">
        <v>4</v>
      </c>
      <c r="K994" t="n">
        <v>6</v>
      </c>
      <c r="L994" t="n">
        <v>89</v>
      </c>
      <c r="M994" t="n">
        <v>82.77</v>
      </c>
      <c r="N994" t="n">
        <v>95.23</v>
      </c>
      <c r="O994" t="n">
        <v>93</v>
      </c>
      <c r="P994" t="n">
        <v>92</v>
      </c>
      <c r="Q994" t="n">
        <v>90</v>
      </c>
      <c r="R994" t="n">
        <v>95</v>
      </c>
      <c r="S994" t="n">
        <v>94</v>
      </c>
      <c r="T994" t="n">
        <v>98</v>
      </c>
      <c r="U994" t="n">
        <v>103</v>
      </c>
      <c r="V994" t="n">
        <v>91</v>
      </c>
      <c r="W994" t="n">
        <v>93</v>
      </c>
      <c r="X994" t="n">
        <v>91</v>
      </c>
      <c r="Y994" t="n">
        <v>92</v>
      </c>
      <c r="Z994" t="n">
        <v>89</v>
      </c>
      <c r="AA994" t="n">
        <v>102</v>
      </c>
      <c r="AB994" t="n">
        <v>104</v>
      </c>
      <c r="AJ994" t="n">
        <v>91.7</v>
      </c>
      <c r="AK994" t="n">
        <v>140</v>
      </c>
      <c r="AL994" t="n">
        <v>103</v>
      </c>
      <c r="AM994" t="n">
        <v>142</v>
      </c>
      <c r="AN994" t="n">
        <v>102</v>
      </c>
      <c r="AO994" t="n">
        <v>5</v>
      </c>
      <c r="AP994" t="n">
        <v>3</v>
      </c>
      <c r="AQ994" t="n">
        <v>4</v>
      </c>
      <c r="AS994" t="n">
        <v>5</v>
      </c>
      <c r="AX994" t="n">
        <v>17</v>
      </c>
      <c r="AY994" t="n">
        <v>2969</v>
      </c>
      <c r="AZ994" t="n">
        <v>0.015</v>
      </c>
      <c r="BA994" t="n">
        <v>0.006</v>
      </c>
      <c r="BB994" t="n">
        <v>1</v>
      </c>
      <c r="BC994" t="n">
        <v>0.2</v>
      </c>
      <c r="BD994" t="n">
        <v>33.4</v>
      </c>
      <c r="BE994" t="n">
        <v>1.6</v>
      </c>
      <c r="BF994" t="n">
        <v>272.3</v>
      </c>
      <c r="BG994" t="inlineStr">
        <is>
          <t>الكترولوكس</t>
        </is>
      </c>
      <c r="BH994" t="inlineStr">
        <is>
          <t>القاهرة للصناعات المغذية غسالات</t>
        </is>
      </c>
      <c r="BI994" t="inlineStr">
        <is>
          <t>PDFRP0144</t>
        </is>
      </c>
      <c r="BK994" t="n">
        <v>9</v>
      </c>
    </row>
    <row r="995">
      <c r="A995" t="n">
        <v>2021</v>
      </c>
      <c r="B995" t="n">
        <v>3</v>
      </c>
      <c r="C995" s="298" t="n">
        <v>44257</v>
      </c>
      <c r="D995" t="n">
        <v>34</v>
      </c>
      <c r="E995" t="n">
        <v>104</v>
      </c>
      <c r="F995" t="n">
        <v>5</v>
      </c>
      <c r="G995" t="inlineStr">
        <is>
          <t>فوم تغليف سفلى شمال 11قدم المعدل  PDFRP0146</t>
        </is>
      </c>
      <c r="H995" t="inlineStr">
        <is>
          <t>FMDAIIM5000000</t>
        </is>
      </c>
      <c r="I995" t="inlineStr">
        <is>
          <t>1400*1700</t>
        </is>
      </c>
      <c r="J995" t="n">
        <v>4</v>
      </c>
      <c r="K995" t="n">
        <v>6</v>
      </c>
      <c r="L995" t="n">
        <v>89</v>
      </c>
      <c r="M995" t="n">
        <v>82.77</v>
      </c>
      <c r="N995" t="n">
        <v>95.23</v>
      </c>
      <c r="O995" t="n">
        <v>93</v>
      </c>
      <c r="P995" t="n">
        <v>92</v>
      </c>
      <c r="Q995" t="n">
        <v>90</v>
      </c>
      <c r="R995" t="n">
        <v>95</v>
      </c>
      <c r="S995" t="n">
        <v>94</v>
      </c>
      <c r="T995" t="n">
        <v>98</v>
      </c>
      <c r="U995" t="n">
        <v>103</v>
      </c>
      <c r="V995" t="n">
        <v>91</v>
      </c>
      <c r="W995" t="n">
        <v>93</v>
      </c>
      <c r="X995" t="n">
        <v>91</v>
      </c>
      <c r="Y995" t="n">
        <v>92</v>
      </c>
      <c r="Z995" t="n">
        <v>89</v>
      </c>
      <c r="AA995" t="n">
        <v>102</v>
      </c>
      <c r="AB995" t="n">
        <v>104</v>
      </c>
      <c r="AJ995" t="n">
        <v>91.7</v>
      </c>
      <c r="AK995" t="n">
        <v>140</v>
      </c>
      <c r="AL995" t="n">
        <v>103</v>
      </c>
      <c r="AM995" t="n">
        <v>142</v>
      </c>
      <c r="AN995" t="n">
        <v>102</v>
      </c>
      <c r="AO995" t="n">
        <v>3</v>
      </c>
      <c r="AP995" t="n">
        <v>3</v>
      </c>
      <c r="AQ995" t="n">
        <v>4</v>
      </c>
      <c r="AS995" t="n">
        <v>5</v>
      </c>
      <c r="AX995" t="n">
        <v>15</v>
      </c>
      <c r="AY995" t="n">
        <v>2967</v>
      </c>
      <c r="AZ995" t="n">
        <v>0.015</v>
      </c>
      <c r="BA995" t="n">
        <v>0.005</v>
      </c>
      <c r="BB995" t="n">
        <v>1</v>
      </c>
      <c r="BC995" t="n">
        <v>0.2</v>
      </c>
      <c r="BD995" t="n">
        <v>33.3</v>
      </c>
      <c r="BE995" t="n">
        <v>1.4</v>
      </c>
      <c r="BF995" t="n">
        <v>272.1</v>
      </c>
      <c r="BG995" t="inlineStr">
        <is>
          <t>الكترولوكس</t>
        </is>
      </c>
      <c r="BH995" t="inlineStr">
        <is>
          <t>القاهرة للصناعات المغذية غسالات</t>
        </is>
      </c>
      <c r="BI995" t="inlineStr">
        <is>
          <t>PDFRP0145</t>
        </is>
      </c>
      <c r="BK995" t="n">
        <v>9</v>
      </c>
    </row>
    <row r="996">
      <c r="A996" t="n">
        <v>2021</v>
      </c>
      <c r="B996" t="n">
        <v>3</v>
      </c>
      <c r="C996" s="298" t="n">
        <v>44257</v>
      </c>
      <c r="D996" t="n">
        <v>405</v>
      </c>
      <c r="E996" t="n">
        <v>619</v>
      </c>
      <c r="F996" t="n">
        <v>6</v>
      </c>
      <c r="G996" t="inlineStr">
        <is>
          <t>قاعدة غساله 8 كيلو فوق اتوماتيك p0000001719080</t>
        </is>
      </c>
      <c r="H996" t="inlineStr">
        <is>
          <t>FMCFII10819080</t>
        </is>
      </c>
      <c r="I996" t="inlineStr">
        <is>
          <t>1400*1700</t>
        </is>
      </c>
      <c r="J996" t="n">
        <v>1</v>
      </c>
      <c r="K996" t="n">
        <v>5</v>
      </c>
      <c r="L996" t="n">
        <v>420</v>
      </c>
      <c r="M996" t="n">
        <v>385.98</v>
      </c>
      <c r="N996" t="n">
        <v>454.02</v>
      </c>
      <c r="O996" t="n">
        <v>481</v>
      </c>
      <c r="T996" t="n">
        <v>150</v>
      </c>
      <c r="U996" t="n">
        <v>143</v>
      </c>
      <c r="V996" t="n">
        <v>486</v>
      </c>
      <c r="X996" t="n">
        <v>388</v>
      </c>
      <c r="Y996" t="n">
        <v>411</v>
      </c>
      <c r="Z996" t="n">
        <v>421</v>
      </c>
      <c r="AA996" t="n">
        <v>145</v>
      </c>
      <c r="AB996" t="n">
        <v>145</v>
      </c>
      <c r="AJ996" t="n">
        <v>437.4</v>
      </c>
      <c r="AK996" t="n">
        <v>18</v>
      </c>
      <c r="AL996" t="n">
        <v>200</v>
      </c>
      <c r="AM996" t="n">
        <v>25</v>
      </c>
      <c r="AN996" t="n">
        <v>146</v>
      </c>
      <c r="AO996" t="n">
        <v>5</v>
      </c>
      <c r="AP996" t="n">
        <v>2</v>
      </c>
      <c r="AQ996" t="n">
        <v>3</v>
      </c>
      <c r="AX996" t="n">
        <v>10</v>
      </c>
      <c r="AY996" t="n">
        <v>340</v>
      </c>
      <c r="AZ996" t="n">
        <v>0.015</v>
      </c>
      <c r="BA996" t="n">
        <v>0.029</v>
      </c>
      <c r="BC996" t="n">
        <v>0</v>
      </c>
      <c r="BD996" t="n">
        <v>0.8</v>
      </c>
      <c r="BE996" t="n">
        <v>4.4</v>
      </c>
      <c r="BF996" t="n">
        <v>148.7</v>
      </c>
      <c r="BG996" t="inlineStr">
        <is>
          <t>الكترولوكس</t>
        </is>
      </c>
      <c r="BH996" t="inlineStr">
        <is>
          <t>القاهرة للصناعات المغذية غسالات</t>
        </is>
      </c>
      <c r="BI996" t="inlineStr">
        <is>
          <t>p0000001719080</t>
        </is>
      </c>
      <c r="BK996" t="n">
        <v>9</v>
      </c>
    </row>
    <row r="997">
      <c r="A997" t="n">
        <v>2021</v>
      </c>
      <c r="B997" t="n">
        <v>3</v>
      </c>
      <c r="C997" s="298" t="n">
        <v>44257</v>
      </c>
      <c r="D997" t="n">
        <v>405</v>
      </c>
      <c r="E997" t="n">
        <v>620</v>
      </c>
      <c r="F997" t="n">
        <v>6</v>
      </c>
      <c r="G997" t="inlineStr">
        <is>
          <t>كفر غساله 8  كيلو فوق اتوماتيك 16338000005663</t>
        </is>
      </c>
      <c r="H997" t="inlineStr">
        <is>
          <t>FMCFII70805663</t>
        </is>
      </c>
      <c r="I997" t="inlineStr">
        <is>
          <t>1400*1700</t>
        </is>
      </c>
      <c r="J997" t="n">
        <v>1</v>
      </c>
      <c r="K997" t="n">
        <v>5</v>
      </c>
      <c r="L997" t="n">
        <v>233</v>
      </c>
      <c r="M997" t="n">
        <v>214.0105</v>
      </c>
      <c r="N997" t="n">
        <v>251.9895</v>
      </c>
      <c r="O997" t="n">
        <v>263</v>
      </c>
      <c r="T997" t="n">
        <v>150</v>
      </c>
      <c r="U997" t="n">
        <v>143</v>
      </c>
      <c r="V997" t="n">
        <v>252</v>
      </c>
      <c r="X997" t="n">
        <v>244</v>
      </c>
      <c r="Y997" t="n">
        <v>236</v>
      </c>
      <c r="Z997" t="n">
        <v>218</v>
      </c>
      <c r="AA997" t="n">
        <v>145</v>
      </c>
      <c r="AB997" t="n">
        <v>145</v>
      </c>
      <c r="AJ997" t="n">
        <v>242.6</v>
      </c>
      <c r="AK997" t="n">
        <v>18</v>
      </c>
      <c r="AL997" t="n">
        <v>200</v>
      </c>
      <c r="AM997" t="n">
        <v>25</v>
      </c>
      <c r="AN997" t="n">
        <v>146</v>
      </c>
      <c r="AO997" t="n">
        <v>3</v>
      </c>
      <c r="AP997" t="n">
        <v>4</v>
      </c>
      <c r="AQ997" t="n">
        <v>5</v>
      </c>
      <c r="AX997" t="n">
        <v>12</v>
      </c>
      <c r="AY997" t="n">
        <v>342</v>
      </c>
      <c r="AZ997" t="n">
        <v>0.015</v>
      </c>
      <c r="BA997" t="n">
        <v>0.035</v>
      </c>
      <c r="BC997" t="n">
        <v>0.1</v>
      </c>
      <c r="BD997" t="n">
        <v>1.5</v>
      </c>
      <c r="BE997" t="n">
        <v>2.9</v>
      </c>
      <c r="BF997" t="n">
        <v>83</v>
      </c>
      <c r="BG997" t="inlineStr">
        <is>
          <t>الكترولوكس</t>
        </is>
      </c>
      <c r="BH997" t="inlineStr">
        <is>
          <t>القاهرة للصناعات المغذية غسالات</t>
        </is>
      </c>
      <c r="BI997" t="inlineStr">
        <is>
          <t>1.6338E+13</t>
        </is>
      </c>
      <c r="BK997" t="n">
        <v>9</v>
      </c>
    </row>
    <row r="998">
      <c r="A998" t="n">
        <v>2021</v>
      </c>
      <c r="B998" t="n">
        <v>3</v>
      </c>
      <c r="C998" s="298" t="n">
        <v>44257</v>
      </c>
      <c r="D998" t="n">
        <v>405</v>
      </c>
      <c r="E998" t="n">
        <v>621</v>
      </c>
      <c r="F998" t="n">
        <v>6</v>
      </c>
      <c r="G998" t="inlineStr">
        <is>
          <t>جزء وسط غساله 8 كيلو فوق اتوماتيك 16338000005664</t>
        </is>
      </c>
      <c r="H998" t="inlineStr">
        <is>
          <t>FMCFII60805664</t>
        </is>
      </c>
      <c r="I998" t="inlineStr">
        <is>
          <t>1400*1700</t>
        </is>
      </c>
      <c r="J998" t="n">
        <v>1</v>
      </c>
      <c r="K998" t="n">
        <v>5</v>
      </c>
      <c r="L998" t="n">
        <v>191.5</v>
      </c>
      <c r="M998" t="n">
        <v>175.9885</v>
      </c>
      <c r="N998" t="n">
        <v>207.0115</v>
      </c>
      <c r="O998" t="n">
        <v>215</v>
      </c>
      <c r="P998" t="n">
        <v>205</v>
      </c>
      <c r="Q998" t="n">
        <v>201</v>
      </c>
      <c r="R998" t="n">
        <v>216</v>
      </c>
      <c r="S998" t="n">
        <v>198</v>
      </c>
      <c r="T998" t="n">
        <v>150</v>
      </c>
      <c r="U998" t="n">
        <v>143</v>
      </c>
      <c r="V998" t="n">
        <v>202</v>
      </c>
      <c r="X998" t="n">
        <v>206</v>
      </c>
      <c r="Y998" t="n">
        <v>195</v>
      </c>
      <c r="Z998" t="n">
        <v>172</v>
      </c>
      <c r="AA998" t="n">
        <v>145</v>
      </c>
      <c r="AB998" t="n">
        <v>145</v>
      </c>
      <c r="AJ998" t="n">
        <v>201.1</v>
      </c>
      <c r="AK998" t="n">
        <v>18</v>
      </c>
      <c r="AL998" t="n">
        <v>200</v>
      </c>
      <c r="AM998" t="n">
        <v>25</v>
      </c>
      <c r="AN998" t="n">
        <v>146</v>
      </c>
      <c r="AO998" t="n">
        <v>3</v>
      </c>
      <c r="AP998" t="n">
        <v>2</v>
      </c>
      <c r="AQ998" t="n">
        <v>4</v>
      </c>
      <c r="AX998" t="n">
        <v>9</v>
      </c>
      <c r="AY998" t="n">
        <v>339</v>
      </c>
      <c r="AZ998" t="n">
        <v>0.015</v>
      </c>
      <c r="BA998" t="n">
        <v>0.027</v>
      </c>
      <c r="BC998" t="n">
        <v>0</v>
      </c>
      <c r="BD998" t="n">
        <v>1.8</v>
      </c>
      <c r="BE998" t="n">
        <v>1.8</v>
      </c>
      <c r="BF998" t="n">
        <v>68.2</v>
      </c>
      <c r="BG998" t="inlineStr">
        <is>
          <t>الكترولوكس</t>
        </is>
      </c>
      <c r="BH998" t="inlineStr">
        <is>
          <t>القاهرة للصناعات المغذية غسالات</t>
        </is>
      </c>
      <c r="BI998" t="inlineStr">
        <is>
          <t>1.6338E+13</t>
        </is>
      </c>
      <c r="BK998" t="n">
        <v>9</v>
      </c>
    </row>
    <row r="999">
      <c r="A999" t="n">
        <v>2021</v>
      </c>
      <c r="B999" t="n">
        <v>3</v>
      </c>
      <c r="C999" s="298" t="n">
        <v>44257</v>
      </c>
      <c r="D999" t="n">
        <v>405</v>
      </c>
      <c r="E999" t="n">
        <v>622</v>
      </c>
      <c r="F999" t="n">
        <v>6</v>
      </c>
      <c r="G999" t="inlineStr">
        <is>
          <t>زوايا غساله  8 كيلو فوق اتوماتيك 16338000004053</t>
        </is>
      </c>
      <c r="H999" t="inlineStr">
        <is>
          <t>FMCFII20804053</t>
        </is>
      </c>
      <c r="I999" t="inlineStr">
        <is>
          <t>1400*1700</t>
        </is>
      </c>
      <c r="J999" t="n">
        <v>1</v>
      </c>
      <c r="K999" t="n">
        <v>5</v>
      </c>
      <c r="L999" t="n">
        <v>187</v>
      </c>
      <c r="M999" t="n">
        <v>172.414</v>
      </c>
      <c r="N999" t="n">
        <v>201.586</v>
      </c>
      <c r="O999" t="n">
        <v>211</v>
      </c>
      <c r="T999" t="n">
        <v>150</v>
      </c>
      <c r="U999" t="n">
        <v>143</v>
      </c>
      <c r="V999" t="n">
        <v>212</v>
      </c>
      <c r="X999" t="n">
        <v>194</v>
      </c>
      <c r="Y999" t="n">
        <v>188</v>
      </c>
      <c r="Z999" t="n">
        <v>179</v>
      </c>
      <c r="AA999" t="n">
        <v>145</v>
      </c>
      <c r="AB999" t="n">
        <v>145</v>
      </c>
      <c r="AJ999" t="n">
        <v>196.8</v>
      </c>
      <c r="AK999" t="n">
        <v>18</v>
      </c>
      <c r="AL999" t="n">
        <v>200</v>
      </c>
      <c r="AM999" t="n">
        <v>25</v>
      </c>
      <c r="AN999" t="n">
        <v>146</v>
      </c>
      <c r="AO999" t="n">
        <v>6</v>
      </c>
      <c r="AP999" t="n">
        <v>5</v>
      </c>
      <c r="AQ999" t="n">
        <v>5</v>
      </c>
      <c r="AX999" t="n">
        <v>16</v>
      </c>
      <c r="AY999" t="n">
        <v>346</v>
      </c>
      <c r="AZ999" t="n">
        <v>0.015</v>
      </c>
      <c r="BA999" t="n">
        <v>0.046</v>
      </c>
      <c r="BC999" t="n">
        <v>0.1</v>
      </c>
      <c r="BD999" t="n">
        <v>1.9</v>
      </c>
      <c r="BE999" t="n">
        <v>3.1</v>
      </c>
      <c r="BF999" t="n">
        <v>68.09999999999999</v>
      </c>
      <c r="BG999" t="inlineStr">
        <is>
          <t>الكترولوكس</t>
        </is>
      </c>
      <c r="BH999" t="inlineStr">
        <is>
          <t>القاهرة للصناعات المغذية غسالات</t>
        </is>
      </c>
      <c r="BI999" t="inlineStr">
        <is>
          <t>1.6338E+13</t>
        </is>
      </c>
      <c r="BK999" t="n">
        <v>9</v>
      </c>
    </row>
    <row r="1000">
      <c r="A1000" t="n">
        <v>2021</v>
      </c>
      <c r="B1000" t="n">
        <v>3</v>
      </c>
      <c r="C1000" s="298" t="n">
        <v>44257</v>
      </c>
      <c r="D1000" t="n">
        <v>32</v>
      </c>
      <c r="E1000" t="n">
        <v>92</v>
      </c>
      <c r="F1000" t="n">
        <v>7</v>
      </c>
      <c r="G1000" t="inlineStr">
        <is>
          <t>قاعده غساله فوم 4.3 سم PDAWP6058</t>
        </is>
      </c>
      <c r="H1000" t="inlineStr">
        <is>
          <t>FMDAIIW0000000</t>
        </is>
      </c>
      <c r="I1000" t="inlineStr">
        <is>
          <t>1400*1700</t>
        </is>
      </c>
      <c r="J1000" t="n">
        <v>2</v>
      </c>
      <c r="K1000" t="n">
        <v>3</v>
      </c>
      <c r="L1000" t="n">
        <v>361</v>
      </c>
      <c r="M1000" t="n">
        <v>335.73</v>
      </c>
      <c r="N1000" t="n">
        <v>386.27</v>
      </c>
      <c r="O1000" t="n">
        <v>380</v>
      </c>
      <c r="P1000" t="n">
        <v>390</v>
      </c>
      <c r="Q1000" t="n">
        <v>379</v>
      </c>
      <c r="R1000" t="n">
        <v>390</v>
      </c>
      <c r="S1000" t="n">
        <v>381</v>
      </c>
      <c r="T1000" t="n">
        <v>96</v>
      </c>
      <c r="U1000" t="n">
        <v>93</v>
      </c>
      <c r="V1000" t="n">
        <v>354</v>
      </c>
      <c r="W1000" t="n">
        <v>362</v>
      </c>
      <c r="X1000" t="n">
        <v>394</v>
      </c>
      <c r="Y1000" t="n">
        <v>361</v>
      </c>
      <c r="Z1000" t="n">
        <v>366</v>
      </c>
      <c r="AA1000" t="n">
        <v>96</v>
      </c>
      <c r="AB1000" t="n">
        <v>98</v>
      </c>
      <c r="AJ1000" t="n">
        <v>375.7</v>
      </c>
      <c r="AK1000" t="n">
        <v>74</v>
      </c>
      <c r="AL1000" t="n">
        <v>97</v>
      </c>
      <c r="AM1000" t="n">
        <v>75</v>
      </c>
      <c r="AN1000" t="n">
        <v>96</v>
      </c>
      <c r="AO1000" t="n">
        <v>9</v>
      </c>
      <c r="AP1000" t="n">
        <v>1</v>
      </c>
      <c r="AQ1000" t="n">
        <v>4</v>
      </c>
      <c r="AX1000" t="n">
        <v>14</v>
      </c>
      <c r="AY1000" t="n">
        <v>1558</v>
      </c>
      <c r="AZ1000" t="n">
        <v>0.015</v>
      </c>
      <c r="BA1000" t="n">
        <v>0.008999999999999999</v>
      </c>
      <c r="BB1000" t="n">
        <v>1</v>
      </c>
      <c r="BC1000" t="n">
        <v>0</v>
      </c>
      <c r="BD1000" t="n">
        <v>4.3</v>
      </c>
      <c r="BE1000" t="n">
        <v>5.3</v>
      </c>
      <c r="BF1000" t="n">
        <v>585.3</v>
      </c>
      <c r="BG1000" t="inlineStr">
        <is>
          <t>الكترولوكس</t>
        </is>
      </c>
      <c r="BH1000" t="inlineStr">
        <is>
          <t>القاهرة للصناعات المغذية غسالات</t>
        </is>
      </c>
      <c r="BI1000" t="inlineStr">
        <is>
          <t>PDAWP7199</t>
        </is>
      </c>
      <c r="BJ1000" t="inlineStr">
        <is>
          <t>دلتا</t>
        </is>
      </c>
      <c r="BK1000" t="n">
        <v>9</v>
      </c>
    </row>
    <row r="1001">
      <c r="A1001" t="n">
        <v>2021</v>
      </c>
      <c r="B1001" t="n">
        <v>3</v>
      </c>
      <c r="C1001" s="298" t="n">
        <v>44257</v>
      </c>
      <c r="D1001" t="n">
        <v>32</v>
      </c>
      <c r="E1001" t="n">
        <v>93</v>
      </c>
      <c r="F1001" t="n">
        <v>7</v>
      </c>
      <c r="G1001" t="inlineStr">
        <is>
          <t>فوم حمايه لوحه التحكم فيكتوريا CDAWP6090</t>
        </is>
      </c>
      <c r="H1001" t="inlineStr">
        <is>
          <t>FMDAIIF2000000</t>
        </is>
      </c>
      <c r="I1001" t="inlineStr">
        <is>
          <t>1400*1700</t>
        </is>
      </c>
      <c r="J1001" t="n">
        <v>2</v>
      </c>
      <c r="K1001" t="n">
        <v>3</v>
      </c>
      <c r="L1001" t="n">
        <v>59</v>
      </c>
      <c r="M1001" t="n">
        <v>54.87</v>
      </c>
      <c r="N1001" t="n">
        <v>63.13</v>
      </c>
      <c r="O1001" t="n">
        <v>60</v>
      </c>
      <c r="P1001" t="n">
        <v>65</v>
      </c>
      <c r="Q1001" t="n">
        <v>60</v>
      </c>
      <c r="R1001" t="n">
        <v>66</v>
      </c>
      <c r="S1001" t="n">
        <v>57</v>
      </c>
      <c r="T1001" t="n">
        <v>96</v>
      </c>
      <c r="U1001" t="n">
        <v>93</v>
      </c>
      <c r="V1001" t="n">
        <v>57</v>
      </c>
      <c r="W1001" t="n">
        <v>55</v>
      </c>
      <c r="X1001" t="n">
        <v>61</v>
      </c>
      <c r="Y1001" t="n">
        <v>58</v>
      </c>
      <c r="Z1001" t="n">
        <v>56</v>
      </c>
      <c r="AA1001" t="n">
        <v>96</v>
      </c>
      <c r="AB1001" t="n">
        <v>98</v>
      </c>
      <c r="AJ1001" t="n">
        <v>59.5</v>
      </c>
      <c r="AK1001" t="n">
        <v>74</v>
      </c>
      <c r="AL1001" t="n">
        <v>97</v>
      </c>
      <c r="AM1001" t="n">
        <v>75</v>
      </c>
      <c r="AN1001" t="n">
        <v>96</v>
      </c>
      <c r="AO1001" t="n">
        <v>6</v>
      </c>
      <c r="AP1001" t="n">
        <v>7</v>
      </c>
      <c r="AQ1001" t="n">
        <v>8</v>
      </c>
      <c r="AX1001" t="n">
        <v>21</v>
      </c>
      <c r="AY1001" t="n">
        <v>1533</v>
      </c>
      <c r="AZ1001" t="n">
        <v>0.015</v>
      </c>
      <c r="BA1001" t="n">
        <v>0.014</v>
      </c>
      <c r="BB1001" t="n">
        <v>1</v>
      </c>
      <c r="BC1001" t="n">
        <v>0.4</v>
      </c>
      <c r="BD1001" t="n">
        <v>26</v>
      </c>
      <c r="BE1001" t="n">
        <v>1.2</v>
      </c>
      <c r="BF1001" t="n">
        <v>91.2</v>
      </c>
      <c r="BG1001" t="inlineStr">
        <is>
          <t>الكترولوكس</t>
        </is>
      </c>
      <c r="BH1001" t="inlineStr">
        <is>
          <t>القاهرة للصناعات المغذية غسالات</t>
        </is>
      </c>
      <c r="BI1001" t="inlineStr">
        <is>
          <t>PDAWA6157</t>
        </is>
      </c>
      <c r="BJ1001" t="inlineStr">
        <is>
          <t>دلتا</t>
        </is>
      </c>
      <c r="BK1001" t="n">
        <v>9</v>
      </c>
    </row>
    <row r="1002">
      <c r="A1002" t="n">
        <v>2021</v>
      </c>
      <c r="B1002" t="n">
        <v>3</v>
      </c>
      <c r="C1002" s="298" t="n">
        <v>44257</v>
      </c>
      <c r="D1002" t="n">
        <v>137</v>
      </c>
      <c r="E1002" t="n">
        <v>273</v>
      </c>
      <c r="F1002" t="n">
        <v>8</v>
      </c>
      <c r="G1002" t="inlineStr">
        <is>
          <t>صندوق سمك 25 ك بني سويف</t>
        </is>
      </c>
      <c r="H1002" t="inlineStr">
        <is>
          <t>FM000B25000000</t>
        </is>
      </c>
      <c r="I1002" t="inlineStr">
        <is>
          <t>1400*1700</t>
        </is>
      </c>
      <c r="J1002" t="n">
        <v>3</v>
      </c>
      <c r="K1002" t="n">
        <v>2</v>
      </c>
      <c r="L1002" t="n">
        <v>564</v>
      </c>
      <c r="M1002" t="n">
        <v>524.52</v>
      </c>
      <c r="N1002" t="n">
        <v>603.48</v>
      </c>
      <c r="O1002" t="n">
        <v>612</v>
      </c>
      <c r="P1002" t="n">
        <v>595</v>
      </c>
      <c r="Q1002" t="n">
        <v>593</v>
      </c>
      <c r="R1002" t="n">
        <v>600</v>
      </c>
      <c r="S1002" t="n">
        <v>589</v>
      </c>
      <c r="T1002" t="n">
        <v>152</v>
      </c>
      <c r="U1002" t="n">
        <v>150</v>
      </c>
      <c r="V1002" t="n">
        <v>541</v>
      </c>
      <c r="X1002" t="n">
        <v>585</v>
      </c>
      <c r="Y1002" t="n">
        <v>585</v>
      </c>
      <c r="Z1002" t="n">
        <v>572</v>
      </c>
      <c r="AA1002" t="n">
        <v>158</v>
      </c>
      <c r="AB1002" t="n">
        <v>152</v>
      </c>
      <c r="AJ1002" t="n">
        <v>585.8</v>
      </c>
      <c r="AK1002" t="n">
        <v>93</v>
      </c>
      <c r="AL1002" t="n">
        <v>116</v>
      </c>
      <c r="AM1002" t="n">
        <v>71</v>
      </c>
      <c r="AN1002" t="n">
        <v>153</v>
      </c>
      <c r="AO1002" t="n">
        <v>7</v>
      </c>
      <c r="AP1002" t="n">
        <v>3</v>
      </c>
      <c r="AQ1002" t="n">
        <v>5</v>
      </c>
      <c r="AS1002" t="n">
        <v>1</v>
      </c>
      <c r="AX1002" t="n">
        <v>16</v>
      </c>
      <c r="AY1002" t="n">
        <v>1378</v>
      </c>
      <c r="AZ1002" t="n">
        <v>0.015</v>
      </c>
      <c r="BA1002" t="n">
        <v>0.012</v>
      </c>
      <c r="BB1002" t="n">
        <v>1</v>
      </c>
      <c r="BC1002" t="n">
        <v>0</v>
      </c>
      <c r="BD1002" t="n">
        <v>2.4</v>
      </c>
      <c r="BE1002" t="n">
        <v>9.4</v>
      </c>
      <c r="BF1002" t="n">
        <v>807.2</v>
      </c>
      <c r="BG1002" t="inlineStr">
        <is>
          <t>عملاء متنوعون</t>
        </is>
      </c>
      <c r="BK1002" t="n">
        <v>9</v>
      </c>
    </row>
    <row r="1003">
      <c r="A1003" t="n">
        <v>2021</v>
      </c>
      <c r="B1003" t="n">
        <v>3</v>
      </c>
      <c r="C1003" s="298" t="n">
        <v>44257</v>
      </c>
      <c r="D1003" t="n">
        <v>52</v>
      </c>
      <c r="E1003" t="n">
        <v>130</v>
      </c>
      <c r="F1003" t="n">
        <v>26</v>
      </c>
      <c r="G1003" t="inlineStr">
        <is>
          <t>فوم كوش 152</t>
        </is>
      </c>
      <c r="H1003" t="inlineStr">
        <is>
          <t>FMDACI51520000</t>
        </is>
      </c>
      <c r="I1003" t="inlineStr">
        <is>
          <t>850*650</t>
        </is>
      </c>
      <c r="J1003" t="n">
        <v>9</v>
      </c>
      <c r="K1003" t="n">
        <v>1</v>
      </c>
      <c r="L1003" t="n">
        <v>12</v>
      </c>
      <c r="M1003" t="n">
        <v>11.16</v>
      </c>
      <c r="N1003" t="n">
        <v>12.84</v>
      </c>
      <c r="V1003" t="n">
        <v>12</v>
      </c>
      <c r="AA1003" t="n">
        <v>116</v>
      </c>
      <c r="AJ1003" t="n">
        <v>11.5</v>
      </c>
      <c r="AK1003" t="n">
        <v>336</v>
      </c>
      <c r="AL1003" t="n">
        <v>96</v>
      </c>
      <c r="AM1003" t="n">
        <v>279</v>
      </c>
      <c r="AN1003" t="n">
        <v>116</v>
      </c>
      <c r="AO1003" t="n">
        <v>10</v>
      </c>
      <c r="AQ1003" t="n">
        <v>8</v>
      </c>
      <c r="AX1003" t="n">
        <v>18</v>
      </c>
      <c r="AY1003" t="n">
        <v>3618</v>
      </c>
      <c r="AZ1003" t="n">
        <v>0.02</v>
      </c>
      <c r="BA1003" t="n">
        <v>0.005</v>
      </c>
      <c r="BB1003" t="n">
        <v>1</v>
      </c>
      <c r="BC1003" t="n">
        <v>1.5</v>
      </c>
      <c r="BD1003" t="n">
        <v>301.5</v>
      </c>
      <c r="BE1003" t="n">
        <v>0.2</v>
      </c>
      <c r="BF1003" t="n">
        <v>41.6</v>
      </c>
      <c r="BG1003" t="inlineStr">
        <is>
          <t>الكترولوكس</t>
        </is>
      </c>
      <c r="BH1003" t="inlineStr">
        <is>
          <t>القاهرة للصناعات المغذية بوتاجازات</t>
        </is>
      </c>
      <c r="BI1003" t="inlineStr">
        <is>
          <t>809040701</t>
        </is>
      </c>
      <c r="BK1003" t="n">
        <v>9</v>
      </c>
    </row>
    <row r="1004">
      <c r="A1004" t="n">
        <v>2021</v>
      </c>
      <c r="B1004" t="n">
        <v>3</v>
      </c>
      <c r="C1004" s="298" t="n">
        <v>44257</v>
      </c>
      <c r="D1004" t="n">
        <v>159</v>
      </c>
      <c r="E1004" t="n">
        <v>299</v>
      </c>
      <c r="F1004" t="n">
        <v>28</v>
      </c>
      <c r="G1004" t="inlineStr">
        <is>
          <t>سخان غاز 6لتر</t>
        </is>
      </c>
      <c r="H1004" t="inlineStr">
        <is>
          <t>FMDAHI5L000000</t>
        </is>
      </c>
      <c r="I1004" t="inlineStr">
        <is>
          <t>1200*1100</t>
        </is>
      </c>
      <c r="J1004" t="n">
        <v>3</v>
      </c>
      <c r="K1004" t="n">
        <v>2</v>
      </c>
      <c r="L1004" t="n">
        <v>115</v>
      </c>
      <c r="M1004" t="n">
        <v>106.95</v>
      </c>
      <c r="N1004" t="n">
        <v>123.05</v>
      </c>
      <c r="O1004" t="n">
        <v>106</v>
      </c>
      <c r="T1004" t="n">
        <v>112</v>
      </c>
      <c r="V1004" t="n">
        <v>114</v>
      </c>
      <c r="AA1004" t="n">
        <v>114</v>
      </c>
      <c r="AJ1004" t="n">
        <v>110</v>
      </c>
      <c r="AK1004" t="n">
        <v>70</v>
      </c>
      <c r="AL1004" t="n">
        <v>154</v>
      </c>
      <c r="AM1004" t="n">
        <v>96</v>
      </c>
      <c r="AN1004" t="n">
        <v>113</v>
      </c>
      <c r="AO1004" t="n">
        <v>1</v>
      </c>
      <c r="AP1004" t="n">
        <v>1</v>
      </c>
      <c r="AQ1004" t="n">
        <v>2</v>
      </c>
      <c r="AX1004" t="n">
        <v>3</v>
      </c>
      <c r="AY1004" t="n">
        <v>195</v>
      </c>
      <c r="AZ1004" t="n">
        <v>0.02</v>
      </c>
      <c r="BA1004" t="n">
        <v>0.015</v>
      </c>
      <c r="BB1004" t="n">
        <v>1</v>
      </c>
      <c r="BC1004" t="n">
        <v>0</v>
      </c>
      <c r="BD1004" t="n">
        <v>1.7</v>
      </c>
      <c r="BE1004" t="n">
        <v>0.3</v>
      </c>
      <c r="BF1004" t="n">
        <v>21.5</v>
      </c>
      <c r="BG1004" t="inlineStr">
        <is>
          <t>الكترولوكس</t>
        </is>
      </c>
      <c r="BH1004" t="inlineStr">
        <is>
          <t>القاهرة للصناعات المغذية سخانات</t>
        </is>
      </c>
      <c r="BK1004" t="n">
        <v>9</v>
      </c>
    </row>
    <row r="1005">
      <c r="A1005" t="n">
        <v>2021</v>
      </c>
      <c r="B1005" t="n">
        <v>3</v>
      </c>
      <c r="C1005" s="298" t="n">
        <v>44257</v>
      </c>
      <c r="D1005" t="n">
        <v>227</v>
      </c>
      <c r="E1005" t="n">
        <v>155</v>
      </c>
      <c r="F1005" t="n">
        <v>30</v>
      </c>
      <c r="G1005" t="inlineStr">
        <is>
          <t>فوم طقم سخان غاز 10 لتر</t>
        </is>
      </c>
      <c r="H1005" t="inlineStr">
        <is>
          <t>FMDAHI6000000</t>
        </is>
      </c>
      <c r="I1005" t="inlineStr">
        <is>
          <t>1100*850</t>
        </is>
      </c>
      <c r="J1005" t="n">
        <v>3</v>
      </c>
      <c r="K1005" t="n">
        <v>2</v>
      </c>
      <c r="L1005" t="n">
        <v>122</v>
      </c>
      <c r="M1005" t="n">
        <v>113.46</v>
      </c>
      <c r="N1005" t="n">
        <v>130.54</v>
      </c>
      <c r="O1005" t="n">
        <v>128</v>
      </c>
      <c r="P1005" t="n">
        <v>123</v>
      </c>
      <c r="Q1005" t="n">
        <v>120</v>
      </c>
      <c r="R1005" t="n">
        <v>138</v>
      </c>
      <c r="S1005" t="n">
        <v>127</v>
      </c>
      <c r="T1005" t="n">
        <v>161</v>
      </c>
      <c r="U1005" t="n">
        <v>155</v>
      </c>
      <c r="V1005" t="n">
        <v>123</v>
      </c>
      <c r="W1005" t="n">
        <v>118</v>
      </c>
      <c r="X1005" t="n">
        <v>109</v>
      </c>
      <c r="Y1005" t="n">
        <v>122</v>
      </c>
      <c r="Z1005" t="n">
        <v>115</v>
      </c>
      <c r="AA1005" t="n">
        <v>161</v>
      </c>
      <c r="AB1005" t="n">
        <v>163</v>
      </c>
      <c r="AJ1005" t="n">
        <v>122.3</v>
      </c>
      <c r="AK1005" t="n">
        <v>61</v>
      </c>
      <c r="AL1005" t="n">
        <v>177</v>
      </c>
      <c r="AM1005" t="n">
        <v>68</v>
      </c>
      <c r="AN1005" t="n">
        <v>160</v>
      </c>
      <c r="AO1005" t="n">
        <v>6</v>
      </c>
      <c r="AP1005" t="n">
        <v>3</v>
      </c>
      <c r="AQ1005" t="n">
        <v>7</v>
      </c>
      <c r="AX1005" t="n">
        <v>16</v>
      </c>
      <c r="AY1005" t="n">
        <v>1672</v>
      </c>
      <c r="AZ1005" t="n">
        <v>0.02</v>
      </c>
      <c r="BA1005" t="n">
        <v>0.01</v>
      </c>
      <c r="BB1005" t="n">
        <v>1</v>
      </c>
      <c r="BC1005" t="n">
        <v>0.1</v>
      </c>
      <c r="BD1005" t="n">
        <v>13.7</v>
      </c>
      <c r="BE1005" t="n">
        <v>2</v>
      </c>
      <c r="BF1005" t="n">
        <v>204.5</v>
      </c>
      <c r="BG1005" t="inlineStr">
        <is>
          <t>الكترولوكس</t>
        </is>
      </c>
      <c r="BH1005" t="inlineStr">
        <is>
          <t>القاهرة للصناعات المغذية سخانات</t>
        </is>
      </c>
      <c r="BI1005" t="inlineStr">
        <is>
          <t>A15289901</t>
        </is>
      </c>
      <c r="BK1005" t="n">
        <v>9</v>
      </c>
    </row>
    <row r="1006">
      <c r="A1006" t="n">
        <v>2021</v>
      </c>
      <c r="B1006" t="n">
        <v>3</v>
      </c>
      <c r="C1006" s="298" t="n">
        <v>44257</v>
      </c>
      <c r="D1006" t="n">
        <v>393</v>
      </c>
      <c r="E1006" t="n">
        <v>605</v>
      </c>
      <c r="F1006" t="n">
        <v>34</v>
      </c>
      <c r="G1006" t="inlineStr">
        <is>
          <t>فوم علبه 124 علوي و سفلى P</t>
        </is>
      </c>
      <c r="H1006" t="inlineStr">
        <is>
          <t>FMPRCB30000000</t>
        </is>
      </c>
      <c r="I1006" t="inlineStr">
        <is>
          <t>1200*1000</t>
        </is>
      </c>
      <c r="J1006" t="n">
        <v>1</v>
      </c>
      <c r="K1006" t="n">
        <v>2</v>
      </c>
      <c r="L1006" t="n">
        <v>1293</v>
      </c>
      <c r="M1006" t="n">
        <v>1202.49</v>
      </c>
      <c r="N1006" t="n">
        <v>1383.51</v>
      </c>
      <c r="O1006" t="n">
        <v>1410</v>
      </c>
      <c r="P1006" t="n">
        <v>1348</v>
      </c>
      <c r="Q1006" t="n">
        <v>1306</v>
      </c>
      <c r="R1006" t="n">
        <v>1278</v>
      </c>
      <c r="T1006" t="n">
        <v>215</v>
      </c>
      <c r="V1006" t="n">
        <v>1283</v>
      </c>
      <c r="W1006" t="n">
        <v>1232</v>
      </c>
      <c r="X1006" t="n">
        <v>1286</v>
      </c>
      <c r="Y1006" t="n">
        <v>1284</v>
      </c>
      <c r="Z1006" t="n">
        <v>1240</v>
      </c>
      <c r="AA1006" t="n">
        <v>215</v>
      </c>
      <c r="AB1006" t="n">
        <v>215</v>
      </c>
      <c r="AJ1006" t="n">
        <v>1296.3</v>
      </c>
      <c r="AK1006" t="n">
        <v>13</v>
      </c>
      <c r="AL1006" t="n">
        <v>200</v>
      </c>
      <c r="AM1006" t="n">
        <v>17</v>
      </c>
      <c r="AN1006" t="n">
        <v>215</v>
      </c>
      <c r="AO1006" t="n">
        <v>5</v>
      </c>
      <c r="AP1006" t="n">
        <v>3</v>
      </c>
      <c r="AQ1006" t="n">
        <v>3</v>
      </c>
      <c r="AX1006" t="n">
        <v>11</v>
      </c>
      <c r="AY1006" t="n">
        <v>319</v>
      </c>
      <c r="AZ1006" t="n">
        <v>0.02</v>
      </c>
      <c r="BA1006" t="n">
        <v>0.034</v>
      </c>
      <c r="BC1006" t="n">
        <v>0</v>
      </c>
      <c r="BD1006" t="n">
        <v>0.2</v>
      </c>
      <c r="BE1006" t="n">
        <v>14.3</v>
      </c>
      <c r="BF1006" t="n">
        <v>413.5</v>
      </c>
      <c r="BG1006" t="inlineStr">
        <is>
          <t>الشركة العامة للخزف</t>
        </is>
      </c>
      <c r="BH1006" t="inlineStr">
        <is>
          <t>الشركة العامة للخزف</t>
        </is>
      </c>
      <c r="BK1006" t="n">
        <v>9</v>
      </c>
    </row>
    <row r="1007">
      <c r="A1007" t="n">
        <v>2021</v>
      </c>
      <c r="B1007" t="n">
        <v>3</v>
      </c>
      <c r="C1007" s="298" t="n">
        <v>44257</v>
      </c>
      <c r="D1007" t="n">
        <v>415</v>
      </c>
      <c r="E1007" t="n">
        <v>655</v>
      </c>
      <c r="F1007" t="n">
        <v>47</v>
      </c>
      <c r="G1007" t="inlineStr">
        <is>
          <t>PDFRP2125 قاعده 70 يمين</t>
        </is>
      </c>
      <c r="H1007" t="inlineStr">
        <is>
          <t>FMCFII1RRP2125</t>
        </is>
      </c>
      <c r="I1007" t="inlineStr">
        <is>
          <t>1600*1800</t>
        </is>
      </c>
      <c r="J1007" t="n">
        <v>3</v>
      </c>
      <c r="K1007" t="n">
        <v>1</v>
      </c>
      <c r="L1007" t="n">
        <v>148</v>
      </c>
      <c r="M1007" t="n">
        <v>137.64</v>
      </c>
      <c r="N1007" t="n">
        <v>158.36</v>
      </c>
      <c r="O1007" t="n">
        <v>159</v>
      </c>
      <c r="P1007" t="n">
        <v>153</v>
      </c>
      <c r="Q1007" t="n">
        <v>147</v>
      </c>
      <c r="R1007" t="n">
        <v>143</v>
      </c>
      <c r="S1007" t="n">
        <v>145</v>
      </c>
      <c r="T1007" t="n">
        <v>168</v>
      </c>
      <c r="U1007" t="n">
        <v>163</v>
      </c>
      <c r="V1007" t="n">
        <v>146</v>
      </c>
      <c r="W1007" t="n">
        <v>156</v>
      </c>
      <c r="X1007" t="n">
        <v>159</v>
      </c>
      <c r="Y1007" t="n">
        <v>142</v>
      </c>
      <c r="Z1007" t="n">
        <v>148</v>
      </c>
      <c r="AA1007" t="n">
        <v>168</v>
      </c>
      <c r="AB1007" t="n">
        <v>168</v>
      </c>
      <c r="AJ1007" t="n">
        <v>149.6</v>
      </c>
      <c r="AK1007" t="n">
        <v>60</v>
      </c>
      <c r="AL1007" t="n">
        <v>180</v>
      </c>
      <c r="AM1007" t="n">
        <v>65</v>
      </c>
      <c r="AN1007" t="n">
        <v>167</v>
      </c>
      <c r="AO1007" t="n">
        <v>7</v>
      </c>
      <c r="AP1007" t="n">
        <v>2</v>
      </c>
      <c r="AQ1007" t="n">
        <v>6</v>
      </c>
      <c r="AX1007" t="n">
        <v>15</v>
      </c>
      <c r="AY1007" t="n">
        <v>1475</v>
      </c>
      <c r="AZ1007" t="n">
        <v>0.02</v>
      </c>
      <c r="BA1007" t="n">
        <v>0.01</v>
      </c>
      <c r="BB1007" t="n">
        <v>1</v>
      </c>
      <c r="BC1007" t="n">
        <v>0.1</v>
      </c>
      <c r="BD1007" t="n">
        <v>10</v>
      </c>
      <c r="BE1007" t="n">
        <v>2.2</v>
      </c>
      <c r="BF1007" t="n">
        <v>220.7</v>
      </c>
      <c r="BG1007" t="inlineStr">
        <is>
          <t>الكترولوكس</t>
        </is>
      </c>
      <c r="BH1007" t="inlineStr">
        <is>
          <t>القاهرة للصناعات المغذية غسالات</t>
        </is>
      </c>
      <c r="BI1007" t="inlineStr">
        <is>
          <t xml:space="preserve">PDFRP2046      </t>
        </is>
      </c>
      <c r="BK1007" t="n">
        <v>9</v>
      </c>
    </row>
    <row r="1008">
      <c r="A1008" t="n">
        <v>2021</v>
      </c>
      <c r="B1008" t="n">
        <v>3</v>
      </c>
      <c r="C1008" s="298" t="n">
        <v>44257</v>
      </c>
      <c r="D1008" t="n">
        <v>415</v>
      </c>
      <c r="E1008" t="n">
        <v>656</v>
      </c>
      <c r="F1008" t="n">
        <v>47</v>
      </c>
      <c r="G1008" t="inlineStr">
        <is>
          <t>PDFRP2123 قاعده 70 شمال</t>
        </is>
      </c>
      <c r="H1008" t="inlineStr">
        <is>
          <t>FMCFII1LRP2123</t>
        </is>
      </c>
      <c r="I1008" t="inlineStr">
        <is>
          <t>1600*1800</t>
        </is>
      </c>
      <c r="J1008" t="n">
        <v>3</v>
      </c>
      <c r="K1008" t="n">
        <v>1</v>
      </c>
      <c r="L1008" t="n">
        <v>148</v>
      </c>
      <c r="M1008" t="n">
        <v>137.64</v>
      </c>
      <c r="N1008" t="n">
        <v>158.36</v>
      </c>
      <c r="O1008" t="n">
        <v>159</v>
      </c>
      <c r="P1008" t="n">
        <v>153</v>
      </c>
      <c r="Q1008" t="n">
        <v>147</v>
      </c>
      <c r="R1008" t="n">
        <v>143</v>
      </c>
      <c r="S1008" t="n">
        <v>145</v>
      </c>
      <c r="T1008" t="n">
        <v>168</v>
      </c>
      <c r="U1008" t="n">
        <v>163</v>
      </c>
      <c r="V1008" t="n">
        <v>146</v>
      </c>
      <c r="W1008" t="n">
        <v>156</v>
      </c>
      <c r="X1008" t="n">
        <v>159</v>
      </c>
      <c r="Y1008" t="n">
        <v>142</v>
      </c>
      <c r="Z1008" t="n">
        <v>148</v>
      </c>
      <c r="AA1008" t="n">
        <v>168</v>
      </c>
      <c r="AB1008" t="n">
        <v>168</v>
      </c>
      <c r="AJ1008" t="n">
        <v>149.6</v>
      </c>
      <c r="AK1008" t="n">
        <v>60</v>
      </c>
      <c r="AL1008" t="n">
        <v>180</v>
      </c>
      <c r="AM1008" t="n">
        <v>65</v>
      </c>
      <c r="AN1008" t="n">
        <v>167</v>
      </c>
      <c r="AO1008" t="n">
        <v>7</v>
      </c>
      <c r="AP1008" t="n">
        <v>2</v>
      </c>
      <c r="AQ1008" t="n">
        <v>6</v>
      </c>
      <c r="AX1008" t="n">
        <v>15</v>
      </c>
      <c r="AY1008" t="n">
        <v>1475</v>
      </c>
      <c r="AZ1008" t="n">
        <v>0.02</v>
      </c>
      <c r="BA1008" t="n">
        <v>0.01</v>
      </c>
      <c r="BB1008" t="n">
        <v>1</v>
      </c>
      <c r="BC1008" t="n">
        <v>0.1</v>
      </c>
      <c r="BD1008" t="n">
        <v>10</v>
      </c>
      <c r="BE1008" t="n">
        <v>2.2</v>
      </c>
      <c r="BF1008" t="n">
        <v>220.7</v>
      </c>
      <c r="BG1008" t="inlineStr">
        <is>
          <t>الكترولوكس</t>
        </is>
      </c>
      <c r="BH1008" t="inlineStr">
        <is>
          <t>القاهرة للصناعات المغذية غسالات</t>
        </is>
      </c>
      <c r="BI1008" t="inlineStr">
        <is>
          <t xml:space="preserve">PDFRP2047      </t>
        </is>
      </c>
      <c r="BK1008" t="n">
        <v>9</v>
      </c>
    </row>
    <row r="1009">
      <c r="A1009" t="n">
        <v>2021</v>
      </c>
      <c r="B1009" t="n">
        <v>3</v>
      </c>
      <c r="C1009" s="298" t="n">
        <v>44257</v>
      </c>
      <c r="D1009" t="n">
        <v>415</v>
      </c>
      <c r="E1009" t="n">
        <v>657</v>
      </c>
      <c r="F1009" t="n">
        <v>47</v>
      </c>
      <c r="G1009" t="inlineStr">
        <is>
          <t>PDFRP2124 كفر 70 يمين</t>
        </is>
      </c>
      <c r="H1009" t="inlineStr">
        <is>
          <t>FMCFII7RRP2124</t>
        </is>
      </c>
      <c r="I1009" t="inlineStr">
        <is>
          <t>1600*1800</t>
        </is>
      </c>
      <c r="J1009" t="n">
        <v>3</v>
      </c>
      <c r="K1009" t="n">
        <v>1</v>
      </c>
      <c r="L1009" t="n">
        <v>90</v>
      </c>
      <c r="M1009" t="n">
        <v>83.7</v>
      </c>
      <c r="N1009" t="n">
        <v>96.3</v>
      </c>
      <c r="O1009" t="n">
        <v>98</v>
      </c>
      <c r="P1009" t="n">
        <v>95</v>
      </c>
      <c r="Q1009" t="n">
        <v>93</v>
      </c>
      <c r="R1009" t="n">
        <v>87</v>
      </c>
      <c r="S1009" t="n">
        <v>88</v>
      </c>
      <c r="T1009" t="n">
        <v>168</v>
      </c>
      <c r="U1009" t="n">
        <v>163</v>
      </c>
      <c r="V1009" t="n">
        <v>93</v>
      </c>
      <c r="W1009" t="n">
        <v>87</v>
      </c>
      <c r="X1009" t="n">
        <v>93</v>
      </c>
      <c r="Y1009" t="n">
        <v>94</v>
      </c>
      <c r="Z1009" t="n">
        <v>87</v>
      </c>
      <c r="AA1009" t="n">
        <v>168</v>
      </c>
      <c r="AB1009" t="n">
        <v>168</v>
      </c>
      <c r="AJ1009" t="n">
        <v>91.3</v>
      </c>
      <c r="AK1009" t="n">
        <v>60</v>
      </c>
      <c r="AL1009" t="n">
        <v>180</v>
      </c>
      <c r="AM1009" t="n">
        <v>65</v>
      </c>
      <c r="AN1009" t="n">
        <v>167</v>
      </c>
      <c r="AO1009" t="n">
        <v>12</v>
      </c>
      <c r="AP1009" t="n">
        <v>2</v>
      </c>
      <c r="AQ1009" t="n">
        <v>6</v>
      </c>
      <c r="AX1009" t="n">
        <v>20</v>
      </c>
      <c r="AY1009" t="n">
        <v>1475</v>
      </c>
      <c r="AZ1009" t="n">
        <v>0.02</v>
      </c>
      <c r="BA1009" t="n">
        <v>0.014</v>
      </c>
      <c r="BB1009" t="n">
        <v>1</v>
      </c>
      <c r="BC1009" t="n">
        <v>0.2</v>
      </c>
      <c r="BD1009" t="n">
        <v>16.4</v>
      </c>
      <c r="BE1009" t="n">
        <v>1.8</v>
      </c>
      <c r="BF1009" t="n">
        <v>134.7</v>
      </c>
      <c r="BG1009" t="inlineStr">
        <is>
          <t>الكترولوكس</t>
        </is>
      </c>
      <c r="BH1009" t="inlineStr">
        <is>
          <t>القاهرة للصناعات المغذية غسالات</t>
        </is>
      </c>
      <c r="BI1009" t="inlineStr">
        <is>
          <t xml:space="preserve">PDFRP2044      </t>
        </is>
      </c>
      <c r="BK1009" t="n">
        <v>9</v>
      </c>
    </row>
    <row r="1010">
      <c r="A1010" t="n">
        <v>2021</v>
      </c>
      <c r="B1010" t="n">
        <v>3</v>
      </c>
      <c r="C1010" s="298" t="n">
        <v>44257</v>
      </c>
      <c r="D1010" t="n">
        <v>415</v>
      </c>
      <c r="E1010" t="n">
        <v>658</v>
      </c>
      <c r="F1010" t="n">
        <v>47</v>
      </c>
      <c r="G1010" t="inlineStr">
        <is>
          <t>PDFRP2122 كفر 70 شمال</t>
        </is>
      </c>
      <c r="H1010" t="inlineStr">
        <is>
          <t>FMCFII7LRP2122</t>
        </is>
      </c>
      <c r="I1010" t="inlineStr">
        <is>
          <t>1600*1800</t>
        </is>
      </c>
      <c r="J1010" t="n">
        <v>3</v>
      </c>
      <c r="K1010" t="n">
        <v>1</v>
      </c>
      <c r="L1010" t="n">
        <v>90</v>
      </c>
      <c r="M1010" t="n">
        <v>83.7</v>
      </c>
      <c r="N1010" t="n">
        <v>96.3</v>
      </c>
      <c r="O1010" t="n">
        <v>98</v>
      </c>
      <c r="P1010" t="n">
        <v>95</v>
      </c>
      <c r="Q1010" t="n">
        <v>93</v>
      </c>
      <c r="R1010" t="n">
        <v>87</v>
      </c>
      <c r="S1010" t="n">
        <v>88</v>
      </c>
      <c r="T1010" t="n">
        <v>168</v>
      </c>
      <c r="U1010" t="n">
        <v>163</v>
      </c>
      <c r="V1010" t="n">
        <v>93</v>
      </c>
      <c r="W1010" t="n">
        <v>87</v>
      </c>
      <c r="X1010" t="n">
        <v>93</v>
      </c>
      <c r="Y1010" t="n">
        <v>94</v>
      </c>
      <c r="Z1010" t="n">
        <v>87</v>
      </c>
      <c r="AA1010" t="n">
        <v>168</v>
      </c>
      <c r="AB1010" t="n">
        <v>168</v>
      </c>
      <c r="AJ1010" t="n">
        <v>91.3</v>
      </c>
      <c r="AK1010" t="n">
        <v>60</v>
      </c>
      <c r="AL1010" t="n">
        <v>180</v>
      </c>
      <c r="AM1010" t="n">
        <v>65</v>
      </c>
      <c r="AN1010" t="n">
        <v>167</v>
      </c>
      <c r="AO1010" t="n">
        <v>12</v>
      </c>
      <c r="AP1010" t="n">
        <v>2</v>
      </c>
      <c r="AQ1010" t="n">
        <v>6</v>
      </c>
      <c r="AX1010" t="n">
        <v>20</v>
      </c>
      <c r="AY1010" t="n">
        <v>1475</v>
      </c>
      <c r="AZ1010" t="n">
        <v>0.02</v>
      </c>
      <c r="BA1010" t="n">
        <v>0.014</v>
      </c>
      <c r="BB1010" t="n">
        <v>1</v>
      </c>
      <c r="BC1010" t="n">
        <v>0.2</v>
      </c>
      <c r="BD1010" t="n">
        <v>16.4</v>
      </c>
      <c r="BE1010" t="n">
        <v>1.8</v>
      </c>
      <c r="BF1010" t="n">
        <v>134.7</v>
      </c>
      <c r="BG1010" t="inlineStr">
        <is>
          <t>الكترولوكس</t>
        </is>
      </c>
      <c r="BH1010" t="inlineStr">
        <is>
          <t>القاهرة للصناعات المغذية غسالات</t>
        </is>
      </c>
      <c r="BI1010" t="inlineStr">
        <is>
          <t xml:space="preserve">PDFRP2045      </t>
        </is>
      </c>
      <c r="BK1010" t="n">
        <v>9</v>
      </c>
    </row>
    <row r="1011">
      <c r="A1011" t="n">
        <v>2021</v>
      </c>
      <c r="B1011" t="n">
        <v>3</v>
      </c>
      <c r="C1011" s="298" t="n">
        <v>44257</v>
      </c>
      <c r="D1011" t="n">
        <v>4</v>
      </c>
      <c r="E1011" t="n">
        <v>11</v>
      </c>
      <c r="F1011" t="n">
        <v>48</v>
      </c>
      <c r="G1011" t="inlineStr">
        <is>
          <t>فوم جانب حمايه يمين</t>
        </is>
      </c>
      <c r="H1011" t="inlineStr">
        <is>
          <t>FMDACI30000000</t>
        </is>
      </c>
      <c r="I1011" t="inlineStr">
        <is>
          <t>1600*1800</t>
        </is>
      </c>
      <c r="J1011" t="n">
        <v>2</v>
      </c>
      <c r="K1011" t="n">
        <v>2</v>
      </c>
      <c r="L1011" t="n">
        <v>212</v>
      </c>
      <c r="M1011" t="n">
        <v>197.16</v>
      </c>
      <c r="N1011" t="n">
        <v>226.84</v>
      </c>
      <c r="V1011" t="n">
        <v>213</v>
      </c>
      <c r="W1011" t="n">
        <v>208</v>
      </c>
      <c r="X1011" t="n">
        <v>211</v>
      </c>
      <c r="Z1011" t="n">
        <v>206</v>
      </c>
      <c r="AA1011" t="n">
        <v>198</v>
      </c>
      <c r="AJ1011" t="n">
        <v>209.5</v>
      </c>
      <c r="AK1011" t="n">
        <v>37</v>
      </c>
      <c r="AL1011" t="n">
        <v>195</v>
      </c>
      <c r="AM1011" t="n">
        <v>36</v>
      </c>
      <c r="AN1011" t="n">
        <v>198</v>
      </c>
      <c r="AO1011" t="n">
        <v>2</v>
      </c>
      <c r="AP1011" t="n">
        <v>2</v>
      </c>
      <c r="AQ1011" t="n">
        <v>1</v>
      </c>
      <c r="AX1011" t="n">
        <v>5</v>
      </c>
      <c r="AY1011" t="n">
        <v>29</v>
      </c>
      <c r="AZ1011" t="n">
        <v>0.02</v>
      </c>
      <c r="BA1011" t="n">
        <v>0.172</v>
      </c>
      <c r="BC1011" t="n">
        <v>0</v>
      </c>
      <c r="BD1011" t="n">
        <v>0.1</v>
      </c>
      <c r="BE1011" t="n">
        <v>1</v>
      </c>
      <c r="BF1011" t="n">
        <v>6.1</v>
      </c>
      <c r="BG1011" t="inlineStr">
        <is>
          <t>الكترولوكس</t>
        </is>
      </c>
      <c r="BH1011" t="inlineStr">
        <is>
          <t>القاهرة للصناعات المغذية بوتاجازات</t>
        </is>
      </c>
      <c r="BI1011" t="inlineStr">
        <is>
          <t>808902001</t>
        </is>
      </c>
      <c r="BK1011" t="n">
        <v>9</v>
      </c>
    </row>
    <row r="1012">
      <c r="A1012" t="n">
        <v>2021</v>
      </c>
      <c r="B1012" t="n">
        <v>3</v>
      </c>
      <c r="C1012" s="298" t="n">
        <v>44257</v>
      </c>
      <c r="D1012" t="n">
        <v>4</v>
      </c>
      <c r="E1012" t="n">
        <v>12</v>
      </c>
      <c r="F1012" t="n">
        <v>48</v>
      </c>
      <c r="G1012" t="inlineStr">
        <is>
          <t>فوم جانب حمايه شمال</t>
        </is>
      </c>
      <c r="H1012" t="inlineStr">
        <is>
          <t>FMDACI40000000</t>
        </is>
      </c>
      <c r="I1012" t="inlineStr">
        <is>
          <t>1600*1800</t>
        </is>
      </c>
      <c r="J1012" t="n">
        <v>2</v>
      </c>
      <c r="K1012" t="n">
        <v>2</v>
      </c>
      <c r="L1012" t="n">
        <v>212</v>
      </c>
      <c r="M1012" t="n">
        <v>197.16</v>
      </c>
      <c r="N1012" t="n">
        <v>226.84</v>
      </c>
      <c r="V1012" t="n">
        <v>208</v>
      </c>
      <c r="W1012" t="n">
        <v>203</v>
      </c>
      <c r="X1012" t="n">
        <v>206</v>
      </c>
      <c r="Z1012" t="n">
        <v>205</v>
      </c>
      <c r="AA1012" t="n">
        <v>198</v>
      </c>
      <c r="AJ1012" t="n">
        <v>205.5</v>
      </c>
      <c r="AK1012" t="n">
        <v>37</v>
      </c>
      <c r="AL1012" t="n">
        <v>195</v>
      </c>
      <c r="AM1012" t="n">
        <v>36</v>
      </c>
      <c r="AN1012" t="n">
        <v>198</v>
      </c>
      <c r="AO1012" t="n">
        <v>2</v>
      </c>
      <c r="AP1012" t="n">
        <v>4</v>
      </c>
      <c r="AX1012" t="n">
        <v>6</v>
      </c>
      <c r="AY1012" t="n">
        <v>30</v>
      </c>
      <c r="AZ1012" t="n">
        <v>0.02</v>
      </c>
      <c r="BA1012" t="n">
        <v>0.2</v>
      </c>
      <c r="BC1012" t="n">
        <v>0</v>
      </c>
      <c r="BD1012" t="n">
        <v>0.1</v>
      </c>
      <c r="BE1012" t="n">
        <v>1.2</v>
      </c>
      <c r="BF1012" t="n">
        <v>6.2</v>
      </c>
      <c r="BG1012" t="inlineStr">
        <is>
          <t>الكترولوكس</t>
        </is>
      </c>
      <c r="BH1012" t="inlineStr">
        <is>
          <t>القاهرة للصناعات المغذية بوتاجازات</t>
        </is>
      </c>
      <c r="BI1012" t="inlineStr">
        <is>
          <t>808901901</t>
        </is>
      </c>
      <c r="BK1012" t="n">
        <v>9</v>
      </c>
    </row>
    <row r="1013">
      <c r="A1013" t="n">
        <v>2021</v>
      </c>
      <c r="B1013" t="n">
        <v>3</v>
      </c>
      <c r="C1013" s="298" t="n">
        <v>44257</v>
      </c>
      <c r="D1013" t="n">
        <v>334</v>
      </c>
      <c r="E1013" t="n">
        <v>254</v>
      </c>
      <c r="F1013" t="n">
        <v>49</v>
      </c>
      <c r="G1013" t="inlineStr">
        <is>
          <t>طقم سخان بلونايل ذو 4 اطقم</t>
        </is>
      </c>
      <c r="H1013" t="inlineStr">
        <is>
          <t>FMDAHI40000000</t>
        </is>
      </c>
      <c r="I1013" t="inlineStr">
        <is>
          <t>1600*1800</t>
        </is>
      </c>
      <c r="J1013" t="n">
        <v>4</v>
      </c>
      <c r="K1013" t="n">
        <v>2</v>
      </c>
      <c r="L1013" t="n">
        <v>203</v>
      </c>
      <c r="M1013" t="n">
        <v>188.79</v>
      </c>
      <c r="N1013" t="n">
        <v>217.21</v>
      </c>
      <c r="O1013" t="n">
        <v>230</v>
      </c>
      <c r="P1013" t="n">
        <v>209</v>
      </c>
      <c r="Q1013" t="n">
        <v>211</v>
      </c>
      <c r="R1013" t="n">
        <v>210</v>
      </c>
      <c r="S1013" t="n">
        <v>230</v>
      </c>
      <c r="T1013" t="n">
        <v>135</v>
      </c>
      <c r="U1013" t="n">
        <v>132</v>
      </c>
      <c r="V1013" t="n">
        <v>194</v>
      </c>
      <c r="W1013" t="n">
        <v>208</v>
      </c>
      <c r="X1013" t="n">
        <v>196</v>
      </c>
      <c r="Y1013" t="n">
        <v>214</v>
      </c>
      <c r="Z1013" t="n">
        <v>208</v>
      </c>
      <c r="AA1013" t="n">
        <v>135</v>
      </c>
      <c r="AB1013" t="n">
        <v>132</v>
      </c>
      <c r="AJ1013" t="n">
        <v>211</v>
      </c>
      <c r="AK1013" t="n">
        <v>88</v>
      </c>
      <c r="AL1013" t="n">
        <v>164</v>
      </c>
      <c r="AM1013" t="n">
        <v>108</v>
      </c>
      <c r="AN1013" t="n">
        <v>134</v>
      </c>
      <c r="AO1013" t="n">
        <v>6</v>
      </c>
      <c r="AP1013" t="n">
        <v>5</v>
      </c>
      <c r="AQ1013" t="n">
        <v>6</v>
      </c>
      <c r="AS1013" t="n">
        <v>4</v>
      </c>
      <c r="AX1013" t="n">
        <v>20</v>
      </c>
      <c r="AY1013" t="n">
        <v>980</v>
      </c>
      <c r="AZ1013" t="n">
        <v>0.02</v>
      </c>
      <c r="BA1013" t="n">
        <v>0.02</v>
      </c>
      <c r="BB1013" t="n">
        <v>1</v>
      </c>
      <c r="BC1013" t="n">
        <v>0.1</v>
      </c>
      <c r="BD1013" t="n">
        <v>4.8</v>
      </c>
      <c r="BE1013" t="n">
        <v>4.2</v>
      </c>
      <c r="BF1013" t="n">
        <v>206.8</v>
      </c>
      <c r="BG1013" t="inlineStr">
        <is>
          <t>الكترولوكس</t>
        </is>
      </c>
      <c r="BH1013" t="inlineStr">
        <is>
          <t>القاهرة للصناعات المغذية سخانات</t>
        </is>
      </c>
      <c r="BI1013" t="inlineStr">
        <is>
          <t>PHEWP0112</t>
        </is>
      </c>
      <c r="BK1013" t="n">
        <v>9</v>
      </c>
    </row>
    <row r="1014">
      <c r="A1014" t="n">
        <v>2021</v>
      </c>
      <c r="B1014" t="n">
        <v>3</v>
      </c>
      <c r="C1014" s="298" t="n">
        <v>44258</v>
      </c>
      <c r="D1014" t="n">
        <v>382</v>
      </c>
      <c r="E1014" t="n">
        <v>449</v>
      </c>
      <c r="F1014" t="n">
        <v>2</v>
      </c>
      <c r="G1014" t="inlineStr">
        <is>
          <t>FRONT 43LM63</t>
        </is>
      </c>
      <c r="H1014" t="inlineStr">
        <is>
          <t>FMLGEI43LM63FR</t>
        </is>
      </c>
      <c r="I1014" t="inlineStr">
        <is>
          <t>1400*1700</t>
        </is>
      </c>
      <c r="J1014" t="n">
        <v>3</v>
      </c>
      <c r="K1014" t="n">
        <v>1</v>
      </c>
      <c r="L1014" t="n">
        <v>46</v>
      </c>
      <c r="M1014" t="n">
        <v>40.986</v>
      </c>
      <c r="N1014" t="n">
        <v>50.048</v>
      </c>
      <c r="O1014" t="n">
        <v>41</v>
      </c>
      <c r="P1014" t="n">
        <v>43</v>
      </c>
      <c r="Q1014" t="n">
        <v>45</v>
      </c>
      <c r="R1014" t="n">
        <v>47</v>
      </c>
      <c r="S1014" t="n">
        <v>49</v>
      </c>
      <c r="T1014" t="n">
        <v>89</v>
      </c>
      <c r="U1014" t="n">
        <v>85</v>
      </c>
      <c r="V1014" t="n">
        <v>42</v>
      </c>
      <c r="W1014" t="n">
        <v>46</v>
      </c>
      <c r="X1014" t="n">
        <v>44</v>
      </c>
      <c r="Y1014" t="n">
        <v>42</v>
      </c>
      <c r="Z1014" t="n">
        <v>44</v>
      </c>
      <c r="AA1014" t="n">
        <v>89</v>
      </c>
      <c r="AB1014" t="n">
        <v>89</v>
      </c>
      <c r="AJ1014" t="n">
        <v>44.3</v>
      </c>
      <c r="AK1014" t="n">
        <v>108</v>
      </c>
      <c r="AL1014" t="n">
        <v>100</v>
      </c>
      <c r="AM1014" t="n">
        <v>123</v>
      </c>
      <c r="AN1014" t="n">
        <v>88</v>
      </c>
      <c r="AO1014" t="n">
        <v>9</v>
      </c>
      <c r="AP1014" t="n">
        <v>4</v>
      </c>
      <c r="AQ1014" t="n">
        <v>9</v>
      </c>
      <c r="AX1014" t="n">
        <v>22</v>
      </c>
      <c r="AY1014" t="n">
        <v>3172</v>
      </c>
      <c r="AZ1014" t="n">
        <v>0.015</v>
      </c>
      <c r="BA1014" t="n">
        <v>0.007</v>
      </c>
      <c r="BB1014" t="n">
        <v>1</v>
      </c>
      <c r="BC1014" t="n">
        <v>0.5</v>
      </c>
      <c r="BD1014" t="n">
        <v>69</v>
      </c>
      <c r="BE1014" t="n">
        <v>1</v>
      </c>
      <c r="BF1014" t="n">
        <v>140.5</v>
      </c>
      <c r="BG1014" t="inlineStr">
        <is>
          <t>LG</t>
        </is>
      </c>
      <c r="BH1014" t="inlineStr">
        <is>
          <t>HE</t>
        </is>
      </c>
      <c r="BI1014" t="inlineStr">
        <is>
          <t>MFZ65262201</t>
        </is>
      </c>
      <c r="BJ1014" t="inlineStr">
        <is>
          <t>mma</t>
        </is>
      </c>
      <c r="BK1014" t="n">
        <v>9</v>
      </c>
    </row>
    <row r="1015">
      <c r="A1015" t="n">
        <v>2021</v>
      </c>
      <c r="B1015" t="n">
        <v>3</v>
      </c>
      <c r="C1015" s="298" t="n">
        <v>44258</v>
      </c>
      <c r="D1015" t="n">
        <v>376</v>
      </c>
      <c r="E1015" t="n">
        <v>438</v>
      </c>
      <c r="F1015" t="n">
        <v>3</v>
      </c>
      <c r="G1015" t="inlineStr">
        <is>
          <t xml:space="preserve">LG43LM63/UM73 </t>
        </is>
      </c>
      <c r="H1015" t="inlineStr">
        <is>
          <t>FMLGEI43LM6373</t>
        </is>
      </c>
      <c r="I1015" t="inlineStr">
        <is>
          <t>1400*1700</t>
        </is>
      </c>
      <c r="J1015" t="n">
        <v>3</v>
      </c>
      <c r="K1015" t="n">
        <v>2</v>
      </c>
      <c r="L1015" t="n">
        <v>336</v>
      </c>
      <c r="M1015" t="n">
        <v>316.176</v>
      </c>
      <c r="N1015" t="n">
        <v>359.856</v>
      </c>
      <c r="O1015" t="n">
        <v>352</v>
      </c>
      <c r="P1015" t="n">
        <v>348</v>
      </c>
      <c r="Q1015" t="n">
        <v>348</v>
      </c>
      <c r="R1015" t="n">
        <v>345</v>
      </c>
      <c r="S1015" t="n">
        <v>338</v>
      </c>
      <c r="T1015" t="n">
        <v>140</v>
      </c>
      <c r="U1015" t="n">
        <v>143</v>
      </c>
      <c r="V1015" t="n">
        <v>331</v>
      </c>
      <c r="W1015" t="n">
        <v>328</v>
      </c>
      <c r="X1015" t="n">
        <v>323</v>
      </c>
      <c r="Y1015" t="n">
        <v>335</v>
      </c>
      <c r="Z1015" t="n">
        <v>340</v>
      </c>
      <c r="AA1015" t="n">
        <v>131</v>
      </c>
      <c r="AB1015" t="n">
        <v>128</v>
      </c>
      <c r="AJ1015" t="n">
        <v>338.8</v>
      </c>
      <c r="AK1015" t="n">
        <v>67</v>
      </c>
      <c r="AL1015" t="n">
        <v>161</v>
      </c>
      <c r="AM1015" t="n">
        <v>80</v>
      </c>
      <c r="AN1015" t="n">
        <v>136</v>
      </c>
      <c r="AO1015" t="n">
        <v>8</v>
      </c>
      <c r="AP1015" t="n">
        <v>4</v>
      </c>
      <c r="AQ1015" t="n">
        <v>4</v>
      </c>
      <c r="AS1015" t="n">
        <v>2</v>
      </c>
      <c r="AX1015" t="n">
        <v>18</v>
      </c>
      <c r="AY1015" t="n">
        <v>2106</v>
      </c>
      <c r="AZ1015" t="n">
        <v>0.015</v>
      </c>
      <c r="BA1015" t="n">
        <v>0.008999999999999999</v>
      </c>
      <c r="BB1015" t="n">
        <v>1</v>
      </c>
      <c r="BC1015" t="n">
        <v>0.1</v>
      </c>
      <c r="BD1015" t="n">
        <v>6.3</v>
      </c>
      <c r="BE1015" t="n">
        <v>6.1</v>
      </c>
      <c r="BF1015" t="n">
        <v>713.5</v>
      </c>
      <c r="BG1015" t="inlineStr">
        <is>
          <t>LG</t>
        </is>
      </c>
      <c r="BH1015" t="inlineStr">
        <is>
          <t>HE</t>
        </is>
      </c>
      <c r="BI1015" t="inlineStr">
        <is>
          <t>mfz66236501</t>
        </is>
      </c>
      <c r="BJ1015" t="inlineStr">
        <is>
          <t>mma</t>
        </is>
      </c>
      <c r="BK1015" t="n">
        <v>9</v>
      </c>
    </row>
    <row r="1016">
      <c r="A1016" t="n">
        <v>2021</v>
      </c>
      <c r="B1016" t="n">
        <v>3</v>
      </c>
      <c r="C1016" s="298" t="n">
        <v>44258</v>
      </c>
      <c r="D1016" t="n">
        <v>212</v>
      </c>
      <c r="E1016" t="n">
        <v>140</v>
      </c>
      <c r="F1016" t="n">
        <v>4</v>
      </c>
      <c r="G1016" t="inlineStr">
        <is>
          <t>فوم قاعده 60*90 (مجمعه)</t>
        </is>
      </c>
      <c r="H1016" t="inlineStr">
        <is>
          <t>FMDACI16090000</t>
        </is>
      </c>
      <c r="I1016" t="inlineStr">
        <is>
          <t>1400*1700</t>
        </is>
      </c>
      <c r="J1016" t="n">
        <v>2</v>
      </c>
      <c r="K1016" t="n">
        <v>2</v>
      </c>
      <c r="L1016" t="n">
        <v>485</v>
      </c>
      <c r="M1016" t="n">
        <v>451.05</v>
      </c>
      <c r="N1016" t="n">
        <v>518.95</v>
      </c>
      <c r="O1016" t="n">
        <v>449</v>
      </c>
      <c r="P1016" t="n">
        <v>480</v>
      </c>
      <c r="Q1016" t="n">
        <v>468</v>
      </c>
      <c r="R1016" t="n">
        <v>475</v>
      </c>
      <c r="S1016" t="n">
        <v>469</v>
      </c>
      <c r="T1016" t="n">
        <v>115</v>
      </c>
      <c r="U1016" t="n">
        <v>113</v>
      </c>
      <c r="V1016" t="n">
        <v>511</v>
      </c>
      <c r="W1016" t="n">
        <v>488</v>
      </c>
      <c r="X1016" t="n">
        <v>522</v>
      </c>
      <c r="Y1016" t="n">
        <v>468</v>
      </c>
      <c r="AA1016" t="n">
        <v>96</v>
      </c>
      <c r="AB1016" t="n">
        <v>96</v>
      </c>
      <c r="AJ1016" t="n">
        <v>481.1</v>
      </c>
      <c r="AK1016" t="n">
        <v>60</v>
      </c>
      <c r="AL1016" t="n">
        <v>120</v>
      </c>
      <c r="AM1016" t="n">
        <v>69</v>
      </c>
      <c r="AN1016" t="n">
        <v>105</v>
      </c>
      <c r="AO1016" t="n">
        <v>10</v>
      </c>
      <c r="AQ1016" t="n">
        <v>4</v>
      </c>
      <c r="AX1016" t="n">
        <v>14</v>
      </c>
      <c r="AY1016" t="n">
        <v>1540</v>
      </c>
      <c r="AZ1016" t="n">
        <v>0.015</v>
      </c>
      <c r="BA1016" t="n">
        <v>0.008999999999999999</v>
      </c>
      <c r="BB1016" t="n">
        <v>1</v>
      </c>
      <c r="BC1016" t="n">
        <v>0</v>
      </c>
      <c r="BD1016" t="n">
        <v>3.2</v>
      </c>
      <c r="BE1016" t="n">
        <v>6.7</v>
      </c>
      <c r="BF1016" t="n">
        <v>740.9</v>
      </c>
      <c r="BG1016" t="inlineStr">
        <is>
          <t>الكترولوكس</t>
        </is>
      </c>
      <c r="BH1016" t="inlineStr">
        <is>
          <t>القاهرة للصناعات المغذية بوتاجازات</t>
        </is>
      </c>
      <c r="BI1016" t="inlineStr">
        <is>
          <t>808901801</t>
        </is>
      </c>
      <c r="BK1016" t="n">
        <v>9</v>
      </c>
    </row>
    <row r="1017">
      <c r="A1017" t="n">
        <v>2021</v>
      </c>
      <c r="B1017" t="n">
        <v>3</v>
      </c>
      <c r="C1017" s="298" t="n">
        <v>44258</v>
      </c>
      <c r="D1017" t="n">
        <v>212</v>
      </c>
      <c r="E1017" t="n">
        <v>178</v>
      </c>
      <c r="F1017" t="n">
        <v>4</v>
      </c>
      <c r="G1017" t="inlineStr">
        <is>
          <t>فوم دعامه 60*90 (مجمعه)</t>
        </is>
      </c>
      <c r="H1017" t="inlineStr">
        <is>
          <t>FMDACI66090000</t>
        </is>
      </c>
      <c r="I1017" t="inlineStr">
        <is>
          <t>1400*1700</t>
        </is>
      </c>
      <c r="J1017" t="n">
        <v>2</v>
      </c>
      <c r="K1017" t="n">
        <v>2</v>
      </c>
      <c r="L1017" t="n">
        <v>50</v>
      </c>
      <c r="M1017" t="n">
        <v>46.5</v>
      </c>
      <c r="N1017" t="n">
        <v>53.5</v>
      </c>
      <c r="O1017" t="n">
        <v>51</v>
      </c>
      <c r="P1017" t="n">
        <v>53</v>
      </c>
      <c r="Q1017" t="n">
        <v>49</v>
      </c>
      <c r="R1017" t="n">
        <v>50</v>
      </c>
      <c r="S1017" t="n">
        <v>52</v>
      </c>
      <c r="T1017" t="n">
        <v>115</v>
      </c>
      <c r="U1017" t="n">
        <v>113</v>
      </c>
      <c r="V1017" t="n">
        <v>52</v>
      </c>
      <c r="W1017" t="n">
        <v>51</v>
      </c>
      <c r="X1017" t="n">
        <v>61</v>
      </c>
      <c r="Y1017" t="n">
        <v>49</v>
      </c>
      <c r="AA1017" t="n">
        <v>96</v>
      </c>
      <c r="AB1017" t="n">
        <v>96</v>
      </c>
      <c r="AJ1017" t="n">
        <v>52</v>
      </c>
      <c r="AK1017" t="n">
        <v>60</v>
      </c>
      <c r="AL1017" t="n">
        <v>120</v>
      </c>
      <c r="AM1017" t="n">
        <v>69</v>
      </c>
      <c r="AN1017" t="n">
        <v>105</v>
      </c>
      <c r="AO1017" t="n">
        <v>11</v>
      </c>
      <c r="AP1017" t="n">
        <v>2</v>
      </c>
      <c r="AQ1017" t="n">
        <v>10</v>
      </c>
      <c r="AX1017" t="n">
        <v>23</v>
      </c>
      <c r="AY1017" t="n">
        <v>1493</v>
      </c>
      <c r="AZ1017" t="n">
        <v>0.015</v>
      </c>
      <c r="BA1017" t="n">
        <v>0.015</v>
      </c>
      <c r="BB1017" t="n">
        <v>1</v>
      </c>
      <c r="BC1017" t="n">
        <v>0.5</v>
      </c>
      <c r="BD1017" t="n">
        <v>29.9</v>
      </c>
      <c r="BE1017" t="n">
        <v>1.2</v>
      </c>
      <c r="BF1017" t="n">
        <v>77.59999999999999</v>
      </c>
      <c r="BG1017" t="inlineStr">
        <is>
          <t>الكترولوكس</t>
        </is>
      </c>
      <c r="BH1017" t="inlineStr">
        <is>
          <t>القاهرة للصناعات المغذية بوتاجازات</t>
        </is>
      </c>
      <c r="BI1017" t="inlineStr">
        <is>
          <t>808902102</t>
        </is>
      </c>
      <c r="BK1017" t="n">
        <v>9</v>
      </c>
    </row>
    <row r="1018">
      <c r="A1018" t="n">
        <v>2021</v>
      </c>
      <c r="B1018" t="n">
        <v>3</v>
      </c>
      <c r="C1018" s="298" t="n">
        <v>44258</v>
      </c>
      <c r="D1018" t="n">
        <v>34</v>
      </c>
      <c r="E1018" t="n">
        <v>99</v>
      </c>
      <c r="F1018" t="n">
        <v>5</v>
      </c>
      <c r="G1018" t="inlineStr">
        <is>
          <t>فوم تغليف علوى يمين خلفى11قدم  PDFRP0143</t>
        </is>
      </c>
      <c r="H1018" t="inlineStr">
        <is>
          <t>FMDAIIM2000000</t>
        </is>
      </c>
      <c r="I1018" t="inlineStr">
        <is>
          <t>1400*1700</t>
        </is>
      </c>
      <c r="J1018" t="n">
        <v>4</v>
      </c>
      <c r="K1018" t="n">
        <v>6</v>
      </c>
      <c r="L1018" t="n">
        <v>20</v>
      </c>
      <c r="M1018" t="n">
        <v>18.6</v>
      </c>
      <c r="N1018" t="n">
        <v>21.4</v>
      </c>
      <c r="O1018" t="n">
        <v>21</v>
      </c>
      <c r="P1018" t="n">
        <v>21</v>
      </c>
      <c r="T1018" t="n">
        <v>94</v>
      </c>
      <c r="AJ1018" t="n">
        <v>20.8</v>
      </c>
      <c r="AK1018" t="n">
        <v>140</v>
      </c>
      <c r="AL1018" t="n">
        <v>103</v>
      </c>
      <c r="AM1018" t="n">
        <v>153</v>
      </c>
      <c r="AN1018" t="n">
        <v>94</v>
      </c>
      <c r="AO1018" t="n">
        <v>4</v>
      </c>
      <c r="AQ1018" t="n">
        <v>1</v>
      </c>
      <c r="AX1018" t="n">
        <v>5</v>
      </c>
      <c r="AY1018" t="n">
        <v>545</v>
      </c>
      <c r="AZ1018" t="n">
        <v>0.015</v>
      </c>
      <c r="BA1018" t="n">
        <v>0.008999999999999999</v>
      </c>
      <c r="BB1018" t="n">
        <v>1</v>
      </c>
      <c r="BC1018" t="n">
        <v>0.3</v>
      </c>
      <c r="BD1018" t="n">
        <v>27.3</v>
      </c>
      <c r="BE1018" t="n">
        <v>0.1</v>
      </c>
      <c r="BF1018" t="n">
        <v>11.3</v>
      </c>
      <c r="BG1018" t="inlineStr">
        <is>
          <t>الكترولوكس</t>
        </is>
      </c>
      <c r="BH1018" t="inlineStr">
        <is>
          <t>القاهرة للصناعات المغذية غسالات</t>
        </is>
      </c>
      <c r="BI1018" t="inlineStr">
        <is>
          <t>PDFRP0147</t>
        </is>
      </c>
      <c r="BK1018" t="n">
        <v>9</v>
      </c>
    </row>
    <row r="1019">
      <c r="A1019" t="n">
        <v>2021</v>
      </c>
      <c r="B1019" t="n">
        <v>3</v>
      </c>
      <c r="C1019" s="298" t="n">
        <v>44258</v>
      </c>
      <c r="D1019" t="n">
        <v>34</v>
      </c>
      <c r="E1019" t="n">
        <v>100</v>
      </c>
      <c r="F1019" t="n">
        <v>5</v>
      </c>
      <c r="G1019" t="inlineStr">
        <is>
          <t>فوم تغليف علوى يمين امامى11قدم  PDFRP0142</t>
        </is>
      </c>
      <c r="H1019" t="inlineStr">
        <is>
          <t>FMDAIIM1000000</t>
        </is>
      </c>
      <c r="I1019" t="inlineStr">
        <is>
          <t>1400*1700</t>
        </is>
      </c>
      <c r="J1019" t="n">
        <v>4</v>
      </c>
      <c r="K1019" t="n">
        <v>6</v>
      </c>
      <c r="L1019" t="n">
        <v>20</v>
      </c>
      <c r="M1019" t="n">
        <v>18.6</v>
      </c>
      <c r="N1019" t="n">
        <v>21.4</v>
      </c>
      <c r="O1019" t="n">
        <v>21</v>
      </c>
      <c r="P1019" t="n">
        <v>21</v>
      </c>
      <c r="T1019" t="n">
        <v>94</v>
      </c>
      <c r="AJ1019" t="n">
        <v>20.8</v>
      </c>
      <c r="AK1019" t="n">
        <v>140</v>
      </c>
      <c r="AL1019" t="n">
        <v>103</v>
      </c>
      <c r="AM1019" t="n">
        <v>153</v>
      </c>
      <c r="AN1019" t="n">
        <v>94</v>
      </c>
      <c r="AO1019" t="n">
        <v>4</v>
      </c>
      <c r="AQ1019" t="n">
        <v>1</v>
      </c>
      <c r="AX1019" t="n">
        <v>5</v>
      </c>
      <c r="AY1019" t="n">
        <v>545</v>
      </c>
      <c r="AZ1019" t="n">
        <v>0.015</v>
      </c>
      <c r="BA1019" t="n">
        <v>0.008999999999999999</v>
      </c>
      <c r="BB1019" t="n">
        <v>1</v>
      </c>
      <c r="BC1019" t="n">
        <v>0.3</v>
      </c>
      <c r="BD1019" t="n">
        <v>27.3</v>
      </c>
      <c r="BE1019" t="n">
        <v>0.1</v>
      </c>
      <c r="BF1019" t="n">
        <v>11.3</v>
      </c>
      <c r="BG1019" t="inlineStr">
        <is>
          <t>الكترولوكس</t>
        </is>
      </c>
      <c r="BH1019" t="inlineStr">
        <is>
          <t>القاهرة للصناعات المغذية غسالات</t>
        </is>
      </c>
      <c r="BI1019" t="inlineStr">
        <is>
          <t>PDFRP0146</t>
        </is>
      </c>
      <c r="BK1019" t="n">
        <v>9</v>
      </c>
    </row>
    <row r="1020">
      <c r="A1020" t="n">
        <v>2021</v>
      </c>
      <c r="B1020" t="n">
        <v>3</v>
      </c>
      <c r="C1020" s="298" t="n">
        <v>44258</v>
      </c>
      <c r="D1020" t="n">
        <v>34</v>
      </c>
      <c r="E1020" t="n">
        <v>101</v>
      </c>
      <c r="F1020" t="n">
        <v>5</v>
      </c>
      <c r="G1020" t="inlineStr">
        <is>
          <t>فوم تغليف علوى شمال خلفى11قدم  PDFRP0145</t>
        </is>
      </c>
      <c r="H1020" t="inlineStr">
        <is>
          <t>FMDAIIM4000000</t>
        </is>
      </c>
      <c r="I1020" t="inlineStr">
        <is>
          <t>1400*1700</t>
        </is>
      </c>
      <c r="J1020" t="n">
        <v>4</v>
      </c>
      <c r="K1020" t="n">
        <v>6</v>
      </c>
      <c r="L1020" t="n">
        <v>20</v>
      </c>
      <c r="M1020" t="n">
        <v>18.6</v>
      </c>
      <c r="N1020" t="n">
        <v>21.4</v>
      </c>
      <c r="O1020" t="n">
        <v>21</v>
      </c>
      <c r="P1020" t="n">
        <v>21</v>
      </c>
      <c r="T1020" t="n">
        <v>94</v>
      </c>
      <c r="AJ1020" t="n">
        <v>20.8</v>
      </c>
      <c r="AK1020" t="n">
        <v>140</v>
      </c>
      <c r="AL1020" t="n">
        <v>103</v>
      </c>
      <c r="AM1020" t="n">
        <v>153</v>
      </c>
      <c r="AN1020" t="n">
        <v>94</v>
      </c>
      <c r="AO1020" t="n">
        <v>4</v>
      </c>
      <c r="AQ1020" t="n">
        <v>1</v>
      </c>
      <c r="AX1020" t="n">
        <v>5</v>
      </c>
      <c r="AY1020" t="n">
        <v>545</v>
      </c>
      <c r="AZ1020" t="n">
        <v>0.015</v>
      </c>
      <c r="BA1020" t="n">
        <v>0.008999999999999999</v>
      </c>
      <c r="BB1020" t="n">
        <v>1</v>
      </c>
      <c r="BC1020" t="n">
        <v>0.3</v>
      </c>
      <c r="BD1020" t="n">
        <v>27.3</v>
      </c>
      <c r="BE1020" t="n">
        <v>0.1</v>
      </c>
      <c r="BF1020" t="n">
        <v>11.3</v>
      </c>
      <c r="BG1020" t="inlineStr">
        <is>
          <t>الكترولوكس</t>
        </is>
      </c>
      <c r="BH1020" t="inlineStr">
        <is>
          <t>القاهرة للصناعات المغذية غسالات</t>
        </is>
      </c>
      <c r="BI1020" t="inlineStr">
        <is>
          <t>PDFRP0142</t>
        </is>
      </c>
      <c r="BK1020" t="n">
        <v>9</v>
      </c>
    </row>
    <row r="1021">
      <c r="A1021" t="n">
        <v>2021</v>
      </c>
      <c r="B1021" t="n">
        <v>3</v>
      </c>
      <c r="C1021" s="298" t="n">
        <v>44258</v>
      </c>
      <c r="D1021" t="n">
        <v>34</v>
      </c>
      <c r="E1021" t="n">
        <v>102</v>
      </c>
      <c r="F1021" t="n">
        <v>5</v>
      </c>
      <c r="G1021" t="inlineStr">
        <is>
          <t>فوم تغليف علوى شمال امامى11قدم  PDFRP0144</t>
        </is>
      </c>
      <c r="H1021" t="inlineStr">
        <is>
          <t>FMDAIIM3000000</t>
        </is>
      </c>
      <c r="I1021" t="inlineStr">
        <is>
          <t>1400*1700</t>
        </is>
      </c>
      <c r="J1021" t="n">
        <v>4</v>
      </c>
      <c r="K1021" t="n">
        <v>6</v>
      </c>
      <c r="L1021" t="n">
        <v>20</v>
      </c>
      <c r="M1021" t="n">
        <v>18.6</v>
      </c>
      <c r="N1021" t="n">
        <v>21.4</v>
      </c>
      <c r="O1021" t="n">
        <v>21</v>
      </c>
      <c r="P1021" t="n">
        <v>21</v>
      </c>
      <c r="T1021" t="n">
        <v>94</v>
      </c>
      <c r="AJ1021" t="n">
        <v>20.8</v>
      </c>
      <c r="AK1021" t="n">
        <v>140</v>
      </c>
      <c r="AL1021" t="n">
        <v>103</v>
      </c>
      <c r="AM1021" t="n">
        <v>153</v>
      </c>
      <c r="AN1021" t="n">
        <v>94</v>
      </c>
      <c r="AO1021" t="n">
        <v>4</v>
      </c>
      <c r="AQ1021" t="n">
        <v>1</v>
      </c>
      <c r="AX1021" t="n">
        <v>5</v>
      </c>
      <c r="AY1021" t="n">
        <v>545</v>
      </c>
      <c r="AZ1021" t="n">
        <v>0.015</v>
      </c>
      <c r="BA1021" t="n">
        <v>0.008999999999999999</v>
      </c>
      <c r="BB1021" t="n">
        <v>1</v>
      </c>
      <c r="BC1021" t="n">
        <v>0.3</v>
      </c>
      <c r="BD1021" t="n">
        <v>27.3</v>
      </c>
      <c r="BE1021" t="n">
        <v>0.1</v>
      </c>
      <c r="BF1021" t="n">
        <v>11.3</v>
      </c>
      <c r="BG1021" t="inlineStr">
        <is>
          <t>الكترولوكس</t>
        </is>
      </c>
      <c r="BH1021" t="inlineStr">
        <is>
          <t>القاهرة للصناعات المغذية غسالات</t>
        </is>
      </c>
      <c r="BI1021" t="inlineStr">
        <is>
          <t>PDFRP0143</t>
        </is>
      </c>
      <c r="BK1021" t="n">
        <v>9</v>
      </c>
    </row>
    <row r="1022">
      <c r="A1022" t="n">
        <v>2021</v>
      </c>
      <c r="B1022" t="n">
        <v>3</v>
      </c>
      <c r="C1022" s="298" t="n">
        <v>44258</v>
      </c>
      <c r="D1022" t="n">
        <v>34</v>
      </c>
      <c r="E1022" t="n">
        <v>103</v>
      </c>
      <c r="F1022" t="n">
        <v>5</v>
      </c>
      <c r="G1022" t="inlineStr">
        <is>
          <t>فوم تغليف سفلى يمين 11قدم المعدل PDFRP0147</t>
        </is>
      </c>
      <c r="H1022" t="inlineStr">
        <is>
          <t>FMDAIIM6000000</t>
        </is>
      </c>
      <c r="I1022" t="inlineStr">
        <is>
          <t>1400*1700</t>
        </is>
      </c>
      <c r="J1022" t="n">
        <v>4</v>
      </c>
      <c r="K1022" t="n">
        <v>6</v>
      </c>
      <c r="L1022" t="n">
        <v>89</v>
      </c>
      <c r="M1022" t="n">
        <v>82.77</v>
      </c>
      <c r="N1022" t="n">
        <v>95.23</v>
      </c>
      <c r="O1022" t="n">
        <v>92</v>
      </c>
      <c r="P1022" t="n">
        <v>90</v>
      </c>
      <c r="T1022" t="n">
        <v>94</v>
      </c>
      <c r="AJ1022" t="n">
        <v>91</v>
      </c>
      <c r="AK1022" t="n">
        <v>140</v>
      </c>
      <c r="AL1022" t="n">
        <v>103</v>
      </c>
      <c r="AM1022" t="n">
        <v>153</v>
      </c>
      <c r="AN1022" t="n">
        <v>94</v>
      </c>
      <c r="AO1022" t="n">
        <v>4</v>
      </c>
      <c r="AQ1022" t="n">
        <v>1</v>
      </c>
      <c r="AX1022" t="n">
        <v>5</v>
      </c>
      <c r="AY1022" t="n">
        <v>545</v>
      </c>
      <c r="AZ1022" t="n">
        <v>0.015</v>
      </c>
      <c r="BA1022" t="n">
        <v>0.008999999999999999</v>
      </c>
      <c r="BB1022" t="n">
        <v>1</v>
      </c>
      <c r="BC1022" t="n">
        <v>0.1</v>
      </c>
      <c r="BD1022" t="n">
        <v>6.1</v>
      </c>
      <c r="BE1022" t="n">
        <v>0.5</v>
      </c>
      <c r="BF1022" t="n">
        <v>49.6</v>
      </c>
      <c r="BG1022" t="inlineStr">
        <is>
          <t>الكترولوكس</t>
        </is>
      </c>
      <c r="BH1022" t="inlineStr">
        <is>
          <t>القاهرة للصناعات المغذية غسالات</t>
        </is>
      </c>
      <c r="BI1022" t="inlineStr">
        <is>
          <t>PDFRP0144</t>
        </is>
      </c>
      <c r="BK1022" t="n">
        <v>9</v>
      </c>
    </row>
    <row r="1023">
      <c r="A1023" t="n">
        <v>2021</v>
      </c>
      <c r="B1023" t="n">
        <v>3</v>
      </c>
      <c r="C1023" s="298" t="n">
        <v>44258</v>
      </c>
      <c r="D1023" t="n">
        <v>34</v>
      </c>
      <c r="E1023" t="n">
        <v>104</v>
      </c>
      <c r="F1023" t="n">
        <v>5</v>
      </c>
      <c r="G1023" t="inlineStr">
        <is>
          <t>فوم تغليف سفلى شمال 11قدم المعدل  PDFRP0146</t>
        </is>
      </c>
      <c r="H1023" t="inlineStr">
        <is>
          <t>FMDAIIM5000000</t>
        </is>
      </c>
      <c r="I1023" t="inlineStr">
        <is>
          <t>1400*1700</t>
        </is>
      </c>
      <c r="J1023" t="n">
        <v>4</v>
      </c>
      <c r="K1023" t="n">
        <v>6</v>
      </c>
      <c r="L1023" t="n">
        <v>89</v>
      </c>
      <c r="M1023" t="n">
        <v>82.77</v>
      </c>
      <c r="N1023" t="n">
        <v>95.23</v>
      </c>
      <c r="O1023" t="n">
        <v>92</v>
      </c>
      <c r="P1023" t="n">
        <v>90</v>
      </c>
      <c r="T1023" t="n">
        <v>94</v>
      </c>
      <c r="AJ1023" t="n">
        <v>91</v>
      </c>
      <c r="AK1023" t="n">
        <v>140</v>
      </c>
      <c r="AL1023" t="n">
        <v>103</v>
      </c>
      <c r="AM1023" t="n">
        <v>153</v>
      </c>
      <c r="AN1023" t="n">
        <v>94</v>
      </c>
      <c r="AO1023" t="n">
        <v>4</v>
      </c>
      <c r="AQ1023" t="n">
        <v>1</v>
      </c>
      <c r="AX1023" t="n">
        <v>5</v>
      </c>
      <c r="AY1023" t="n">
        <v>545</v>
      </c>
      <c r="AZ1023" t="n">
        <v>0.015</v>
      </c>
      <c r="BA1023" t="n">
        <v>0.008999999999999999</v>
      </c>
      <c r="BB1023" t="n">
        <v>1</v>
      </c>
      <c r="BC1023" t="n">
        <v>0.1</v>
      </c>
      <c r="BD1023" t="n">
        <v>6.1</v>
      </c>
      <c r="BE1023" t="n">
        <v>0.5</v>
      </c>
      <c r="BF1023" t="n">
        <v>49.6</v>
      </c>
      <c r="BG1023" t="inlineStr">
        <is>
          <t>الكترولوكس</t>
        </is>
      </c>
      <c r="BH1023" t="inlineStr">
        <is>
          <t>القاهرة للصناعات المغذية غسالات</t>
        </is>
      </c>
      <c r="BI1023" t="inlineStr">
        <is>
          <t>PDFRP0145</t>
        </is>
      </c>
      <c r="BK1023" t="n">
        <v>9</v>
      </c>
    </row>
    <row r="1024">
      <c r="A1024" t="n">
        <v>2021</v>
      </c>
      <c r="B1024" t="n">
        <v>3</v>
      </c>
      <c r="C1024" s="298" t="n">
        <v>44258</v>
      </c>
      <c r="D1024" t="n">
        <v>377</v>
      </c>
      <c r="E1024" t="n">
        <v>439</v>
      </c>
      <c r="F1024" t="n">
        <v>5</v>
      </c>
      <c r="G1024" t="inlineStr">
        <is>
          <t>زانوسى العبد 305</t>
        </is>
      </c>
      <c r="H1024" t="inlineStr">
        <is>
          <t>FMABDI30500000</t>
        </is>
      </c>
      <c r="I1024" t="inlineStr">
        <is>
          <t>1400*1700</t>
        </is>
      </c>
      <c r="J1024" t="n">
        <v>4</v>
      </c>
      <c r="K1024" t="n">
        <v>1</v>
      </c>
      <c r="L1024" t="n">
        <v>343</v>
      </c>
      <c r="M1024" t="n">
        <v>308.7</v>
      </c>
      <c r="N1024" t="n">
        <v>377.3</v>
      </c>
      <c r="R1024" t="n">
        <v>335</v>
      </c>
      <c r="S1024" t="n">
        <v>365</v>
      </c>
      <c r="U1024" t="n">
        <v>350</v>
      </c>
      <c r="V1024" t="n">
        <v>334</v>
      </c>
      <c r="W1024" t="n">
        <v>342</v>
      </c>
      <c r="X1024" t="n">
        <v>326</v>
      </c>
      <c r="Z1024" t="n">
        <v>332</v>
      </c>
      <c r="AA1024" t="n">
        <v>218</v>
      </c>
      <c r="AB1024" t="n">
        <v>216</v>
      </c>
      <c r="AJ1024" t="n">
        <v>339</v>
      </c>
      <c r="AK1024" t="n">
        <v>45</v>
      </c>
      <c r="AL1024" t="n">
        <v>320</v>
      </c>
      <c r="AM1024" t="n">
        <v>55</v>
      </c>
      <c r="AN1024" t="n">
        <v>261</v>
      </c>
      <c r="AO1024" t="n">
        <v>8</v>
      </c>
      <c r="AQ1024" t="n">
        <v>11</v>
      </c>
      <c r="AV1024" t="n">
        <v>4</v>
      </c>
      <c r="AX1024" t="n">
        <v>23</v>
      </c>
      <c r="AY1024" t="n">
        <v>673</v>
      </c>
      <c r="AZ1024" t="n">
        <v>0.015</v>
      </c>
      <c r="BA1024" t="n">
        <v>0.034</v>
      </c>
      <c r="BC1024" t="n">
        <v>0.1</v>
      </c>
      <c r="BD1024" t="n">
        <v>2</v>
      </c>
      <c r="BE1024" t="n">
        <v>7.8</v>
      </c>
      <c r="BF1024" t="n">
        <v>228.1</v>
      </c>
      <c r="BG1024" t="inlineStr">
        <is>
          <t>الكترولوكس</t>
        </is>
      </c>
      <c r="BH1024" t="inlineStr">
        <is>
          <t>القاهرة للصناعات المغذية غسالات</t>
        </is>
      </c>
      <c r="BI1024" t="inlineStr">
        <is>
          <t>VOS0445</t>
        </is>
      </c>
      <c r="BK1024" t="n">
        <v>9</v>
      </c>
    </row>
    <row r="1025">
      <c r="A1025" t="n">
        <v>2021</v>
      </c>
      <c r="B1025" t="n">
        <v>3</v>
      </c>
      <c r="C1025" s="298" t="n">
        <v>44258</v>
      </c>
      <c r="D1025" t="n">
        <v>381</v>
      </c>
      <c r="E1025" t="n">
        <v>445</v>
      </c>
      <c r="F1025" t="n">
        <v>6</v>
      </c>
      <c r="G1025" t="inlineStr">
        <is>
          <t>زانوسى العبد 303</t>
        </is>
      </c>
      <c r="H1025" t="inlineStr">
        <is>
          <t>FMABDI30300000</t>
        </is>
      </c>
      <c r="I1025" t="inlineStr">
        <is>
          <t>1400*1700</t>
        </is>
      </c>
      <c r="J1025" t="n">
        <v>3</v>
      </c>
      <c r="K1025" t="n">
        <v>4</v>
      </c>
      <c r="L1025" t="n">
        <v>28</v>
      </c>
      <c r="M1025" t="n">
        <v>25.2</v>
      </c>
      <c r="N1025" t="n">
        <v>30.8</v>
      </c>
      <c r="R1025" t="n">
        <v>26</v>
      </c>
      <c r="S1025" t="n">
        <v>29</v>
      </c>
      <c r="U1025" t="n">
        <v>157</v>
      </c>
      <c r="V1025" t="n">
        <v>27</v>
      </c>
      <c r="W1025" t="n">
        <v>26</v>
      </c>
      <c r="X1025" t="n">
        <v>28</v>
      </c>
      <c r="Z1025" t="n">
        <v>27</v>
      </c>
      <c r="AA1025" t="n">
        <v>157</v>
      </c>
      <c r="AB1025" t="n">
        <v>159</v>
      </c>
      <c r="AJ1025" t="n">
        <v>27.1</v>
      </c>
      <c r="AK1025" t="n">
        <v>60</v>
      </c>
      <c r="AL1025" t="n">
        <v>180</v>
      </c>
      <c r="AM1025" t="n">
        <v>68</v>
      </c>
      <c r="AN1025" t="n">
        <v>158</v>
      </c>
      <c r="AO1025" t="n">
        <v>4</v>
      </c>
      <c r="AQ1025" t="n">
        <v>5</v>
      </c>
      <c r="AX1025" t="n">
        <v>9</v>
      </c>
      <c r="AY1025" t="n">
        <v>1209</v>
      </c>
      <c r="AZ1025" t="n">
        <v>0.015</v>
      </c>
      <c r="BA1025" t="n">
        <v>0.007</v>
      </c>
      <c r="BB1025" t="n">
        <v>1</v>
      </c>
      <c r="BC1025" t="n">
        <v>0.3</v>
      </c>
      <c r="BD1025" t="n">
        <v>43.2</v>
      </c>
      <c r="BE1025" t="n">
        <v>0.2</v>
      </c>
      <c r="BF1025" t="n">
        <v>32.8</v>
      </c>
      <c r="BG1025" t="inlineStr">
        <is>
          <t>الكترولوكس</t>
        </is>
      </c>
      <c r="BH1025" t="inlineStr">
        <is>
          <t>القاهرة للصناعات المغذية غسالات</t>
        </is>
      </c>
      <c r="BI1025" t="inlineStr">
        <is>
          <t>CDFRP2305</t>
        </is>
      </c>
      <c r="BK1025" t="n">
        <v>9</v>
      </c>
    </row>
    <row r="1026">
      <c r="A1026" t="n">
        <v>2021</v>
      </c>
      <c r="B1026" t="n">
        <v>3</v>
      </c>
      <c r="C1026" s="298" t="n">
        <v>44258</v>
      </c>
      <c r="D1026" t="n">
        <v>381</v>
      </c>
      <c r="E1026" t="n">
        <v>446</v>
      </c>
      <c r="F1026" t="n">
        <v>6</v>
      </c>
      <c r="G1026" t="inlineStr">
        <is>
          <t>زانوسى العبد 304</t>
        </is>
      </c>
      <c r="H1026" t="inlineStr">
        <is>
          <t>FMABDI30400000</t>
        </is>
      </c>
      <c r="I1026" t="inlineStr">
        <is>
          <t>1400*1700</t>
        </is>
      </c>
      <c r="J1026" t="n">
        <v>3</v>
      </c>
      <c r="K1026" t="n">
        <v>4</v>
      </c>
      <c r="L1026" t="n">
        <v>167</v>
      </c>
      <c r="M1026" t="n">
        <v>150.3</v>
      </c>
      <c r="N1026" t="n">
        <v>183.7</v>
      </c>
      <c r="R1026" t="n">
        <v>163</v>
      </c>
      <c r="S1026" t="n">
        <v>169</v>
      </c>
      <c r="U1026" t="n">
        <v>157</v>
      </c>
      <c r="V1026" t="n">
        <v>162</v>
      </c>
      <c r="W1026" t="n">
        <v>184</v>
      </c>
      <c r="X1026" t="n">
        <v>172</v>
      </c>
      <c r="Z1026" t="n">
        <v>168</v>
      </c>
      <c r="AA1026" t="n">
        <v>157</v>
      </c>
      <c r="AB1026" t="n">
        <v>159</v>
      </c>
      <c r="AJ1026" t="n">
        <v>169.7</v>
      </c>
      <c r="AK1026" t="n">
        <v>60</v>
      </c>
      <c r="AL1026" t="n">
        <v>180</v>
      </c>
      <c r="AM1026" t="n">
        <v>68</v>
      </c>
      <c r="AN1026" t="n">
        <v>158</v>
      </c>
      <c r="AO1026" t="n">
        <v>6</v>
      </c>
      <c r="AP1026" t="n">
        <v>4</v>
      </c>
      <c r="AQ1026" t="n">
        <v>3</v>
      </c>
      <c r="AX1026" t="n">
        <v>13</v>
      </c>
      <c r="AY1026" t="n">
        <v>1423</v>
      </c>
      <c r="AZ1026" t="n">
        <v>0.015</v>
      </c>
      <c r="BA1026" t="n">
        <v>0.008999999999999999</v>
      </c>
      <c r="BB1026" t="n">
        <v>1</v>
      </c>
      <c r="BC1026" t="n">
        <v>0.1</v>
      </c>
      <c r="BD1026" t="n">
        <v>8.5</v>
      </c>
      <c r="BE1026" t="n">
        <v>2.2</v>
      </c>
      <c r="BF1026" t="n">
        <v>241.5</v>
      </c>
      <c r="BG1026" t="inlineStr">
        <is>
          <t>الكترولوكس</t>
        </is>
      </c>
      <c r="BH1026" t="inlineStr">
        <is>
          <t>القاهرة للصناعات المغذية غسالات</t>
        </is>
      </c>
      <c r="BI1026" t="inlineStr">
        <is>
          <t>CDFRP2306</t>
        </is>
      </c>
      <c r="BK1026" t="n">
        <v>9</v>
      </c>
    </row>
    <row r="1027">
      <c r="A1027" t="n">
        <v>2021</v>
      </c>
      <c r="B1027" t="n">
        <v>3</v>
      </c>
      <c r="C1027" s="298" t="n">
        <v>44258</v>
      </c>
      <c r="D1027" t="n">
        <v>381</v>
      </c>
      <c r="E1027" t="n">
        <v>447</v>
      </c>
      <c r="F1027" t="n">
        <v>6</v>
      </c>
      <c r="G1027" t="inlineStr">
        <is>
          <t>زانوسي العبد 308</t>
        </is>
      </c>
      <c r="H1027" t="inlineStr">
        <is>
          <t>FMABDI30800000</t>
        </is>
      </c>
      <c r="I1027" t="inlineStr">
        <is>
          <t>1400*1700</t>
        </is>
      </c>
      <c r="J1027" t="n">
        <v>3</v>
      </c>
      <c r="K1027" t="n">
        <v>4</v>
      </c>
      <c r="L1027" t="n">
        <v>177</v>
      </c>
      <c r="M1027" t="n">
        <v>159.3</v>
      </c>
      <c r="N1027" t="n">
        <v>194.7</v>
      </c>
      <c r="R1027" t="n">
        <v>191</v>
      </c>
      <c r="S1027" t="n">
        <v>173</v>
      </c>
      <c r="U1027" t="n">
        <v>157</v>
      </c>
      <c r="V1027" t="n">
        <v>187</v>
      </c>
      <c r="W1027" t="n">
        <v>172</v>
      </c>
      <c r="X1027" t="n">
        <v>172</v>
      </c>
      <c r="Z1027" t="n">
        <v>184</v>
      </c>
      <c r="AA1027" t="n">
        <v>157</v>
      </c>
      <c r="AB1027" t="n">
        <v>159</v>
      </c>
      <c r="AJ1027" t="n">
        <v>179.8</v>
      </c>
      <c r="AK1027" t="n">
        <v>60</v>
      </c>
      <c r="AL1027" t="n">
        <v>180</v>
      </c>
      <c r="AM1027" t="n">
        <v>68</v>
      </c>
      <c r="AN1027" t="n">
        <v>158</v>
      </c>
      <c r="AO1027" t="n">
        <v>8</v>
      </c>
      <c r="AP1027" t="n">
        <v>4</v>
      </c>
      <c r="AQ1027" t="n">
        <v>3</v>
      </c>
      <c r="AX1027" t="n">
        <v>15</v>
      </c>
      <c r="AY1027" t="n">
        <v>1435</v>
      </c>
      <c r="AZ1027" t="n">
        <v>0.015</v>
      </c>
      <c r="BA1027" t="n">
        <v>0.01</v>
      </c>
      <c r="BB1027" t="n">
        <v>1</v>
      </c>
      <c r="BC1027" t="n">
        <v>0.1</v>
      </c>
      <c r="BD1027" t="n">
        <v>8.1</v>
      </c>
      <c r="BE1027" t="n">
        <v>2.7</v>
      </c>
      <c r="BF1027" t="n">
        <v>258</v>
      </c>
      <c r="BG1027" t="inlineStr">
        <is>
          <t>الكترولوكس</t>
        </is>
      </c>
      <c r="BH1027" t="inlineStr">
        <is>
          <t>القاهرة للصناعات المغذية غسالات</t>
        </is>
      </c>
      <c r="BI1027" t="inlineStr">
        <is>
          <t>CDFRP2308</t>
        </is>
      </c>
      <c r="BK1027" t="n">
        <v>9</v>
      </c>
    </row>
    <row r="1028">
      <c r="A1028" t="n">
        <v>2021</v>
      </c>
      <c r="B1028" t="n">
        <v>3</v>
      </c>
      <c r="C1028" s="298" t="n">
        <v>44258</v>
      </c>
      <c r="D1028" t="n">
        <v>381</v>
      </c>
      <c r="E1028" t="n">
        <v>448</v>
      </c>
      <c r="F1028" t="n">
        <v>6</v>
      </c>
      <c r="G1028" t="inlineStr">
        <is>
          <t>زانوسي العبد 314</t>
        </is>
      </c>
      <c r="H1028" t="inlineStr">
        <is>
          <t>FMABDI31400000</t>
        </is>
      </c>
      <c r="I1028" t="inlineStr">
        <is>
          <t>1400*1700</t>
        </is>
      </c>
      <c r="J1028" t="n">
        <v>3</v>
      </c>
      <c r="K1028" t="n">
        <v>4</v>
      </c>
      <c r="L1028" t="n">
        <v>23</v>
      </c>
      <c r="M1028" t="n">
        <v>20.7</v>
      </c>
      <c r="N1028" t="n">
        <v>25.3</v>
      </c>
      <c r="R1028" t="n">
        <v>23</v>
      </c>
      <c r="S1028" t="n">
        <v>21</v>
      </c>
      <c r="U1028" t="n">
        <v>157</v>
      </c>
      <c r="V1028" t="n">
        <v>18</v>
      </c>
      <c r="W1028" t="n">
        <v>23</v>
      </c>
      <c r="X1028" t="n">
        <v>24</v>
      </c>
      <c r="Z1028" t="n">
        <v>22</v>
      </c>
      <c r="AA1028" t="n">
        <v>157</v>
      </c>
      <c r="AB1028" t="n">
        <v>159</v>
      </c>
      <c r="AJ1028" t="n">
        <v>21.8</v>
      </c>
      <c r="AK1028" t="n">
        <v>60</v>
      </c>
      <c r="AL1028" t="n">
        <v>180</v>
      </c>
      <c r="AM1028" t="n">
        <v>68</v>
      </c>
      <c r="AN1028" t="n">
        <v>158</v>
      </c>
      <c r="AO1028" t="n">
        <v>9</v>
      </c>
      <c r="AP1028" t="n">
        <v>2</v>
      </c>
      <c r="AQ1028" t="n">
        <v>8</v>
      </c>
      <c r="AX1028" t="n">
        <v>19</v>
      </c>
      <c r="AY1028" t="n">
        <v>1439</v>
      </c>
      <c r="AZ1028" t="n">
        <v>0.015</v>
      </c>
      <c r="BA1028" t="n">
        <v>0.013</v>
      </c>
      <c r="BB1028" t="n">
        <v>1</v>
      </c>
      <c r="BC1028" t="n">
        <v>0.8</v>
      </c>
      <c r="BD1028" t="n">
        <v>62.6</v>
      </c>
      <c r="BE1028" t="n">
        <v>0.4</v>
      </c>
      <c r="BF1028" t="n">
        <v>31.4</v>
      </c>
      <c r="BG1028" t="inlineStr">
        <is>
          <t>الكترولوكس</t>
        </is>
      </c>
      <c r="BH1028" t="inlineStr">
        <is>
          <t>القاهرة للصناعات المغذية غسالات</t>
        </is>
      </c>
      <c r="BI1028" t="inlineStr">
        <is>
          <t>CDFRP2314</t>
        </is>
      </c>
      <c r="BK1028" t="n">
        <v>9</v>
      </c>
    </row>
    <row r="1029">
      <c r="A1029" t="n">
        <v>2021</v>
      </c>
      <c r="B1029" t="n">
        <v>3</v>
      </c>
      <c r="C1029" s="298" t="n">
        <v>44258</v>
      </c>
      <c r="D1029" t="n">
        <v>405</v>
      </c>
      <c r="E1029" t="n">
        <v>619</v>
      </c>
      <c r="F1029" t="n">
        <v>6</v>
      </c>
      <c r="G1029" t="inlineStr">
        <is>
          <t>قاعدة غساله 8 كيلو فوق اتوماتيك p0000001719080</t>
        </is>
      </c>
      <c r="H1029" t="inlineStr">
        <is>
          <t>FMCFII10819080</t>
        </is>
      </c>
      <c r="I1029" t="inlineStr">
        <is>
          <t>1400*1700</t>
        </is>
      </c>
      <c r="J1029" t="n">
        <v>1</v>
      </c>
      <c r="K1029" t="n">
        <v>5</v>
      </c>
      <c r="L1029" t="n">
        <v>420</v>
      </c>
      <c r="M1029" t="n">
        <v>385.98</v>
      </c>
      <c r="N1029" t="n">
        <v>454.02</v>
      </c>
      <c r="AK1029" t="n">
        <v>18</v>
      </c>
      <c r="AL1029" t="n">
        <v>200</v>
      </c>
      <c r="AO1029" t="n">
        <v>1</v>
      </c>
      <c r="AX1029" t="n">
        <v>1</v>
      </c>
      <c r="AY1029" t="n">
        <v>31</v>
      </c>
      <c r="AZ1029" t="n">
        <v>0.015</v>
      </c>
      <c r="BA1029" t="n">
        <v>0.032</v>
      </c>
      <c r="BC1029" t="n">
        <v>0</v>
      </c>
      <c r="BD1029" t="n">
        <v>0.1</v>
      </c>
      <c r="BG1029" t="inlineStr">
        <is>
          <t>الكترولوكس</t>
        </is>
      </c>
      <c r="BH1029" t="inlineStr">
        <is>
          <t>القاهرة للصناعات المغذية غسالات</t>
        </is>
      </c>
      <c r="BI1029" t="inlineStr">
        <is>
          <t>p0000001719080</t>
        </is>
      </c>
      <c r="BK1029" t="n">
        <v>9</v>
      </c>
    </row>
    <row r="1030">
      <c r="A1030" t="n">
        <v>2021</v>
      </c>
      <c r="B1030" t="n">
        <v>3</v>
      </c>
      <c r="C1030" s="298" t="n">
        <v>44258</v>
      </c>
      <c r="D1030" t="n">
        <v>405</v>
      </c>
      <c r="E1030" t="n">
        <v>620</v>
      </c>
      <c r="F1030" t="n">
        <v>6</v>
      </c>
      <c r="G1030" t="inlineStr">
        <is>
          <t>كفر غساله 8  كيلو فوق اتوماتيك 16338000005663</t>
        </is>
      </c>
      <c r="H1030" t="inlineStr">
        <is>
          <t>FMCFII70805663</t>
        </is>
      </c>
      <c r="I1030" t="inlineStr">
        <is>
          <t>1400*1700</t>
        </is>
      </c>
      <c r="J1030" t="n">
        <v>1</v>
      </c>
      <c r="K1030" t="n">
        <v>5</v>
      </c>
      <c r="L1030" t="n">
        <v>233</v>
      </c>
      <c r="M1030" t="n">
        <v>214.0105</v>
      </c>
      <c r="N1030" t="n">
        <v>251.9895</v>
      </c>
      <c r="AK1030" t="n">
        <v>18</v>
      </c>
      <c r="AL1030" t="n">
        <v>200</v>
      </c>
      <c r="AQ1030" t="n">
        <v>1</v>
      </c>
      <c r="AX1030" t="n">
        <v>1</v>
      </c>
      <c r="AY1030" t="n">
        <v>31</v>
      </c>
      <c r="AZ1030" t="n">
        <v>0.015</v>
      </c>
      <c r="BA1030" t="n">
        <v>0.032</v>
      </c>
      <c r="BC1030" t="n">
        <v>0</v>
      </c>
      <c r="BD1030" t="n">
        <v>0.1</v>
      </c>
      <c r="BG1030" t="inlineStr">
        <is>
          <t>الكترولوكس</t>
        </is>
      </c>
      <c r="BH1030" t="inlineStr">
        <is>
          <t>القاهرة للصناعات المغذية غسالات</t>
        </is>
      </c>
      <c r="BI1030" t="inlineStr">
        <is>
          <t>1.6338E+13</t>
        </is>
      </c>
      <c r="BK1030" t="n">
        <v>9</v>
      </c>
    </row>
    <row r="1031">
      <c r="A1031" t="n">
        <v>2021</v>
      </c>
      <c r="B1031" t="n">
        <v>3</v>
      </c>
      <c r="C1031" s="298" t="n">
        <v>44258</v>
      </c>
      <c r="D1031" t="n">
        <v>405</v>
      </c>
      <c r="E1031" t="n">
        <v>621</v>
      </c>
      <c r="F1031" t="n">
        <v>6</v>
      </c>
      <c r="G1031" t="inlineStr">
        <is>
          <t>جزء وسط غساله 8 كيلو فوق اتوماتيك 16338000005664</t>
        </is>
      </c>
      <c r="H1031" t="inlineStr">
        <is>
          <t>FMCFII60805664</t>
        </is>
      </c>
      <c r="I1031" t="inlineStr">
        <is>
          <t>1400*1700</t>
        </is>
      </c>
      <c r="J1031" t="n">
        <v>1</v>
      </c>
      <c r="K1031" t="n">
        <v>5</v>
      </c>
      <c r="L1031" t="n">
        <v>191.5</v>
      </c>
      <c r="M1031" t="n">
        <v>175.9885</v>
      </c>
      <c r="N1031" t="n">
        <v>207.0115</v>
      </c>
      <c r="AK1031" t="n">
        <v>18</v>
      </c>
      <c r="AL1031" t="n">
        <v>200</v>
      </c>
      <c r="AQ1031" t="n">
        <v>2</v>
      </c>
      <c r="AX1031" t="n">
        <v>2</v>
      </c>
      <c r="AY1031" t="n">
        <v>32</v>
      </c>
      <c r="AZ1031" t="n">
        <v>0.015</v>
      </c>
      <c r="BA1031" t="n">
        <v>0.063</v>
      </c>
      <c r="BC1031" t="n">
        <v>0</v>
      </c>
      <c r="BD1031" t="n">
        <v>0.2</v>
      </c>
      <c r="BG1031" t="inlineStr">
        <is>
          <t>الكترولوكس</t>
        </is>
      </c>
      <c r="BH1031" t="inlineStr">
        <is>
          <t>القاهرة للصناعات المغذية غسالات</t>
        </is>
      </c>
      <c r="BI1031" t="inlineStr">
        <is>
          <t>1.6338E+13</t>
        </is>
      </c>
      <c r="BK1031" t="n">
        <v>9</v>
      </c>
    </row>
    <row r="1032">
      <c r="A1032" t="n">
        <v>2021</v>
      </c>
      <c r="B1032" t="n">
        <v>3</v>
      </c>
      <c r="C1032" s="298" t="n">
        <v>44258</v>
      </c>
      <c r="D1032" t="n">
        <v>405</v>
      </c>
      <c r="E1032" t="n">
        <v>622</v>
      </c>
      <c r="F1032" t="n">
        <v>6</v>
      </c>
      <c r="G1032" t="inlineStr">
        <is>
          <t>زوايا غساله  8 كيلو فوق اتوماتيك 16338000004053</t>
        </is>
      </c>
      <c r="H1032" t="inlineStr">
        <is>
          <t>FMCFII20804053</t>
        </is>
      </c>
      <c r="I1032" t="inlineStr">
        <is>
          <t>1400*1700</t>
        </is>
      </c>
      <c r="J1032" t="n">
        <v>1</v>
      </c>
      <c r="K1032" t="n">
        <v>5</v>
      </c>
      <c r="L1032" t="n">
        <v>187</v>
      </c>
      <c r="M1032" t="n">
        <v>172.414</v>
      </c>
      <c r="N1032" t="n">
        <v>201.586</v>
      </c>
      <c r="AK1032" t="n">
        <v>18</v>
      </c>
      <c r="AL1032" t="n">
        <v>200</v>
      </c>
      <c r="AO1032" t="n">
        <v>2</v>
      </c>
      <c r="AQ1032" t="n">
        <v>2</v>
      </c>
      <c r="AX1032" t="n">
        <v>4</v>
      </c>
      <c r="AY1032" t="n">
        <v>34</v>
      </c>
      <c r="AZ1032" t="n">
        <v>0.015</v>
      </c>
      <c r="BA1032" t="n">
        <v>0.118</v>
      </c>
      <c r="BC1032" t="n">
        <v>0</v>
      </c>
      <c r="BD1032" t="n">
        <v>0.2</v>
      </c>
      <c r="BG1032" t="inlineStr">
        <is>
          <t>الكترولوكس</t>
        </is>
      </c>
      <c r="BH1032" t="inlineStr">
        <is>
          <t>القاهرة للصناعات المغذية غسالات</t>
        </is>
      </c>
      <c r="BI1032" t="inlineStr">
        <is>
          <t>1.6338E+13</t>
        </is>
      </c>
      <c r="BK1032" t="n">
        <v>9</v>
      </c>
    </row>
    <row r="1033">
      <c r="A1033" t="n">
        <v>2021</v>
      </c>
      <c r="B1033" t="n">
        <v>3</v>
      </c>
      <c r="C1033" s="298" t="n">
        <v>44258</v>
      </c>
      <c r="D1033" t="n">
        <v>32</v>
      </c>
      <c r="E1033" t="n">
        <v>92</v>
      </c>
      <c r="F1033" t="n">
        <v>7</v>
      </c>
      <c r="G1033" t="inlineStr">
        <is>
          <t>قاعده غساله فوم 4.3 سم PDAWP6058</t>
        </is>
      </c>
      <c r="H1033" t="inlineStr">
        <is>
          <t>FMDAIIW0000000</t>
        </is>
      </c>
      <c r="I1033" t="inlineStr">
        <is>
          <t>1400*1700</t>
        </is>
      </c>
      <c r="J1033" t="n">
        <v>2</v>
      </c>
      <c r="K1033" t="n">
        <v>3</v>
      </c>
      <c r="L1033" t="n">
        <v>361</v>
      </c>
      <c r="M1033" t="n">
        <v>335.73</v>
      </c>
      <c r="N1033" t="n">
        <v>386.27</v>
      </c>
      <c r="O1033" t="n">
        <v>406</v>
      </c>
      <c r="P1033" t="n">
        <v>400</v>
      </c>
      <c r="Q1033" t="n">
        <v>383</v>
      </c>
      <c r="R1033" t="n">
        <v>375</v>
      </c>
      <c r="T1033" t="n">
        <v>99</v>
      </c>
      <c r="AJ1033" t="n">
        <v>391</v>
      </c>
      <c r="AK1033" t="n">
        <v>74</v>
      </c>
      <c r="AL1033" t="n">
        <v>97</v>
      </c>
      <c r="AM1033" t="n">
        <v>73</v>
      </c>
      <c r="AN1033" t="n">
        <v>99</v>
      </c>
      <c r="AO1033" t="n">
        <v>6</v>
      </c>
      <c r="AQ1033" t="n">
        <v>2</v>
      </c>
      <c r="AX1033" t="n">
        <v>8</v>
      </c>
      <c r="AY1033" t="n">
        <v>656</v>
      </c>
      <c r="AZ1033" t="n">
        <v>0.015</v>
      </c>
      <c r="BA1033" t="n">
        <v>0.012</v>
      </c>
      <c r="BB1033" t="n">
        <v>1</v>
      </c>
      <c r="BC1033" t="n">
        <v>0</v>
      </c>
      <c r="BD1033" t="n">
        <v>1.8</v>
      </c>
      <c r="BE1033" t="n">
        <v>3.1</v>
      </c>
      <c r="BF1033" t="n">
        <v>256.5</v>
      </c>
      <c r="BG1033" t="inlineStr">
        <is>
          <t>الكترولوكس</t>
        </is>
      </c>
      <c r="BH1033" t="inlineStr">
        <is>
          <t>القاهرة للصناعات المغذية غسالات</t>
        </is>
      </c>
      <c r="BI1033" t="inlineStr">
        <is>
          <t>PDAWP7199</t>
        </is>
      </c>
      <c r="BJ1033" t="inlineStr">
        <is>
          <t>دلتا</t>
        </is>
      </c>
      <c r="BK1033" t="n">
        <v>9</v>
      </c>
    </row>
    <row r="1034">
      <c r="A1034" t="n">
        <v>2021</v>
      </c>
      <c r="B1034" t="n">
        <v>3</v>
      </c>
      <c r="C1034" s="298" t="n">
        <v>44258</v>
      </c>
      <c r="D1034" t="n">
        <v>32</v>
      </c>
      <c r="E1034" t="n">
        <v>93</v>
      </c>
      <c r="F1034" t="n">
        <v>7</v>
      </c>
      <c r="G1034" t="inlineStr">
        <is>
          <t>فوم حمايه لوحه التحكم فيكتوريا CDAWP6090</t>
        </is>
      </c>
      <c r="H1034" t="inlineStr">
        <is>
          <t>FMDAIIF2000000</t>
        </is>
      </c>
      <c r="I1034" t="inlineStr">
        <is>
          <t>1400*1700</t>
        </is>
      </c>
      <c r="J1034" t="n">
        <v>2</v>
      </c>
      <c r="K1034" t="n">
        <v>3</v>
      </c>
      <c r="L1034" t="n">
        <v>59</v>
      </c>
      <c r="M1034" t="n">
        <v>54.87</v>
      </c>
      <c r="N1034" t="n">
        <v>63.13</v>
      </c>
      <c r="O1034" t="n">
        <v>68</v>
      </c>
      <c r="P1034" t="n">
        <v>65</v>
      </c>
      <c r="Q1034" t="n">
        <v>60</v>
      </c>
      <c r="R1034" t="n">
        <v>58</v>
      </c>
      <c r="T1034" t="n">
        <v>99</v>
      </c>
      <c r="AJ1034" t="n">
        <v>62.8</v>
      </c>
      <c r="AK1034" t="n">
        <v>74</v>
      </c>
      <c r="AL1034" t="n">
        <v>97</v>
      </c>
      <c r="AM1034" t="n">
        <v>73</v>
      </c>
      <c r="AN1034" t="n">
        <v>99</v>
      </c>
      <c r="AO1034" t="n">
        <v>4</v>
      </c>
      <c r="AQ1034" t="n">
        <v>3</v>
      </c>
      <c r="AX1034" t="n">
        <v>7</v>
      </c>
      <c r="AY1034" t="n">
        <v>655</v>
      </c>
      <c r="AZ1034" t="n">
        <v>0.015</v>
      </c>
      <c r="BA1034" t="n">
        <v>0.011</v>
      </c>
      <c r="BB1034" t="n">
        <v>1</v>
      </c>
      <c r="BC1034" t="n">
        <v>0.1</v>
      </c>
      <c r="BD1034" t="n">
        <v>11.1</v>
      </c>
      <c r="BE1034" t="n">
        <v>0.4</v>
      </c>
      <c r="BF1034" t="n">
        <v>41.1</v>
      </c>
      <c r="BG1034" t="inlineStr">
        <is>
          <t>الكترولوكس</t>
        </is>
      </c>
      <c r="BH1034" t="inlineStr">
        <is>
          <t>القاهرة للصناعات المغذية غسالات</t>
        </is>
      </c>
      <c r="BI1034" t="inlineStr">
        <is>
          <t>PDAWA6157</t>
        </is>
      </c>
      <c r="BJ1034" t="inlineStr">
        <is>
          <t>دلتا</t>
        </is>
      </c>
      <c r="BK1034" t="n">
        <v>9</v>
      </c>
    </row>
    <row r="1035">
      <c r="A1035" t="n">
        <v>2021</v>
      </c>
      <c r="B1035" t="n">
        <v>3</v>
      </c>
      <c r="C1035" s="298" t="n">
        <v>44258</v>
      </c>
      <c r="D1035" t="n">
        <v>190</v>
      </c>
      <c r="E1035" t="n">
        <v>342</v>
      </c>
      <c r="F1035" t="n">
        <v>7</v>
      </c>
      <c r="G1035" t="inlineStr">
        <is>
          <t xml:space="preserve">  LG55UK63</t>
        </is>
      </c>
      <c r="H1035" t="inlineStr">
        <is>
          <t>FMLGEI55UK6300</t>
        </is>
      </c>
      <c r="I1035" t="inlineStr">
        <is>
          <t>1400*1700</t>
        </is>
      </c>
      <c r="J1035" t="n">
        <v>3</v>
      </c>
      <c r="K1035" t="n">
        <v>2</v>
      </c>
      <c r="L1035" t="n">
        <v>567</v>
      </c>
      <c r="M1035" t="n">
        <v>533.547</v>
      </c>
      <c r="N1035" t="n">
        <v>607.2569999999999</v>
      </c>
      <c r="W1035" t="n">
        <v>631</v>
      </c>
      <c r="Y1035" t="n">
        <v>572</v>
      </c>
      <c r="Z1035" t="n">
        <v>544</v>
      </c>
      <c r="AA1035" t="n">
        <v>168</v>
      </c>
      <c r="AB1035" t="n">
        <v>168</v>
      </c>
      <c r="AJ1035" t="n">
        <v>582.3</v>
      </c>
      <c r="AK1035" t="n">
        <v>60</v>
      </c>
      <c r="AL1035" t="n">
        <v>180</v>
      </c>
      <c r="AM1035" t="n">
        <v>64</v>
      </c>
      <c r="AN1035" t="n">
        <v>168</v>
      </c>
      <c r="AO1035" t="n">
        <v>6</v>
      </c>
      <c r="AP1035" t="n">
        <v>4</v>
      </c>
      <c r="AQ1035" t="n">
        <v>6</v>
      </c>
      <c r="AR1035" t="n">
        <v>4</v>
      </c>
      <c r="AS1035" t="n">
        <v>6</v>
      </c>
      <c r="AX1035" t="n">
        <v>26</v>
      </c>
      <c r="AY1035" t="n">
        <v>26</v>
      </c>
      <c r="AZ1035" t="n">
        <v>0.015</v>
      </c>
      <c r="BA1035" t="n">
        <v>1</v>
      </c>
      <c r="BC1035" t="n">
        <v>0</v>
      </c>
      <c r="BD1035" t="n">
        <v>0</v>
      </c>
      <c r="BE1035" t="n">
        <v>15.1</v>
      </c>
      <c r="BF1035" t="n">
        <v>15.1</v>
      </c>
      <c r="BG1035" t="inlineStr">
        <is>
          <t>LG</t>
        </is>
      </c>
      <c r="BH1035" t="inlineStr">
        <is>
          <t>HE</t>
        </is>
      </c>
      <c r="BI1035" t="inlineStr">
        <is>
          <t>MFZ65914801</t>
        </is>
      </c>
      <c r="BJ1035" t="inlineStr">
        <is>
          <t>mma</t>
        </is>
      </c>
      <c r="BK1035" t="n">
        <v>9</v>
      </c>
    </row>
    <row r="1036">
      <c r="A1036" t="n">
        <v>2021</v>
      </c>
      <c r="B1036" t="n">
        <v>3</v>
      </c>
      <c r="C1036" s="298" t="n">
        <v>44258</v>
      </c>
      <c r="D1036" t="n">
        <v>137</v>
      </c>
      <c r="E1036" t="n">
        <v>273</v>
      </c>
      <c r="F1036" t="n">
        <v>8</v>
      </c>
      <c r="G1036" t="inlineStr">
        <is>
          <t>صندوق سمك 25 ك بني سويف</t>
        </is>
      </c>
      <c r="H1036" t="inlineStr">
        <is>
          <t>FM000B25000000</t>
        </is>
      </c>
      <c r="I1036" t="inlineStr">
        <is>
          <t>1400*1700</t>
        </is>
      </c>
      <c r="J1036" t="n">
        <v>3</v>
      </c>
      <c r="K1036" t="n">
        <v>2</v>
      </c>
      <c r="L1036" t="n">
        <v>564</v>
      </c>
      <c r="M1036" t="n">
        <v>524.52</v>
      </c>
      <c r="N1036" t="n">
        <v>603.48</v>
      </c>
      <c r="O1036" t="n">
        <v>611</v>
      </c>
      <c r="P1036" t="n">
        <v>600</v>
      </c>
      <c r="Q1036" t="n">
        <v>593</v>
      </c>
      <c r="R1036" t="n">
        <v>590</v>
      </c>
      <c r="S1036" t="n">
        <v>585</v>
      </c>
      <c r="T1036" t="n">
        <v>149</v>
      </c>
      <c r="U1036" t="n">
        <v>153</v>
      </c>
      <c r="V1036" t="n">
        <v>632</v>
      </c>
      <c r="X1036" t="n">
        <v>589</v>
      </c>
      <c r="Y1036" t="n">
        <v>573</v>
      </c>
      <c r="Z1036" t="n">
        <v>542</v>
      </c>
      <c r="AA1036" t="n">
        <v>142</v>
      </c>
      <c r="AB1036" t="n">
        <v>144</v>
      </c>
      <c r="AJ1036" t="n">
        <v>590.6</v>
      </c>
      <c r="AK1036" t="n">
        <v>93</v>
      </c>
      <c r="AL1036" t="n">
        <v>116</v>
      </c>
      <c r="AM1036" t="n">
        <v>73</v>
      </c>
      <c r="AN1036" t="n">
        <v>147</v>
      </c>
      <c r="AO1036" t="n">
        <v>6</v>
      </c>
      <c r="AP1036" t="n">
        <v>1</v>
      </c>
      <c r="AQ1036" t="n">
        <v>4</v>
      </c>
      <c r="AX1036" t="n">
        <v>11</v>
      </c>
      <c r="AY1036" t="n">
        <v>1601</v>
      </c>
      <c r="AZ1036" t="n">
        <v>0.015</v>
      </c>
      <c r="BA1036" t="n">
        <v>0.007</v>
      </c>
      <c r="BB1036" t="n">
        <v>1</v>
      </c>
      <c r="BC1036" t="n">
        <v>0</v>
      </c>
      <c r="BD1036" t="n">
        <v>2.8</v>
      </c>
      <c r="BE1036" t="n">
        <v>6.5</v>
      </c>
      <c r="BF1036" t="n">
        <v>945.6</v>
      </c>
      <c r="BG1036" t="inlineStr">
        <is>
          <t>عملاء متنوعون</t>
        </is>
      </c>
      <c r="BK1036" t="n">
        <v>9</v>
      </c>
    </row>
    <row r="1037">
      <c r="A1037" t="n">
        <v>2021</v>
      </c>
      <c r="B1037" t="n">
        <v>3</v>
      </c>
      <c r="C1037" s="298" t="n">
        <v>44258</v>
      </c>
      <c r="D1037" t="n">
        <v>52</v>
      </c>
      <c r="E1037" t="n">
        <v>130</v>
      </c>
      <c r="F1037" t="n">
        <v>26</v>
      </c>
      <c r="G1037" t="inlineStr">
        <is>
          <t>فوم كوش 152</t>
        </is>
      </c>
      <c r="H1037" t="inlineStr">
        <is>
          <t>FMDACI51520000</t>
        </is>
      </c>
      <c r="I1037" t="inlineStr">
        <is>
          <t>850*650</t>
        </is>
      </c>
      <c r="J1037" t="n">
        <v>9</v>
      </c>
      <c r="K1037" t="n">
        <v>1</v>
      </c>
      <c r="L1037" t="n">
        <v>12</v>
      </c>
      <c r="M1037" t="n">
        <v>11.16</v>
      </c>
      <c r="N1037" t="n">
        <v>12.84</v>
      </c>
      <c r="O1037" t="n">
        <v>13</v>
      </c>
      <c r="P1037" t="n">
        <v>13</v>
      </c>
      <c r="Q1037" t="n">
        <v>12</v>
      </c>
      <c r="R1037" t="n">
        <v>12</v>
      </c>
      <c r="S1037" t="n">
        <v>14</v>
      </c>
      <c r="T1037" t="n">
        <v>118</v>
      </c>
      <c r="U1037" t="n">
        <v>115</v>
      </c>
      <c r="AJ1037" t="n">
        <v>12.7</v>
      </c>
      <c r="AK1037" t="n">
        <v>336</v>
      </c>
      <c r="AL1037" t="n">
        <v>96</v>
      </c>
      <c r="AM1037" t="n">
        <v>278</v>
      </c>
      <c r="AN1037" t="n">
        <v>117</v>
      </c>
      <c r="AO1037" t="n">
        <v>10</v>
      </c>
      <c r="AQ1037" t="n">
        <v>12</v>
      </c>
      <c r="AX1037" t="n">
        <v>22</v>
      </c>
      <c r="AY1037" t="n">
        <v>3622</v>
      </c>
      <c r="AZ1037" t="n">
        <v>0.02</v>
      </c>
      <c r="BA1037" t="n">
        <v>0.006</v>
      </c>
      <c r="BB1037" t="n">
        <v>1</v>
      </c>
      <c r="BC1037" t="n">
        <v>1.8</v>
      </c>
      <c r="BD1037" t="n">
        <v>301.8</v>
      </c>
      <c r="BE1037" t="n">
        <v>0.3</v>
      </c>
      <c r="BF1037" t="n">
        <v>46</v>
      </c>
      <c r="BG1037" t="inlineStr">
        <is>
          <t>الكترولوكس</t>
        </is>
      </c>
      <c r="BH1037" t="inlineStr">
        <is>
          <t>القاهرة للصناعات المغذية بوتاجازات</t>
        </is>
      </c>
      <c r="BI1037" t="inlineStr">
        <is>
          <t>809040701</t>
        </is>
      </c>
      <c r="BK1037" t="n">
        <v>9</v>
      </c>
    </row>
    <row r="1038">
      <c r="A1038" t="n">
        <v>2021</v>
      </c>
      <c r="B1038" t="n">
        <v>3</v>
      </c>
      <c r="C1038" s="298" t="n">
        <v>44258</v>
      </c>
      <c r="D1038" t="n">
        <v>227</v>
      </c>
      <c r="E1038" t="n">
        <v>155</v>
      </c>
      <c r="F1038" t="n">
        <v>30</v>
      </c>
      <c r="G1038" t="inlineStr">
        <is>
          <t>فوم طقم سخان غاز 10 لتر</t>
        </is>
      </c>
      <c r="H1038" t="inlineStr">
        <is>
          <t>FMDAHI6000000</t>
        </is>
      </c>
      <c r="I1038" t="inlineStr">
        <is>
          <t>1100*850</t>
        </is>
      </c>
      <c r="J1038" t="n">
        <v>3</v>
      </c>
      <c r="K1038" t="n">
        <v>2</v>
      </c>
      <c r="L1038" t="n">
        <v>122</v>
      </c>
      <c r="M1038" t="n">
        <v>113.46</v>
      </c>
      <c r="N1038" t="n">
        <v>130.54</v>
      </c>
      <c r="O1038" t="n">
        <v>122</v>
      </c>
      <c r="T1038" t="n">
        <v>116</v>
      </c>
      <c r="AJ1038" t="n">
        <v>122</v>
      </c>
      <c r="AK1038" t="n">
        <v>61</v>
      </c>
      <c r="AL1038" t="n">
        <v>177</v>
      </c>
      <c r="AM1038" t="n">
        <v>93</v>
      </c>
      <c r="AN1038" t="n">
        <v>116</v>
      </c>
      <c r="AO1038" t="n">
        <v>4</v>
      </c>
      <c r="AQ1038" t="n">
        <v>3</v>
      </c>
      <c r="AS1038" t="n">
        <v>1</v>
      </c>
      <c r="AX1038" t="n">
        <v>8</v>
      </c>
      <c r="AY1038" t="n">
        <v>512</v>
      </c>
      <c r="AZ1038" t="n">
        <v>0.02</v>
      </c>
      <c r="BA1038" t="n">
        <v>0.016</v>
      </c>
      <c r="BB1038" t="n">
        <v>1</v>
      </c>
      <c r="BC1038" t="n">
        <v>0.1</v>
      </c>
      <c r="BD1038" t="n">
        <v>4.2</v>
      </c>
      <c r="BE1038" t="n">
        <v>1</v>
      </c>
      <c r="BF1038" t="n">
        <v>62.5</v>
      </c>
      <c r="BG1038" t="inlineStr">
        <is>
          <t>الكترولوكس</t>
        </is>
      </c>
      <c r="BH1038" t="inlineStr">
        <is>
          <t>القاهرة للصناعات المغذية سخانات</t>
        </is>
      </c>
      <c r="BI1038" t="inlineStr">
        <is>
          <t>A15289901</t>
        </is>
      </c>
      <c r="BK1038" t="n">
        <v>9</v>
      </c>
    </row>
    <row r="1039">
      <c r="A1039" t="n">
        <v>2021</v>
      </c>
      <c r="B1039" t="n">
        <v>3</v>
      </c>
      <c r="C1039" s="298" t="n">
        <v>44258</v>
      </c>
      <c r="D1039" t="n">
        <v>393</v>
      </c>
      <c r="E1039" t="n">
        <v>605</v>
      </c>
      <c r="F1039" t="n">
        <v>34</v>
      </c>
      <c r="G1039" t="inlineStr">
        <is>
          <t>فوم علبه 124 علوي و سفلى P</t>
        </is>
      </c>
      <c r="H1039" t="inlineStr">
        <is>
          <t>FMPRCB30000000</t>
        </is>
      </c>
      <c r="I1039" t="inlineStr">
        <is>
          <t>1200*1000</t>
        </is>
      </c>
      <c r="J1039" t="n">
        <v>1</v>
      </c>
      <c r="K1039" t="n">
        <v>2</v>
      </c>
      <c r="L1039" t="n">
        <v>1293</v>
      </c>
      <c r="M1039" t="n">
        <v>1202.49</v>
      </c>
      <c r="N1039" t="n">
        <v>1383.51</v>
      </c>
      <c r="O1039" t="n">
        <v>1300</v>
      </c>
      <c r="P1039" t="n">
        <v>1296</v>
      </c>
      <c r="Q1039" t="n">
        <v>1299</v>
      </c>
      <c r="R1039" t="n">
        <v>1286</v>
      </c>
      <c r="S1039" t="n">
        <v>1335</v>
      </c>
      <c r="T1039" t="n">
        <v>214</v>
      </c>
      <c r="U1039" t="n">
        <v>220</v>
      </c>
      <c r="V1039" t="n">
        <v>1173</v>
      </c>
      <c r="W1039" t="n">
        <v>1262</v>
      </c>
      <c r="X1039" t="n">
        <v>1240</v>
      </c>
      <c r="Y1039" t="n">
        <v>1237</v>
      </c>
      <c r="AA1039" t="n">
        <v>214</v>
      </c>
      <c r="AB1039" t="n">
        <v>212</v>
      </c>
      <c r="AJ1039" t="n">
        <v>1269.8</v>
      </c>
      <c r="AK1039" t="n">
        <v>13</v>
      </c>
      <c r="AL1039" t="n">
        <v>200</v>
      </c>
      <c r="AM1039" t="n">
        <v>17</v>
      </c>
      <c r="AN1039" t="n">
        <v>215</v>
      </c>
      <c r="AO1039" t="n">
        <v>4</v>
      </c>
      <c r="AP1039" t="n">
        <v>2</v>
      </c>
      <c r="AQ1039" t="n">
        <v>3</v>
      </c>
      <c r="AX1039" t="n">
        <v>9</v>
      </c>
      <c r="AY1039" t="n">
        <v>325</v>
      </c>
      <c r="AZ1039" t="n">
        <v>0.02</v>
      </c>
      <c r="BA1039" t="n">
        <v>0.028</v>
      </c>
      <c r="BC1039" t="n">
        <v>0</v>
      </c>
      <c r="BD1039" t="n">
        <v>0.3</v>
      </c>
      <c r="BE1039" t="n">
        <v>11.4</v>
      </c>
      <c r="BF1039" t="n">
        <v>412.7</v>
      </c>
      <c r="BG1039" t="inlineStr">
        <is>
          <t>الشركة العامة للخزف</t>
        </is>
      </c>
      <c r="BH1039" t="inlineStr">
        <is>
          <t>الشركة العامة للخزف</t>
        </is>
      </c>
      <c r="BK1039" t="n">
        <v>9</v>
      </c>
    </row>
    <row r="1040">
      <c r="A1040" t="n">
        <v>2021</v>
      </c>
      <c r="B1040" t="n">
        <v>3</v>
      </c>
      <c r="C1040" s="298" t="n">
        <v>44258</v>
      </c>
      <c r="D1040" t="n">
        <v>415</v>
      </c>
      <c r="E1040" t="n">
        <v>655</v>
      </c>
      <c r="F1040" t="n">
        <v>47</v>
      </c>
      <c r="G1040" t="inlineStr">
        <is>
          <t>PDFRP2125 قاعده 70 يمين</t>
        </is>
      </c>
      <c r="H1040" t="inlineStr">
        <is>
          <t>FMCFII1RRP2125</t>
        </is>
      </c>
      <c r="I1040" t="inlineStr">
        <is>
          <t>1600*1800</t>
        </is>
      </c>
      <c r="J1040" t="n">
        <v>3</v>
      </c>
      <c r="K1040" t="n">
        <v>1</v>
      </c>
      <c r="L1040" t="n">
        <v>148</v>
      </c>
      <c r="M1040" t="n">
        <v>137.64</v>
      </c>
      <c r="N1040" t="n">
        <v>158.36</v>
      </c>
      <c r="AK1040" t="n">
        <v>60</v>
      </c>
      <c r="AL1040" t="n">
        <v>180</v>
      </c>
      <c r="AY1040" t="n">
        <v>150</v>
      </c>
      <c r="AZ1040" t="n">
        <v>0.02</v>
      </c>
      <c r="BD1040" t="n">
        <v>1</v>
      </c>
      <c r="BG1040" t="inlineStr">
        <is>
          <t>الكترولوكس</t>
        </is>
      </c>
      <c r="BH1040" t="inlineStr">
        <is>
          <t>القاهرة للصناعات المغذية غسالات</t>
        </is>
      </c>
      <c r="BI1040" t="inlineStr">
        <is>
          <t xml:space="preserve">PDFRP2046      </t>
        </is>
      </c>
      <c r="BK1040" t="n">
        <v>9</v>
      </c>
    </row>
    <row r="1041">
      <c r="A1041" t="n">
        <v>2021</v>
      </c>
      <c r="B1041" t="n">
        <v>3</v>
      </c>
      <c r="C1041" s="298" t="n">
        <v>44258</v>
      </c>
      <c r="D1041" t="n">
        <v>415</v>
      </c>
      <c r="E1041" t="n">
        <v>656</v>
      </c>
      <c r="F1041" t="n">
        <v>47</v>
      </c>
      <c r="G1041" t="inlineStr">
        <is>
          <t>PDFRP2123 قاعده 70 شمال</t>
        </is>
      </c>
      <c r="H1041" t="inlineStr">
        <is>
          <t>FMCFII1LRP2123</t>
        </is>
      </c>
      <c r="I1041" t="inlineStr">
        <is>
          <t>1600*1800</t>
        </is>
      </c>
      <c r="J1041" t="n">
        <v>3</v>
      </c>
      <c r="K1041" t="n">
        <v>1</v>
      </c>
      <c r="L1041" t="n">
        <v>148</v>
      </c>
      <c r="M1041" t="n">
        <v>137.64</v>
      </c>
      <c r="N1041" t="n">
        <v>158.36</v>
      </c>
      <c r="AK1041" t="n">
        <v>60</v>
      </c>
      <c r="AL1041" t="n">
        <v>180</v>
      </c>
      <c r="AY1041" t="n">
        <v>150</v>
      </c>
      <c r="AZ1041" t="n">
        <v>0.02</v>
      </c>
      <c r="BD1041" t="n">
        <v>1</v>
      </c>
      <c r="BG1041" t="inlineStr">
        <is>
          <t>الكترولوكس</t>
        </is>
      </c>
      <c r="BH1041" t="inlineStr">
        <is>
          <t>القاهرة للصناعات المغذية غسالات</t>
        </is>
      </c>
      <c r="BI1041" t="inlineStr">
        <is>
          <t xml:space="preserve">PDFRP2047      </t>
        </is>
      </c>
      <c r="BK1041" t="n">
        <v>9</v>
      </c>
    </row>
    <row r="1042">
      <c r="A1042" t="n">
        <v>2021</v>
      </c>
      <c r="B1042" t="n">
        <v>3</v>
      </c>
      <c r="C1042" s="298" t="n">
        <v>44258</v>
      </c>
      <c r="D1042" t="n">
        <v>415</v>
      </c>
      <c r="E1042" t="n">
        <v>657</v>
      </c>
      <c r="F1042" t="n">
        <v>47</v>
      </c>
      <c r="G1042" t="inlineStr">
        <is>
          <t>PDFRP2124 كفر 70 يمين</t>
        </is>
      </c>
      <c r="H1042" t="inlineStr">
        <is>
          <t>FMCFII7RRP2124</t>
        </is>
      </c>
      <c r="I1042" t="inlineStr">
        <is>
          <t>1600*1800</t>
        </is>
      </c>
      <c r="J1042" t="n">
        <v>3</v>
      </c>
      <c r="K1042" t="n">
        <v>1</v>
      </c>
      <c r="L1042" t="n">
        <v>90</v>
      </c>
      <c r="M1042" t="n">
        <v>83.7</v>
      </c>
      <c r="N1042" t="n">
        <v>96.3</v>
      </c>
      <c r="AK1042" t="n">
        <v>60</v>
      </c>
      <c r="AL1042" t="n">
        <v>180</v>
      </c>
      <c r="AY1042" t="n">
        <v>120</v>
      </c>
      <c r="AZ1042" t="n">
        <v>0.02</v>
      </c>
      <c r="BD1042" t="n">
        <v>1.3</v>
      </c>
      <c r="BG1042" t="inlineStr">
        <is>
          <t>الكترولوكس</t>
        </is>
      </c>
      <c r="BH1042" t="inlineStr">
        <is>
          <t>القاهرة للصناعات المغذية غسالات</t>
        </is>
      </c>
      <c r="BI1042" t="inlineStr">
        <is>
          <t xml:space="preserve">PDFRP2044      </t>
        </is>
      </c>
      <c r="BK1042" t="n">
        <v>9</v>
      </c>
    </row>
    <row r="1043">
      <c r="A1043" t="n">
        <v>2021</v>
      </c>
      <c r="B1043" t="n">
        <v>3</v>
      </c>
      <c r="C1043" s="298" t="n">
        <v>44258</v>
      </c>
      <c r="D1043" t="n">
        <v>415</v>
      </c>
      <c r="E1043" t="n">
        <v>658</v>
      </c>
      <c r="F1043" t="n">
        <v>47</v>
      </c>
      <c r="G1043" t="inlineStr">
        <is>
          <t>PDFRP2122 كفر 70 شمال</t>
        </is>
      </c>
      <c r="H1043" t="inlineStr">
        <is>
          <t>FMCFII7LRP2122</t>
        </is>
      </c>
      <c r="I1043" t="inlineStr">
        <is>
          <t>1600*1800</t>
        </is>
      </c>
      <c r="J1043" t="n">
        <v>3</v>
      </c>
      <c r="K1043" t="n">
        <v>1</v>
      </c>
      <c r="L1043" t="n">
        <v>90</v>
      </c>
      <c r="M1043" t="n">
        <v>83.7</v>
      </c>
      <c r="N1043" t="n">
        <v>96.3</v>
      </c>
      <c r="AK1043" t="n">
        <v>60</v>
      </c>
      <c r="AL1043" t="n">
        <v>180</v>
      </c>
      <c r="AY1043" t="n">
        <v>120</v>
      </c>
      <c r="AZ1043" t="n">
        <v>0.02</v>
      </c>
      <c r="BD1043" t="n">
        <v>1.3</v>
      </c>
      <c r="BG1043" t="inlineStr">
        <is>
          <t>الكترولوكس</t>
        </is>
      </c>
      <c r="BH1043" t="inlineStr">
        <is>
          <t>القاهرة للصناعات المغذية غسالات</t>
        </is>
      </c>
      <c r="BI1043" t="inlineStr">
        <is>
          <t xml:space="preserve">PDFRP2045      </t>
        </is>
      </c>
      <c r="BK1043" t="n">
        <v>9</v>
      </c>
    </row>
    <row r="1044">
      <c r="A1044" t="n">
        <v>2021</v>
      </c>
      <c r="B1044" t="n">
        <v>3</v>
      </c>
      <c r="C1044" s="298" t="n">
        <v>44258</v>
      </c>
      <c r="D1044" t="n">
        <v>4</v>
      </c>
      <c r="E1044" t="n">
        <v>11</v>
      </c>
      <c r="F1044" t="n">
        <v>48</v>
      </c>
      <c r="G1044" t="inlineStr">
        <is>
          <t>فوم جانب حمايه يمين</t>
        </is>
      </c>
      <c r="H1044" t="inlineStr">
        <is>
          <t>FMDACI30000000</t>
        </is>
      </c>
      <c r="I1044" t="inlineStr">
        <is>
          <t>1600*1800</t>
        </is>
      </c>
      <c r="J1044" t="n">
        <v>2</v>
      </c>
      <c r="K1044" t="n">
        <v>2</v>
      </c>
      <c r="L1044" t="n">
        <v>212</v>
      </c>
      <c r="M1044" t="n">
        <v>197.16</v>
      </c>
      <c r="N1044" t="n">
        <v>226.84</v>
      </c>
      <c r="O1044" t="n">
        <v>206</v>
      </c>
      <c r="P1044" t="n">
        <v>228</v>
      </c>
      <c r="Q1044" t="n">
        <v>225</v>
      </c>
      <c r="R1044" t="n">
        <v>219</v>
      </c>
      <c r="S1044" t="n">
        <v>206</v>
      </c>
      <c r="T1044" t="n">
        <v>132</v>
      </c>
      <c r="U1044" t="n">
        <v>125</v>
      </c>
      <c r="AJ1044" t="n">
        <v>216.8</v>
      </c>
      <c r="AK1044" t="n">
        <v>37</v>
      </c>
      <c r="AL1044" t="n">
        <v>195</v>
      </c>
      <c r="AM1044" t="n">
        <v>56</v>
      </c>
      <c r="AN1044" t="n">
        <v>129</v>
      </c>
      <c r="AO1044" t="n">
        <v>8</v>
      </c>
      <c r="AQ1044" t="n">
        <v>1</v>
      </c>
      <c r="AX1044" t="n">
        <v>9</v>
      </c>
      <c r="AY1044" t="n">
        <v>249</v>
      </c>
      <c r="AZ1044" t="n">
        <v>0.02</v>
      </c>
      <c r="BA1044" t="n">
        <v>0.036</v>
      </c>
      <c r="BC1044" t="n">
        <v>0</v>
      </c>
      <c r="BD1044" t="n">
        <v>1.2</v>
      </c>
      <c r="BE1044" t="n">
        <v>2</v>
      </c>
      <c r="BF1044" t="n">
        <v>54</v>
      </c>
      <c r="BG1044" t="inlineStr">
        <is>
          <t>الكترولوكس</t>
        </is>
      </c>
      <c r="BH1044" t="inlineStr">
        <is>
          <t>القاهرة للصناعات المغذية بوتاجازات</t>
        </is>
      </c>
      <c r="BI1044" t="inlineStr">
        <is>
          <t>808902001</t>
        </is>
      </c>
      <c r="BK1044" t="n">
        <v>9</v>
      </c>
    </row>
    <row r="1045">
      <c r="A1045" t="n">
        <v>2021</v>
      </c>
      <c r="B1045" t="n">
        <v>3</v>
      </c>
      <c r="C1045" s="298" t="n">
        <v>44258</v>
      </c>
      <c r="D1045" t="n">
        <v>4</v>
      </c>
      <c r="E1045" t="n">
        <v>12</v>
      </c>
      <c r="F1045" t="n">
        <v>48</v>
      </c>
      <c r="G1045" t="inlineStr">
        <is>
          <t>فوم جانب حمايه شمال</t>
        </is>
      </c>
      <c r="H1045" t="inlineStr">
        <is>
          <t>FMDACI40000000</t>
        </is>
      </c>
      <c r="I1045" t="inlineStr">
        <is>
          <t>1600*1800</t>
        </is>
      </c>
      <c r="J1045" t="n">
        <v>2</v>
      </c>
      <c r="K1045" t="n">
        <v>2</v>
      </c>
      <c r="L1045" t="n">
        <v>212</v>
      </c>
      <c r="M1045" t="n">
        <v>197.16</v>
      </c>
      <c r="N1045" t="n">
        <v>226.84</v>
      </c>
      <c r="O1045" t="n">
        <v>226</v>
      </c>
      <c r="P1045" t="n">
        <v>235</v>
      </c>
      <c r="Q1045" t="n">
        <v>218</v>
      </c>
      <c r="R1045" t="n">
        <v>210</v>
      </c>
      <c r="S1045" t="n">
        <v>213</v>
      </c>
      <c r="T1045" t="n">
        <v>132</v>
      </c>
      <c r="U1045" t="n">
        <v>125</v>
      </c>
      <c r="AJ1045" t="n">
        <v>220.4</v>
      </c>
      <c r="AK1045" t="n">
        <v>37</v>
      </c>
      <c r="AL1045" t="n">
        <v>195</v>
      </c>
      <c r="AM1045" t="n">
        <v>56</v>
      </c>
      <c r="AN1045" t="n">
        <v>129</v>
      </c>
      <c r="AO1045" t="n">
        <v>6</v>
      </c>
      <c r="AQ1045" t="n">
        <v>3</v>
      </c>
      <c r="AX1045" t="n">
        <v>9</v>
      </c>
      <c r="AY1045" t="n">
        <v>249</v>
      </c>
      <c r="AZ1045" t="n">
        <v>0.02</v>
      </c>
      <c r="BA1045" t="n">
        <v>0.036</v>
      </c>
      <c r="BC1045" t="n">
        <v>0</v>
      </c>
      <c r="BD1045" t="n">
        <v>1.2</v>
      </c>
      <c r="BE1045" t="n">
        <v>2</v>
      </c>
      <c r="BF1045" t="n">
        <v>54.9</v>
      </c>
      <c r="BG1045" t="inlineStr">
        <is>
          <t>الكترولوكس</t>
        </is>
      </c>
      <c r="BH1045" t="inlineStr">
        <is>
          <t>القاهرة للصناعات المغذية بوتاجازات</t>
        </is>
      </c>
      <c r="BI1045" t="inlineStr">
        <is>
          <t>808901901</t>
        </is>
      </c>
      <c r="BK1045" t="n">
        <v>9</v>
      </c>
    </row>
    <row r="1046">
      <c r="A1046" t="n">
        <v>2021</v>
      </c>
      <c r="B1046" t="n">
        <v>3</v>
      </c>
      <c r="C1046" s="298" t="n">
        <v>44258</v>
      </c>
      <c r="D1046" t="n">
        <v>334</v>
      </c>
      <c r="E1046" t="n">
        <v>254</v>
      </c>
      <c r="F1046" t="n">
        <v>49</v>
      </c>
      <c r="G1046" t="inlineStr">
        <is>
          <t>طقم سخان بلونايل ذو 4 اطقم</t>
        </is>
      </c>
      <c r="H1046" t="inlineStr">
        <is>
          <t>FMDAHI40000000</t>
        </is>
      </c>
      <c r="I1046" t="inlineStr">
        <is>
          <t>1600*1800</t>
        </is>
      </c>
      <c r="J1046" t="n">
        <v>4</v>
      </c>
      <c r="K1046" t="n">
        <v>2</v>
      </c>
      <c r="L1046" t="n">
        <v>203</v>
      </c>
      <c r="M1046" t="n">
        <v>188.79</v>
      </c>
      <c r="N1046" t="n">
        <v>217.21</v>
      </c>
      <c r="O1046" t="n">
        <v>211</v>
      </c>
      <c r="P1046" t="n">
        <v>210</v>
      </c>
      <c r="Q1046" t="n">
        <v>209</v>
      </c>
      <c r="R1046" t="n">
        <v>218</v>
      </c>
      <c r="S1046" t="n">
        <v>207</v>
      </c>
      <c r="T1046" t="n">
        <v>135</v>
      </c>
      <c r="U1046" t="n">
        <v>130</v>
      </c>
      <c r="V1046" t="n">
        <v>208</v>
      </c>
      <c r="W1046" t="n">
        <v>196</v>
      </c>
      <c r="X1046" t="n">
        <v>204</v>
      </c>
      <c r="Y1046" t="n">
        <v>201</v>
      </c>
      <c r="Z1046" t="n">
        <v>213</v>
      </c>
      <c r="AA1046" t="n">
        <v>136</v>
      </c>
      <c r="AB1046" t="n">
        <v>139</v>
      </c>
      <c r="AJ1046" t="n">
        <v>207.7</v>
      </c>
      <c r="AK1046" t="n">
        <v>88</v>
      </c>
      <c r="AL1046" t="n">
        <v>164</v>
      </c>
      <c r="AM1046" t="n">
        <v>107</v>
      </c>
      <c r="AN1046" t="n">
        <v>135</v>
      </c>
      <c r="AO1046" t="n">
        <v>8</v>
      </c>
      <c r="AP1046" t="n">
        <v>4</v>
      </c>
      <c r="AQ1046" t="n">
        <v>10</v>
      </c>
      <c r="AX1046" t="n">
        <v>22</v>
      </c>
      <c r="AY1046" t="n">
        <v>2062</v>
      </c>
      <c r="AZ1046" t="n">
        <v>0.02</v>
      </c>
      <c r="BA1046" t="n">
        <v>0.011</v>
      </c>
      <c r="BB1046" t="n">
        <v>1</v>
      </c>
      <c r="BC1046" t="n">
        <v>0.1</v>
      </c>
      <c r="BD1046" t="n">
        <v>10.2</v>
      </c>
      <c r="BE1046" t="n">
        <v>4.6</v>
      </c>
      <c r="BF1046" t="n">
        <v>428.3</v>
      </c>
      <c r="BG1046" t="inlineStr">
        <is>
          <t>الكترولوكس</t>
        </is>
      </c>
      <c r="BH1046" t="inlineStr">
        <is>
          <t>القاهرة للصناعات المغذية سخانات</t>
        </is>
      </c>
      <c r="BI1046" t="inlineStr">
        <is>
          <t>PHEWP0112</t>
        </is>
      </c>
      <c r="BK1046" t="n">
        <v>9</v>
      </c>
    </row>
    <row r="1047">
      <c r="A1047" t="n">
        <v>2021</v>
      </c>
      <c r="B1047" t="n">
        <v>3</v>
      </c>
      <c r="C1047" s="298" t="n">
        <v>44259</v>
      </c>
      <c r="D1047" t="n">
        <v>382</v>
      </c>
      <c r="E1047" t="n">
        <v>449</v>
      </c>
      <c r="F1047" t="n">
        <v>2</v>
      </c>
      <c r="G1047" t="inlineStr">
        <is>
          <t>FRONT 43LM63</t>
        </is>
      </c>
      <c r="H1047" t="inlineStr">
        <is>
          <t>FMLGEI43LM63FR</t>
        </is>
      </c>
      <c r="I1047" t="inlineStr">
        <is>
          <t>1400*1700</t>
        </is>
      </c>
      <c r="J1047" t="n">
        <v>3</v>
      </c>
      <c r="K1047" t="n">
        <v>1</v>
      </c>
      <c r="L1047" t="n">
        <v>46</v>
      </c>
      <c r="M1047" t="n">
        <v>40.986</v>
      </c>
      <c r="N1047" t="n">
        <v>50.048</v>
      </c>
      <c r="O1047" t="n">
        <v>45</v>
      </c>
      <c r="P1047" t="n">
        <v>43</v>
      </c>
      <c r="Q1047" t="n">
        <v>41</v>
      </c>
      <c r="R1047" t="n">
        <v>43</v>
      </c>
      <c r="S1047" t="n">
        <v>43</v>
      </c>
      <c r="T1047" t="n">
        <v>89</v>
      </c>
      <c r="U1047" t="n">
        <v>91</v>
      </c>
      <c r="V1047" t="n">
        <v>44</v>
      </c>
      <c r="W1047" t="n">
        <v>42</v>
      </c>
      <c r="Y1047" t="n">
        <v>45</v>
      </c>
      <c r="Z1047" t="n">
        <v>43</v>
      </c>
      <c r="AA1047" t="n">
        <v>90</v>
      </c>
      <c r="AB1047" t="n">
        <v>90</v>
      </c>
      <c r="AJ1047" t="n">
        <v>43.2</v>
      </c>
      <c r="AK1047" t="n">
        <v>108</v>
      </c>
      <c r="AL1047" t="n">
        <v>100</v>
      </c>
      <c r="AM1047" t="n">
        <v>120</v>
      </c>
      <c r="AN1047" t="n">
        <v>90</v>
      </c>
      <c r="AO1047" t="n">
        <v>6</v>
      </c>
      <c r="AQ1047" t="n">
        <v>14</v>
      </c>
      <c r="AX1047" t="n">
        <v>20</v>
      </c>
      <c r="AY1047" t="n">
        <v>2000</v>
      </c>
      <c r="AZ1047" t="n">
        <v>0.015</v>
      </c>
      <c r="BA1047" t="n">
        <v>0.01</v>
      </c>
      <c r="BB1047" t="n">
        <v>1</v>
      </c>
      <c r="BC1047" t="n">
        <v>0.4</v>
      </c>
      <c r="BD1047" t="n">
        <v>43.5</v>
      </c>
      <c r="BE1047" t="n">
        <v>0.9</v>
      </c>
      <c r="BF1047" t="n">
        <v>86.40000000000001</v>
      </c>
      <c r="BG1047" t="inlineStr">
        <is>
          <t>LG</t>
        </is>
      </c>
      <c r="BH1047" t="inlineStr">
        <is>
          <t>HE</t>
        </is>
      </c>
      <c r="BI1047" t="inlineStr">
        <is>
          <t>MFZ65262201</t>
        </is>
      </c>
      <c r="BJ1047" t="inlineStr">
        <is>
          <t>mma</t>
        </is>
      </c>
      <c r="BK1047" t="n">
        <v>9</v>
      </c>
    </row>
    <row r="1048">
      <c r="A1048" t="n">
        <v>2021</v>
      </c>
      <c r="B1048" t="n">
        <v>3</v>
      </c>
      <c r="C1048" s="298" t="n">
        <v>44259</v>
      </c>
      <c r="D1048" t="n">
        <v>376</v>
      </c>
      <c r="E1048" t="n">
        <v>438</v>
      </c>
      <c r="F1048" t="n">
        <v>3</v>
      </c>
      <c r="G1048" t="inlineStr">
        <is>
          <t xml:space="preserve">LG43LM63/UM73 </t>
        </is>
      </c>
      <c r="H1048" t="inlineStr">
        <is>
          <t>FMLGEI43LM6373</t>
        </is>
      </c>
      <c r="I1048" t="inlineStr">
        <is>
          <t>1400*1700</t>
        </is>
      </c>
      <c r="J1048" t="n">
        <v>3</v>
      </c>
      <c r="K1048" t="n">
        <v>2</v>
      </c>
      <c r="L1048" t="n">
        <v>336</v>
      </c>
      <c r="M1048" t="n">
        <v>316.176</v>
      </c>
      <c r="N1048" t="n">
        <v>359.856</v>
      </c>
      <c r="O1048" t="n">
        <v>349</v>
      </c>
      <c r="P1048" t="n">
        <v>365</v>
      </c>
      <c r="Q1048" t="n">
        <v>349</v>
      </c>
      <c r="R1048" t="n">
        <v>352</v>
      </c>
      <c r="S1048" t="n">
        <v>343</v>
      </c>
      <c r="T1048" t="n">
        <v>131</v>
      </c>
      <c r="U1048" t="n">
        <v>132</v>
      </c>
      <c r="V1048" t="n">
        <v>348</v>
      </c>
      <c r="W1048" t="n">
        <v>343</v>
      </c>
      <c r="Y1048" t="n">
        <v>349</v>
      </c>
      <c r="Z1048" t="n">
        <v>345</v>
      </c>
      <c r="AA1048" t="n">
        <v>132</v>
      </c>
      <c r="AB1048" t="n">
        <v>132</v>
      </c>
      <c r="AJ1048" t="n">
        <v>349.2</v>
      </c>
      <c r="AK1048" t="n">
        <v>67</v>
      </c>
      <c r="AL1048" t="n">
        <v>161</v>
      </c>
      <c r="AM1048" t="n">
        <v>82</v>
      </c>
      <c r="AN1048" t="n">
        <v>132</v>
      </c>
      <c r="AO1048" t="n">
        <v>6</v>
      </c>
      <c r="AP1048" t="n">
        <v>2</v>
      </c>
      <c r="AQ1048" t="n">
        <v>4</v>
      </c>
      <c r="AR1048" t="n">
        <v>3</v>
      </c>
      <c r="AX1048" t="n">
        <v>15</v>
      </c>
      <c r="AY1048" t="n">
        <v>1383</v>
      </c>
      <c r="AZ1048" t="n">
        <v>0.015</v>
      </c>
      <c r="BA1048" t="n">
        <v>0.011</v>
      </c>
      <c r="BB1048" t="n">
        <v>1</v>
      </c>
      <c r="BC1048" t="n">
        <v>0</v>
      </c>
      <c r="BD1048" t="n">
        <v>4.1</v>
      </c>
      <c r="BE1048" t="n">
        <v>5.2</v>
      </c>
      <c r="BF1048" t="n">
        <v>482.9</v>
      </c>
      <c r="BG1048" t="inlineStr">
        <is>
          <t>LG</t>
        </is>
      </c>
      <c r="BH1048" t="inlineStr">
        <is>
          <t>HE</t>
        </is>
      </c>
      <c r="BI1048" t="inlineStr">
        <is>
          <t>mfz66236501</t>
        </is>
      </c>
      <c r="BJ1048" t="inlineStr">
        <is>
          <t>mma</t>
        </is>
      </c>
      <c r="BK1048" t="n">
        <v>9</v>
      </c>
    </row>
    <row r="1049">
      <c r="A1049" t="n">
        <v>2021</v>
      </c>
      <c r="B1049" t="n">
        <v>3</v>
      </c>
      <c r="C1049" s="298" t="n">
        <v>44259</v>
      </c>
      <c r="D1049" t="n">
        <v>212</v>
      </c>
      <c r="E1049" t="n">
        <v>140</v>
      </c>
      <c r="F1049" t="n">
        <v>4</v>
      </c>
      <c r="G1049" t="inlineStr">
        <is>
          <t>فوم قاعده 60*90 (مجمعه)</t>
        </is>
      </c>
      <c r="H1049" t="inlineStr">
        <is>
          <t>FMDACI16090000</t>
        </is>
      </c>
      <c r="I1049" t="inlineStr">
        <is>
          <t>1400*1700</t>
        </is>
      </c>
      <c r="J1049" t="n">
        <v>2</v>
      </c>
      <c r="K1049" t="n">
        <v>2</v>
      </c>
      <c r="L1049" t="n">
        <v>485</v>
      </c>
      <c r="M1049" t="n">
        <v>451.05</v>
      </c>
      <c r="N1049" t="n">
        <v>518.95</v>
      </c>
      <c r="O1049" t="n">
        <v>500</v>
      </c>
      <c r="P1049" t="n">
        <v>485</v>
      </c>
      <c r="Q1049" t="n">
        <v>473</v>
      </c>
      <c r="R1049" t="n">
        <v>492</v>
      </c>
      <c r="S1049" t="n">
        <v>501</v>
      </c>
      <c r="T1049" t="n">
        <v>96</v>
      </c>
      <c r="U1049" t="n">
        <v>100</v>
      </c>
      <c r="V1049" t="n">
        <v>481</v>
      </c>
      <c r="W1049" t="n">
        <v>423</v>
      </c>
      <c r="Y1049" t="n">
        <v>468</v>
      </c>
      <c r="Z1049" t="n">
        <v>457</v>
      </c>
      <c r="AA1049" t="n">
        <v>96</v>
      </c>
      <c r="AB1049" t="n">
        <v>98</v>
      </c>
      <c r="AJ1049" t="n">
        <v>475.6</v>
      </c>
      <c r="AK1049" t="n">
        <v>60</v>
      </c>
      <c r="AL1049" t="n">
        <v>120</v>
      </c>
      <c r="AM1049" t="n">
        <v>74</v>
      </c>
      <c r="AN1049" t="n">
        <v>98</v>
      </c>
      <c r="AO1049" t="n">
        <v>4</v>
      </c>
      <c r="AQ1049" t="n">
        <v>5</v>
      </c>
      <c r="AX1049" t="n">
        <v>9</v>
      </c>
      <c r="AY1049" t="n">
        <v>1584</v>
      </c>
      <c r="AZ1049" t="n">
        <v>0.015</v>
      </c>
      <c r="BA1049" t="n">
        <v>0.006</v>
      </c>
      <c r="BB1049" t="n">
        <v>1</v>
      </c>
      <c r="BC1049" t="n">
        <v>0</v>
      </c>
      <c r="BD1049" t="n">
        <v>3.3</v>
      </c>
      <c r="BE1049" t="n">
        <v>4.3</v>
      </c>
      <c r="BF1049" t="n">
        <v>753.4</v>
      </c>
      <c r="BG1049" t="inlineStr">
        <is>
          <t>الكترولوكس</t>
        </is>
      </c>
      <c r="BH1049" t="inlineStr">
        <is>
          <t>القاهرة للصناعات المغذية بوتاجازات</t>
        </is>
      </c>
      <c r="BI1049" t="inlineStr">
        <is>
          <t>808901801</t>
        </is>
      </c>
      <c r="BK1049" t="n">
        <v>9</v>
      </c>
    </row>
    <row r="1050">
      <c r="A1050" t="n">
        <v>2021</v>
      </c>
      <c r="B1050" t="n">
        <v>3</v>
      </c>
      <c r="C1050" s="298" t="n">
        <v>44259</v>
      </c>
      <c r="D1050" t="n">
        <v>212</v>
      </c>
      <c r="E1050" t="n">
        <v>178</v>
      </c>
      <c r="F1050" t="n">
        <v>4</v>
      </c>
      <c r="G1050" t="inlineStr">
        <is>
          <t>فوم دعامه 60*90 (مجمعه)</t>
        </is>
      </c>
      <c r="H1050" t="inlineStr">
        <is>
          <t>FMDACI66090000</t>
        </is>
      </c>
      <c r="I1050" t="inlineStr">
        <is>
          <t>1400*1700</t>
        </is>
      </c>
      <c r="J1050" t="n">
        <v>2</v>
      </c>
      <c r="K1050" t="n">
        <v>2</v>
      </c>
      <c r="L1050" t="n">
        <v>50</v>
      </c>
      <c r="M1050" t="n">
        <v>46.5</v>
      </c>
      <c r="N1050" t="n">
        <v>53.5</v>
      </c>
      <c r="O1050" t="n">
        <v>58</v>
      </c>
      <c r="P1050" t="n">
        <v>53</v>
      </c>
      <c r="Q1050" t="n">
        <v>50</v>
      </c>
      <c r="R1050" t="n">
        <v>49</v>
      </c>
      <c r="S1050" t="n">
        <v>48</v>
      </c>
      <c r="T1050" t="n">
        <v>96</v>
      </c>
      <c r="U1050" t="n">
        <v>100</v>
      </c>
      <c r="V1050" t="n">
        <v>51</v>
      </c>
      <c r="W1050" t="n">
        <v>46</v>
      </c>
      <c r="Y1050" t="n">
        <v>53</v>
      </c>
      <c r="Z1050" t="n">
        <v>51</v>
      </c>
      <c r="AA1050" t="n">
        <v>96</v>
      </c>
      <c r="AB1050" t="n">
        <v>98</v>
      </c>
      <c r="AJ1050" t="n">
        <v>50.9</v>
      </c>
      <c r="AK1050" t="n">
        <v>60</v>
      </c>
      <c r="AL1050" t="n">
        <v>120</v>
      </c>
      <c r="AM1050" t="n">
        <v>74</v>
      </c>
      <c r="AN1050" t="n">
        <v>98</v>
      </c>
      <c r="AO1050" t="n">
        <v>2</v>
      </c>
      <c r="AQ1050" t="n">
        <v>13</v>
      </c>
      <c r="AX1050" t="n">
        <v>15</v>
      </c>
      <c r="AY1050" t="n">
        <v>1555</v>
      </c>
      <c r="AZ1050" t="n">
        <v>0.015</v>
      </c>
      <c r="BA1050" t="n">
        <v>0.01</v>
      </c>
      <c r="BB1050" t="n">
        <v>1</v>
      </c>
      <c r="BC1050" t="n">
        <v>0.3</v>
      </c>
      <c r="BD1050" t="n">
        <v>31.1</v>
      </c>
      <c r="BE1050" t="n">
        <v>0.8</v>
      </c>
      <c r="BF1050" t="n">
        <v>79.09999999999999</v>
      </c>
      <c r="BG1050" t="inlineStr">
        <is>
          <t>الكترولوكس</t>
        </is>
      </c>
      <c r="BH1050" t="inlineStr">
        <is>
          <t>القاهرة للصناعات المغذية بوتاجازات</t>
        </is>
      </c>
      <c r="BI1050" t="inlineStr">
        <is>
          <t>808902102</t>
        </is>
      </c>
      <c r="BK1050" t="n">
        <v>9</v>
      </c>
    </row>
    <row r="1051">
      <c r="A1051" t="n">
        <v>2021</v>
      </c>
      <c r="B1051" t="n">
        <v>3</v>
      </c>
      <c r="C1051" s="298" t="n">
        <v>44259</v>
      </c>
      <c r="D1051" t="n">
        <v>377</v>
      </c>
      <c r="E1051" t="n">
        <v>439</v>
      </c>
      <c r="F1051" t="n">
        <v>5</v>
      </c>
      <c r="G1051" t="inlineStr">
        <is>
          <t>زانوسى العبد 305</t>
        </is>
      </c>
      <c r="H1051" t="inlineStr">
        <is>
          <t>FMABDI30500000</t>
        </is>
      </c>
      <c r="I1051" t="inlineStr">
        <is>
          <t>1400*1700</t>
        </is>
      </c>
      <c r="J1051" t="n">
        <v>4</v>
      </c>
      <c r="K1051" t="n">
        <v>1</v>
      </c>
      <c r="L1051" t="n">
        <v>343</v>
      </c>
      <c r="M1051" t="n">
        <v>308.7</v>
      </c>
      <c r="N1051" t="n">
        <v>377.3</v>
      </c>
      <c r="O1051" t="n">
        <v>345</v>
      </c>
      <c r="P1051" t="n">
        <v>365</v>
      </c>
      <c r="Q1051" t="n">
        <v>372</v>
      </c>
      <c r="R1051" t="n">
        <v>368</v>
      </c>
      <c r="S1051" t="n">
        <v>370</v>
      </c>
      <c r="T1051" t="n">
        <v>365</v>
      </c>
      <c r="U1051" t="n">
        <v>368</v>
      </c>
      <c r="V1051" t="n">
        <v>335</v>
      </c>
      <c r="W1051" t="n">
        <v>317</v>
      </c>
      <c r="Y1051" t="n">
        <v>347</v>
      </c>
      <c r="Z1051" t="n">
        <v>333</v>
      </c>
      <c r="AA1051" t="n">
        <v>348</v>
      </c>
      <c r="AB1051" t="n">
        <v>360</v>
      </c>
      <c r="AJ1051" t="n">
        <v>350.2</v>
      </c>
      <c r="AK1051" t="n">
        <v>45</v>
      </c>
      <c r="AL1051" t="n">
        <v>320</v>
      </c>
      <c r="AM1051" t="n">
        <v>40</v>
      </c>
      <c r="AN1051" t="n">
        <v>360</v>
      </c>
      <c r="AO1051" t="n">
        <v>2</v>
      </c>
      <c r="AQ1051" t="n">
        <v>12</v>
      </c>
      <c r="AX1051" t="n">
        <v>14</v>
      </c>
      <c r="AY1051" t="n">
        <v>994</v>
      </c>
      <c r="AZ1051" t="n">
        <v>0.015</v>
      </c>
      <c r="BA1051" t="n">
        <v>0.014</v>
      </c>
      <c r="BB1051" t="n">
        <v>1</v>
      </c>
      <c r="BC1051" t="n">
        <v>0</v>
      </c>
      <c r="BD1051" t="n">
        <v>2.9</v>
      </c>
      <c r="BE1051" t="n">
        <v>4.9</v>
      </c>
      <c r="BF1051" t="n">
        <v>348.1</v>
      </c>
      <c r="BG1051" t="inlineStr">
        <is>
          <t>الكترولوكس</t>
        </is>
      </c>
      <c r="BH1051" t="inlineStr">
        <is>
          <t>القاهرة للصناعات المغذية غسالات</t>
        </is>
      </c>
      <c r="BI1051" t="inlineStr">
        <is>
          <t>VOS0445</t>
        </is>
      </c>
      <c r="BK1051" t="n">
        <v>9</v>
      </c>
    </row>
    <row r="1052">
      <c r="A1052" t="n">
        <v>2021</v>
      </c>
      <c r="B1052" t="n">
        <v>3</v>
      </c>
      <c r="C1052" s="298" t="n">
        <v>44259</v>
      </c>
      <c r="D1052" t="n">
        <v>381</v>
      </c>
      <c r="E1052" t="n">
        <v>445</v>
      </c>
      <c r="F1052" t="n">
        <v>6</v>
      </c>
      <c r="G1052" t="inlineStr">
        <is>
          <t>زانوسى العبد 303</t>
        </is>
      </c>
      <c r="H1052" t="inlineStr">
        <is>
          <t>FMABDI30300000</t>
        </is>
      </c>
      <c r="I1052" t="inlineStr">
        <is>
          <t>1400*1700</t>
        </is>
      </c>
      <c r="J1052" t="n">
        <v>3</v>
      </c>
      <c r="K1052" t="n">
        <v>4</v>
      </c>
      <c r="L1052" t="n">
        <v>28</v>
      </c>
      <c r="M1052" t="n">
        <v>25.2</v>
      </c>
      <c r="N1052" t="n">
        <v>30.8</v>
      </c>
      <c r="O1052" t="n">
        <v>32</v>
      </c>
      <c r="P1052" t="n">
        <v>28</v>
      </c>
      <c r="Q1052" t="n">
        <v>26</v>
      </c>
      <c r="R1052" t="n">
        <v>27</v>
      </c>
      <c r="S1052" t="n">
        <v>26</v>
      </c>
      <c r="T1052" t="n">
        <v>102</v>
      </c>
      <c r="U1052" t="n">
        <v>102</v>
      </c>
      <c r="V1052" t="n">
        <v>30</v>
      </c>
      <c r="W1052" t="n">
        <v>27</v>
      </c>
      <c r="Y1052" t="n">
        <v>31</v>
      </c>
      <c r="AA1052" t="n">
        <v>99</v>
      </c>
      <c r="AB1052" t="n">
        <v>100</v>
      </c>
      <c r="AJ1052" t="n">
        <v>28.4</v>
      </c>
      <c r="AK1052" t="n">
        <v>60</v>
      </c>
      <c r="AL1052" t="n">
        <v>180</v>
      </c>
      <c r="AM1052" t="n">
        <v>107</v>
      </c>
      <c r="AN1052" t="n">
        <v>101</v>
      </c>
      <c r="AO1052" t="n">
        <v>4</v>
      </c>
      <c r="AP1052" t="n">
        <v>4</v>
      </c>
      <c r="AQ1052" t="n">
        <v>8</v>
      </c>
      <c r="AX1052" t="n">
        <v>16</v>
      </c>
      <c r="AY1052" t="n">
        <v>2016</v>
      </c>
      <c r="AZ1052" t="n">
        <v>0.015</v>
      </c>
      <c r="BA1052" t="n">
        <v>0.008</v>
      </c>
      <c r="BB1052" t="n">
        <v>1</v>
      </c>
      <c r="BC1052" t="n">
        <v>0.6</v>
      </c>
      <c r="BD1052" t="n">
        <v>72</v>
      </c>
      <c r="BE1052" t="n">
        <v>0.5</v>
      </c>
      <c r="BF1052" t="n">
        <v>57.3</v>
      </c>
      <c r="BG1052" t="inlineStr">
        <is>
          <t>الكترولوكس</t>
        </is>
      </c>
      <c r="BH1052" t="inlineStr">
        <is>
          <t>القاهرة للصناعات المغذية غسالات</t>
        </is>
      </c>
      <c r="BI1052" t="inlineStr">
        <is>
          <t>CDFRP2305</t>
        </is>
      </c>
      <c r="BK1052" t="n">
        <v>9</v>
      </c>
    </row>
    <row r="1053">
      <c r="A1053" t="n">
        <v>2021</v>
      </c>
      <c r="B1053" t="n">
        <v>3</v>
      </c>
      <c r="C1053" s="298" t="n">
        <v>44259</v>
      </c>
      <c r="D1053" t="n">
        <v>381</v>
      </c>
      <c r="E1053" t="n">
        <v>446</v>
      </c>
      <c r="F1053" t="n">
        <v>6</v>
      </c>
      <c r="G1053" t="inlineStr">
        <is>
          <t>زانوسى العبد 304</t>
        </is>
      </c>
      <c r="H1053" t="inlineStr">
        <is>
          <t>FMABDI30400000</t>
        </is>
      </c>
      <c r="I1053" t="inlineStr">
        <is>
          <t>1400*1700</t>
        </is>
      </c>
      <c r="J1053" t="n">
        <v>3</v>
      </c>
      <c r="K1053" t="n">
        <v>4</v>
      </c>
      <c r="L1053" t="n">
        <v>167</v>
      </c>
      <c r="M1053" t="n">
        <v>150.3</v>
      </c>
      <c r="N1053" t="n">
        <v>183.7</v>
      </c>
      <c r="O1053" t="n">
        <v>190</v>
      </c>
      <c r="P1053" t="n">
        <v>175</v>
      </c>
      <c r="Q1053" t="n">
        <v>179</v>
      </c>
      <c r="R1053" t="n">
        <v>163</v>
      </c>
      <c r="S1053" t="n">
        <v>157</v>
      </c>
      <c r="T1053" t="n">
        <v>102</v>
      </c>
      <c r="U1053" t="n">
        <v>102</v>
      </c>
      <c r="V1053" t="n">
        <v>173</v>
      </c>
      <c r="W1053" t="n">
        <v>168</v>
      </c>
      <c r="Y1053" t="n">
        <v>176</v>
      </c>
      <c r="AA1053" t="n">
        <v>99</v>
      </c>
      <c r="AB1053" t="n">
        <v>100</v>
      </c>
      <c r="AJ1053" t="n">
        <v>172.7</v>
      </c>
      <c r="AK1053" t="n">
        <v>60</v>
      </c>
      <c r="AL1053" t="n">
        <v>180</v>
      </c>
      <c r="AM1053" t="n">
        <v>107</v>
      </c>
      <c r="AN1053" t="n">
        <v>101</v>
      </c>
      <c r="AO1053" t="n">
        <v>4</v>
      </c>
      <c r="AP1053" t="n">
        <v>3</v>
      </c>
      <c r="AQ1053" t="n">
        <v>5</v>
      </c>
      <c r="AX1053" t="n">
        <v>12</v>
      </c>
      <c r="AY1053" t="n">
        <v>2112</v>
      </c>
      <c r="AZ1053" t="n">
        <v>0.015</v>
      </c>
      <c r="BA1053" t="n">
        <v>0.006</v>
      </c>
      <c r="BB1053" t="n">
        <v>1</v>
      </c>
      <c r="BC1053" t="n">
        <v>0.1</v>
      </c>
      <c r="BD1053" t="n">
        <v>12.6</v>
      </c>
      <c r="BE1053" t="n">
        <v>2.1</v>
      </c>
      <c r="BF1053" t="n">
        <v>364.7</v>
      </c>
      <c r="BG1053" t="inlineStr">
        <is>
          <t>الكترولوكس</t>
        </is>
      </c>
      <c r="BH1053" t="inlineStr">
        <is>
          <t>القاهرة للصناعات المغذية غسالات</t>
        </is>
      </c>
      <c r="BI1053" t="inlineStr">
        <is>
          <t>CDFRP2306</t>
        </is>
      </c>
      <c r="BK1053" t="n">
        <v>9</v>
      </c>
    </row>
    <row r="1054">
      <c r="A1054" t="n">
        <v>2021</v>
      </c>
      <c r="B1054" t="n">
        <v>3</v>
      </c>
      <c r="C1054" s="298" t="n">
        <v>44259</v>
      </c>
      <c r="D1054" t="n">
        <v>381</v>
      </c>
      <c r="E1054" t="n">
        <v>447</v>
      </c>
      <c r="F1054" t="n">
        <v>6</v>
      </c>
      <c r="G1054" t="inlineStr">
        <is>
          <t>زانوسي العبد 308</t>
        </is>
      </c>
      <c r="H1054" t="inlineStr">
        <is>
          <t>FMABDI30800000</t>
        </is>
      </c>
      <c r="I1054" t="inlineStr">
        <is>
          <t>1400*1700</t>
        </is>
      </c>
      <c r="J1054" t="n">
        <v>3</v>
      </c>
      <c r="K1054" t="n">
        <v>4</v>
      </c>
      <c r="L1054" t="n">
        <v>177</v>
      </c>
      <c r="M1054" t="n">
        <v>159.3</v>
      </c>
      <c r="N1054" t="n">
        <v>194.7</v>
      </c>
      <c r="O1054" t="n">
        <v>200</v>
      </c>
      <c r="P1054" t="n">
        <v>190</v>
      </c>
      <c r="Q1054" t="n">
        <v>189</v>
      </c>
      <c r="R1054" t="n">
        <v>166</v>
      </c>
      <c r="S1054" t="n">
        <v>172</v>
      </c>
      <c r="T1054" t="n">
        <v>102</v>
      </c>
      <c r="U1054" t="n">
        <v>102</v>
      </c>
      <c r="V1054" t="n">
        <v>165</v>
      </c>
      <c r="W1054" t="n">
        <v>159</v>
      </c>
      <c r="Y1054" t="n">
        <v>168</v>
      </c>
      <c r="AA1054" t="n">
        <v>99</v>
      </c>
      <c r="AB1054" t="n">
        <v>100</v>
      </c>
      <c r="AJ1054" t="n">
        <v>176.1</v>
      </c>
      <c r="AK1054" t="n">
        <v>60</v>
      </c>
      <c r="AL1054" t="n">
        <v>180</v>
      </c>
      <c r="AM1054" t="n">
        <v>107</v>
      </c>
      <c r="AN1054" t="n">
        <v>101</v>
      </c>
      <c r="AO1054" t="n">
        <v>6</v>
      </c>
      <c r="AQ1054" t="n">
        <v>7</v>
      </c>
      <c r="AX1054" t="n">
        <v>13</v>
      </c>
      <c r="AY1054" t="n">
        <v>2113</v>
      </c>
      <c r="AZ1054" t="n">
        <v>0.015</v>
      </c>
      <c r="BA1054" t="n">
        <v>0.006</v>
      </c>
      <c r="BB1054" t="n">
        <v>1</v>
      </c>
      <c r="BC1054" t="n">
        <v>0.1</v>
      </c>
      <c r="BD1054" t="n">
        <v>11.9</v>
      </c>
      <c r="BE1054" t="n">
        <v>2.3</v>
      </c>
      <c r="BF1054" t="n">
        <v>372.1</v>
      </c>
      <c r="BG1054" t="inlineStr">
        <is>
          <t>الكترولوكس</t>
        </is>
      </c>
      <c r="BH1054" t="inlineStr">
        <is>
          <t>القاهرة للصناعات المغذية غسالات</t>
        </is>
      </c>
      <c r="BI1054" t="inlineStr">
        <is>
          <t>CDFRP2308</t>
        </is>
      </c>
      <c r="BK1054" t="n">
        <v>9</v>
      </c>
    </row>
    <row r="1055">
      <c r="A1055" t="n">
        <v>2021</v>
      </c>
      <c r="B1055" t="n">
        <v>3</v>
      </c>
      <c r="C1055" s="298" t="n">
        <v>44259</v>
      </c>
      <c r="D1055" t="n">
        <v>381</v>
      </c>
      <c r="E1055" t="n">
        <v>448</v>
      </c>
      <c r="F1055" t="n">
        <v>6</v>
      </c>
      <c r="G1055" t="inlineStr">
        <is>
          <t>زانوسي العبد 314</t>
        </is>
      </c>
      <c r="H1055" t="inlineStr">
        <is>
          <t>FMABDI31400000</t>
        </is>
      </c>
      <c r="I1055" t="inlineStr">
        <is>
          <t>1400*1700</t>
        </is>
      </c>
      <c r="J1055" t="n">
        <v>3</v>
      </c>
      <c r="K1055" t="n">
        <v>4</v>
      </c>
      <c r="L1055" t="n">
        <v>23</v>
      </c>
      <c r="M1055" t="n">
        <v>20.7</v>
      </c>
      <c r="N1055" t="n">
        <v>25.3</v>
      </c>
      <c r="O1055" t="n">
        <v>28</v>
      </c>
      <c r="P1055" t="n">
        <v>23</v>
      </c>
      <c r="Q1055" t="n">
        <v>24</v>
      </c>
      <c r="R1055" t="n">
        <v>23</v>
      </c>
      <c r="S1055" t="n">
        <v>23</v>
      </c>
      <c r="T1055" t="n">
        <v>102</v>
      </c>
      <c r="U1055" t="n">
        <v>102</v>
      </c>
      <c r="V1055" t="n">
        <v>23</v>
      </c>
      <c r="W1055" t="n">
        <v>22</v>
      </c>
      <c r="Y1055" t="n">
        <v>24</v>
      </c>
      <c r="AA1055" t="n">
        <v>99</v>
      </c>
      <c r="AB1055" t="n">
        <v>100</v>
      </c>
      <c r="AJ1055" t="n">
        <v>23.7</v>
      </c>
      <c r="AK1055" t="n">
        <v>60</v>
      </c>
      <c r="AL1055" t="n">
        <v>180</v>
      </c>
      <c r="AM1055" t="n">
        <v>107</v>
      </c>
      <c r="AN1055" t="n">
        <v>101</v>
      </c>
      <c r="AO1055" t="n">
        <v>3</v>
      </c>
      <c r="AQ1055" t="n">
        <v>15</v>
      </c>
      <c r="AX1055" t="n">
        <v>18</v>
      </c>
      <c r="AY1055" t="n">
        <v>2118</v>
      </c>
      <c r="AZ1055" t="n">
        <v>0.015</v>
      </c>
      <c r="BA1055" t="n">
        <v>0.008</v>
      </c>
      <c r="BB1055" t="n">
        <v>1</v>
      </c>
      <c r="BC1055" t="n">
        <v>0.8</v>
      </c>
      <c r="BD1055" t="n">
        <v>92.09999999999999</v>
      </c>
      <c r="BE1055" t="n">
        <v>0.4</v>
      </c>
      <c r="BF1055" t="n">
        <v>50.2</v>
      </c>
      <c r="BG1055" t="inlineStr">
        <is>
          <t>الكترولوكس</t>
        </is>
      </c>
      <c r="BH1055" t="inlineStr">
        <is>
          <t>القاهرة للصناعات المغذية غسالات</t>
        </is>
      </c>
      <c r="BI1055" t="inlineStr">
        <is>
          <t>CDFRP2314</t>
        </is>
      </c>
      <c r="BK1055" t="n">
        <v>9</v>
      </c>
    </row>
    <row r="1056">
      <c r="A1056" t="n">
        <v>2021</v>
      </c>
      <c r="B1056" t="n">
        <v>3</v>
      </c>
      <c r="C1056" s="298" t="n">
        <v>44259</v>
      </c>
      <c r="D1056" t="n">
        <v>190</v>
      </c>
      <c r="E1056" t="n">
        <v>342</v>
      </c>
      <c r="F1056" t="n">
        <v>7</v>
      </c>
      <c r="G1056" t="inlineStr">
        <is>
          <t xml:space="preserve">  LG55UK63</t>
        </is>
      </c>
      <c r="H1056" t="inlineStr">
        <is>
          <t>FMLGEI55UK6300</t>
        </is>
      </c>
      <c r="I1056" t="inlineStr">
        <is>
          <t>1400*1700</t>
        </is>
      </c>
      <c r="J1056" t="n">
        <v>3</v>
      </c>
      <c r="K1056" t="n">
        <v>2</v>
      </c>
      <c r="L1056" t="n">
        <v>567</v>
      </c>
      <c r="M1056" t="n">
        <v>533.547</v>
      </c>
      <c r="N1056" t="n">
        <v>607.2569999999999</v>
      </c>
      <c r="O1056" t="n">
        <v>600</v>
      </c>
      <c r="P1056" t="n">
        <v>614</v>
      </c>
      <c r="Q1056" t="n">
        <v>585</v>
      </c>
      <c r="R1056" t="n">
        <v>557</v>
      </c>
      <c r="S1056" t="n">
        <v>565</v>
      </c>
      <c r="T1056" t="n">
        <v>146</v>
      </c>
      <c r="U1056" t="n">
        <v>147</v>
      </c>
      <c r="V1056" t="n">
        <v>592</v>
      </c>
      <c r="W1056" t="n">
        <v>575</v>
      </c>
      <c r="AA1056" t="n">
        <v>146</v>
      </c>
      <c r="AJ1056" t="n">
        <v>584</v>
      </c>
      <c r="AK1056" t="n">
        <v>60</v>
      </c>
      <c r="AL1056" t="n">
        <v>180</v>
      </c>
      <c r="AM1056" t="n">
        <v>74</v>
      </c>
      <c r="AN1056" t="n">
        <v>146</v>
      </c>
      <c r="AO1056" t="n">
        <v>6</v>
      </c>
      <c r="AP1056" t="n">
        <v>1</v>
      </c>
      <c r="AQ1056" t="n">
        <v>6</v>
      </c>
      <c r="AX1056" t="n">
        <v>13</v>
      </c>
      <c r="AY1056" t="n">
        <v>1493</v>
      </c>
      <c r="AZ1056" t="n">
        <v>0.015</v>
      </c>
      <c r="BA1056" t="n">
        <v>0.008999999999999999</v>
      </c>
      <c r="BB1056" t="n">
        <v>1</v>
      </c>
      <c r="BC1056" t="n">
        <v>0</v>
      </c>
      <c r="BD1056" t="n">
        <v>2.6</v>
      </c>
      <c r="BE1056" t="n">
        <v>7.6</v>
      </c>
      <c r="BF1056" t="n">
        <v>871.9</v>
      </c>
      <c r="BG1056" t="inlineStr">
        <is>
          <t>LG</t>
        </is>
      </c>
      <c r="BH1056" t="inlineStr">
        <is>
          <t>HE</t>
        </is>
      </c>
      <c r="BI1056" t="inlineStr">
        <is>
          <t>MFZ65914801</t>
        </is>
      </c>
      <c r="BJ1056" t="inlineStr">
        <is>
          <t>mma</t>
        </is>
      </c>
      <c r="BK1056" t="n">
        <v>9</v>
      </c>
    </row>
    <row r="1057">
      <c r="A1057" t="n">
        <v>2021</v>
      </c>
      <c r="B1057" t="n">
        <v>3</v>
      </c>
      <c r="C1057" s="298" t="n">
        <v>44259</v>
      </c>
      <c r="D1057" t="n">
        <v>137</v>
      </c>
      <c r="E1057" t="n">
        <v>273</v>
      </c>
      <c r="F1057" t="n">
        <v>8</v>
      </c>
      <c r="G1057" t="inlineStr">
        <is>
          <t>صندوق سمك 25 ك بني سويف</t>
        </is>
      </c>
      <c r="H1057" t="inlineStr">
        <is>
          <t>FM000B25000000</t>
        </is>
      </c>
      <c r="I1057" t="inlineStr">
        <is>
          <t>1400*1700</t>
        </is>
      </c>
      <c r="J1057" t="n">
        <v>3</v>
      </c>
      <c r="K1057" t="n">
        <v>2</v>
      </c>
      <c r="L1057" t="n">
        <v>564</v>
      </c>
      <c r="M1057" t="n">
        <v>524.52</v>
      </c>
      <c r="N1057" t="n">
        <v>603.48</v>
      </c>
      <c r="O1057" t="n">
        <v>600</v>
      </c>
      <c r="P1057" t="n">
        <v>525</v>
      </c>
      <c r="Q1057" t="n">
        <v>598</v>
      </c>
      <c r="R1057" t="n">
        <v>589</v>
      </c>
      <c r="S1057" t="n">
        <v>581</v>
      </c>
      <c r="T1057" t="n">
        <v>147</v>
      </c>
      <c r="U1057" t="n">
        <v>152</v>
      </c>
      <c r="V1057" t="n">
        <v>583</v>
      </c>
      <c r="W1057" t="n">
        <v>557</v>
      </c>
      <c r="Z1057" t="n">
        <v>574</v>
      </c>
      <c r="AA1057" t="n">
        <v>157</v>
      </c>
      <c r="AB1057" t="n">
        <v>145</v>
      </c>
      <c r="AJ1057" t="n">
        <v>575.9</v>
      </c>
      <c r="AK1057" t="n">
        <v>93</v>
      </c>
      <c r="AL1057" t="n">
        <v>116</v>
      </c>
      <c r="AM1057" t="n">
        <v>72</v>
      </c>
      <c r="AN1057" t="n">
        <v>150</v>
      </c>
      <c r="AO1057" t="n">
        <v>5</v>
      </c>
      <c r="AQ1057" t="n">
        <v>4</v>
      </c>
      <c r="AS1057" t="n">
        <v>1</v>
      </c>
      <c r="AX1057" t="n">
        <v>9</v>
      </c>
      <c r="AY1057" t="n">
        <v>1449</v>
      </c>
      <c r="AZ1057" t="n">
        <v>0.015</v>
      </c>
      <c r="BA1057" t="n">
        <v>0.006</v>
      </c>
      <c r="BB1057" t="n">
        <v>1</v>
      </c>
      <c r="BC1057" t="n">
        <v>0</v>
      </c>
      <c r="BD1057" t="n">
        <v>2.6</v>
      </c>
      <c r="BE1057" t="n">
        <v>5.2</v>
      </c>
      <c r="BF1057" t="n">
        <v>834.5</v>
      </c>
      <c r="BG1057" t="inlineStr">
        <is>
          <t>عملاء متنوعون</t>
        </is>
      </c>
      <c r="BK1057" t="n">
        <v>9</v>
      </c>
    </row>
    <row r="1058">
      <c r="A1058" t="n">
        <v>2021</v>
      </c>
      <c r="B1058" t="n">
        <v>3</v>
      </c>
      <c r="C1058" s="298" t="n">
        <v>44259</v>
      </c>
      <c r="D1058" t="n">
        <v>56</v>
      </c>
      <c r="E1058" t="n">
        <v>134</v>
      </c>
      <c r="F1058" t="n">
        <v>25</v>
      </c>
      <c r="G1058" t="inlineStr">
        <is>
          <t>فوم كشاف طوارئ جراند 1</t>
        </is>
      </c>
      <c r="H1058" t="inlineStr">
        <is>
          <t>FMGREI10000000</t>
        </is>
      </c>
      <c r="I1058" t="inlineStr">
        <is>
          <t>1200*1100</t>
        </is>
      </c>
      <c r="J1058" t="n">
        <v>12</v>
      </c>
      <c r="K1058" t="n">
        <v>1</v>
      </c>
      <c r="L1058" t="n">
        <v>9.914583332999999</v>
      </c>
      <c r="M1058" t="n">
        <v>9.2205625</v>
      </c>
      <c r="N1058" t="n">
        <v>10.60860417</v>
      </c>
      <c r="P1058" t="n">
        <v>12</v>
      </c>
      <c r="Q1058" t="n">
        <v>11</v>
      </c>
      <c r="T1058" t="n">
        <v>116</v>
      </c>
      <c r="AJ1058" t="n">
        <v>11.3</v>
      </c>
      <c r="AK1058" t="n">
        <v>429</v>
      </c>
      <c r="AL1058" t="n">
        <v>101</v>
      </c>
      <c r="AM1058" t="n">
        <v>372</v>
      </c>
      <c r="AN1058" t="n">
        <v>116</v>
      </c>
      <c r="AQ1058" t="n">
        <v>12</v>
      </c>
      <c r="AX1058" t="n">
        <v>12</v>
      </c>
      <c r="AY1058" t="n">
        <v>1712</v>
      </c>
      <c r="AZ1058" t="n">
        <v>0.02</v>
      </c>
      <c r="BA1058" t="n">
        <v>0.007</v>
      </c>
      <c r="BB1058" t="n">
        <v>1</v>
      </c>
      <c r="BC1058" t="n">
        <v>1.2</v>
      </c>
      <c r="BD1058" t="n">
        <v>172.7</v>
      </c>
      <c r="BE1058" t="n">
        <v>0.1</v>
      </c>
      <c r="BF1058" t="n">
        <v>19.3</v>
      </c>
      <c r="BG1058" t="inlineStr">
        <is>
          <t>جراند</t>
        </is>
      </c>
      <c r="BH1058" t="inlineStr">
        <is>
          <t>شركة جراند</t>
        </is>
      </c>
      <c r="BK1058" t="n">
        <v>9</v>
      </c>
    </row>
    <row r="1059">
      <c r="A1059" t="n">
        <v>2021</v>
      </c>
      <c r="B1059" t="n">
        <v>3</v>
      </c>
      <c r="C1059" s="298" t="n">
        <v>44259</v>
      </c>
      <c r="D1059" t="n">
        <v>4</v>
      </c>
      <c r="E1059" t="n">
        <v>11</v>
      </c>
      <c r="F1059" t="n">
        <v>48</v>
      </c>
      <c r="G1059" t="inlineStr">
        <is>
          <t>فوم جانب حمايه يمين</t>
        </is>
      </c>
      <c r="H1059" t="inlineStr">
        <is>
          <t>FMDACI30000000</t>
        </is>
      </c>
      <c r="I1059" t="inlineStr">
        <is>
          <t>1600*1800</t>
        </is>
      </c>
      <c r="J1059" t="n">
        <v>2</v>
      </c>
      <c r="K1059" t="n">
        <v>2</v>
      </c>
      <c r="L1059" t="n">
        <v>212</v>
      </c>
      <c r="M1059" t="n">
        <v>197.16</v>
      </c>
      <c r="N1059" t="n">
        <v>226.84</v>
      </c>
      <c r="AK1059" t="n">
        <v>37</v>
      </c>
      <c r="AL1059" t="n">
        <v>195</v>
      </c>
      <c r="AY1059" t="n">
        <v>144</v>
      </c>
      <c r="AZ1059" t="n">
        <v>0.02</v>
      </c>
      <c r="BD1059" t="n">
        <v>0.7</v>
      </c>
      <c r="BG1059" t="inlineStr">
        <is>
          <t>الكترولوكس</t>
        </is>
      </c>
      <c r="BH1059" t="inlineStr">
        <is>
          <t>القاهرة للصناعات المغذية بوتاجازات</t>
        </is>
      </c>
      <c r="BI1059" t="inlineStr">
        <is>
          <t>808902001</t>
        </is>
      </c>
      <c r="BK1059" t="n">
        <v>9</v>
      </c>
    </row>
    <row r="1060">
      <c r="A1060" t="n">
        <v>2021</v>
      </c>
      <c r="B1060" t="n">
        <v>3</v>
      </c>
      <c r="C1060" s="298" t="n">
        <v>44259</v>
      </c>
      <c r="D1060" t="n">
        <v>4</v>
      </c>
      <c r="E1060" t="n">
        <v>12</v>
      </c>
      <c r="F1060" t="n">
        <v>48</v>
      </c>
      <c r="G1060" t="inlineStr">
        <is>
          <t>فوم جانب حمايه شمال</t>
        </is>
      </c>
      <c r="H1060" t="inlineStr">
        <is>
          <t>FMDACI40000000</t>
        </is>
      </c>
      <c r="I1060" t="inlineStr">
        <is>
          <t>1600*1800</t>
        </is>
      </c>
      <c r="J1060" t="n">
        <v>2</v>
      </c>
      <c r="K1060" t="n">
        <v>2</v>
      </c>
      <c r="L1060" t="n">
        <v>212</v>
      </c>
      <c r="M1060" t="n">
        <v>197.16</v>
      </c>
      <c r="N1060" t="n">
        <v>226.84</v>
      </c>
      <c r="AK1060" t="n">
        <v>37</v>
      </c>
      <c r="AL1060" t="n">
        <v>195</v>
      </c>
      <c r="AY1060" t="n">
        <v>144</v>
      </c>
      <c r="AZ1060" t="n">
        <v>0.02</v>
      </c>
      <c r="BD1060" t="n">
        <v>0.7</v>
      </c>
      <c r="BG1060" t="inlineStr">
        <is>
          <t>الكترولوكس</t>
        </is>
      </c>
      <c r="BH1060" t="inlineStr">
        <is>
          <t>القاهرة للصناعات المغذية بوتاجازات</t>
        </is>
      </c>
      <c r="BI1060" t="inlineStr">
        <is>
          <t>808901901</t>
        </is>
      </c>
      <c r="BK1060" t="n">
        <v>9</v>
      </c>
    </row>
    <row r="1061">
      <c r="A1061" t="n">
        <v>2021</v>
      </c>
      <c r="B1061" t="n">
        <v>3</v>
      </c>
      <c r="C1061" s="298" t="n">
        <v>44259</v>
      </c>
      <c r="D1061" t="n">
        <v>334</v>
      </c>
      <c r="E1061" t="n">
        <v>254</v>
      </c>
      <c r="F1061" t="n">
        <v>49</v>
      </c>
      <c r="G1061" t="inlineStr">
        <is>
          <t>طقم سخان بلونايل ذو 4 اطقم</t>
        </is>
      </c>
      <c r="H1061" t="inlineStr">
        <is>
          <t>FMDAHI40000000</t>
        </is>
      </c>
      <c r="I1061" t="inlineStr">
        <is>
          <t>1600*1800</t>
        </is>
      </c>
      <c r="J1061" t="n">
        <v>4</v>
      </c>
      <c r="K1061" t="n">
        <v>2</v>
      </c>
      <c r="L1061" t="n">
        <v>203</v>
      </c>
      <c r="M1061" t="n">
        <v>188.79</v>
      </c>
      <c r="N1061" t="n">
        <v>217.21</v>
      </c>
      <c r="O1061" t="n">
        <v>215</v>
      </c>
      <c r="P1061" t="n">
        <v>219</v>
      </c>
      <c r="Q1061" t="n">
        <v>205</v>
      </c>
      <c r="R1061" t="n">
        <v>200</v>
      </c>
      <c r="S1061" t="n">
        <v>208</v>
      </c>
      <c r="T1061" t="n">
        <v>135</v>
      </c>
      <c r="U1061" t="n">
        <v>135</v>
      </c>
      <c r="V1061" t="n">
        <v>209</v>
      </c>
      <c r="W1061" t="n">
        <v>212</v>
      </c>
      <c r="Z1061" t="n">
        <v>212</v>
      </c>
      <c r="AA1061" t="n">
        <v>135</v>
      </c>
      <c r="AB1061" t="n">
        <v>135</v>
      </c>
      <c r="AJ1061" t="n">
        <v>210</v>
      </c>
      <c r="AK1061" t="n">
        <v>88</v>
      </c>
      <c r="AL1061" t="n">
        <v>164</v>
      </c>
      <c r="AM1061" t="n">
        <v>107</v>
      </c>
      <c r="AN1061" t="n">
        <v>135</v>
      </c>
      <c r="AO1061" t="n">
        <v>5</v>
      </c>
      <c r="AQ1061" t="n">
        <v>4</v>
      </c>
      <c r="AS1061" t="n">
        <v>1</v>
      </c>
      <c r="AX1061" t="n">
        <v>10</v>
      </c>
      <c r="AY1061" t="n">
        <v>1210</v>
      </c>
      <c r="AZ1061" t="n">
        <v>0.02</v>
      </c>
      <c r="BA1061" t="n">
        <v>0.008</v>
      </c>
      <c r="BB1061" t="n">
        <v>1</v>
      </c>
      <c r="BC1061" t="n">
        <v>0</v>
      </c>
      <c r="BD1061" t="n">
        <v>6</v>
      </c>
      <c r="BE1061" t="n">
        <v>2.1</v>
      </c>
      <c r="BF1061" t="n">
        <v>254.1</v>
      </c>
      <c r="BG1061" t="inlineStr">
        <is>
          <t>الكترولوكس</t>
        </is>
      </c>
      <c r="BH1061" t="inlineStr">
        <is>
          <t>القاهرة للصناعات المغذية سخانات</t>
        </is>
      </c>
      <c r="BI1061" t="inlineStr">
        <is>
          <t>PHEWP0112</t>
        </is>
      </c>
      <c r="BK1061" t="n">
        <v>9</v>
      </c>
    </row>
    <row r="1062">
      <c r="A1062" t="n">
        <v>2021</v>
      </c>
      <c r="B1062" t="n">
        <v>3</v>
      </c>
      <c r="C1062" s="298" t="n">
        <v>44262</v>
      </c>
      <c r="D1062" t="n">
        <v>382</v>
      </c>
      <c r="E1062" t="n">
        <v>449</v>
      </c>
      <c r="F1062" t="n">
        <v>2</v>
      </c>
      <c r="G1062" t="inlineStr">
        <is>
          <t>FRONT 43LM63</t>
        </is>
      </c>
      <c r="H1062" t="inlineStr">
        <is>
          <t>FMLGEI43LM63FR</t>
        </is>
      </c>
      <c r="I1062" t="inlineStr">
        <is>
          <t>1400*1700</t>
        </is>
      </c>
      <c r="J1062" t="n">
        <v>3</v>
      </c>
      <c r="K1062" t="n">
        <v>1</v>
      </c>
      <c r="L1062" t="n">
        <v>46</v>
      </c>
      <c r="M1062" t="n">
        <v>40.986</v>
      </c>
      <c r="N1062" t="n">
        <v>50.048</v>
      </c>
      <c r="P1062" t="n">
        <v>42</v>
      </c>
      <c r="Q1062" t="n">
        <v>45</v>
      </c>
      <c r="R1062" t="n">
        <v>46</v>
      </c>
      <c r="S1062" t="n">
        <v>42</v>
      </c>
      <c r="T1062" t="n">
        <v>89</v>
      </c>
      <c r="U1062" t="n">
        <v>89</v>
      </c>
      <c r="V1062" t="n">
        <v>45</v>
      </c>
      <c r="W1062" t="n">
        <v>43</v>
      </c>
      <c r="X1062" t="n">
        <v>42</v>
      </c>
      <c r="Y1062" t="n">
        <v>42</v>
      </c>
      <c r="Z1062" t="n">
        <v>43</v>
      </c>
      <c r="AA1062" t="n">
        <v>89</v>
      </c>
      <c r="AB1062" t="n">
        <v>85</v>
      </c>
      <c r="AJ1062" t="n">
        <v>43.3</v>
      </c>
      <c r="AK1062" t="n">
        <v>108</v>
      </c>
      <c r="AL1062" t="n">
        <v>100</v>
      </c>
      <c r="AM1062" t="n">
        <v>123</v>
      </c>
      <c r="AN1062" t="n">
        <v>88</v>
      </c>
      <c r="AO1062" t="n">
        <v>12</v>
      </c>
      <c r="AP1062" t="n">
        <v>8</v>
      </c>
      <c r="AQ1062" t="n">
        <v>13</v>
      </c>
      <c r="AX1062" t="n">
        <v>33</v>
      </c>
      <c r="AY1062" t="n">
        <v>3813</v>
      </c>
      <c r="AZ1062" t="n">
        <v>0.015</v>
      </c>
      <c r="BA1062" t="n">
        <v>0.008999999999999999</v>
      </c>
      <c r="BB1062" t="n">
        <v>1</v>
      </c>
      <c r="BC1062" t="n">
        <v>0.7</v>
      </c>
      <c r="BD1062" t="n">
        <v>82.90000000000001</v>
      </c>
      <c r="BE1062" t="n">
        <v>1.4</v>
      </c>
      <c r="BF1062" t="n">
        <v>165.1</v>
      </c>
      <c r="BG1062" t="inlineStr">
        <is>
          <t>LG</t>
        </is>
      </c>
      <c r="BH1062" t="inlineStr">
        <is>
          <t>HE</t>
        </is>
      </c>
      <c r="BI1062" t="inlineStr">
        <is>
          <t>MFZ65262201</t>
        </is>
      </c>
      <c r="BJ1062" t="inlineStr">
        <is>
          <t>mma</t>
        </is>
      </c>
      <c r="BK1062" t="n">
        <v>9</v>
      </c>
    </row>
    <row r="1063">
      <c r="A1063" t="n">
        <v>2021</v>
      </c>
      <c r="B1063" t="n">
        <v>3</v>
      </c>
      <c r="C1063" s="298" t="n">
        <v>44262</v>
      </c>
      <c r="D1063" t="n">
        <v>376</v>
      </c>
      <c r="E1063" t="n">
        <v>438</v>
      </c>
      <c r="F1063" t="n">
        <v>3</v>
      </c>
      <c r="G1063" t="inlineStr">
        <is>
          <t xml:space="preserve">LG43LM63/UM73 </t>
        </is>
      </c>
      <c r="H1063" t="inlineStr">
        <is>
          <t>FMLGEI43LM6373</t>
        </is>
      </c>
      <c r="I1063" t="inlineStr">
        <is>
          <t>1400*1700</t>
        </is>
      </c>
      <c r="J1063" t="n">
        <v>3</v>
      </c>
      <c r="K1063" t="n">
        <v>2</v>
      </c>
      <c r="L1063" t="n">
        <v>336</v>
      </c>
      <c r="M1063" t="n">
        <v>316.176</v>
      </c>
      <c r="N1063" t="n">
        <v>359.856</v>
      </c>
      <c r="P1063" t="n">
        <v>325</v>
      </c>
      <c r="Q1063" t="n">
        <v>336</v>
      </c>
      <c r="R1063" t="n">
        <v>326</v>
      </c>
      <c r="S1063" t="n">
        <v>341</v>
      </c>
      <c r="T1063" t="n">
        <v>131</v>
      </c>
      <c r="U1063" t="n">
        <v>128</v>
      </c>
      <c r="V1063" t="n">
        <v>387</v>
      </c>
      <c r="W1063" t="n">
        <v>357</v>
      </c>
      <c r="X1063" t="n">
        <v>351</v>
      </c>
      <c r="Y1063" t="n">
        <v>343</v>
      </c>
      <c r="Z1063" t="n">
        <v>347</v>
      </c>
      <c r="AA1063" t="n">
        <v>131</v>
      </c>
      <c r="AB1063" t="n">
        <v>135</v>
      </c>
      <c r="AJ1063" t="n">
        <v>345.9</v>
      </c>
      <c r="AK1063" t="n">
        <v>67</v>
      </c>
      <c r="AL1063" t="n">
        <v>161</v>
      </c>
      <c r="AM1063" t="n">
        <v>82</v>
      </c>
      <c r="AN1063" t="n">
        <v>131</v>
      </c>
      <c r="AO1063" t="n">
        <v>8</v>
      </c>
      <c r="AP1063" t="n">
        <v>5</v>
      </c>
      <c r="AQ1063" t="n">
        <v>5</v>
      </c>
      <c r="AX1063" t="n">
        <v>18</v>
      </c>
      <c r="AY1063" t="n">
        <v>2442</v>
      </c>
      <c r="AZ1063" t="n">
        <v>0.015</v>
      </c>
      <c r="BA1063" t="n">
        <v>0.007</v>
      </c>
      <c r="BB1063" t="n">
        <v>1</v>
      </c>
      <c r="BC1063" t="n">
        <v>0.1</v>
      </c>
      <c r="BD1063" t="n">
        <v>7.3</v>
      </c>
      <c r="BE1063" t="n">
        <v>6.2</v>
      </c>
      <c r="BF1063" t="n">
        <v>844.7</v>
      </c>
      <c r="BG1063" t="inlineStr">
        <is>
          <t>LG</t>
        </is>
      </c>
      <c r="BH1063" t="inlineStr">
        <is>
          <t>HE</t>
        </is>
      </c>
      <c r="BI1063" t="inlineStr">
        <is>
          <t>mfz66236501</t>
        </is>
      </c>
      <c r="BJ1063" t="inlineStr">
        <is>
          <t>mma</t>
        </is>
      </c>
      <c r="BK1063" t="n">
        <v>9</v>
      </c>
    </row>
    <row r="1064">
      <c r="A1064" t="n">
        <v>2021</v>
      </c>
      <c r="B1064" t="n">
        <v>3</v>
      </c>
      <c r="C1064" s="298" t="n">
        <v>44262</v>
      </c>
      <c r="D1064" t="n">
        <v>212</v>
      </c>
      <c r="E1064" t="n">
        <v>140</v>
      </c>
      <c r="F1064" t="n">
        <v>4</v>
      </c>
      <c r="G1064" t="inlineStr">
        <is>
          <t>فوم قاعده 60*90 (مجمعه)</t>
        </is>
      </c>
      <c r="H1064" t="inlineStr">
        <is>
          <t>FMDACI16090000</t>
        </is>
      </c>
      <c r="I1064" t="inlineStr">
        <is>
          <t>1400*1700</t>
        </is>
      </c>
      <c r="J1064" t="n">
        <v>2</v>
      </c>
      <c r="K1064" t="n">
        <v>2</v>
      </c>
      <c r="L1064" t="n">
        <v>485</v>
      </c>
      <c r="M1064" t="n">
        <v>451.05</v>
      </c>
      <c r="N1064" t="n">
        <v>518.95</v>
      </c>
      <c r="P1064" t="n">
        <v>482</v>
      </c>
      <c r="Q1064" t="n">
        <v>564</v>
      </c>
      <c r="R1064" t="n">
        <v>492</v>
      </c>
      <c r="T1064" t="n">
        <v>100</v>
      </c>
      <c r="AJ1064" t="n">
        <v>512.7</v>
      </c>
      <c r="AK1064" t="n">
        <v>60</v>
      </c>
      <c r="AL1064" t="n">
        <v>120</v>
      </c>
      <c r="AM1064" t="n">
        <v>72</v>
      </c>
      <c r="AN1064" t="n">
        <v>100</v>
      </c>
      <c r="AO1064" t="n">
        <v>4</v>
      </c>
      <c r="AP1064" t="n">
        <v>3</v>
      </c>
      <c r="AQ1064" t="n">
        <v>2</v>
      </c>
      <c r="AX1064" t="n">
        <v>9</v>
      </c>
      <c r="AY1064" t="n">
        <v>527</v>
      </c>
      <c r="AZ1064" t="n">
        <v>0.015</v>
      </c>
      <c r="BA1064" t="n">
        <v>0.017</v>
      </c>
      <c r="BC1064" t="n">
        <v>0</v>
      </c>
      <c r="BD1064" t="n">
        <v>1.1</v>
      </c>
      <c r="BE1064" t="n">
        <v>4.6</v>
      </c>
      <c r="BF1064" t="n">
        <v>270.2</v>
      </c>
      <c r="BG1064" t="inlineStr">
        <is>
          <t>الكترولوكس</t>
        </is>
      </c>
      <c r="BH1064" t="inlineStr">
        <is>
          <t>القاهرة للصناعات المغذية بوتاجازات</t>
        </is>
      </c>
      <c r="BI1064" t="inlineStr">
        <is>
          <t>808901801</t>
        </is>
      </c>
      <c r="BK1064" t="n">
        <v>9</v>
      </c>
    </row>
    <row r="1065">
      <c r="A1065" t="n">
        <v>2021</v>
      </c>
      <c r="B1065" t="n">
        <v>3</v>
      </c>
      <c r="C1065" s="298" t="n">
        <v>44262</v>
      </c>
      <c r="D1065" t="n">
        <v>212</v>
      </c>
      <c r="E1065" t="n">
        <v>178</v>
      </c>
      <c r="F1065" t="n">
        <v>4</v>
      </c>
      <c r="G1065" t="inlineStr">
        <is>
          <t>فوم دعامه 60*90 (مجمعه)</t>
        </is>
      </c>
      <c r="H1065" t="inlineStr">
        <is>
          <t>FMDACI66090000</t>
        </is>
      </c>
      <c r="I1065" t="inlineStr">
        <is>
          <t>1400*1700</t>
        </is>
      </c>
      <c r="J1065" t="n">
        <v>2</v>
      </c>
      <c r="K1065" t="n">
        <v>2</v>
      </c>
      <c r="L1065" t="n">
        <v>50</v>
      </c>
      <c r="M1065" t="n">
        <v>46.5</v>
      </c>
      <c r="N1065" t="n">
        <v>53.5</v>
      </c>
      <c r="P1065" t="n">
        <v>51</v>
      </c>
      <c r="Q1065" t="n">
        <v>61</v>
      </c>
      <c r="R1065" t="n">
        <v>49</v>
      </c>
      <c r="T1065" t="n">
        <v>100</v>
      </c>
      <c r="AJ1065" t="n">
        <v>53.7</v>
      </c>
      <c r="AK1065" t="n">
        <v>60</v>
      </c>
      <c r="AL1065" t="n">
        <v>120</v>
      </c>
      <c r="AM1065" t="n">
        <v>72</v>
      </c>
      <c r="AN1065" t="n">
        <v>100</v>
      </c>
      <c r="AO1065" t="n">
        <v>6</v>
      </c>
      <c r="AP1065" t="n">
        <v>8</v>
      </c>
      <c r="AQ1065" t="n">
        <v>6</v>
      </c>
      <c r="AX1065" t="n">
        <v>20</v>
      </c>
      <c r="AY1065" t="n">
        <v>650</v>
      </c>
      <c r="AZ1065" t="n">
        <v>0.015</v>
      </c>
      <c r="BA1065" t="n">
        <v>0.031</v>
      </c>
      <c r="BC1065" t="n">
        <v>0.4</v>
      </c>
      <c r="BD1065" t="n">
        <v>13</v>
      </c>
      <c r="BE1065" t="n">
        <v>1.1</v>
      </c>
      <c r="BF1065" t="n">
        <v>34.9</v>
      </c>
      <c r="BG1065" t="inlineStr">
        <is>
          <t>الكترولوكس</t>
        </is>
      </c>
      <c r="BH1065" t="inlineStr">
        <is>
          <t>القاهرة للصناعات المغذية بوتاجازات</t>
        </is>
      </c>
      <c r="BI1065" t="inlineStr">
        <is>
          <t>808902102</t>
        </is>
      </c>
      <c r="BK1065" t="n">
        <v>9</v>
      </c>
    </row>
    <row r="1066">
      <c r="A1066" t="n">
        <v>2021</v>
      </c>
      <c r="B1066" t="n">
        <v>3</v>
      </c>
      <c r="C1066" s="298" t="n">
        <v>44262</v>
      </c>
      <c r="D1066" t="n">
        <v>419</v>
      </c>
      <c r="E1066" t="n">
        <v>670</v>
      </c>
      <c r="F1066" t="n">
        <v>4</v>
      </c>
      <c r="G1066" t="inlineStr">
        <is>
          <t>LG43UP77</t>
        </is>
      </c>
      <c r="H1066" t="inlineStr">
        <is>
          <t>FMLGEI043UP770</t>
        </is>
      </c>
      <c r="I1066" t="inlineStr">
        <is>
          <t>1400*1700</t>
        </is>
      </c>
      <c r="J1066" t="n">
        <v>4</v>
      </c>
      <c r="K1066" t="n">
        <v>2</v>
      </c>
      <c r="L1066" t="n">
        <v>298</v>
      </c>
      <c r="M1066" t="n">
        <v>280.418</v>
      </c>
      <c r="N1066" t="n">
        <v>319.158</v>
      </c>
      <c r="Y1066" t="n">
        <v>330</v>
      </c>
      <c r="Z1066" t="n">
        <v>314</v>
      </c>
      <c r="AB1066" t="n">
        <v>133</v>
      </c>
      <c r="AJ1066" t="n">
        <v>322</v>
      </c>
      <c r="AK1066" t="n">
        <v>96</v>
      </c>
      <c r="AL1066" t="n">
        <v>150</v>
      </c>
      <c r="AM1066" t="n">
        <v>108</v>
      </c>
      <c r="AN1066" t="n">
        <v>133</v>
      </c>
      <c r="AO1066" t="n">
        <v>4</v>
      </c>
      <c r="AQ1066" t="n">
        <v>3</v>
      </c>
      <c r="AX1066" t="n">
        <v>7</v>
      </c>
      <c r="AY1066" t="n">
        <v>7</v>
      </c>
      <c r="AZ1066" t="n">
        <v>0.015</v>
      </c>
      <c r="BA1066" t="n">
        <v>1</v>
      </c>
      <c r="BC1066" t="n">
        <v>0</v>
      </c>
      <c r="BD1066" t="n">
        <v>0</v>
      </c>
      <c r="BE1066" t="n">
        <v>2.3</v>
      </c>
      <c r="BF1066" t="n">
        <v>2.3</v>
      </c>
      <c r="BG1066" t="inlineStr">
        <is>
          <t>LG</t>
        </is>
      </c>
      <c r="BH1066" t="inlineStr">
        <is>
          <t>HE</t>
        </is>
      </c>
      <c r="BI1066" t="inlineStr">
        <is>
          <t>MFZ67209801</t>
        </is>
      </c>
      <c r="BJ1066" t="inlineStr">
        <is>
          <t>mma</t>
        </is>
      </c>
      <c r="BK1066" t="n">
        <v>9</v>
      </c>
    </row>
    <row r="1067">
      <c r="A1067" t="n">
        <v>2021</v>
      </c>
      <c r="B1067" t="n">
        <v>3</v>
      </c>
      <c r="C1067" s="298" t="n">
        <v>44262</v>
      </c>
      <c r="D1067" t="n">
        <v>377</v>
      </c>
      <c r="E1067" t="n">
        <v>439</v>
      </c>
      <c r="F1067" t="n">
        <v>5</v>
      </c>
      <c r="G1067" t="inlineStr">
        <is>
          <t>زانوسى العبد 305</t>
        </is>
      </c>
      <c r="H1067" t="inlineStr">
        <is>
          <t>FMABDI30500000</t>
        </is>
      </c>
      <c r="I1067" t="inlineStr">
        <is>
          <t>1400*1700</t>
        </is>
      </c>
      <c r="J1067" t="n">
        <v>4</v>
      </c>
      <c r="K1067" t="n">
        <v>1</v>
      </c>
      <c r="L1067" t="n">
        <v>343</v>
      </c>
      <c r="M1067" t="n">
        <v>308.7</v>
      </c>
      <c r="N1067" t="n">
        <v>377.3</v>
      </c>
      <c r="P1067" t="n">
        <v>328</v>
      </c>
      <c r="Q1067" t="n">
        <v>342</v>
      </c>
      <c r="R1067" t="n">
        <v>335</v>
      </c>
      <c r="S1067" t="n">
        <v>342</v>
      </c>
      <c r="T1067" t="n">
        <v>240</v>
      </c>
      <c r="U1067" t="n">
        <v>241</v>
      </c>
      <c r="V1067" t="n">
        <v>338</v>
      </c>
      <c r="X1067" t="n">
        <v>355</v>
      </c>
      <c r="Y1067" t="n">
        <v>360</v>
      </c>
      <c r="Z1067" t="n">
        <v>371</v>
      </c>
      <c r="AA1067" t="n">
        <v>350</v>
      </c>
      <c r="AB1067" t="n">
        <v>365</v>
      </c>
      <c r="AJ1067" t="n">
        <v>346.4</v>
      </c>
      <c r="AK1067" t="n">
        <v>45</v>
      </c>
      <c r="AL1067" t="n">
        <v>320</v>
      </c>
      <c r="AM1067" t="n">
        <v>48</v>
      </c>
      <c r="AN1067" t="n">
        <v>299</v>
      </c>
      <c r="AO1067" t="n">
        <v>8</v>
      </c>
      <c r="AP1067" t="n">
        <v>2</v>
      </c>
      <c r="AQ1067" t="n">
        <v>5</v>
      </c>
      <c r="AX1067" t="n">
        <v>15</v>
      </c>
      <c r="AY1067" t="n">
        <v>855</v>
      </c>
      <c r="AZ1067" t="n">
        <v>0.015</v>
      </c>
      <c r="BA1067" t="n">
        <v>0.018</v>
      </c>
      <c r="BC1067" t="n">
        <v>0</v>
      </c>
      <c r="BD1067" t="n">
        <v>2.5</v>
      </c>
      <c r="BE1067" t="n">
        <v>5.2</v>
      </c>
      <c r="BF1067" t="n">
        <v>296.2</v>
      </c>
      <c r="BG1067" t="inlineStr">
        <is>
          <t>الكترولوكس</t>
        </is>
      </c>
      <c r="BH1067" t="inlineStr">
        <is>
          <t>القاهرة للصناعات المغذية غسالات</t>
        </is>
      </c>
      <c r="BI1067" t="inlineStr">
        <is>
          <t>VOS0445</t>
        </is>
      </c>
      <c r="BK1067" t="n">
        <v>9</v>
      </c>
    </row>
    <row r="1068">
      <c r="A1068" t="n">
        <v>2021</v>
      </c>
      <c r="B1068" t="n">
        <v>3</v>
      </c>
      <c r="C1068" s="298" t="n">
        <v>44262</v>
      </c>
      <c r="D1068" t="n">
        <v>34</v>
      </c>
      <c r="E1068" t="n">
        <v>99</v>
      </c>
      <c r="F1068" t="n">
        <v>6</v>
      </c>
      <c r="G1068" t="inlineStr">
        <is>
          <t>فوم تغليف علوى يمين خلفى11قدم  PDFRP0143</t>
        </is>
      </c>
      <c r="H1068" t="inlineStr">
        <is>
          <t>FMDAIIM2000000</t>
        </is>
      </c>
      <c r="I1068" t="inlineStr">
        <is>
          <t>1400*1700</t>
        </is>
      </c>
      <c r="J1068" t="n">
        <v>4</v>
      </c>
      <c r="K1068" t="n">
        <v>6</v>
      </c>
      <c r="L1068" t="n">
        <v>20</v>
      </c>
      <c r="M1068" t="n">
        <v>18.6</v>
      </c>
      <c r="N1068" t="n">
        <v>21.4</v>
      </c>
      <c r="R1068" t="n">
        <v>20</v>
      </c>
      <c r="V1068" t="n">
        <v>20</v>
      </c>
      <c r="W1068" t="n">
        <v>21</v>
      </c>
      <c r="X1068" t="n">
        <v>20</v>
      </c>
      <c r="Y1068" t="n">
        <v>20</v>
      </c>
      <c r="Z1068" t="n">
        <v>21</v>
      </c>
      <c r="AA1068" t="n">
        <v>105</v>
      </c>
      <c r="AB1068" t="n">
        <v>103</v>
      </c>
      <c r="AJ1068" t="n">
        <v>20.2</v>
      </c>
      <c r="AK1068" t="n">
        <v>140</v>
      </c>
      <c r="AL1068" t="n">
        <v>103</v>
      </c>
      <c r="AM1068" t="n">
        <v>138</v>
      </c>
      <c r="AN1068" t="n">
        <v>104</v>
      </c>
      <c r="AO1068" t="n">
        <v>8</v>
      </c>
      <c r="AP1068" t="n">
        <v>7</v>
      </c>
      <c r="AQ1068" t="n">
        <v>7</v>
      </c>
      <c r="AS1068" t="n">
        <v>1</v>
      </c>
      <c r="AX1068" t="n">
        <v>23</v>
      </c>
      <c r="AY1068" t="n">
        <v>1535</v>
      </c>
      <c r="AZ1068" t="n">
        <v>0.015</v>
      </c>
      <c r="BA1068" t="n">
        <v>0.015</v>
      </c>
      <c r="BB1068" t="n">
        <v>1</v>
      </c>
      <c r="BC1068" t="n">
        <v>1.2</v>
      </c>
      <c r="BD1068" t="n">
        <v>76.8</v>
      </c>
      <c r="BE1068" t="n">
        <v>0.5</v>
      </c>
      <c r="BF1068" t="n">
        <v>31</v>
      </c>
      <c r="BG1068" t="inlineStr">
        <is>
          <t>الكترولوكس</t>
        </is>
      </c>
      <c r="BH1068" t="inlineStr">
        <is>
          <t>القاهرة للصناعات المغذية غسالات</t>
        </is>
      </c>
      <c r="BI1068" t="inlineStr">
        <is>
          <t>PDFRP0147</t>
        </is>
      </c>
      <c r="BK1068" t="n">
        <v>9</v>
      </c>
    </row>
    <row r="1069">
      <c r="A1069" t="n">
        <v>2021</v>
      </c>
      <c r="B1069" t="n">
        <v>3</v>
      </c>
      <c r="C1069" s="298" t="n">
        <v>44262</v>
      </c>
      <c r="D1069" t="n">
        <v>34</v>
      </c>
      <c r="E1069" t="n">
        <v>100</v>
      </c>
      <c r="F1069" t="n">
        <v>6</v>
      </c>
      <c r="G1069" t="inlineStr">
        <is>
          <t>فوم تغليف علوى يمين امامى11قدم  PDFRP0142</t>
        </is>
      </c>
      <c r="H1069" t="inlineStr">
        <is>
          <t>FMDAIIM1000000</t>
        </is>
      </c>
      <c r="I1069" t="inlineStr">
        <is>
          <t>1400*1700</t>
        </is>
      </c>
      <c r="J1069" t="n">
        <v>4</v>
      </c>
      <c r="K1069" t="n">
        <v>6</v>
      </c>
      <c r="L1069" t="n">
        <v>20</v>
      </c>
      <c r="M1069" t="n">
        <v>18.6</v>
      </c>
      <c r="N1069" t="n">
        <v>21.4</v>
      </c>
      <c r="R1069" t="n">
        <v>20</v>
      </c>
      <c r="V1069" t="n">
        <v>20</v>
      </c>
      <c r="W1069" t="n">
        <v>21</v>
      </c>
      <c r="X1069" t="n">
        <v>20</v>
      </c>
      <c r="Y1069" t="n">
        <v>20</v>
      </c>
      <c r="Z1069" t="n">
        <v>21</v>
      </c>
      <c r="AA1069" t="n">
        <v>105</v>
      </c>
      <c r="AB1069" t="n">
        <v>103</v>
      </c>
      <c r="AJ1069" t="n">
        <v>20.2</v>
      </c>
      <c r="AK1069" t="n">
        <v>140</v>
      </c>
      <c r="AL1069" t="n">
        <v>103</v>
      </c>
      <c r="AM1069" t="n">
        <v>138</v>
      </c>
      <c r="AN1069" t="n">
        <v>104</v>
      </c>
      <c r="AO1069" t="n">
        <v>8</v>
      </c>
      <c r="AP1069" t="n">
        <v>7</v>
      </c>
      <c r="AQ1069" t="n">
        <v>7</v>
      </c>
      <c r="AS1069" t="n">
        <v>1</v>
      </c>
      <c r="AX1069" t="n">
        <v>23</v>
      </c>
      <c r="AY1069" t="n">
        <v>1535</v>
      </c>
      <c r="AZ1069" t="n">
        <v>0.015</v>
      </c>
      <c r="BA1069" t="n">
        <v>0.015</v>
      </c>
      <c r="BB1069" t="n">
        <v>1</v>
      </c>
      <c r="BC1069" t="n">
        <v>1.2</v>
      </c>
      <c r="BD1069" t="n">
        <v>76.8</v>
      </c>
      <c r="BE1069" t="n">
        <v>0.5</v>
      </c>
      <c r="BF1069" t="n">
        <v>31</v>
      </c>
      <c r="BG1069" t="inlineStr">
        <is>
          <t>الكترولوكس</t>
        </is>
      </c>
      <c r="BH1069" t="inlineStr">
        <is>
          <t>القاهرة للصناعات المغذية غسالات</t>
        </is>
      </c>
      <c r="BI1069" t="inlineStr">
        <is>
          <t>PDFRP0146</t>
        </is>
      </c>
      <c r="BK1069" t="n">
        <v>9</v>
      </c>
    </row>
    <row r="1070">
      <c r="A1070" t="n">
        <v>2021</v>
      </c>
      <c r="B1070" t="n">
        <v>3</v>
      </c>
      <c r="C1070" s="298" t="n">
        <v>44262</v>
      </c>
      <c r="D1070" t="n">
        <v>34</v>
      </c>
      <c r="E1070" t="n">
        <v>101</v>
      </c>
      <c r="F1070" t="n">
        <v>6</v>
      </c>
      <c r="G1070" t="inlineStr">
        <is>
          <t>فوم تغليف علوى شمال خلفى11قدم  PDFRP0145</t>
        </is>
      </c>
      <c r="H1070" t="inlineStr">
        <is>
          <t>FMDAIIM4000000</t>
        </is>
      </c>
      <c r="I1070" t="inlineStr">
        <is>
          <t>1400*1700</t>
        </is>
      </c>
      <c r="J1070" t="n">
        <v>4</v>
      </c>
      <c r="K1070" t="n">
        <v>6</v>
      </c>
      <c r="L1070" t="n">
        <v>20</v>
      </c>
      <c r="M1070" t="n">
        <v>18.6</v>
      </c>
      <c r="N1070" t="n">
        <v>21.4</v>
      </c>
      <c r="R1070" t="n">
        <v>20</v>
      </c>
      <c r="V1070" t="n">
        <v>20</v>
      </c>
      <c r="W1070" t="n">
        <v>21</v>
      </c>
      <c r="X1070" t="n">
        <v>20</v>
      </c>
      <c r="Y1070" t="n">
        <v>20</v>
      </c>
      <c r="Z1070" t="n">
        <v>21</v>
      </c>
      <c r="AA1070" t="n">
        <v>105</v>
      </c>
      <c r="AB1070" t="n">
        <v>103</v>
      </c>
      <c r="AJ1070" t="n">
        <v>20.2</v>
      </c>
      <c r="AK1070" t="n">
        <v>140</v>
      </c>
      <c r="AL1070" t="n">
        <v>103</v>
      </c>
      <c r="AM1070" t="n">
        <v>138</v>
      </c>
      <c r="AN1070" t="n">
        <v>104</v>
      </c>
      <c r="AO1070" t="n">
        <v>8</v>
      </c>
      <c r="AP1070" t="n">
        <v>7</v>
      </c>
      <c r="AQ1070" t="n">
        <v>7</v>
      </c>
      <c r="AS1070" t="n">
        <v>1</v>
      </c>
      <c r="AX1070" t="n">
        <v>23</v>
      </c>
      <c r="AY1070" t="n">
        <v>1535</v>
      </c>
      <c r="AZ1070" t="n">
        <v>0.015</v>
      </c>
      <c r="BA1070" t="n">
        <v>0.015</v>
      </c>
      <c r="BB1070" t="n">
        <v>1</v>
      </c>
      <c r="BC1070" t="n">
        <v>1.2</v>
      </c>
      <c r="BD1070" t="n">
        <v>76.8</v>
      </c>
      <c r="BE1070" t="n">
        <v>0.5</v>
      </c>
      <c r="BF1070" t="n">
        <v>31</v>
      </c>
      <c r="BG1070" t="inlineStr">
        <is>
          <t>الكترولوكس</t>
        </is>
      </c>
      <c r="BH1070" t="inlineStr">
        <is>
          <t>القاهرة للصناعات المغذية غسالات</t>
        </is>
      </c>
      <c r="BI1070" t="inlineStr">
        <is>
          <t>PDFRP0142</t>
        </is>
      </c>
      <c r="BK1070" t="n">
        <v>9</v>
      </c>
    </row>
    <row r="1071">
      <c r="A1071" t="n">
        <v>2021</v>
      </c>
      <c r="B1071" t="n">
        <v>3</v>
      </c>
      <c r="C1071" s="298" t="n">
        <v>44262</v>
      </c>
      <c r="D1071" t="n">
        <v>34</v>
      </c>
      <c r="E1071" t="n">
        <v>102</v>
      </c>
      <c r="F1071" t="n">
        <v>6</v>
      </c>
      <c r="G1071" t="inlineStr">
        <is>
          <t>فوم تغليف علوى شمال امامى11قدم  PDFRP0144</t>
        </is>
      </c>
      <c r="H1071" t="inlineStr">
        <is>
          <t>FMDAIIM3000000</t>
        </is>
      </c>
      <c r="I1071" t="inlineStr">
        <is>
          <t>1400*1700</t>
        </is>
      </c>
      <c r="J1071" t="n">
        <v>4</v>
      </c>
      <c r="K1071" t="n">
        <v>6</v>
      </c>
      <c r="L1071" t="n">
        <v>20</v>
      </c>
      <c r="M1071" t="n">
        <v>18.6</v>
      </c>
      <c r="N1071" t="n">
        <v>21.4</v>
      </c>
      <c r="R1071" t="n">
        <v>20</v>
      </c>
      <c r="V1071" t="n">
        <v>20</v>
      </c>
      <c r="W1071" t="n">
        <v>21</v>
      </c>
      <c r="X1071" t="n">
        <v>20</v>
      </c>
      <c r="Y1071" t="n">
        <v>20</v>
      </c>
      <c r="Z1071" t="n">
        <v>21</v>
      </c>
      <c r="AA1071" t="n">
        <v>105</v>
      </c>
      <c r="AB1071" t="n">
        <v>103</v>
      </c>
      <c r="AJ1071" t="n">
        <v>20.2</v>
      </c>
      <c r="AK1071" t="n">
        <v>140</v>
      </c>
      <c r="AL1071" t="n">
        <v>103</v>
      </c>
      <c r="AM1071" t="n">
        <v>138</v>
      </c>
      <c r="AN1071" t="n">
        <v>104</v>
      </c>
      <c r="AO1071" t="n">
        <v>8</v>
      </c>
      <c r="AP1071" t="n">
        <v>7</v>
      </c>
      <c r="AQ1071" t="n">
        <v>7</v>
      </c>
      <c r="AS1071" t="n">
        <v>1</v>
      </c>
      <c r="AX1071" t="n">
        <v>23</v>
      </c>
      <c r="AY1071" t="n">
        <v>1535</v>
      </c>
      <c r="AZ1071" t="n">
        <v>0.015</v>
      </c>
      <c r="BA1071" t="n">
        <v>0.015</v>
      </c>
      <c r="BB1071" t="n">
        <v>1</v>
      </c>
      <c r="BC1071" t="n">
        <v>1.2</v>
      </c>
      <c r="BD1071" t="n">
        <v>76.8</v>
      </c>
      <c r="BE1071" t="n">
        <v>0.5</v>
      </c>
      <c r="BF1071" t="n">
        <v>31</v>
      </c>
      <c r="BG1071" t="inlineStr">
        <is>
          <t>الكترولوكس</t>
        </is>
      </c>
      <c r="BH1071" t="inlineStr">
        <is>
          <t>القاهرة للصناعات المغذية غسالات</t>
        </is>
      </c>
      <c r="BI1071" t="inlineStr">
        <is>
          <t>PDFRP0143</t>
        </is>
      </c>
      <c r="BK1071" t="n">
        <v>9</v>
      </c>
    </row>
    <row r="1072">
      <c r="A1072" t="n">
        <v>2021</v>
      </c>
      <c r="B1072" t="n">
        <v>3</v>
      </c>
      <c r="C1072" s="298" t="n">
        <v>44262</v>
      </c>
      <c r="D1072" t="n">
        <v>34</v>
      </c>
      <c r="E1072" t="n">
        <v>103</v>
      </c>
      <c r="F1072" t="n">
        <v>6</v>
      </c>
      <c r="G1072" t="inlineStr">
        <is>
          <t>فوم تغليف سفلى يمين 11قدم المعدل PDFRP0147</t>
        </is>
      </c>
      <c r="H1072" t="inlineStr">
        <is>
          <t>FMDAIIM6000000</t>
        </is>
      </c>
      <c r="I1072" t="inlineStr">
        <is>
          <t>1400*1700</t>
        </is>
      </c>
      <c r="J1072" t="n">
        <v>4</v>
      </c>
      <c r="K1072" t="n">
        <v>6</v>
      </c>
      <c r="L1072" t="n">
        <v>89</v>
      </c>
      <c r="M1072" t="n">
        <v>82.77</v>
      </c>
      <c r="N1072" t="n">
        <v>95.23</v>
      </c>
      <c r="R1072" t="n">
        <v>92</v>
      </c>
      <c r="V1072" t="n">
        <v>78</v>
      </c>
      <c r="W1072" t="n">
        <v>90</v>
      </c>
      <c r="X1072" t="n">
        <v>85</v>
      </c>
      <c r="Y1072" t="n">
        <v>86</v>
      </c>
      <c r="Z1072" t="n">
        <v>88</v>
      </c>
      <c r="AA1072" t="n">
        <v>105</v>
      </c>
      <c r="AB1072" t="n">
        <v>103</v>
      </c>
      <c r="AJ1072" t="n">
        <v>86.2</v>
      </c>
      <c r="AK1072" t="n">
        <v>140</v>
      </c>
      <c r="AL1072" t="n">
        <v>103</v>
      </c>
      <c r="AM1072" t="n">
        <v>138</v>
      </c>
      <c r="AN1072" t="n">
        <v>104</v>
      </c>
      <c r="AO1072" t="n">
        <v>5</v>
      </c>
      <c r="AP1072" t="n">
        <v>3</v>
      </c>
      <c r="AQ1072" t="n">
        <v>12</v>
      </c>
      <c r="AS1072" t="n">
        <v>1</v>
      </c>
      <c r="AX1072" t="n">
        <v>21</v>
      </c>
      <c r="AY1072" t="n">
        <v>1533</v>
      </c>
      <c r="AZ1072" t="n">
        <v>0.015</v>
      </c>
      <c r="BA1072" t="n">
        <v>0.014</v>
      </c>
      <c r="BB1072" t="n">
        <v>1</v>
      </c>
      <c r="BC1072" t="n">
        <v>0.2</v>
      </c>
      <c r="BD1072" t="n">
        <v>17.2</v>
      </c>
      <c r="BE1072" t="n">
        <v>1.8</v>
      </c>
      <c r="BF1072" t="n">
        <v>132.1</v>
      </c>
      <c r="BG1072" t="inlineStr">
        <is>
          <t>الكترولوكس</t>
        </is>
      </c>
      <c r="BH1072" t="inlineStr">
        <is>
          <t>القاهرة للصناعات المغذية غسالات</t>
        </is>
      </c>
      <c r="BI1072" t="inlineStr">
        <is>
          <t>PDFRP0144</t>
        </is>
      </c>
      <c r="BK1072" t="n">
        <v>9</v>
      </c>
    </row>
    <row r="1073">
      <c r="A1073" t="n">
        <v>2021</v>
      </c>
      <c r="B1073" t="n">
        <v>3</v>
      </c>
      <c r="C1073" s="298" t="n">
        <v>44262</v>
      </c>
      <c r="D1073" t="n">
        <v>34</v>
      </c>
      <c r="E1073" t="n">
        <v>104</v>
      </c>
      <c r="F1073" t="n">
        <v>6</v>
      </c>
      <c r="G1073" t="inlineStr">
        <is>
          <t>فوم تغليف سفلى شمال 11قدم المعدل  PDFRP0146</t>
        </is>
      </c>
      <c r="H1073" t="inlineStr">
        <is>
          <t>FMDAIIM5000000</t>
        </is>
      </c>
      <c r="I1073" t="inlineStr">
        <is>
          <t>1400*1700</t>
        </is>
      </c>
      <c r="J1073" t="n">
        <v>4</v>
      </c>
      <c r="K1073" t="n">
        <v>6</v>
      </c>
      <c r="L1073" t="n">
        <v>89</v>
      </c>
      <c r="M1073" t="n">
        <v>82.77</v>
      </c>
      <c r="N1073" t="n">
        <v>95.23</v>
      </c>
      <c r="R1073" t="n">
        <v>92</v>
      </c>
      <c r="V1073" t="n">
        <v>78</v>
      </c>
      <c r="W1073" t="n">
        <v>90</v>
      </c>
      <c r="X1073" t="n">
        <v>85</v>
      </c>
      <c r="Y1073" t="n">
        <v>86</v>
      </c>
      <c r="Z1073" t="n">
        <v>88</v>
      </c>
      <c r="AA1073" t="n">
        <v>105</v>
      </c>
      <c r="AB1073" t="n">
        <v>103</v>
      </c>
      <c r="AJ1073" t="n">
        <v>86.2</v>
      </c>
      <c r="AK1073" t="n">
        <v>140</v>
      </c>
      <c r="AL1073" t="n">
        <v>103</v>
      </c>
      <c r="AM1073" t="n">
        <v>138</v>
      </c>
      <c r="AN1073" t="n">
        <v>104</v>
      </c>
      <c r="AO1073" t="n">
        <v>5</v>
      </c>
      <c r="AP1073" t="n">
        <v>3</v>
      </c>
      <c r="AQ1073" t="n">
        <v>12</v>
      </c>
      <c r="AS1073" t="n">
        <v>1</v>
      </c>
      <c r="AX1073" t="n">
        <v>21</v>
      </c>
      <c r="AY1073" t="n">
        <v>1533</v>
      </c>
      <c r="AZ1073" t="n">
        <v>0.015</v>
      </c>
      <c r="BA1073" t="n">
        <v>0.014</v>
      </c>
      <c r="BB1073" t="n">
        <v>1</v>
      </c>
      <c r="BC1073" t="n">
        <v>0.2</v>
      </c>
      <c r="BD1073" t="n">
        <v>17.2</v>
      </c>
      <c r="BE1073" t="n">
        <v>1.8</v>
      </c>
      <c r="BF1073" t="n">
        <v>132.1</v>
      </c>
      <c r="BG1073" t="inlineStr">
        <is>
          <t>الكترولوكس</t>
        </is>
      </c>
      <c r="BH1073" t="inlineStr">
        <is>
          <t>القاهرة للصناعات المغذية غسالات</t>
        </is>
      </c>
      <c r="BI1073" t="inlineStr">
        <is>
          <t>PDFRP0145</t>
        </is>
      </c>
      <c r="BK1073" t="n">
        <v>9</v>
      </c>
    </row>
    <row r="1074">
      <c r="A1074" t="n">
        <v>2021</v>
      </c>
      <c r="B1074" t="n">
        <v>3</v>
      </c>
      <c r="C1074" s="298" t="n">
        <v>44262</v>
      </c>
      <c r="D1074" t="n">
        <v>381</v>
      </c>
      <c r="E1074" t="n">
        <v>445</v>
      </c>
      <c r="F1074" t="n">
        <v>6</v>
      </c>
      <c r="G1074" t="inlineStr">
        <is>
          <t>زانوسى العبد 303</t>
        </is>
      </c>
      <c r="H1074" t="inlineStr">
        <is>
          <t>FMABDI30300000</t>
        </is>
      </c>
      <c r="I1074" t="inlineStr">
        <is>
          <t>1400*1700</t>
        </is>
      </c>
      <c r="J1074" t="n">
        <v>3</v>
      </c>
      <c r="K1074" t="n">
        <v>4</v>
      </c>
      <c r="L1074" t="n">
        <v>28</v>
      </c>
      <c r="M1074" t="n">
        <v>25.2</v>
      </c>
      <c r="N1074" t="n">
        <v>30.8</v>
      </c>
      <c r="AK1074" t="n">
        <v>60</v>
      </c>
      <c r="AL1074" t="n">
        <v>180</v>
      </c>
      <c r="AO1074" t="n">
        <v>2</v>
      </c>
      <c r="AP1074" t="n">
        <v>1</v>
      </c>
      <c r="AQ1074" t="n">
        <v>1</v>
      </c>
      <c r="AX1074" t="n">
        <v>4</v>
      </c>
      <c r="AY1074" t="n">
        <v>120</v>
      </c>
      <c r="AZ1074" t="n">
        <v>0.015</v>
      </c>
      <c r="BA1074" t="n">
        <v>0.033</v>
      </c>
      <c r="BC1074" t="n">
        <v>0.1</v>
      </c>
      <c r="BD1074" t="n">
        <v>4.3</v>
      </c>
      <c r="BG1074" t="inlineStr">
        <is>
          <t>الكترولوكس</t>
        </is>
      </c>
      <c r="BH1074" t="inlineStr">
        <is>
          <t>القاهرة للصناعات المغذية غسالات</t>
        </is>
      </c>
      <c r="BI1074" t="inlineStr">
        <is>
          <t>CDFRP2305</t>
        </is>
      </c>
      <c r="BK1074" t="n">
        <v>9</v>
      </c>
    </row>
    <row r="1075">
      <c r="A1075" t="n">
        <v>2021</v>
      </c>
      <c r="B1075" t="n">
        <v>3</v>
      </c>
      <c r="C1075" s="298" t="n">
        <v>44262</v>
      </c>
      <c r="D1075" t="n">
        <v>381</v>
      </c>
      <c r="E1075" t="n">
        <v>446</v>
      </c>
      <c r="F1075" t="n">
        <v>6</v>
      </c>
      <c r="G1075" t="inlineStr">
        <is>
          <t>زانوسى العبد 304</t>
        </is>
      </c>
      <c r="H1075" t="inlineStr">
        <is>
          <t>FMABDI30400000</t>
        </is>
      </c>
      <c r="I1075" t="inlineStr">
        <is>
          <t>1400*1700</t>
        </is>
      </c>
      <c r="J1075" t="n">
        <v>3</v>
      </c>
      <c r="K1075" t="n">
        <v>4</v>
      </c>
      <c r="L1075" t="n">
        <v>167</v>
      </c>
      <c r="M1075" t="n">
        <v>150.3</v>
      </c>
      <c r="N1075" t="n">
        <v>183.7</v>
      </c>
      <c r="AK1075" t="n">
        <v>60</v>
      </c>
      <c r="AL1075" t="n">
        <v>180</v>
      </c>
      <c r="AO1075" t="n">
        <v>4</v>
      </c>
      <c r="AP1075" t="n">
        <v>1</v>
      </c>
      <c r="AQ1075" t="n">
        <v>2</v>
      </c>
      <c r="AX1075" t="n">
        <v>7</v>
      </c>
      <c r="AY1075" t="n">
        <v>127</v>
      </c>
      <c r="AZ1075" t="n">
        <v>0.015</v>
      </c>
      <c r="BA1075" t="n">
        <v>0.055</v>
      </c>
      <c r="BC1075" t="n">
        <v>0</v>
      </c>
      <c r="BD1075" t="n">
        <v>0.8</v>
      </c>
      <c r="BG1075" t="inlineStr">
        <is>
          <t>الكترولوكس</t>
        </is>
      </c>
      <c r="BH1075" t="inlineStr">
        <is>
          <t>القاهرة للصناعات المغذية غسالات</t>
        </is>
      </c>
      <c r="BI1075" t="inlineStr">
        <is>
          <t>CDFRP2306</t>
        </is>
      </c>
      <c r="BK1075" t="n">
        <v>9</v>
      </c>
    </row>
    <row r="1076">
      <c r="A1076" t="n">
        <v>2021</v>
      </c>
      <c r="B1076" t="n">
        <v>3</v>
      </c>
      <c r="C1076" s="298" t="n">
        <v>44262</v>
      </c>
      <c r="D1076" t="n">
        <v>381</v>
      </c>
      <c r="E1076" t="n">
        <v>447</v>
      </c>
      <c r="F1076" t="n">
        <v>6</v>
      </c>
      <c r="G1076" t="inlineStr">
        <is>
          <t>زانوسي العبد 308</t>
        </is>
      </c>
      <c r="H1076" t="inlineStr">
        <is>
          <t>FMABDI30800000</t>
        </is>
      </c>
      <c r="I1076" t="inlineStr">
        <is>
          <t>1400*1700</t>
        </is>
      </c>
      <c r="J1076" t="n">
        <v>3</v>
      </c>
      <c r="K1076" t="n">
        <v>4</v>
      </c>
      <c r="L1076" t="n">
        <v>177</v>
      </c>
      <c r="M1076" t="n">
        <v>159.3</v>
      </c>
      <c r="N1076" t="n">
        <v>194.7</v>
      </c>
      <c r="AK1076" t="n">
        <v>60</v>
      </c>
      <c r="AL1076" t="n">
        <v>180</v>
      </c>
      <c r="AO1076" t="n">
        <v>2</v>
      </c>
      <c r="AP1076" t="n">
        <v>4</v>
      </c>
      <c r="AQ1076" t="n">
        <v>2</v>
      </c>
      <c r="AX1076" t="n">
        <v>8</v>
      </c>
      <c r="AY1076" t="n">
        <v>108</v>
      </c>
      <c r="AZ1076" t="n">
        <v>0.015</v>
      </c>
      <c r="BA1076" t="n">
        <v>0.074</v>
      </c>
      <c r="BC1076" t="n">
        <v>0</v>
      </c>
      <c r="BD1076" t="n">
        <v>0.6</v>
      </c>
      <c r="BG1076" t="inlineStr">
        <is>
          <t>الكترولوكس</t>
        </is>
      </c>
      <c r="BH1076" t="inlineStr">
        <is>
          <t>القاهرة للصناعات المغذية غسالات</t>
        </is>
      </c>
      <c r="BI1076" t="inlineStr">
        <is>
          <t>CDFRP2308</t>
        </is>
      </c>
      <c r="BK1076" t="n">
        <v>9</v>
      </c>
    </row>
    <row r="1077">
      <c r="A1077" t="n">
        <v>2021</v>
      </c>
      <c r="B1077" t="n">
        <v>3</v>
      </c>
      <c r="C1077" s="298" t="n">
        <v>44262</v>
      </c>
      <c r="D1077" t="n">
        <v>381</v>
      </c>
      <c r="E1077" t="n">
        <v>448</v>
      </c>
      <c r="F1077" t="n">
        <v>6</v>
      </c>
      <c r="G1077" t="inlineStr">
        <is>
          <t>زانوسي العبد 314</t>
        </is>
      </c>
      <c r="H1077" t="inlineStr">
        <is>
          <t>FMABDI31400000</t>
        </is>
      </c>
      <c r="I1077" t="inlineStr">
        <is>
          <t>1400*1700</t>
        </is>
      </c>
      <c r="J1077" t="n">
        <v>3</v>
      </c>
      <c r="K1077" t="n">
        <v>4</v>
      </c>
      <c r="L1077" t="n">
        <v>23</v>
      </c>
      <c r="M1077" t="n">
        <v>20.7</v>
      </c>
      <c r="N1077" t="n">
        <v>25.3</v>
      </c>
      <c r="AK1077" t="n">
        <v>60</v>
      </c>
      <c r="AL1077" t="n">
        <v>180</v>
      </c>
      <c r="AO1077" t="n">
        <v>6</v>
      </c>
      <c r="AP1077" t="n">
        <v>2</v>
      </c>
      <c r="AX1077" t="n">
        <v>8</v>
      </c>
      <c r="AY1077" t="n">
        <v>108</v>
      </c>
      <c r="AZ1077" t="n">
        <v>0.015</v>
      </c>
      <c r="BA1077" t="n">
        <v>0.074</v>
      </c>
      <c r="BC1077" t="n">
        <v>0.3</v>
      </c>
      <c r="BD1077" t="n">
        <v>4.7</v>
      </c>
      <c r="BG1077" t="inlineStr">
        <is>
          <t>الكترولوكس</t>
        </is>
      </c>
      <c r="BH1077" t="inlineStr">
        <is>
          <t>القاهرة للصناعات المغذية غسالات</t>
        </is>
      </c>
      <c r="BI1077" t="inlineStr">
        <is>
          <t>CDFRP2314</t>
        </is>
      </c>
      <c r="BK1077" t="n">
        <v>9</v>
      </c>
    </row>
    <row r="1078">
      <c r="A1078" t="n">
        <v>2021</v>
      </c>
      <c r="B1078" t="n">
        <v>3</v>
      </c>
      <c r="C1078" s="298" t="n">
        <v>44262</v>
      </c>
      <c r="D1078" t="n">
        <v>190</v>
      </c>
      <c r="E1078" t="n">
        <v>342</v>
      </c>
      <c r="F1078" t="n">
        <v>7</v>
      </c>
      <c r="G1078" t="inlineStr">
        <is>
          <t xml:space="preserve">  LG55UK63</t>
        </is>
      </c>
      <c r="H1078" t="inlineStr">
        <is>
          <t>FMLGEI55UK6300</t>
        </is>
      </c>
      <c r="I1078" t="inlineStr">
        <is>
          <t>1400*1700</t>
        </is>
      </c>
      <c r="J1078" t="n">
        <v>3</v>
      </c>
      <c r="K1078" t="n">
        <v>2</v>
      </c>
      <c r="L1078" t="n">
        <v>567</v>
      </c>
      <c r="M1078" t="n">
        <v>533.547</v>
      </c>
      <c r="N1078" t="n">
        <v>607.2569999999999</v>
      </c>
      <c r="AK1078" t="n">
        <v>60</v>
      </c>
      <c r="AL1078" t="n">
        <v>180</v>
      </c>
      <c r="AO1078" t="n">
        <v>3</v>
      </c>
      <c r="AP1078" t="n">
        <v>4</v>
      </c>
      <c r="AQ1078" t="n">
        <v>3</v>
      </c>
      <c r="AX1078" t="n">
        <v>10</v>
      </c>
      <c r="AY1078" t="n">
        <v>40</v>
      </c>
      <c r="AZ1078" t="n">
        <v>0.015</v>
      </c>
      <c r="BA1078" t="n">
        <v>0.25</v>
      </c>
      <c r="BC1078" t="n">
        <v>0</v>
      </c>
      <c r="BD1078" t="n">
        <v>0.1</v>
      </c>
      <c r="BG1078" t="inlineStr">
        <is>
          <t>LG</t>
        </is>
      </c>
      <c r="BH1078" t="inlineStr">
        <is>
          <t>HE</t>
        </is>
      </c>
      <c r="BI1078" t="inlineStr">
        <is>
          <t>MFZ65914801</t>
        </is>
      </c>
      <c r="BJ1078" t="inlineStr">
        <is>
          <t>mma</t>
        </is>
      </c>
      <c r="BK1078" t="n">
        <v>9</v>
      </c>
    </row>
    <row r="1079">
      <c r="A1079" t="n">
        <v>2021</v>
      </c>
      <c r="B1079" t="n">
        <v>3</v>
      </c>
      <c r="C1079" s="298" t="n">
        <v>44262</v>
      </c>
      <c r="D1079" t="n">
        <v>375</v>
      </c>
      <c r="E1079" t="n">
        <v>437</v>
      </c>
      <c r="F1079" t="n">
        <v>7</v>
      </c>
      <c r="G1079" t="inlineStr">
        <is>
          <t xml:space="preserve">LG32LM55/LM63 </t>
        </is>
      </c>
      <c r="H1079" t="inlineStr">
        <is>
          <t>FMLGEI32LM5563</t>
        </is>
      </c>
      <c r="I1079" t="inlineStr">
        <is>
          <t>1400*1700</t>
        </is>
      </c>
      <c r="J1079" t="n">
        <v>4</v>
      </c>
      <c r="K1079" t="n">
        <v>2</v>
      </c>
      <c r="L1079" t="n">
        <v>168</v>
      </c>
      <c r="M1079" t="n">
        <v>158.088</v>
      </c>
      <c r="N1079" t="n">
        <v>179.928</v>
      </c>
      <c r="Q1079" t="n">
        <v>183</v>
      </c>
      <c r="R1079" t="n">
        <v>174</v>
      </c>
      <c r="S1079" t="n">
        <v>171</v>
      </c>
      <c r="U1079" t="n">
        <v>109</v>
      </c>
      <c r="V1079" t="n">
        <v>192</v>
      </c>
      <c r="W1079" t="n">
        <v>179</v>
      </c>
      <c r="X1079" t="n">
        <v>171</v>
      </c>
      <c r="Y1079" t="n">
        <v>178</v>
      </c>
      <c r="Z1079" t="n">
        <v>168</v>
      </c>
      <c r="AA1079" t="n">
        <v>109</v>
      </c>
      <c r="AB1079" t="n">
        <v>105</v>
      </c>
      <c r="AJ1079" t="n">
        <v>177</v>
      </c>
      <c r="AK1079" t="n">
        <v>120</v>
      </c>
      <c r="AL1079" t="n">
        <v>120</v>
      </c>
      <c r="AM1079" t="n">
        <v>134</v>
      </c>
      <c r="AN1079" t="n">
        <v>108</v>
      </c>
      <c r="AO1079" t="n">
        <v>3</v>
      </c>
      <c r="AQ1079" t="n">
        <v>2</v>
      </c>
      <c r="AX1079" t="n">
        <v>5</v>
      </c>
      <c r="AY1079" t="n">
        <v>1305</v>
      </c>
      <c r="AZ1079" t="n">
        <v>0.015</v>
      </c>
      <c r="BA1079" t="n">
        <v>0.004</v>
      </c>
      <c r="BB1079" t="n">
        <v>1</v>
      </c>
      <c r="BC1079" t="n">
        <v>0</v>
      </c>
      <c r="BD1079" t="n">
        <v>7.8</v>
      </c>
      <c r="BE1079" t="n">
        <v>0.9</v>
      </c>
      <c r="BF1079" t="n">
        <v>231</v>
      </c>
      <c r="BG1079" t="inlineStr">
        <is>
          <t>LG</t>
        </is>
      </c>
      <c r="BH1079" t="inlineStr">
        <is>
          <t>HE</t>
        </is>
      </c>
      <c r="BI1079" t="inlineStr">
        <is>
          <t>MFZ66333001</t>
        </is>
      </c>
      <c r="BJ1079" t="inlineStr">
        <is>
          <t>mma</t>
        </is>
      </c>
      <c r="BK1079" t="n">
        <v>9</v>
      </c>
    </row>
    <row r="1080">
      <c r="A1080" t="n">
        <v>2021</v>
      </c>
      <c r="B1080" t="n">
        <v>3</v>
      </c>
      <c r="C1080" s="298" t="n">
        <v>44262</v>
      </c>
      <c r="D1080" t="n">
        <v>137</v>
      </c>
      <c r="E1080" t="n">
        <v>273</v>
      </c>
      <c r="F1080" t="n">
        <v>8</v>
      </c>
      <c r="G1080" t="inlineStr">
        <is>
          <t>صندوق سمك 25 ك بني سويف</t>
        </is>
      </c>
      <c r="H1080" t="inlineStr">
        <is>
          <t>FM000B25000000</t>
        </is>
      </c>
      <c r="I1080" t="inlineStr">
        <is>
          <t>1400*1700</t>
        </is>
      </c>
      <c r="J1080" t="n">
        <v>3</v>
      </c>
      <c r="K1080" t="n">
        <v>2</v>
      </c>
      <c r="L1080" t="n">
        <v>564</v>
      </c>
      <c r="M1080" t="n">
        <v>524.52</v>
      </c>
      <c r="N1080" t="n">
        <v>603.48</v>
      </c>
      <c r="P1080" t="n">
        <v>586</v>
      </c>
      <c r="Q1080" t="n">
        <v>563</v>
      </c>
      <c r="R1080" t="n">
        <v>584</v>
      </c>
      <c r="S1080" t="n">
        <v>562</v>
      </c>
      <c r="T1080" t="n">
        <v>161</v>
      </c>
      <c r="U1080" t="n">
        <v>158</v>
      </c>
      <c r="V1080" t="n">
        <v>611</v>
      </c>
      <c r="W1080" t="n">
        <v>600</v>
      </c>
      <c r="X1080" t="n">
        <v>593</v>
      </c>
      <c r="Y1080" t="n">
        <v>597</v>
      </c>
      <c r="Z1080" t="n">
        <v>602</v>
      </c>
      <c r="AA1080" t="n">
        <v>139</v>
      </c>
      <c r="AB1080" t="n">
        <v>136</v>
      </c>
      <c r="AJ1080" t="n">
        <v>588.7</v>
      </c>
      <c r="AK1080" t="n">
        <v>93</v>
      </c>
      <c r="AL1080" t="n">
        <v>116</v>
      </c>
      <c r="AM1080" t="n">
        <v>73</v>
      </c>
      <c r="AN1080" t="n">
        <v>149</v>
      </c>
      <c r="AO1080" t="n">
        <v>6</v>
      </c>
      <c r="AP1080" t="n">
        <v>1</v>
      </c>
      <c r="AQ1080" t="n">
        <v>4</v>
      </c>
      <c r="AS1080" t="n">
        <v>3</v>
      </c>
      <c r="AX1080" t="n">
        <v>14</v>
      </c>
      <c r="AY1080" t="n">
        <v>1298</v>
      </c>
      <c r="AZ1080" t="n">
        <v>0.015</v>
      </c>
      <c r="BA1080" t="n">
        <v>0.011</v>
      </c>
      <c r="BB1080" t="n">
        <v>1</v>
      </c>
      <c r="BC1080" t="n">
        <v>0</v>
      </c>
      <c r="BD1080" t="n">
        <v>2.3</v>
      </c>
      <c r="BE1080" t="n">
        <v>8.199999999999999</v>
      </c>
      <c r="BF1080" t="n">
        <v>764.1</v>
      </c>
      <c r="BG1080" t="inlineStr">
        <is>
          <t>عملاء متنوعون</t>
        </is>
      </c>
      <c r="BK1080" t="n">
        <v>9</v>
      </c>
    </row>
    <row r="1081">
      <c r="A1081" t="n">
        <v>2021</v>
      </c>
      <c r="B1081" t="n">
        <v>3</v>
      </c>
      <c r="C1081" s="298" t="n">
        <v>44262</v>
      </c>
      <c r="D1081" t="n">
        <v>56</v>
      </c>
      <c r="E1081" t="n">
        <v>134</v>
      </c>
      <c r="F1081" t="n">
        <v>25</v>
      </c>
      <c r="G1081" t="inlineStr">
        <is>
          <t>فوم كشاف طوارئ جراند 1</t>
        </is>
      </c>
      <c r="H1081" t="inlineStr">
        <is>
          <t>FMGREI10000000</t>
        </is>
      </c>
      <c r="I1081" t="inlineStr">
        <is>
          <t>1200*1100</t>
        </is>
      </c>
      <c r="J1081" t="n">
        <v>12</v>
      </c>
      <c r="K1081" t="n">
        <v>1</v>
      </c>
      <c r="L1081" t="n">
        <v>9.914583332999999</v>
      </c>
      <c r="M1081" t="n">
        <v>9.2205625</v>
      </c>
      <c r="N1081" t="n">
        <v>10.60860417</v>
      </c>
      <c r="W1081" t="n">
        <v>14</v>
      </c>
      <c r="X1081" t="n">
        <v>11</v>
      </c>
      <c r="Y1081" t="n">
        <v>9</v>
      </c>
      <c r="Z1081" t="n">
        <v>10</v>
      </c>
      <c r="AB1081" t="n">
        <v>104</v>
      </c>
      <c r="AJ1081" t="n">
        <v>10.8</v>
      </c>
      <c r="AK1081" t="n">
        <v>429</v>
      </c>
      <c r="AL1081" t="n">
        <v>101</v>
      </c>
      <c r="AM1081" t="n">
        <v>415</v>
      </c>
      <c r="AN1081" t="n">
        <v>104</v>
      </c>
      <c r="AO1081" t="n">
        <v>10</v>
      </c>
      <c r="AQ1081" t="n">
        <v>8</v>
      </c>
      <c r="AX1081" t="n">
        <v>18</v>
      </c>
      <c r="AY1081" t="n">
        <v>2718</v>
      </c>
      <c r="AZ1081" t="n">
        <v>0.02</v>
      </c>
      <c r="BA1081" t="n">
        <v>0.007</v>
      </c>
      <c r="BB1081" t="n">
        <v>1</v>
      </c>
      <c r="BC1081" t="n">
        <v>1.8</v>
      </c>
      <c r="BD1081" t="n">
        <v>274.1</v>
      </c>
      <c r="BE1081" t="n">
        <v>0.2</v>
      </c>
      <c r="BF1081" t="n">
        <v>29.4</v>
      </c>
      <c r="BG1081" t="inlineStr">
        <is>
          <t>جراند</t>
        </is>
      </c>
      <c r="BH1081" t="inlineStr">
        <is>
          <t>شركة جراند</t>
        </is>
      </c>
      <c r="BK1081" t="n">
        <v>9</v>
      </c>
    </row>
    <row r="1082">
      <c r="A1082" t="n">
        <v>2021</v>
      </c>
      <c r="B1082" t="n">
        <v>3</v>
      </c>
      <c r="C1082" s="298" t="n">
        <v>44262</v>
      </c>
      <c r="D1082" t="n">
        <v>159</v>
      </c>
      <c r="E1082" t="n">
        <v>299</v>
      </c>
      <c r="F1082" t="n">
        <v>28</v>
      </c>
      <c r="G1082" t="inlineStr">
        <is>
          <t>سخان غاز 6لتر</t>
        </is>
      </c>
      <c r="H1082" t="inlineStr">
        <is>
          <t>FMDAHI5L000000</t>
        </is>
      </c>
      <c r="I1082" t="inlineStr">
        <is>
          <t>1200*1100</t>
        </is>
      </c>
      <c r="J1082" t="n">
        <v>3</v>
      </c>
      <c r="K1082" t="n">
        <v>2</v>
      </c>
      <c r="L1082" t="n">
        <v>115</v>
      </c>
      <c r="M1082" t="n">
        <v>106.95</v>
      </c>
      <c r="N1082" t="n">
        <v>123.05</v>
      </c>
      <c r="Q1082" t="n">
        <v>121</v>
      </c>
      <c r="R1082" t="n">
        <v>118</v>
      </c>
      <c r="S1082" t="n">
        <v>115</v>
      </c>
      <c r="U1082" t="n">
        <v>104</v>
      </c>
      <c r="AJ1082" t="n">
        <v>118</v>
      </c>
      <c r="AK1082" t="n">
        <v>70</v>
      </c>
      <c r="AL1082" t="n">
        <v>154</v>
      </c>
      <c r="AM1082" t="n">
        <v>104</v>
      </c>
      <c r="AN1082" t="n">
        <v>104</v>
      </c>
      <c r="AO1082" t="n">
        <v>3</v>
      </c>
      <c r="AP1082" t="n">
        <v>1</v>
      </c>
      <c r="AQ1082" t="n">
        <v>1</v>
      </c>
      <c r="AX1082" t="n">
        <v>5</v>
      </c>
      <c r="AY1082" t="n">
        <v>605</v>
      </c>
      <c r="AZ1082" t="n">
        <v>0.02</v>
      </c>
      <c r="BA1082" t="n">
        <v>0.008</v>
      </c>
      <c r="BB1082" t="n">
        <v>1</v>
      </c>
      <c r="BC1082" t="n">
        <v>0</v>
      </c>
      <c r="BD1082" t="n">
        <v>5.3</v>
      </c>
      <c r="BE1082" t="n">
        <v>0.6</v>
      </c>
      <c r="BF1082" t="n">
        <v>71.40000000000001</v>
      </c>
      <c r="BG1082" t="inlineStr">
        <is>
          <t>الكترولوكس</t>
        </is>
      </c>
      <c r="BH1082" t="inlineStr">
        <is>
          <t>القاهرة للصناعات المغذية سخانات</t>
        </is>
      </c>
      <c r="BK1082" t="n">
        <v>9</v>
      </c>
    </row>
    <row r="1083">
      <c r="A1083" t="n">
        <v>2021</v>
      </c>
      <c r="B1083" t="n">
        <v>3</v>
      </c>
      <c r="C1083" s="298" t="n">
        <v>44262</v>
      </c>
      <c r="D1083" t="n">
        <v>53</v>
      </c>
      <c r="E1083" t="n">
        <v>131</v>
      </c>
      <c r="F1083" t="n">
        <v>30</v>
      </c>
      <c r="G1083" t="inlineStr">
        <is>
          <t>فوم كوش 130</t>
        </is>
      </c>
      <c r="H1083" t="inlineStr">
        <is>
          <t>FMDACI51300000</t>
        </is>
      </c>
      <c r="I1083" t="inlineStr">
        <is>
          <t>1100*1200</t>
        </is>
      </c>
      <c r="J1083" t="n">
        <v>25</v>
      </c>
      <c r="K1083" t="n">
        <v>1</v>
      </c>
      <c r="L1083" t="n">
        <v>10</v>
      </c>
      <c r="M1083" t="n">
        <v>9.300000000000001</v>
      </c>
      <c r="N1083" t="n">
        <v>10.7</v>
      </c>
      <c r="W1083" t="n">
        <v>10</v>
      </c>
      <c r="X1083" t="n">
        <v>10</v>
      </c>
      <c r="Y1083" t="n">
        <v>10</v>
      </c>
      <c r="Z1083" t="n">
        <v>10</v>
      </c>
      <c r="AB1083" t="n">
        <v>87</v>
      </c>
      <c r="AJ1083" t="n">
        <v>9.9</v>
      </c>
      <c r="AK1083" t="n">
        <v>772</v>
      </c>
      <c r="AL1083" t="n">
        <v>117</v>
      </c>
      <c r="AM1083" t="n">
        <v>1034</v>
      </c>
      <c r="AN1083" t="n">
        <v>87</v>
      </c>
      <c r="AO1083" t="n">
        <v>10</v>
      </c>
      <c r="AQ1083" t="n">
        <v>6</v>
      </c>
      <c r="AX1083" t="n">
        <v>16</v>
      </c>
      <c r="AY1083" t="n">
        <v>5616</v>
      </c>
      <c r="AZ1083" t="n">
        <v>0.02</v>
      </c>
      <c r="BA1083" t="n">
        <v>0.003</v>
      </c>
      <c r="BB1083" t="n">
        <v>1</v>
      </c>
      <c r="BC1083" t="n">
        <v>1.6</v>
      </c>
      <c r="BD1083" t="n">
        <v>561.6</v>
      </c>
      <c r="BE1083" t="n">
        <v>0.2</v>
      </c>
      <c r="BF1083" t="n">
        <v>55.6</v>
      </c>
      <c r="BG1083" t="inlineStr">
        <is>
          <t>الكترولوكس</t>
        </is>
      </c>
      <c r="BH1083" t="inlineStr">
        <is>
          <t>القاهرة للصناعات المغذية بوتاجازات</t>
        </is>
      </c>
      <c r="BI1083" t="inlineStr">
        <is>
          <t>A00467101</t>
        </is>
      </c>
      <c r="BK1083" t="n">
        <v>9</v>
      </c>
    </row>
    <row r="1084">
      <c r="A1084" t="n">
        <v>2021</v>
      </c>
      <c r="B1084" t="n">
        <v>3</v>
      </c>
      <c r="C1084" s="298" t="n">
        <v>44262</v>
      </c>
      <c r="D1084" t="n">
        <v>4</v>
      </c>
      <c r="E1084" t="n">
        <v>11</v>
      </c>
      <c r="F1084" t="n">
        <v>48</v>
      </c>
      <c r="G1084" t="inlineStr">
        <is>
          <t>فوم جانب حمايه يمين</t>
        </is>
      </c>
      <c r="H1084" t="inlineStr">
        <is>
          <t>FMDACI30000000</t>
        </is>
      </c>
      <c r="I1084" t="inlineStr">
        <is>
          <t>1600*1800</t>
        </is>
      </c>
      <c r="J1084" t="n">
        <v>2</v>
      </c>
      <c r="K1084" t="n">
        <v>2</v>
      </c>
      <c r="L1084" t="n">
        <v>212</v>
      </c>
      <c r="M1084" t="n">
        <v>197.16</v>
      </c>
      <c r="N1084" t="n">
        <v>226.84</v>
      </c>
      <c r="P1084" t="n">
        <v>212</v>
      </c>
      <c r="Q1084" t="n">
        <v>206</v>
      </c>
      <c r="R1084" t="n">
        <v>191</v>
      </c>
      <c r="S1084" t="n">
        <v>208</v>
      </c>
      <c r="T1084" t="n">
        <v>133</v>
      </c>
      <c r="U1084" t="n">
        <v>136</v>
      </c>
      <c r="W1084" t="n">
        <v>237</v>
      </c>
      <c r="X1084" t="n">
        <v>213</v>
      </c>
      <c r="Y1084" t="n">
        <v>211</v>
      </c>
      <c r="Z1084" t="n">
        <v>203</v>
      </c>
      <c r="AB1084" t="n">
        <v>133</v>
      </c>
      <c r="AJ1084" t="n">
        <v>210.1</v>
      </c>
      <c r="AK1084" t="n">
        <v>37</v>
      </c>
      <c r="AL1084" t="n">
        <v>195</v>
      </c>
      <c r="AM1084" t="n">
        <v>54</v>
      </c>
      <c r="AN1084" t="n">
        <v>134</v>
      </c>
      <c r="AO1084" t="n">
        <v>6</v>
      </c>
      <c r="AP1084" t="n">
        <v>2</v>
      </c>
      <c r="AQ1084" t="n">
        <v>5</v>
      </c>
      <c r="AX1084" t="n">
        <v>13</v>
      </c>
      <c r="AY1084" t="n">
        <v>909</v>
      </c>
      <c r="AZ1084" t="n">
        <v>0.02</v>
      </c>
      <c r="BA1084" t="n">
        <v>0.014</v>
      </c>
      <c r="BB1084" t="n">
        <v>1</v>
      </c>
      <c r="BC1084" t="n">
        <v>0.1</v>
      </c>
      <c r="BD1084" t="n">
        <v>4.3</v>
      </c>
      <c r="BE1084" t="n">
        <v>2.7</v>
      </c>
      <c r="BF1084" t="n">
        <v>191</v>
      </c>
      <c r="BG1084" t="inlineStr">
        <is>
          <t>الكترولوكس</t>
        </is>
      </c>
      <c r="BH1084" t="inlineStr">
        <is>
          <t>القاهرة للصناعات المغذية بوتاجازات</t>
        </is>
      </c>
      <c r="BI1084" t="inlineStr">
        <is>
          <t>808902001</t>
        </is>
      </c>
      <c r="BK1084" t="n">
        <v>9</v>
      </c>
    </row>
    <row r="1085">
      <c r="A1085" t="n">
        <v>2021</v>
      </c>
      <c r="B1085" t="n">
        <v>3</v>
      </c>
      <c r="C1085" s="298" t="n">
        <v>44262</v>
      </c>
      <c r="D1085" t="n">
        <v>4</v>
      </c>
      <c r="E1085" t="n">
        <v>12</v>
      </c>
      <c r="F1085" t="n">
        <v>48</v>
      </c>
      <c r="G1085" t="inlineStr">
        <is>
          <t>فوم جانب حمايه شمال</t>
        </is>
      </c>
      <c r="H1085" t="inlineStr">
        <is>
          <t>FMDACI40000000</t>
        </is>
      </c>
      <c r="I1085" t="inlineStr">
        <is>
          <t>1600*1800</t>
        </is>
      </c>
      <c r="J1085" t="n">
        <v>2</v>
      </c>
      <c r="K1085" t="n">
        <v>2</v>
      </c>
      <c r="L1085" t="n">
        <v>212</v>
      </c>
      <c r="M1085" t="n">
        <v>197.16</v>
      </c>
      <c r="N1085" t="n">
        <v>226.84</v>
      </c>
      <c r="P1085" t="n">
        <v>210</v>
      </c>
      <c r="Q1085" t="n">
        <v>202</v>
      </c>
      <c r="R1085" t="n">
        <v>198</v>
      </c>
      <c r="S1085" t="n">
        <v>206</v>
      </c>
      <c r="T1085" t="n">
        <v>133</v>
      </c>
      <c r="U1085" t="n">
        <v>136</v>
      </c>
      <c r="W1085" t="n">
        <v>233</v>
      </c>
      <c r="X1085" t="n">
        <v>225</v>
      </c>
      <c r="Y1085" t="n">
        <v>206</v>
      </c>
      <c r="Z1085" t="n">
        <v>201</v>
      </c>
      <c r="AB1085" t="n">
        <v>133</v>
      </c>
      <c r="AJ1085" t="n">
        <v>210.1</v>
      </c>
      <c r="AK1085" t="n">
        <v>37</v>
      </c>
      <c r="AL1085" t="n">
        <v>195</v>
      </c>
      <c r="AM1085" t="n">
        <v>54</v>
      </c>
      <c r="AN1085" t="n">
        <v>134</v>
      </c>
      <c r="AO1085" t="n">
        <v>7</v>
      </c>
      <c r="AP1085" t="n">
        <v>2</v>
      </c>
      <c r="AQ1085" t="n">
        <v>4</v>
      </c>
      <c r="AX1085" t="n">
        <v>13</v>
      </c>
      <c r="AY1085" t="n">
        <v>909</v>
      </c>
      <c r="AZ1085" t="n">
        <v>0.02</v>
      </c>
      <c r="BA1085" t="n">
        <v>0.014</v>
      </c>
      <c r="BB1085" t="n">
        <v>1</v>
      </c>
      <c r="BC1085" t="n">
        <v>0.1</v>
      </c>
      <c r="BD1085" t="n">
        <v>4.3</v>
      </c>
      <c r="BE1085" t="n">
        <v>2.7</v>
      </c>
      <c r="BF1085" t="n">
        <v>191</v>
      </c>
      <c r="BG1085" t="inlineStr">
        <is>
          <t>الكترولوكس</t>
        </is>
      </c>
      <c r="BH1085" t="inlineStr">
        <is>
          <t>القاهرة للصناعات المغذية بوتاجازات</t>
        </is>
      </c>
      <c r="BI1085" t="inlineStr">
        <is>
          <t>808901901</t>
        </is>
      </c>
      <c r="BK1085" t="n">
        <v>9</v>
      </c>
    </row>
    <row r="1086">
      <c r="A1086" t="n">
        <v>2021</v>
      </c>
      <c r="B1086" t="n">
        <v>3</v>
      </c>
      <c r="C1086" s="298" t="n">
        <v>44262</v>
      </c>
      <c r="D1086" t="n">
        <v>334</v>
      </c>
      <c r="E1086" t="n">
        <v>254</v>
      </c>
      <c r="F1086" t="n">
        <v>49</v>
      </c>
      <c r="G1086" t="inlineStr">
        <is>
          <t>طقم سخان بلونايل ذو 4 اطقم</t>
        </is>
      </c>
      <c r="H1086" t="inlineStr">
        <is>
          <t>FMDAHI40000000</t>
        </is>
      </c>
      <c r="I1086" t="inlineStr">
        <is>
          <t>1600*1800</t>
        </is>
      </c>
      <c r="J1086" t="n">
        <v>4</v>
      </c>
      <c r="K1086" t="n">
        <v>2</v>
      </c>
      <c r="L1086" t="n">
        <v>203</v>
      </c>
      <c r="M1086" t="n">
        <v>188.79</v>
      </c>
      <c r="N1086" t="n">
        <v>217.21</v>
      </c>
      <c r="P1086" t="n">
        <v>206</v>
      </c>
      <c r="Q1086" t="n">
        <v>214</v>
      </c>
      <c r="R1086" t="n">
        <v>205</v>
      </c>
      <c r="S1086" t="n">
        <v>211</v>
      </c>
      <c r="T1086" t="n">
        <v>137</v>
      </c>
      <c r="U1086" t="n">
        <v>142</v>
      </c>
      <c r="V1086" t="n">
        <v>216</v>
      </c>
      <c r="W1086" t="n">
        <v>213</v>
      </c>
      <c r="X1086" t="n">
        <v>209</v>
      </c>
      <c r="Y1086" t="n">
        <v>225</v>
      </c>
      <c r="Z1086" t="n">
        <v>215</v>
      </c>
      <c r="AA1086" t="n">
        <v>141</v>
      </c>
      <c r="AB1086" t="n">
        <v>137</v>
      </c>
      <c r="AJ1086" t="n">
        <v>212.7</v>
      </c>
      <c r="AK1086" t="n">
        <v>88</v>
      </c>
      <c r="AL1086" t="n">
        <v>164</v>
      </c>
      <c r="AM1086" t="n">
        <v>103</v>
      </c>
      <c r="AN1086" t="n">
        <v>139</v>
      </c>
      <c r="AO1086" t="n">
        <v>2</v>
      </c>
      <c r="AP1086" t="n">
        <v>3</v>
      </c>
      <c r="AQ1086" t="n">
        <v>3</v>
      </c>
      <c r="AX1086" t="n">
        <v>8</v>
      </c>
      <c r="AY1086" t="n">
        <v>2408</v>
      </c>
      <c r="AZ1086" t="n">
        <v>0.02</v>
      </c>
      <c r="BA1086" t="n">
        <v>0.003</v>
      </c>
      <c r="BB1086" t="n">
        <v>1</v>
      </c>
      <c r="BC1086" t="n">
        <v>0</v>
      </c>
      <c r="BD1086" t="n">
        <v>11.9</v>
      </c>
      <c r="BE1086" t="n">
        <v>1.7</v>
      </c>
      <c r="BF1086" t="n">
        <v>512.2</v>
      </c>
      <c r="BG1086" t="inlineStr">
        <is>
          <t>الكترولوكس</t>
        </is>
      </c>
      <c r="BH1086" t="inlineStr">
        <is>
          <t>القاهرة للصناعات المغذية سخانات</t>
        </is>
      </c>
      <c r="BI1086" t="inlineStr">
        <is>
          <t>PHEWP0112</t>
        </is>
      </c>
      <c r="BK1086" t="n">
        <v>9</v>
      </c>
    </row>
    <row r="1087">
      <c r="A1087" t="n">
        <v>2021</v>
      </c>
      <c r="B1087" t="n">
        <v>3</v>
      </c>
      <c r="C1087" s="298" t="n">
        <v>44263</v>
      </c>
      <c r="D1087" t="n">
        <v>1</v>
      </c>
      <c r="E1087" t="n">
        <v>1</v>
      </c>
      <c r="F1087" t="n">
        <v>2</v>
      </c>
      <c r="G1087" t="inlineStr">
        <is>
          <t>كفر سخان فرنساوى 085</t>
        </is>
      </c>
      <c r="H1087" t="inlineStr">
        <is>
          <t>FMENCI20000000</t>
        </is>
      </c>
      <c r="I1087" t="inlineStr">
        <is>
          <t>1400*1700</t>
        </is>
      </c>
      <c r="J1087" t="n">
        <v>3</v>
      </c>
      <c r="K1087" t="n">
        <v>2</v>
      </c>
      <c r="L1087" t="n">
        <v>111</v>
      </c>
      <c r="M1087" t="n">
        <v>103.23</v>
      </c>
      <c r="N1087" t="n">
        <v>118.77</v>
      </c>
      <c r="Q1087" t="n">
        <v>115</v>
      </c>
      <c r="R1087" t="n">
        <v>118</v>
      </c>
      <c r="S1087" t="n">
        <v>119</v>
      </c>
      <c r="U1087" t="n">
        <v>93</v>
      </c>
      <c r="V1087" t="n">
        <v>98</v>
      </c>
      <c r="W1087" t="n">
        <v>113</v>
      </c>
      <c r="X1087" t="n">
        <v>110</v>
      </c>
      <c r="Y1087" t="n">
        <v>106</v>
      </c>
      <c r="Z1087" t="n">
        <v>107</v>
      </c>
      <c r="AA1087" t="n">
        <v>103</v>
      </c>
      <c r="AB1087" t="n">
        <v>100</v>
      </c>
      <c r="AJ1087" t="n">
        <v>110.8</v>
      </c>
      <c r="AK1087" t="n">
        <v>108</v>
      </c>
      <c r="AL1087" t="n">
        <v>100</v>
      </c>
      <c r="AM1087" t="n">
        <v>109</v>
      </c>
      <c r="AN1087" t="n">
        <v>99</v>
      </c>
      <c r="AO1087" t="n">
        <v>5</v>
      </c>
      <c r="AP1087" t="n">
        <v>2</v>
      </c>
      <c r="AQ1087" t="n">
        <v>8</v>
      </c>
      <c r="AX1087" t="n">
        <v>15</v>
      </c>
      <c r="AY1087" t="n">
        <v>1757</v>
      </c>
      <c r="AZ1087" t="n">
        <v>0.015</v>
      </c>
      <c r="BA1087" t="n">
        <v>0.008999999999999999</v>
      </c>
      <c r="BB1087" t="n">
        <v>1</v>
      </c>
      <c r="BC1087" t="n">
        <v>0.1</v>
      </c>
      <c r="BD1087" t="n">
        <v>15.8</v>
      </c>
      <c r="BE1087" t="n">
        <v>1.7</v>
      </c>
      <c r="BF1087" t="n">
        <v>194.7</v>
      </c>
      <c r="BG1087" t="inlineStr">
        <is>
          <t>اطلانتيك</t>
        </is>
      </c>
      <c r="BH1087" t="inlineStr">
        <is>
          <t>اطلانتيك</t>
        </is>
      </c>
      <c r="BK1087" t="n">
        <v>10</v>
      </c>
    </row>
    <row r="1088">
      <c r="A1088" t="n">
        <v>2021</v>
      </c>
      <c r="B1088" t="n">
        <v>3</v>
      </c>
      <c r="C1088" s="298" t="n">
        <v>44263</v>
      </c>
      <c r="D1088" t="n">
        <v>1</v>
      </c>
      <c r="E1088" t="n">
        <v>2</v>
      </c>
      <c r="F1088" t="n">
        <v>2</v>
      </c>
      <c r="G1088" t="inlineStr">
        <is>
          <t>قاعده سخان فرنساوى 086</t>
        </is>
      </c>
      <c r="H1088" t="inlineStr">
        <is>
          <t>FMENCI30000000</t>
        </is>
      </c>
      <c r="I1088" t="inlineStr">
        <is>
          <t>1400*1700</t>
        </is>
      </c>
      <c r="J1088" t="n">
        <v>3</v>
      </c>
      <c r="K1088" t="n">
        <v>2</v>
      </c>
      <c r="L1088" t="n">
        <v>113</v>
      </c>
      <c r="M1088" t="n">
        <v>105.09</v>
      </c>
      <c r="N1088" t="n">
        <v>120.91</v>
      </c>
      <c r="Q1088" t="n">
        <v>108</v>
      </c>
      <c r="R1088" t="n">
        <v>111</v>
      </c>
      <c r="S1088" t="n">
        <v>112</v>
      </c>
      <c r="U1088" t="n">
        <v>93</v>
      </c>
      <c r="V1088" t="n">
        <v>115</v>
      </c>
      <c r="W1088" t="n">
        <v>120</v>
      </c>
      <c r="X1088" t="n">
        <v>118</v>
      </c>
      <c r="Y1088" t="n">
        <v>115</v>
      </c>
      <c r="Z1088" t="n">
        <v>116</v>
      </c>
      <c r="AA1088" t="n">
        <v>103</v>
      </c>
      <c r="AB1088" t="n">
        <v>100</v>
      </c>
      <c r="AJ1088" t="n">
        <v>114.4</v>
      </c>
      <c r="AK1088" t="n">
        <v>108</v>
      </c>
      <c r="AL1088" t="n">
        <v>100</v>
      </c>
      <c r="AM1088" t="n">
        <v>109</v>
      </c>
      <c r="AN1088" t="n">
        <v>99</v>
      </c>
      <c r="AO1088" t="n">
        <v>7</v>
      </c>
      <c r="AP1088" t="n">
        <v>2</v>
      </c>
      <c r="AQ1088" t="n">
        <v>10</v>
      </c>
      <c r="AX1088" t="n">
        <v>19</v>
      </c>
      <c r="AY1088" t="n">
        <v>1747</v>
      </c>
      <c r="AZ1088" t="n">
        <v>0.015</v>
      </c>
      <c r="BA1088" t="n">
        <v>0.011</v>
      </c>
      <c r="BB1088" t="n">
        <v>1</v>
      </c>
      <c r="BC1088" t="n">
        <v>0.2</v>
      </c>
      <c r="BD1088" t="n">
        <v>15.5</v>
      </c>
      <c r="BE1088" t="n">
        <v>2.2</v>
      </c>
      <c r="BF1088" t="n">
        <v>199.9</v>
      </c>
      <c r="BG1088" t="inlineStr">
        <is>
          <t>اطلانتيك</t>
        </is>
      </c>
      <c r="BH1088" t="inlineStr">
        <is>
          <t>اطلانتيك</t>
        </is>
      </c>
      <c r="BK1088" t="n">
        <v>10</v>
      </c>
    </row>
    <row r="1089">
      <c r="A1089" t="n">
        <v>2021</v>
      </c>
      <c r="B1089" t="n">
        <v>3</v>
      </c>
      <c r="C1089" s="298" t="n">
        <v>44263</v>
      </c>
      <c r="D1089" t="n">
        <v>382</v>
      </c>
      <c r="E1089" t="n">
        <v>449</v>
      </c>
      <c r="F1089" t="n">
        <v>2</v>
      </c>
      <c r="G1089" t="inlineStr">
        <is>
          <t>FRONT 43LM63</t>
        </is>
      </c>
      <c r="H1089" t="inlineStr">
        <is>
          <t>FMLGEI43LM63FR</t>
        </is>
      </c>
      <c r="I1089" t="inlineStr">
        <is>
          <t>1400*1700</t>
        </is>
      </c>
      <c r="J1089" t="n">
        <v>3</v>
      </c>
      <c r="K1089" t="n">
        <v>1</v>
      </c>
      <c r="L1089" t="n">
        <v>46</v>
      </c>
      <c r="M1089" t="n">
        <v>40.986</v>
      </c>
      <c r="N1089" t="n">
        <v>50.048</v>
      </c>
      <c r="O1089" t="n">
        <v>43</v>
      </c>
      <c r="T1089" t="n">
        <v>88</v>
      </c>
      <c r="AJ1089" t="n">
        <v>43</v>
      </c>
      <c r="AK1089" t="n">
        <v>108</v>
      </c>
      <c r="AL1089" t="n">
        <v>100</v>
      </c>
      <c r="AM1089" t="n">
        <v>123</v>
      </c>
      <c r="AN1089" t="n">
        <v>88</v>
      </c>
      <c r="AO1089" t="n">
        <v>4</v>
      </c>
      <c r="AP1089" t="n">
        <v>2</v>
      </c>
      <c r="AQ1089" t="n">
        <v>8</v>
      </c>
      <c r="AX1089" t="n">
        <v>14</v>
      </c>
      <c r="AY1089" t="n">
        <v>2444</v>
      </c>
      <c r="AZ1089" t="n">
        <v>0.015</v>
      </c>
      <c r="BA1089" t="n">
        <v>0.006</v>
      </c>
      <c r="BB1089" t="n">
        <v>1</v>
      </c>
      <c r="BC1089" t="n">
        <v>0.3</v>
      </c>
      <c r="BD1089" t="n">
        <v>53.1</v>
      </c>
      <c r="BE1089" t="n">
        <v>0.6</v>
      </c>
      <c r="BF1089" t="n">
        <v>105.1</v>
      </c>
      <c r="BG1089" t="inlineStr">
        <is>
          <t>LG</t>
        </is>
      </c>
      <c r="BH1089" t="inlineStr">
        <is>
          <t>HE</t>
        </is>
      </c>
      <c r="BI1089" t="inlineStr">
        <is>
          <t>MFZ65262201</t>
        </is>
      </c>
      <c r="BJ1089" t="inlineStr">
        <is>
          <t>mma</t>
        </is>
      </c>
      <c r="BK1089" t="n">
        <v>10</v>
      </c>
    </row>
    <row r="1090">
      <c r="A1090" t="n">
        <v>2021</v>
      </c>
      <c r="B1090" t="n">
        <v>3</v>
      </c>
      <c r="C1090" s="298" t="n">
        <v>44263</v>
      </c>
      <c r="D1090" t="n">
        <v>376</v>
      </c>
      <c r="E1090" t="n">
        <v>438</v>
      </c>
      <c r="F1090" t="n">
        <v>3</v>
      </c>
      <c r="G1090" t="inlineStr">
        <is>
          <t xml:space="preserve">LG43LM63/UM73 </t>
        </is>
      </c>
      <c r="H1090" t="inlineStr">
        <is>
          <t>FMLGEI43LM6373</t>
        </is>
      </c>
      <c r="I1090" t="inlineStr">
        <is>
          <t>1400*1700</t>
        </is>
      </c>
      <c r="J1090" t="n">
        <v>3</v>
      </c>
      <c r="K1090" t="n">
        <v>2</v>
      </c>
      <c r="L1090" t="n">
        <v>336</v>
      </c>
      <c r="M1090" t="n">
        <v>316.176</v>
      </c>
      <c r="N1090" t="n">
        <v>359.856</v>
      </c>
      <c r="O1090" t="n">
        <v>350</v>
      </c>
      <c r="P1090" t="n">
        <v>341</v>
      </c>
      <c r="Q1090" t="n">
        <v>360</v>
      </c>
      <c r="R1090" t="n">
        <v>353</v>
      </c>
      <c r="S1090" t="n">
        <v>342</v>
      </c>
      <c r="T1090" t="n">
        <v>131</v>
      </c>
      <c r="U1090" t="n">
        <v>130</v>
      </c>
      <c r="V1090" t="n">
        <v>369</v>
      </c>
      <c r="W1090" t="n">
        <v>359</v>
      </c>
      <c r="X1090" t="n">
        <v>352</v>
      </c>
      <c r="Y1090" t="n">
        <v>344</v>
      </c>
      <c r="Z1090" t="n">
        <v>351</v>
      </c>
      <c r="AA1090" t="n">
        <v>131</v>
      </c>
      <c r="AB1090" t="n">
        <v>130</v>
      </c>
      <c r="AJ1090" t="n">
        <v>352.1</v>
      </c>
      <c r="AK1090" t="n">
        <v>67</v>
      </c>
      <c r="AL1090" t="n">
        <v>161</v>
      </c>
      <c r="AM1090" t="n">
        <v>83</v>
      </c>
      <c r="AN1090" t="n">
        <v>131</v>
      </c>
      <c r="AO1090" t="n">
        <v>8</v>
      </c>
      <c r="AP1090" t="n">
        <v>4</v>
      </c>
      <c r="AQ1090" t="n">
        <v>8</v>
      </c>
      <c r="AX1090" t="n">
        <v>20</v>
      </c>
      <c r="AY1090" t="n">
        <v>1880</v>
      </c>
      <c r="AZ1090" t="n">
        <v>0.015</v>
      </c>
      <c r="BA1090" t="n">
        <v>0.011</v>
      </c>
      <c r="BB1090" t="n">
        <v>1</v>
      </c>
      <c r="BC1090" t="n">
        <v>0.1</v>
      </c>
      <c r="BD1090" t="n">
        <v>5.6</v>
      </c>
      <c r="BE1090" t="n">
        <v>7</v>
      </c>
      <c r="BF1090" t="n">
        <v>661.9</v>
      </c>
      <c r="BG1090" t="inlineStr">
        <is>
          <t>LG</t>
        </is>
      </c>
      <c r="BH1090" t="inlineStr">
        <is>
          <t>HE</t>
        </is>
      </c>
      <c r="BI1090" t="inlineStr">
        <is>
          <t>mfz66236501</t>
        </is>
      </c>
      <c r="BJ1090" t="inlineStr">
        <is>
          <t>mma</t>
        </is>
      </c>
      <c r="BK1090" t="n">
        <v>10</v>
      </c>
    </row>
    <row r="1091">
      <c r="A1091" t="n">
        <v>2021</v>
      </c>
      <c r="B1091" t="n">
        <v>3</v>
      </c>
      <c r="C1091" s="298" t="n">
        <v>44263</v>
      </c>
      <c r="D1091" t="n">
        <v>212</v>
      </c>
      <c r="E1091" t="n">
        <v>140</v>
      </c>
      <c r="F1091" t="n">
        <v>4</v>
      </c>
      <c r="G1091" t="inlineStr">
        <is>
          <t>فوم قاعده 60*90 (مجمعه)</t>
        </is>
      </c>
      <c r="H1091" t="inlineStr">
        <is>
          <t>FMDACI16090000</t>
        </is>
      </c>
      <c r="I1091" t="inlineStr">
        <is>
          <t>1400*1700</t>
        </is>
      </c>
      <c r="J1091" t="n">
        <v>2</v>
      </c>
      <c r="K1091" t="n">
        <v>2</v>
      </c>
      <c r="L1091" t="n">
        <v>485</v>
      </c>
      <c r="M1091" t="n">
        <v>451.05</v>
      </c>
      <c r="N1091" t="n">
        <v>518.95</v>
      </c>
      <c r="AK1091" t="n">
        <v>60</v>
      </c>
      <c r="AL1091" t="n">
        <v>120</v>
      </c>
      <c r="AY1091" t="n">
        <v>105</v>
      </c>
      <c r="AZ1091" t="n">
        <v>0.015</v>
      </c>
      <c r="BD1091" t="n">
        <v>0.2</v>
      </c>
      <c r="BG1091" t="inlineStr">
        <is>
          <t>الكترولوكس</t>
        </is>
      </c>
      <c r="BH1091" t="inlineStr">
        <is>
          <t>القاهرة للصناعات المغذية بوتاجازات</t>
        </is>
      </c>
      <c r="BI1091" t="inlineStr">
        <is>
          <t>808901801</t>
        </is>
      </c>
      <c r="BK1091" t="n">
        <v>10</v>
      </c>
    </row>
    <row r="1092">
      <c r="A1092" t="n">
        <v>2021</v>
      </c>
      <c r="B1092" t="n">
        <v>3</v>
      </c>
      <c r="C1092" s="298" t="n">
        <v>44263</v>
      </c>
      <c r="D1092" t="n">
        <v>243</v>
      </c>
      <c r="E1092" t="n">
        <v>167</v>
      </c>
      <c r="F1092" t="n">
        <v>4</v>
      </c>
      <c r="G1092" t="inlineStr">
        <is>
          <t>فوم صندوق سمك 35 ك</t>
        </is>
      </c>
      <c r="H1092" t="inlineStr">
        <is>
          <t>FMBOXI35000000</t>
        </is>
      </c>
      <c r="I1092" t="inlineStr">
        <is>
          <t>1400*1700</t>
        </is>
      </c>
      <c r="J1092" t="n">
        <v>2</v>
      </c>
      <c r="K1092" t="n">
        <v>2</v>
      </c>
      <c r="L1092" t="n">
        <v>888</v>
      </c>
      <c r="M1092" t="n">
        <v>825.84</v>
      </c>
      <c r="N1092" t="n">
        <v>950.16</v>
      </c>
      <c r="W1092" t="n">
        <v>948</v>
      </c>
      <c r="X1092" t="n">
        <v>943</v>
      </c>
      <c r="Y1092" t="n">
        <v>916</v>
      </c>
      <c r="Z1092" t="n">
        <v>930</v>
      </c>
      <c r="AB1092" t="n">
        <v>147</v>
      </c>
      <c r="AJ1092" t="n">
        <v>934.3</v>
      </c>
      <c r="AK1092" t="n">
        <v>55</v>
      </c>
      <c r="AL1092" t="n">
        <v>131</v>
      </c>
      <c r="AM1092" t="n">
        <v>49</v>
      </c>
      <c r="AN1092" t="n">
        <v>147</v>
      </c>
      <c r="AO1092" t="n">
        <v>3</v>
      </c>
      <c r="AQ1092" t="n">
        <v>1</v>
      </c>
      <c r="AX1092" t="n">
        <v>4</v>
      </c>
      <c r="AY1092" t="n">
        <v>256</v>
      </c>
      <c r="AZ1092" t="n">
        <v>0.015</v>
      </c>
      <c r="BA1092" t="n">
        <v>0.016</v>
      </c>
      <c r="BC1092" t="n">
        <v>0</v>
      </c>
      <c r="BD1092" t="n">
        <v>0.3</v>
      </c>
      <c r="BE1092" t="n">
        <v>3.7</v>
      </c>
      <c r="BF1092" t="n">
        <v>239.2</v>
      </c>
      <c r="BG1092" t="inlineStr">
        <is>
          <t>عملاء متنوعون</t>
        </is>
      </c>
      <c r="BH1092" t="inlineStr">
        <is>
          <t>عملاء متنوعون</t>
        </is>
      </c>
      <c r="BK1092" t="n">
        <v>10</v>
      </c>
    </row>
    <row r="1093">
      <c r="A1093" t="n">
        <v>2021</v>
      </c>
      <c r="B1093" t="n">
        <v>3</v>
      </c>
      <c r="C1093" s="298" t="n">
        <v>44263</v>
      </c>
      <c r="D1093" t="n">
        <v>419</v>
      </c>
      <c r="E1093" t="n">
        <v>670</v>
      </c>
      <c r="F1093" t="n">
        <v>4</v>
      </c>
      <c r="G1093" t="inlineStr">
        <is>
          <t>LG43UP77</t>
        </is>
      </c>
      <c r="H1093" t="inlineStr">
        <is>
          <t>FMLGEI043UP770</t>
        </is>
      </c>
      <c r="I1093" t="inlineStr">
        <is>
          <t>1400*1700</t>
        </is>
      </c>
      <c r="J1093" t="n">
        <v>4</v>
      </c>
      <c r="K1093" t="n">
        <v>2</v>
      </c>
      <c r="L1093" t="n">
        <v>298</v>
      </c>
      <c r="M1093" t="n">
        <v>280.418</v>
      </c>
      <c r="N1093" t="n">
        <v>319.158</v>
      </c>
      <c r="O1093" t="n">
        <v>320</v>
      </c>
      <c r="P1093" t="n">
        <v>303</v>
      </c>
      <c r="Q1093" t="n">
        <v>301</v>
      </c>
      <c r="R1093" t="n">
        <v>305</v>
      </c>
      <c r="T1093" t="n">
        <v>135</v>
      </c>
      <c r="AJ1093" t="n">
        <v>307.3</v>
      </c>
      <c r="AK1093" t="n">
        <v>96</v>
      </c>
      <c r="AL1093" t="n">
        <v>150</v>
      </c>
      <c r="AM1093" t="n">
        <v>107</v>
      </c>
      <c r="AN1093" t="n">
        <v>135</v>
      </c>
      <c r="AO1093" t="n">
        <v>4</v>
      </c>
      <c r="AP1093" t="n">
        <v>4</v>
      </c>
      <c r="AQ1093" t="n">
        <v>2</v>
      </c>
      <c r="AX1093" t="n">
        <v>10</v>
      </c>
      <c r="AY1093" t="n">
        <v>646</v>
      </c>
      <c r="AZ1093" t="n">
        <v>0.015</v>
      </c>
      <c r="BA1093" t="n">
        <v>0.015</v>
      </c>
      <c r="BB1093" t="n">
        <v>1</v>
      </c>
      <c r="BC1093" t="n">
        <v>0</v>
      </c>
      <c r="BD1093" t="n">
        <v>2.2</v>
      </c>
      <c r="BE1093" t="n">
        <v>3.1</v>
      </c>
      <c r="BF1093" t="n">
        <v>198.5</v>
      </c>
      <c r="BG1093" t="inlineStr">
        <is>
          <t>LG</t>
        </is>
      </c>
      <c r="BH1093" t="inlineStr">
        <is>
          <t>HE</t>
        </is>
      </c>
      <c r="BI1093" t="inlineStr">
        <is>
          <t>MFZ67209801</t>
        </is>
      </c>
      <c r="BJ1093" t="inlineStr">
        <is>
          <t>mma</t>
        </is>
      </c>
      <c r="BK1093" t="n">
        <v>10</v>
      </c>
    </row>
    <row r="1094">
      <c r="A1094" t="n">
        <v>2021</v>
      </c>
      <c r="B1094" t="n">
        <v>3</v>
      </c>
      <c r="C1094" s="298" t="n">
        <v>44263</v>
      </c>
      <c r="D1094" t="n">
        <v>47</v>
      </c>
      <c r="E1094" t="n">
        <v>122</v>
      </c>
      <c r="F1094" t="n">
        <v>5</v>
      </c>
      <c r="G1094" t="inlineStr">
        <is>
          <t>LgWashing Mashine Base</t>
        </is>
      </c>
      <c r="H1094" t="inlineStr">
        <is>
          <t>FMLGEI1000000</t>
        </is>
      </c>
      <c r="I1094" t="inlineStr">
        <is>
          <t>1700*1400</t>
        </is>
      </c>
      <c r="J1094" t="n">
        <v>2</v>
      </c>
      <c r="K1094" t="n">
        <v>1</v>
      </c>
      <c r="L1094" t="n">
        <v>280</v>
      </c>
      <c r="M1094" t="n">
        <v>267.4</v>
      </c>
      <c r="N1094" t="n">
        <v>292.6</v>
      </c>
      <c r="AK1094" t="n">
        <v>63</v>
      </c>
      <c r="AL1094" t="n">
        <v>115</v>
      </c>
      <c r="AY1094" t="n">
        <v>400</v>
      </c>
      <c r="AZ1094" t="n">
        <v>0.015</v>
      </c>
      <c r="BD1094" t="n">
        <v>1.4</v>
      </c>
      <c r="BG1094" t="inlineStr">
        <is>
          <t>LG</t>
        </is>
      </c>
      <c r="BH1094" t="inlineStr">
        <is>
          <t>HE</t>
        </is>
      </c>
      <c r="BI1094" t="inlineStr">
        <is>
          <t>AGG76599801</t>
        </is>
      </c>
      <c r="BJ1094" t="inlineStr">
        <is>
          <t>mmf</t>
        </is>
      </c>
      <c r="BK1094" t="n">
        <v>10</v>
      </c>
    </row>
    <row r="1095">
      <c r="A1095" t="n">
        <v>2021</v>
      </c>
      <c r="B1095" t="n">
        <v>3</v>
      </c>
      <c r="C1095" s="298" t="n">
        <v>44263</v>
      </c>
      <c r="D1095" t="n">
        <v>377</v>
      </c>
      <c r="E1095" t="n">
        <v>439</v>
      </c>
      <c r="F1095" t="n">
        <v>5</v>
      </c>
      <c r="G1095" t="inlineStr">
        <is>
          <t>زانوسى العبد 305</t>
        </is>
      </c>
      <c r="H1095" t="inlineStr">
        <is>
          <t>FMABDI30500000</t>
        </is>
      </c>
      <c r="I1095" t="inlineStr">
        <is>
          <t>1400*1700</t>
        </is>
      </c>
      <c r="J1095" t="n">
        <v>4</v>
      </c>
      <c r="K1095" t="n">
        <v>1</v>
      </c>
      <c r="L1095" t="n">
        <v>343</v>
      </c>
      <c r="M1095" t="n">
        <v>308.7</v>
      </c>
      <c r="N1095" t="n">
        <v>377.3</v>
      </c>
      <c r="O1095" t="n">
        <v>312</v>
      </c>
      <c r="P1095" t="n">
        <v>318</v>
      </c>
      <c r="Q1095" t="n">
        <v>322</v>
      </c>
      <c r="R1095" t="n">
        <v>309</v>
      </c>
      <c r="S1095" t="n">
        <v>315</v>
      </c>
      <c r="T1095" t="n">
        <v>240</v>
      </c>
      <c r="U1095" t="n">
        <v>242</v>
      </c>
      <c r="V1095" t="n">
        <v>346</v>
      </c>
      <c r="W1095" t="n">
        <v>365</v>
      </c>
      <c r="X1095" t="n">
        <v>360</v>
      </c>
      <c r="AA1095" t="n">
        <v>360</v>
      </c>
      <c r="AJ1095" t="n">
        <v>330.9</v>
      </c>
      <c r="AK1095" t="n">
        <v>45</v>
      </c>
      <c r="AL1095" t="n">
        <v>320</v>
      </c>
      <c r="AM1095" t="n">
        <v>51</v>
      </c>
      <c r="AN1095" t="n">
        <v>281</v>
      </c>
      <c r="AO1095" t="n">
        <v>4</v>
      </c>
      <c r="AP1095" t="n">
        <v>1</v>
      </c>
      <c r="AQ1095" t="n">
        <v>7</v>
      </c>
      <c r="AX1095" t="n">
        <v>12</v>
      </c>
      <c r="AY1095" t="n">
        <v>942</v>
      </c>
      <c r="AZ1095" t="n">
        <v>0.015</v>
      </c>
      <c r="BA1095" t="n">
        <v>0.013</v>
      </c>
      <c r="BB1095" t="n">
        <v>1</v>
      </c>
      <c r="BC1095" t="n">
        <v>0</v>
      </c>
      <c r="BD1095" t="n">
        <v>2.7</v>
      </c>
      <c r="BE1095" t="n">
        <v>4</v>
      </c>
      <c r="BF1095" t="n">
        <v>311.7</v>
      </c>
      <c r="BG1095" t="inlineStr">
        <is>
          <t>الكترولوكس</t>
        </is>
      </c>
      <c r="BH1095" t="inlineStr">
        <is>
          <t>القاهرة للصناعات المغذية غسالات</t>
        </is>
      </c>
      <c r="BI1095" t="inlineStr">
        <is>
          <t>VOS0445</t>
        </is>
      </c>
      <c r="BK1095" t="n">
        <v>10</v>
      </c>
    </row>
    <row r="1096">
      <c r="A1096" t="n">
        <v>2021</v>
      </c>
      <c r="B1096" t="n">
        <v>3</v>
      </c>
      <c r="C1096" s="298" t="n">
        <v>44263</v>
      </c>
      <c r="D1096" t="n">
        <v>34</v>
      </c>
      <c r="E1096" t="n">
        <v>99</v>
      </c>
      <c r="F1096" t="n">
        <v>6</v>
      </c>
      <c r="G1096" t="inlineStr">
        <is>
          <t>فوم تغليف علوى يمين خلفى11قدم  PDFRP0143</t>
        </is>
      </c>
      <c r="H1096" t="inlineStr">
        <is>
          <t>FMDAIIM2000000</t>
        </is>
      </c>
      <c r="I1096" t="inlineStr">
        <is>
          <t>1400*1700</t>
        </is>
      </c>
      <c r="J1096" t="n">
        <v>4</v>
      </c>
      <c r="K1096" t="n">
        <v>6</v>
      </c>
      <c r="L1096" t="n">
        <v>20</v>
      </c>
      <c r="M1096" t="n">
        <v>18.6</v>
      </c>
      <c r="N1096" t="n">
        <v>21.4</v>
      </c>
      <c r="O1096" t="n">
        <v>20</v>
      </c>
      <c r="P1096" t="n">
        <v>20</v>
      </c>
      <c r="R1096" t="n">
        <v>21</v>
      </c>
      <c r="S1096" t="n">
        <v>20</v>
      </c>
      <c r="T1096" t="n">
        <v>105</v>
      </c>
      <c r="U1096" t="n">
        <v>105</v>
      </c>
      <c r="V1096" t="n">
        <v>20</v>
      </c>
      <c r="W1096" t="n">
        <v>20</v>
      </c>
      <c r="X1096" t="n">
        <v>19</v>
      </c>
      <c r="Y1096" t="n">
        <v>22</v>
      </c>
      <c r="Z1096" t="n">
        <v>20</v>
      </c>
      <c r="AA1096" t="n">
        <v>100</v>
      </c>
      <c r="AB1096" t="n">
        <v>103</v>
      </c>
      <c r="AJ1096" t="n">
        <v>20.2</v>
      </c>
      <c r="AK1096" t="n">
        <v>140</v>
      </c>
      <c r="AL1096" t="n">
        <v>103</v>
      </c>
      <c r="AM1096" t="n">
        <v>139</v>
      </c>
      <c r="AN1096" t="n">
        <v>103</v>
      </c>
      <c r="AO1096" t="n">
        <v>7</v>
      </c>
      <c r="AP1096" t="n">
        <v>3</v>
      </c>
      <c r="AQ1096" t="n">
        <v>9</v>
      </c>
      <c r="AX1096" t="n">
        <v>19</v>
      </c>
      <c r="AY1096" t="n">
        <v>2863</v>
      </c>
      <c r="AZ1096" t="n">
        <v>0.015</v>
      </c>
      <c r="BA1096" t="n">
        <v>0.007</v>
      </c>
      <c r="BB1096" t="n">
        <v>1</v>
      </c>
      <c r="BC1096" t="n">
        <v>1</v>
      </c>
      <c r="BD1096" t="n">
        <v>143.2</v>
      </c>
      <c r="BE1096" t="n">
        <v>0.4</v>
      </c>
      <c r="BF1096" t="n">
        <v>57.8</v>
      </c>
      <c r="BG1096" t="inlineStr">
        <is>
          <t>الكترولوكس</t>
        </is>
      </c>
      <c r="BH1096" t="inlineStr">
        <is>
          <t>القاهرة للصناعات المغذية غسالات</t>
        </is>
      </c>
      <c r="BI1096" t="inlineStr">
        <is>
          <t>PDFRP0147</t>
        </is>
      </c>
      <c r="BK1096" t="n">
        <v>10</v>
      </c>
    </row>
    <row r="1097">
      <c r="A1097" t="n">
        <v>2021</v>
      </c>
      <c r="B1097" t="n">
        <v>3</v>
      </c>
      <c r="C1097" s="298" t="n">
        <v>44263</v>
      </c>
      <c r="D1097" t="n">
        <v>34</v>
      </c>
      <c r="E1097" t="n">
        <v>100</v>
      </c>
      <c r="F1097" t="n">
        <v>6</v>
      </c>
      <c r="G1097" t="inlineStr">
        <is>
          <t>فوم تغليف علوى يمين امامى11قدم  PDFRP0142</t>
        </is>
      </c>
      <c r="H1097" t="inlineStr">
        <is>
          <t>FMDAIIM1000000</t>
        </is>
      </c>
      <c r="I1097" t="inlineStr">
        <is>
          <t>1400*1700</t>
        </is>
      </c>
      <c r="J1097" t="n">
        <v>4</v>
      </c>
      <c r="K1097" t="n">
        <v>6</v>
      </c>
      <c r="L1097" t="n">
        <v>20</v>
      </c>
      <c r="M1097" t="n">
        <v>18.6</v>
      </c>
      <c r="N1097" t="n">
        <v>21.4</v>
      </c>
      <c r="O1097" t="n">
        <v>20</v>
      </c>
      <c r="P1097" t="n">
        <v>20</v>
      </c>
      <c r="R1097" t="n">
        <v>21</v>
      </c>
      <c r="S1097" t="n">
        <v>20</v>
      </c>
      <c r="T1097" t="n">
        <v>105</v>
      </c>
      <c r="U1097" t="n">
        <v>105</v>
      </c>
      <c r="V1097" t="n">
        <v>20</v>
      </c>
      <c r="W1097" t="n">
        <v>20</v>
      </c>
      <c r="X1097" t="n">
        <v>19</v>
      </c>
      <c r="Y1097" t="n">
        <v>22</v>
      </c>
      <c r="Z1097" t="n">
        <v>20</v>
      </c>
      <c r="AA1097" t="n">
        <v>100</v>
      </c>
      <c r="AB1097" t="n">
        <v>103</v>
      </c>
      <c r="AJ1097" t="n">
        <v>20.2</v>
      </c>
      <c r="AK1097" t="n">
        <v>140</v>
      </c>
      <c r="AL1097" t="n">
        <v>103</v>
      </c>
      <c r="AM1097" t="n">
        <v>139</v>
      </c>
      <c r="AN1097" t="n">
        <v>103</v>
      </c>
      <c r="AO1097" t="n">
        <v>7</v>
      </c>
      <c r="AP1097" t="n">
        <v>3</v>
      </c>
      <c r="AQ1097" t="n">
        <v>9</v>
      </c>
      <c r="AX1097" t="n">
        <v>19</v>
      </c>
      <c r="AY1097" t="n">
        <v>2863</v>
      </c>
      <c r="AZ1097" t="n">
        <v>0.015</v>
      </c>
      <c r="BA1097" t="n">
        <v>0.007</v>
      </c>
      <c r="BB1097" t="n">
        <v>1</v>
      </c>
      <c r="BC1097" t="n">
        <v>1</v>
      </c>
      <c r="BD1097" t="n">
        <v>143.2</v>
      </c>
      <c r="BE1097" t="n">
        <v>0.4</v>
      </c>
      <c r="BF1097" t="n">
        <v>57.8</v>
      </c>
      <c r="BG1097" t="inlineStr">
        <is>
          <t>الكترولوكس</t>
        </is>
      </c>
      <c r="BH1097" t="inlineStr">
        <is>
          <t>القاهرة للصناعات المغذية غسالات</t>
        </is>
      </c>
      <c r="BI1097" t="inlineStr">
        <is>
          <t>PDFRP0146</t>
        </is>
      </c>
      <c r="BK1097" t="n">
        <v>10</v>
      </c>
    </row>
    <row r="1098">
      <c r="A1098" t="n">
        <v>2021</v>
      </c>
      <c r="B1098" t="n">
        <v>3</v>
      </c>
      <c r="C1098" s="298" t="n">
        <v>44263</v>
      </c>
      <c r="D1098" t="n">
        <v>34</v>
      </c>
      <c r="E1098" t="n">
        <v>101</v>
      </c>
      <c r="F1098" t="n">
        <v>6</v>
      </c>
      <c r="G1098" t="inlineStr">
        <is>
          <t>فوم تغليف علوى شمال خلفى11قدم  PDFRP0145</t>
        </is>
      </c>
      <c r="H1098" t="inlineStr">
        <is>
          <t>FMDAIIM4000000</t>
        </is>
      </c>
      <c r="I1098" t="inlineStr">
        <is>
          <t>1400*1700</t>
        </is>
      </c>
      <c r="J1098" t="n">
        <v>4</v>
      </c>
      <c r="K1098" t="n">
        <v>6</v>
      </c>
      <c r="L1098" t="n">
        <v>20</v>
      </c>
      <c r="M1098" t="n">
        <v>18.6</v>
      </c>
      <c r="N1098" t="n">
        <v>21.4</v>
      </c>
      <c r="O1098" t="n">
        <v>20</v>
      </c>
      <c r="P1098" t="n">
        <v>20</v>
      </c>
      <c r="R1098" t="n">
        <v>21</v>
      </c>
      <c r="S1098" t="n">
        <v>20</v>
      </c>
      <c r="T1098" t="n">
        <v>105</v>
      </c>
      <c r="U1098" t="n">
        <v>105</v>
      </c>
      <c r="V1098" t="n">
        <v>20</v>
      </c>
      <c r="W1098" t="n">
        <v>20</v>
      </c>
      <c r="X1098" t="n">
        <v>19</v>
      </c>
      <c r="Y1098" t="n">
        <v>22</v>
      </c>
      <c r="Z1098" t="n">
        <v>20</v>
      </c>
      <c r="AA1098" t="n">
        <v>100</v>
      </c>
      <c r="AB1098" t="n">
        <v>103</v>
      </c>
      <c r="AJ1098" t="n">
        <v>20.2</v>
      </c>
      <c r="AK1098" t="n">
        <v>140</v>
      </c>
      <c r="AL1098" t="n">
        <v>103</v>
      </c>
      <c r="AM1098" t="n">
        <v>139</v>
      </c>
      <c r="AN1098" t="n">
        <v>103</v>
      </c>
      <c r="AO1098" t="n">
        <v>7</v>
      </c>
      <c r="AP1098" t="n">
        <v>3</v>
      </c>
      <c r="AQ1098" t="n">
        <v>9</v>
      </c>
      <c r="AX1098" t="n">
        <v>19</v>
      </c>
      <c r="AY1098" t="n">
        <v>2863</v>
      </c>
      <c r="AZ1098" t="n">
        <v>0.015</v>
      </c>
      <c r="BA1098" t="n">
        <v>0.007</v>
      </c>
      <c r="BB1098" t="n">
        <v>1</v>
      </c>
      <c r="BC1098" t="n">
        <v>1</v>
      </c>
      <c r="BD1098" t="n">
        <v>143.2</v>
      </c>
      <c r="BE1098" t="n">
        <v>0.4</v>
      </c>
      <c r="BF1098" t="n">
        <v>57.8</v>
      </c>
      <c r="BG1098" t="inlineStr">
        <is>
          <t>الكترولوكس</t>
        </is>
      </c>
      <c r="BH1098" t="inlineStr">
        <is>
          <t>القاهرة للصناعات المغذية غسالات</t>
        </is>
      </c>
      <c r="BI1098" t="inlineStr">
        <is>
          <t>PDFRP0142</t>
        </is>
      </c>
      <c r="BK1098" t="n">
        <v>10</v>
      </c>
    </row>
    <row r="1099">
      <c r="A1099" t="n">
        <v>2021</v>
      </c>
      <c r="B1099" t="n">
        <v>3</v>
      </c>
      <c r="C1099" s="298" t="n">
        <v>44263</v>
      </c>
      <c r="D1099" t="n">
        <v>34</v>
      </c>
      <c r="E1099" t="n">
        <v>102</v>
      </c>
      <c r="F1099" t="n">
        <v>6</v>
      </c>
      <c r="G1099" t="inlineStr">
        <is>
          <t>فوم تغليف علوى شمال امامى11قدم  PDFRP0144</t>
        </is>
      </c>
      <c r="H1099" t="inlineStr">
        <is>
          <t>FMDAIIM3000000</t>
        </is>
      </c>
      <c r="I1099" t="inlineStr">
        <is>
          <t>1400*1700</t>
        </is>
      </c>
      <c r="J1099" t="n">
        <v>4</v>
      </c>
      <c r="K1099" t="n">
        <v>6</v>
      </c>
      <c r="L1099" t="n">
        <v>20</v>
      </c>
      <c r="M1099" t="n">
        <v>18.6</v>
      </c>
      <c r="N1099" t="n">
        <v>21.4</v>
      </c>
      <c r="O1099" t="n">
        <v>20</v>
      </c>
      <c r="P1099" t="n">
        <v>20</v>
      </c>
      <c r="R1099" t="n">
        <v>21</v>
      </c>
      <c r="S1099" t="n">
        <v>20</v>
      </c>
      <c r="T1099" t="n">
        <v>105</v>
      </c>
      <c r="U1099" t="n">
        <v>105</v>
      </c>
      <c r="V1099" t="n">
        <v>20</v>
      </c>
      <c r="W1099" t="n">
        <v>20</v>
      </c>
      <c r="X1099" t="n">
        <v>19</v>
      </c>
      <c r="Y1099" t="n">
        <v>22</v>
      </c>
      <c r="Z1099" t="n">
        <v>20</v>
      </c>
      <c r="AA1099" t="n">
        <v>100</v>
      </c>
      <c r="AB1099" t="n">
        <v>103</v>
      </c>
      <c r="AJ1099" t="n">
        <v>20.2</v>
      </c>
      <c r="AK1099" t="n">
        <v>140</v>
      </c>
      <c r="AL1099" t="n">
        <v>103</v>
      </c>
      <c r="AM1099" t="n">
        <v>139</v>
      </c>
      <c r="AN1099" t="n">
        <v>103</v>
      </c>
      <c r="AO1099" t="n">
        <v>7</v>
      </c>
      <c r="AP1099" t="n">
        <v>3</v>
      </c>
      <c r="AQ1099" t="n">
        <v>9</v>
      </c>
      <c r="AX1099" t="n">
        <v>19</v>
      </c>
      <c r="AY1099" t="n">
        <v>2863</v>
      </c>
      <c r="AZ1099" t="n">
        <v>0.015</v>
      </c>
      <c r="BA1099" t="n">
        <v>0.007</v>
      </c>
      <c r="BB1099" t="n">
        <v>1</v>
      </c>
      <c r="BC1099" t="n">
        <v>1</v>
      </c>
      <c r="BD1099" t="n">
        <v>143.2</v>
      </c>
      <c r="BE1099" t="n">
        <v>0.4</v>
      </c>
      <c r="BF1099" t="n">
        <v>57.8</v>
      </c>
      <c r="BG1099" t="inlineStr">
        <is>
          <t>الكترولوكس</t>
        </is>
      </c>
      <c r="BH1099" t="inlineStr">
        <is>
          <t>القاهرة للصناعات المغذية غسالات</t>
        </is>
      </c>
      <c r="BI1099" t="inlineStr">
        <is>
          <t>PDFRP0143</t>
        </is>
      </c>
      <c r="BK1099" t="n">
        <v>10</v>
      </c>
    </row>
    <row r="1100">
      <c r="A1100" t="n">
        <v>2021</v>
      </c>
      <c r="B1100" t="n">
        <v>3</v>
      </c>
      <c r="C1100" s="298" t="n">
        <v>44263</v>
      </c>
      <c r="D1100" t="n">
        <v>34</v>
      </c>
      <c r="E1100" t="n">
        <v>103</v>
      </c>
      <c r="F1100" t="n">
        <v>6</v>
      </c>
      <c r="G1100" t="inlineStr">
        <is>
          <t>فوم تغليف سفلى يمين 11قدم المعدل PDFRP0147</t>
        </is>
      </c>
      <c r="H1100" t="inlineStr">
        <is>
          <t>FMDAIIM6000000</t>
        </is>
      </c>
      <c r="I1100" t="inlineStr">
        <is>
          <t>1400*1700</t>
        </is>
      </c>
      <c r="J1100" t="n">
        <v>4</v>
      </c>
      <c r="K1100" t="n">
        <v>6</v>
      </c>
      <c r="L1100" t="n">
        <v>89</v>
      </c>
      <c r="M1100" t="n">
        <v>82.77</v>
      </c>
      <c r="N1100" t="n">
        <v>95.23</v>
      </c>
      <c r="O1100" t="n">
        <v>76</v>
      </c>
      <c r="P1100" t="n">
        <v>84</v>
      </c>
      <c r="R1100" t="n">
        <v>86</v>
      </c>
      <c r="S1100" t="n">
        <v>91</v>
      </c>
      <c r="T1100" t="n">
        <v>105</v>
      </c>
      <c r="U1100" t="n">
        <v>105</v>
      </c>
      <c r="V1100" t="n">
        <v>90</v>
      </c>
      <c r="W1100" t="n">
        <v>86</v>
      </c>
      <c r="X1100" t="n">
        <v>85</v>
      </c>
      <c r="Y1100" t="n">
        <v>82</v>
      </c>
      <c r="Z1100" t="n">
        <v>88</v>
      </c>
      <c r="AA1100" t="n">
        <v>100</v>
      </c>
      <c r="AB1100" t="n">
        <v>103</v>
      </c>
      <c r="AJ1100" t="n">
        <v>85.09999999999999</v>
      </c>
      <c r="AK1100" t="n">
        <v>140</v>
      </c>
      <c r="AL1100" t="n">
        <v>103</v>
      </c>
      <c r="AM1100" t="n">
        <v>139</v>
      </c>
      <c r="AN1100" t="n">
        <v>103</v>
      </c>
      <c r="AO1100" t="n">
        <v>7</v>
      </c>
      <c r="AP1100" t="n">
        <v>3</v>
      </c>
      <c r="AQ1100" t="n">
        <v>9</v>
      </c>
      <c r="AX1100" t="n">
        <v>19</v>
      </c>
      <c r="AY1100" t="n">
        <v>2863</v>
      </c>
      <c r="AZ1100" t="n">
        <v>0.015</v>
      </c>
      <c r="BA1100" t="n">
        <v>0.007</v>
      </c>
      <c r="BB1100" t="n">
        <v>1</v>
      </c>
      <c r="BC1100" t="n">
        <v>0.2</v>
      </c>
      <c r="BD1100" t="n">
        <v>32.2</v>
      </c>
      <c r="BE1100" t="n">
        <v>1.6</v>
      </c>
      <c r="BF1100" t="n">
        <v>243.6</v>
      </c>
      <c r="BG1100" t="inlineStr">
        <is>
          <t>الكترولوكس</t>
        </is>
      </c>
      <c r="BH1100" t="inlineStr">
        <is>
          <t>القاهرة للصناعات المغذية غسالات</t>
        </is>
      </c>
      <c r="BI1100" t="inlineStr">
        <is>
          <t>PDFRP0144</t>
        </is>
      </c>
      <c r="BK1100" t="n">
        <v>10</v>
      </c>
    </row>
    <row r="1101">
      <c r="A1101" t="n">
        <v>2021</v>
      </c>
      <c r="B1101" t="n">
        <v>3</v>
      </c>
      <c r="C1101" s="298" t="n">
        <v>44263</v>
      </c>
      <c r="D1101" t="n">
        <v>34</v>
      </c>
      <c r="E1101" t="n">
        <v>104</v>
      </c>
      <c r="F1101" t="n">
        <v>6</v>
      </c>
      <c r="G1101" t="inlineStr">
        <is>
          <t>فوم تغليف سفلى شمال 11قدم المعدل  PDFRP0146</t>
        </is>
      </c>
      <c r="H1101" t="inlineStr">
        <is>
          <t>FMDAIIM5000000</t>
        </is>
      </c>
      <c r="I1101" t="inlineStr">
        <is>
          <t>1400*1700</t>
        </is>
      </c>
      <c r="J1101" t="n">
        <v>4</v>
      </c>
      <c r="K1101" t="n">
        <v>6</v>
      </c>
      <c r="L1101" t="n">
        <v>89</v>
      </c>
      <c r="M1101" t="n">
        <v>82.77</v>
      </c>
      <c r="N1101" t="n">
        <v>95.23</v>
      </c>
      <c r="O1101" t="n">
        <v>76</v>
      </c>
      <c r="P1101" t="n">
        <v>84</v>
      </c>
      <c r="R1101" t="n">
        <v>86</v>
      </c>
      <c r="S1101" t="n">
        <v>91</v>
      </c>
      <c r="T1101" t="n">
        <v>105</v>
      </c>
      <c r="U1101" t="n">
        <v>105</v>
      </c>
      <c r="V1101" t="n">
        <v>90</v>
      </c>
      <c r="W1101" t="n">
        <v>86</v>
      </c>
      <c r="X1101" t="n">
        <v>85</v>
      </c>
      <c r="Y1101" t="n">
        <v>82</v>
      </c>
      <c r="Z1101" t="n">
        <v>88</v>
      </c>
      <c r="AA1101" t="n">
        <v>100</v>
      </c>
      <c r="AB1101" t="n">
        <v>103</v>
      </c>
      <c r="AJ1101" t="n">
        <v>85.09999999999999</v>
      </c>
      <c r="AK1101" t="n">
        <v>140</v>
      </c>
      <c r="AL1101" t="n">
        <v>103</v>
      </c>
      <c r="AM1101" t="n">
        <v>139</v>
      </c>
      <c r="AN1101" t="n">
        <v>103</v>
      </c>
      <c r="AO1101" t="n">
        <v>7</v>
      </c>
      <c r="AP1101" t="n">
        <v>3</v>
      </c>
      <c r="AQ1101" t="n">
        <v>9</v>
      </c>
      <c r="AX1101" t="n">
        <v>19</v>
      </c>
      <c r="AY1101" t="n">
        <v>2863</v>
      </c>
      <c r="AZ1101" t="n">
        <v>0.015</v>
      </c>
      <c r="BA1101" t="n">
        <v>0.007</v>
      </c>
      <c r="BB1101" t="n">
        <v>1</v>
      </c>
      <c r="BC1101" t="n">
        <v>0.2</v>
      </c>
      <c r="BD1101" t="n">
        <v>32.2</v>
      </c>
      <c r="BE1101" t="n">
        <v>1.6</v>
      </c>
      <c r="BF1101" t="n">
        <v>243.6</v>
      </c>
      <c r="BG1101" t="inlineStr">
        <is>
          <t>الكترولوكس</t>
        </is>
      </c>
      <c r="BH1101" t="inlineStr">
        <is>
          <t>القاهرة للصناعات المغذية غسالات</t>
        </is>
      </c>
      <c r="BI1101" t="inlineStr">
        <is>
          <t>PDFRP0145</t>
        </is>
      </c>
      <c r="BK1101" t="n">
        <v>10</v>
      </c>
    </row>
    <row r="1102">
      <c r="A1102" t="n">
        <v>2021</v>
      </c>
      <c r="B1102" t="n">
        <v>3</v>
      </c>
      <c r="C1102" s="298" t="n">
        <v>44263</v>
      </c>
      <c r="D1102" t="n">
        <v>375</v>
      </c>
      <c r="E1102" t="n">
        <v>437</v>
      </c>
      <c r="F1102" t="n">
        <v>7</v>
      </c>
      <c r="G1102" t="inlineStr">
        <is>
          <t xml:space="preserve">LG32LM55/LM63 </t>
        </is>
      </c>
      <c r="H1102" t="inlineStr">
        <is>
          <t>FMLGEI32LM5563</t>
        </is>
      </c>
      <c r="I1102" t="inlineStr">
        <is>
          <t>1400*1700</t>
        </is>
      </c>
      <c r="J1102" t="n">
        <v>4</v>
      </c>
      <c r="K1102" t="n">
        <v>2</v>
      </c>
      <c r="L1102" t="n">
        <v>168</v>
      </c>
      <c r="M1102" t="n">
        <v>158.088</v>
      </c>
      <c r="N1102" t="n">
        <v>179.928</v>
      </c>
      <c r="O1102" t="n">
        <v>180</v>
      </c>
      <c r="P1102" t="n">
        <v>174</v>
      </c>
      <c r="Q1102" t="n">
        <v>177</v>
      </c>
      <c r="R1102" t="n">
        <v>180</v>
      </c>
      <c r="S1102" t="n">
        <v>173</v>
      </c>
      <c r="T1102" t="n">
        <v>109</v>
      </c>
      <c r="U1102" t="n">
        <v>102</v>
      </c>
      <c r="V1102" t="n">
        <v>173</v>
      </c>
      <c r="W1102" t="n">
        <v>173</v>
      </c>
      <c r="X1102" t="n">
        <v>167</v>
      </c>
      <c r="Y1102" t="n">
        <v>179</v>
      </c>
      <c r="Z1102" t="n">
        <v>168</v>
      </c>
      <c r="AA1102" t="n">
        <v>110</v>
      </c>
      <c r="AB1102" t="n">
        <v>106</v>
      </c>
      <c r="AJ1102" t="n">
        <v>174.4</v>
      </c>
      <c r="AK1102" t="n">
        <v>120</v>
      </c>
      <c r="AL1102" t="n">
        <v>120</v>
      </c>
      <c r="AM1102" t="n">
        <v>135</v>
      </c>
      <c r="AN1102" t="n">
        <v>107</v>
      </c>
      <c r="AO1102" t="n">
        <v>8</v>
      </c>
      <c r="AP1102" t="n">
        <v>4</v>
      </c>
      <c r="AQ1102" t="n">
        <v>5</v>
      </c>
      <c r="AX1102" t="n">
        <v>17</v>
      </c>
      <c r="AY1102" t="n">
        <v>1292</v>
      </c>
      <c r="AZ1102" t="n">
        <v>0.015</v>
      </c>
      <c r="BA1102" t="n">
        <v>0.013</v>
      </c>
      <c r="BB1102" t="n">
        <v>1</v>
      </c>
      <c r="BC1102" t="n">
        <v>0.1</v>
      </c>
      <c r="BD1102" t="n">
        <v>7.7</v>
      </c>
      <c r="BE1102" t="n">
        <v>3</v>
      </c>
      <c r="BF1102" t="n">
        <v>225.3</v>
      </c>
      <c r="BG1102" t="inlineStr">
        <is>
          <t>LG</t>
        </is>
      </c>
      <c r="BH1102" t="inlineStr">
        <is>
          <t>HE</t>
        </is>
      </c>
      <c r="BI1102" t="inlineStr">
        <is>
          <t>MFZ66333001</t>
        </is>
      </c>
      <c r="BJ1102" t="inlineStr">
        <is>
          <t>mma</t>
        </is>
      </c>
      <c r="BK1102" t="n">
        <v>10</v>
      </c>
    </row>
    <row r="1103">
      <c r="A1103" t="n">
        <v>2021</v>
      </c>
      <c r="B1103" t="n">
        <v>3</v>
      </c>
      <c r="C1103" s="298" t="n">
        <v>44263</v>
      </c>
      <c r="D1103" t="n">
        <v>137</v>
      </c>
      <c r="E1103" t="n">
        <v>273</v>
      </c>
      <c r="F1103" t="n">
        <v>8</v>
      </c>
      <c r="G1103" t="inlineStr">
        <is>
          <t>صندوق سمك 25 ك بني سويف</t>
        </is>
      </c>
      <c r="H1103" t="inlineStr">
        <is>
          <t>FM000B25000000</t>
        </is>
      </c>
      <c r="I1103" t="inlineStr">
        <is>
          <t>1400*1700</t>
        </is>
      </c>
      <c r="J1103" t="n">
        <v>3</v>
      </c>
      <c r="K1103" t="n">
        <v>2</v>
      </c>
      <c r="L1103" t="n">
        <v>564</v>
      </c>
      <c r="M1103" t="n">
        <v>524.52</v>
      </c>
      <c r="N1103" t="n">
        <v>603.48</v>
      </c>
      <c r="O1103" t="n">
        <v>610</v>
      </c>
      <c r="P1103" t="n">
        <v>592</v>
      </c>
      <c r="Q1103" t="n">
        <v>584</v>
      </c>
      <c r="R1103" t="n">
        <v>602</v>
      </c>
      <c r="T1103" t="n">
        <v>149</v>
      </c>
      <c r="U1103" t="n">
        <v>142</v>
      </c>
      <c r="V1103" t="n">
        <v>575</v>
      </c>
      <c r="W1103" t="n">
        <v>583</v>
      </c>
      <c r="X1103" t="n">
        <v>576</v>
      </c>
      <c r="Y1103" t="n">
        <v>570</v>
      </c>
      <c r="Z1103" t="n">
        <v>583</v>
      </c>
      <c r="AA1103" t="n">
        <v>152</v>
      </c>
      <c r="AB1103" t="n">
        <v>148</v>
      </c>
      <c r="AJ1103" t="n">
        <v>586.1</v>
      </c>
      <c r="AK1103" t="n">
        <v>93</v>
      </c>
      <c r="AL1103" t="n">
        <v>116</v>
      </c>
      <c r="AM1103" t="n">
        <v>73</v>
      </c>
      <c r="AN1103" t="n">
        <v>148</v>
      </c>
      <c r="AO1103" t="n">
        <v>11</v>
      </c>
      <c r="AP1103" t="n">
        <v>22</v>
      </c>
      <c r="AQ1103" t="n">
        <v>7</v>
      </c>
      <c r="AX1103" t="n">
        <v>40</v>
      </c>
      <c r="AY1103" t="n">
        <v>1216</v>
      </c>
      <c r="AZ1103" t="n">
        <v>0.015</v>
      </c>
      <c r="BA1103" t="n">
        <v>0.033</v>
      </c>
      <c r="BC1103" t="n">
        <v>0.1</v>
      </c>
      <c r="BD1103" t="n">
        <v>2.2</v>
      </c>
      <c r="BE1103" t="n">
        <v>23.4</v>
      </c>
      <c r="BF1103" t="n">
        <v>712.7</v>
      </c>
      <c r="BG1103" t="inlineStr">
        <is>
          <t>عملاء متنوعون</t>
        </is>
      </c>
      <c r="BK1103" t="n">
        <v>10</v>
      </c>
    </row>
    <row r="1104">
      <c r="A1104" t="n">
        <v>2021</v>
      </c>
      <c r="B1104" t="n">
        <v>3</v>
      </c>
      <c r="C1104" s="298" t="n">
        <v>44263</v>
      </c>
      <c r="D1104" t="n">
        <v>56</v>
      </c>
      <c r="E1104" t="n">
        <v>134</v>
      </c>
      <c r="F1104" t="n">
        <v>25</v>
      </c>
      <c r="G1104" t="inlineStr">
        <is>
          <t>فوم كشاف طوارئ جراند 1</t>
        </is>
      </c>
      <c r="H1104" t="inlineStr">
        <is>
          <t>FMGREI10000000</t>
        </is>
      </c>
      <c r="I1104" t="inlineStr">
        <is>
          <t>1200*1100</t>
        </is>
      </c>
      <c r="J1104" t="n">
        <v>12</v>
      </c>
      <c r="K1104" t="n">
        <v>1</v>
      </c>
      <c r="L1104" t="n">
        <v>9.914583332999999</v>
      </c>
      <c r="M1104" t="n">
        <v>9.2205625</v>
      </c>
      <c r="N1104" t="n">
        <v>10.60860417</v>
      </c>
      <c r="AK1104" t="n">
        <v>429</v>
      </c>
      <c r="AL1104" t="n">
        <v>101</v>
      </c>
      <c r="AO1104" t="n">
        <v>2</v>
      </c>
      <c r="AP1104" t="n">
        <v>4</v>
      </c>
      <c r="AQ1104" t="n">
        <v>2</v>
      </c>
      <c r="AX1104" t="n">
        <v>8</v>
      </c>
      <c r="AY1104" t="n">
        <v>908</v>
      </c>
      <c r="AZ1104" t="n">
        <v>0.02</v>
      </c>
      <c r="BA1104" t="n">
        <v>0.008999999999999999</v>
      </c>
      <c r="BB1104" t="n">
        <v>1</v>
      </c>
      <c r="BC1104" t="n">
        <v>0.8</v>
      </c>
      <c r="BD1104" t="n">
        <v>91.59999999999999</v>
      </c>
      <c r="BG1104" t="inlineStr">
        <is>
          <t>جراند</t>
        </is>
      </c>
      <c r="BH1104" t="inlineStr">
        <is>
          <t>شركة جراند</t>
        </is>
      </c>
      <c r="BK1104" t="n">
        <v>10</v>
      </c>
    </row>
    <row r="1105">
      <c r="A1105" t="n">
        <v>2021</v>
      </c>
      <c r="B1105" t="n">
        <v>3</v>
      </c>
      <c r="C1105" s="298" t="n">
        <v>44263</v>
      </c>
      <c r="D1105" t="n">
        <v>159</v>
      </c>
      <c r="E1105" t="n">
        <v>299</v>
      </c>
      <c r="F1105" t="n">
        <v>28</v>
      </c>
      <c r="G1105" t="inlineStr">
        <is>
          <t>سخان غاز 6لتر</t>
        </is>
      </c>
      <c r="H1105" t="inlineStr">
        <is>
          <t>FMDAHI5L000000</t>
        </is>
      </c>
      <c r="I1105" t="inlineStr">
        <is>
          <t>1200*1100</t>
        </is>
      </c>
      <c r="J1105" t="n">
        <v>3</v>
      </c>
      <c r="K1105" t="n">
        <v>2</v>
      </c>
      <c r="L1105" t="n">
        <v>115</v>
      </c>
      <c r="M1105" t="n">
        <v>106.95</v>
      </c>
      <c r="N1105" t="n">
        <v>123.05</v>
      </c>
      <c r="P1105" t="n">
        <v>112</v>
      </c>
      <c r="Q1105" t="n">
        <v>108</v>
      </c>
      <c r="Y1105" t="n">
        <v>106</v>
      </c>
      <c r="Z1105" t="n">
        <v>109</v>
      </c>
      <c r="AB1105" t="n">
        <v>125</v>
      </c>
      <c r="AJ1105" t="n">
        <v>108.8</v>
      </c>
      <c r="AK1105" t="n">
        <v>70</v>
      </c>
      <c r="AL1105" t="n">
        <v>154</v>
      </c>
      <c r="AM1105" t="n">
        <v>86</v>
      </c>
      <c r="AN1105" t="n">
        <v>125</v>
      </c>
      <c r="AO1105" t="n">
        <v>4</v>
      </c>
      <c r="AP1105" t="n">
        <v>2</v>
      </c>
      <c r="AQ1105" t="n">
        <v>5</v>
      </c>
      <c r="AX1105" t="n">
        <v>11</v>
      </c>
      <c r="AY1105" t="n">
        <v>395</v>
      </c>
      <c r="AZ1105" t="n">
        <v>0.02</v>
      </c>
      <c r="BA1105" t="n">
        <v>0.028</v>
      </c>
      <c r="BC1105" t="n">
        <v>0.1</v>
      </c>
      <c r="BD1105" t="n">
        <v>3.4</v>
      </c>
      <c r="BE1105" t="n">
        <v>1.2</v>
      </c>
      <c r="BF1105" t="n">
        <v>43</v>
      </c>
      <c r="BG1105" t="inlineStr">
        <is>
          <t>الكترولوكس</t>
        </is>
      </c>
      <c r="BH1105" t="inlineStr">
        <is>
          <t>القاهرة للصناعات المغذية سخانات</t>
        </is>
      </c>
      <c r="BK1105" t="n">
        <v>10</v>
      </c>
    </row>
    <row r="1106">
      <c r="A1106" t="n">
        <v>2021</v>
      </c>
      <c r="B1106" t="n">
        <v>3</v>
      </c>
      <c r="C1106" s="298" t="n">
        <v>44263</v>
      </c>
      <c r="D1106" t="n">
        <v>53</v>
      </c>
      <c r="E1106" t="n">
        <v>131</v>
      </c>
      <c r="F1106" t="n">
        <v>30</v>
      </c>
      <c r="G1106" t="inlineStr">
        <is>
          <t>فوم كوش 130</t>
        </is>
      </c>
      <c r="H1106" t="inlineStr">
        <is>
          <t>FMDACI51300000</t>
        </is>
      </c>
      <c r="I1106" t="inlineStr">
        <is>
          <t>1100*1200</t>
        </is>
      </c>
      <c r="J1106" t="n">
        <v>25</v>
      </c>
      <c r="K1106" t="n">
        <v>1</v>
      </c>
      <c r="L1106" t="n">
        <v>10</v>
      </c>
      <c r="M1106" t="n">
        <v>9.300000000000001</v>
      </c>
      <c r="N1106" t="n">
        <v>10.7</v>
      </c>
      <c r="V1106" t="n">
        <v>10</v>
      </c>
      <c r="W1106" t="n">
        <v>10</v>
      </c>
      <c r="X1106" t="n">
        <v>9</v>
      </c>
      <c r="Y1106" t="n">
        <v>11</v>
      </c>
      <c r="Z1106" t="n">
        <v>11</v>
      </c>
      <c r="AA1106" t="n">
        <v>86</v>
      </c>
      <c r="AB1106" t="n">
        <v>86</v>
      </c>
      <c r="AJ1106" t="n">
        <v>10.1</v>
      </c>
      <c r="AK1106" t="n">
        <v>772</v>
      </c>
      <c r="AL1106" t="n">
        <v>117</v>
      </c>
      <c r="AM1106" t="n">
        <v>1047</v>
      </c>
      <c r="AN1106" t="n">
        <v>86</v>
      </c>
      <c r="AO1106" t="n">
        <v>10</v>
      </c>
      <c r="AQ1106" t="n">
        <v>12</v>
      </c>
      <c r="AX1106" t="n">
        <v>22</v>
      </c>
      <c r="AY1106" t="n">
        <v>10822</v>
      </c>
      <c r="AZ1106" t="n">
        <v>0.02</v>
      </c>
      <c r="BA1106" t="n">
        <v>0.002</v>
      </c>
      <c r="BB1106" t="n">
        <v>1</v>
      </c>
      <c r="BC1106" t="n">
        <v>2.2</v>
      </c>
      <c r="BD1106" t="n">
        <v>1082.2</v>
      </c>
      <c r="BE1106" t="n">
        <v>0.2</v>
      </c>
      <c r="BF1106" t="n">
        <v>109.3</v>
      </c>
      <c r="BG1106" t="inlineStr">
        <is>
          <t>الكترولوكس</t>
        </is>
      </c>
      <c r="BH1106" t="inlineStr">
        <is>
          <t>القاهرة للصناعات المغذية بوتاجازات</t>
        </is>
      </c>
      <c r="BI1106" t="inlineStr">
        <is>
          <t>A00467101</t>
        </is>
      </c>
      <c r="BK1106" t="n">
        <v>10</v>
      </c>
    </row>
    <row r="1107">
      <c r="A1107" t="n">
        <v>2021</v>
      </c>
      <c r="B1107" t="n">
        <v>3</v>
      </c>
      <c r="C1107" s="298" t="n">
        <v>44263</v>
      </c>
      <c r="D1107" t="n">
        <v>4</v>
      </c>
      <c r="E1107" t="n">
        <v>11</v>
      </c>
      <c r="F1107" t="n">
        <v>48</v>
      </c>
      <c r="G1107" t="inlineStr">
        <is>
          <t>فوم جانب حمايه يمين</t>
        </is>
      </c>
      <c r="H1107" t="inlineStr">
        <is>
          <t>FMDACI30000000</t>
        </is>
      </c>
      <c r="I1107" t="inlineStr">
        <is>
          <t>1600*1800</t>
        </is>
      </c>
      <c r="J1107" t="n">
        <v>2</v>
      </c>
      <c r="K1107" t="n">
        <v>2</v>
      </c>
      <c r="L1107" t="n">
        <v>212</v>
      </c>
      <c r="M1107" t="n">
        <v>197.16</v>
      </c>
      <c r="N1107" t="n">
        <v>226.84</v>
      </c>
      <c r="O1107" t="n">
        <v>221</v>
      </c>
      <c r="P1107" t="n">
        <v>218</v>
      </c>
      <c r="Q1107" t="n">
        <v>208</v>
      </c>
      <c r="S1107" t="n">
        <v>219</v>
      </c>
      <c r="T1107" t="n">
        <v>132</v>
      </c>
      <c r="U1107" t="n">
        <v>132</v>
      </c>
      <c r="V1107" t="n">
        <v>225</v>
      </c>
      <c r="W1107" t="n">
        <v>219</v>
      </c>
      <c r="X1107" t="n">
        <v>230</v>
      </c>
      <c r="Y1107" t="n">
        <v>213</v>
      </c>
      <c r="Z1107" t="n">
        <v>313</v>
      </c>
      <c r="AA1107" t="n">
        <v>132</v>
      </c>
      <c r="AB1107" t="n">
        <v>135</v>
      </c>
      <c r="AJ1107" t="n">
        <v>229.6</v>
      </c>
      <c r="AK1107" t="n">
        <v>37</v>
      </c>
      <c r="AL1107" t="n">
        <v>195</v>
      </c>
      <c r="AM1107" t="n">
        <v>54</v>
      </c>
      <c r="AN1107" t="n">
        <v>133</v>
      </c>
      <c r="AO1107" t="n">
        <v>10</v>
      </c>
      <c r="AP1107" t="n">
        <v>2</v>
      </c>
      <c r="AQ1107" t="n">
        <v>6</v>
      </c>
      <c r="AX1107" t="n">
        <v>18</v>
      </c>
      <c r="AY1107" t="n">
        <v>554</v>
      </c>
      <c r="AZ1107" t="n">
        <v>0.02</v>
      </c>
      <c r="BA1107" t="n">
        <v>0.032</v>
      </c>
      <c r="BC1107" t="n">
        <v>0.1</v>
      </c>
      <c r="BD1107" t="n">
        <v>2.6</v>
      </c>
      <c r="BE1107" t="n">
        <v>4.1</v>
      </c>
      <c r="BF1107" t="n">
        <v>127.2</v>
      </c>
      <c r="BG1107" t="inlineStr">
        <is>
          <t>الكترولوكس</t>
        </is>
      </c>
      <c r="BH1107" t="inlineStr">
        <is>
          <t>القاهرة للصناعات المغذية بوتاجازات</t>
        </is>
      </c>
      <c r="BI1107" t="inlineStr">
        <is>
          <t>808902001</t>
        </is>
      </c>
      <c r="BK1107" t="n">
        <v>10</v>
      </c>
    </row>
    <row r="1108">
      <c r="A1108" t="n">
        <v>2021</v>
      </c>
      <c r="B1108" t="n">
        <v>3</v>
      </c>
      <c r="C1108" s="298" t="n">
        <v>44263</v>
      </c>
      <c r="D1108" t="n">
        <v>4</v>
      </c>
      <c r="E1108" t="n">
        <v>12</v>
      </c>
      <c r="F1108" t="n">
        <v>48</v>
      </c>
      <c r="G1108" t="inlineStr">
        <is>
          <t>فوم جانب حمايه شمال</t>
        </is>
      </c>
      <c r="H1108" t="inlineStr">
        <is>
          <t>FMDACI40000000</t>
        </is>
      </c>
      <c r="I1108" t="inlineStr">
        <is>
          <t>1600*1800</t>
        </is>
      </c>
      <c r="J1108" t="n">
        <v>2</v>
      </c>
      <c r="K1108" t="n">
        <v>2</v>
      </c>
      <c r="L1108" t="n">
        <v>212</v>
      </c>
      <c r="M1108" t="n">
        <v>197.16</v>
      </c>
      <c r="N1108" t="n">
        <v>226.84</v>
      </c>
      <c r="O1108" t="n">
        <v>220</v>
      </c>
      <c r="P1108" t="n">
        <v>217</v>
      </c>
      <c r="Q1108" t="n">
        <v>208</v>
      </c>
      <c r="S1108" t="n">
        <v>217</v>
      </c>
      <c r="T1108" t="n">
        <v>132</v>
      </c>
      <c r="U1108" t="n">
        <v>132</v>
      </c>
      <c r="V1108" t="n">
        <v>213</v>
      </c>
      <c r="W1108" t="n">
        <v>203</v>
      </c>
      <c r="X1108" t="n">
        <v>231</v>
      </c>
      <c r="Y1108" t="n">
        <v>209</v>
      </c>
      <c r="Z1108" t="n">
        <v>200</v>
      </c>
      <c r="AA1108" t="n">
        <v>132</v>
      </c>
      <c r="AB1108" t="n">
        <v>135</v>
      </c>
      <c r="AJ1108" t="n">
        <v>213.1</v>
      </c>
      <c r="AK1108" t="n">
        <v>37</v>
      </c>
      <c r="AL1108" t="n">
        <v>195</v>
      </c>
      <c r="AM1108" t="n">
        <v>54</v>
      </c>
      <c r="AN1108" t="n">
        <v>133</v>
      </c>
      <c r="AO1108" t="n">
        <v>8</v>
      </c>
      <c r="AP1108" t="n">
        <v>2</v>
      </c>
      <c r="AQ1108" t="n">
        <v>6</v>
      </c>
      <c r="AX1108" t="n">
        <v>16</v>
      </c>
      <c r="AY1108" t="n">
        <v>552</v>
      </c>
      <c r="AZ1108" t="n">
        <v>0.02</v>
      </c>
      <c r="BA1108" t="n">
        <v>0.029</v>
      </c>
      <c r="BC1108" t="n">
        <v>0.1</v>
      </c>
      <c r="BD1108" t="n">
        <v>2.6</v>
      </c>
      <c r="BE1108" t="n">
        <v>3.4</v>
      </c>
      <c r="BF1108" t="n">
        <v>117.6</v>
      </c>
      <c r="BG1108" t="inlineStr">
        <is>
          <t>الكترولوكس</t>
        </is>
      </c>
      <c r="BH1108" t="inlineStr">
        <is>
          <t>القاهرة للصناعات المغذية بوتاجازات</t>
        </is>
      </c>
      <c r="BI1108" t="inlineStr">
        <is>
          <t>808901901</t>
        </is>
      </c>
      <c r="BK1108" t="n">
        <v>10</v>
      </c>
    </row>
    <row r="1109">
      <c r="A1109" t="n">
        <v>2021</v>
      </c>
      <c r="B1109" t="n">
        <v>3</v>
      </c>
      <c r="C1109" s="298" t="n">
        <v>44263</v>
      </c>
      <c r="D1109" t="n">
        <v>334</v>
      </c>
      <c r="E1109" t="n">
        <v>254</v>
      </c>
      <c r="F1109" t="n">
        <v>49</v>
      </c>
      <c r="G1109" t="inlineStr">
        <is>
          <t>طقم سخان بلونايل ذو 4 اطقم</t>
        </is>
      </c>
      <c r="H1109" t="inlineStr">
        <is>
          <t>FMDAHI40000000</t>
        </is>
      </c>
      <c r="I1109" t="inlineStr">
        <is>
          <t>1600*1800</t>
        </is>
      </c>
      <c r="J1109" t="n">
        <v>4</v>
      </c>
      <c r="K1109" t="n">
        <v>2</v>
      </c>
      <c r="L1109" t="n">
        <v>203</v>
      </c>
      <c r="M1109" t="n">
        <v>188.79</v>
      </c>
      <c r="N1109" t="n">
        <v>217.21</v>
      </c>
      <c r="O1109" t="n">
        <v>216</v>
      </c>
      <c r="P1109" t="n">
        <v>212</v>
      </c>
      <c r="Q1109" t="n">
        <v>206</v>
      </c>
      <c r="S1109" t="n">
        <v>202</v>
      </c>
      <c r="T1109" t="n">
        <v>139</v>
      </c>
      <c r="U1109" t="n">
        <v>136</v>
      </c>
      <c r="V1109" t="n">
        <v>216</v>
      </c>
      <c r="W1109" t="n">
        <v>210</v>
      </c>
      <c r="X1109" t="n">
        <v>217</v>
      </c>
      <c r="Y1109" t="n">
        <v>221</v>
      </c>
      <c r="Z1109" t="n">
        <v>206</v>
      </c>
      <c r="AA1109" t="n">
        <v>143</v>
      </c>
      <c r="AB1109" t="n">
        <v>140</v>
      </c>
      <c r="AJ1109" t="n">
        <v>211.8</v>
      </c>
      <c r="AK1109" t="n">
        <v>88</v>
      </c>
      <c r="AL1109" t="n">
        <v>164</v>
      </c>
      <c r="AM1109" t="n">
        <v>103</v>
      </c>
      <c r="AN1109" t="n">
        <v>140</v>
      </c>
      <c r="AO1109" t="n">
        <v>8</v>
      </c>
      <c r="AP1109" t="n">
        <v>3</v>
      </c>
      <c r="AQ1109" t="n">
        <v>9</v>
      </c>
      <c r="AX1109" t="n">
        <v>20</v>
      </c>
      <c r="AY1109" t="n">
        <v>1220</v>
      </c>
      <c r="AZ1109" t="n">
        <v>0.02</v>
      </c>
      <c r="BA1109" t="n">
        <v>0.016</v>
      </c>
      <c r="BB1109" t="n">
        <v>1</v>
      </c>
      <c r="BC1109" t="n">
        <v>0.1</v>
      </c>
      <c r="BD1109" t="n">
        <v>6</v>
      </c>
      <c r="BE1109" t="n">
        <v>4.2</v>
      </c>
      <c r="BF1109" t="n">
        <v>258.4</v>
      </c>
      <c r="BG1109" t="inlineStr">
        <is>
          <t>الكترولوكس</t>
        </is>
      </c>
      <c r="BH1109" t="inlineStr">
        <is>
          <t>القاهرة للصناعات المغذية سخانات</t>
        </is>
      </c>
      <c r="BI1109" t="inlineStr">
        <is>
          <t>PHEWP0112</t>
        </is>
      </c>
      <c r="BK1109" t="n">
        <v>10</v>
      </c>
    </row>
    <row r="1110">
      <c r="A1110" t="n">
        <v>2021</v>
      </c>
      <c r="B1110" t="n">
        <v>3</v>
      </c>
      <c r="C1110" s="298" t="n">
        <v>44264</v>
      </c>
      <c r="D1110" t="n">
        <v>1</v>
      </c>
      <c r="E1110" t="n">
        <v>1</v>
      </c>
      <c r="F1110" t="n">
        <v>2</v>
      </c>
      <c r="G1110" t="inlineStr">
        <is>
          <t>كفر سخان فرنساوى 085</t>
        </is>
      </c>
      <c r="H1110" t="inlineStr">
        <is>
          <t>FMENCI20000000</t>
        </is>
      </c>
      <c r="I1110" t="inlineStr">
        <is>
          <t>1400*1700</t>
        </is>
      </c>
      <c r="J1110" t="n">
        <v>3</v>
      </c>
      <c r="K1110" t="n">
        <v>2</v>
      </c>
      <c r="L1110" t="n">
        <v>111</v>
      </c>
      <c r="M1110" t="n">
        <v>103.23</v>
      </c>
      <c r="N1110" t="n">
        <v>118.77</v>
      </c>
      <c r="O1110" t="n">
        <v>120</v>
      </c>
      <c r="P1110" t="n">
        <v>112</v>
      </c>
      <c r="Q1110" t="n">
        <v>118</v>
      </c>
      <c r="R1110" t="n">
        <v>115</v>
      </c>
      <c r="S1110" t="n">
        <v>119</v>
      </c>
      <c r="T1110" t="n">
        <v>95</v>
      </c>
      <c r="U1110" t="n">
        <v>92</v>
      </c>
      <c r="V1110" t="n">
        <v>97</v>
      </c>
      <c r="W1110" t="n">
        <v>105</v>
      </c>
      <c r="X1110" t="n">
        <v>109</v>
      </c>
      <c r="Y1110" t="n">
        <v>108</v>
      </c>
      <c r="Z1110" t="n">
        <v>111</v>
      </c>
      <c r="AA1110" t="n">
        <v>95</v>
      </c>
      <c r="AB1110" t="n">
        <v>103</v>
      </c>
      <c r="AJ1110" t="n">
        <v>111.4</v>
      </c>
      <c r="AK1110" t="n">
        <v>108</v>
      </c>
      <c r="AL1110" t="n">
        <v>100</v>
      </c>
      <c r="AM1110" t="n">
        <v>112</v>
      </c>
      <c r="AN1110" t="n">
        <v>96</v>
      </c>
      <c r="AO1110" t="n">
        <v>12</v>
      </c>
      <c r="AP1110" t="n">
        <v>4</v>
      </c>
      <c r="AQ1110" t="n">
        <v>4</v>
      </c>
      <c r="AX1110" t="n">
        <v>20</v>
      </c>
      <c r="AY1110" t="n">
        <v>2412</v>
      </c>
      <c r="AZ1110" t="n">
        <v>0.015</v>
      </c>
      <c r="BA1110" t="n">
        <v>0.008</v>
      </c>
      <c r="BB1110" t="n">
        <v>1</v>
      </c>
      <c r="BC1110" t="n">
        <v>0.2</v>
      </c>
      <c r="BD1110" t="n">
        <v>21.7</v>
      </c>
      <c r="BE1110" t="n">
        <v>2.2</v>
      </c>
      <c r="BF1110" t="n">
        <v>268.7</v>
      </c>
      <c r="BG1110" t="inlineStr">
        <is>
          <t>اطلانتيك</t>
        </is>
      </c>
      <c r="BH1110" t="inlineStr">
        <is>
          <t>اطلانتيك</t>
        </is>
      </c>
      <c r="BK1110" t="n">
        <v>10</v>
      </c>
    </row>
    <row r="1111">
      <c r="A1111" t="n">
        <v>2021</v>
      </c>
      <c r="B1111" t="n">
        <v>3</v>
      </c>
      <c r="C1111" s="298" t="n">
        <v>44264</v>
      </c>
      <c r="D1111" t="n">
        <v>1</v>
      </c>
      <c r="E1111" t="n">
        <v>2</v>
      </c>
      <c r="F1111" t="n">
        <v>2</v>
      </c>
      <c r="G1111" t="inlineStr">
        <is>
          <t>قاعده سخان فرنساوى 086</t>
        </is>
      </c>
      <c r="H1111" t="inlineStr">
        <is>
          <t>FMENCI30000000</t>
        </is>
      </c>
      <c r="I1111" t="inlineStr">
        <is>
          <t>1400*1700</t>
        </is>
      </c>
      <c r="J1111" t="n">
        <v>3</v>
      </c>
      <c r="K1111" t="n">
        <v>2</v>
      </c>
      <c r="L1111" t="n">
        <v>113</v>
      </c>
      <c r="M1111" t="n">
        <v>105.09</v>
      </c>
      <c r="N1111" t="n">
        <v>120.91</v>
      </c>
      <c r="O1111" t="n">
        <v>108</v>
      </c>
      <c r="P1111" t="n">
        <v>104</v>
      </c>
      <c r="Q1111" t="n">
        <v>108</v>
      </c>
      <c r="R1111" t="n">
        <v>105</v>
      </c>
      <c r="S1111" t="n">
        <v>108</v>
      </c>
      <c r="T1111" t="n">
        <v>95</v>
      </c>
      <c r="U1111" t="n">
        <v>92</v>
      </c>
      <c r="V1111" t="n">
        <v>106</v>
      </c>
      <c r="W1111" t="n">
        <v>118</v>
      </c>
      <c r="X1111" t="n">
        <v>119</v>
      </c>
      <c r="Y1111" t="n">
        <v>115</v>
      </c>
      <c r="Z1111" t="n">
        <v>118</v>
      </c>
      <c r="AA1111" t="n">
        <v>95</v>
      </c>
      <c r="AB1111" t="n">
        <v>103</v>
      </c>
      <c r="AJ1111" t="n">
        <v>110.9</v>
      </c>
      <c r="AK1111" t="n">
        <v>108</v>
      </c>
      <c r="AL1111" t="n">
        <v>100</v>
      </c>
      <c r="AM1111" t="n">
        <v>112</v>
      </c>
      <c r="AN1111" t="n">
        <v>96</v>
      </c>
      <c r="AO1111" t="n">
        <v>7</v>
      </c>
      <c r="AP1111" t="n">
        <v>2</v>
      </c>
      <c r="AQ1111" t="n">
        <v>6</v>
      </c>
      <c r="AX1111" t="n">
        <v>15</v>
      </c>
      <c r="AY1111" t="n">
        <v>2447</v>
      </c>
      <c r="AZ1111" t="n">
        <v>0.015</v>
      </c>
      <c r="BA1111" t="n">
        <v>0.006</v>
      </c>
      <c r="BB1111" t="n">
        <v>1</v>
      </c>
      <c r="BC1111" t="n">
        <v>0.1</v>
      </c>
      <c r="BD1111" t="n">
        <v>21.7</v>
      </c>
      <c r="BE1111" t="n">
        <v>1.7</v>
      </c>
      <c r="BF1111" t="n">
        <v>271.4</v>
      </c>
      <c r="BG1111" t="inlineStr">
        <is>
          <t>اطلانتيك</t>
        </is>
      </c>
      <c r="BH1111" t="inlineStr">
        <is>
          <t>اطلانتيك</t>
        </is>
      </c>
      <c r="BK1111" t="n">
        <v>10</v>
      </c>
    </row>
    <row r="1112">
      <c r="A1112" t="n">
        <v>2021</v>
      </c>
      <c r="B1112" t="n">
        <v>3</v>
      </c>
      <c r="C1112" s="298" t="n">
        <v>44264</v>
      </c>
      <c r="D1112" t="n">
        <v>376</v>
      </c>
      <c r="E1112" t="n">
        <v>438</v>
      </c>
      <c r="F1112" t="n">
        <v>3</v>
      </c>
      <c r="G1112" t="inlineStr">
        <is>
          <t xml:space="preserve">LG43LM63/UM73 </t>
        </is>
      </c>
      <c r="H1112" t="inlineStr">
        <is>
          <t>FMLGEI43LM6373</t>
        </is>
      </c>
      <c r="I1112" t="inlineStr">
        <is>
          <t>1400*1700</t>
        </is>
      </c>
      <c r="J1112" t="n">
        <v>3</v>
      </c>
      <c r="K1112" t="n">
        <v>2</v>
      </c>
      <c r="L1112" t="n">
        <v>336</v>
      </c>
      <c r="M1112" t="n">
        <v>316.176</v>
      </c>
      <c r="N1112" t="n">
        <v>359.856</v>
      </c>
      <c r="O1112" t="n">
        <v>354</v>
      </c>
      <c r="R1112" t="n">
        <v>359</v>
      </c>
      <c r="S1112" t="n">
        <v>346</v>
      </c>
      <c r="T1112" t="n">
        <v>131</v>
      </c>
      <c r="U1112" t="n">
        <v>130</v>
      </c>
      <c r="V1112" t="n">
        <v>334</v>
      </c>
      <c r="W1112" t="n">
        <v>347</v>
      </c>
      <c r="X1112" t="n">
        <v>351</v>
      </c>
      <c r="Y1112" t="n">
        <v>336</v>
      </c>
      <c r="Z1112" t="n">
        <v>351</v>
      </c>
      <c r="AA1112" t="n">
        <v>131</v>
      </c>
      <c r="AB1112" t="n">
        <v>135</v>
      </c>
      <c r="AJ1112" t="n">
        <v>347.3</v>
      </c>
      <c r="AK1112" t="n">
        <v>67</v>
      </c>
      <c r="AL1112" t="n">
        <v>161</v>
      </c>
      <c r="AM1112" t="n">
        <v>82</v>
      </c>
      <c r="AN1112" t="n">
        <v>132</v>
      </c>
      <c r="AO1112" t="n">
        <v>9</v>
      </c>
      <c r="AP1112" t="n">
        <v>2</v>
      </c>
      <c r="AQ1112" t="n">
        <v>5</v>
      </c>
      <c r="AX1112" t="n">
        <v>16</v>
      </c>
      <c r="AY1112" t="n">
        <v>1528</v>
      </c>
      <c r="AZ1112" t="n">
        <v>0.015</v>
      </c>
      <c r="BA1112" t="n">
        <v>0.01</v>
      </c>
      <c r="BB1112" t="n">
        <v>1</v>
      </c>
      <c r="BC1112" t="n">
        <v>0</v>
      </c>
      <c r="BD1112" t="n">
        <v>4.5</v>
      </c>
      <c r="BE1112" t="n">
        <v>5.6</v>
      </c>
      <c r="BF1112" t="n">
        <v>530.7</v>
      </c>
      <c r="BG1112" t="inlineStr">
        <is>
          <t>LG</t>
        </is>
      </c>
      <c r="BH1112" t="inlineStr">
        <is>
          <t>HE</t>
        </is>
      </c>
      <c r="BI1112" t="inlineStr">
        <is>
          <t>mfz66236501</t>
        </is>
      </c>
      <c r="BJ1112" t="inlineStr">
        <is>
          <t>mma</t>
        </is>
      </c>
      <c r="BK1112" t="n">
        <v>10</v>
      </c>
    </row>
    <row r="1113">
      <c r="A1113" t="n">
        <v>2021</v>
      </c>
      <c r="B1113" t="n">
        <v>3</v>
      </c>
      <c r="C1113" s="298" t="n">
        <v>44264</v>
      </c>
      <c r="D1113" t="n">
        <v>47</v>
      </c>
      <c r="E1113" t="n">
        <v>122</v>
      </c>
      <c r="F1113" t="n">
        <v>4</v>
      </c>
      <c r="G1113" t="inlineStr">
        <is>
          <t>LgWashing Mashine Base</t>
        </is>
      </c>
      <c r="H1113" t="inlineStr">
        <is>
          <t>FMLGEI1000000</t>
        </is>
      </c>
      <c r="I1113" t="inlineStr">
        <is>
          <t>1700*1400</t>
        </is>
      </c>
      <c r="J1113" t="n">
        <v>2</v>
      </c>
      <c r="K1113" t="n">
        <v>1</v>
      </c>
      <c r="L1113" t="n">
        <v>280</v>
      </c>
      <c r="M1113" t="n">
        <v>267.4</v>
      </c>
      <c r="N1113" t="n">
        <v>292.6</v>
      </c>
      <c r="W1113" t="n">
        <v>290</v>
      </c>
      <c r="X1113" t="n">
        <v>298</v>
      </c>
      <c r="Y1113" t="n">
        <v>288</v>
      </c>
      <c r="Z1113" t="n">
        <v>275</v>
      </c>
      <c r="AB1113" t="n">
        <v>105</v>
      </c>
      <c r="AJ1113" t="n">
        <v>287.8</v>
      </c>
      <c r="AK1113" t="n">
        <v>63</v>
      </c>
      <c r="AL1113" t="n">
        <v>115</v>
      </c>
      <c r="AM1113" t="n">
        <v>69</v>
      </c>
      <c r="AN1113" t="n">
        <v>105</v>
      </c>
      <c r="AO1113" t="n">
        <v>2</v>
      </c>
      <c r="AQ1113" t="n">
        <v>6</v>
      </c>
      <c r="AX1113" t="n">
        <v>8</v>
      </c>
      <c r="AY1113" t="n">
        <v>608</v>
      </c>
      <c r="AZ1113" t="n">
        <v>0.015</v>
      </c>
      <c r="BA1113" t="n">
        <v>0.013</v>
      </c>
      <c r="BB1113" t="n">
        <v>1</v>
      </c>
      <c r="BC1113" t="n">
        <v>0</v>
      </c>
      <c r="BD1113" t="n">
        <v>2.2</v>
      </c>
      <c r="BE1113" t="n">
        <v>2.3</v>
      </c>
      <c r="BF1113" t="n">
        <v>175</v>
      </c>
      <c r="BG1113" t="inlineStr">
        <is>
          <t>LG</t>
        </is>
      </c>
      <c r="BH1113" t="inlineStr">
        <is>
          <t>HE</t>
        </is>
      </c>
      <c r="BI1113" t="inlineStr">
        <is>
          <t>AGG76599801</t>
        </is>
      </c>
      <c r="BJ1113" t="inlineStr">
        <is>
          <t>mmf</t>
        </is>
      </c>
      <c r="BK1113" t="n">
        <v>10</v>
      </c>
    </row>
    <row r="1114">
      <c r="A1114" t="n">
        <v>2021</v>
      </c>
      <c r="B1114" t="n">
        <v>3</v>
      </c>
      <c r="C1114" s="298" t="n">
        <v>44264</v>
      </c>
      <c r="D1114" t="n">
        <v>243</v>
      </c>
      <c r="E1114" t="n">
        <v>167</v>
      </c>
      <c r="F1114" t="n">
        <v>4</v>
      </c>
      <c r="G1114" t="inlineStr">
        <is>
          <t>فوم صندوق سمك 35 ك</t>
        </is>
      </c>
      <c r="H1114" t="inlineStr">
        <is>
          <t>FMBOXI35000000</t>
        </is>
      </c>
      <c r="I1114" t="inlineStr">
        <is>
          <t>1400*1700</t>
        </is>
      </c>
      <c r="J1114" t="n">
        <v>2</v>
      </c>
      <c r="K1114" t="n">
        <v>2</v>
      </c>
      <c r="L1114" t="n">
        <v>888</v>
      </c>
      <c r="M1114" t="n">
        <v>825.84</v>
      </c>
      <c r="N1114" t="n">
        <v>950.16</v>
      </c>
      <c r="O1114" t="n">
        <v>842</v>
      </c>
      <c r="T1114" t="n">
        <v>149</v>
      </c>
      <c r="AJ1114" t="n">
        <v>842</v>
      </c>
      <c r="AK1114" t="n">
        <v>55</v>
      </c>
      <c r="AL1114" t="n">
        <v>131</v>
      </c>
      <c r="AM1114" t="n">
        <v>48</v>
      </c>
      <c r="AN1114" t="n">
        <v>149</v>
      </c>
      <c r="AO1114" t="n">
        <v>1</v>
      </c>
      <c r="AP1114" t="n">
        <v>1</v>
      </c>
      <c r="AQ1114" t="n">
        <v>2</v>
      </c>
      <c r="AX1114" t="n">
        <v>4</v>
      </c>
      <c r="AY1114" t="n">
        <v>516</v>
      </c>
      <c r="AZ1114" t="n">
        <v>0.015</v>
      </c>
      <c r="BA1114" t="n">
        <v>0.008</v>
      </c>
      <c r="BB1114" t="n">
        <v>1</v>
      </c>
      <c r="BC1114" t="n">
        <v>0</v>
      </c>
      <c r="BD1114" t="n">
        <v>0.6</v>
      </c>
      <c r="BE1114" t="n">
        <v>3.4</v>
      </c>
      <c r="BF1114" t="n">
        <v>434.5</v>
      </c>
      <c r="BG1114" t="inlineStr">
        <is>
          <t>عملاء متنوعون</t>
        </is>
      </c>
      <c r="BH1114" t="inlineStr">
        <is>
          <t>عملاء متنوعون</t>
        </is>
      </c>
      <c r="BK1114" t="n">
        <v>10</v>
      </c>
    </row>
    <row r="1115">
      <c r="A1115" t="n">
        <v>2021</v>
      </c>
      <c r="B1115" t="n">
        <v>3</v>
      </c>
      <c r="C1115" s="298" t="n">
        <v>44264</v>
      </c>
      <c r="D1115" t="n">
        <v>378</v>
      </c>
      <c r="E1115" t="n">
        <v>440</v>
      </c>
      <c r="F1115" t="n">
        <v>5</v>
      </c>
      <c r="G1115" t="inlineStr">
        <is>
          <t>فوم طقم سخان زانوسى</t>
        </is>
      </c>
      <c r="H1115" t="inlineStr">
        <is>
          <t>FMDAHIN30000000</t>
        </is>
      </c>
      <c r="I1115" t="inlineStr">
        <is>
          <t>1400*1700</t>
        </is>
      </c>
      <c r="J1115" t="n">
        <v>3</v>
      </c>
      <c r="K1115" t="n">
        <v>2</v>
      </c>
      <c r="L1115" t="n">
        <v>258</v>
      </c>
      <c r="M1115" t="n">
        <v>239.94</v>
      </c>
      <c r="N1115" t="n">
        <v>276.06</v>
      </c>
      <c r="O1115" t="n">
        <v>233</v>
      </c>
      <c r="R1115" t="n">
        <v>253</v>
      </c>
      <c r="S1115" t="n">
        <v>258</v>
      </c>
      <c r="T1115" t="n">
        <v>104</v>
      </c>
      <c r="U1115" t="n">
        <v>104</v>
      </c>
      <c r="V1115" t="n">
        <v>248</v>
      </c>
      <c r="W1115" t="n">
        <v>261</v>
      </c>
      <c r="X1115" t="n">
        <v>276</v>
      </c>
      <c r="Y1115" t="n">
        <v>255</v>
      </c>
      <c r="AA1115" t="n">
        <v>105</v>
      </c>
      <c r="AJ1115" t="n">
        <v>254.9</v>
      </c>
      <c r="AK1115" t="n">
        <v>90</v>
      </c>
      <c r="AL1115" t="n">
        <v>120</v>
      </c>
      <c r="AM1115" t="n">
        <v>104</v>
      </c>
      <c r="AN1115" t="n">
        <v>104</v>
      </c>
      <c r="AO1115" t="n">
        <v>8</v>
      </c>
      <c r="AP1115" t="n">
        <v>4</v>
      </c>
      <c r="AQ1115" t="n">
        <v>9</v>
      </c>
      <c r="AX1115" t="n">
        <v>20</v>
      </c>
      <c r="AY1115" t="n">
        <v>1580</v>
      </c>
      <c r="AZ1115" t="n">
        <v>0.015</v>
      </c>
      <c r="BA1115" t="n">
        <v>0.013</v>
      </c>
      <c r="BB1115" t="n">
        <v>1</v>
      </c>
      <c r="BC1115" t="n">
        <v>0.1</v>
      </c>
      <c r="BD1115" t="n">
        <v>6.1</v>
      </c>
      <c r="BE1115" t="n">
        <v>5.1</v>
      </c>
      <c r="BF1115" t="n">
        <v>402.7</v>
      </c>
      <c r="BG1115" t="inlineStr">
        <is>
          <t>الكترولوكس</t>
        </is>
      </c>
      <c r="BH1115" t="inlineStr">
        <is>
          <t>القاهرة للصناعات المغذية سخانات</t>
        </is>
      </c>
      <c r="BK1115" t="n">
        <v>10</v>
      </c>
    </row>
    <row r="1116">
      <c r="A1116" t="n">
        <v>2021</v>
      </c>
      <c r="B1116" t="n">
        <v>3</v>
      </c>
      <c r="C1116" s="298" t="n">
        <v>44264</v>
      </c>
      <c r="D1116" t="n">
        <v>34</v>
      </c>
      <c r="E1116" t="n">
        <v>99</v>
      </c>
      <c r="F1116" t="n">
        <v>6</v>
      </c>
      <c r="G1116" t="inlineStr">
        <is>
          <t>فوم تغليف علوى يمين خلفى11قدم  PDFRP0143</t>
        </is>
      </c>
      <c r="H1116" t="inlineStr">
        <is>
          <t>FMDAIIM2000000</t>
        </is>
      </c>
      <c r="I1116" t="inlineStr">
        <is>
          <t>1400*1700</t>
        </is>
      </c>
      <c r="J1116" t="n">
        <v>4</v>
      </c>
      <c r="K1116" t="n">
        <v>6</v>
      </c>
      <c r="L1116" t="n">
        <v>20</v>
      </c>
      <c r="M1116" t="n">
        <v>18.6</v>
      </c>
      <c r="N1116" t="n">
        <v>21.4</v>
      </c>
      <c r="O1116" t="n">
        <v>20</v>
      </c>
      <c r="T1116" t="n">
        <v>100</v>
      </c>
      <c r="V1116" t="n">
        <v>19</v>
      </c>
      <c r="W1116" t="n">
        <v>20</v>
      </c>
      <c r="X1116" t="n">
        <v>22</v>
      </c>
      <c r="Y1116" t="n">
        <v>21</v>
      </c>
      <c r="Z1116" t="n">
        <v>20</v>
      </c>
      <c r="AA1116" t="n">
        <v>89</v>
      </c>
      <c r="AB1116" t="n">
        <v>89</v>
      </c>
      <c r="AJ1116" t="n">
        <v>20.5</v>
      </c>
      <c r="AK1116" t="n">
        <v>140</v>
      </c>
      <c r="AL1116" t="n">
        <v>103</v>
      </c>
      <c r="AM1116" t="n">
        <v>155</v>
      </c>
      <c r="AN1116" t="n">
        <v>93</v>
      </c>
      <c r="AO1116" t="n">
        <v>6</v>
      </c>
      <c r="AP1116" t="n">
        <v>4</v>
      </c>
      <c r="AQ1116" t="n">
        <v>3</v>
      </c>
      <c r="AS1116" t="n">
        <v>2</v>
      </c>
      <c r="AX1116" t="n">
        <v>15</v>
      </c>
      <c r="AY1116" t="n">
        <v>1743</v>
      </c>
      <c r="AZ1116" t="n">
        <v>0.015</v>
      </c>
      <c r="BA1116" t="n">
        <v>0.008999999999999999</v>
      </c>
      <c r="BB1116" t="n">
        <v>1</v>
      </c>
      <c r="BC1116" t="n">
        <v>0.8</v>
      </c>
      <c r="BD1116" t="n">
        <v>87.2</v>
      </c>
      <c r="BE1116" t="n">
        <v>0.3</v>
      </c>
      <c r="BF1116" t="n">
        <v>35.7</v>
      </c>
      <c r="BG1116" t="inlineStr">
        <is>
          <t>الكترولوكس</t>
        </is>
      </c>
      <c r="BH1116" t="inlineStr">
        <is>
          <t>القاهرة للصناعات المغذية غسالات</t>
        </is>
      </c>
      <c r="BI1116" t="inlineStr">
        <is>
          <t>PDFRP0147</t>
        </is>
      </c>
      <c r="BK1116" t="n">
        <v>10</v>
      </c>
    </row>
    <row r="1117">
      <c r="A1117" t="n">
        <v>2021</v>
      </c>
      <c r="B1117" t="n">
        <v>3</v>
      </c>
      <c r="C1117" s="298" t="n">
        <v>44264</v>
      </c>
      <c r="D1117" t="n">
        <v>34</v>
      </c>
      <c r="E1117" t="n">
        <v>100</v>
      </c>
      <c r="F1117" t="n">
        <v>6</v>
      </c>
      <c r="G1117" t="inlineStr">
        <is>
          <t>فوم تغليف علوى يمين امامى11قدم  PDFRP0142</t>
        </is>
      </c>
      <c r="H1117" t="inlineStr">
        <is>
          <t>FMDAIIM1000000</t>
        </is>
      </c>
      <c r="I1117" t="inlineStr">
        <is>
          <t>1400*1700</t>
        </is>
      </c>
      <c r="J1117" t="n">
        <v>4</v>
      </c>
      <c r="K1117" t="n">
        <v>6</v>
      </c>
      <c r="L1117" t="n">
        <v>20</v>
      </c>
      <c r="M1117" t="n">
        <v>18.6</v>
      </c>
      <c r="N1117" t="n">
        <v>21.4</v>
      </c>
      <c r="O1117" t="n">
        <v>20</v>
      </c>
      <c r="T1117" t="n">
        <v>100</v>
      </c>
      <c r="V1117" t="n">
        <v>19</v>
      </c>
      <c r="W1117" t="n">
        <v>20</v>
      </c>
      <c r="X1117" t="n">
        <v>22</v>
      </c>
      <c r="Y1117" t="n">
        <v>21</v>
      </c>
      <c r="Z1117" t="n">
        <v>20</v>
      </c>
      <c r="AA1117" t="n">
        <v>89</v>
      </c>
      <c r="AB1117" t="n">
        <v>89</v>
      </c>
      <c r="AJ1117" t="n">
        <v>20.5</v>
      </c>
      <c r="AK1117" t="n">
        <v>140</v>
      </c>
      <c r="AL1117" t="n">
        <v>103</v>
      </c>
      <c r="AM1117" t="n">
        <v>155</v>
      </c>
      <c r="AN1117" t="n">
        <v>93</v>
      </c>
      <c r="AO1117" t="n">
        <v>6</v>
      </c>
      <c r="AP1117" t="n">
        <v>4</v>
      </c>
      <c r="AQ1117" t="n">
        <v>3</v>
      </c>
      <c r="AS1117" t="n">
        <v>2</v>
      </c>
      <c r="AX1117" t="n">
        <v>15</v>
      </c>
      <c r="AY1117" t="n">
        <v>1743</v>
      </c>
      <c r="AZ1117" t="n">
        <v>0.015</v>
      </c>
      <c r="BA1117" t="n">
        <v>0.008999999999999999</v>
      </c>
      <c r="BB1117" t="n">
        <v>1</v>
      </c>
      <c r="BC1117" t="n">
        <v>0.8</v>
      </c>
      <c r="BD1117" t="n">
        <v>87.2</v>
      </c>
      <c r="BE1117" t="n">
        <v>0.3</v>
      </c>
      <c r="BF1117" t="n">
        <v>35.7</v>
      </c>
      <c r="BG1117" t="inlineStr">
        <is>
          <t>الكترولوكس</t>
        </is>
      </c>
      <c r="BH1117" t="inlineStr">
        <is>
          <t>القاهرة للصناعات المغذية غسالات</t>
        </is>
      </c>
      <c r="BI1117" t="inlineStr">
        <is>
          <t>PDFRP0146</t>
        </is>
      </c>
      <c r="BK1117" t="n">
        <v>10</v>
      </c>
    </row>
    <row r="1118">
      <c r="A1118" t="n">
        <v>2021</v>
      </c>
      <c r="B1118" t="n">
        <v>3</v>
      </c>
      <c r="C1118" s="298" t="n">
        <v>44264</v>
      </c>
      <c r="D1118" t="n">
        <v>34</v>
      </c>
      <c r="E1118" t="n">
        <v>101</v>
      </c>
      <c r="F1118" t="n">
        <v>6</v>
      </c>
      <c r="G1118" t="inlineStr">
        <is>
          <t>فوم تغليف علوى شمال خلفى11قدم  PDFRP0145</t>
        </is>
      </c>
      <c r="H1118" t="inlineStr">
        <is>
          <t>FMDAIIM4000000</t>
        </is>
      </c>
      <c r="I1118" t="inlineStr">
        <is>
          <t>1400*1700</t>
        </is>
      </c>
      <c r="J1118" t="n">
        <v>4</v>
      </c>
      <c r="K1118" t="n">
        <v>6</v>
      </c>
      <c r="L1118" t="n">
        <v>20</v>
      </c>
      <c r="M1118" t="n">
        <v>18.6</v>
      </c>
      <c r="N1118" t="n">
        <v>21.4</v>
      </c>
      <c r="O1118" t="n">
        <v>20</v>
      </c>
      <c r="T1118" t="n">
        <v>100</v>
      </c>
      <c r="V1118" t="n">
        <v>19</v>
      </c>
      <c r="W1118" t="n">
        <v>20</v>
      </c>
      <c r="X1118" t="n">
        <v>22</v>
      </c>
      <c r="Y1118" t="n">
        <v>21</v>
      </c>
      <c r="Z1118" t="n">
        <v>20</v>
      </c>
      <c r="AA1118" t="n">
        <v>89</v>
      </c>
      <c r="AB1118" t="n">
        <v>89</v>
      </c>
      <c r="AJ1118" t="n">
        <v>20.5</v>
      </c>
      <c r="AK1118" t="n">
        <v>140</v>
      </c>
      <c r="AL1118" t="n">
        <v>103</v>
      </c>
      <c r="AM1118" t="n">
        <v>155</v>
      </c>
      <c r="AN1118" t="n">
        <v>93</v>
      </c>
      <c r="AO1118" t="n">
        <v>6</v>
      </c>
      <c r="AP1118" t="n">
        <v>4</v>
      </c>
      <c r="AQ1118" t="n">
        <v>3</v>
      </c>
      <c r="AS1118" t="n">
        <v>2</v>
      </c>
      <c r="AX1118" t="n">
        <v>15</v>
      </c>
      <c r="AY1118" t="n">
        <v>1743</v>
      </c>
      <c r="AZ1118" t="n">
        <v>0.015</v>
      </c>
      <c r="BA1118" t="n">
        <v>0.008999999999999999</v>
      </c>
      <c r="BB1118" t="n">
        <v>1</v>
      </c>
      <c r="BC1118" t="n">
        <v>0.8</v>
      </c>
      <c r="BD1118" t="n">
        <v>87.2</v>
      </c>
      <c r="BE1118" t="n">
        <v>0.3</v>
      </c>
      <c r="BF1118" t="n">
        <v>35.7</v>
      </c>
      <c r="BG1118" t="inlineStr">
        <is>
          <t>الكترولوكس</t>
        </is>
      </c>
      <c r="BH1118" t="inlineStr">
        <is>
          <t>القاهرة للصناعات المغذية غسالات</t>
        </is>
      </c>
      <c r="BI1118" t="inlineStr">
        <is>
          <t>PDFRP0142</t>
        </is>
      </c>
      <c r="BK1118" t="n">
        <v>10</v>
      </c>
    </row>
    <row r="1119">
      <c r="A1119" t="n">
        <v>2021</v>
      </c>
      <c r="B1119" t="n">
        <v>3</v>
      </c>
      <c r="C1119" s="298" t="n">
        <v>44264</v>
      </c>
      <c r="D1119" t="n">
        <v>34</v>
      </c>
      <c r="E1119" t="n">
        <v>102</v>
      </c>
      <c r="F1119" t="n">
        <v>6</v>
      </c>
      <c r="G1119" t="inlineStr">
        <is>
          <t>فوم تغليف علوى شمال امامى11قدم  PDFRP0144</t>
        </is>
      </c>
      <c r="H1119" t="inlineStr">
        <is>
          <t>FMDAIIM3000000</t>
        </is>
      </c>
      <c r="I1119" t="inlineStr">
        <is>
          <t>1400*1700</t>
        </is>
      </c>
      <c r="J1119" t="n">
        <v>4</v>
      </c>
      <c r="K1119" t="n">
        <v>6</v>
      </c>
      <c r="L1119" t="n">
        <v>20</v>
      </c>
      <c r="M1119" t="n">
        <v>18.6</v>
      </c>
      <c r="N1119" t="n">
        <v>21.4</v>
      </c>
      <c r="O1119" t="n">
        <v>20</v>
      </c>
      <c r="T1119" t="n">
        <v>100</v>
      </c>
      <c r="V1119" t="n">
        <v>19</v>
      </c>
      <c r="W1119" t="n">
        <v>20</v>
      </c>
      <c r="X1119" t="n">
        <v>22</v>
      </c>
      <c r="Y1119" t="n">
        <v>21</v>
      </c>
      <c r="Z1119" t="n">
        <v>20</v>
      </c>
      <c r="AA1119" t="n">
        <v>89</v>
      </c>
      <c r="AB1119" t="n">
        <v>89</v>
      </c>
      <c r="AJ1119" t="n">
        <v>20.5</v>
      </c>
      <c r="AK1119" t="n">
        <v>140</v>
      </c>
      <c r="AL1119" t="n">
        <v>103</v>
      </c>
      <c r="AM1119" t="n">
        <v>155</v>
      </c>
      <c r="AN1119" t="n">
        <v>93</v>
      </c>
      <c r="AO1119" t="n">
        <v>6</v>
      </c>
      <c r="AP1119" t="n">
        <v>4</v>
      </c>
      <c r="AQ1119" t="n">
        <v>3</v>
      </c>
      <c r="AS1119" t="n">
        <v>2</v>
      </c>
      <c r="AX1119" t="n">
        <v>15</v>
      </c>
      <c r="AY1119" t="n">
        <v>1743</v>
      </c>
      <c r="AZ1119" t="n">
        <v>0.015</v>
      </c>
      <c r="BA1119" t="n">
        <v>0.008999999999999999</v>
      </c>
      <c r="BB1119" t="n">
        <v>1</v>
      </c>
      <c r="BC1119" t="n">
        <v>0.8</v>
      </c>
      <c r="BD1119" t="n">
        <v>87.2</v>
      </c>
      <c r="BE1119" t="n">
        <v>0.3</v>
      </c>
      <c r="BF1119" t="n">
        <v>35.7</v>
      </c>
      <c r="BG1119" t="inlineStr">
        <is>
          <t>الكترولوكس</t>
        </is>
      </c>
      <c r="BH1119" t="inlineStr">
        <is>
          <t>القاهرة للصناعات المغذية غسالات</t>
        </is>
      </c>
      <c r="BI1119" t="inlineStr">
        <is>
          <t>PDFRP0143</t>
        </is>
      </c>
      <c r="BK1119" t="n">
        <v>10</v>
      </c>
    </row>
    <row r="1120">
      <c r="A1120" t="n">
        <v>2021</v>
      </c>
      <c r="B1120" t="n">
        <v>3</v>
      </c>
      <c r="C1120" s="298" t="n">
        <v>44264</v>
      </c>
      <c r="D1120" t="n">
        <v>34</v>
      </c>
      <c r="E1120" t="n">
        <v>103</v>
      </c>
      <c r="F1120" t="n">
        <v>6</v>
      </c>
      <c r="G1120" t="inlineStr">
        <is>
          <t>فوم تغليف سفلى يمين 11قدم المعدل PDFRP0147</t>
        </is>
      </c>
      <c r="H1120" t="inlineStr">
        <is>
          <t>FMDAIIM6000000</t>
        </is>
      </c>
      <c r="I1120" t="inlineStr">
        <is>
          <t>1400*1700</t>
        </is>
      </c>
      <c r="J1120" t="n">
        <v>4</v>
      </c>
      <c r="K1120" t="n">
        <v>6</v>
      </c>
      <c r="L1120" t="n">
        <v>89</v>
      </c>
      <c r="M1120" t="n">
        <v>82.77</v>
      </c>
      <c r="N1120" t="n">
        <v>95.23</v>
      </c>
      <c r="O1120" t="n">
        <v>91</v>
      </c>
      <c r="T1120" t="n">
        <v>100</v>
      </c>
      <c r="V1120" t="n">
        <v>78</v>
      </c>
      <c r="W1120" t="n">
        <v>88</v>
      </c>
      <c r="X1120" t="n">
        <v>92</v>
      </c>
      <c r="Y1120" t="n">
        <v>85</v>
      </c>
      <c r="Z1120" t="n">
        <v>86</v>
      </c>
      <c r="AA1120" t="n">
        <v>89</v>
      </c>
      <c r="AB1120" t="n">
        <v>89</v>
      </c>
      <c r="AJ1120" t="n">
        <v>86.3</v>
      </c>
      <c r="AK1120" t="n">
        <v>140</v>
      </c>
      <c r="AL1120" t="n">
        <v>103</v>
      </c>
      <c r="AM1120" t="n">
        <v>155</v>
      </c>
      <c r="AN1120" t="n">
        <v>93</v>
      </c>
      <c r="AO1120" t="n">
        <v>6</v>
      </c>
      <c r="AP1120" t="n">
        <v>4</v>
      </c>
      <c r="AQ1120" t="n">
        <v>3</v>
      </c>
      <c r="AS1120" t="n">
        <v>2</v>
      </c>
      <c r="AX1120" t="n">
        <v>15</v>
      </c>
      <c r="AY1120" t="n">
        <v>1815</v>
      </c>
      <c r="AZ1120" t="n">
        <v>0.015</v>
      </c>
      <c r="BA1120" t="n">
        <v>0.008</v>
      </c>
      <c r="BB1120" t="n">
        <v>1</v>
      </c>
      <c r="BC1120" t="n">
        <v>0.2</v>
      </c>
      <c r="BD1120" t="n">
        <v>20.4</v>
      </c>
      <c r="BE1120" t="n">
        <v>1.3</v>
      </c>
      <c r="BF1120" t="n">
        <v>156.6</v>
      </c>
      <c r="BG1120" t="inlineStr">
        <is>
          <t>الكترولوكس</t>
        </is>
      </c>
      <c r="BH1120" t="inlineStr">
        <is>
          <t>القاهرة للصناعات المغذية غسالات</t>
        </is>
      </c>
      <c r="BI1120" t="inlineStr">
        <is>
          <t>PDFRP0144</t>
        </is>
      </c>
      <c r="BK1120" t="n">
        <v>10</v>
      </c>
    </row>
    <row r="1121">
      <c r="A1121" t="n">
        <v>2021</v>
      </c>
      <c r="B1121" t="n">
        <v>3</v>
      </c>
      <c r="C1121" s="298" t="n">
        <v>44264</v>
      </c>
      <c r="D1121" t="n">
        <v>34</v>
      </c>
      <c r="E1121" t="n">
        <v>104</v>
      </c>
      <c r="F1121" t="n">
        <v>6</v>
      </c>
      <c r="G1121" t="inlineStr">
        <is>
          <t>فوم تغليف سفلى شمال 11قدم المعدل  PDFRP0146</t>
        </is>
      </c>
      <c r="H1121" t="inlineStr">
        <is>
          <t>FMDAIIM5000000</t>
        </is>
      </c>
      <c r="I1121" t="inlineStr">
        <is>
          <t>1400*1700</t>
        </is>
      </c>
      <c r="J1121" t="n">
        <v>4</v>
      </c>
      <c r="K1121" t="n">
        <v>6</v>
      </c>
      <c r="L1121" t="n">
        <v>89</v>
      </c>
      <c r="M1121" t="n">
        <v>82.77</v>
      </c>
      <c r="N1121" t="n">
        <v>95.23</v>
      </c>
      <c r="O1121" t="n">
        <v>91</v>
      </c>
      <c r="T1121" t="n">
        <v>100</v>
      </c>
      <c r="V1121" t="n">
        <v>78</v>
      </c>
      <c r="W1121" t="n">
        <v>88</v>
      </c>
      <c r="X1121" t="n">
        <v>92</v>
      </c>
      <c r="Y1121" t="n">
        <v>85</v>
      </c>
      <c r="Z1121" t="n">
        <v>86</v>
      </c>
      <c r="AA1121" t="n">
        <v>89</v>
      </c>
      <c r="AB1121" t="n">
        <v>89</v>
      </c>
      <c r="AJ1121" t="n">
        <v>86.3</v>
      </c>
      <c r="AK1121" t="n">
        <v>140</v>
      </c>
      <c r="AL1121" t="n">
        <v>103</v>
      </c>
      <c r="AM1121" t="n">
        <v>155</v>
      </c>
      <c r="AN1121" t="n">
        <v>93</v>
      </c>
      <c r="AO1121" t="n">
        <v>6</v>
      </c>
      <c r="AP1121" t="n">
        <v>4</v>
      </c>
      <c r="AQ1121" t="n">
        <v>3</v>
      </c>
      <c r="AS1121" t="n">
        <v>2</v>
      </c>
      <c r="AX1121" t="n">
        <v>15</v>
      </c>
      <c r="AY1121" t="n">
        <v>1815</v>
      </c>
      <c r="AZ1121" t="n">
        <v>0.015</v>
      </c>
      <c r="BA1121" t="n">
        <v>0.008</v>
      </c>
      <c r="BB1121" t="n">
        <v>1</v>
      </c>
      <c r="BC1121" t="n">
        <v>0.2</v>
      </c>
      <c r="BD1121" t="n">
        <v>20.4</v>
      </c>
      <c r="BE1121" t="n">
        <v>1.3</v>
      </c>
      <c r="BF1121" t="n">
        <v>156.6</v>
      </c>
      <c r="BG1121" t="inlineStr">
        <is>
          <t>الكترولوكس</t>
        </is>
      </c>
      <c r="BH1121" t="inlineStr">
        <is>
          <t>القاهرة للصناعات المغذية غسالات</t>
        </is>
      </c>
      <c r="BI1121" t="inlineStr">
        <is>
          <t>PDFRP0145</t>
        </is>
      </c>
      <c r="BK1121" t="n">
        <v>10</v>
      </c>
    </row>
    <row r="1122">
      <c r="A1122" t="n">
        <v>2021</v>
      </c>
      <c r="B1122" t="n">
        <v>3</v>
      </c>
      <c r="C1122" s="298" t="n">
        <v>44264</v>
      </c>
      <c r="D1122" t="n">
        <v>375</v>
      </c>
      <c r="E1122" t="n">
        <v>437</v>
      </c>
      <c r="F1122" t="n">
        <v>7</v>
      </c>
      <c r="G1122" t="inlineStr">
        <is>
          <t xml:space="preserve">LG32LM55/LM63 </t>
        </is>
      </c>
      <c r="H1122" t="inlineStr">
        <is>
          <t>FMLGEI32LM5563</t>
        </is>
      </c>
      <c r="I1122" t="inlineStr">
        <is>
          <t>1400*1700</t>
        </is>
      </c>
      <c r="J1122" t="n">
        <v>4</v>
      </c>
      <c r="K1122" t="n">
        <v>2</v>
      </c>
      <c r="L1122" t="n">
        <v>168</v>
      </c>
      <c r="M1122" t="n">
        <v>158.088</v>
      </c>
      <c r="N1122" t="n">
        <v>179.928</v>
      </c>
      <c r="O1122" t="n">
        <v>174</v>
      </c>
      <c r="R1122" t="n">
        <v>173</v>
      </c>
      <c r="S1122" t="n">
        <v>175</v>
      </c>
      <c r="T1122" t="n">
        <v>106</v>
      </c>
      <c r="U1122" t="n">
        <v>102</v>
      </c>
      <c r="V1122" t="n">
        <v>172</v>
      </c>
      <c r="W1122" t="n">
        <v>171</v>
      </c>
      <c r="X1122" t="n">
        <v>175</v>
      </c>
      <c r="Y1122" t="n">
        <v>181</v>
      </c>
      <c r="Z1122" t="n">
        <v>172</v>
      </c>
      <c r="AA1122" t="n">
        <v>104</v>
      </c>
      <c r="AB1122" t="n">
        <v>109</v>
      </c>
      <c r="AJ1122" t="n">
        <v>174.1</v>
      </c>
      <c r="AK1122" t="n">
        <v>120</v>
      </c>
      <c r="AL1122" t="n">
        <v>120</v>
      </c>
      <c r="AM1122" t="n">
        <v>137</v>
      </c>
      <c r="AN1122" t="n">
        <v>105</v>
      </c>
      <c r="AO1122" t="n">
        <v>8</v>
      </c>
      <c r="AP1122" t="n">
        <v>2</v>
      </c>
      <c r="AQ1122" t="n">
        <v>3</v>
      </c>
      <c r="AX1122" t="n">
        <v>13</v>
      </c>
      <c r="AY1122" t="n">
        <v>3538</v>
      </c>
      <c r="AZ1122" t="n">
        <v>0.015</v>
      </c>
      <c r="BA1122" t="n">
        <v>0.004</v>
      </c>
      <c r="BB1122" t="n">
        <v>1</v>
      </c>
      <c r="BC1122" t="n">
        <v>0.1</v>
      </c>
      <c r="BD1122" t="n">
        <v>21.1</v>
      </c>
      <c r="BE1122" t="n">
        <v>2.3</v>
      </c>
      <c r="BF1122" t="n">
        <v>616</v>
      </c>
      <c r="BG1122" t="inlineStr">
        <is>
          <t>LG</t>
        </is>
      </c>
      <c r="BH1122" t="inlineStr">
        <is>
          <t>HE</t>
        </is>
      </c>
      <c r="BI1122" t="inlineStr">
        <is>
          <t>MFZ66333001</t>
        </is>
      </c>
      <c r="BJ1122" t="inlineStr">
        <is>
          <t>mma</t>
        </is>
      </c>
      <c r="BK1122" t="n">
        <v>10</v>
      </c>
    </row>
    <row r="1123">
      <c r="A1123" t="n">
        <v>2021</v>
      </c>
      <c r="B1123" t="n">
        <v>3</v>
      </c>
      <c r="C1123" s="298" t="n">
        <v>44264</v>
      </c>
      <c r="D1123" t="n">
        <v>137</v>
      </c>
      <c r="E1123" t="n">
        <v>273</v>
      </c>
      <c r="F1123" t="n">
        <v>8</v>
      </c>
      <c r="G1123" t="inlineStr">
        <is>
          <t>صندوق سمك 25 ك بني سويف</t>
        </is>
      </c>
      <c r="H1123" t="inlineStr">
        <is>
          <t>FM000B25000000</t>
        </is>
      </c>
      <c r="I1123" t="inlineStr">
        <is>
          <t>1400*1700</t>
        </is>
      </c>
      <c r="J1123" t="n">
        <v>3</v>
      </c>
      <c r="K1123" t="n">
        <v>2</v>
      </c>
      <c r="L1123" t="n">
        <v>564</v>
      </c>
      <c r="M1123" t="n">
        <v>524.52</v>
      </c>
      <c r="N1123" t="n">
        <v>603.48</v>
      </c>
      <c r="O1123" t="n">
        <v>581</v>
      </c>
      <c r="T1123" t="n">
        <v>144</v>
      </c>
      <c r="V1123" t="n">
        <v>590</v>
      </c>
      <c r="Z1123" t="n">
        <v>573</v>
      </c>
      <c r="AA1123" t="n">
        <v>157</v>
      </c>
      <c r="AB1123" t="n">
        <v>150</v>
      </c>
      <c r="AJ1123" t="n">
        <v>581.3</v>
      </c>
      <c r="AK1123" t="n">
        <v>93</v>
      </c>
      <c r="AL1123" t="n">
        <v>116</v>
      </c>
      <c r="AM1123" t="n">
        <v>72</v>
      </c>
      <c r="AN1123" t="n">
        <v>150</v>
      </c>
      <c r="AO1123" t="n">
        <v>4</v>
      </c>
      <c r="AP1123" t="n">
        <v>2</v>
      </c>
      <c r="AQ1123" t="n">
        <v>6</v>
      </c>
      <c r="AX1123" t="n">
        <v>12</v>
      </c>
      <c r="AY1123" t="n">
        <v>708</v>
      </c>
      <c r="AZ1123" t="n">
        <v>0.015</v>
      </c>
      <c r="BA1123" t="n">
        <v>0.017</v>
      </c>
      <c r="BC1123" t="n">
        <v>0</v>
      </c>
      <c r="BD1123" t="n">
        <v>1.3</v>
      </c>
      <c r="BE1123" t="n">
        <v>7</v>
      </c>
      <c r="BF1123" t="n">
        <v>411.6</v>
      </c>
      <c r="BG1123" t="inlineStr">
        <is>
          <t>عملاء متنوعون</t>
        </is>
      </c>
      <c r="BK1123" t="n">
        <v>10</v>
      </c>
    </row>
    <row r="1124">
      <c r="A1124" t="n">
        <v>2021</v>
      </c>
      <c r="B1124" t="n">
        <v>3</v>
      </c>
      <c r="C1124" s="298" t="n">
        <v>44264</v>
      </c>
      <c r="D1124" t="n">
        <v>56</v>
      </c>
      <c r="E1124" t="n">
        <v>134</v>
      </c>
      <c r="F1124" t="n">
        <v>25</v>
      </c>
      <c r="G1124" t="inlineStr">
        <is>
          <t>فوم كشاف طوارئ جراند 1</t>
        </is>
      </c>
      <c r="H1124" t="inlineStr">
        <is>
          <t>FMGREI10000000</t>
        </is>
      </c>
      <c r="I1124" t="inlineStr">
        <is>
          <t>1200*1100</t>
        </is>
      </c>
      <c r="J1124" t="n">
        <v>12</v>
      </c>
      <c r="K1124" t="n">
        <v>1</v>
      </c>
      <c r="L1124" t="n">
        <v>9.914583332999999</v>
      </c>
      <c r="M1124" t="n">
        <v>9.2205625</v>
      </c>
      <c r="N1124" t="n">
        <v>10.60860417</v>
      </c>
      <c r="Q1124" t="n">
        <v>13</v>
      </c>
      <c r="R1124" t="n">
        <v>10</v>
      </c>
      <c r="V1124" t="n">
        <v>10</v>
      </c>
      <c r="AA1124" t="n">
        <v>107</v>
      </c>
      <c r="AJ1124" t="n">
        <v>10.8</v>
      </c>
      <c r="AK1124" t="n">
        <v>429</v>
      </c>
      <c r="AL1124" t="n">
        <v>101</v>
      </c>
      <c r="AM1124" t="n">
        <v>404</v>
      </c>
      <c r="AN1124" t="n">
        <v>107</v>
      </c>
      <c r="AO1124" t="n">
        <v>10</v>
      </c>
      <c r="AP1124" t="n">
        <v>12</v>
      </c>
      <c r="AQ1124" t="n">
        <v>13</v>
      </c>
      <c r="AX1124" t="n">
        <v>35</v>
      </c>
      <c r="AY1124" t="n">
        <v>4535</v>
      </c>
      <c r="AZ1124" t="n">
        <v>0.02</v>
      </c>
      <c r="BA1124" t="n">
        <v>0.008</v>
      </c>
      <c r="BB1124" t="n">
        <v>1</v>
      </c>
      <c r="BC1124" t="n">
        <v>3.5</v>
      </c>
      <c r="BD1124" t="n">
        <v>457.4</v>
      </c>
      <c r="BE1124" t="n">
        <v>0.4</v>
      </c>
      <c r="BF1124" t="n">
        <v>49</v>
      </c>
      <c r="BG1124" t="inlineStr">
        <is>
          <t>جراند</t>
        </is>
      </c>
      <c r="BH1124" t="inlineStr">
        <is>
          <t>شركة جراند</t>
        </is>
      </c>
      <c r="BK1124" t="n">
        <v>10</v>
      </c>
    </row>
    <row r="1125">
      <c r="A1125" t="n">
        <v>2021</v>
      </c>
      <c r="B1125" t="n">
        <v>3</v>
      </c>
      <c r="C1125" s="298" t="n">
        <v>44264</v>
      </c>
      <c r="D1125" t="n">
        <v>159</v>
      </c>
      <c r="E1125" t="n">
        <v>299</v>
      </c>
      <c r="F1125" t="n">
        <v>28</v>
      </c>
      <c r="G1125" t="inlineStr">
        <is>
          <t>سخان غاز 6لتر</t>
        </is>
      </c>
      <c r="H1125" t="inlineStr">
        <is>
          <t>FMDAHI5L000000</t>
        </is>
      </c>
      <c r="I1125" t="inlineStr">
        <is>
          <t>1200*1100</t>
        </is>
      </c>
      <c r="J1125" t="n">
        <v>3</v>
      </c>
      <c r="K1125" t="n">
        <v>2</v>
      </c>
      <c r="L1125" t="n">
        <v>115</v>
      </c>
      <c r="M1125" t="n">
        <v>106.95</v>
      </c>
      <c r="N1125" t="n">
        <v>123.05</v>
      </c>
      <c r="Q1125" t="n">
        <v>123</v>
      </c>
      <c r="R1125" t="n">
        <v>118</v>
      </c>
      <c r="V1125" t="n">
        <v>113</v>
      </c>
      <c r="AA1125" t="n">
        <v>90</v>
      </c>
      <c r="AJ1125" t="n">
        <v>118</v>
      </c>
      <c r="AK1125" t="n">
        <v>70</v>
      </c>
      <c r="AL1125" t="n">
        <v>154</v>
      </c>
      <c r="AM1125" t="n">
        <v>120</v>
      </c>
      <c r="AN1125" t="n">
        <v>90</v>
      </c>
      <c r="AO1125" t="n">
        <v>3</v>
      </c>
      <c r="AP1125" t="n">
        <v>3</v>
      </c>
      <c r="AQ1125" t="n">
        <v>6</v>
      </c>
      <c r="AX1125" t="n">
        <v>12</v>
      </c>
      <c r="AY1125" t="n">
        <v>1116</v>
      </c>
      <c r="AZ1125" t="n">
        <v>0.02</v>
      </c>
      <c r="BA1125" t="n">
        <v>0.011</v>
      </c>
      <c r="BB1125" t="n">
        <v>1</v>
      </c>
      <c r="BC1125" t="n">
        <v>0.1</v>
      </c>
      <c r="BD1125" t="n">
        <v>9.699999999999999</v>
      </c>
      <c r="BE1125" t="n">
        <v>1.4</v>
      </c>
      <c r="BF1125" t="n">
        <v>131.7</v>
      </c>
      <c r="BG1125" t="inlineStr">
        <is>
          <t>الكترولوكس</t>
        </is>
      </c>
      <c r="BH1125" t="inlineStr">
        <is>
          <t>القاهرة للصناعات المغذية سخانات</t>
        </is>
      </c>
      <c r="BK1125" t="n">
        <v>10</v>
      </c>
    </row>
    <row r="1126">
      <c r="A1126" t="n">
        <v>2021</v>
      </c>
      <c r="B1126" t="n">
        <v>3</v>
      </c>
      <c r="C1126" s="298" t="n">
        <v>44264</v>
      </c>
      <c r="D1126" t="n">
        <v>53</v>
      </c>
      <c r="E1126" t="n">
        <v>131</v>
      </c>
      <c r="F1126" t="n">
        <v>30</v>
      </c>
      <c r="G1126" t="inlineStr">
        <is>
          <t>فوم كوش 130</t>
        </is>
      </c>
      <c r="H1126" t="inlineStr">
        <is>
          <t>FMDACI51300000</t>
        </is>
      </c>
      <c r="I1126" t="inlineStr">
        <is>
          <t>1100*1200</t>
        </is>
      </c>
      <c r="J1126" t="n">
        <v>25</v>
      </c>
      <c r="K1126" t="n">
        <v>1</v>
      </c>
      <c r="L1126" t="n">
        <v>10</v>
      </c>
      <c r="M1126" t="n">
        <v>9.300000000000001</v>
      </c>
      <c r="N1126" t="n">
        <v>10.7</v>
      </c>
      <c r="P1126" t="n">
        <v>12</v>
      </c>
      <c r="T1126" t="n">
        <v>99</v>
      </c>
      <c r="AJ1126" t="n">
        <v>12</v>
      </c>
      <c r="AK1126" t="n">
        <v>772</v>
      </c>
      <c r="AL1126" t="n">
        <v>117</v>
      </c>
      <c r="AM1126" t="n">
        <v>909</v>
      </c>
      <c r="AN1126" t="n">
        <v>99</v>
      </c>
      <c r="AO1126" t="n">
        <v>4</v>
      </c>
      <c r="AP1126" t="n">
        <v>6</v>
      </c>
      <c r="AQ1126" t="n">
        <v>6</v>
      </c>
      <c r="AX1126" t="n">
        <v>16</v>
      </c>
      <c r="AY1126" t="n">
        <v>4416</v>
      </c>
      <c r="AZ1126" t="n">
        <v>0.02</v>
      </c>
      <c r="BA1126" t="n">
        <v>0.004</v>
      </c>
      <c r="BB1126" t="n">
        <v>1</v>
      </c>
      <c r="BC1126" t="n">
        <v>1.6</v>
      </c>
      <c r="BD1126" t="n">
        <v>441.6</v>
      </c>
      <c r="BE1126" t="n">
        <v>0.2</v>
      </c>
      <c r="BF1126" t="n">
        <v>53</v>
      </c>
      <c r="BG1126" t="inlineStr">
        <is>
          <t>الكترولوكس</t>
        </is>
      </c>
      <c r="BH1126" t="inlineStr">
        <is>
          <t>القاهرة للصناعات المغذية بوتاجازات</t>
        </is>
      </c>
      <c r="BI1126" t="inlineStr">
        <is>
          <t>A00467101</t>
        </is>
      </c>
      <c r="BK1126" t="n">
        <v>10</v>
      </c>
    </row>
    <row r="1127">
      <c r="A1127" t="n">
        <v>2021</v>
      </c>
      <c r="B1127" t="n">
        <v>3</v>
      </c>
      <c r="C1127" s="298" t="n">
        <v>44264</v>
      </c>
      <c r="D1127" t="n">
        <v>4</v>
      </c>
      <c r="E1127" t="n">
        <v>11</v>
      </c>
      <c r="F1127" t="n">
        <v>48</v>
      </c>
      <c r="G1127" t="inlineStr">
        <is>
          <t>فوم جانب حمايه يمين</t>
        </is>
      </c>
      <c r="H1127" t="inlineStr">
        <is>
          <t>FMDACI30000000</t>
        </is>
      </c>
      <c r="I1127" t="inlineStr">
        <is>
          <t>1600*1800</t>
        </is>
      </c>
      <c r="J1127" t="n">
        <v>2</v>
      </c>
      <c r="K1127" t="n">
        <v>2</v>
      </c>
      <c r="L1127" t="n">
        <v>212</v>
      </c>
      <c r="M1127" t="n">
        <v>197.16</v>
      </c>
      <c r="N1127" t="n">
        <v>226.84</v>
      </c>
      <c r="AK1127" t="n">
        <v>37</v>
      </c>
      <c r="AL1127" t="n">
        <v>195</v>
      </c>
      <c r="AY1127" t="n">
        <v>712</v>
      </c>
      <c r="AZ1127" t="n">
        <v>0.02</v>
      </c>
      <c r="BD1127" t="n">
        <v>3.4</v>
      </c>
      <c r="BG1127" t="inlineStr">
        <is>
          <t>الكترولوكس</t>
        </is>
      </c>
      <c r="BH1127" t="inlineStr">
        <is>
          <t>القاهرة للصناعات المغذية بوتاجازات</t>
        </is>
      </c>
      <c r="BI1127" t="inlineStr">
        <is>
          <t>808902001</t>
        </is>
      </c>
      <c r="BK1127" t="n">
        <v>10</v>
      </c>
    </row>
    <row r="1128">
      <c r="A1128" t="n">
        <v>2021</v>
      </c>
      <c r="B1128" t="n">
        <v>3</v>
      </c>
      <c r="C1128" s="298" t="n">
        <v>44264</v>
      </c>
      <c r="D1128" t="n">
        <v>4</v>
      </c>
      <c r="E1128" t="n">
        <v>12</v>
      </c>
      <c r="F1128" t="n">
        <v>48</v>
      </c>
      <c r="G1128" t="inlineStr">
        <is>
          <t>فوم جانب حمايه شمال</t>
        </is>
      </c>
      <c r="H1128" t="inlineStr">
        <is>
          <t>FMDACI40000000</t>
        </is>
      </c>
      <c r="I1128" t="inlineStr">
        <is>
          <t>1600*1800</t>
        </is>
      </c>
      <c r="J1128" t="n">
        <v>2</v>
      </c>
      <c r="K1128" t="n">
        <v>2</v>
      </c>
      <c r="L1128" t="n">
        <v>212</v>
      </c>
      <c r="M1128" t="n">
        <v>197.16</v>
      </c>
      <c r="N1128" t="n">
        <v>226.84</v>
      </c>
      <c r="AK1128" t="n">
        <v>37</v>
      </c>
      <c r="AL1128" t="n">
        <v>195</v>
      </c>
      <c r="AY1128" t="n">
        <v>712</v>
      </c>
      <c r="AZ1128" t="n">
        <v>0.02</v>
      </c>
      <c r="BD1128" t="n">
        <v>3.4</v>
      </c>
      <c r="BG1128" t="inlineStr">
        <is>
          <t>الكترولوكس</t>
        </is>
      </c>
      <c r="BH1128" t="inlineStr">
        <is>
          <t>القاهرة للصناعات المغذية بوتاجازات</t>
        </is>
      </c>
      <c r="BI1128" t="inlineStr">
        <is>
          <t>808901901</t>
        </is>
      </c>
      <c r="BK1128" t="n">
        <v>10</v>
      </c>
    </row>
    <row r="1129">
      <c r="A1129" t="n">
        <v>2021</v>
      </c>
      <c r="B1129" t="n">
        <v>3</v>
      </c>
      <c r="C1129" s="298" t="n">
        <v>44264</v>
      </c>
      <c r="D1129" t="n">
        <v>334</v>
      </c>
      <c r="E1129" t="n">
        <v>254</v>
      </c>
      <c r="F1129" t="n">
        <v>49</v>
      </c>
      <c r="G1129" t="inlineStr">
        <is>
          <t>طقم سخان بلونايل ذو 4 اطقم</t>
        </is>
      </c>
      <c r="H1129" t="inlineStr">
        <is>
          <t>FMDAHI40000000</t>
        </is>
      </c>
      <c r="I1129" t="inlineStr">
        <is>
          <t>1600*1800</t>
        </is>
      </c>
      <c r="J1129" t="n">
        <v>4</v>
      </c>
      <c r="K1129" t="n">
        <v>2</v>
      </c>
      <c r="L1129" t="n">
        <v>203</v>
      </c>
      <c r="M1129" t="n">
        <v>188.79</v>
      </c>
      <c r="N1129" t="n">
        <v>217.21</v>
      </c>
      <c r="O1129" t="n">
        <v>198</v>
      </c>
      <c r="P1129" t="n">
        <v>211</v>
      </c>
      <c r="T1129" t="n">
        <v>138</v>
      </c>
      <c r="AJ1129" t="n">
        <v>204.5</v>
      </c>
      <c r="AK1129" t="n">
        <v>88</v>
      </c>
      <c r="AL1129" t="n">
        <v>164</v>
      </c>
      <c r="AM1129" t="n">
        <v>104</v>
      </c>
      <c r="AN1129" t="n">
        <v>138</v>
      </c>
      <c r="AO1129" t="n">
        <v>4</v>
      </c>
      <c r="AP1129" t="n">
        <v>4</v>
      </c>
      <c r="AQ1129" t="n">
        <v>2</v>
      </c>
      <c r="AX1129" t="n">
        <v>10</v>
      </c>
      <c r="AY1129" t="n">
        <v>2410</v>
      </c>
      <c r="AZ1129" t="n">
        <v>0.02</v>
      </c>
      <c r="BA1129" t="n">
        <v>0.004</v>
      </c>
      <c r="BB1129" t="n">
        <v>1</v>
      </c>
      <c r="BC1129" t="n">
        <v>0</v>
      </c>
      <c r="BD1129" t="n">
        <v>11.9</v>
      </c>
      <c r="BE1129" t="n">
        <v>2</v>
      </c>
      <c r="BF1129" t="n">
        <v>492.8</v>
      </c>
      <c r="BG1129" t="inlineStr">
        <is>
          <t>الكترولوكس</t>
        </is>
      </c>
      <c r="BH1129" t="inlineStr">
        <is>
          <t>القاهرة للصناعات المغذية سخانات</t>
        </is>
      </c>
      <c r="BI1129" t="inlineStr">
        <is>
          <t>PHEWP0112</t>
        </is>
      </c>
      <c r="BK1129" t="n">
        <v>10</v>
      </c>
    </row>
    <row r="1130">
      <c r="A1130" t="n">
        <v>2021</v>
      </c>
      <c r="B1130" t="n">
        <v>3</v>
      </c>
      <c r="C1130" s="298" t="n">
        <v>44265</v>
      </c>
      <c r="D1130" t="n">
        <v>1</v>
      </c>
      <c r="E1130" t="n">
        <v>1</v>
      </c>
      <c r="F1130" t="n">
        <v>2</v>
      </c>
      <c r="G1130" t="inlineStr">
        <is>
          <t>كفر سخان فرنساوى 085</t>
        </is>
      </c>
      <c r="H1130" t="inlineStr">
        <is>
          <t>FMENCI20000000</t>
        </is>
      </c>
      <c r="I1130" t="inlineStr">
        <is>
          <t>1400*1700</t>
        </is>
      </c>
      <c r="J1130" t="n">
        <v>3</v>
      </c>
      <c r="K1130" t="n">
        <v>2</v>
      </c>
      <c r="L1130" t="n">
        <v>111</v>
      </c>
      <c r="M1130" t="n">
        <v>103.23</v>
      </c>
      <c r="N1130" t="n">
        <v>118.77</v>
      </c>
      <c r="O1130" t="n">
        <v>109</v>
      </c>
      <c r="P1130" t="n">
        <v>111</v>
      </c>
      <c r="Q1130" t="n">
        <v>110</v>
      </c>
      <c r="R1130" t="n">
        <v>106</v>
      </c>
      <c r="S1130" t="n">
        <v>100</v>
      </c>
      <c r="T1130" t="n">
        <v>84</v>
      </c>
      <c r="U1130" t="n">
        <v>85</v>
      </c>
      <c r="V1130" t="n">
        <v>112</v>
      </c>
      <c r="W1130" t="n">
        <v>118</v>
      </c>
      <c r="X1130" t="n">
        <v>117</v>
      </c>
      <c r="Y1130" t="n">
        <v>113</v>
      </c>
      <c r="Z1130" t="n">
        <v>120</v>
      </c>
      <c r="AA1130" t="n">
        <v>100</v>
      </c>
      <c r="AB1130" t="n">
        <v>105</v>
      </c>
      <c r="AJ1130" t="n">
        <v>111.6</v>
      </c>
      <c r="AK1130" t="n">
        <v>108</v>
      </c>
      <c r="AL1130" t="n">
        <v>100</v>
      </c>
      <c r="AM1130" t="n">
        <v>116</v>
      </c>
      <c r="AN1130" t="n">
        <v>94</v>
      </c>
      <c r="AO1130" t="n">
        <v>6</v>
      </c>
      <c r="AQ1130" t="n">
        <v>8</v>
      </c>
      <c r="AX1130" t="n">
        <v>14</v>
      </c>
      <c r="AY1130" t="n">
        <v>1998</v>
      </c>
      <c r="AZ1130" t="n">
        <v>0.015</v>
      </c>
      <c r="BA1130" t="n">
        <v>0.007</v>
      </c>
      <c r="BB1130" t="n">
        <v>1</v>
      </c>
      <c r="BC1130" t="n">
        <v>0.1</v>
      </c>
      <c r="BD1130" t="n">
        <v>18</v>
      </c>
      <c r="BE1130" t="n">
        <v>1.6</v>
      </c>
      <c r="BF1130" t="n">
        <v>223</v>
      </c>
      <c r="BG1130" t="inlineStr">
        <is>
          <t>اطلانتيك</t>
        </is>
      </c>
      <c r="BH1130" t="inlineStr">
        <is>
          <t>اطلانتيك</t>
        </is>
      </c>
      <c r="BK1130" t="n">
        <v>10</v>
      </c>
    </row>
    <row r="1131">
      <c r="A1131" t="n">
        <v>2021</v>
      </c>
      <c r="B1131" t="n">
        <v>3</v>
      </c>
      <c r="C1131" s="298" t="n">
        <v>44265</v>
      </c>
      <c r="D1131" t="n">
        <v>1</v>
      </c>
      <c r="E1131" t="n">
        <v>2</v>
      </c>
      <c r="F1131" t="n">
        <v>2</v>
      </c>
      <c r="G1131" t="inlineStr">
        <is>
          <t>قاعده سخان فرنساوى 086</t>
        </is>
      </c>
      <c r="H1131" t="inlineStr">
        <is>
          <t>FMENCI30000000</t>
        </is>
      </c>
      <c r="I1131" t="inlineStr">
        <is>
          <t>1400*1700</t>
        </is>
      </c>
      <c r="J1131" t="n">
        <v>3</v>
      </c>
      <c r="K1131" t="n">
        <v>2</v>
      </c>
      <c r="L1131" t="n">
        <v>113</v>
      </c>
      <c r="M1131" t="n">
        <v>105.09</v>
      </c>
      <c r="N1131" t="n">
        <v>120.91</v>
      </c>
      <c r="O1131" t="n">
        <v>117</v>
      </c>
      <c r="P1131" t="n">
        <v>121</v>
      </c>
      <c r="Q1131" t="n">
        <v>118</v>
      </c>
      <c r="R1131" t="n">
        <v>115</v>
      </c>
      <c r="S1131" t="n">
        <v>108</v>
      </c>
      <c r="T1131" t="n">
        <v>84</v>
      </c>
      <c r="U1131" t="n">
        <v>85</v>
      </c>
      <c r="V1131" t="n">
        <v>106</v>
      </c>
      <c r="W1131" t="n">
        <v>105</v>
      </c>
      <c r="X1131" t="n">
        <v>103</v>
      </c>
      <c r="Y1131" t="n">
        <v>108</v>
      </c>
      <c r="Z1131" t="n">
        <v>109</v>
      </c>
      <c r="AA1131" t="n">
        <v>100</v>
      </c>
      <c r="AB1131" t="n">
        <v>105</v>
      </c>
      <c r="AJ1131" t="n">
        <v>111</v>
      </c>
      <c r="AK1131" t="n">
        <v>108</v>
      </c>
      <c r="AL1131" t="n">
        <v>100</v>
      </c>
      <c r="AM1131" t="n">
        <v>116</v>
      </c>
      <c r="AN1131" t="n">
        <v>94</v>
      </c>
      <c r="AO1131" t="n">
        <v>8</v>
      </c>
      <c r="AQ1131" t="n">
        <v>6</v>
      </c>
      <c r="AX1131" t="n">
        <v>14</v>
      </c>
      <c r="AY1131" t="n">
        <v>2016</v>
      </c>
      <c r="AZ1131" t="n">
        <v>0.015</v>
      </c>
      <c r="BA1131" t="n">
        <v>0.007</v>
      </c>
      <c r="BB1131" t="n">
        <v>1</v>
      </c>
      <c r="BC1131" t="n">
        <v>0.1</v>
      </c>
      <c r="BD1131" t="n">
        <v>17.8</v>
      </c>
      <c r="BE1131" t="n">
        <v>1.6</v>
      </c>
      <c r="BF1131" t="n">
        <v>223.8</v>
      </c>
      <c r="BG1131" t="inlineStr">
        <is>
          <t>اطلانتيك</t>
        </is>
      </c>
      <c r="BH1131" t="inlineStr">
        <is>
          <t>اطلانتيك</t>
        </is>
      </c>
      <c r="BK1131" t="n">
        <v>10</v>
      </c>
    </row>
    <row r="1132">
      <c r="A1132" t="n">
        <v>2021</v>
      </c>
      <c r="B1132" t="n">
        <v>3</v>
      </c>
      <c r="C1132" s="298" t="n">
        <v>44265</v>
      </c>
      <c r="D1132" t="n">
        <v>376</v>
      </c>
      <c r="E1132" t="n">
        <v>438</v>
      </c>
      <c r="F1132" t="n">
        <v>3</v>
      </c>
      <c r="G1132" t="inlineStr">
        <is>
          <t xml:space="preserve">LG43LM63/UM73 </t>
        </is>
      </c>
      <c r="H1132" t="inlineStr">
        <is>
          <t>FMLGEI43LM6373</t>
        </is>
      </c>
      <c r="I1132" t="inlineStr">
        <is>
          <t>1400*1700</t>
        </is>
      </c>
      <c r="J1132" t="n">
        <v>3</v>
      </c>
      <c r="K1132" t="n">
        <v>2</v>
      </c>
      <c r="L1132" t="n">
        <v>336</v>
      </c>
      <c r="M1132" t="n">
        <v>316.176</v>
      </c>
      <c r="N1132" t="n">
        <v>359.856</v>
      </c>
      <c r="O1132" t="n">
        <v>345</v>
      </c>
      <c r="P1132" t="n">
        <v>336</v>
      </c>
      <c r="Q1132" t="n">
        <v>345</v>
      </c>
      <c r="R1132" t="n">
        <v>341</v>
      </c>
      <c r="S1132" t="n">
        <v>345</v>
      </c>
      <c r="T1132" t="n">
        <v>125</v>
      </c>
      <c r="U1132" t="n">
        <v>125</v>
      </c>
      <c r="V1132" t="n">
        <v>351</v>
      </c>
      <c r="W1132" t="n">
        <v>340</v>
      </c>
      <c r="X1132" t="n">
        <v>347</v>
      </c>
      <c r="Y1132" t="n">
        <v>345</v>
      </c>
      <c r="Z1132" t="n">
        <v>342</v>
      </c>
      <c r="AA1132" t="n">
        <v>124</v>
      </c>
      <c r="AB1132" t="n">
        <v>135</v>
      </c>
      <c r="AJ1132" t="n">
        <v>343.7</v>
      </c>
      <c r="AK1132" t="n">
        <v>67</v>
      </c>
      <c r="AL1132" t="n">
        <v>161</v>
      </c>
      <c r="AM1132" t="n">
        <v>85</v>
      </c>
      <c r="AN1132" t="n">
        <v>127</v>
      </c>
      <c r="AO1132" t="n">
        <v>7</v>
      </c>
      <c r="AP1132" t="n">
        <v>3</v>
      </c>
      <c r="AQ1132" t="n">
        <v>6</v>
      </c>
      <c r="AX1132" t="n">
        <v>16</v>
      </c>
      <c r="AY1132" t="n">
        <v>1624</v>
      </c>
      <c r="AZ1132" t="n">
        <v>0.015</v>
      </c>
      <c r="BA1132" t="n">
        <v>0.01</v>
      </c>
      <c r="BB1132" t="n">
        <v>1</v>
      </c>
      <c r="BC1132" t="n">
        <v>0</v>
      </c>
      <c r="BD1132" t="n">
        <v>4.8</v>
      </c>
      <c r="BE1132" t="n">
        <v>5.5</v>
      </c>
      <c r="BF1132" t="n">
        <v>558.2</v>
      </c>
      <c r="BG1132" t="inlineStr">
        <is>
          <t>LG</t>
        </is>
      </c>
      <c r="BH1132" t="inlineStr">
        <is>
          <t>HE</t>
        </is>
      </c>
      <c r="BI1132" t="inlineStr">
        <is>
          <t>mfz66236501</t>
        </is>
      </c>
      <c r="BJ1132" t="inlineStr">
        <is>
          <t>mma</t>
        </is>
      </c>
      <c r="BK1132" t="n">
        <v>10</v>
      </c>
    </row>
    <row r="1133">
      <c r="A1133" t="n">
        <v>2021</v>
      </c>
      <c r="B1133" t="n">
        <v>3</v>
      </c>
      <c r="C1133" s="298" t="n">
        <v>44265</v>
      </c>
      <c r="D1133" t="n">
        <v>47</v>
      </c>
      <c r="E1133" t="n">
        <v>122</v>
      </c>
      <c r="F1133" t="n">
        <v>4</v>
      </c>
      <c r="G1133" t="inlineStr">
        <is>
          <t>LgWashing Mashine Base</t>
        </is>
      </c>
      <c r="H1133" t="inlineStr">
        <is>
          <t>FMLGEI1000000</t>
        </is>
      </c>
      <c r="I1133" t="inlineStr">
        <is>
          <t>1700*1400</t>
        </is>
      </c>
      <c r="J1133" t="n">
        <v>2</v>
      </c>
      <c r="K1133" t="n">
        <v>1</v>
      </c>
      <c r="L1133" t="n">
        <v>280</v>
      </c>
      <c r="M1133" t="n">
        <v>267.4</v>
      </c>
      <c r="N1133" t="n">
        <v>292.6</v>
      </c>
      <c r="O1133" t="n">
        <v>282</v>
      </c>
      <c r="S1133" t="n">
        <v>267</v>
      </c>
      <c r="T1133" t="n">
        <v>99</v>
      </c>
      <c r="U1133" t="n">
        <v>101</v>
      </c>
      <c r="V1133" t="n">
        <v>272</v>
      </c>
      <c r="W1133" t="n">
        <v>265</v>
      </c>
      <c r="X1133" t="n">
        <v>283</v>
      </c>
      <c r="Y1133" t="n">
        <v>279</v>
      </c>
      <c r="Z1133" t="n">
        <v>270</v>
      </c>
      <c r="AA1133" t="n">
        <v>98</v>
      </c>
      <c r="AB1133" t="n">
        <v>92</v>
      </c>
      <c r="AJ1133" t="n">
        <v>274</v>
      </c>
      <c r="AK1133" t="n">
        <v>63</v>
      </c>
      <c r="AL1133" t="n">
        <v>115</v>
      </c>
      <c r="AM1133" t="n">
        <v>74</v>
      </c>
      <c r="AN1133" t="n">
        <v>98</v>
      </c>
      <c r="AO1133" t="n">
        <v>4</v>
      </c>
      <c r="AP1133" t="n">
        <v>2</v>
      </c>
      <c r="AQ1133" t="n">
        <v>7</v>
      </c>
      <c r="AX1133" t="n">
        <v>13</v>
      </c>
      <c r="AY1133" t="n">
        <v>13</v>
      </c>
      <c r="AZ1133" t="n">
        <v>0.015</v>
      </c>
      <c r="BA1133" t="n">
        <v>1</v>
      </c>
      <c r="BC1133" t="n">
        <v>0</v>
      </c>
      <c r="BD1133" t="n">
        <v>0</v>
      </c>
      <c r="BE1133" t="n">
        <v>3.6</v>
      </c>
      <c r="BF1133" t="n">
        <v>3.6</v>
      </c>
      <c r="BG1133" t="inlineStr">
        <is>
          <t>LG</t>
        </is>
      </c>
      <c r="BH1133" t="inlineStr">
        <is>
          <t>HE</t>
        </is>
      </c>
      <c r="BI1133" t="inlineStr">
        <is>
          <t>AGG76599801</t>
        </is>
      </c>
      <c r="BJ1133" t="inlineStr">
        <is>
          <t>mmf</t>
        </is>
      </c>
      <c r="BK1133" t="n">
        <v>10</v>
      </c>
    </row>
    <row r="1134">
      <c r="A1134" t="n">
        <v>2021</v>
      </c>
      <c r="B1134" t="n">
        <v>3</v>
      </c>
      <c r="C1134" s="298" t="n">
        <v>44265</v>
      </c>
      <c r="D1134" t="n">
        <v>419</v>
      </c>
      <c r="E1134" t="n">
        <v>670</v>
      </c>
      <c r="F1134" t="n">
        <v>4</v>
      </c>
      <c r="G1134" t="inlineStr">
        <is>
          <t>LG43UP77</t>
        </is>
      </c>
      <c r="H1134" t="inlineStr">
        <is>
          <t>FMLGEI043UP770</t>
        </is>
      </c>
      <c r="I1134" t="inlineStr">
        <is>
          <t>1400*1700</t>
        </is>
      </c>
      <c r="J1134" t="n">
        <v>4</v>
      </c>
      <c r="K1134" t="n">
        <v>2</v>
      </c>
      <c r="L1134" t="n">
        <v>298</v>
      </c>
      <c r="M1134" t="n">
        <v>280.418</v>
      </c>
      <c r="N1134" t="n">
        <v>319.158</v>
      </c>
      <c r="AK1134" t="n">
        <v>96</v>
      </c>
      <c r="AL1134" t="n">
        <v>150</v>
      </c>
      <c r="AY1134" t="n">
        <v>240</v>
      </c>
      <c r="AZ1134" t="n">
        <v>0.015</v>
      </c>
      <c r="BD1134" t="n">
        <v>0.8</v>
      </c>
      <c r="BG1134" t="inlineStr">
        <is>
          <t>LG</t>
        </is>
      </c>
      <c r="BH1134" t="inlineStr">
        <is>
          <t>HE</t>
        </is>
      </c>
      <c r="BI1134" t="inlineStr">
        <is>
          <t>MFZ67209801</t>
        </is>
      </c>
      <c r="BJ1134" t="inlineStr">
        <is>
          <t>mma</t>
        </is>
      </c>
      <c r="BK1134" t="n">
        <v>10</v>
      </c>
    </row>
    <row r="1135">
      <c r="A1135" t="n">
        <v>2021</v>
      </c>
      <c r="B1135" t="n">
        <v>3</v>
      </c>
      <c r="C1135" s="298" t="n">
        <v>44265</v>
      </c>
      <c r="D1135" t="n">
        <v>236</v>
      </c>
      <c r="E1135" t="n">
        <v>160</v>
      </c>
      <c r="F1135" t="n">
        <v>5</v>
      </c>
      <c r="G1135" t="inlineStr">
        <is>
          <t>فوم طقم رويال جاز المعدل</t>
        </is>
      </c>
      <c r="H1135" t="inlineStr">
        <is>
          <t>FMROGI20000000</t>
        </is>
      </c>
      <c r="I1135" t="inlineStr">
        <is>
          <t>1400*1700</t>
        </is>
      </c>
      <c r="J1135" t="n">
        <v>2</v>
      </c>
      <c r="K1135" t="n">
        <v>1</v>
      </c>
      <c r="L1135" t="n">
        <v>200</v>
      </c>
      <c r="M1135" t="n">
        <v>186</v>
      </c>
      <c r="N1135" t="n">
        <v>214</v>
      </c>
      <c r="O1135" t="n">
        <v>196</v>
      </c>
      <c r="P1135" t="n">
        <v>199</v>
      </c>
      <c r="Q1135" t="n">
        <v>208</v>
      </c>
      <c r="R1135" t="n">
        <v>193</v>
      </c>
      <c r="S1135" t="n">
        <v>182</v>
      </c>
      <c r="T1135" t="n">
        <v>89</v>
      </c>
      <c r="U1135" t="n">
        <v>89</v>
      </c>
      <c r="V1135" t="n">
        <v>175</v>
      </c>
      <c r="W1135" t="n">
        <v>196</v>
      </c>
      <c r="X1135" t="n">
        <v>195</v>
      </c>
      <c r="Y1135" t="n">
        <v>198</v>
      </c>
      <c r="Z1135" t="n">
        <v>200</v>
      </c>
      <c r="AA1135" t="n">
        <v>92</v>
      </c>
      <c r="AB1135" t="n">
        <v>85</v>
      </c>
      <c r="AJ1135" t="n">
        <v>194.2</v>
      </c>
      <c r="AK1135" t="n">
        <v>76</v>
      </c>
      <c r="AL1135" t="n">
        <v>95</v>
      </c>
      <c r="AM1135" t="n">
        <v>81</v>
      </c>
      <c r="AN1135" t="n">
        <v>89</v>
      </c>
      <c r="AO1135" t="n">
        <v>11</v>
      </c>
      <c r="AQ1135" t="n">
        <v>4</v>
      </c>
      <c r="AX1135" t="n">
        <v>15</v>
      </c>
      <c r="AY1135" t="n">
        <v>1659</v>
      </c>
      <c r="AZ1135" t="n">
        <v>0.015</v>
      </c>
      <c r="BA1135" t="n">
        <v>0.008999999999999999</v>
      </c>
      <c r="BB1135" t="n">
        <v>1</v>
      </c>
      <c r="BC1135" t="n">
        <v>0.1</v>
      </c>
      <c r="BD1135" t="n">
        <v>8.300000000000001</v>
      </c>
      <c r="BE1135" t="n">
        <v>2.9</v>
      </c>
      <c r="BF1135" t="n">
        <v>322.2</v>
      </c>
      <c r="BG1135" t="inlineStr">
        <is>
          <t xml:space="preserve">الهندسية لانتاج الاجهزة المنزلية </t>
        </is>
      </c>
      <c r="BH1135" t="inlineStr">
        <is>
          <t xml:space="preserve">الهندسية لانتاج الاجهزة المنزلية </t>
        </is>
      </c>
      <c r="BK1135" t="n">
        <v>10</v>
      </c>
    </row>
    <row r="1136">
      <c r="A1136" t="n">
        <v>2021</v>
      </c>
      <c r="B1136" t="n">
        <v>3</v>
      </c>
      <c r="C1136" s="298" t="n">
        <v>44265</v>
      </c>
      <c r="D1136" t="n">
        <v>34</v>
      </c>
      <c r="E1136" t="n">
        <v>99</v>
      </c>
      <c r="F1136" t="n">
        <v>6</v>
      </c>
      <c r="G1136" t="inlineStr">
        <is>
          <t>فوم تغليف علوى يمين خلفى11قدم  PDFRP0143</t>
        </is>
      </c>
      <c r="H1136" t="inlineStr">
        <is>
          <t>FMDAIIM2000000</t>
        </is>
      </c>
      <c r="I1136" t="inlineStr">
        <is>
          <t>1400*1700</t>
        </is>
      </c>
      <c r="J1136" t="n">
        <v>4</v>
      </c>
      <c r="K1136" t="n">
        <v>6</v>
      </c>
      <c r="L1136" t="n">
        <v>20</v>
      </c>
      <c r="M1136" t="n">
        <v>18.6</v>
      </c>
      <c r="N1136" t="n">
        <v>21.4</v>
      </c>
      <c r="O1136" t="n">
        <v>22</v>
      </c>
      <c r="P1136" t="n">
        <v>21</v>
      </c>
      <c r="Q1136" t="n">
        <v>20</v>
      </c>
      <c r="R1136" t="n">
        <v>23</v>
      </c>
      <c r="T1136" t="n">
        <v>88</v>
      </c>
      <c r="U1136" t="n">
        <v>90</v>
      </c>
      <c r="V1136" t="n">
        <v>19</v>
      </c>
      <c r="W1136" t="n">
        <v>21</v>
      </c>
      <c r="X1136" t="n">
        <v>21</v>
      </c>
      <c r="Y1136" t="n">
        <v>21</v>
      </c>
      <c r="Z1136" t="n">
        <v>21</v>
      </c>
      <c r="AA1136" t="n">
        <v>95</v>
      </c>
      <c r="AB1136" t="n">
        <v>103</v>
      </c>
      <c r="AJ1136" t="n">
        <v>20.9</v>
      </c>
      <c r="AK1136" t="n">
        <v>140</v>
      </c>
      <c r="AL1136" t="n">
        <v>103</v>
      </c>
      <c r="AM1136" t="n">
        <v>153</v>
      </c>
      <c r="AN1136" t="n">
        <v>94</v>
      </c>
      <c r="AO1136" t="n">
        <v>11</v>
      </c>
      <c r="AP1136" t="n">
        <v>3</v>
      </c>
      <c r="AQ1136" t="n">
        <v>9</v>
      </c>
      <c r="AX1136" t="n">
        <v>23</v>
      </c>
      <c r="AY1136" t="n">
        <v>2219</v>
      </c>
      <c r="AZ1136" t="n">
        <v>0.015</v>
      </c>
      <c r="BA1136" t="n">
        <v>0.01</v>
      </c>
      <c r="BB1136" t="n">
        <v>1</v>
      </c>
      <c r="BC1136" t="n">
        <v>1.2</v>
      </c>
      <c r="BD1136" t="n">
        <v>111</v>
      </c>
      <c r="BE1136" t="n">
        <v>0.5</v>
      </c>
      <c r="BF1136" t="n">
        <v>46.4</v>
      </c>
      <c r="BG1136" t="inlineStr">
        <is>
          <t>الكترولوكس</t>
        </is>
      </c>
      <c r="BH1136" t="inlineStr">
        <is>
          <t>القاهرة للصناعات المغذية غسالات</t>
        </is>
      </c>
      <c r="BI1136" t="inlineStr">
        <is>
          <t>PDFRP0147</t>
        </is>
      </c>
      <c r="BK1136" t="n">
        <v>10</v>
      </c>
    </row>
    <row r="1137">
      <c r="A1137" t="n">
        <v>2021</v>
      </c>
      <c r="B1137" t="n">
        <v>3</v>
      </c>
      <c r="C1137" s="298" t="n">
        <v>44265</v>
      </c>
      <c r="D1137" t="n">
        <v>34</v>
      </c>
      <c r="E1137" t="n">
        <v>100</v>
      </c>
      <c r="F1137" t="n">
        <v>6</v>
      </c>
      <c r="G1137" t="inlineStr">
        <is>
          <t>فوم تغليف علوى يمين امامى11قدم  PDFRP0142</t>
        </is>
      </c>
      <c r="H1137" t="inlineStr">
        <is>
          <t>FMDAIIM1000000</t>
        </is>
      </c>
      <c r="I1137" t="inlineStr">
        <is>
          <t>1400*1700</t>
        </is>
      </c>
      <c r="J1137" t="n">
        <v>4</v>
      </c>
      <c r="K1137" t="n">
        <v>6</v>
      </c>
      <c r="L1137" t="n">
        <v>20</v>
      </c>
      <c r="M1137" t="n">
        <v>18.6</v>
      </c>
      <c r="N1137" t="n">
        <v>21.4</v>
      </c>
      <c r="O1137" t="n">
        <v>22</v>
      </c>
      <c r="P1137" t="n">
        <v>21</v>
      </c>
      <c r="Q1137" t="n">
        <v>20</v>
      </c>
      <c r="R1137" t="n">
        <v>23</v>
      </c>
      <c r="T1137" t="n">
        <v>88</v>
      </c>
      <c r="U1137" t="n">
        <v>90</v>
      </c>
      <c r="V1137" t="n">
        <v>19</v>
      </c>
      <c r="W1137" t="n">
        <v>21</v>
      </c>
      <c r="X1137" t="n">
        <v>21</v>
      </c>
      <c r="Y1137" t="n">
        <v>21</v>
      </c>
      <c r="Z1137" t="n">
        <v>21</v>
      </c>
      <c r="AA1137" t="n">
        <v>95</v>
      </c>
      <c r="AB1137" t="n">
        <v>103</v>
      </c>
      <c r="AJ1137" t="n">
        <v>20.9</v>
      </c>
      <c r="AK1137" t="n">
        <v>140</v>
      </c>
      <c r="AL1137" t="n">
        <v>103</v>
      </c>
      <c r="AM1137" t="n">
        <v>153</v>
      </c>
      <c r="AN1137" t="n">
        <v>94</v>
      </c>
      <c r="AO1137" t="n">
        <v>11</v>
      </c>
      <c r="AP1137" t="n">
        <v>3</v>
      </c>
      <c r="AQ1137" t="n">
        <v>9</v>
      </c>
      <c r="AX1137" t="n">
        <v>23</v>
      </c>
      <c r="AY1137" t="n">
        <v>2219</v>
      </c>
      <c r="AZ1137" t="n">
        <v>0.015</v>
      </c>
      <c r="BA1137" t="n">
        <v>0.01</v>
      </c>
      <c r="BB1137" t="n">
        <v>1</v>
      </c>
      <c r="BC1137" t="n">
        <v>1.2</v>
      </c>
      <c r="BD1137" t="n">
        <v>111</v>
      </c>
      <c r="BE1137" t="n">
        <v>0.5</v>
      </c>
      <c r="BF1137" t="n">
        <v>46.4</v>
      </c>
      <c r="BG1137" t="inlineStr">
        <is>
          <t>الكترولوكس</t>
        </is>
      </c>
      <c r="BH1137" t="inlineStr">
        <is>
          <t>القاهرة للصناعات المغذية غسالات</t>
        </is>
      </c>
      <c r="BI1137" t="inlineStr">
        <is>
          <t>PDFRP0146</t>
        </is>
      </c>
      <c r="BK1137" t="n">
        <v>10</v>
      </c>
    </row>
    <row r="1138">
      <c r="A1138" t="n">
        <v>2021</v>
      </c>
      <c r="B1138" t="n">
        <v>3</v>
      </c>
      <c r="C1138" s="298" t="n">
        <v>44265</v>
      </c>
      <c r="D1138" t="n">
        <v>34</v>
      </c>
      <c r="E1138" t="n">
        <v>101</v>
      </c>
      <c r="F1138" t="n">
        <v>6</v>
      </c>
      <c r="G1138" t="inlineStr">
        <is>
          <t>فوم تغليف علوى شمال خلفى11قدم  PDFRP0145</t>
        </is>
      </c>
      <c r="H1138" t="inlineStr">
        <is>
          <t>FMDAIIM4000000</t>
        </is>
      </c>
      <c r="I1138" t="inlineStr">
        <is>
          <t>1400*1700</t>
        </is>
      </c>
      <c r="J1138" t="n">
        <v>4</v>
      </c>
      <c r="K1138" t="n">
        <v>6</v>
      </c>
      <c r="L1138" t="n">
        <v>20</v>
      </c>
      <c r="M1138" t="n">
        <v>18.6</v>
      </c>
      <c r="N1138" t="n">
        <v>21.4</v>
      </c>
      <c r="O1138" t="n">
        <v>22</v>
      </c>
      <c r="P1138" t="n">
        <v>21</v>
      </c>
      <c r="Q1138" t="n">
        <v>20</v>
      </c>
      <c r="R1138" t="n">
        <v>23</v>
      </c>
      <c r="T1138" t="n">
        <v>88</v>
      </c>
      <c r="U1138" t="n">
        <v>90</v>
      </c>
      <c r="V1138" t="n">
        <v>19</v>
      </c>
      <c r="W1138" t="n">
        <v>21</v>
      </c>
      <c r="X1138" t="n">
        <v>21</v>
      </c>
      <c r="Y1138" t="n">
        <v>21</v>
      </c>
      <c r="Z1138" t="n">
        <v>21</v>
      </c>
      <c r="AA1138" t="n">
        <v>95</v>
      </c>
      <c r="AB1138" t="n">
        <v>103</v>
      </c>
      <c r="AJ1138" t="n">
        <v>20.9</v>
      </c>
      <c r="AK1138" t="n">
        <v>140</v>
      </c>
      <c r="AL1138" t="n">
        <v>103</v>
      </c>
      <c r="AM1138" t="n">
        <v>153</v>
      </c>
      <c r="AN1138" t="n">
        <v>94</v>
      </c>
      <c r="AO1138" t="n">
        <v>11</v>
      </c>
      <c r="AP1138" t="n">
        <v>3</v>
      </c>
      <c r="AQ1138" t="n">
        <v>9</v>
      </c>
      <c r="AX1138" t="n">
        <v>23</v>
      </c>
      <c r="AY1138" t="n">
        <v>2219</v>
      </c>
      <c r="AZ1138" t="n">
        <v>0.015</v>
      </c>
      <c r="BA1138" t="n">
        <v>0.01</v>
      </c>
      <c r="BB1138" t="n">
        <v>1</v>
      </c>
      <c r="BC1138" t="n">
        <v>1.2</v>
      </c>
      <c r="BD1138" t="n">
        <v>111</v>
      </c>
      <c r="BE1138" t="n">
        <v>0.5</v>
      </c>
      <c r="BF1138" t="n">
        <v>46.4</v>
      </c>
      <c r="BG1138" t="inlineStr">
        <is>
          <t>الكترولوكس</t>
        </is>
      </c>
      <c r="BH1138" t="inlineStr">
        <is>
          <t>القاهرة للصناعات المغذية غسالات</t>
        </is>
      </c>
      <c r="BI1138" t="inlineStr">
        <is>
          <t>PDFRP0142</t>
        </is>
      </c>
      <c r="BK1138" t="n">
        <v>10</v>
      </c>
    </row>
    <row r="1139">
      <c r="A1139" t="n">
        <v>2021</v>
      </c>
      <c r="B1139" t="n">
        <v>3</v>
      </c>
      <c r="C1139" s="298" t="n">
        <v>44265</v>
      </c>
      <c r="D1139" t="n">
        <v>34</v>
      </c>
      <c r="E1139" t="n">
        <v>102</v>
      </c>
      <c r="F1139" t="n">
        <v>6</v>
      </c>
      <c r="G1139" t="inlineStr">
        <is>
          <t>فوم تغليف علوى شمال امامى11قدم  PDFRP0144</t>
        </is>
      </c>
      <c r="H1139" t="inlineStr">
        <is>
          <t>FMDAIIM3000000</t>
        </is>
      </c>
      <c r="I1139" t="inlineStr">
        <is>
          <t>1400*1700</t>
        </is>
      </c>
      <c r="J1139" t="n">
        <v>4</v>
      </c>
      <c r="K1139" t="n">
        <v>6</v>
      </c>
      <c r="L1139" t="n">
        <v>20</v>
      </c>
      <c r="M1139" t="n">
        <v>18.6</v>
      </c>
      <c r="N1139" t="n">
        <v>21.4</v>
      </c>
      <c r="O1139" t="n">
        <v>22</v>
      </c>
      <c r="P1139" t="n">
        <v>21</v>
      </c>
      <c r="Q1139" t="n">
        <v>20</v>
      </c>
      <c r="R1139" t="n">
        <v>23</v>
      </c>
      <c r="T1139" t="n">
        <v>88</v>
      </c>
      <c r="U1139" t="n">
        <v>90</v>
      </c>
      <c r="V1139" t="n">
        <v>19</v>
      </c>
      <c r="W1139" t="n">
        <v>21</v>
      </c>
      <c r="X1139" t="n">
        <v>21</v>
      </c>
      <c r="Y1139" t="n">
        <v>21</v>
      </c>
      <c r="Z1139" t="n">
        <v>21</v>
      </c>
      <c r="AA1139" t="n">
        <v>95</v>
      </c>
      <c r="AB1139" t="n">
        <v>103</v>
      </c>
      <c r="AJ1139" t="n">
        <v>20.9</v>
      </c>
      <c r="AK1139" t="n">
        <v>140</v>
      </c>
      <c r="AL1139" t="n">
        <v>103</v>
      </c>
      <c r="AM1139" t="n">
        <v>153</v>
      </c>
      <c r="AN1139" t="n">
        <v>94</v>
      </c>
      <c r="AO1139" t="n">
        <v>11</v>
      </c>
      <c r="AP1139" t="n">
        <v>3</v>
      </c>
      <c r="AQ1139" t="n">
        <v>9</v>
      </c>
      <c r="AX1139" t="n">
        <v>23</v>
      </c>
      <c r="AY1139" t="n">
        <v>2219</v>
      </c>
      <c r="AZ1139" t="n">
        <v>0.015</v>
      </c>
      <c r="BA1139" t="n">
        <v>0.01</v>
      </c>
      <c r="BB1139" t="n">
        <v>1</v>
      </c>
      <c r="BC1139" t="n">
        <v>1.2</v>
      </c>
      <c r="BD1139" t="n">
        <v>111</v>
      </c>
      <c r="BE1139" t="n">
        <v>0.5</v>
      </c>
      <c r="BF1139" t="n">
        <v>46.4</v>
      </c>
      <c r="BG1139" t="inlineStr">
        <is>
          <t>الكترولوكس</t>
        </is>
      </c>
      <c r="BH1139" t="inlineStr">
        <is>
          <t>القاهرة للصناعات المغذية غسالات</t>
        </is>
      </c>
      <c r="BI1139" t="inlineStr">
        <is>
          <t>PDFRP0143</t>
        </is>
      </c>
      <c r="BK1139" t="n">
        <v>10</v>
      </c>
    </row>
    <row r="1140">
      <c r="A1140" t="n">
        <v>2021</v>
      </c>
      <c r="B1140" t="n">
        <v>3</v>
      </c>
      <c r="C1140" s="298" t="n">
        <v>44265</v>
      </c>
      <c r="D1140" t="n">
        <v>34</v>
      </c>
      <c r="E1140" t="n">
        <v>103</v>
      </c>
      <c r="F1140" t="n">
        <v>6</v>
      </c>
      <c r="G1140" t="inlineStr">
        <is>
          <t>فوم تغليف سفلى يمين 11قدم المعدل PDFRP0147</t>
        </is>
      </c>
      <c r="H1140" t="inlineStr">
        <is>
          <t>FMDAIIM6000000</t>
        </is>
      </c>
      <c r="I1140" t="inlineStr">
        <is>
          <t>1400*1700</t>
        </is>
      </c>
      <c r="J1140" t="n">
        <v>4</v>
      </c>
      <c r="K1140" t="n">
        <v>6</v>
      </c>
      <c r="L1140" t="n">
        <v>89</v>
      </c>
      <c r="M1140" t="n">
        <v>82.77</v>
      </c>
      <c r="N1140" t="n">
        <v>95.23</v>
      </c>
      <c r="O1140" t="n">
        <v>97</v>
      </c>
      <c r="P1140" t="n">
        <v>93</v>
      </c>
      <c r="Q1140" t="n">
        <v>91</v>
      </c>
      <c r="R1140" t="n">
        <v>92</v>
      </c>
      <c r="T1140" t="n">
        <v>88</v>
      </c>
      <c r="U1140" t="n">
        <v>90</v>
      </c>
      <c r="V1140" t="n">
        <v>97</v>
      </c>
      <c r="W1140" t="n">
        <v>84</v>
      </c>
      <c r="X1140" t="n">
        <v>86</v>
      </c>
      <c r="Y1140" t="n">
        <v>88</v>
      </c>
      <c r="Z1140" t="n">
        <v>95</v>
      </c>
      <c r="AA1140" t="n">
        <v>95</v>
      </c>
      <c r="AB1140" t="n">
        <v>103</v>
      </c>
      <c r="AJ1140" t="n">
        <v>91.2</v>
      </c>
      <c r="AK1140" t="n">
        <v>140</v>
      </c>
      <c r="AL1140" t="n">
        <v>103</v>
      </c>
      <c r="AM1140" t="n">
        <v>153</v>
      </c>
      <c r="AN1140" t="n">
        <v>94</v>
      </c>
      <c r="AO1140" t="n">
        <v>4</v>
      </c>
      <c r="AP1140" t="n">
        <v>2</v>
      </c>
      <c r="AQ1140" t="n">
        <v>8</v>
      </c>
      <c r="AX1140" t="n">
        <v>14</v>
      </c>
      <c r="AY1140" t="n">
        <v>2390</v>
      </c>
      <c r="AZ1140" t="n">
        <v>0.015</v>
      </c>
      <c r="BA1140" t="n">
        <v>0.006</v>
      </c>
      <c r="BB1140" t="n">
        <v>1</v>
      </c>
      <c r="BC1140" t="n">
        <v>0.2</v>
      </c>
      <c r="BD1140" t="n">
        <v>26.9</v>
      </c>
      <c r="BE1140" t="n">
        <v>1.3</v>
      </c>
      <c r="BF1140" t="n">
        <v>218</v>
      </c>
      <c r="BG1140" t="inlineStr">
        <is>
          <t>الكترولوكس</t>
        </is>
      </c>
      <c r="BH1140" t="inlineStr">
        <is>
          <t>القاهرة للصناعات المغذية غسالات</t>
        </is>
      </c>
      <c r="BI1140" t="inlineStr">
        <is>
          <t>PDFRP0144</t>
        </is>
      </c>
      <c r="BK1140" t="n">
        <v>10</v>
      </c>
    </row>
    <row r="1141">
      <c r="A1141" t="n">
        <v>2021</v>
      </c>
      <c r="B1141" t="n">
        <v>3</v>
      </c>
      <c r="C1141" s="298" t="n">
        <v>44265</v>
      </c>
      <c r="D1141" t="n">
        <v>34</v>
      </c>
      <c r="E1141" t="n">
        <v>104</v>
      </c>
      <c r="F1141" t="n">
        <v>6</v>
      </c>
      <c r="G1141" t="inlineStr">
        <is>
          <t>فوم تغليف سفلى شمال 11قدم المعدل  PDFRP0146</t>
        </is>
      </c>
      <c r="H1141" t="inlineStr">
        <is>
          <t>FMDAIIM5000000</t>
        </is>
      </c>
      <c r="I1141" t="inlineStr">
        <is>
          <t>1400*1700</t>
        </is>
      </c>
      <c r="J1141" t="n">
        <v>4</v>
      </c>
      <c r="K1141" t="n">
        <v>6</v>
      </c>
      <c r="L1141" t="n">
        <v>89</v>
      </c>
      <c r="M1141" t="n">
        <v>82.77</v>
      </c>
      <c r="N1141" t="n">
        <v>95.23</v>
      </c>
      <c r="O1141" t="n">
        <v>97</v>
      </c>
      <c r="P1141" t="n">
        <v>93</v>
      </c>
      <c r="Q1141" t="n">
        <v>91</v>
      </c>
      <c r="R1141" t="n">
        <v>92</v>
      </c>
      <c r="T1141" t="n">
        <v>88</v>
      </c>
      <c r="U1141" t="n">
        <v>90</v>
      </c>
      <c r="V1141" t="n">
        <v>97</v>
      </c>
      <c r="W1141" t="n">
        <v>84</v>
      </c>
      <c r="X1141" t="n">
        <v>86</v>
      </c>
      <c r="Y1141" t="n">
        <v>88</v>
      </c>
      <c r="Z1141" t="n">
        <v>95</v>
      </c>
      <c r="AA1141" t="n">
        <v>95</v>
      </c>
      <c r="AB1141" t="n">
        <v>103</v>
      </c>
      <c r="AJ1141" t="n">
        <v>91.2</v>
      </c>
      <c r="AK1141" t="n">
        <v>140</v>
      </c>
      <c r="AL1141" t="n">
        <v>103</v>
      </c>
      <c r="AM1141" t="n">
        <v>153</v>
      </c>
      <c r="AN1141" t="n">
        <v>94</v>
      </c>
      <c r="AO1141" t="n">
        <v>4</v>
      </c>
      <c r="AP1141" t="n">
        <v>2</v>
      </c>
      <c r="AQ1141" t="n">
        <v>8</v>
      </c>
      <c r="AX1141" t="n">
        <v>14</v>
      </c>
      <c r="AY1141" t="n">
        <v>2390</v>
      </c>
      <c r="AZ1141" t="n">
        <v>0.015</v>
      </c>
      <c r="BA1141" t="n">
        <v>0.006</v>
      </c>
      <c r="BB1141" t="n">
        <v>1</v>
      </c>
      <c r="BC1141" t="n">
        <v>0.2</v>
      </c>
      <c r="BD1141" t="n">
        <v>26.9</v>
      </c>
      <c r="BE1141" t="n">
        <v>1.3</v>
      </c>
      <c r="BF1141" t="n">
        <v>218</v>
      </c>
      <c r="BG1141" t="inlineStr">
        <is>
          <t>الكترولوكس</t>
        </is>
      </c>
      <c r="BH1141" t="inlineStr">
        <is>
          <t>القاهرة للصناعات المغذية غسالات</t>
        </is>
      </c>
      <c r="BI1141" t="inlineStr">
        <is>
          <t>PDFRP0145</t>
        </is>
      </c>
      <c r="BK1141" t="n">
        <v>10</v>
      </c>
    </row>
    <row r="1142">
      <c r="A1142" t="n">
        <v>2021</v>
      </c>
      <c r="B1142" t="n">
        <v>3</v>
      </c>
      <c r="C1142" s="298" t="n">
        <v>44265</v>
      </c>
      <c r="D1142" t="n">
        <v>375</v>
      </c>
      <c r="E1142" t="n">
        <v>437</v>
      </c>
      <c r="F1142" t="n">
        <v>7</v>
      </c>
      <c r="G1142" t="inlineStr">
        <is>
          <t xml:space="preserve">LG32LM55/LM63 </t>
        </is>
      </c>
      <c r="H1142" t="inlineStr">
        <is>
          <t>FMLGEI32LM5563</t>
        </is>
      </c>
      <c r="I1142" t="inlineStr">
        <is>
          <t>1400*1700</t>
        </is>
      </c>
      <c r="J1142" t="n">
        <v>4</v>
      </c>
      <c r="K1142" t="n">
        <v>2</v>
      </c>
      <c r="L1142" t="n">
        <v>168</v>
      </c>
      <c r="M1142" t="n">
        <v>158.088</v>
      </c>
      <c r="N1142" t="n">
        <v>179.928</v>
      </c>
      <c r="O1142" t="n">
        <v>173</v>
      </c>
      <c r="P1142" t="n">
        <v>173</v>
      </c>
      <c r="Q1142" t="n">
        <v>172</v>
      </c>
      <c r="R1142" t="n">
        <v>177</v>
      </c>
      <c r="S1142" t="n">
        <v>167</v>
      </c>
      <c r="T1142" t="n">
        <v>104</v>
      </c>
      <c r="U1142" t="n">
        <v>105</v>
      </c>
      <c r="V1142" t="n">
        <v>176</v>
      </c>
      <c r="W1142" t="n">
        <v>170</v>
      </c>
      <c r="X1142" t="n">
        <v>175</v>
      </c>
      <c r="Y1142" t="n">
        <v>171</v>
      </c>
      <c r="Z1142" t="n">
        <v>178</v>
      </c>
      <c r="AA1142" t="n">
        <v>108</v>
      </c>
      <c r="AB1142" t="n">
        <v>106</v>
      </c>
      <c r="AJ1142" t="n">
        <v>173.2</v>
      </c>
      <c r="AK1142" t="n">
        <v>120</v>
      </c>
      <c r="AL1142" t="n">
        <v>120</v>
      </c>
      <c r="AM1142" t="n">
        <v>136</v>
      </c>
      <c r="AN1142" t="n">
        <v>106</v>
      </c>
      <c r="AO1142" t="n">
        <v>7</v>
      </c>
      <c r="AP1142" t="n">
        <v>2</v>
      </c>
      <c r="AQ1142" t="n">
        <v>6</v>
      </c>
      <c r="AX1142" t="n">
        <v>14</v>
      </c>
      <c r="AY1142" t="n">
        <v>1814</v>
      </c>
      <c r="AZ1142" t="n">
        <v>0.015</v>
      </c>
      <c r="BA1142" t="n">
        <v>0.008</v>
      </c>
      <c r="BB1142" t="n">
        <v>1</v>
      </c>
      <c r="BC1142" t="n">
        <v>0.1</v>
      </c>
      <c r="BD1142" t="n">
        <v>10.8</v>
      </c>
      <c r="BE1142" t="n">
        <v>2.4</v>
      </c>
      <c r="BF1142" t="n">
        <v>314.2</v>
      </c>
      <c r="BG1142" t="inlineStr">
        <is>
          <t>LG</t>
        </is>
      </c>
      <c r="BH1142" t="inlineStr">
        <is>
          <t>HE</t>
        </is>
      </c>
      <c r="BI1142" t="inlineStr">
        <is>
          <t>MFZ66333001</t>
        </is>
      </c>
      <c r="BJ1142" t="inlineStr">
        <is>
          <t>mma</t>
        </is>
      </c>
      <c r="BK1142" t="n">
        <v>10</v>
      </c>
    </row>
    <row r="1143">
      <c r="A1143" t="n">
        <v>2021</v>
      </c>
      <c r="B1143" t="n">
        <v>3</v>
      </c>
      <c r="C1143" s="298" t="n">
        <v>44265</v>
      </c>
      <c r="D1143" t="n">
        <v>137</v>
      </c>
      <c r="E1143" t="n">
        <v>168</v>
      </c>
      <c r="F1143" t="n">
        <v>8</v>
      </c>
      <c r="G1143" t="inlineStr">
        <is>
          <t>صندوق سمك 25 ك</t>
        </is>
      </c>
      <c r="H1143" t="inlineStr">
        <is>
          <t>FMBOXI25000000</t>
        </is>
      </c>
      <c r="I1143" t="inlineStr">
        <is>
          <t>1400*1700</t>
        </is>
      </c>
      <c r="J1143" t="n">
        <v>3</v>
      </c>
      <c r="K1143" t="n">
        <v>2</v>
      </c>
      <c r="L1143" t="n">
        <v>619</v>
      </c>
      <c r="M1143" t="n">
        <v>575.67</v>
      </c>
      <c r="N1143" t="n">
        <v>662.33</v>
      </c>
      <c r="P1143" t="n">
        <v>622</v>
      </c>
      <c r="Q1143" t="n">
        <v>603</v>
      </c>
      <c r="R1143" t="n">
        <v>583</v>
      </c>
      <c r="S1143" t="n">
        <v>598</v>
      </c>
      <c r="T1143" t="n">
        <v>150</v>
      </c>
      <c r="U1143" t="n">
        <v>147</v>
      </c>
      <c r="V1143" t="n">
        <v>617</v>
      </c>
      <c r="AA1143" t="n">
        <v>160</v>
      </c>
      <c r="AJ1143" t="n">
        <v>604.6</v>
      </c>
      <c r="AK1143" t="n">
        <v>90</v>
      </c>
      <c r="AL1143" t="n">
        <v>116</v>
      </c>
      <c r="AM1143" t="n">
        <v>71</v>
      </c>
      <c r="AN1143" t="n">
        <v>152</v>
      </c>
      <c r="AO1143" t="n">
        <v>4</v>
      </c>
      <c r="AP1143" t="n">
        <v>1</v>
      </c>
      <c r="AQ1143" t="n">
        <v>3</v>
      </c>
      <c r="AS1143" t="n">
        <v>2</v>
      </c>
      <c r="AX1143" t="n">
        <v>9</v>
      </c>
      <c r="AY1143" t="n">
        <v>711</v>
      </c>
      <c r="AZ1143" t="n">
        <v>0.015</v>
      </c>
      <c r="BA1143" t="n">
        <v>0.013</v>
      </c>
      <c r="BB1143" t="n">
        <v>1</v>
      </c>
      <c r="BC1143" t="n">
        <v>0</v>
      </c>
      <c r="BD1143" t="n">
        <v>1.1</v>
      </c>
      <c r="BE1143" t="n">
        <v>5.4</v>
      </c>
      <c r="BF1143" t="n">
        <v>429.9</v>
      </c>
      <c r="BG1143" t="inlineStr">
        <is>
          <t>عملاء متنوعون</t>
        </is>
      </c>
      <c r="BK1143" t="n">
        <v>10</v>
      </c>
    </row>
    <row r="1144">
      <c r="A1144" t="n">
        <v>2021</v>
      </c>
      <c r="B1144" t="n">
        <v>3</v>
      </c>
      <c r="C1144" s="298" t="n">
        <v>44265</v>
      </c>
      <c r="D1144" t="n">
        <v>137</v>
      </c>
      <c r="E1144" t="n">
        <v>273</v>
      </c>
      <c r="F1144" t="n">
        <v>8</v>
      </c>
      <c r="G1144" t="inlineStr">
        <is>
          <t>صندوق سمك 25 ك بني سويف</t>
        </is>
      </c>
      <c r="H1144" t="inlineStr">
        <is>
          <t>FM000B25000000</t>
        </is>
      </c>
      <c r="I1144" t="inlineStr">
        <is>
          <t>1400*1700</t>
        </is>
      </c>
      <c r="J1144" t="n">
        <v>3</v>
      </c>
      <c r="K1144" t="n">
        <v>2</v>
      </c>
      <c r="L1144" t="n">
        <v>564</v>
      </c>
      <c r="M1144" t="n">
        <v>524.52</v>
      </c>
      <c r="N1144" t="n">
        <v>603.48</v>
      </c>
      <c r="AK1144" t="n">
        <v>93</v>
      </c>
      <c r="AL1144" t="n">
        <v>116</v>
      </c>
      <c r="AY1144" t="n">
        <v>216</v>
      </c>
      <c r="AZ1144" t="n">
        <v>0.015</v>
      </c>
      <c r="BD1144" t="n">
        <v>0.4</v>
      </c>
      <c r="BG1144" t="inlineStr">
        <is>
          <t>عملاء متنوعون</t>
        </is>
      </c>
      <c r="BK1144" t="n">
        <v>10</v>
      </c>
    </row>
    <row r="1145">
      <c r="A1145" t="n">
        <v>2021</v>
      </c>
      <c r="B1145" t="n">
        <v>3</v>
      </c>
      <c r="C1145" s="298" t="n">
        <v>44265</v>
      </c>
      <c r="D1145" t="n">
        <v>406</v>
      </c>
      <c r="E1145" t="n">
        <v>623</v>
      </c>
      <c r="F1145" t="n">
        <v>8</v>
      </c>
      <c r="G1145" t="inlineStr">
        <is>
          <t>قاعدة غساله 10 كيلو فوق اتوماتيك p0000001388248</t>
        </is>
      </c>
      <c r="H1145" t="inlineStr">
        <is>
          <t>FMCFII11088248</t>
        </is>
      </c>
      <c r="I1145" t="inlineStr">
        <is>
          <t>1400*1700</t>
        </is>
      </c>
      <c r="J1145" t="n">
        <v>1</v>
      </c>
      <c r="K1145" t="n">
        <v>5</v>
      </c>
      <c r="L1145" t="n">
        <v>599</v>
      </c>
      <c r="M1145" t="n">
        <v>551.0201</v>
      </c>
      <c r="N1145" t="n">
        <v>646.9799</v>
      </c>
      <c r="Y1145" t="n">
        <v>660</v>
      </c>
      <c r="Z1145" t="n">
        <v>635</v>
      </c>
      <c r="AB1145" t="n">
        <v>133</v>
      </c>
      <c r="AJ1145" t="n">
        <v>647.5</v>
      </c>
      <c r="AK1145" t="n">
        <v>18</v>
      </c>
      <c r="AL1145" t="n">
        <v>200</v>
      </c>
      <c r="AM1145" t="n">
        <v>27</v>
      </c>
      <c r="AN1145" t="n">
        <v>133</v>
      </c>
      <c r="AO1145" t="n">
        <v>1</v>
      </c>
      <c r="AQ1145" t="n">
        <v>2</v>
      </c>
      <c r="AX1145" t="n">
        <v>3</v>
      </c>
      <c r="AY1145" t="n">
        <v>78</v>
      </c>
      <c r="AZ1145" t="n">
        <v>0.015</v>
      </c>
      <c r="BA1145" t="n">
        <v>0.038</v>
      </c>
      <c r="BC1145" t="n">
        <v>0</v>
      </c>
      <c r="BD1145" t="n">
        <v>0.1</v>
      </c>
      <c r="BE1145" t="n">
        <v>1.9</v>
      </c>
      <c r="BF1145" t="n">
        <v>50.5</v>
      </c>
      <c r="BG1145" t="inlineStr">
        <is>
          <t>الكترولوكس</t>
        </is>
      </c>
      <c r="BH1145" t="inlineStr">
        <is>
          <t>القاهرة للصناعات المغذية غسالات</t>
        </is>
      </c>
      <c r="BI1145" t="inlineStr">
        <is>
          <t>p0000001388248</t>
        </is>
      </c>
      <c r="BK1145" t="n">
        <v>10</v>
      </c>
    </row>
    <row r="1146">
      <c r="A1146" t="n">
        <v>2021</v>
      </c>
      <c r="B1146" t="n">
        <v>3</v>
      </c>
      <c r="C1146" s="298" t="n">
        <v>44265</v>
      </c>
      <c r="D1146" t="n">
        <v>406</v>
      </c>
      <c r="E1146" t="n">
        <v>624</v>
      </c>
      <c r="F1146" t="n">
        <v>8</v>
      </c>
      <c r="G1146" t="inlineStr">
        <is>
          <t>كفر غساله 10 كيلو فوق اتوماتيك 16338000004067</t>
        </is>
      </c>
      <c r="H1146" t="inlineStr">
        <is>
          <t>FMCFII71004067</t>
        </is>
      </c>
      <c r="I1146" t="inlineStr">
        <is>
          <t>1400*1700</t>
        </is>
      </c>
      <c r="J1146" t="n">
        <v>1</v>
      </c>
      <c r="K1146" t="n">
        <v>5</v>
      </c>
      <c r="L1146" t="n">
        <v>374</v>
      </c>
      <c r="M1146" t="n">
        <v>344.0426</v>
      </c>
      <c r="N1146" t="n">
        <v>403.9574</v>
      </c>
      <c r="Y1146" t="n">
        <v>420</v>
      </c>
      <c r="Z1146" t="n">
        <v>385</v>
      </c>
      <c r="AB1146" t="n">
        <v>133</v>
      </c>
      <c r="AJ1146" t="n">
        <v>402.5</v>
      </c>
      <c r="AK1146" t="n">
        <v>18</v>
      </c>
      <c r="AL1146" t="n">
        <v>200</v>
      </c>
      <c r="AM1146" t="n">
        <v>27</v>
      </c>
      <c r="AN1146" t="n">
        <v>133</v>
      </c>
      <c r="AO1146" t="n">
        <v>2</v>
      </c>
      <c r="AQ1146" t="n">
        <v>1</v>
      </c>
      <c r="AX1146" t="n">
        <v>3</v>
      </c>
      <c r="AY1146" t="n">
        <v>78</v>
      </c>
      <c r="AZ1146" t="n">
        <v>0.015</v>
      </c>
      <c r="BA1146" t="n">
        <v>0.038</v>
      </c>
      <c r="BC1146" t="n">
        <v>0</v>
      </c>
      <c r="BD1146" t="n">
        <v>0.2</v>
      </c>
      <c r="BE1146" t="n">
        <v>1.2</v>
      </c>
      <c r="BF1146" t="n">
        <v>31.4</v>
      </c>
      <c r="BG1146" t="inlineStr">
        <is>
          <t>الكترولوكس</t>
        </is>
      </c>
      <c r="BH1146" t="inlineStr">
        <is>
          <t>القاهرة للصناعات المغذية غسالات</t>
        </is>
      </c>
      <c r="BI1146" t="inlineStr">
        <is>
          <t>1.6338E+13</t>
        </is>
      </c>
      <c r="BK1146" t="n">
        <v>10</v>
      </c>
    </row>
    <row r="1147">
      <c r="A1147" t="n">
        <v>2021</v>
      </c>
      <c r="B1147" t="n">
        <v>3</v>
      </c>
      <c r="C1147" s="298" t="n">
        <v>44265</v>
      </c>
      <c r="D1147" t="n">
        <v>406</v>
      </c>
      <c r="E1147" t="n">
        <v>625</v>
      </c>
      <c r="F1147" t="n">
        <v>8</v>
      </c>
      <c r="G1147" t="inlineStr">
        <is>
          <t>جزء وسط غساله 10 كيلو فوق اتوماتيك 16338000004075</t>
        </is>
      </c>
      <c r="H1147" t="inlineStr">
        <is>
          <t>FMCFII61004075</t>
        </is>
      </c>
      <c r="I1147" t="inlineStr">
        <is>
          <t>1400*1700</t>
        </is>
      </c>
      <c r="J1147" t="n">
        <v>1</v>
      </c>
      <c r="K1147" t="n">
        <v>5</v>
      </c>
      <c r="L1147" t="n">
        <v>140</v>
      </c>
      <c r="M1147" t="n">
        <v>129.01</v>
      </c>
      <c r="N1147" t="n">
        <v>150.99</v>
      </c>
      <c r="Y1147" t="n">
        <v>158</v>
      </c>
      <c r="Z1147" t="n">
        <v>135</v>
      </c>
      <c r="AB1147" t="n">
        <v>133</v>
      </c>
      <c r="AJ1147" t="n">
        <v>146.5</v>
      </c>
      <c r="AK1147" t="n">
        <v>18</v>
      </c>
      <c r="AL1147" t="n">
        <v>200</v>
      </c>
      <c r="AM1147" t="n">
        <v>27</v>
      </c>
      <c r="AN1147" t="n">
        <v>133</v>
      </c>
      <c r="AO1147" t="n">
        <v>3</v>
      </c>
      <c r="AQ1147" t="n">
        <v>2</v>
      </c>
      <c r="AX1147" t="n">
        <v>5</v>
      </c>
      <c r="AY1147" t="n">
        <v>80</v>
      </c>
      <c r="AZ1147" t="n">
        <v>0.015</v>
      </c>
      <c r="BA1147" t="n">
        <v>0.063</v>
      </c>
      <c r="BC1147" t="n">
        <v>0</v>
      </c>
      <c r="BD1147" t="n">
        <v>0.6</v>
      </c>
      <c r="BE1147" t="n">
        <v>0.7</v>
      </c>
      <c r="BF1147" t="n">
        <v>11.7</v>
      </c>
      <c r="BG1147" t="inlineStr">
        <is>
          <t>الكترولوكس</t>
        </is>
      </c>
      <c r="BH1147" t="inlineStr">
        <is>
          <t>القاهرة للصناعات المغذية غسالات</t>
        </is>
      </c>
      <c r="BI1147" t="inlineStr">
        <is>
          <t>1.6338E+13</t>
        </is>
      </c>
      <c r="BK1147" t="n">
        <v>10</v>
      </c>
    </row>
    <row r="1148">
      <c r="A1148" t="n">
        <v>2021</v>
      </c>
      <c r="B1148" t="n">
        <v>3</v>
      </c>
      <c r="C1148" s="298" t="n">
        <v>44265</v>
      </c>
      <c r="D1148" t="n">
        <v>406</v>
      </c>
      <c r="E1148" t="n">
        <v>626</v>
      </c>
      <c r="F1148" t="n">
        <v>8</v>
      </c>
      <c r="G1148" t="inlineStr">
        <is>
          <t>زوايا غساله 10 كيلو فوق اتوماتيك 16338000004073</t>
        </is>
      </c>
      <c r="H1148" t="inlineStr">
        <is>
          <t>FMCFII21004073</t>
        </is>
      </c>
      <c r="I1148" t="inlineStr">
        <is>
          <t>1400*1700</t>
        </is>
      </c>
      <c r="J1148" t="n">
        <v>1</v>
      </c>
      <c r="K1148" t="n">
        <v>5</v>
      </c>
      <c r="L1148" t="n">
        <v>138</v>
      </c>
      <c r="M1148" t="n">
        <v>127.029</v>
      </c>
      <c r="N1148" t="n">
        <v>148.971</v>
      </c>
      <c r="Y1148" t="n">
        <v>312</v>
      </c>
      <c r="Z1148" t="n">
        <v>288</v>
      </c>
      <c r="AB1148" t="n">
        <v>133</v>
      </c>
      <c r="AJ1148" t="n">
        <v>300</v>
      </c>
      <c r="AK1148" t="n">
        <v>18</v>
      </c>
      <c r="AL1148" t="n">
        <v>200</v>
      </c>
      <c r="AM1148" t="n">
        <v>27</v>
      </c>
      <c r="AN1148" t="n">
        <v>133</v>
      </c>
      <c r="AO1148" t="n">
        <v>4</v>
      </c>
      <c r="AQ1148" t="n">
        <v>6</v>
      </c>
      <c r="AX1148" t="n">
        <v>10</v>
      </c>
      <c r="AY1148" t="n">
        <v>85</v>
      </c>
      <c r="AZ1148" t="n">
        <v>0.015</v>
      </c>
      <c r="BA1148" t="n">
        <v>0.118</v>
      </c>
      <c r="BC1148" t="n">
        <v>0.1</v>
      </c>
      <c r="BD1148" t="n">
        <v>0.6</v>
      </c>
      <c r="BE1148" t="n">
        <v>3</v>
      </c>
      <c r="BF1148" t="n">
        <v>25.5</v>
      </c>
      <c r="BG1148" t="inlineStr">
        <is>
          <t>الكترولوكس</t>
        </is>
      </c>
      <c r="BH1148" t="inlineStr">
        <is>
          <t>القاهرة للصناعات المغذية غسالات</t>
        </is>
      </c>
      <c r="BI1148" t="inlineStr">
        <is>
          <t>1.6338E+13</t>
        </is>
      </c>
      <c r="BK1148" t="n">
        <v>10</v>
      </c>
    </row>
    <row r="1149">
      <c r="A1149" t="n">
        <v>2021</v>
      </c>
      <c r="B1149" t="n">
        <v>3</v>
      </c>
      <c r="C1149" s="298" t="n">
        <v>44265</v>
      </c>
      <c r="D1149" t="n">
        <v>56</v>
      </c>
      <c r="E1149" t="n">
        <v>134</v>
      </c>
      <c r="F1149" t="n">
        <v>25</v>
      </c>
      <c r="G1149" t="inlineStr">
        <is>
          <t>فوم كشاف طوارئ جراند 1</t>
        </is>
      </c>
      <c r="H1149" t="inlineStr">
        <is>
          <t>FMGREI10000000</t>
        </is>
      </c>
      <c r="I1149" t="inlineStr">
        <is>
          <t>1200*1100</t>
        </is>
      </c>
      <c r="J1149" t="n">
        <v>12</v>
      </c>
      <c r="K1149" t="n">
        <v>1</v>
      </c>
      <c r="L1149" t="n">
        <v>9.914583332999999</v>
      </c>
      <c r="M1149" t="n">
        <v>9.2205625</v>
      </c>
      <c r="N1149" t="n">
        <v>10.60860417</v>
      </c>
      <c r="Q1149" t="n">
        <v>11</v>
      </c>
      <c r="R1149" t="n">
        <v>10</v>
      </c>
      <c r="S1149" t="n">
        <v>10</v>
      </c>
      <c r="U1149" t="n">
        <v>100</v>
      </c>
      <c r="AJ1149" t="n">
        <v>10.2</v>
      </c>
      <c r="AK1149" t="n">
        <v>429</v>
      </c>
      <c r="AL1149" t="n">
        <v>101</v>
      </c>
      <c r="AM1149" t="n">
        <v>432</v>
      </c>
      <c r="AN1149" t="n">
        <v>100</v>
      </c>
      <c r="AO1149" t="n">
        <v>7</v>
      </c>
      <c r="AP1149" t="n">
        <v>12</v>
      </c>
      <c r="AS1149" t="n">
        <v>5</v>
      </c>
      <c r="AX1149" t="n">
        <v>24</v>
      </c>
      <c r="AY1149" t="n">
        <v>2424</v>
      </c>
      <c r="AZ1149" t="n">
        <v>0.02</v>
      </c>
      <c r="BA1149" t="n">
        <v>0.01</v>
      </c>
      <c r="BB1149" t="n">
        <v>1</v>
      </c>
      <c r="BC1149" t="n">
        <v>2.4</v>
      </c>
      <c r="BD1149" t="n">
        <v>244.5</v>
      </c>
      <c r="BE1149" t="n">
        <v>0.2</v>
      </c>
      <c r="BF1149" t="n">
        <v>24.7</v>
      </c>
      <c r="BG1149" t="inlineStr">
        <is>
          <t>جراند</t>
        </is>
      </c>
      <c r="BH1149" t="inlineStr">
        <is>
          <t>شركة جراند</t>
        </is>
      </c>
      <c r="BK1149" t="n">
        <v>10</v>
      </c>
    </row>
    <row r="1150">
      <c r="A1150" t="n">
        <v>2021</v>
      </c>
      <c r="B1150" t="n">
        <v>3</v>
      </c>
      <c r="C1150" s="298" t="n">
        <v>44265</v>
      </c>
      <c r="D1150" t="n">
        <v>159</v>
      </c>
      <c r="E1150" t="n">
        <v>299</v>
      </c>
      <c r="F1150" t="n">
        <v>28</v>
      </c>
      <c r="G1150" t="inlineStr">
        <is>
          <t>سخان غاز 6لتر</t>
        </is>
      </c>
      <c r="H1150" t="inlineStr">
        <is>
          <t>FMDAHI5L000000</t>
        </is>
      </c>
      <c r="I1150" t="inlineStr">
        <is>
          <t>1200*1100</t>
        </is>
      </c>
      <c r="J1150" t="n">
        <v>3</v>
      </c>
      <c r="K1150" t="n">
        <v>2</v>
      </c>
      <c r="L1150" t="n">
        <v>115</v>
      </c>
      <c r="M1150" t="n">
        <v>106.95</v>
      </c>
      <c r="N1150" t="n">
        <v>123.05</v>
      </c>
      <c r="Q1150" t="n">
        <v>127</v>
      </c>
      <c r="R1150" t="n">
        <v>109</v>
      </c>
      <c r="S1150" t="n">
        <v>112</v>
      </c>
      <c r="U1150" t="n">
        <v>128</v>
      </c>
      <c r="V1150" t="n">
        <v>113</v>
      </c>
      <c r="AA1150" t="n">
        <v>110</v>
      </c>
      <c r="AJ1150" t="n">
        <v>115.3</v>
      </c>
      <c r="AK1150" t="n">
        <v>70</v>
      </c>
      <c r="AL1150" t="n">
        <v>154</v>
      </c>
      <c r="AM1150" t="n">
        <v>91</v>
      </c>
      <c r="AN1150" t="n">
        <v>119</v>
      </c>
      <c r="AO1150" t="n">
        <v>4</v>
      </c>
      <c r="AQ1150" t="n">
        <v>5</v>
      </c>
      <c r="AX1150" t="n">
        <v>8</v>
      </c>
      <c r="AY1150" t="n">
        <v>1112</v>
      </c>
      <c r="AZ1150" t="n">
        <v>0.02</v>
      </c>
      <c r="BA1150" t="n">
        <v>0.007</v>
      </c>
      <c r="BB1150" t="n">
        <v>1</v>
      </c>
      <c r="BC1150" t="n">
        <v>0.1</v>
      </c>
      <c r="BD1150" t="n">
        <v>9.699999999999999</v>
      </c>
      <c r="BE1150" t="n">
        <v>0.9</v>
      </c>
      <c r="BF1150" t="n">
        <v>128.2</v>
      </c>
      <c r="BG1150" t="inlineStr">
        <is>
          <t>الكترولوكس</t>
        </is>
      </c>
      <c r="BH1150" t="inlineStr">
        <is>
          <t>القاهرة للصناعات المغذية سخانات</t>
        </is>
      </c>
      <c r="BK1150" t="n">
        <v>10</v>
      </c>
    </row>
    <row r="1151">
      <c r="A1151" t="n">
        <v>2021</v>
      </c>
      <c r="B1151" t="n">
        <v>3</v>
      </c>
      <c r="C1151" s="298" t="n">
        <v>44265</v>
      </c>
      <c r="D1151" t="n">
        <v>164</v>
      </c>
      <c r="E1151" t="n">
        <v>652</v>
      </c>
      <c r="F1151" t="n">
        <v>30</v>
      </c>
      <c r="G1151" t="inlineStr">
        <is>
          <t>زانوسي العبد 314</t>
        </is>
      </c>
      <c r="H1151" t="inlineStr">
        <is>
          <t>FMABDI31400000</t>
        </is>
      </c>
      <c r="L1151" t="n">
        <v>17.1</v>
      </c>
      <c r="M1151" t="n">
        <v>15.903</v>
      </c>
      <c r="N1151" t="n">
        <v>18.297</v>
      </c>
      <c r="AA1151" t="n">
        <v>172</v>
      </c>
      <c r="AB1151" t="n">
        <v>172</v>
      </c>
      <c r="AK1151" t="n">
        <v>20</v>
      </c>
      <c r="AM1151" t="n">
        <v>21</v>
      </c>
      <c r="AN1151" t="n">
        <v>172</v>
      </c>
      <c r="AZ1151" t="n">
        <v>0.02</v>
      </c>
      <c r="BI1151" t="inlineStr">
        <is>
          <t>CDFRP2314</t>
        </is>
      </c>
      <c r="BK1151" t="n">
        <v>10</v>
      </c>
    </row>
    <row r="1152">
      <c r="A1152" t="n">
        <v>2021</v>
      </c>
      <c r="B1152" t="n">
        <v>3</v>
      </c>
      <c r="C1152" s="298" t="n">
        <v>44265</v>
      </c>
      <c r="D1152" t="n">
        <v>165</v>
      </c>
      <c r="E1152" t="n">
        <v>306</v>
      </c>
      <c r="F1152" t="n">
        <v>30</v>
      </c>
      <c r="G1152" t="inlineStr">
        <is>
          <t>زانوسي العبد 309</t>
        </is>
      </c>
      <c r="H1152" t="inlineStr">
        <is>
          <t>FMABDI30900000</t>
        </is>
      </c>
      <c r="I1152" t="inlineStr">
        <is>
          <t>1100*1200</t>
        </is>
      </c>
      <c r="J1152" t="n">
        <v>1</v>
      </c>
      <c r="K1152" t="n">
        <v>3</v>
      </c>
      <c r="L1152" t="n">
        <v>196</v>
      </c>
      <c r="M1152" t="n">
        <v>182.28</v>
      </c>
      <c r="N1152" t="n">
        <v>209.72</v>
      </c>
      <c r="W1152" t="n">
        <v>218</v>
      </c>
      <c r="X1152" t="n">
        <v>203</v>
      </c>
      <c r="Y1152" t="n">
        <v>209</v>
      </c>
      <c r="Z1152" t="n">
        <v>208</v>
      </c>
      <c r="AA1152" t="n">
        <v>172</v>
      </c>
      <c r="AB1152" t="n">
        <v>172</v>
      </c>
      <c r="AJ1152" t="n">
        <v>209.5</v>
      </c>
      <c r="AK1152" t="n">
        <v>20</v>
      </c>
      <c r="AL1152" t="n">
        <v>180</v>
      </c>
      <c r="AM1152" t="n">
        <v>21</v>
      </c>
      <c r="AN1152" t="n">
        <v>172</v>
      </c>
      <c r="AO1152" t="n">
        <v>3</v>
      </c>
      <c r="AQ1152" t="n">
        <v>1</v>
      </c>
      <c r="AS1152" t="n">
        <v>1</v>
      </c>
      <c r="AX1152" t="n">
        <v>5</v>
      </c>
      <c r="AY1152" t="n">
        <v>5</v>
      </c>
      <c r="AZ1152" t="n">
        <v>0.02</v>
      </c>
      <c r="BA1152" t="n">
        <v>1</v>
      </c>
      <c r="BC1152" t="n">
        <v>0</v>
      </c>
      <c r="BD1152" t="n">
        <v>0</v>
      </c>
      <c r="BE1152" t="n">
        <v>1</v>
      </c>
      <c r="BF1152" t="n">
        <v>1</v>
      </c>
      <c r="BK1152" t="n">
        <v>10</v>
      </c>
    </row>
    <row r="1153">
      <c r="A1153" t="n">
        <v>2021</v>
      </c>
      <c r="B1153" t="n">
        <v>3</v>
      </c>
      <c r="C1153" s="298" t="n">
        <v>44265</v>
      </c>
      <c r="D1153" t="n">
        <v>334</v>
      </c>
      <c r="E1153" t="n">
        <v>254</v>
      </c>
      <c r="F1153" t="n">
        <v>49</v>
      </c>
      <c r="G1153" t="inlineStr">
        <is>
          <t>طقم سخان بلونايل ذو 4 اطقم</t>
        </is>
      </c>
      <c r="H1153" t="inlineStr">
        <is>
          <t>FMDAHI40000000</t>
        </is>
      </c>
      <c r="I1153" t="inlineStr">
        <is>
          <t>1600*1800</t>
        </is>
      </c>
      <c r="J1153" t="n">
        <v>4</v>
      </c>
      <c r="K1153" t="n">
        <v>2</v>
      </c>
      <c r="L1153" t="n">
        <v>203</v>
      </c>
      <c r="M1153" t="n">
        <v>188.79</v>
      </c>
      <c r="N1153" t="n">
        <v>217.21</v>
      </c>
      <c r="O1153" t="n">
        <v>195</v>
      </c>
      <c r="Q1153" t="n">
        <v>212</v>
      </c>
      <c r="R1153" t="n">
        <v>201</v>
      </c>
      <c r="S1153" t="n">
        <v>207</v>
      </c>
      <c r="T1153" t="n">
        <v>139</v>
      </c>
      <c r="U1153" t="n">
        <v>138</v>
      </c>
      <c r="V1153" t="n">
        <v>213</v>
      </c>
      <c r="W1153" t="n">
        <v>209</v>
      </c>
      <c r="X1153" t="n">
        <v>216</v>
      </c>
      <c r="Y1153" t="n">
        <v>210</v>
      </c>
      <c r="Z1153" t="n">
        <v>206</v>
      </c>
      <c r="AA1153" t="n">
        <v>140</v>
      </c>
      <c r="AB1153" t="n">
        <v>140</v>
      </c>
      <c r="AJ1153" t="n">
        <v>207.7</v>
      </c>
      <c r="AK1153" t="n">
        <v>88</v>
      </c>
      <c r="AL1153" t="n">
        <v>164</v>
      </c>
      <c r="AM1153" t="n">
        <v>103</v>
      </c>
      <c r="AN1153" t="n">
        <v>139</v>
      </c>
      <c r="AO1153" t="n">
        <v>6</v>
      </c>
      <c r="AQ1153" t="n">
        <v>8</v>
      </c>
      <c r="AX1153" t="n">
        <v>14</v>
      </c>
      <c r="AY1153" t="n">
        <v>1814</v>
      </c>
      <c r="AZ1153" t="n">
        <v>0.02</v>
      </c>
      <c r="BA1153" t="n">
        <v>0.008</v>
      </c>
      <c r="BB1153" t="n">
        <v>1</v>
      </c>
      <c r="BC1153" t="n">
        <v>0.1</v>
      </c>
      <c r="BD1153" t="n">
        <v>8.9</v>
      </c>
      <c r="BE1153" t="n">
        <v>2.9</v>
      </c>
      <c r="BF1153" t="n">
        <v>376.8</v>
      </c>
      <c r="BG1153" t="inlineStr">
        <is>
          <t>الكترولوكس</t>
        </is>
      </c>
      <c r="BH1153" t="inlineStr">
        <is>
          <t>القاهرة للصناعات المغذية سخانات</t>
        </is>
      </c>
      <c r="BI1153" t="inlineStr">
        <is>
          <t>PHEWP0112</t>
        </is>
      </c>
      <c r="BK1153" t="n">
        <v>10</v>
      </c>
    </row>
    <row r="1154">
      <c r="A1154" t="n">
        <v>2021</v>
      </c>
      <c r="B1154" t="n">
        <v>3</v>
      </c>
      <c r="C1154" s="298" t="n">
        <v>44269</v>
      </c>
      <c r="D1154" t="n">
        <v>1</v>
      </c>
      <c r="E1154" t="n">
        <v>1</v>
      </c>
      <c r="F1154" t="n">
        <v>2</v>
      </c>
      <c r="G1154" t="inlineStr">
        <is>
          <t>كفر سخان فرنساوى 085</t>
        </is>
      </c>
      <c r="H1154" t="inlineStr">
        <is>
          <t>FMENCI20000000</t>
        </is>
      </c>
      <c r="I1154" t="inlineStr">
        <is>
          <t>1400*1700</t>
        </is>
      </c>
      <c r="J1154" t="n">
        <v>3</v>
      </c>
      <c r="K1154" t="n">
        <v>2</v>
      </c>
      <c r="L1154" t="n">
        <v>111</v>
      </c>
      <c r="M1154" t="n">
        <v>103.23</v>
      </c>
      <c r="N1154" t="n">
        <v>118.77</v>
      </c>
      <c r="P1154" t="n">
        <v>118</v>
      </c>
      <c r="Q1154" t="n">
        <v>113</v>
      </c>
      <c r="R1154" t="n">
        <v>115</v>
      </c>
      <c r="S1154" t="n">
        <v>113</v>
      </c>
      <c r="T1154" t="n">
        <v>100</v>
      </c>
      <c r="U1154" t="n">
        <v>99</v>
      </c>
      <c r="V1154" t="n">
        <v>110</v>
      </c>
      <c r="W1154" t="n">
        <v>116</v>
      </c>
      <c r="X1154" t="n">
        <v>104</v>
      </c>
      <c r="Y1154" t="n">
        <v>103</v>
      </c>
      <c r="Z1154" t="n">
        <v>108</v>
      </c>
      <c r="AA1154" t="n">
        <v>100</v>
      </c>
      <c r="AB1154" t="n">
        <v>96</v>
      </c>
      <c r="AJ1154" t="n">
        <v>111.1</v>
      </c>
      <c r="AK1154" t="n">
        <v>108</v>
      </c>
      <c r="AL1154" t="n">
        <v>100</v>
      </c>
      <c r="AM1154" t="n">
        <v>109</v>
      </c>
      <c r="AN1154" t="n">
        <v>99</v>
      </c>
      <c r="AO1154" t="n">
        <v>6</v>
      </c>
      <c r="AP1154" t="n">
        <v>4</v>
      </c>
      <c r="AQ1154" t="n">
        <v>5</v>
      </c>
      <c r="AX1154" t="n">
        <v>15</v>
      </c>
      <c r="AY1154" t="n">
        <v>2111</v>
      </c>
      <c r="AZ1154" t="n">
        <v>0.015</v>
      </c>
      <c r="BA1154" t="n">
        <v>0.007</v>
      </c>
      <c r="BB1154" t="n">
        <v>1</v>
      </c>
      <c r="BC1154" t="n">
        <v>0.1</v>
      </c>
      <c r="BD1154" t="n">
        <v>19</v>
      </c>
      <c r="BE1154" t="n">
        <v>1.7</v>
      </c>
      <c r="BF1154" t="n">
        <v>234.5</v>
      </c>
      <c r="BG1154" t="inlineStr">
        <is>
          <t>اطلانتيك</t>
        </is>
      </c>
      <c r="BH1154" t="inlineStr">
        <is>
          <t>اطلانتيك</t>
        </is>
      </c>
      <c r="BK1154" t="n">
        <v>10</v>
      </c>
    </row>
    <row r="1155">
      <c r="A1155" t="n">
        <v>2021</v>
      </c>
      <c r="B1155" t="n">
        <v>3</v>
      </c>
      <c r="C1155" s="298" t="n">
        <v>44269</v>
      </c>
      <c r="D1155" t="n">
        <v>1</v>
      </c>
      <c r="E1155" t="n">
        <v>2</v>
      </c>
      <c r="F1155" t="n">
        <v>2</v>
      </c>
      <c r="G1155" t="inlineStr">
        <is>
          <t>قاعده سخان فرنساوى 086</t>
        </is>
      </c>
      <c r="H1155" t="inlineStr">
        <is>
          <t>FMENCI30000000</t>
        </is>
      </c>
      <c r="I1155" t="inlineStr">
        <is>
          <t>1400*1700</t>
        </is>
      </c>
      <c r="J1155" t="n">
        <v>3</v>
      </c>
      <c r="K1155" t="n">
        <v>2</v>
      </c>
      <c r="L1155" t="n">
        <v>113</v>
      </c>
      <c r="M1155" t="n">
        <v>105.09</v>
      </c>
      <c r="N1155" t="n">
        <v>120.91</v>
      </c>
      <c r="P1155" t="n">
        <v>103</v>
      </c>
      <c r="Q1155" t="n">
        <v>106</v>
      </c>
      <c r="R1155" t="n">
        <v>108</v>
      </c>
      <c r="S1155" t="n">
        <v>100</v>
      </c>
      <c r="T1155" t="n">
        <v>100</v>
      </c>
      <c r="U1155" t="n">
        <v>99</v>
      </c>
      <c r="V1155" t="n">
        <v>118</v>
      </c>
      <c r="W1155" t="n">
        <v>126</v>
      </c>
      <c r="X1155" t="n">
        <v>115</v>
      </c>
      <c r="Y1155" t="n">
        <v>112</v>
      </c>
      <c r="Z1155" t="n">
        <v>115</v>
      </c>
      <c r="AA1155" t="n">
        <v>100</v>
      </c>
      <c r="AB1155" t="n">
        <v>96</v>
      </c>
      <c r="AJ1155" t="n">
        <v>111.4</v>
      </c>
      <c r="AK1155" t="n">
        <v>108</v>
      </c>
      <c r="AL1155" t="n">
        <v>100</v>
      </c>
      <c r="AM1155" t="n">
        <v>109</v>
      </c>
      <c r="AN1155" t="n">
        <v>99</v>
      </c>
      <c r="AO1155" t="n">
        <v>9</v>
      </c>
      <c r="AP1155" t="n">
        <v>2</v>
      </c>
      <c r="AQ1155" t="n">
        <v>5</v>
      </c>
      <c r="AX1155" t="n">
        <v>16</v>
      </c>
      <c r="AY1155" t="n">
        <v>2096</v>
      </c>
      <c r="AZ1155" t="n">
        <v>0.015</v>
      </c>
      <c r="BA1155" t="n">
        <v>0.008</v>
      </c>
      <c r="BB1155" t="n">
        <v>1</v>
      </c>
      <c r="BC1155" t="n">
        <v>0.1</v>
      </c>
      <c r="BD1155" t="n">
        <v>18.5</v>
      </c>
      <c r="BE1155" t="n">
        <v>1.8</v>
      </c>
      <c r="BF1155" t="n">
        <v>233.5</v>
      </c>
      <c r="BG1155" t="inlineStr">
        <is>
          <t>اطلانتيك</t>
        </is>
      </c>
      <c r="BH1155" t="inlineStr">
        <is>
          <t>اطلانتيك</t>
        </is>
      </c>
      <c r="BK1155" t="n">
        <v>10</v>
      </c>
    </row>
    <row r="1156">
      <c r="A1156" t="n">
        <v>2021</v>
      </c>
      <c r="B1156" t="n">
        <v>3</v>
      </c>
      <c r="C1156" s="298" t="n">
        <v>44269</v>
      </c>
      <c r="D1156" t="n">
        <v>376</v>
      </c>
      <c r="E1156" t="n">
        <v>438</v>
      </c>
      <c r="F1156" t="n">
        <v>3</v>
      </c>
      <c r="G1156" t="inlineStr">
        <is>
          <t xml:space="preserve">LG43LM63/UM73 </t>
        </is>
      </c>
      <c r="H1156" t="inlineStr">
        <is>
          <t>FMLGEI43LM6373</t>
        </is>
      </c>
      <c r="I1156" t="inlineStr">
        <is>
          <t>1400*1700</t>
        </is>
      </c>
      <c r="J1156" t="n">
        <v>3</v>
      </c>
      <c r="K1156" t="n">
        <v>2</v>
      </c>
      <c r="L1156" t="n">
        <v>336</v>
      </c>
      <c r="M1156" t="n">
        <v>316.176</v>
      </c>
      <c r="N1156" t="n">
        <v>359.856</v>
      </c>
      <c r="P1156" t="n">
        <v>356</v>
      </c>
      <c r="Q1156" t="n">
        <v>344</v>
      </c>
      <c r="R1156" t="n">
        <v>336</v>
      </c>
      <c r="S1156" t="n">
        <v>337</v>
      </c>
      <c r="T1156" t="n">
        <v>126</v>
      </c>
      <c r="U1156" t="n">
        <v>133</v>
      </c>
      <c r="V1156" t="n">
        <v>350</v>
      </c>
      <c r="W1156" t="n">
        <v>339</v>
      </c>
      <c r="X1156" t="n">
        <v>328</v>
      </c>
      <c r="Y1156" t="n">
        <v>322</v>
      </c>
      <c r="Z1156" t="n">
        <v>336</v>
      </c>
      <c r="AA1156" t="n">
        <v>130</v>
      </c>
      <c r="AB1156" t="n">
        <v>128</v>
      </c>
      <c r="AJ1156" t="n">
        <v>338.7</v>
      </c>
      <c r="AK1156" t="n">
        <v>67</v>
      </c>
      <c r="AL1156" t="n">
        <v>161</v>
      </c>
      <c r="AM1156" t="n">
        <v>84</v>
      </c>
      <c r="AN1156" t="n">
        <v>129</v>
      </c>
      <c r="AO1156" t="n">
        <v>5</v>
      </c>
      <c r="AP1156" t="n">
        <v>3</v>
      </c>
      <c r="AQ1156" t="n">
        <v>7</v>
      </c>
      <c r="AX1156" t="n">
        <v>15</v>
      </c>
      <c r="AY1156" t="n">
        <v>1479</v>
      </c>
      <c r="AZ1156" t="n">
        <v>0.015</v>
      </c>
      <c r="BA1156" t="n">
        <v>0.01</v>
      </c>
      <c r="BB1156" t="n">
        <v>1</v>
      </c>
      <c r="BC1156" t="n">
        <v>0</v>
      </c>
      <c r="BD1156" t="n">
        <v>4.4</v>
      </c>
      <c r="BE1156" t="n">
        <v>5.1</v>
      </c>
      <c r="BF1156" t="n">
        <v>500.9</v>
      </c>
      <c r="BG1156" t="inlineStr">
        <is>
          <t>LG</t>
        </is>
      </c>
      <c r="BH1156" t="inlineStr">
        <is>
          <t>HE</t>
        </is>
      </c>
      <c r="BI1156" t="inlineStr">
        <is>
          <t>mfz66236501</t>
        </is>
      </c>
      <c r="BJ1156" t="inlineStr">
        <is>
          <t>mma</t>
        </is>
      </c>
      <c r="BK1156" t="n">
        <v>10</v>
      </c>
    </row>
    <row r="1157">
      <c r="A1157" t="n">
        <v>2021</v>
      </c>
      <c r="B1157" t="n">
        <v>3</v>
      </c>
      <c r="C1157" s="298" t="n">
        <v>44269</v>
      </c>
      <c r="D1157" t="n">
        <v>47</v>
      </c>
      <c r="E1157" t="n">
        <v>122</v>
      </c>
      <c r="F1157" t="n">
        <v>4</v>
      </c>
      <c r="G1157" t="inlineStr">
        <is>
          <t>LgWashing Mashine Base</t>
        </is>
      </c>
      <c r="H1157" t="inlineStr">
        <is>
          <t>FMLGEI1000000</t>
        </is>
      </c>
      <c r="I1157" t="inlineStr">
        <is>
          <t>1700*1400</t>
        </is>
      </c>
      <c r="J1157" t="n">
        <v>2</v>
      </c>
      <c r="K1157" t="n">
        <v>1</v>
      </c>
      <c r="L1157" t="n">
        <v>280</v>
      </c>
      <c r="M1157" t="n">
        <v>267.4</v>
      </c>
      <c r="N1157" t="n">
        <v>292.6</v>
      </c>
      <c r="P1157" t="n">
        <v>275</v>
      </c>
      <c r="Q1157" t="n">
        <v>273</v>
      </c>
      <c r="R1157" t="n">
        <v>293</v>
      </c>
      <c r="S1157" t="n">
        <v>285</v>
      </c>
      <c r="T1157" t="n">
        <v>101</v>
      </c>
      <c r="U1157" t="n">
        <v>100</v>
      </c>
      <c r="V1157" t="n">
        <v>284</v>
      </c>
      <c r="W1157" t="n">
        <v>278</v>
      </c>
      <c r="X1157" t="n">
        <v>274</v>
      </c>
      <c r="Y1157" t="n">
        <v>282</v>
      </c>
      <c r="Z1157" t="n">
        <v>285</v>
      </c>
      <c r="AA1157" t="n">
        <v>108</v>
      </c>
      <c r="AB1157" t="n">
        <v>104</v>
      </c>
      <c r="AJ1157" t="n">
        <v>281</v>
      </c>
      <c r="AK1157" t="n">
        <v>63</v>
      </c>
      <c r="AL1157" t="n">
        <v>115</v>
      </c>
      <c r="AM1157" t="n">
        <v>70</v>
      </c>
      <c r="AN1157" t="n">
        <v>103</v>
      </c>
      <c r="AO1157" t="n">
        <v>5</v>
      </c>
      <c r="AP1157" t="n">
        <v>5</v>
      </c>
      <c r="AQ1157" t="n">
        <v>2</v>
      </c>
      <c r="AX1157" t="n">
        <v>12</v>
      </c>
      <c r="AY1157" t="n">
        <v>112</v>
      </c>
      <c r="AZ1157" t="n">
        <v>0.015</v>
      </c>
      <c r="BA1157" t="n">
        <v>0.107</v>
      </c>
      <c r="BC1157" t="n">
        <v>0</v>
      </c>
      <c r="BD1157" t="n">
        <v>0.4</v>
      </c>
      <c r="BE1157" t="n">
        <v>3.4</v>
      </c>
      <c r="BF1157" t="n">
        <v>31.5</v>
      </c>
      <c r="BG1157" t="inlineStr">
        <is>
          <t>LG</t>
        </is>
      </c>
      <c r="BH1157" t="inlineStr">
        <is>
          <t>HE</t>
        </is>
      </c>
      <c r="BI1157" t="inlineStr">
        <is>
          <t>AGG76599801</t>
        </is>
      </c>
      <c r="BJ1157" t="inlineStr">
        <is>
          <t>mmf</t>
        </is>
      </c>
      <c r="BK1157" t="n">
        <v>10</v>
      </c>
    </row>
    <row r="1158">
      <c r="A1158" t="n">
        <v>2021</v>
      </c>
      <c r="B1158" t="n">
        <v>3</v>
      </c>
      <c r="C1158" s="298" t="n">
        <v>44269</v>
      </c>
      <c r="D1158" t="n">
        <v>236</v>
      </c>
      <c r="E1158" t="n">
        <v>160</v>
      </c>
      <c r="F1158" t="n">
        <v>5</v>
      </c>
      <c r="G1158" t="inlineStr">
        <is>
          <t>فوم طقم رويال جاز المعدل</t>
        </is>
      </c>
      <c r="H1158" t="inlineStr">
        <is>
          <t>FMROGI20000000</t>
        </is>
      </c>
      <c r="I1158" t="inlineStr">
        <is>
          <t>1400*1700</t>
        </is>
      </c>
      <c r="J1158" t="n">
        <v>2</v>
      </c>
      <c r="K1158" t="n">
        <v>1</v>
      </c>
      <c r="L1158" t="n">
        <v>200</v>
      </c>
      <c r="M1158" t="n">
        <v>186</v>
      </c>
      <c r="N1158" t="n">
        <v>214</v>
      </c>
      <c r="P1158" t="n">
        <v>203</v>
      </c>
      <c r="Q1158" t="n">
        <v>205</v>
      </c>
      <c r="R1158" t="n">
        <v>185</v>
      </c>
      <c r="S1158" t="n">
        <v>189</v>
      </c>
      <c r="T1158" t="n">
        <v>91</v>
      </c>
      <c r="U1158" t="n">
        <v>85</v>
      </c>
      <c r="V1158" t="n">
        <v>234</v>
      </c>
      <c r="W1158" t="n">
        <v>208</v>
      </c>
      <c r="X1158" t="n">
        <v>179</v>
      </c>
      <c r="Y1158" t="n">
        <v>184</v>
      </c>
      <c r="Z1158" t="n">
        <v>196</v>
      </c>
      <c r="AA1158" t="n">
        <v>87</v>
      </c>
      <c r="AB1158" t="n">
        <v>87</v>
      </c>
      <c r="AJ1158" t="n">
        <v>198.1</v>
      </c>
      <c r="AK1158" t="n">
        <v>76</v>
      </c>
      <c r="AL1158" t="n">
        <v>95</v>
      </c>
      <c r="AM1158" t="n">
        <v>82</v>
      </c>
      <c r="AN1158" t="n">
        <v>88</v>
      </c>
      <c r="AO1158" t="n">
        <v>10</v>
      </c>
      <c r="AP1158" t="n">
        <v>3</v>
      </c>
      <c r="AQ1158" t="n">
        <v>1</v>
      </c>
      <c r="AX1158" t="n">
        <v>14</v>
      </c>
      <c r="AY1158" t="n">
        <v>1646</v>
      </c>
      <c r="AZ1158" t="n">
        <v>0.015</v>
      </c>
      <c r="BA1158" t="n">
        <v>0.008999999999999999</v>
      </c>
      <c r="BB1158" t="n">
        <v>1</v>
      </c>
      <c r="BC1158" t="n">
        <v>0.1</v>
      </c>
      <c r="BD1158" t="n">
        <v>8.199999999999999</v>
      </c>
      <c r="BE1158" t="n">
        <v>2.8</v>
      </c>
      <c r="BF1158" t="n">
        <v>326.1</v>
      </c>
      <c r="BG1158" t="inlineStr">
        <is>
          <t xml:space="preserve">الهندسية لانتاج الاجهزة المنزلية </t>
        </is>
      </c>
      <c r="BH1158" t="inlineStr">
        <is>
          <t xml:space="preserve">الهندسية لانتاج الاجهزة المنزلية </t>
        </is>
      </c>
      <c r="BK1158" t="n">
        <v>10</v>
      </c>
    </row>
    <row r="1159">
      <c r="A1159" t="n">
        <v>2021</v>
      </c>
      <c r="B1159" t="n">
        <v>3</v>
      </c>
      <c r="C1159" s="298" t="n">
        <v>44269</v>
      </c>
      <c r="D1159" t="n">
        <v>34</v>
      </c>
      <c r="E1159" t="n">
        <v>99</v>
      </c>
      <c r="F1159" t="n">
        <v>6</v>
      </c>
      <c r="G1159" t="inlineStr">
        <is>
          <t>فوم تغليف علوى يمين خلفى11قدم  PDFRP0143</t>
        </is>
      </c>
      <c r="H1159" t="inlineStr">
        <is>
          <t>FMDAIIM2000000</t>
        </is>
      </c>
      <c r="I1159" t="inlineStr">
        <is>
          <t>1400*1700</t>
        </is>
      </c>
      <c r="J1159" t="n">
        <v>4</v>
      </c>
      <c r="K1159" t="n">
        <v>6</v>
      </c>
      <c r="L1159" t="n">
        <v>20</v>
      </c>
      <c r="M1159" t="n">
        <v>18.6</v>
      </c>
      <c r="N1159" t="n">
        <v>21.4</v>
      </c>
      <c r="P1159" t="n">
        <v>21</v>
      </c>
      <c r="Q1159" t="n">
        <v>21</v>
      </c>
      <c r="R1159" t="n">
        <v>21</v>
      </c>
      <c r="S1159" t="n">
        <v>20</v>
      </c>
      <c r="T1159" t="n">
        <v>100</v>
      </c>
      <c r="U1159" t="n">
        <v>95</v>
      </c>
      <c r="AJ1159" t="n">
        <v>20.7</v>
      </c>
      <c r="AK1159" t="n">
        <v>140</v>
      </c>
      <c r="AL1159" t="n">
        <v>103</v>
      </c>
      <c r="AM1159" t="n">
        <v>148</v>
      </c>
      <c r="AN1159" t="n">
        <v>98</v>
      </c>
      <c r="AO1159" t="n">
        <v>3</v>
      </c>
      <c r="AP1159" t="n">
        <v>5</v>
      </c>
      <c r="AQ1159" t="n">
        <v>2</v>
      </c>
      <c r="AS1159" t="n">
        <v>1</v>
      </c>
      <c r="AX1159" t="n">
        <v>11</v>
      </c>
      <c r="AY1159" t="n">
        <v>983</v>
      </c>
      <c r="AZ1159" t="n">
        <v>0.015</v>
      </c>
      <c r="BA1159" t="n">
        <v>0.011</v>
      </c>
      <c r="BB1159" t="n">
        <v>1</v>
      </c>
      <c r="BC1159" t="n">
        <v>0.6</v>
      </c>
      <c r="BD1159" t="n">
        <v>49.2</v>
      </c>
      <c r="BE1159" t="n">
        <v>0.2</v>
      </c>
      <c r="BF1159" t="n">
        <v>20.3</v>
      </c>
      <c r="BG1159" t="inlineStr">
        <is>
          <t>الكترولوكس</t>
        </is>
      </c>
      <c r="BH1159" t="inlineStr">
        <is>
          <t>القاهرة للصناعات المغذية غسالات</t>
        </is>
      </c>
      <c r="BI1159" t="inlineStr">
        <is>
          <t>PDFRP0147</t>
        </is>
      </c>
      <c r="BK1159" t="n">
        <v>10</v>
      </c>
    </row>
    <row r="1160">
      <c r="A1160" t="n">
        <v>2021</v>
      </c>
      <c r="B1160" t="n">
        <v>3</v>
      </c>
      <c r="C1160" s="298" t="n">
        <v>44269</v>
      </c>
      <c r="D1160" t="n">
        <v>34</v>
      </c>
      <c r="E1160" t="n">
        <v>100</v>
      </c>
      <c r="F1160" t="n">
        <v>6</v>
      </c>
      <c r="G1160" t="inlineStr">
        <is>
          <t>فوم تغليف علوى يمين امامى11قدم  PDFRP0142</t>
        </is>
      </c>
      <c r="H1160" t="inlineStr">
        <is>
          <t>FMDAIIM1000000</t>
        </is>
      </c>
      <c r="I1160" t="inlineStr">
        <is>
          <t>1400*1700</t>
        </is>
      </c>
      <c r="J1160" t="n">
        <v>4</v>
      </c>
      <c r="K1160" t="n">
        <v>6</v>
      </c>
      <c r="L1160" t="n">
        <v>20</v>
      </c>
      <c r="M1160" t="n">
        <v>18.6</v>
      </c>
      <c r="N1160" t="n">
        <v>21.4</v>
      </c>
      <c r="P1160" t="n">
        <v>21</v>
      </c>
      <c r="Q1160" t="n">
        <v>21</v>
      </c>
      <c r="R1160" t="n">
        <v>21</v>
      </c>
      <c r="S1160" t="n">
        <v>20</v>
      </c>
      <c r="T1160" t="n">
        <v>100</v>
      </c>
      <c r="U1160" t="n">
        <v>95</v>
      </c>
      <c r="AJ1160" t="n">
        <v>20.7</v>
      </c>
      <c r="AK1160" t="n">
        <v>140</v>
      </c>
      <c r="AL1160" t="n">
        <v>103</v>
      </c>
      <c r="AM1160" t="n">
        <v>148</v>
      </c>
      <c r="AN1160" t="n">
        <v>98</v>
      </c>
      <c r="AO1160" t="n">
        <v>3</v>
      </c>
      <c r="AP1160" t="n">
        <v>5</v>
      </c>
      <c r="AQ1160" t="n">
        <v>2</v>
      </c>
      <c r="AS1160" t="n">
        <v>1</v>
      </c>
      <c r="AX1160" t="n">
        <v>11</v>
      </c>
      <c r="AY1160" t="n">
        <v>983</v>
      </c>
      <c r="AZ1160" t="n">
        <v>0.015</v>
      </c>
      <c r="BA1160" t="n">
        <v>0.011</v>
      </c>
      <c r="BB1160" t="n">
        <v>1</v>
      </c>
      <c r="BC1160" t="n">
        <v>0.6</v>
      </c>
      <c r="BD1160" t="n">
        <v>49.2</v>
      </c>
      <c r="BE1160" t="n">
        <v>0.2</v>
      </c>
      <c r="BF1160" t="n">
        <v>20.3</v>
      </c>
      <c r="BG1160" t="inlineStr">
        <is>
          <t>الكترولوكس</t>
        </is>
      </c>
      <c r="BH1160" t="inlineStr">
        <is>
          <t>القاهرة للصناعات المغذية غسالات</t>
        </is>
      </c>
      <c r="BI1160" t="inlineStr">
        <is>
          <t>PDFRP0146</t>
        </is>
      </c>
      <c r="BK1160" t="n">
        <v>10</v>
      </c>
    </row>
    <row r="1161">
      <c r="A1161" t="n">
        <v>2021</v>
      </c>
      <c r="B1161" t="n">
        <v>3</v>
      </c>
      <c r="C1161" s="298" t="n">
        <v>44269</v>
      </c>
      <c r="D1161" t="n">
        <v>34</v>
      </c>
      <c r="E1161" t="n">
        <v>101</v>
      </c>
      <c r="F1161" t="n">
        <v>6</v>
      </c>
      <c r="G1161" t="inlineStr">
        <is>
          <t>فوم تغليف علوى شمال خلفى11قدم  PDFRP0145</t>
        </is>
      </c>
      <c r="H1161" t="inlineStr">
        <is>
          <t>FMDAIIM4000000</t>
        </is>
      </c>
      <c r="I1161" t="inlineStr">
        <is>
          <t>1400*1700</t>
        </is>
      </c>
      <c r="J1161" t="n">
        <v>4</v>
      </c>
      <c r="K1161" t="n">
        <v>6</v>
      </c>
      <c r="L1161" t="n">
        <v>20</v>
      </c>
      <c r="M1161" t="n">
        <v>18.6</v>
      </c>
      <c r="N1161" t="n">
        <v>21.4</v>
      </c>
      <c r="P1161" t="n">
        <v>21</v>
      </c>
      <c r="Q1161" t="n">
        <v>21</v>
      </c>
      <c r="R1161" t="n">
        <v>21</v>
      </c>
      <c r="S1161" t="n">
        <v>20</v>
      </c>
      <c r="T1161" t="n">
        <v>100</v>
      </c>
      <c r="U1161" t="n">
        <v>95</v>
      </c>
      <c r="AJ1161" t="n">
        <v>20.7</v>
      </c>
      <c r="AK1161" t="n">
        <v>140</v>
      </c>
      <c r="AL1161" t="n">
        <v>103</v>
      </c>
      <c r="AM1161" t="n">
        <v>148</v>
      </c>
      <c r="AN1161" t="n">
        <v>98</v>
      </c>
      <c r="AO1161" t="n">
        <v>3</v>
      </c>
      <c r="AP1161" t="n">
        <v>5</v>
      </c>
      <c r="AQ1161" t="n">
        <v>2</v>
      </c>
      <c r="AS1161" t="n">
        <v>1</v>
      </c>
      <c r="AX1161" t="n">
        <v>11</v>
      </c>
      <c r="AY1161" t="n">
        <v>983</v>
      </c>
      <c r="AZ1161" t="n">
        <v>0.015</v>
      </c>
      <c r="BA1161" t="n">
        <v>0.011</v>
      </c>
      <c r="BB1161" t="n">
        <v>1</v>
      </c>
      <c r="BC1161" t="n">
        <v>0.6</v>
      </c>
      <c r="BD1161" t="n">
        <v>49.2</v>
      </c>
      <c r="BE1161" t="n">
        <v>0.2</v>
      </c>
      <c r="BF1161" t="n">
        <v>20.3</v>
      </c>
      <c r="BG1161" t="inlineStr">
        <is>
          <t>الكترولوكس</t>
        </is>
      </c>
      <c r="BH1161" t="inlineStr">
        <is>
          <t>القاهرة للصناعات المغذية غسالات</t>
        </is>
      </c>
      <c r="BI1161" t="inlineStr">
        <is>
          <t>PDFRP0142</t>
        </is>
      </c>
      <c r="BK1161" t="n">
        <v>10</v>
      </c>
    </row>
    <row r="1162">
      <c r="A1162" t="n">
        <v>2021</v>
      </c>
      <c r="B1162" t="n">
        <v>3</v>
      </c>
      <c r="C1162" s="298" t="n">
        <v>44269</v>
      </c>
      <c r="D1162" t="n">
        <v>34</v>
      </c>
      <c r="E1162" t="n">
        <v>102</v>
      </c>
      <c r="F1162" t="n">
        <v>6</v>
      </c>
      <c r="G1162" t="inlineStr">
        <is>
          <t>فوم تغليف علوى شمال امامى11قدم  PDFRP0144</t>
        </is>
      </c>
      <c r="H1162" t="inlineStr">
        <is>
          <t>FMDAIIM3000000</t>
        </is>
      </c>
      <c r="I1162" t="inlineStr">
        <is>
          <t>1400*1700</t>
        </is>
      </c>
      <c r="J1162" t="n">
        <v>4</v>
      </c>
      <c r="K1162" t="n">
        <v>6</v>
      </c>
      <c r="L1162" t="n">
        <v>20</v>
      </c>
      <c r="M1162" t="n">
        <v>18.6</v>
      </c>
      <c r="N1162" t="n">
        <v>21.4</v>
      </c>
      <c r="P1162" t="n">
        <v>21</v>
      </c>
      <c r="Q1162" t="n">
        <v>21</v>
      </c>
      <c r="R1162" t="n">
        <v>21</v>
      </c>
      <c r="S1162" t="n">
        <v>20</v>
      </c>
      <c r="T1162" t="n">
        <v>100</v>
      </c>
      <c r="U1162" t="n">
        <v>95</v>
      </c>
      <c r="AJ1162" t="n">
        <v>20.7</v>
      </c>
      <c r="AK1162" t="n">
        <v>140</v>
      </c>
      <c r="AL1162" t="n">
        <v>103</v>
      </c>
      <c r="AM1162" t="n">
        <v>148</v>
      </c>
      <c r="AN1162" t="n">
        <v>98</v>
      </c>
      <c r="AO1162" t="n">
        <v>3</v>
      </c>
      <c r="AP1162" t="n">
        <v>5</v>
      </c>
      <c r="AQ1162" t="n">
        <v>2</v>
      </c>
      <c r="AS1162" t="n">
        <v>1</v>
      </c>
      <c r="AX1162" t="n">
        <v>11</v>
      </c>
      <c r="AY1162" t="n">
        <v>983</v>
      </c>
      <c r="AZ1162" t="n">
        <v>0.015</v>
      </c>
      <c r="BA1162" t="n">
        <v>0.011</v>
      </c>
      <c r="BB1162" t="n">
        <v>1</v>
      </c>
      <c r="BC1162" t="n">
        <v>0.6</v>
      </c>
      <c r="BD1162" t="n">
        <v>49.2</v>
      </c>
      <c r="BE1162" t="n">
        <v>0.2</v>
      </c>
      <c r="BF1162" t="n">
        <v>20.3</v>
      </c>
      <c r="BG1162" t="inlineStr">
        <is>
          <t>الكترولوكس</t>
        </is>
      </c>
      <c r="BH1162" t="inlineStr">
        <is>
          <t>القاهرة للصناعات المغذية غسالات</t>
        </is>
      </c>
      <c r="BI1162" t="inlineStr">
        <is>
          <t>PDFRP0143</t>
        </is>
      </c>
      <c r="BK1162" t="n">
        <v>10</v>
      </c>
    </row>
    <row r="1163">
      <c r="A1163" t="n">
        <v>2021</v>
      </c>
      <c r="B1163" t="n">
        <v>3</v>
      </c>
      <c r="C1163" s="298" t="n">
        <v>44269</v>
      </c>
      <c r="D1163" t="n">
        <v>34</v>
      </c>
      <c r="E1163" t="n">
        <v>103</v>
      </c>
      <c r="F1163" t="n">
        <v>6</v>
      </c>
      <c r="G1163" t="inlineStr">
        <is>
          <t>فوم تغليف سفلى يمين 11قدم المعدل PDFRP0147</t>
        </is>
      </c>
      <c r="H1163" t="inlineStr">
        <is>
          <t>FMDAIIM6000000</t>
        </is>
      </c>
      <c r="I1163" t="inlineStr">
        <is>
          <t>1400*1700</t>
        </is>
      </c>
      <c r="J1163" t="n">
        <v>4</v>
      </c>
      <c r="K1163" t="n">
        <v>6</v>
      </c>
      <c r="L1163" t="n">
        <v>89</v>
      </c>
      <c r="M1163" t="n">
        <v>82.77</v>
      </c>
      <c r="N1163" t="n">
        <v>95.23</v>
      </c>
      <c r="P1163" t="n">
        <v>83</v>
      </c>
      <c r="Q1163" t="n">
        <v>84</v>
      </c>
      <c r="R1163" t="n">
        <v>92</v>
      </c>
      <c r="S1163" t="n">
        <v>89</v>
      </c>
      <c r="T1163" t="n">
        <v>100</v>
      </c>
      <c r="U1163" t="n">
        <v>95</v>
      </c>
      <c r="AJ1163" t="n">
        <v>86.90000000000001</v>
      </c>
      <c r="AK1163" t="n">
        <v>140</v>
      </c>
      <c r="AL1163" t="n">
        <v>103</v>
      </c>
      <c r="AM1163" t="n">
        <v>148</v>
      </c>
      <c r="AN1163" t="n">
        <v>98</v>
      </c>
      <c r="AO1163" t="n">
        <v>2</v>
      </c>
      <c r="AP1163" t="n">
        <v>5</v>
      </c>
      <c r="AQ1163" t="n">
        <v>1</v>
      </c>
      <c r="AS1163" t="n">
        <v>1</v>
      </c>
      <c r="AX1163" t="n">
        <v>9</v>
      </c>
      <c r="AY1163" t="n">
        <v>981</v>
      </c>
      <c r="AZ1163" t="n">
        <v>0.015</v>
      </c>
      <c r="BA1163" t="n">
        <v>0.008999999999999999</v>
      </c>
      <c r="BB1163" t="n">
        <v>1</v>
      </c>
      <c r="BC1163" t="n">
        <v>0.1</v>
      </c>
      <c r="BD1163" t="n">
        <v>11</v>
      </c>
      <c r="BE1163" t="n">
        <v>0.8</v>
      </c>
      <c r="BF1163" t="n">
        <v>85.2</v>
      </c>
      <c r="BG1163" t="inlineStr">
        <is>
          <t>الكترولوكس</t>
        </is>
      </c>
      <c r="BH1163" t="inlineStr">
        <is>
          <t>القاهرة للصناعات المغذية غسالات</t>
        </is>
      </c>
      <c r="BI1163" t="inlineStr">
        <is>
          <t>PDFRP0144</t>
        </is>
      </c>
      <c r="BK1163" t="n">
        <v>10</v>
      </c>
    </row>
    <row r="1164">
      <c r="A1164" t="n">
        <v>2021</v>
      </c>
      <c r="B1164" t="n">
        <v>3</v>
      </c>
      <c r="C1164" s="298" t="n">
        <v>44269</v>
      </c>
      <c r="D1164" t="n">
        <v>34</v>
      </c>
      <c r="E1164" t="n">
        <v>104</v>
      </c>
      <c r="F1164" t="n">
        <v>6</v>
      </c>
      <c r="G1164" t="inlineStr">
        <is>
          <t>فوم تغليف سفلى شمال 11قدم المعدل  PDFRP0146</t>
        </is>
      </c>
      <c r="H1164" t="inlineStr">
        <is>
          <t>FMDAIIM5000000</t>
        </is>
      </c>
      <c r="I1164" t="inlineStr">
        <is>
          <t>1400*1700</t>
        </is>
      </c>
      <c r="J1164" t="n">
        <v>4</v>
      </c>
      <c r="K1164" t="n">
        <v>6</v>
      </c>
      <c r="L1164" t="n">
        <v>89</v>
      </c>
      <c r="M1164" t="n">
        <v>82.77</v>
      </c>
      <c r="N1164" t="n">
        <v>95.23</v>
      </c>
      <c r="P1164" t="n">
        <v>83</v>
      </c>
      <c r="Q1164" t="n">
        <v>84</v>
      </c>
      <c r="R1164" t="n">
        <v>92</v>
      </c>
      <c r="S1164" t="n">
        <v>89</v>
      </c>
      <c r="T1164" t="n">
        <v>100</v>
      </c>
      <c r="U1164" t="n">
        <v>95</v>
      </c>
      <c r="AJ1164" t="n">
        <v>86.90000000000001</v>
      </c>
      <c r="AK1164" t="n">
        <v>140</v>
      </c>
      <c r="AL1164" t="n">
        <v>103</v>
      </c>
      <c r="AM1164" t="n">
        <v>148</v>
      </c>
      <c r="AN1164" t="n">
        <v>98</v>
      </c>
      <c r="AO1164" t="n">
        <v>2</v>
      </c>
      <c r="AP1164" t="n">
        <v>5</v>
      </c>
      <c r="AQ1164" t="n">
        <v>1</v>
      </c>
      <c r="AS1164" t="n">
        <v>1</v>
      </c>
      <c r="AX1164" t="n">
        <v>9</v>
      </c>
      <c r="AY1164" t="n">
        <v>981</v>
      </c>
      <c r="AZ1164" t="n">
        <v>0.015</v>
      </c>
      <c r="BA1164" t="n">
        <v>0.008999999999999999</v>
      </c>
      <c r="BB1164" t="n">
        <v>1</v>
      </c>
      <c r="BC1164" t="n">
        <v>0.1</v>
      </c>
      <c r="BD1164" t="n">
        <v>11</v>
      </c>
      <c r="BE1164" t="n">
        <v>0.8</v>
      </c>
      <c r="BF1164" t="n">
        <v>85.2</v>
      </c>
      <c r="BG1164" t="inlineStr">
        <is>
          <t>الكترولوكس</t>
        </is>
      </c>
      <c r="BH1164" t="inlineStr">
        <is>
          <t>القاهرة للصناعات المغذية غسالات</t>
        </is>
      </c>
      <c r="BI1164" t="inlineStr">
        <is>
          <t>PDFRP0145</t>
        </is>
      </c>
      <c r="BK1164" t="n">
        <v>10</v>
      </c>
    </row>
    <row r="1165">
      <c r="A1165" t="n">
        <v>2021</v>
      </c>
      <c r="B1165" t="n">
        <v>3</v>
      </c>
      <c r="C1165" s="298" t="n">
        <v>44269</v>
      </c>
      <c r="D1165" t="n">
        <v>423</v>
      </c>
      <c r="E1165" t="n">
        <v>669</v>
      </c>
      <c r="F1165" t="n">
        <v>6</v>
      </c>
      <c r="G1165" t="inlineStr">
        <is>
          <t>LG65UP77_TB</t>
        </is>
      </c>
      <c r="H1165" t="inlineStr">
        <is>
          <t>FMLGEI065UP770</t>
        </is>
      </c>
      <c r="I1165" t="inlineStr">
        <is>
          <t>1400*1700</t>
        </is>
      </c>
      <c r="J1165" t="n">
        <v>2</v>
      </c>
      <c r="K1165" t="n">
        <v>2</v>
      </c>
      <c r="L1165" t="n">
        <v>954</v>
      </c>
      <c r="M1165" t="n">
        <v>897.7140000000001</v>
      </c>
      <c r="N1165" t="n">
        <v>1021.734</v>
      </c>
      <c r="Z1165" t="n">
        <v>1027</v>
      </c>
      <c r="AB1165" t="n">
        <v>192</v>
      </c>
      <c r="AJ1165" t="n">
        <v>1027</v>
      </c>
      <c r="AK1165" t="n">
        <v>40</v>
      </c>
      <c r="AL1165" t="n">
        <v>180</v>
      </c>
      <c r="AM1165" t="n">
        <v>38</v>
      </c>
      <c r="AN1165" t="n">
        <v>192</v>
      </c>
      <c r="AO1165" t="n">
        <v>1</v>
      </c>
      <c r="AP1165" t="n">
        <v>1</v>
      </c>
      <c r="AQ1165" t="n">
        <v>3</v>
      </c>
      <c r="AX1165" t="n">
        <v>5</v>
      </c>
      <c r="AY1165" t="n">
        <v>5</v>
      </c>
      <c r="AZ1165" t="n">
        <v>0.015</v>
      </c>
      <c r="BA1165" t="n">
        <v>1</v>
      </c>
      <c r="BC1165" t="n">
        <v>0</v>
      </c>
      <c r="BD1165" t="n">
        <v>0</v>
      </c>
      <c r="BE1165" t="n">
        <v>5.1</v>
      </c>
      <c r="BF1165" t="n">
        <v>5.1</v>
      </c>
      <c r="BG1165" t="inlineStr">
        <is>
          <t>LG</t>
        </is>
      </c>
      <c r="BH1165" t="inlineStr">
        <is>
          <t>HE</t>
        </is>
      </c>
      <c r="BI1165" t="inlineStr">
        <is>
          <t>MFZ67207701</t>
        </is>
      </c>
      <c r="BJ1165" t="inlineStr">
        <is>
          <t>mma</t>
        </is>
      </c>
      <c r="BK1165" t="n">
        <v>10</v>
      </c>
    </row>
    <row r="1166">
      <c r="A1166" t="n">
        <v>2021</v>
      </c>
      <c r="B1166" t="n">
        <v>3</v>
      </c>
      <c r="C1166" s="298" t="n">
        <v>44269</v>
      </c>
      <c r="D1166" t="n">
        <v>10</v>
      </c>
      <c r="E1166" t="n">
        <v>24</v>
      </c>
      <c r="F1166" t="n">
        <v>7</v>
      </c>
      <c r="G1166" t="inlineStr">
        <is>
          <t>فوم زوايا فيكتوريا خلفيه PDAWP6025</t>
        </is>
      </c>
      <c r="H1166" t="inlineStr">
        <is>
          <t>FMDAIIF4000000</t>
        </is>
      </c>
      <c r="I1166" t="inlineStr">
        <is>
          <t>1400*1700</t>
        </is>
      </c>
      <c r="J1166" t="n">
        <v>4</v>
      </c>
      <c r="K1166" t="n">
        <v>2</v>
      </c>
      <c r="L1166" t="n">
        <v>166</v>
      </c>
      <c r="M1166" t="n">
        <v>154.38</v>
      </c>
      <c r="N1166" t="n">
        <v>177.62</v>
      </c>
      <c r="S1166" t="n">
        <v>165</v>
      </c>
      <c r="U1166" t="n">
        <v>107</v>
      </c>
      <c r="V1166" t="n">
        <v>173</v>
      </c>
      <c r="W1166" t="n">
        <v>168</v>
      </c>
      <c r="X1166" t="n">
        <v>162</v>
      </c>
      <c r="Y1166" t="n">
        <v>175</v>
      </c>
      <c r="Z1166" t="n">
        <v>168</v>
      </c>
      <c r="AA1166" t="n">
        <v>105</v>
      </c>
      <c r="AB1166" t="n">
        <v>106</v>
      </c>
      <c r="AJ1166" t="n">
        <v>168.5</v>
      </c>
      <c r="AK1166" t="n">
        <v>145</v>
      </c>
      <c r="AL1166" t="n">
        <v>99</v>
      </c>
      <c r="AM1166" t="n">
        <v>136</v>
      </c>
      <c r="AN1166" t="n">
        <v>106</v>
      </c>
      <c r="AO1166" t="n">
        <v>7</v>
      </c>
      <c r="AP1166" t="n">
        <v>2</v>
      </c>
      <c r="AQ1166" t="n">
        <v>5</v>
      </c>
      <c r="AX1166" t="n">
        <v>14</v>
      </c>
      <c r="AY1166" t="n">
        <v>1406</v>
      </c>
      <c r="AZ1166" t="n">
        <v>0.015</v>
      </c>
      <c r="BA1166" t="n">
        <v>0.01</v>
      </c>
      <c r="BB1166" t="n">
        <v>1</v>
      </c>
      <c r="BC1166" t="n">
        <v>0.1</v>
      </c>
      <c r="BD1166" t="n">
        <v>8.5</v>
      </c>
      <c r="BE1166" t="n">
        <v>2.4</v>
      </c>
      <c r="BF1166" t="n">
        <v>236.9</v>
      </c>
      <c r="BG1166" t="inlineStr">
        <is>
          <t>الكترولوكس</t>
        </is>
      </c>
      <c r="BH1166" t="inlineStr">
        <is>
          <t>القاهرة للصناعات المغذية غسالات</t>
        </is>
      </c>
      <c r="BI1166" t="inlineStr">
        <is>
          <t>PDAWP7198</t>
        </is>
      </c>
      <c r="BJ1166" t="inlineStr">
        <is>
          <t>دلتا</t>
        </is>
      </c>
      <c r="BK1166" t="n">
        <v>10</v>
      </c>
    </row>
    <row r="1167">
      <c r="A1167" t="n">
        <v>2021</v>
      </c>
      <c r="B1167" t="n">
        <v>3</v>
      </c>
      <c r="C1167" s="298" t="n">
        <v>44269</v>
      </c>
      <c r="D1167" t="n">
        <v>10</v>
      </c>
      <c r="E1167" t="n">
        <v>25</v>
      </c>
      <c r="F1167" t="n">
        <v>7</v>
      </c>
      <c r="G1167" t="inlineStr">
        <is>
          <t>فوم زوايا فيكتوريا اماميه PDAWP6024</t>
        </is>
      </c>
      <c r="H1167" t="inlineStr">
        <is>
          <t>FMDAIIF3000000</t>
        </is>
      </c>
      <c r="I1167" t="inlineStr">
        <is>
          <t>1400*1700</t>
        </is>
      </c>
      <c r="J1167" t="n">
        <v>4</v>
      </c>
      <c r="K1167" t="n">
        <v>2</v>
      </c>
      <c r="L1167" t="n">
        <v>162</v>
      </c>
      <c r="M1167" t="n">
        <v>150.66</v>
      </c>
      <c r="N1167" t="n">
        <v>173.34</v>
      </c>
      <c r="S1167" t="n">
        <v>170</v>
      </c>
      <c r="U1167" t="n">
        <v>107</v>
      </c>
      <c r="V1167" t="n">
        <v>162</v>
      </c>
      <c r="W1167" t="n">
        <v>168</v>
      </c>
      <c r="X1167" t="n">
        <v>169</v>
      </c>
      <c r="Y1167" t="n">
        <v>170</v>
      </c>
      <c r="Z1167" t="n">
        <v>163</v>
      </c>
      <c r="AA1167" t="n">
        <v>105</v>
      </c>
      <c r="AB1167" t="n">
        <v>106</v>
      </c>
      <c r="AJ1167" t="n">
        <v>167</v>
      </c>
      <c r="AK1167" t="n">
        <v>145</v>
      </c>
      <c r="AL1167" t="n">
        <v>99</v>
      </c>
      <c r="AM1167" t="n">
        <v>136</v>
      </c>
      <c r="AN1167" t="n">
        <v>106</v>
      </c>
      <c r="AO1167" t="n">
        <v>4</v>
      </c>
      <c r="AP1167" t="n">
        <v>1</v>
      </c>
      <c r="AQ1167" t="n">
        <v>5</v>
      </c>
      <c r="AX1167" t="n">
        <v>10</v>
      </c>
      <c r="AY1167" t="n">
        <v>1402</v>
      </c>
      <c r="AZ1167" t="n">
        <v>0.015</v>
      </c>
      <c r="BA1167" t="n">
        <v>0.007</v>
      </c>
      <c r="BB1167" t="n">
        <v>1</v>
      </c>
      <c r="BC1167" t="n">
        <v>0.1</v>
      </c>
      <c r="BD1167" t="n">
        <v>8.699999999999999</v>
      </c>
      <c r="BE1167" t="n">
        <v>1.7</v>
      </c>
      <c r="BF1167" t="n">
        <v>234.1</v>
      </c>
      <c r="BG1167" t="inlineStr">
        <is>
          <t>الكترولوكس</t>
        </is>
      </c>
      <c r="BH1167" t="inlineStr">
        <is>
          <t>القاهرة للصناعات المغذية غسالات</t>
        </is>
      </c>
      <c r="BI1167" t="inlineStr">
        <is>
          <t>PDAWP7197</t>
        </is>
      </c>
      <c r="BJ1167" t="inlineStr">
        <is>
          <t>دلتا</t>
        </is>
      </c>
      <c r="BK1167" t="n">
        <v>10</v>
      </c>
    </row>
    <row r="1168">
      <c r="A1168" t="n">
        <v>2021</v>
      </c>
      <c r="B1168" t="n">
        <v>3</v>
      </c>
      <c r="C1168" s="298" t="n">
        <v>44269</v>
      </c>
      <c r="D1168" t="n">
        <v>375</v>
      </c>
      <c r="E1168" t="n">
        <v>437</v>
      </c>
      <c r="F1168" t="n">
        <v>7</v>
      </c>
      <c r="G1168" t="inlineStr">
        <is>
          <t xml:space="preserve">LG32LM55/LM63 </t>
        </is>
      </c>
      <c r="H1168" t="inlineStr">
        <is>
          <t>FMLGEI32LM5563</t>
        </is>
      </c>
      <c r="I1168" t="inlineStr">
        <is>
          <t>1400*1700</t>
        </is>
      </c>
      <c r="J1168" t="n">
        <v>4</v>
      </c>
      <c r="K1168" t="n">
        <v>2</v>
      </c>
      <c r="L1168" t="n">
        <v>168</v>
      </c>
      <c r="M1168" t="n">
        <v>158.088</v>
      </c>
      <c r="N1168" t="n">
        <v>179.928</v>
      </c>
      <c r="P1168" t="n">
        <v>176</v>
      </c>
      <c r="Q1168" t="n">
        <v>169</v>
      </c>
      <c r="T1168" t="n">
        <v>106</v>
      </c>
      <c r="AJ1168" t="n">
        <v>172.5</v>
      </c>
      <c r="AK1168" t="n">
        <v>120</v>
      </c>
      <c r="AL1168" t="n">
        <v>120</v>
      </c>
      <c r="AM1168" t="n">
        <v>136</v>
      </c>
      <c r="AN1168" t="n">
        <v>106</v>
      </c>
      <c r="AO1168" t="n">
        <v>4</v>
      </c>
      <c r="AP1168" t="n">
        <v>2</v>
      </c>
      <c r="AQ1168" t="n">
        <v>2</v>
      </c>
      <c r="AX1168" t="n">
        <v>8</v>
      </c>
      <c r="AY1168" t="n">
        <v>2583</v>
      </c>
      <c r="AZ1168" t="n">
        <v>0.015</v>
      </c>
      <c r="BA1168" t="n">
        <v>0.003</v>
      </c>
      <c r="BB1168" t="n">
        <v>1</v>
      </c>
      <c r="BC1168" t="n">
        <v>0</v>
      </c>
      <c r="BD1168" t="n">
        <v>15.4</v>
      </c>
      <c r="BE1168" t="n">
        <v>1.4</v>
      </c>
      <c r="BF1168" t="n">
        <v>445.6</v>
      </c>
      <c r="BG1168" t="inlineStr">
        <is>
          <t>LG</t>
        </is>
      </c>
      <c r="BH1168" t="inlineStr">
        <is>
          <t>HE</t>
        </is>
      </c>
      <c r="BI1168" t="inlineStr">
        <is>
          <t>MFZ66333001</t>
        </is>
      </c>
      <c r="BJ1168" t="inlineStr">
        <is>
          <t>mma</t>
        </is>
      </c>
      <c r="BK1168" t="n">
        <v>10</v>
      </c>
    </row>
    <row r="1169">
      <c r="A1169" t="n">
        <v>2021</v>
      </c>
      <c r="B1169" t="n">
        <v>3</v>
      </c>
      <c r="C1169" s="298" t="n">
        <v>44269</v>
      </c>
      <c r="D1169" t="n">
        <v>406</v>
      </c>
      <c r="E1169" t="n">
        <v>623</v>
      </c>
      <c r="F1169" t="n">
        <v>8</v>
      </c>
      <c r="G1169" t="inlineStr">
        <is>
          <t>قاعدة غساله 10 كيلو فوق اتوماتيك p0000001388248</t>
        </is>
      </c>
      <c r="H1169" t="inlineStr">
        <is>
          <t>FMCFII11088248</t>
        </is>
      </c>
      <c r="I1169" t="inlineStr">
        <is>
          <t>1400*1700</t>
        </is>
      </c>
      <c r="J1169" t="n">
        <v>1</v>
      </c>
      <c r="K1169" t="n">
        <v>5</v>
      </c>
      <c r="L1169" t="n">
        <v>599</v>
      </c>
      <c r="M1169" t="n">
        <v>551.0201</v>
      </c>
      <c r="N1169" t="n">
        <v>646.9799</v>
      </c>
      <c r="P1169" t="n">
        <v>670</v>
      </c>
      <c r="Q1169" t="n">
        <v>635</v>
      </c>
      <c r="R1169" t="n">
        <v>645</v>
      </c>
      <c r="S1169" t="n">
        <v>620</v>
      </c>
      <c r="T1169" t="n">
        <v>127</v>
      </c>
      <c r="U1169" t="n">
        <v>120</v>
      </c>
      <c r="V1169" t="n">
        <v>622</v>
      </c>
      <c r="W1169" t="n">
        <v>584</v>
      </c>
      <c r="X1169" t="n">
        <v>593</v>
      </c>
      <c r="Y1169" t="n">
        <v>612</v>
      </c>
      <c r="Z1169" t="n">
        <v>621</v>
      </c>
      <c r="AA1169" t="n">
        <v>156</v>
      </c>
      <c r="AB1169" t="n">
        <v>152</v>
      </c>
      <c r="AJ1169" t="n">
        <v>622.4</v>
      </c>
      <c r="AK1169" t="n">
        <v>18</v>
      </c>
      <c r="AL1169" t="n">
        <v>200</v>
      </c>
      <c r="AM1169" t="n">
        <v>26</v>
      </c>
      <c r="AN1169" t="n">
        <v>139</v>
      </c>
      <c r="AO1169" t="n">
        <v>4</v>
      </c>
      <c r="AP1169" t="n">
        <v>1</v>
      </c>
      <c r="AQ1169" t="n">
        <v>5</v>
      </c>
      <c r="AX1169" t="n">
        <v>10</v>
      </c>
      <c r="AY1169" t="n">
        <v>445</v>
      </c>
      <c r="AZ1169" t="n">
        <v>0.015</v>
      </c>
      <c r="BA1169" t="n">
        <v>0.022</v>
      </c>
      <c r="BC1169" t="n">
        <v>0</v>
      </c>
      <c r="BD1169" t="n">
        <v>0.7</v>
      </c>
      <c r="BE1169" t="n">
        <v>6.2</v>
      </c>
      <c r="BF1169" t="n">
        <v>277</v>
      </c>
      <c r="BG1169" t="inlineStr">
        <is>
          <t>الكترولوكس</t>
        </is>
      </c>
      <c r="BH1169" t="inlineStr">
        <is>
          <t>القاهرة للصناعات المغذية غسالات</t>
        </is>
      </c>
      <c r="BI1169" t="inlineStr">
        <is>
          <t>p0000001388248</t>
        </is>
      </c>
      <c r="BK1169" t="n">
        <v>10</v>
      </c>
    </row>
    <row r="1170">
      <c r="A1170" t="n">
        <v>2021</v>
      </c>
      <c r="B1170" t="n">
        <v>3</v>
      </c>
      <c r="C1170" s="298" t="n">
        <v>44269</v>
      </c>
      <c r="D1170" t="n">
        <v>406</v>
      </c>
      <c r="E1170" t="n">
        <v>624</v>
      </c>
      <c r="F1170" t="n">
        <v>8</v>
      </c>
      <c r="G1170" t="inlineStr">
        <is>
          <t>كفر غساله 10 كيلو فوق اتوماتيك 16338000004067</t>
        </is>
      </c>
      <c r="H1170" t="inlineStr">
        <is>
          <t>FMCFII71004067</t>
        </is>
      </c>
      <c r="I1170" t="inlineStr">
        <is>
          <t>1400*1700</t>
        </is>
      </c>
      <c r="J1170" t="n">
        <v>1</v>
      </c>
      <c r="K1170" t="n">
        <v>5</v>
      </c>
      <c r="L1170" t="n">
        <v>374</v>
      </c>
      <c r="M1170" t="n">
        <v>344.0426</v>
      </c>
      <c r="N1170" t="n">
        <v>403.9574</v>
      </c>
      <c r="P1170" t="n">
        <v>410</v>
      </c>
      <c r="Q1170" t="n">
        <v>401</v>
      </c>
      <c r="R1170" t="n">
        <v>400</v>
      </c>
      <c r="S1170" t="n">
        <v>395</v>
      </c>
      <c r="T1170" t="n">
        <v>127</v>
      </c>
      <c r="U1170" t="n">
        <v>120</v>
      </c>
      <c r="V1170" t="n">
        <v>431</v>
      </c>
      <c r="W1170" t="n">
        <v>389</v>
      </c>
      <c r="X1170" t="n">
        <v>386</v>
      </c>
      <c r="Y1170" t="n">
        <v>361</v>
      </c>
      <c r="Z1170" t="n">
        <v>382</v>
      </c>
      <c r="AA1170" t="n">
        <v>156</v>
      </c>
      <c r="AB1170" t="n">
        <v>152</v>
      </c>
      <c r="AJ1170" t="n">
        <v>395</v>
      </c>
      <c r="AK1170" t="n">
        <v>18</v>
      </c>
      <c r="AL1170" t="n">
        <v>200</v>
      </c>
      <c r="AM1170" t="n">
        <v>26</v>
      </c>
      <c r="AN1170" t="n">
        <v>139</v>
      </c>
      <c r="AO1170" t="n">
        <v>5</v>
      </c>
      <c r="AP1170" t="n">
        <v>2</v>
      </c>
      <c r="AQ1170" t="n">
        <v>2</v>
      </c>
      <c r="AX1170" t="n">
        <v>9</v>
      </c>
      <c r="AY1170" t="n">
        <v>444</v>
      </c>
      <c r="AZ1170" t="n">
        <v>0.015</v>
      </c>
      <c r="BA1170" t="n">
        <v>0.02</v>
      </c>
      <c r="BC1170" t="n">
        <v>0</v>
      </c>
      <c r="BD1170" t="n">
        <v>1.2</v>
      </c>
      <c r="BE1170" t="n">
        <v>3.6</v>
      </c>
      <c r="BF1170" t="n">
        <v>175.4</v>
      </c>
      <c r="BG1170" t="inlineStr">
        <is>
          <t>الكترولوكس</t>
        </is>
      </c>
      <c r="BH1170" t="inlineStr">
        <is>
          <t>القاهرة للصناعات المغذية غسالات</t>
        </is>
      </c>
      <c r="BI1170" t="inlineStr">
        <is>
          <t>1.6338E+13</t>
        </is>
      </c>
      <c r="BK1170" t="n">
        <v>10</v>
      </c>
    </row>
    <row r="1171">
      <c r="A1171" t="n">
        <v>2021</v>
      </c>
      <c r="B1171" t="n">
        <v>3</v>
      </c>
      <c r="C1171" s="298" t="n">
        <v>44269</v>
      </c>
      <c r="D1171" t="n">
        <v>406</v>
      </c>
      <c r="E1171" t="n">
        <v>625</v>
      </c>
      <c r="F1171" t="n">
        <v>8</v>
      </c>
      <c r="G1171" t="inlineStr">
        <is>
          <t>جزء وسط غساله 10 كيلو فوق اتوماتيك 16338000004075</t>
        </is>
      </c>
      <c r="H1171" t="inlineStr">
        <is>
          <t>FMCFII61004075</t>
        </is>
      </c>
      <c r="I1171" t="inlineStr">
        <is>
          <t>1400*1700</t>
        </is>
      </c>
      <c r="J1171" t="n">
        <v>1</v>
      </c>
      <c r="K1171" t="n">
        <v>5</v>
      </c>
      <c r="L1171" t="n">
        <v>140</v>
      </c>
      <c r="M1171" t="n">
        <v>129.01</v>
      </c>
      <c r="N1171" t="n">
        <v>150.99</v>
      </c>
      <c r="P1171" t="n">
        <v>162</v>
      </c>
      <c r="Q1171" t="n">
        <v>150</v>
      </c>
      <c r="R1171" t="n">
        <v>145</v>
      </c>
      <c r="S1171" t="n">
        <v>143</v>
      </c>
      <c r="T1171" t="n">
        <v>127</v>
      </c>
      <c r="U1171" t="n">
        <v>120</v>
      </c>
      <c r="V1171" t="n">
        <v>145</v>
      </c>
      <c r="W1171" t="n">
        <v>142</v>
      </c>
      <c r="X1171" t="n">
        <v>143</v>
      </c>
      <c r="Y1171" t="n">
        <v>138</v>
      </c>
      <c r="Z1171" t="n">
        <v>145</v>
      </c>
      <c r="AA1171" t="n">
        <v>156</v>
      </c>
      <c r="AB1171" t="n">
        <v>152</v>
      </c>
      <c r="AJ1171" t="n">
        <v>145.9</v>
      </c>
      <c r="AK1171" t="n">
        <v>18</v>
      </c>
      <c r="AL1171" t="n">
        <v>200</v>
      </c>
      <c r="AM1171" t="n">
        <v>26</v>
      </c>
      <c r="AN1171" t="n">
        <v>139</v>
      </c>
      <c r="AO1171" t="n">
        <v>5</v>
      </c>
      <c r="AQ1171" t="n">
        <v>3</v>
      </c>
      <c r="AX1171" t="n">
        <v>8</v>
      </c>
      <c r="AY1171" t="n">
        <v>443</v>
      </c>
      <c r="AZ1171" t="n">
        <v>0.015</v>
      </c>
      <c r="BA1171" t="n">
        <v>0.018</v>
      </c>
      <c r="BC1171" t="n">
        <v>0.1</v>
      </c>
      <c r="BD1171" t="n">
        <v>3.2</v>
      </c>
      <c r="BE1171" t="n">
        <v>1.2</v>
      </c>
      <c r="BF1171" t="n">
        <v>64.59999999999999</v>
      </c>
      <c r="BG1171" t="inlineStr">
        <is>
          <t>الكترولوكس</t>
        </is>
      </c>
      <c r="BH1171" t="inlineStr">
        <is>
          <t>القاهرة للصناعات المغذية غسالات</t>
        </is>
      </c>
      <c r="BI1171" t="inlineStr">
        <is>
          <t>1.6338E+13</t>
        </is>
      </c>
      <c r="BK1171" t="n">
        <v>10</v>
      </c>
    </row>
    <row r="1172">
      <c r="A1172" t="n">
        <v>2021</v>
      </c>
      <c r="B1172" t="n">
        <v>3</v>
      </c>
      <c r="C1172" s="298" t="n">
        <v>44269</v>
      </c>
      <c r="D1172" t="n">
        <v>406</v>
      </c>
      <c r="E1172" t="n">
        <v>626</v>
      </c>
      <c r="F1172" t="n">
        <v>8</v>
      </c>
      <c r="G1172" t="inlineStr">
        <is>
          <t>زوايا غساله 10 كيلو فوق اتوماتيك 16338000004073</t>
        </is>
      </c>
      <c r="H1172" t="inlineStr">
        <is>
          <t>FMCFII21004073</t>
        </is>
      </c>
      <c r="I1172" t="inlineStr">
        <is>
          <t>1400*1700</t>
        </is>
      </c>
      <c r="J1172" t="n">
        <v>1</v>
      </c>
      <c r="K1172" t="n">
        <v>5</v>
      </c>
      <c r="L1172" t="n">
        <v>138</v>
      </c>
      <c r="M1172" t="n">
        <v>127.029</v>
      </c>
      <c r="N1172" t="n">
        <v>148.971</v>
      </c>
      <c r="P1172" t="n">
        <v>319</v>
      </c>
      <c r="Q1172" t="n">
        <v>288</v>
      </c>
      <c r="R1172" t="n">
        <v>282</v>
      </c>
      <c r="S1172" t="n">
        <v>274</v>
      </c>
      <c r="T1172" t="n">
        <v>127</v>
      </c>
      <c r="U1172" t="n">
        <v>120</v>
      </c>
      <c r="V1172" t="n">
        <v>284</v>
      </c>
      <c r="W1172" t="n">
        <v>276</v>
      </c>
      <c r="X1172" t="n">
        <v>268</v>
      </c>
      <c r="Y1172" t="n">
        <v>272</v>
      </c>
      <c r="Z1172" t="n">
        <v>284</v>
      </c>
      <c r="AA1172" t="n">
        <v>156</v>
      </c>
      <c r="AB1172" t="n">
        <v>152</v>
      </c>
      <c r="AJ1172" t="n">
        <v>283</v>
      </c>
      <c r="AK1172" t="n">
        <v>18</v>
      </c>
      <c r="AL1172" t="n">
        <v>200</v>
      </c>
      <c r="AM1172" t="n">
        <v>26</v>
      </c>
      <c r="AN1172" t="n">
        <v>139</v>
      </c>
      <c r="AO1172" t="n">
        <v>8</v>
      </c>
      <c r="AP1172" t="n">
        <v>5</v>
      </c>
      <c r="AQ1172" t="n">
        <v>7</v>
      </c>
      <c r="AX1172" t="n">
        <v>20</v>
      </c>
      <c r="AY1172" t="n">
        <v>455</v>
      </c>
      <c r="AZ1172" t="n">
        <v>0.015</v>
      </c>
      <c r="BA1172" t="n">
        <v>0.044</v>
      </c>
      <c r="BC1172" t="n">
        <v>0.1</v>
      </c>
      <c r="BD1172" t="n">
        <v>3.3</v>
      </c>
      <c r="BE1172" t="n">
        <v>5.7</v>
      </c>
      <c r="BF1172" t="n">
        <v>128.8</v>
      </c>
      <c r="BG1172" t="inlineStr">
        <is>
          <t>الكترولوكس</t>
        </is>
      </c>
      <c r="BH1172" t="inlineStr">
        <is>
          <t>القاهرة للصناعات المغذية غسالات</t>
        </is>
      </c>
      <c r="BI1172" t="inlineStr">
        <is>
          <t>1.6338E+13</t>
        </is>
      </c>
      <c r="BK1172" t="n">
        <v>10</v>
      </c>
    </row>
    <row r="1173">
      <c r="A1173" t="n">
        <v>2021</v>
      </c>
      <c r="B1173" t="n">
        <v>3</v>
      </c>
      <c r="C1173" s="298" t="n">
        <v>44269</v>
      </c>
      <c r="D1173" t="n">
        <v>56</v>
      </c>
      <c r="E1173" t="n">
        <v>134</v>
      </c>
      <c r="F1173" t="n">
        <v>25</v>
      </c>
      <c r="G1173" t="inlineStr">
        <is>
          <t>فوم كشاف طوارئ جراند 1</t>
        </is>
      </c>
      <c r="H1173" t="inlineStr">
        <is>
          <t>FMGREI10000000</t>
        </is>
      </c>
      <c r="I1173" t="inlineStr">
        <is>
          <t>1200*1100</t>
        </is>
      </c>
      <c r="J1173" t="n">
        <v>12</v>
      </c>
      <c r="K1173" t="n">
        <v>1</v>
      </c>
      <c r="L1173" t="n">
        <v>9.914583332999999</v>
      </c>
      <c r="M1173" t="n">
        <v>9.2205625</v>
      </c>
      <c r="N1173" t="n">
        <v>10.60860417</v>
      </c>
      <c r="P1173" t="n">
        <v>12</v>
      </c>
      <c r="Q1173" t="n">
        <v>11</v>
      </c>
      <c r="T1173" t="n">
        <v>109</v>
      </c>
      <c r="AJ1173" t="n">
        <v>11</v>
      </c>
      <c r="AK1173" t="n">
        <v>429</v>
      </c>
      <c r="AL1173" t="n">
        <v>101</v>
      </c>
      <c r="AM1173" t="n">
        <v>396</v>
      </c>
      <c r="AN1173" t="n">
        <v>109</v>
      </c>
      <c r="AO1173" t="n">
        <v>10</v>
      </c>
      <c r="AQ1173" t="n">
        <v>12</v>
      </c>
      <c r="AX1173" t="n">
        <v>22</v>
      </c>
      <c r="AY1173" t="n">
        <v>1822</v>
      </c>
      <c r="AZ1173" t="n">
        <v>0.02</v>
      </c>
      <c r="BA1173" t="n">
        <v>0.012</v>
      </c>
      <c r="BB1173" t="n">
        <v>1</v>
      </c>
      <c r="BC1173" t="n">
        <v>2.2</v>
      </c>
      <c r="BD1173" t="n">
        <v>183.8</v>
      </c>
      <c r="BE1173" t="n">
        <v>0.2</v>
      </c>
      <c r="BF1173" t="n">
        <v>20</v>
      </c>
      <c r="BG1173" t="inlineStr">
        <is>
          <t>جراند</t>
        </is>
      </c>
      <c r="BH1173" t="inlineStr">
        <is>
          <t>شركة جراند</t>
        </is>
      </c>
      <c r="BK1173" t="n">
        <v>10</v>
      </c>
    </row>
    <row r="1174">
      <c r="A1174" t="n">
        <v>2021</v>
      </c>
      <c r="B1174" t="n">
        <v>3</v>
      </c>
      <c r="C1174" s="298" t="n">
        <v>44269</v>
      </c>
      <c r="D1174" t="n">
        <v>159</v>
      </c>
      <c r="E1174" t="n">
        <v>299</v>
      </c>
      <c r="F1174" t="n">
        <v>28</v>
      </c>
      <c r="G1174" t="inlineStr">
        <is>
          <t>سخان غاز 6لتر</t>
        </is>
      </c>
      <c r="H1174" t="inlineStr">
        <is>
          <t>FMDAHI5L000000</t>
        </is>
      </c>
      <c r="I1174" t="inlineStr">
        <is>
          <t>1200*1100</t>
        </is>
      </c>
      <c r="J1174" t="n">
        <v>3</v>
      </c>
      <c r="K1174" t="n">
        <v>2</v>
      </c>
      <c r="L1174" t="n">
        <v>115</v>
      </c>
      <c r="M1174" t="n">
        <v>106.95</v>
      </c>
      <c r="N1174" t="n">
        <v>123.05</v>
      </c>
      <c r="P1174" t="n">
        <v>119</v>
      </c>
      <c r="Q1174" t="n">
        <v>113</v>
      </c>
      <c r="R1174" t="n">
        <v>109</v>
      </c>
      <c r="S1174" t="n">
        <v>112</v>
      </c>
      <c r="T1174" t="n">
        <v>111</v>
      </c>
      <c r="U1174" t="n">
        <v>106</v>
      </c>
      <c r="V1174" t="n">
        <v>114</v>
      </c>
      <c r="W1174" t="n">
        <v>107</v>
      </c>
      <c r="X1174" t="n">
        <v>112</v>
      </c>
      <c r="Y1174" t="n">
        <v>118</v>
      </c>
      <c r="Z1174" t="n">
        <v>114</v>
      </c>
      <c r="AA1174" t="n">
        <v>104</v>
      </c>
      <c r="AB1174" t="n">
        <v>104</v>
      </c>
      <c r="AJ1174" t="n">
        <v>113.1</v>
      </c>
      <c r="AK1174" t="n">
        <v>70</v>
      </c>
      <c r="AL1174" t="n">
        <v>154</v>
      </c>
      <c r="AM1174" t="n">
        <v>102</v>
      </c>
      <c r="AN1174" t="n">
        <v>106</v>
      </c>
      <c r="AO1174" t="n">
        <v>7</v>
      </c>
      <c r="AP1174" t="n">
        <v>2</v>
      </c>
      <c r="AQ1174" t="n">
        <v>5</v>
      </c>
      <c r="AX1174" t="n">
        <v>14</v>
      </c>
      <c r="AY1174" t="n">
        <v>1862</v>
      </c>
      <c r="AZ1174" t="n">
        <v>0.02</v>
      </c>
      <c r="BA1174" t="n">
        <v>0.008</v>
      </c>
      <c r="BB1174" t="n">
        <v>1</v>
      </c>
      <c r="BC1174" t="n">
        <v>0.1</v>
      </c>
      <c r="BD1174" t="n">
        <v>16.2</v>
      </c>
      <c r="BE1174" t="n">
        <v>1.6</v>
      </c>
      <c r="BF1174" t="n">
        <v>210.6</v>
      </c>
      <c r="BG1174" t="inlineStr">
        <is>
          <t>الكترولوكس</t>
        </is>
      </c>
      <c r="BH1174" t="inlineStr">
        <is>
          <t>القاهرة للصناعات المغذية سخانات</t>
        </is>
      </c>
      <c r="BK1174" t="n">
        <v>10</v>
      </c>
    </row>
    <row r="1175">
      <c r="A1175" t="n">
        <v>2021</v>
      </c>
      <c r="B1175" t="n">
        <v>3</v>
      </c>
      <c r="C1175" s="298" t="n">
        <v>44269</v>
      </c>
      <c r="D1175" t="n">
        <v>165</v>
      </c>
      <c r="E1175" t="n">
        <v>306</v>
      </c>
      <c r="F1175" t="n">
        <v>30</v>
      </c>
      <c r="G1175" t="inlineStr">
        <is>
          <t>زانوسي العبد 309</t>
        </is>
      </c>
      <c r="H1175" t="inlineStr">
        <is>
          <t>FMABDI30900000</t>
        </is>
      </c>
      <c r="I1175" t="inlineStr">
        <is>
          <t>1100*1200</t>
        </is>
      </c>
      <c r="J1175" t="n">
        <v>1</v>
      </c>
      <c r="K1175" t="n">
        <v>3</v>
      </c>
      <c r="L1175" t="n">
        <v>196</v>
      </c>
      <c r="M1175" t="n">
        <v>182.28</v>
      </c>
      <c r="N1175" t="n">
        <v>209.72</v>
      </c>
      <c r="Q1175" t="n">
        <v>200</v>
      </c>
      <c r="R1175" t="n">
        <v>166</v>
      </c>
      <c r="S1175" t="n">
        <v>205</v>
      </c>
      <c r="T1175" t="n">
        <v>172</v>
      </c>
      <c r="U1175" t="n">
        <v>172</v>
      </c>
      <c r="W1175" t="n">
        <v>212</v>
      </c>
      <c r="X1175" t="n">
        <v>202</v>
      </c>
      <c r="Y1175" t="n">
        <v>196</v>
      </c>
      <c r="Z1175" t="n">
        <v>202</v>
      </c>
      <c r="AA1175" t="n">
        <v>139</v>
      </c>
      <c r="AB1175" t="n">
        <v>139</v>
      </c>
      <c r="AJ1175" t="n">
        <v>197.6</v>
      </c>
      <c r="AK1175" t="n">
        <v>20</v>
      </c>
      <c r="AL1175" t="n">
        <v>180</v>
      </c>
      <c r="AM1175" t="n">
        <v>23</v>
      </c>
      <c r="AN1175" t="n">
        <v>156</v>
      </c>
      <c r="AO1175" t="n">
        <v>3</v>
      </c>
      <c r="AP1175" t="n">
        <v>1</v>
      </c>
      <c r="AQ1175" t="n">
        <v>2</v>
      </c>
      <c r="AX1175" t="n">
        <v>5</v>
      </c>
      <c r="AY1175" t="n">
        <v>405</v>
      </c>
      <c r="AZ1175" t="n">
        <v>0.02</v>
      </c>
      <c r="BA1175" t="n">
        <v>0.012</v>
      </c>
      <c r="BB1175" t="n">
        <v>1</v>
      </c>
      <c r="BC1175" t="n">
        <v>0</v>
      </c>
      <c r="BD1175" t="n">
        <v>2.1</v>
      </c>
      <c r="BE1175" t="n">
        <v>1</v>
      </c>
      <c r="BF1175" t="n">
        <v>80</v>
      </c>
      <c r="BK1175" t="n">
        <v>10</v>
      </c>
    </row>
    <row r="1176">
      <c r="A1176" t="n">
        <v>2021</v>
      </c>
      <c r="B1176" t="n">
        <v>3</v>
      </c>
      <c r="C1176" s="298" t="n">
        <v>44269</v>
      </c>
      <c r="D1176" t="n">
        <v>415</v>
      </c>
      <c r="E1176" t="n">
        <v>655</v>
      </c>
      <c r="F1176" t="n">
        <v>47</v>
      </c>
      <c r="G1176" t="inlineStr">
        <is>
          <t>PDFRP2125 قاعده 70 يمين</t>
        </is>
      </c>
      <c r="H1176" t="inlineStr">
        <is>
          <t>FMCFII1RRP2125</t>
        </is>
      </c>
      <c r="I1176" t="inlineStr">
        <is>
          <t>1600*1800</t>
        </is>
      </c>
      <c r="J1176" t="n">
        <v>3</v>
      </c>
      <c r="K1176" t="n">
        <v>1</v>
      </c>
      <c r="L1176" t="n">
        <v>148</v>
      </c>
      <c r="M1176" t="n">
        <v>137.64</v>
      </c>
      <c r="N1176" t="n">
        <v>158.36</v>
      </c>
      <c r="X1176" t="n">
        <v>136</v>
      </c>
      <c r="Y1176" t="n">
        <v>142</v>
      </c>
      <c r="Z1176" t="n">
        <v>146</v>
      </c>
      <c r="AB1176" t="n">
        <v>157</v>
      </c>
      <c r="AJ1176" t="n">
        <v>141.2</v>
      </c>
      <c r="AK1176" t="n">
        <v>60</v>
      </c>
      <c r="AL1176" t="n">
        <v>180</v>
      </c>
      <c r="AM1176" t="n">
        <v>69</v>
      </c>
      <c r="AN1176" t="n">
        <v>157</v>
      </c>
      <c r="AO1176" t="n">
        <v>8</v>
      </c>
      <c r="AP1176" t="n">
        <v>8</v>
      </c>
      <c r="AQ1176" t="n">
        <v>8</v>
      </c>
      <c r="AX1176" t="n">
        <v>24</v>
      </c>
      <c r="AY1176" t="n">
        <v>314</v>
      </c>
      <c r="AZ1176" t="n">
        <v>0.02</v>
      </c>
      <c r="BA1176" t="n">
        <v>0.076</v>
      </c>
      <c r="BC1176" t="n">
        <v>0.2</v>
      </c>
      <c r="BD1176" t="n">
        <v>2.1</v>
      </c>
      <c r="BE1176" t="n">
        <v>3.4</v>
      </c>
      <c r="BF1176" t="n">
        <v>44.3</v>
      </c>
      <c r="BG1176" t="inlineStr">
        <is>
          <t>الكترولوكس</t>
        </is>
      </c>
      <c r="BH1176" t="inlineStr">
        <is>
          <t>القاهرة للصناعات المغذية غسالات</t>
        </is>
      </c>
      <c r="BI1176" t="inlineStr">
        <is>
          <t xml:space="preserve">PDFRP2046      </t>
        </is>
      </c>
      <c r="BK1176" t="n">
        <v>10</v>
      </c>
    </row>
    <row r="1177">
      <c r="A1177" t="n">
        <v>2021</v>
      </c>
      <c r="B1177" t="n">
        <v>3</v>
      </c>
      <c r="C1177" s="298" t="n">
        <v>44269</v>
      </c>
      <c r="D1177" t="n">
        <v>415</v>
      </c>
      <c r="E1177" t="n">
        <v>656</v>
      </c>
      <c r="F1177" t="n">
        <v>47</v>
      </c>
      <c r="G1177" t="inlineStr">
        <is>
          <t>PDFRP2123 قاعده 70 شمال</t>
        </is>
      </c>
      <c r="H1177" t="inlineStr">
        <is>
          <t>FMCFII1LRP2123</t>
        </is>
      </c>
      <c r="I1177" t="inlineStr">
        <is>
          <t>1600*1800</t>
        </is>
      </c>
      <c r="J1177" t="n">
        <v>3</v>
      </c>
      <c r="K1177" t="n">
        <v>1</v>
      </c>
      <c r="L1177" t="n">
        <v>148</v>
      </c>
      <c r="M1177" t="n">
        <v>137.64</v>
      </c>
      <c r="N1177" t="n">
        <v>158.36</v>
      </c>
      <c r="X1177" t="n">
        <v>136</v>
      </c>
      <c r="Y1177" t="n">
        <v>142</v>
      </c>
      <c r="Z1177" t="n">
        <v>146</v>
      </c>
      <c r="AB1177" t="n">
        <v>157</v>
      </c>
      <c r="AJ1177" t="n">
        <v>141.2</v>
      </c>
      <c r="AK1177" t="n">
        <v>60</v>
      </c>
      <c r="AL1177" t="n">
        <v>180</v>
      </c>
      <c r="AM1177" t="n">
        <v>69</v>
      </c>
      <c r="AN1177" t="n">
        <v>157</v>
      </c>
      <c r="AZ1177" t="n">
        <v>0.02</v>
      </c>
      <c r="BG1177" t="inlineStr">
        <is>
          <t>الكترولوكس</t>
        </is>
      </c>
      <c r="BH1177" t="inlineStr">
        <is>
          <t>القاهرة للصناعات المغذية غسالات</t>
        </is>
      </c>
      <c r="BI1177" t="inlineStr">
        <is>
          <t xml:space="preserve">PDFRP2047      </t>
        </is>
      </c>
      <c r="BK1177" t="n">
        <v>10</v>
      </c>
    </row>
    <row r="1178">
      <c r="A1178" t="n">
        <v>2021</v>
      </c>
      <c r="B1178" t="n">
        <v>3</v>
      </c>
      <c r="C1178" s="298" t="n">
        <v>44269</v>
      </c>
      <c r="D1178" t="n">
        <v>415</v>
      </c>
      <c r="E1178" t="n">
        <v>657</v>
      </c>
      <c r="F1178" t="n">
        <v>47</v>
      </c>
      <c r="G1178" t="inlineStr">
        <is>
          <t>PDFRP2124 كفر 70 يمين</t>
        </is>
      </c>
      <c r="H1178" t="inlineStr">
        <is>
          <t>FMCFII7RRP2124</t>
        </is>
      </c>
      <c r="I1178" t="inlineStr">
        <is>
          <t>1600*1800</t>
        </is>
      </c>
      <c r="J1178" t="n">
        <v>3</v>
      </c>
      <c r="K1178" t="n">
        <v>1</v>
      </c>
      <c r="L1178" t="n">
        <v>90</v>
      </c>
      <c r="M1178" t="n">
        <v>83.7</v>
      </c>
      <c r="N1178" t="n">
        <v>96.3</v>
      </c>
      <c r="X1178" t="n">
        <v>85</v>
      </c>
      <c r="Y1178" t="n">
        <v>89</v>
      </c>
      <c r="Z1178" t="n">
        <v>91</v>
      </c>
      <c r="AB1178" t="n">
        <v>157</v>
      </c>
      <c r="AJ1178" t="n">
        <v>88.2</v>
      </c>
      <c r="AK1178" t="n">
        <v>60</v>
      </c>
      <c r="AL1178" t="n">
        <v>180</v>
      </c>
      <c r="AM1178" t="n">
        <v>69</v>
      </c>
      <c r="AN1178" t="n">
        <v>157</v>
      </c>
      <c r="AO1178" t="n">
        <v>8</v>
      </c>
      <c r="AP1178" t="n">
        <v>10</v>
      </c>
      <c r="AQ1178" t="n">
        <v>4</v>
      </c>
      <c r="AX1178" t="n">
        <v>22</v>
      </c>
      <c r="AY1178" t="n">
        <v>322</v>
      </c>
      <c r="AZ1178" t="n">
        <v>0.02</v>
      </c>
      <c r="BA1178" t="n">
        <v>0.068</v>
      </c>
      <c r="BC1178" t="n">
        <v>0.2</v>
      </c>
      <c r="BD1178" t="n">
        <v>3.6</v>
      </c>
      <c r="BE1178" t="n">
        <v>1.9</v>
      </c>
      <c r="BF1178" t="n">
        <v>28.4</v>
      </c>
      <c r="BG1178" t="inlineStr">
        <is>
          <t>الكترولوكس</t>
        </is>
      </c>
      <c r="BH1178" t="inlineStr">
        <is>
          <t>القاهرة للصناعات المغذية غسالات</t>
        </is>
      </c>
      <c r="BI1178" t="inlineStr">
        <is>
          <t xml:space="preserve">PDFRP2044      </t>
        </is>
      </c>
      <c r="BK1178" t="n">
        <v>10</v>
      </c>
    </row>
    <row r="1179">
      <c r="A1179" t="n">
        <v>2021</v>
      </c>
      <c r="B1179" t="n">
        <v>3</v>
      </c>
      <c r="C1179" s="298" t="n">
        <v>44269</v>
      </c>
      <c r="D1179" t="n">
        <v>415</v>
      </c>
      <c r="E1179" t="n">
        <v>658</v>
      </c>
      <c r="F1179" t="n">
        <v>47</v>
      </c>
      <c r="G1179" t="inlineStr">
        <is>
          <t>PDFRP2122 كفر 70 شمال</t>
        </is>
      </c>
      <c r="H1179" t="inlineStr">
        <is>
          <t>FMCFII7LRP2122</t>
        </is>
      </c>
      <c r="I1179" t="inlineStr">
        <is>
          <t>1600*1800</t>
        </is>
      </c>
      <c r="J1179" t="n">
        <v>3</v>
      </c>
      <c r="K1179" t="n">
        <v>1</v>
      </c>
      <c r="L1179" t="n">
        <v>90</v>
      </c>
      <c r="M1179" t="n">
        <v>83.7</v>
      </c>
      <c r="N1179" t="n">
        <v>96.3</v>
      </c>
      <c r="X1179" t="n">
        <v>85</v>
      </c>
      <c r="Y1179" t="n">
        <v>89</v>
      </c>
      <c r="Z1179" t="n">
        <v>91</v>
      </c>
      <c r="AB1179" t="n">
        <v>157</v>
      </c>
      <c r="AJ1179" t="n">
        <v>88.2</v>
      </c>
      <c r="AK1179" t="n">
        <v>60</v>
      </c>
      <c r="AL1179" t="n">
        <v>180</v>
      </c>
      <c r="AM1179" t="n">
        <v>69</v>
      </c>
      <c r="AN1179" t="n">
        <v>157</v>
      </c>
      <c r="AZ1179" t="n">
        <v>0.02</v>
      </c>
      <c r="BG1179" t="inlineStr">
        <is>
          <t>الكترولوكس</t>
        </is>
      </c>
      <c r="BH1179" t="inlineStr">
        <is>
          <t>القاهرة للصناعات المغذية غسالات</t>
        </is>
      </c>
      <c r="BI1179" t="inlineStr">
        <is>
          <t xml:space="preserve">PDFRP2045      </t>
        </is>
      </c>
      <c r="BK1179" t="n">
        <v>10</v>
      </c>
    </row>
    <row r="1180">
      <c r="A1180" t="n">
        <v>2021</v>
      </c>
      <c r="B1180" t="n">
        <v>3</v>
      </c>
      <c r="C1180" s="298" t="n">
        <v>44269</v>
      </c>
      <c r="D1180" t="n">
        <v>334</v>
      </c>
      <c r="E1180" t="n">
        <v>254</v>
      </c>
      <c r="F1180" t="n">
        <v>49</v>
      </c>
      <c r="G1180" t="inlineStr">
        <is>
          <t>طقم سخان بلونايل ذو 4 اطقم</t>
        </is>
      </c>
      <c r="H1180" t="inlineStr">
        <is>
          <t>FMDAHI40000000</t>
        </is>
      </c>
      <c r="I1180" t="inlineStr">
        <is>
          <t>1600*1800</t>
        </is>
      </c>
      <c r="J1180" t="n">
        <v>4</v>
      </c>
      <c r="K1180" t="n">
        <v>2</v>
      </c>
      <c r="L1180" t="n">
        <v>203</v>
      </c>
      <c r="M1180" t="n">
        <v>188.79</v>
      </c>
      <c r="N1180" t="n">
        <v>217.21</v>
      </c>
      <c r="W1180" t="n">
        <v>215</v>
      </c>
      <c r="X1180" t="n">
        <v>209</v>
      </c>
      <c r="Y1180" t="n">
        <v>201</v>
      </c>
      <c r="Z1180" t="n">
        <v>206</v>
      </c>
      <c r="AA1180" t="n">
        <v>144</v>
      </c>
      <c r="AB1180" t="n">
        <v>138</v>
      </c>
      <c r="AJ1180" t="n">
        <v>207.8</v>
      </c>
      <c r="AK1180" t="n">
        <v>88</v>
      </c>
      <c r="AL1180" t="n">
        <v>164</v>
      </c>
      <c r="AM1180" t="n">
        <v>102</v>
      </c>
      <c r="AN1180" t="n">
        <v>141</v>
      </c>
      <c r="AO1180" t="n">
        <v>4</v>
      </c>
      <c r="AP1180" t="n">
        <v>6</v>
      </c>
      <c r="AQ1180" t="n">
        <v>2</v>
      </c>
      <c r="AX1180" t="n">
        <v>12</v>
      </c>
      <c r="AY1180" t="n">
        <v>1272</v>
      </c>
      <c r="AZ1180" t="n">
        <v>0.02</v>
      </c>
      <c r="BA1180" t="n">
        <v>0.008999999999999999</v>
      </c>
      <c r="BB1180" t="n">
        <v>1</v>
      </c>
      <c r="BC1180" t="n">
        <v>0.1</v>
      </c>
      <c r="BD1180" t="n">
        <v>6.3</v>
      </c>
      <c r="BE1180" t="n">
        <v>2.5</v>
      </c>
      <c r="BF1180" t="n">
        <v>264.3</v>
      </c>
      <c r="BG1180" t="inlineStr">
        <is>
          <t>الكترولوكس</t>
        </is>
      </c>
      <c r="BH1180" t="inlineStr">
        <is>
          <t>القاهرة للصناعات المغذية سخانات</t>
        </is>
      </c>
      <c r="BI1180" t="inlineStr">
        <is>
          <t>PHEWP0112</t>
        </is>
      </c>
      <c r="BK1180" t="n">
        <v>10</v>
      </c>
    </row>
    <row r="1181">
      <c r="A1181" t="n">
        <v>2021</v>
      </c>
      <c r="B1181" t="n">
        <v>3</v>
      </c>
      <c r="C1181" s="298" t="n">
        <v>44270</v>
      </c>
      <c r="D1181" t="n">
        <v>1</v>
      </c>
      <c r="E1181" t="n">
        <v>1</v>
      </c>
      <c r="F1181" t="n">
        <v>2</v>
      </c>
      <c r="G1181" t="inlineStr">
        <is>
          <t>كفر سخان فرنساوى 085</t>
        </is>
      </c>
      <c r="H1181" t="inlineStr">
        <is>
          <t>FMENCI20000000</t>
        </is>
      </c>
      <c r="I1181" t="inlineStr">
        <is>
          <t>1400*1700</t>
        </is>
      </c>
      <c r="J1181" t="n">
        <v>3</v>
      </c>
      <c r="K1181" t="n">
        <v>2</v>
      </c>
      <c r="L1181" t="n">
        <v>111</v>
      </c>
      <c r="M1181" t="n">
        <v>103.23</v>
      </c>
      <c r="N1181" t="n">
        <v>118.77</v>
      </c>
      <c r="O1181" t="n">
        <v>125</v>
      </c>
      <c r="P1181" t="n">
        <v>119</v>
      </c>
      <c r="Q1181" t="n">
        <v>113</v>
      </c>
      <c r="T1181" t="n">
        <v>100</v>
      </c>
      <c r="AJ1181" t="n">
        <v>119</v>
      </c>
      <c r="AK1181" t="n">
        <v>108</v>
      </c>
      <c r="AL1181" t="n">
        <v>100</v>
      </c>
      <c r="AM1181" t="n">
        <v>108</v>
      </c>
      <c r="AN1181" t="n">
        <v>100</v>
      </c>
      <c r="AO1181" t="n">
        <v>5</v>
      </c>
      <c r="AQ1181" t="n">
        <v>3</v>
      </c>
      <c r="AX1181" t="n">
        <v>8</v>
      </c>
      <c r="AY1181" t="n">
        <v>872</v>
      </c>
      <c r="AZ1181" t="n">
        <v>0.015</v>
      </c>
      <c r="BA1181" t="n">
        <v>0.008999999999999999</v>
      </c>
      <c r="BB1181" t="n">
        <v>1</v>
      </c>
      <c r="BC1181" t="n">
        <v>0.1</v>
      </c>
      <c r="BD1181" t="n">
        <v>7.9</v>
      </c>
      <c r="BE1181" t="n">
        <v>1</v>
      </c>
      <c r="BF1181" t="n">
        <v>103.8</v>
      </c>
      <c r="BG1181" t="inlineStr">
        <is>
          <t>اطلانتيك</t>
        </is>
      </c>
      <c r="BH1181" t="inlineStr">
        <is>
          <t>اطلانتيك</t>
        </is>
      </c>
      <c r="BK1181" t="n">
        <v>11</v>
      </c>
    </row>
    <row r="1182">
      <c r="A1182" t="n">
        <v>2021</v>
      </c>
      <c r="B1182" t="n">
        <v>3</v>
      </c>
      <c r="C1182" s="298" t="n">
        <v>44270</v>
      </c>
      <c r="D1182" t="n">
        <v>1</v>
      </c>
      <c r="E1182" t="n">
        <v>2</v>
      </c>
      <c r="F1182" t="n">
        <v>2</v>
      </c>
      <c r="G1182" t="inlineStr">
        <is>
          <t>قاعده سخان فرنساوى 086</t>
        </is>
      </c>
      <c r="H1182" t="inlineStr">
        <is>
          <t>FMENCI30000000</t>
        </is>
      </c>
      <c r="I1182" t="inlineStr">
        <is>
          <t>1400*1700</t>
        </is>
      </c>
      <c r="J1182" t="n">
        <v>3</v>
      </c>
      <c r="K1182" t="n">
        <v>2</v>
      </c>
      <c r="L1182" t="n">
        <v>113</v>
      </c>
      <c r="M1182" t="n">
        <v>105.09</v>
      </c>
      <c r="N1182" t="n">
        <v>120.91</v>
      </c>
      <c r="O1182" t="n">
        <v>110</v>
      </c>
      <c r="P1182" t="n">
        <v>106</v>
      </c>
      <c r="Q1182" t="n">
        <v>105</v>
      </c>
      <c r="T1182" t="n">
        <v>100</v>
      </c>
      <c r="AJ1182" t="n">
        <v>107</v>
      </c>
      <c r="AK1182" t="n">
        <v>108</v>
      </c>
      <c r="AL1182" t="n">
        <v>100</v>
      </c>
      <c r="AM1182" t="n">
        <v>108</v>
      </c>
      <c r="AN1182" t="n">
        <v>100</v>
      </c>
      <c r="AO1182" t="n">
        <v>6</v>
      </c>
      <c r="AQ1182" t="n">
        <v>2</v>
      </c>
      <c r="AX1182" t="n">
        <v>8</v>
      </c>
      <c r="AY1182" t="n">
        <v>918</v>
      </c>
      <c r="AZ1182" t="n">
        <v>0.015</v>
      </c>
      <c r="BA1182" t="n">
        <v>0.008999999999999999</v>
      </c>
      <c r="BB1182" t="n">
        <v>1</v>
      </c>
      <c r="BC1182" t="n">
        <v>0.1</v>
      </c>
      <c r="BD1182" t="n">
        <v>8.1</v>
      </c>
      <c r="BE1182" t="n">
        <v>0.9</v>
      </c>
      <c r="BF1182" t="n">
        <v>98.2</v>
      </c>
      <c r="BG1182" t="inlineStr">
        <is>
          <t>اطلانتيك</t>
        </is>
      </c>
      <c r="BH1182" t="inlineStr">
        <is>
          <t>اطلانتيك</t>
        </is>
      </c>
      <c r="BK1182" t="n">
        <v>11</v>
      </c>
    </row>
    <row r="1183">
      <c r="A1183" t="n">
        <v>2021</v>
      </c>
      <c r="B1183" t="n">
        <v>3</v>
      </c>
      <c r="C1183" s="298" t="n">
        <v>44270</v>
      </c>
      <c r="D1183" t="n">
        <v>29</v>
      </c>
      <c r="E1183" t="n">
        <v>81</v>
      </c>
      <c r="F1183" t="n">
        <v>2</v>
      </c>
      <c r="G1183" t="inlineStr">
        <is>
          <t>قاعدة بوتجاز 90 تصدير</t>
        </is>
      </c>
      <c r="H1183" t="inlineStr">
        <is>
          <t>FMDACI49000001</t>
        </is>
      </c>
      <c r="I1183" t="inlineStr">
        <is>
          <t>1400*1700</t>
        </is>
      </c>
      <c r="J1183" t="n">
        <v>2</v>
      </c>
      <c r="K1183" t="n">
        <v>3</v>
      </c>
      <c r="L1183" t="n">
        <v>388</v>
      </c>
      <c r="M1183" t="n">
        <v>360.84</v>
      </c>
      <c r="N1183" t="n">
        <v>415.16</v>
      </c>
      <c r="S1183" t="n">
        <v>410</v>
      </c>
      <c r="U1183" t="n">
        <v>100</v>
      </c>
      <c r="V1183" t="n">
        <v>387</v>
      </c>
      <c r="X1183" t="n">
        <v>374</v>
      </c>
      <c r="Z1183" t="n">
        <v>365</v>
      </c>
      <c r="AA1183" t="n">
        <v>100</v>
      </c>
      <c r="AB1183" t="n">
        <v>96</v>
      </c>
      <c r="AJ1183" t="n">
        <v>384</v>
      </c>
      <c r="AK1183" t="n">
        <v>60</v>
      </c>
      <c r="AL1183" t="n">
        <v>120</v>
      </c>
      <c r="AM1183" t="n">
        <v>73</v>
      </c>
      <c r="AN1183" t="n">
        <v>99</v>
      </c>
      <c r="AO1183" t="n">
        <v>6</v>
      </c>
      <c r="AP1183" t="n">
        <v>4</v>
      </c>
      <c r="AQ1183" t="n">
        <v>5</v>
      </c>
      <c r="AX1183" t="n">
        <v>15</v>
      </c>
      <c r="AY1183" t="n">
        <v>725</v>
      </c>
      <c r="AZ1183" t="n">
        <v>0.015</v>
      </c>
      <c r="BA1183" t="n">
        <v>0.021</v>
      </c>
      <c r="BC1183" t="n">
        <v>0</v>
      </c>
      <c r="BD1183" t="n">
        <v>1.9</v>
      </c>
      <c r="BE1183" t="n">
        <v>5.8</v>
      </c>
      <c r="BF1183" t="n">
        <v>278.4</v>
      </c>
      <c r="BG1183" t="inlineStr">
        <is>
          <t>الكترولوكس</t>
        </is>
      </c>
      <c r="BH1183" t="inlineStr">
        <is>
          <t>القاهرة للصناعات المغذية بوتاجازات</t>
        </is>
      </c>
      <c r="BI1183" t="inlineStr">
        <is>
          <t>A07465002</t>
        </is>
      </c>
      <c r="BK1183" t="n">
        <v>11</v>
      </c>
    </row>
    <row r="1184">
      <c r="A1184" t="n">
        <v>2021</v>
      </c>
      <c r="B1184" t="n">
        <v>3</v>
      </c>
      <c r="C1184" s="298" t="n">
        <v>44270</v>
      </c>
      <c r="D1184" t="n">
        <v>376</v>
      </c>
      <c r="E1184" t="n">
        <v>438</v>
      </c>
      <c r="F1184" t="n">
        <v>3</v>
      </c>
      <c r="G1184" t="inlineStr">
        <is>
          <t xml:space="preserve">LG43LM63/UM73 </t>
        </is>
      </c>
      <c r="H1184" t="inlineStr">
        <is>
          <t>FMLGEI43LM6373</t>
        </is>
      </c>
      <c r="I1184" t="inlineStr">
        <is>
          <t>1400*1700</t>
        </is>
      </c>
      <c r="J1184" t="n">
        <v>3</v>
      </c>
      <c r="K1184" t="n">
        <v>2</v>
      </c>
      <c r="L1184" t="n">
        <v>336</v>
      </c>
      <c r="M1184" t="n">
        <v>316.176</v>
      </c>
      <c r="N1184" t="n">
        <v>359.856</v>
      </c>
      <c r="O1184" t="n">
        <v>371</v>
      </c>
      <c r="P1184" t="n">
        <v>359</v>
      </c>
      <c r="Q1184" t="n">
        <v>354</v>
      </c>
      <c r="R1184" t="n">
        <v>351</v>
      </c>
      <c r="S1184" t="n">
        <v>342</v>
      </c>
      <c r="T1184" t="n">
        <v>141</v>
      </c>
      <c r="U1184" t="n">
        <v>134</v>
      </c>
      <c r="V1184" t="n">
        <v>347</v>
      </c>
      <c r="X1184" t="n">
        <v>340</v>
      </c>
      <c r="Z1184" t="n">
        <v>357</v>
      </c>
      <c r="AA1184" t="n">
        <v>124</v>
      </c>
      <c r="AB1184" t="n">
        <v>124</v>
      </c>
      <c r="AJ1184" t="n">
        <v>352.6</v>
      </c>
      <c r="AK1184" t="n">
        <v>67</v>
      </c>
      <c r="AL1184" t="n">
        <v>161</v>
      </c>
      <c r="AM1184" t="n">
        <v>83</v>
      </c>
      <c r="AN1184" t="n">
        <v>131</v>
      </c>
      <c r="AO1184" t="n">
        <v>7</v>
      </c>
      <c r="AP1184" t="n">
        <v>2</v>
      </c>
      <c r="AQ1184" t="n">
        <v>8</v>
      </c>
      <c r="AX1184" t="n">
        <v>17</v>
      </c>
      <c r="AY1184" t="n">
        <v>1517</v>
      </c>
      <c r="AZ1184" t="n">
        <v>0.015</v>
      </c>
      <c r="BA1184" t="n">
        <v>0.011</v>
      </c>
      <c r="BB1184" t="n">
        <v>1</v>
      </c>
      <c r="BC1184" t="n">
        <v>0.1</v>
      </c>
      <c r="BD1184" t="n">
        <v>4.5</v>
      </c>
      <c r="BE1184" t="n">
        <v>6</v>
      </c>
      <c r="BF1184" t="n">
        <v>534.9</v>
      </c>
      <c r="BG1184" t="inlineStr">
        <is>
          <t>LG</t>
        </is>
      </c>
      <c r="BH1184" t="inlineStr">
        <is>
          <t>HE</t>
        </is>
      </c>
      <c r="BI1184" t="inlineStr">
        <is>
          <t>mfz66236501</t>
        </is>
      </c>
      <c r="BJ1184" t="inlineStr">
        <is>
          <t>mma</t>
        </is>
      </c>
      <c r="BK1184" t="n">
        <v>11</v>
      </c>
    </row>
    <row r="1185">
      <c r="A1185" t="n">
        <v>2021</v>
      </c>
      <c r="B1185" t="n">
        <v>3</v>
      </c>
      <c r="C1185" s="298" t="n">
        <v>44270</v>
      </c>
      <c r="D1185" t="n">
        <v>47</v>
      </c>
      <c r="E1185" t="n">
        <v>122</v>
      </c>
      <c r="F1185" t="n">
        <v>4</v>
      </c>
      <c r="G1185" t="inlineStr">
        <is>
          <t>LgWashing Mashine Base</t>
        </is>
      </c>
      <c r="H1185" t="inlineStr">
        <is>
          <t>FMLGEI1000000</t>
        </is>
      </c>
      <c r="I1185" t="inlineStr">
        <is>
          <t>1700*1400</t>
        </is>
      </c>
      <c r="J1185" t="n">
        <v>2</v>
      </c>
      <c r="K1185" t="n">
        <v>1</v>
      </c>
      <c r="L1185" t="n">
        <v>280</v>
      </c>
      <c r="M1185" t="n">
        <v>267.4</v>
      </c>
      <c r="N1185" t="n">
        <v>292.6</v>
      </c>
      <c r="O1185" t="n">
        <v>299</v>
      </c>
      <c r="P1185" t="n">
        <v>285</v>
      </c>
      <c r="Q1185" t="n">
        <v>273</v>
      </c>
      <c r="R1185" t="n">
        <v>279</v>
      </c>
      <c r="S1185" t="n">
        <v>270</v>
      </c>
      <c r="T1185" t="n">
        <v>99</v>
      </c>
      <c r="U1185" t="n">
        <v>95</v>
      </c>
      <c r="V1185" t="n">
        <v>272</v>
      </c>
      <c r="X1185" t="n">
        <v>282</v>
      </c>
      <c r="Z1185" t="n">
        <v>275</v>
      </c>
      <c r="AA1185" t="n">
        <v>108</v>
      </c>
      <c r="AB1185" t="n">
        <v>108</v>
      </c>
      <c r="AJ1185" t="n">
        <v>279.4</v>
      </c>
      <c r="AK1185" t="n">
        <v>63</v>
      </c>
      <c r="AL1185" t="n">
        <v>115</v>
      </c>
      <c r="AM1185" t="n">
        <v>70</v>
      </c>
      <c r="AN1185" t="n">
        <v>103</v>
      </c>
      <c r="AO1185" t="n">
        <v>4</v>
      </c>
      <c r="AP1185" t="n">
        <v>2</v>
      </c>
      <c r="AQ1185" t="n">
        <v>7</v>
      </c>
      <c r="AX1185" t="n">
        <v>13</v>
      </c>
      <c r="AY1185" t="n">
        <v>863</v>
      </c>
      <c r="AZ1185" t="n">
        <v>0.015</v>
      </c>
      <c r="BA1185" t="n">
        <v>0.015</v>
      </c>
      <c r="BB1185" t="n">
        <v>1</v>
      </c>
      <c r="BC1185" t="n">
        <v>0</v>
      </c>
      <c r="BD1185" t="n">
        <v>3.1</v>
      </c>
      <c r="BE1185" t="n">
        <v>3.6</v>
      </c>
      <c r="BF1185" t="n">
        <v>241.1</v>
      </c>
      <c r="BG1185" t="inlineStr">
        <is>
          <t>LG</t>
        </is>
      </c>
      <c r="BH1185" t="inlineStr">
        <is>
          <t>HE</t>
        </is>
      </c>
      <c r="BI1185" t="inlineStr">
        <is>
          <t>AGG76599801</t>
        </is>
      </c>
      <c r="BJ1185" t="inlineStr">
        <is>
          <t>mmf</t>
        </is>
      </c>
      <c r="BK1185" t="n">
        <v>11</v>
      </c>
    </row>
    <row r="1186">
      <c r="A1186" t="n">
        <v>2021</v>
      </c>
      <c r="B1186" t="n">
        <v>3</v>
      </c>
      <c r="C1186" s="298" t="n">
        <v>44270</v>
      </c>
      <c r="D1186" t="n">
        <v>236</v>
      </c>
      <c r="E1186" t="n">
        <v>160</v>
      </c>
      <c r="F1186" t="n">
        <v>5</v>
      </c>
      <c r="G1186" t="inlineStr">
        <is>
          <t>فوم طقم رويال جاز المعدل</t>
        </is>
      </c>
      <c r="H1186" t="inlineStr">
        <is>
          <t>FMROGI20000000</t>
        </is>
      </c>
      <c r="I1186" t="inlineStr">
        <is>
          <t>1400*1700</t>
        </is>
      </c>
      <c r="J1186" t="n">
        <v>2</v>
      </c>
      <c r="K1186" t="n">
        <v>1</v>
      </c>
      <c r="L1186" t="n">
        <v>200</v>
      </c>
      <c r="M1186" t="n">
        <v>186</v>
      </c>
      <c r="N1186" t="n">
        <v>214</v>
      </c>
      <c r="O1186" t="n">
        <v>214</v>
      </c>
      <c r="P1186" t="n">
        <v>212</v>
      </c>
      <c r="Q1186" t="n">
        <v>196</v>
      </c>
      <c r="R1186" t="n">
        <v>195</v>
      </c>
      <c r="S1186" t="n">
        <v>190</v>
      </c>
      <c r="T1186" t="n">
        <v>84</v>
      </c>
      <c r="U1186" t="n">
        <v>82</v>
      </c>
      <c r="V1186" t="n">
        <v>182</v>
      </c>
      <c r="X1186" t="n">
        <v>171</v>
      </c>
      <c r="Z1186" t="n">
        <v>193</v>
      </c>
      <c r="AA1186" t="n">
        <v>92</v>
      </c>
      <c r="AB1186" t="n">
        <v>89</v>
      </c>
      <c r="AJ1186" t="n">
        <v>194.1</v>
      </c>
      <c r="AK1186" t="n">
        <v>76</v>
      </c>
      <c r="AL1186" t="n">
        <v>95</v>
      </c>
      <c r="AM1186" t="n">
        <v>83</v>
      </c>
      <c r="AN1186" t="n">
        <v>87</v>
      </c>
      <c r="AO1186" t="n">
        <v>2</v>
      </c>
      <c r="AP1186" t="n">
        <v>2</v>
      </c>
      <c r="AQ1186" t="n">
        <v>4</v>
      </c>
      <c r="AX1186" t="n">
        <v>8</v>
      </c>
      <c r="AY1186" t="n">
        <v>1862</v>
      </c>
      <c r="AZ1186" t="n">
        <v>0.015</v>
      </c>
      <c r="BA1186" t="n">
        <v>0.004</v>
      </c>
      <c r="BB1186" t="n">
        <v>1</v>
      </c>
      <c r="BC1186" t="n">
        <v>0</v>
      </c>
      <c r="BD1186" t="n">
        <v>9.300000000000001</v>
      </c>
      <c r="BE1186" t="n">
        <v>1.6</v>
      </c>
      <c r="BF1186" t="n">
        <v>361.4</v>
      </c>
      <c r="BG1186" t="inlineStr">
        <is>
          <t xml:space="preserve">الهندسية لانتاج الاجهزة المنزلية </t>
        </is>
      </c>
      <c r="BH1186" t="inlineStr">
        <is>
          <t xml:space="preserve">الهندسية لانتاج الاجهزة المنزلية </t>
        </is>
      </c>
      <c r="BK1186" t="n">
        <v>11</v>
      </c>
    </row>
    <row r="1187">
      <c r="A1187" t="n">
        <v>2021</v>
      </c>
      <c r="B1187" t="n">
        <v>3</v>
      </c>
      <c r="C1187" s="298" t="n">
        <v>44270</v>
      </c>
      <c r="D1187" t="n">
        <v>377</v>
      </c>
      <c r="E1187" t="n">
        <v>439</v>
      </c>
      <c r="F1187" t="n">
        <v>5</v>
      </c>
      <c r="G1187" t="inlineStr">
        <is>
          <t>زانوسى العبد 305</t>
        </is>
      </c>
      <c r="H1187" t="inlineStr">
        <is>
          <t>FMABDI30500000</t>
        </is>
      </c>
      <c r="I1187" t="inlineStr">
        <is>
          <t>1400*1700</t>
        </is>
      </c>
      <c r="J1187" t="n">
        <v>4</v>
      </c>
      <c r="K1187" t="n">
        <v>1</v>
      </c>
      <c r="L1187" t="n">
        <v>343</v>
      </c>
      <c r="M1187" t="n">
        <v>308.7</v>
      </c>
      <c r="N1187" t="n">
        <v>377.3</v>
      </c>
      <c r="AK1187" t="n">
        <v>45</v>
      </c>
      <c r="AL1187" t="n">
        <v>320</v>
      </c>
      <c r="AY1187" t="n">
        <v>220</v>
      </c>
      <c r="AZ1187" t="n">
        <v>0.015</v>
      </c>
      <c r="BD1187" t="n">
        <v>0.6</v>
      </c>
      <c r="BG1187" t="inlineStr">
        <is>
          <t>الكترولوكس</t>
        </is>
      </c>
      <c r="BH1187" t="inlineStr">
        <is>
          <t>القاهرة للصناعات المغذية غسالات</t>
        </is>
      </c>
      <c r="BI1187" t="inlineStr">
        <is>
          <t>VOS0445</t>
        </is>
      </c>
      <c r="BK1187" t="n">
        <v>11</v>
      </c>
    </row>
    <row r="1188">
      <c r="A1188" t="n">
        <v>2021</v>
      </c>
      <c r="B1188" t="n">
        <v>3</v>
      </c>
      <c r="C1188" s="298" t="n">
        <v>44270</v>
      </c>
      <c r="D1188" t="n">
        <v>423</v>
      </c>
      <c r="E1188" t="n">
        <v>669</v>
      </c>
      <c r="F1188" t="n">
        <v>6</v>
      </c>
      <c r="G1188" t="inlineStr">
        <is>
          <t>LG65UP77_TB</t>
        </is>
      </c>
      <c r="H1188" t="inlineStr">
        <is>
          <t>FMLGEI065UP770</t>
        </is>
      </c>
      <c r="I1188" t="inlineStr">
        <is>
          <t>1400*1700</t>
        </is>
      </c>
      <c r="J1188" t="n">
        <v>2</v>
      </c>
      <c r="K1188" t="n">
        <v>2</v>
      </c>
      <c r="L1188" t="n">
        <v>954</v>
      </c>
      <c r="M1188" t="n">
        <v>897.7140000000001</v>
      </c>
      <c r="N1188" t="n">
        <v>1021.734</v>
      </c>
      <c r="O1188" t="n">
        <v>1073</v>
      </c>
      <c r="P1188" t="n">
        <v>1006</v>
      </c>
      <c r="Q1188" t="n">
        <v>1014</v>
      </c>
      <c r="R1188" t="n">
        <v>996</v>
      </c>
      <c r="T1188" t="n">
        <v>189</v>
      </c>
      <c r="X1188" t="n">
        <v>961</v>
      </c>
      <c r="Z1188" t="n">
        <v>994</v>
      </c>
      <c r="AA1188" t="n">
        <v>189</v>
      </c>
      <c r="AB1188" t="n">
        <v>192</v>
      </c>
      <c r="AJ1188" t="n">
        <v>1007.3</v>
      </c>
      <c r="AK1188" t="n">
        <v>40</v>
      </c>
      <c r="AL1188" t="n">
        <v>180</v>
      </c>
      <c r="AM1188" t="n">
        <v>38</v>
      </c>
      <c r="AN1188" t="n">
        <v>190</v>
      </c>
      <c r="AO1188" t="n">
        <v>8</v>
      </c>
      <c r="AP1188" t="n">
        <v>4</v>
      </c>
      <c r="AQ1188" t="n">
        <v>3</v>
      </c>
      <c r="AS1188" t="n">
        <v>6</v>
      </c>
      <c r="AX1188" t="n">
        <v>21</v>
      </c>
      <c r="AY1188" t="n">
        <v>75</v>
      </c>
      <c r="AZ1188" t="n">
        <v>0.015</v>
      </c>
      <c r="BA1188" t="n">
        <v>0.28</v>
      </c>
      <c r="BC1188" t="n">
        <v>0</v>
      </c>
      <c r="BD1188" t="n">
        <v>0.1</v>
      </c>
      <c r="BE1188" t="n">
        <v>21.2</v>
      </c>
      <c r="BF1188" t="n">
        <v>75.5</v>
      </c>
      <c r="BG1188" t="inlineStr">
        <is>
          <t>LG</t>
        </is>
      </c>
      <c r="BH1188" t="inlineStr">
        <is>
          <t>HE</t>
        </is>
      </c>
      <c r="BI1188" t="inlineStr">
        <is>
          <t>MFZ67207701</t>
        </is>
      </c>
      <c r="BJ1188" t="inlineStr">
        <is>
          <t>mma</t>
        </is>
      </c>
      <c r="BK1188" t="n">
        <v>11</v>
      </c>
    </row>
    <row r="1189">
      <c r="A1189" t="n">
        <v>2021</v>
      </c>
      <c r="B1189" t="n">
        <v>3</v>
      </c>
      <c r="C1189" s="298" t="n">
        <v>44270</v>
      </c>
      <c r="D1189" t="n">
        <v>10</v>
      </c>
      <c r="E1189" t="n">
        <v>24</v>
      </c>
      <c r="F1189" t="n">
        <v>7</v>
      </c>
      <c r="G1189" t="inlineStr">
        <is>
          <t>فوم زوايا فيكتوريا خلفيه PDAWP6025</t>
        </is>
      </c>
      <c r="H1189" t="inlineStr">
        <is>
          <t>FMDAIIF4000000</t>
        </is>
      </c>
      <c r="I1189" t="inlineStr">
        <is>
          <t>1400*1700</t>
        </is>
      </c>
      <c r="J1189" t="n">
        <v>4</v>
      </c>
      <c r="K1189" t="n">
        <v>2</v>
      </c>
      <c r="L1189" t="n">
        <v>166</v>
      </c>
      <c r="M1189" t="n">
        <v>154.38</v>
      </c>
      <c r="N1189" t="n">
        <v>177.62</v>
      </c>
      <c r="O1189" t="n">
        <v>156</v>
      </c>
      <c r="P1189" t="n">
        <v>161</v>
      </c>
      <c r="Q1189" t="n">
        <v>170</v>
      </c>
      <c r="R1189" t="n">
        <v>162</v>
      </c>
      <c r="S1189" t="n">
        <v>165</v>
      </c>
      <c r="T1189" t="n">
        <v>97</v>
      </c>
      <c r="U1189" t="n">
        <v>95</v>
      </c>
      <c r="X1189" t="n">
        <v>165</v>
      </c>
      <c r="Z1189" t="n">
        <v>174</v>
      </c>
      <c r="AA1189" t="n">
        <v>139</v>
      </c>
      <c r="AB1189" t="n">
        <v>141</v>
      </c>
      <c r="AJ1189" t="n">
        <v>164.7</v>
      </c>
      <c r="AK1189" t="n">
        <v>145</v>
      </c>
      <c r="AL1189" t="n">
        <v>99</v>
      </c>
      <c r="AM1189" t="n">
        <v>122</v>
      </c>
      <c r="AN1189" t="n">
        <v>118</v>
      </c>
      <c r="AO1189" t="n">
        <v>5</v>
      </c>
      <c r="AP1189" t="n">
        <v>1</v>
      </c>
      <c r="AQ1189" t="n">
        <v>5</v>
      </c>
      <c r="AX1189" t="n">
        <v>11</v>
      </c>
      <c r="AY1189" t="n">
        <v>2771</v>
      </c>
      <c r="AZ1189" t="n">
        <v>0.015</v>
      </c>
      <c r="BA1189" t="n">
        <v>0.004</v>
      </c>
      <c r="BB1189" t="n">
        <v>1</v>
      </c>
      <c r="BC1189" t="n">
        <v>0.1</v>
      </c>
      <c r="BD1189" t="n">
        <v>16.7</v>
      </c>
      <c r="BE1189" t="n">
        <v>1.8</v>
      </c>
      <c r="BF1189" t="n">
        <v>456.4</v>
      </c>
      <c r="BG1189" t="inlineStr">
        <is>
          <t>الكترولوكس</t>
        </is>
      </c>
      <c r="BH1189" t="inlineStr">
        <is>
          <t>القاهرة للصناعات المغذية غسالات</t>
        </is>
      </c>
      <c r="BI1189" t="inlineStr">
        <is>
          <t>PDAWP7198</t>
        </is>
      </c>
      <c r="BJ1189" t="inlineStr">
        <is>
          <t>دلتا</t>
        </is>
      </c>
      <c r="BK1189" t="n">
        <v>11</v>
      </c>
    </row>
    <row r="1190">
      <c r="A1190" t="n">
        <v>2021</v>
      </c>
      <c r="B1190" t="n">
        <v>3</v>
      </c>
      <c r="C1190" s="298" t="n">
        <v>44270</v>
      </c>
      <c r="D1190" t="n">
        <v>10</v>
      </c>
      <c r="E1190" t="n">
        <v>25</v>
      </c>
      <c r="F1190" t="n">
        <v>7</v>
      </c>
      <c r="G1190" t="inlineStr">
        <is>
          <t>فوم زوايا فيكتوريا اماميه PDAWP6024</t>
        </is>
      </c>
      <c r="H1190" t="inlineStr">
        <is>
          <t>FMDAIIF3000000</t>
        </is>
      </c>
      <c r="I1190" t="inlineStr">
        <is>
          <t>1400*1700</t>
        </is>
      </c>
      <c r="J1190" t="n">
        <v>4</v>
      </c>
      <c r="K1190" t="n">
        <v>2</v>
      </c>
      <c r="L1190" t="n">
        <v>162</v>
      </c>
      <c r="M1190" t="n">
        <v>150.66</v>
      </c>
      <c r="N1190" t="n">
        <v>173.34</v>
      </c>
      <c r="O1190" t="n">
        <v>172</v>
      </c>
      <c r="P1190" t="n">
        <v>170</v>
      </c>
      <c r="Q1190" t="n">
        <v>185</v>
      </c>
      <c r="R1190" t="n">
        <v>170</v>
      </c>
      <c r="S1190" t="n">
        <v>171</v>
      </c>
      <c r="T1190" t="n">
        <v>97</v>
      </c>
      <c r="U1190" t="n">
        <v>95</v>
      </c>
      <c r="X1190" t="n">
        <v>168</v>
      </c>
      <c r="Z1190" t="n">
        <v>170</v>
      </c>
      <c r="AA1190" t="n">
        <v>139</v>
      </c>
      <c r="AB1190" t="n">
        <v>141</v>
      </c>
      <c r="AJ1190" t="n">
        <v>172.3</v>
      </c>
      <c r="AK1190" t="n">
        <v>145</v>
      </c>
      <c r="AL1190" t="n">
        <v>99</v>
      </c>
      <c r="AM1190" t="n">
        <v>122</v>
      </c>
      <c r="AN1190" t="n">
        <v>118</v>
      </c>
      <c r="AO1190" t="n">
        <v>4</v>
      </c>
      <c r="AP1190" t="n">
        <v>4</v>
      </c>
      <c r="AQ1190" t="n">
        <v>3</v>
      </c>
      <c r="AX1190" t="n">
        <v>11</v>
      </c>
      <c r="AY1190" t="n">
        <v>2771</v>
      </c>
      <c r="AZ1190" t="n">
        <v>0.015</v>
      </c>
      <c r="BA1190" t="n">
        <v>0.004</v>
      </c>
      <c r="BB1190" t="n">
        <v>1</v>
      </c>
      <c r="BC1190" t="n">
        <v>0.1</v>
      </c>
      <c r="BD1190" t="n">
        <v>17.1</v>
      </c>
      <c r="BE1190" t="n">
        <v>1.9</v>
      </c>
      <c r="BF1190" t="n">
        <v>477.4</v>
      </c>
      <c r="BG1190" t="inlineStr">
        <is>
          <t>الكترولوكس</t>
        </is>
      </c>
      <c r="BH1190" t="inlineStr">
        <is>
          <t>القاهرة للصناعات المغذية غسالات</t>
        </is>
      </c>
      <c r="BI1190" t="inlineStr">
        <is>
          <t>PDAWP7197</t>
        </is>
      </c>
      <c r="BJ1190" t="inlineStr">
        <is>
          <t>دلتا</t>
        </is>
      </c>
      <c r="BK1190" t="n">
        <v>11</v>
      </c>
    </row>
    <row r="1191">
      <c r="A1191" t="n">
        <v>2021</v>
      </c>
      <c r="B1191" t="n">
        <v>3</v>
      </c>
      <c r="C1191" s="298" t="n">
        <v>44270</v>
      </c>
      <c r="D1191" t="n">
        <v>406</v>
      </c>
      <c r="E1191" t="n">
        <v>623</v>
      </c>
      <c r="F1191" t="n">
        <v>8</v>
      </c>
      <c r="G1191" t="inlineStr">
        <is>
          <t>قاعدة غساله 10 كيلو فوق اتوماتيك p0000001388248</t>
        </is>
      </c>
      <c r="H1191" t="inlineStr">
        <is>
          <t>FMCFII11088248</t>
        </is>
      </c>
      <c r="I1191" t="inlineStr">
        <is>
          <t>1400*1700</t>
        </is>
      </c>
      <c r="J1191" t="n">
        <v>1</v>
      </c>
      <c r="K1191" t="n">
        <v>5</v>
      </c>
      <c r="L1191" t="n">
        <v>599</v>
      </c>
      <c r="M1191" t="n">
        <v>551.0201</v>
      </c>
      <c r="N1191" t="n">
        <v>646.9799</v>
      </c>
      <c r="O1191" t="n">
        <v>582</v>
      </c>
      <c r="P1191" t="n">
        <v>610</v>
      </c>
      <c r="Q1191" t="n">
        <v>655</v>
      </c>
      <c r="R1191" t="n">
        <v>643</v>
      </c>
      <c r="S1191" t="n">
        <v>593</v>
      </c>
      <c r="T1191" t="n">
        <v>156</v>
      </c>
      <c r="U1191" t="n">
        <v>155</v>
      </c>
      <c r="V1191" t="n">
        <v>604</v>
      </c>
      <c r="X1191" t="n">
        <v>589</v>
      </c>
      <c r="Z1191" t="n">
        <v>603</v>
      </c>
      <c r="AA1191" t="n">
        <v>156</v>
      </c>
      <c r="AB1191" t="n">
        <v>152</v>
      </c>
      <c r="AJ1191" t="n">
        <v>609.9</v>
      </c>
      <c r="AK1191" t="n">
        <v>18</v>
      </c>
      <c r="AL1191" t="n">
        <v>200</v>
      </c>
      <c r="AM1191" t="n">
        <v>23</v>
      </c>
      <c r="AN1191" t="n">
        <v>155</v>
      </c>
      <c r="AO1191" t="n">
        <v>3</v>
      </c>
      <c r="AP1191" t="n">
        <v>2</v>
      </c>
      <c r="AQ1191" t="n">
        <v>4</v>
      </c>
      <c r="AX1191" t="n">
        <v>9</v>
      </c>
      <c r="AY1191" t="n">
        <v>534</v>
      </c>
      <c r="AZ1191" t="n">
        <v>0.015</v>
      </c>
      <c r="BA1191" t="n">
        <v>0.017</v>
      </c>
      <c r="BC1191" t="n">
        <v>0</v>
      </c>
      <c r="BD1191" t="n">
        <v>0.9</v>
      </c>
      <c r="BE1191" t="n">
        <v>5.5</v>
      </c>
      <c r="BF1191" t="n">
        <v>325.7</v>
      </c>
      <c r="BG1191" t="inlineStr">
        <is>
          <t>الكترولوكس</t>
        </is>
      </c>
      <c r="BH1191" t="inlineStr">
        <is>
          <t>القاهرة للصناعات المغذية غسالات</t>
        </is>
      </c>
      <c r="BI1191" t="inlineStr">
        <is>
          <t>p0000001388248</t>
        </is>
      </c>
      <c r="BK1191" t="n">
        <v>11</v>
      </c>
    </row>
    <row r="1192">
      <c r="A1192" t="n">
        <v>2021</v>
      </c>
      <c r="B1192" t="n">
        <v>3</v>
      </c>
      <c r="C1192" s="298" t="n">
        <v>44270</v>
      </c>
      <c r="D1192" t="n">
        <v>406</v>
      </c>
      <c r="E1192" t="n">
        <v>624</v>
      </c>
      <c r="F1192" t="n">
        <v>8</v>
      </c>
      <c r="G1192" t="inlineStr">
        <is>
          <t>كفر غساله 10 كيلو فوق اتوماتيك 16338000004067</t>
        </is>
      </c>
      <c r="H1192" t="inlineStr">
        <is>
          <t>FMCFII71004067</t>
        </is>
      </c>
      <c r="I1192" t="inlineStr">
        <is>
          <t>1400*1700</t>
        </is>
      </c>
      <c r="J1192" t="n">
        <v>1</v>
      </c>
      <c r="K1192" t="n">
        <v>5</v>
      </c>
      <c r="L1192" t="n">
        <v>374</v>
      </c>
      <c r="M1192" t="n">
        <v>344.0426</v>
      </c>
      <c r="N1192" t="n">
        <v>403.9574</v>
      </c>
      <c r="O1192" t="n">
        <v>356</v>
      </c>
      <c r="P1192" t="n">
        <v>385</v>
      </c>
      <c r="Q1192" t="n">
        <v>409</v>
      </c>
      <c r="R1192" t="n">
        <v>400</v>
      </c>
      <c r="S1192" t="n">
        <v>395</v>
      </c>
      <c r="T1192" t="n">
        <v>156</v>
      </c>
      <c r="U1192" t="n">
        <v>155</v>
      </c>
      <c r="V1192" t="n">
        <v>391</v>
      </c>
      <c r="X1192" t="n">
        <v>382</v>
      </c>
      <c r="Z1192" t="n">
        <v>391</v>
      </c>
      <c r="AA1192" t="n">
        <v>156</v>
      </c>
      <c r="AB1192" t="n">
        <v>152</v>
      </c>
      <c r="AJ1192" t="n">
        <v>388.6</v>
      </c>
      <c r="AK1192" t="n">
        <v>18</v>
      </c>
      <c r="AL1192" t="n">
        <v>200</v>
      </c>
      <c r="AM1192" t="n">
        <v>23</v>
      </c>
      <c r="AN1192" t="n">
        <v>155</v>
      </c>
      <c r="AO1192" t="n">
        <v>3</v>
      </c>
      <c r="AP1192" t="n">
        <v>2</v>
      </c>
      <c r="AQ1192" t="n">
        <v>6</v>
      </c>
      <c r="AX1192" t="n">
        <v>11</v>
      </c>
      <c r="AY1192" t="n">
        <v>536</v>
      </c>
      <c r="AZ1192" t="n">
        <v>0.015</v>
      </c>
      <c r="BA1192" t="n">
        <v>0.021</v>
      </c>
      <c r="BC1192" t="n">
        <v>0</v>
      </c>
      <c r="BD1192" t="n">
        <v>1.4</v>
      </c>
      <c r="BE1192" t="n">
        <v>4.3</v>
      </c>
      <c r="BF1192" t="n">
        <v>208.3</v>
      </c>
      <c r="BG1192" t="inlineStr">
        <is>
          <t>الكترولوكس</t>
        </is>
      </c>
      <c r="BH1192" t="inlineStr">
        <is>
          <t>القاهرة للصناعات المغذية غسالات</t>
        </is>
      </c>
      <c r="BI1192" t="inlineStr">
        <is>
          <t>1.6338E+13</t>
        </is>
      </c>
      <c r="BK1192" t="n">
        <v>11</v>
      </c>
    </row>
    <row r="1193">
      <c r="A1193" t="n">
        <v>2021</v>
      </c>
      <c r="B1193" t="n">
        <v>3</v>
      </c>
      <c r="C1193" s="298" t="n">
        <v>44270</v>
      </c>
      <c r="D1193" t="n">
        <v>406</v>
      </c>
      <c r="E1193" t="n">
        <v>625</v>
      </c>
      <c r="F1193" t="n">
        <v>8</v>
      </c>
      <c r="G1193" t="inlineStr">
        <is>
          <t>جزء وسط غساله 10 كيلو فوق اتوماتيك 16338000004075</t>
        </is>
      </c>
      <c r="H1193" t="inlineStr">
        <is>
          <t>FMCFII61004075</t>
        </is>
      </c>
      <c r="I1193" t="inlineStr">
        <is>
          <t>1400*1700</t>
        </is>
      </c>
      <c r="J1193" t="n">
        <v>1</v>
      </c>
      <c r="K1193" t="n">
        <v>5</v>
      </c>
      <c r="L1193" t="n">
        <v>140</v>
      </c>
      <c r="M1193" t="n">
        <v>129.01</v>
      </c>
      <c r="N1193" t="n">
        <v>150.99</v>
      </c>
      <c r="O1193" t="n">
        <v>129</v>
      </c>
      <c r="P1193" t="n">
        <v>149</v>
      </c>
      <c r="Q1193" t="n">
        <v>156</v>
      </c>
      <c r="R1193" t="n">
        <v>149</v>
      </c>
      <c r="S1193" t="n">
        <v>150</v>
      </c>
      <c r="T1193" t="n">
        <v>156</v>
      </c>
      <c r="U1193" t="n">
        <v>155</v>
      </c>
      <c r="V1193" t="n">
        <v>143</v>
      </c>
      <c r="X1193" t="n">
        <v>141</v>
      </c>
      <c r="Z1193" t="n">
        <v>144</v>
      </c>
      <c r="AA1193" t="n">
        <v>156</v>
      </c>
      <c r="AB1193" t="n">
        <v>152</v>
      </c>
      <c r="AJ1193" t="n">
        <v>145.1</v>
      </c>
      <c r="AK1193" t="n">
        <v>18</v>
      </c>
      <c r="AL1193" t="n">
        <v>200</v>
      </c>
      <c r="AM1193" t="n">
        <v>23</v>
      </c>
      <c r="AN1193" t="n">
        <v>155</v>
      </c>
      <c r="AO1193" t="n">
        <v>4</v>
      </c>
      <c r="AP1193" t="n">
        <v>3</v>
      </c>
      <c r="AQ1193" t="n">
        <v>3</v>
      </c>
      <c r="AX1193" t="n">
        <v>10</v>
      </c>
      <c r="AY1193" t="n">
        <v>535</v>
      </c>
      <c r="AZ1193" t="n">
        <v>0.015</v>
      </c>
      <c r="BA1193" t="n">
        <v>0.019</v>
      </c>
      <c r="BC1193" t="n">
        <v>0.1</v>
      </c>
      <c r="BD1193" t="n">
        <v>3.8</v>
      </c>
      <c r="BE1193" t="n">
        <v>1.5</v>
      </c>
      <c r="BF1193" t="n">
        <v>77.59999999999999</v>
      </c>
      <c r="BG1193" t="inlineStr">
        <is>
          <t>الكترولوكس</t>
        </is>
      </c>
      <c r="BH1193" t="inlineStr">
        <is>
          <t>القاهرة للصناعات المغذية غسالات</t>
        </is>
      </c>
      <c r="BI1193" t="inlineStr">
        <is>
          <t>1.6338E+13</t>
        </is>
      </c>
      <c r="BK1193" t="n">
        <v>11</v>
      </c>
    </row>
    <row r="1194">
      <c r="A1194" t="n">
        <v>2021</v>
      </c>
      <c r="B1194" t="n">
        <v>3</v>
      </c>
      <c r="C1194" s="298" t="n">
        <v>44270</v>
      </c>
      <c r="D1194" t="n">
        <v>406</v>
      </c>
      <c r="E1194" t="n">
        <v>626</v>
      </c>
      <c r="F1194" t="n">
        <v>8</v>
      </c>
      <c r="G1194" t="inlineStr">
        <is>
          <t>زوايا غساله 10 كيلو فوق اتوماتيك 16338000004073</t>
        </is>
      </c>
      <c r="H1194" t="inlineStr">
        <is>
          <t>FMCFII21004073</t>
        </is>
      </c>
      <c r="I1194" t="inlineStr">
        <is>
          <t>1400*1700</t>
        </is>
      </c>
      <c r="J1194" t="n">
        <v>1</v>
      </c>
      <c r="K1194" t="n">
        <v>5</v>
      </c>
      <c r="L1194" t="n">
        <v>138</v>
      </c>
      <c r="M1194" t="n">
        <v>127.029</v>
      </c>
      <c r="N1194" t="n">
        <v>148.971</v>
      </c>
      <c r="O1194" t="n">
        <v>270</v>
      </c>
      <c r="P1194" t="n">
        <v>271</v>
      </c>
      <c r="Q1194" t="n">
        <v>307</v>
      </c>
      <c r="R1194" t="n">
        <v>269</v>
      </c>
      <c r="S1194" t="n">
        <v>273</v>
      </c>
      <c r="T1194" t="n">
        <v>156</v>
      </c>
      <c r="U1194" t="n">
        <v>155</v>
      </c>
      <c r="V1194" t="n">
        <v>267</v>
      </c>
      <c r="X1194" t="n">
        <v>276</v>
      </c>
      <c r="Z1194" t="n">
        <v>279</v>
      </c>
      <c r="AA1194" t="n">
        <v>156</v>
      </c>
      <c r="AB1194" t="n">
        <v>152</v>
      </c>
      <c r="AJ1194" t="n">
        <v>276.5</v>
      </c>
      <c r="AK1194" t="n">
        <v>18</v>
      </c>
      <c r="AL1194" t="n">
        <v>200</v>
      </c>
      <c r="AM1194" t="n">
        <v>23</v>
      </c>
      <c r="AN1194" t="n">
        <v>155</v>
      </c>
      <c r="AO1194" t="n">
        <v>13</v>
      </c>
      <c r="AP1194" t="n">
        <v>4</v>
      </c>
      <c r="AQ1194" t="n">
        <v>7</v>
      </c>
      <c r="AX1194" t="n">
        <v>24</v>
      </c>
      <c r="AY1194" t="n">
        <v>549</v>
      </c>
      <c r="AZ1194" t="n">
        <v>0.015</v>
      </c>
      <c r="BA1194" t="n">
        <v>0.044</v>
      </c>
      <c r="BC1194" t="n">
        <v>0.2</v>
      </c>
      <c r="BD1194" t="n">
        <v>4</v>
      </c>
      <c r="BE1194" t="n">
        <v>6.6</v>
      </c>
      <c r="BF1194" t="n">
        <v>151.8</v>
      </c>
      <c r="BG1194" t="inlineStr">
        <is>
          <t>الكترولوكس</t>
        </is>
      </c>
      <c r="BH1194" t="inlineStr">
        <is>
          <t>القاهرة للصناعات المغذية غسالات</t>
        </is>
      </c>
      <c r="BI1194" t="inlineStr">
        <is>
          <t>1.6338E+13</t>
        </is>
      </c>
      <c r="BK1194" t="n">
        <v>11</v>
      </c>
    </row>
    <row r="1195">
      <c r="A1195" t="n">
        <v>2021</v>
      </c>
      <c r="B1195" t="n">
        <v>3</v>
      </c>
      <c r="C1195" s="298" t="n">
        <v>44270</v>
      </c>
      <c r="D1195" t="n">
        <v>56</v>
      </c>
      <c r="E1195" t="n">
        <v>134</v>
      </c>
      <c r="F1195" t="n">
        <v>25</v>
      </c>
      <c r="G1195" t="inlineStr">
        <is>
          <t>فوم كشاف طوارئ جراند 1</t>
        </is>
      </c>
      <c r="H1195" t="inlineStr">
        <is>
          <t>FMGREI10000000</t>
        </is>
      </c>
      <c r="I1195" t="inlineStr">
        <is>
          <t>1200*1100</t>
        </is>
      </c>
      <c r="J1195" t="n">
        <v>12</v>
      </c>
      <c r="K1195" t="n">
        <v>1</v>
      </c>
      <c r="L1195" t="n">
        <v>9.914583332999999</v>
      </c>
      <c r="M1195" t="n">
        <v>9.2205625</v>
      </c>
      <c r="N1195" t="n">
        <v>10.60860417</v>
      </c>
      <c r="R1195" t="n">
        <v>13</v>
      </c>
      <c r="S1195" t="n">
        <v>11</v>
      </c>
      <c r="U1195" t="n">
        <v>118</v>
      </c>
      <c r="AJ1195" t="n">
        <v>12</v>
      </c>
      <c r="AK1195" t="n">
        <v>429</v>
      </c>
      <c r="AL1195" t="n">
        <v>101</v>
      </c>
      <c r="AM1195" t="n">
        <v>366</v>
      </c>
      <c r="AN1195" t="n">
        <v>118</v>
      </c>
      <c r="AO1195" t="n">
        <v>10</v>
      </c>
      <c r="AQ1195" t="n">
        <v>6</v>
      </c>
      <c r="AX1195" t="n">
        <v>16</v>
      </c>
      <c r="AY1195" t="n">
        <v>1456</v>
      </c>
      <c r="AZ1195" t="n">
        <v>0.02</v>
      </c>
      <c r="BA1195" t="n">
        <v>0.011</v>
      </c>
      <c r="BB1195" t="n">
        <v>1</v>
      </c>
      <c r="BC1195" t="n">
        <v>1.6</v>
      </c>
      <c r="BD1195" t="n">
        <v>146.9</v>
      </c>
      <c r="BE1195" t="n">
        <v>0.2</v>
      </c>
      <c r="BF1195" t="n">
        <v>17.5</v>
      </c>
      <c r="BG1195" t="inlineStr">
        <is>
          <t>جراند</t>
        </is>
      </c>
      <c r="BH1195" t="inlineStr">
        <is>
          <t>شركة جراند</t>
        </is>
      </c>
      <c r="BK1195" t="n">
        <v>11</v>
      </c>
    </row>
    <row r="1196">
      <c r="A1196" t="n">
        <v>2021</v>
      </c>
      <c r="B1196" t="n">
        <v>3</v>
      </c>
      <c r="C1196" s="298" t="n">
        <v>44270</v>
      </c>
      <c r="D1196" t="n">
        <v>159</v>
      </c>
      <c r="E1196" t="n">
        <v>299</v>
      </c>
      <c r="F1196" t="n">
        <v>28</v>
      </c>
      <c r="G1196" t="inlineStr">
        <is>
          <t>سخان غاز 6لتر</t>
        </is>
      </c>
      <c r="H1196" t="inlineStr">
        <is>
          <t>FMDAHI5L000000</t>
        </is>
      </c>
      <c r="I1196" t="inlineStr">
        <is>
          <t>1200*1100</t>
        </is>
      </c>
      <c r="J1196" t="n">
        <v>3</v>
      </c>
      <c r="K1196" t="n">
        <v>2</v>
      </c>
      <c r="L1196" t="n">
        <v>115</v>
      </c>
      <c r="M1196" t="n">
        <v>106.95</v>
      </c>
      <c r="N1196" t="n">
        <v>123.05</v>
      </c>
      <c r="O1196" t="n">
        <v>104</v>
      </c>
      <c r="P1196" t="n">
        <v>109</v>
      </c>
      <c r="Q1196" t="n">
        <v>118</v>
      </c>
      <c r="R1196" t="n">
        <v>115</v>
      </c>
      <c r="S1196" t="n">
        <v>113</v>
      </c>
      <c r="T1196" t="n">
        <v>119</v>
      </c>
      <c r="U1196" t="n">
        <v>109</v>
      </c>
      <c r="V1196" t="n">
        <v>109</v>
      </c>
      <c r="X1196" t="n">
        <v>112</v>
      </c>
      <c r="Z1196" t="n">
        <v>108</v>
      </c>
      <c r="AA1196" t="n">
        <v>110</v>
      </c>
      <c r="AB1196" t="n">
        <v>106</v>
      </c>
      <c r="AJ1196" t="n">
        <v>111</v>
      </c>
      <c r="AK1196" t="n">
        <v>70</v>
      </c>
      <c r="AL1196" t="n">
        <v>154</v>
      </c>
      <c r="AM1196" t="n">
        <v>97</v>
      </c>
      <c r="AN1196" t="n">
        <v>111</v>
      </c>
      <c r="AO1196" t="n">
        <v>6</v>
      </c>
      <c r="AP1196" t="n">
        <v>5</v>
      </c>
      <c r="AQ1196" t="n">
        <v>3</v>
      </c>
      <c r="AX1196" t="n">
        <v>14</v>
      </c>
      <c r="AY1196" t="n">
        <v>2294</v>
      </c>
      <c r="AZ1196" t="n">
        <v>0.02</v>
      </c>
      <c r="BA1196" t="n">
        <v>0.006</v>
      </c>
      <c r="BB1196" t="n">
        <v>1</v>
      </c>
      <c r="BC1196" t="n">
        <v>0.1</v>
      </c>
      <c r="BD1196" t="n">
        <v>19.9</v>
      </c>
      <c r="BE1196" t="n">
        <v>1.6</v>
      </c>
      <c r="BF1196" t="n">
        <v>254.6</v>
      </c>
      <c r="BG1196" t="inlineStr">
        <is>
          <t>الكترولوكس</t>
        </is>
      </c>
      <c r="BH1196" t="inlineStr">
        <is>
          <t>القاهرة للصناعات المغذية سخانات</t>
        </is>
      </c>
      <c r="BK1196" t="n">
        <v>11</v>
      </c>
    </row>
    <row r="1197">
      <c r="A1197" t="n">
        <v>2021</v>
      </c>
      <c r="B1197" t="n">
        <v>3</v>
      </c>
      <c r="C1197" s="298" t="n">
        <v>44270</v>
      </c>
      <c r="D1197" t="n">
        <v>165</v>
      </c>
      <c r="E1197" t="n">
        <v>306</v>
      </c>
      <c r="F1197" t="n">
        <v>30</v>
      </c>
      <c r="G1197" t="inlineStr">
        <is>
          <t>زانوسي العبد 309</t>
        </is>
      </c>
      <c r="H1197" t="inlineStr">
        <is>
          <t>FMABDI30900000</t>
        </is>
      </c>
      <c r="I1197" t="inlineStr">
        <is>
          <t>1100*1200</t>
        </is>
      </c>
      <c r="J1197" t="n">
        <v>1</v>
      </c>
      <c r="K1197" t="n">
        <v>3</v>
      </c>
      <c r="L1197" t="n">
        <v>196</v>
      </c>
      <c r="M1197" t="n">
        <v>182.28</v>
      </c>
      <c r="N1197" t="n">
        <v>209.72</v>
      </c>
      <c r="O1197" t="n">
        <v>202</v>
      </c>
      <c r="P1197" t="n">
        <v>200</v>
      </c>
      <c r="Q1197" t="n">
        <v>195</v>
      </c>
      <c r="R1197" t="n">
        <v>201</v>
      </c>
      <c r="S1197" t="n">
        <v>199</v>
      </c>
      <c r="T1197" t="n">
        <v>147</v>
      </c>
      <c r="U1197" t="n">
        <v>140</v>
      </c>
      <c r="V1197" t="n">
        <v>198</v>
      </c>
      <c r="X1197" t="n">
        <v>203</v>
      </c>
      <c r="AA1197" t="n">
        <v>151</v>
      </c>
      <c r="AB1197" t="n">
        <v>151</v>
      </c>
      <c r="AJ1197" t="n">
        <v>199.7</v>
      </c>
      <c r="AK1197" t="n">
        <v>20</v>
      </c>
      <c r="AL1197" t="n">
        <v>180</v>
      </c>
      <c r="AM1197" t="n">
        <v>24</v>
      </c>
      <c r="AN1197" t="n">
        <v>147</v>
      </c>
      <c r="AO1197" t="n">
        <v>2</v>
      </c>
      <c r="AP1197" t="n">
        <v>1</v>
      </c>
      <c r="AQ1197" t="n">
        <v>3</v>
      </c>
      <c r="AS1197" t="n">
        <v>1</v>
      </c>
      <c r="AX1197" t="n">
        <v>7</v>
      </c>
      <c r="AY1197" t="n">
        <v>327</v>
      </c>
      <c r="AZ1197" t="n">
        <v>0.02</v>
      </c>
      <c r="BA1197" t="n">
        <v>0.021</v>
      </c>
      <c r="BC1197" t="n">
        <v>0</v>
      </c>
      <c r="BD1197" t="n">
        <v>1.7</v>
      </c>
      <c r="BE1197" t="n">
        <v>1.4</v>
      </c>
      <c r="BF1197" t="n">
        <v>65.3</v>
      </c>
      <c r="BK1197" t="n">
        <v>11</v>
      </c>
    </row>
    <row r="1198">
      <c r="A1198" t="n">
        <v>2021</v>
      </c>
      <c r="B1198" t="n">
        <v>3</v>
      </c>
      <c r="C1198" s="298" t="n">
        <v>44270</v>
      </c>
      <c r="D1198" t="n">
        <v>415</v>
      </c>
      <c r="E1198" t="n">
        <v>655</v>
      </c>
      <c r="F1198" t="n">
        <v>47</v>
      </c>
      <c r="G1198" t="inlineStr">
        <is>
          <t>PDFRP2125 قاعده 70 يمين</t>
        </is>
      </c>
      <c r="H1198" t="inlineStr">
        <is>
          <t>FMCFII1RRP2125</t>
        </is>
      </c>
      <c r="I1198" t="inlineStr">
        <is>
          <t>1600*1800</t>
        </is>
      </c>
      <c r="J1198" t="n">
        <v>3</v>
      </c>
      <c r="K1198" t="n">
        <v>1</v>
      </c>
      <c r="L1198" t="n">
        <v>148</v>
      </c>
      <c r="M1198" t="n">
        <v>137.64</v>
      </c>
      <c r="N1198" t="n">
        <v>158.36</v>
      </c>
      <c r="O1198" t="n">
        <v>147</v>
      </c>
      <c r="P1198" t="n">
        <v>153</v>
      </c>
      <c r="Q1198" t="n">
        <v>145</v>
      </c>
      <c r="R1198" t="n">
        <v>148</v>
      </c>
      <c r="S1198" t="n">
        <v>145</v>
      </c>
      <c r="T1198" t="n">
        <v>156</v>
      </c>
      <c r="U1198" t="n">
        <v>156</v>
      </c>
      <c r="V1198" t="n">
        <v>146</v>
      </c>
      <c r="Z1198" t="n">
        <v>156</v>
      </c>
      <c r="AA1198" t="n">
        <v>148</v>
      </c>
      <c r="AB1198" t="n">
        <v>146</v>
      </c>
      <c r="AJ1198" t="n">
        <v>148.2</v>
      </c>
      <c r="AK1198" t="n">
        <v>60</v>
      </c>
      <c r="AL1198" t="n">
        <v>180</v>
      </c>
      <c r="AM1198" t="n">
        <v>71</v>
      </c>
      <c r="AN1198" t="n">
        <v>152</v>
      </c>
      <c r="AO1198" t="n">
        <v>10</v>
      </c>
      <c r="AP1198" t="n">
        <v>6</v>
      </c>
      <c r="AQ1198" t="n">
        <v>5</v>
      </c>
      <c r="AX1198" t="n">
        <v>21</v>
      </c>
      <c r="AY1198" t="n">
        <v>1221</v>
      </c>
      <c r="AZ1198" t="n">
        <v>0.02</v>
      </c>
      <c r="BA1198" t="n">
        <v>0.017</v>
      </c>
      <c r="BB1198" t="n">
        <v>1</v>
      </c>
      <c r="BC1198" t="n">
        <v>0.1</v>
      </c>
      <c r="BD1198" t="n">
        <v>8.300000000000001</v>
      </c>
      <c r="BE1198" t="n">
        <v>3.1</v>
      </c>
      <c r="BF1198" t="n">
        <v>181</v>
      </c>
      <c r="BG1198" t="inlineStr">
        <is>
          <t>الكترولوكس</t>
        </is>
      </c>
      <c r="BH1198" t="inlineStr">
        <is>
          <t>القاهرة للصناعات المغذية غسالات</t>
        </is>
      </c>
      <c r="BI1198" t="inlineStr">
        <is>
          <t xml:space="preserve">PDFRP2046      </t>
        </is>
      </c>
      <c r="BK1198" t="n">
        <v>11</v>
      </c>
    </row>
    <row r="1199">
      <c r="A1199" t="n">
        <v>2021</v>
      </c>
      <c r="B1199" t="n">
        <v>3</v>
      </c>
      <c r="C1199" s="298" t="n">
        <v>44270</v>
      </c>
      <c r="D1199" t="n">
        <v>415</v>
      </c>
      <c r="E1199" t="n">
        <v>656</v>
      </c>
      <c r="F1199" t="n">
        <v>47</v>
      </c>
      <c r="G1199" t="inlineStr">
        <is>
          <t>PDFRP2123 قاعده 70 شمال</t>
        </is>
      </c>
      <c r="H1199" t="inlineStr">
        <is>
          <t>FMCFII1LRP2123</t>
        </is>
      </c>
      <c r="I1199" t="inlineStr">
        <is>
          <t>1600*1800</t>
        </is>
      </c>
      <c r="J1199" t="n">
        <v>3</v>
      </c>
      <c r="K1199" t="n">
        <v>1</v>
      </c>
      <c r="L1199" t="n">
        <v>148</v>
      </c>
      <c r="M1199" t="n">
        <v>137.64</v>
      </c>
      <c r="N1199" t="n">
        <v>158.36</v>
      </c>
      <c r="O1199" t="n">
        <v>147</v>
      </c>
      <c r="P1199" t="n">
        <v>153</v>
      </c>
      <c r="Q1199" t="n">
        <v>145</v>
      </c>
      <c r="R1199" t="n">
        <v>148</v>
      </c>
      <c r="S1199" t="n">
        <v>145</v>
      </c>
      <c r="T1199" t="n">
        <v>156</v>
      </c>
      <c r="U1199" t="n">
        <v>156</v>
      </c>
      <c r="V1199" t="n">
        <v>146</v>
      </c>
      <c r="Z1199" t="n">
        <v>156</v>
      </c>
      <c r="AA1199" t="n">
        <v>148</v>
      </c>
      <c r="AB1199" t="n">
        <v>146</v>
      </c>
      <c r="AJ1199" t="n">
        <v>148.2</v>
      </c>
      <c r="AK1199" t="n">
        <v>60</v>
      </c>
      <c r="AL1199" t="n">
        <v>180</v>
      </c>
      <c r="AM1199" t="n">
        <v>71</v>
      </c>
      <c r="AN1199" t="n">
        <v>152</v>
      </c>
      <c r="AO1199" t="n">
        <v>10</v>
      </c>
      <c r="AP1199" t="n">
        <v>6</v>
      </c>
      <c r="AQ1199" t="n">
        <v>5</v>
      </c>
      <c r="AX1199" t="n">
        <v>21</v>
      </c>
      <c r="AY1199" t="n">
        <v>1221</v>
      </c>
      <c r="AZ1199" t="n">
        <v>0.02</v>
      </c>
      <c r="BA1199" t="n">
        <v>0.017</v>
      </c>
      <c r="BB1199" t="n">
        <v>1</v>
      </c>
      <c r="BC1199" t="n">
        <v>0.1</v>
      </c>
      <c r="BD1199" t="n">
        <v>8.300000000000001</v>
      </c>
      <c r="BE1199" t="n">
        <v>3.1</v>
      </c>
      <c r="BF1199" t="n">
        <v>181</v>
      </c>
      <c r="BG1199" t="inlineStr">
        <is>
          <t>الكترولوكس</t>
        </is>
      </c>
      <c r="BH1199" t="inlineStr">
        <is>
          <t>القاهرة للصناعات المغذية غسالات</t>
        </is>
      </c>
      <c r="BI1199" t="inlineStr">
        <is>
          <t xml:space="preserve">PDFRP2047      </t>
        </is>
      </c>
      <c r="BK1199" t="n">
        <v>11</v>
      </c>
    </row>
    <row r="1200">
      <c r="A1200" t="n">
        <v>2021</v>
      </c>
      <c r="B1200" t="n">
        <v>3</v>
      </c>
      <c r="C1200" s="298" t="n">
        <v>44270</v>
      </c>
      <c r="D1200" t="n">
        <v>415</v>
      </c>
      <c r="E1200" t="n">
        <v>657</v>
      </c>
      <c r="F1200" t="n">
        <v>47</v>
      </c>
      <c r="G1200" t="inlineStr">
        <is>
          <t>PDFRP2124 كفر 70 يمين</t>
        </is>
      </c>
      <c r="H1200" t="inlineStr">
        <is>
          <t>FMCFII7RRP2124</t>
        </is>
      </c>
      <c r="I1200" t="inlineStr">
        <is>
          <t>1600*1800</t>
        </is>
      </c>
      <c r="J1200" t="n">
        <v>3</v>
      </c>
      <c r="K1200" t="n">
        <v>1</v>
      </c>
      <c r="L1200" t="n">
        <v>90</v>
      </c>
      <c r="M1200" t="n">
        <v>83.7</v>
      </c>
      <c r="N1200" t="n">
        <v>96.3</v>
      </c>
      <c r="O1200" t="n">
        <v>100</v>
      </c>
      <c r="P1200" t="n">
        <v>98</v>
      </c>
      <c r="Q1200" t="n">
        <v>92</v>
      </c>
      <c r="R1200" t="n">
        <v>90</v>
      </c>
      <c r="S1200" t="n">
        <v>90</v>
      </c>
      <c r="T1200" t="n">
        <v>156</v>
      </c>
      <c r="U1200" t="n">
        <v>156</v>
      </c>
      <c r="V1200" t="n">
        <v>95</v>
      </c>
      <c r="Z1200" t="n">
        <v>95</v>
      </c>
      <c r="AA1200" t="n">
        <v>148</v>
      </c>
      <c r="AB1200" t="n">
        <v>146</v>
      </c>
      <c r="AJ1200" t="n">
        <v>93.90000000000001</v>
      </c>
      <c r="AK1200" t="n">
        <v>60</v>
      </c>
      <c r="AL1200" t="n">
        <v>180</v>
      </c>
      <c r="AM1200" t="n">
        <v>71</v>
      </c>
      <c r="AN1200" t="n">
        <v>152</v>
      </c>
      <c r="AO1200" t="n">
        <v>6</v>
      </c>
      <c r="AP1200" t="n">
        <v>4</v>
      </c>
      <c r="AQ1200" t="n">
        <v>13</v>
      </c>
      <c r="AX1200" t="n">
        <v>23</v>
      </c>
      <c r="AY1200" t="n">
        <v>1253</v>
      </c>
      <c r="AZ1200" t="n">
        <v>0.02</v>
      </c>
      <c r="BA1200" t="n">
        <v>0.018</v>
      </c>
      <c r="BB1200" t="n">
        <v>1</v>
      </c>
      <c r="BC1200" t="n">
        <v>0.3</v>
      </c>
      <c r="BD1200" t="n">
        <v>13.9</v>
      </c>
      <c r="BE1200" t="n">
        <v>2.2</v>
      </c>
      <c r="BF1200" t="n">
        <v>117.7</v>
      </c>
      <c r="BG1200" t="inlineStr">
        <is>
          <t>الكترولوكس</t>
        </is>
      </c>
      <c r="BH1200" t="inlineStr">
        <is>
          <t>القاهرة للصناعات المغذية غسالات</t>
        </is>
      </c>
      <c r="BI1200" t="inlineStr">
        <is>
          <t xml:space="preserve">PDFRP2044      </t>
        </is>
      </c>
      <c r="BK1200" t="n">
        <v>11</v>
      </c>
    </row>
    <row r="1201">
      <c r="A1201" t="n">
        <v>2021</v>
      </c>
      <c r="B1201" t="n">
        <v>3</v>
      </c>
      <c r="C1201" s="298" t="n">
        <v>44270</v>
      </c>
      <c r="D1201" t="n">
        <v>415</v>
      </c>
      <c r="E1201" t="n">
        <v>658</v>
      </c>
      <c r="F1201" t="n">
        <v>47</v>
      </c>
      <c r="G1201" t="inlineStr">
        <is>
          <t>PDFRP2122 كفر 70 شمال</t>
        </is>
      </c>
      <c r="H1201" t="inlineStr">
        <is>
          <t>FMCFII7LRP2122</t>
        </is>
      </c>
      <c r="I1201" t="inlineStr">
        <is>
          <t>1600*1800</t>
        </is>
      </c>
      <c r="J1201" t="n">
        <v>3</v>
      </c>
      <c r="K1201" t="n">
        <v>1</v>
      </c>
      <c r="L1201" t="n">
        <v>90</v>
      </c>
      <c r="M1201" t="n">
        <v>83.7</v>
      </c>
      <c r="N1201" t="n">
        <v>96.3</v>
      </c>
      <c r="O1201" t="n">
        <v>100</v>
      </c>
      <c r="P1201" t="n">
        <v>98</v>
      </c>
      <c r="Q1201" t="n">
        <v>92</v>
      </c>
      <c r="R1201" t="n">
        <v>90</v>
      </c>
      <c r="S1201" t="n">
        <v>90</v>
      </c>
      <c r="T1201" t="n">
        <v>156</v>
      </c>
      <c r="U1201" t="n">
        <v>156</v>
      </c>
      <c r="V1201" t="n">
        <v>95</v>
      </c>
      <c r="Z1201" t="n">
        <v>95</v>
      </c>
      <c r="AA1201" t="n">
        <v>148</v>
      </c>
      <c r="AB1201" t="n">
        <v>146</v>
      </c>
      <c r="AJ1201" t="n">
        <v>93.90000000000001</v>
      </c>
      <c r="AK1201" t="n">
        <v>60</v>
      </c>
      <c r="AL1201" t="n">
        <v>180</v>
      </c>
      <c r="AM1201" t="n">
        <v>71</v>
      </c>
      <c r="AN1201" t="n">
        <v>152</v>
      </c>
      <c r="AO1201" t="n">
        <v>6</v>
      </c>
      <c r="AP1201" t="n">
        <v>4</v>
      </c>
      <c r="AQ1201" t="n">
        <v>13</v>
      </c>
      <c r="AX1201" t="n">
        <v>23</v>
      </c>
      <c r="AY1201" t="n">
        <v>1253</v>
      </c>
      <c r="AZ1201" t="n">
        <v>0.02</v>
      </c>
      <c r="BA1201" t="n">
        <v>0.018</v>
      </c>
      <c r="BB1201" t="n">
        <v>1</v>
      </c>
      <c r="BC1201" t="n">
        <v>0.3</v>
      </c>
      <c r="BD1201" t="n">
        <v>13.9</v>
      </c>
      <c r="BE1201" t="n">
        <v>2.2</v>
      </c>
      <c r="BF1201" t="n">
        <v>117.7</v>
      </c>
      <c r="BG1201" t="inlineStr">
        <is>
          <t>الكترولوكس</t>
        </is>
      </c>
      <c r="BH1201" t="inlineStr">
        <is>
          <t>القاهرة للصناعات المغذية غسالات</t>
        </is>
      </c>
      <c r="BI1201" t="inlineStr">
        <is>
          <t xml:space="preserve">PDFRP2045      </t>
        </is>
      </c>
      <c r="BK1201" t="n">
        <v>11</v>
      </c>
    </row>
    <row r="1202">
      <c r="A1202" t="n">
        <v>2021</v>
      </c>
      <c r="B1202" t="n">
        <v>3</v>
      </c>
      <c r="C1202" s="298" t="n">
        <v>44270</v>
      </c>
      <c r="D1202" t="n">
        <v>334</v>
      </c>
      <c r="E1202" t="n">
        <v>254</v>
      </c>
      <c r="F1202" t="n">
        <v>49</v>
      </c>
      <c r="G1202" t="inlineStr">
        <is>
          <t>طقم سخان بلونايل ذو 4 اطقم</t>
        </is>
      </c>
      <c r="H1202" t="inlineStr">
        <is>
          <t>FMDAHI40000000</t>
        </is>
      </c>
      <c r="I1202" t="inlineStr">
        <is>
          <t>1600*1800</t>
        </is>
      </c>
      <c r="J1202" t="n">
        <v>4</v>
      </c>
      <c r="K1202" t="n">
        <v>2</v>
      </c>
      <c r="L1202" t="n">
        <v>203</v>
      </c>
      <c r="M1202" t="n">
        <v>188.79</v>
      </c>
      <c r="N1202" t="n">
        <v>217.21</v>
      </c>
      <c r="O1202" t="n">
        <v>211</v>
      </c>
      <c r="P1202" t="n">
        <v>210</v>
      </c>
      <c r="Q1202" t="n">
        <v>223</v>
      </c>
      <c r="R1202" t="n">
        <v>209</v>
      </c>
      <c r="S1202" t="n">
        <v>201</v>
      </c>
      <c r="T1202" t="n">
        <v>140</v>
      </c>
      <c r="U1202" t="n">
        <v>142</v>
      </c>
      <c r="X1202" t="n">
        <v>202</v>
      </c>
      <c r="Z1202" t="n">
        <v>211</v>
      </c>
      <c r="AA1202" t="n">
        <v>144</v>
      </c>
      <c r="AB1202" t="n">
        <v>139</v>
      </c>
      <c r="AJ1202" t="n">
        <v>209.6</v>
      </c>
      <c r="AK1202" t="n">
        <v>88</v>
      </c>
      <c r="AL1202" t="n">
        <v>164</v>
      </c>
      <c r="AM1202" t="n">
        <v>102</v>
      </c>
      <c r="AN1202" t="n">
        <v>141</v>
      </c>
      <c r="AO1202" t="n">
        <v>5</v>
      </c>
      <c r="AP1202" t="n">
        <v>8</v>
      </c>
      <c r="AQ1202" t="n">
        <v>3</v>
      </c>
      <c r="AX1202" t="n">
        <v>15</v>
      </c>
      <c r="AY1202" t="n">
        <v>15</v>
      </c>
      <c r="AZ1202" t="n">
        <v>0.02</v>
      </c>
      <c r="BA1202" t="n">
        <v>1</v>
      </c>
      <c r="BC1202" t="n">
        <v>0.1</v>
      </c>
      <c r="BD1202" t="n">
        <v>0.1</v>
      </c>
      <c r="BE1202" t="n">
        <v>3.1</v>
      </c>
      <c r="BF1202" t="n">
        <v>3.1</v>
      </c>
      <c r="BG1202" t="inlineStr">
        <is>
          <t>الكترولوكس</t>
        </is>
      </c>
      <c r="BH1202" t="inlineStr">
        <is>
          <t>القاهرة للصناعات المغذية سخانات</t>
        </is>
      </c>
      <c r="BI1202" t="inlineStr">
        <is>
          <t>PHEWP0112</t>
        </is>
      </c>
      <c r="BK1202" t="n">
        <v>11</v>
      </c>
    </row>
    <row r="1203">
      <c r="A1203" t="n">
        <v>2021</v>
      </c>
      <c r="B1203" t="n">
        <v>3</v>
      </c>
      <c r="C1203" s="298" t="n">
        <v>44271</v>
      </c>
      <c r="D1203" t="n">
        <v>29</v>
      </c>
      <c r="E1203" t="n">
        <v>81</v>
      </c>
      <c r="F1203" t="n">
        <v>2</v>
      </c>
      <c r="G1203" t="inlineStr">
        <is>
          <t>قاعدة بوتجاز 90 تصدير</t>
        </is>
      </c>
      <c r="H1203" t="inlineStr">
        <is>
          <t>FMDACI49000001</t>
        </is>
      </c>
      <c r="I1203" t="inlineStr">
        <is>
          <t>1400*1700</t>
        </is>
      </c>
      <c r="J1203" t="n">
        <v>2</v>
      </c>
      <c r="K1203" t="n">
        <v>3</v>
      </c>
      <c r="L1203" t="n">
        <v>388</v>
      </c>
      <c r="M1203" t="n">
        <v>360.84</v>
      </c>
      <c r="N1203" t="n">
        <v>415.16</v>
      </c>
      <c r="O1203" t="n">
        <v>410</v>
      </c>
      <c r="Q1203" t="n">
        <v>400</v>
      </c>
      <c r="R1203" t="n">
        <v>395</v>
      </c>
      <c r="S1203" t="n">
        <v>430</v>
      </c>
      <c r="T1203" t="n">
        <v>108</v>
      </c>
      <c r="U1203" t="n">
        <v>108</v>
      </c>
      <c r="V1203" t="n">
        <v>380</v>
      </c>
      <c r="W1203" t="n">
        <v>452</v>
      </c>
      <c r="X1203" t="n">
        <v>374</v>
      </c>
      <c r="Y1203" t="n">
        <v>404</v>
      </c>
      <c r="Z1203" t="n">
        <v>391</v>
      </c>
      <c r="AA1203" t="n">
        <v>108</v>
      </c>
      <c r="AB1203" t="n">
        <v>108</v>
      </c>
      <c r="AJ1203" t="n">
        <v>404</v>
      </c>
      <c r="AK1203" t="n">
        <v>60</v>
      </c>
      <c r="AL1203" t="n">
        <v>120</v>
      </c>
      <c r="AM1203" t="n">
        <v>67</v>
      </c>
      <c r="AN1203" t="n">
        <v>108</v>
      </c>
      <c r="AO1203" t="n">
        <v>12</v>
      </c>
      <c r="AQ1203" t="n">
        <v>12</v>
      </c>
      <c r="AX1203" t="n">
        <v>24</v>
      </c>
      <c r="AY1203" t="n">
        <v>1364</v>
      </c>
      <c r="AZ1203" t="n">
        <v>0.015</v>
      </c>
      <c r="BA1203" t="n">
        <v>0.018</v>
      </c>
      <c r="BC1203" t="n">
        <v>0.1</v>
      </c>
      <c r="BD1203" t="n">
        <v>3.5</v>
      </c>
      <c r="BE1203" t="n">
        <v>9.699999999999999</v>
      </c>
      <c r="BF1203" t="n">
        <v>551.1</v>
      </c>
      <c r="BG1203" t="inlineStr">
        <is>
          <t>الكترولوكس</t>
        </is>
      </c>
      <c r="BH1203" t="inlineStr">
        <is>
          <t>القاهرة للصناعات المغذية بوتاجازات</t>
        </is>
      </c>
      <c r="BI1203" t="inlineStr">
        <is>
          <t>A07465002</t>
        </is>
      </c>
      <c r="BK1203" t="n">
        <v>11</v>
      </c>
    </row>
    <row r="1204">
      <c r="A1204" t="n">
        <v>2021</v>
      </c>
      <c r="B1204" t="n">
        <v>3</v>
      </c>
      <c r="C1204" s="298" t="n">
        <v>44271</v>
      </c>
      <c r="D1204" t="n">
        <v>376</v>
      </c>
      <c r="E1204" t="n">
        <v>438</v>
      </c>
      <c r="F1204" t="n">
        <v>3</v>
      </c>
      <c r="G1204" t="inlineStr">
        <is>
          <t xml:space="preserve">LG43LM63/UM73 </t>
        </is>
      </c>
      <c r="H1204" t="inlineStr">
        <is>
          <t>FMLGEI43LM6373</t>
        </is>
      </c>
      <c r="I1204" t="inlineStr">
        <is>
          <t>1400*1700</t>
        </is>
      </c>
      <c r="J1204" t="n">
        <v>3</v>
      </c>
      <c r="K1204" t="n">
        <v>2</v>
      </c>
      <c r="L1204" t="n">
        <v>336</v>
      </c>
      <c r="M1204" t="n">
        <v>316.176</v>
      </c>
      <c r="N1204" t="n">
        <v>359.856</v>
      </c>
      <c r="AK1204" t="n">
        <v>67</v>
      </c>
      <c r="AL1204" t="n">
        <v>161</v>
      </c>
      <c r="AO1204" t="n">
        <v>1</v>
      </c>
      <c r="AQ1204" t="n">
        <v>2</v>
      </c>
      <c r="AX1204" t="n">
        <v>3</v>
      </c>
      <c r="AY1204" t="n">
        <v>1407</v>
      </c>
      <c r="AZ1204" t="n">
        <v>0.015</v>
      </c>
      <c r="BA1204" t="n">
        <v>0.002</v>
      </c>
      <c r="BB1204" t="n">
        <v>1</v>
      </c>
      <c r="BC1204" t="n">
        <v>0</v>
      </c>
      <c r="BD1204" t="n">
        <v>4.2</v>
      </c>
      <c r="BG1204" t="inlineStr">
        <is>
          <t>LG</t>
        </is>
      </c>
      <c r="BH1204" t="inlineStr">
        <is>
          <t>HE</t>
        </is>
      </c>
      <c r="BI1204" t="inlineStr">
        <is>
          <t>mfz66236501</t>
        </is>
      </c>
      <c r="BJ1204" t="inlineStr">
        <is>
          <t>mma</t>
        </is>
      </c>
      <c r="BK1204" t="n">
        <v>11</v>
      </c>
    </row>
    <row r="1205">
      <c r="A1205" t="n">
        <v>2021</v>
      </c>
      <c r="B1205" t="n">
        <v>3</v>
      </c>
      <c r="C1205" s="298" t="n">
        <v>44271</v>
      </c>
      <c r="D1205" t="n">
        <v>384</v>
      </c>
      <c r="E1205" t="n">
        <v>556</v>
      </c>
      <c r="F1205" t="n">
        <v>3</v>
      </c>
      <c r="G1205" t="inlineStr">
        <is>
          <t>LG 65 UM 73 top&amp;bottom</t>
        </is>
      </c>
      <c r="H1205" t="inlineStr">
        <is>
          <t>FMLGEI65UM7301</t>
        </is>
      </c>
      <c r="I1205" t="inlineStr">
        <is>
          <t>1400*1700</t>
        </is>
      </c>
      <c r="J1205" t="n">
        <v>1</v>
      </c>
      <c r="K1205" t="n">
        <v>6</v>
      </c>
      <c r="L1205" t="n">
        <v>1066</v>
      </c>
      <c r="M1205" t="n">
        <v>1003.106</v>
      </c>
      <c r="N1205" t="n">
        <v>1141.686</v>
      </c>
      <c r="R1205" t="n">
        <v>1161</v>
      </c>
      <c r="S1205" t="n">
        <v>1064</v>
      </c>
      <c r="U1205" t="n">
        <v>138</v>
      </c>
      <c r="V1205" t="n">
        <v>1157</v>
      </c>
      <c r="X1205" t="n">
        <v>1093</v>
      </c>
      <c r="Y1205" t="n">
        <v>1082</v>
      </c>
      <c r="Z1205" t="n">
        <v>1059</v>
      </c>
      <c r="AA1205" t="n">
        <v>167</v>
      </c>
      <c r="AB1205" t="n">
        <v>162</v>
      </c>
      <c r="AJ1205" t="n">
        <v>1102.7</v>
      </c>
      <c r="AK1205" t="n">
        <v>20</v>
      </c>
      <c r="AL1205" t="n">
        <v>180</v>
      </c>
      <c r="AM1205" t="n">
        <v>23</v>
      </c>
      <c r="AN1205" t="n">
        <v>156</v>
      </c>
      <c r="AO1205" t="n">
        <v>3</v>
      </c>
      <c r="AQ1205" t="n">
        <v>5</v>
      </c>
      <c r="AX1205" t="n">
        <v>8</v>
      </c>
      <c r="AY1205" t="n">
        <v>8</v>
      </c>
      <c r="AZ1205" t="n">
        <v>0.015</v>
      </c>
      <c r="BA1205" t="n">
        <v>1</v>
      </c>
      <c r="BC1205" t="n">
        <v>0</v>
      </c>
      <c r="BD1205" t="n">
        <v>0</v>
      </c>
      <c r="BE1205" t="n">
        <v>8.800000000000001</v>
      </c>
      <c r="BF1205" t="n">
        <v>8.800000000000001</v>
      </c>
      <c r="BG1205" t="inlineStr">
        <is>
          <t>LG</t>
        </is>
      </c>
      <c r="BH1205" t="inlineStr">
        <is>
          <t>HE</t>
        </is>
      </c>
      <c r="BI1205" t="inlineStr">
        <is>
          <t>MFZ66236702</t>
        </is>
      </c>
      <c r="BK1205" t="n">
        <v>11</v>
      </c>
    </row>
    <row r="1206">
      <c r="A1206" t="n">
        <v>2021</v>
      </c>
      <c r="B1206" t="n">
        <v>3</v>
      </c>
      <c r="C1206" s="298" t="n">
        <v>44271</v>
      </c>
      <c r="D1206" t="n">
        <v>384</v>
      </c>
      <c r="E1206" t="n">
        <v>557</v>
      </c>
      <c r="F1206" t="n">
        <v>3</v>
      </c>
      <c r="G1206" t="inlineStr">
        <is>
          <t>LG 65 UM 73 sides</t>
        </is>
      </c>
      <c r="H1206" t="inlineStr">
        <is>
          <t>FMLGEI65UM7302</t>
        </is>
      </c>
      <c r="I1206" t="inlineStr">
        <is>
          <t>1400*1700</t>
        </is>
      </c>
      <c r="J1206" t="n">
        <v>1</v>
      </c>
      <c r="K1206" t="n">
        <v>6</v>
      </c>
      <c r="L1206" t="n">
        <v>182</v>
      </c>
      <c r="M1206" t="n">
        <v>171.262</v>
      </c>
      <c r="N1206" t="n">
        <v>194.922</v>
      </c>
      <c r="R1206" t="n">
        <v>209</v>
      </c>
      <c r="S1206" t="n">
        <v>187</v>
      </c>
      <c r="U1206" t="n">
        <v>138</v>
      </c>
      <c r="V1206" t="n">
        <v>201</v>
      </c>
      <c r="X1206" t="n">
        <v>186</v>
      </c>
      <c r="Y1206" t="n">
        <v>190</v>
      </c>
      <c r="Z1206" t="n">
        <v>186</v>
      </c>
      <c r="AA1206" t="n">
        <v>167</v>
      </c>
      <c r="AB1206" t="n">
        <v>162</v>
      </c>
      <c r="AJ1206" t="n">
        <v>193.2</v>
      </c>
      <c r="AK1206" t="n">
        <v>20</v>
      </c>
      <c r="AL1206" t="n">
        <v>180</v>
      </c>
      <c r="AM1206" t="n">
        <v>23</v>
      </c>
      <c r="AN1206" t="n">
        <v>156</v>
      </c>
      <c r="AZ1206" t="n">
        <v>0.015</v>
      </c>
      <c r="BG1206" t="inlineStr">
        <is>
          <t>LG</t>
        </is>
      </c>
      <c r="BH1206" t="inlineStr">
        <is>
          <t>HE</t>
        </is>
      </c>
      <c r="BI1206" t="inlineStr">
        <is>
          <t>MFZ66236702</t>
        </is>
      </c>
      <c r="BJ1206" t="inlineStr">
        <is>
          <t xml:space="preserve">mma </t>
        </is>
      </c>
      <c r="BK1206" t="n">
        <v>11</v>
      </c>
    </row>
    <row r="1207">
      <c r="A1207" t="n">
        <v>2021</v>
      </c>
      <c r="B1207" t="n">
        <v>3</v>
      </c>
      <c r="C1207" s="298" t="n">
        <v>44271</v>
      </c>
      <c r="D1207" t="n">
        <v>47</v>
      </c>
      <c r="E1207" t="n">
        <v>122</v>
      </c>
      <c r="F1207" t="n">
        <v>4</v>
      </c>
      <c r="G1207" t="inlineStr">
        <is>
          <t>LgWashing Mashine Base</t>
        </is>
      </c>
      <c r="H1207" t="inlineStr">
        <is>
          <t>FMLGEI1000000</t>
        </is>
      </c>
      <c r="I1207" t="inlineStr">
        <is>
          <t>1700*1400</t>
        </is>
      </c>
      <c r="J1207" t="n">
        <v>2</v>
      </c>
      <c r="K1207" t="n">
        <v>1</v>
      </c>
      <c r="L1207" t="n">
        <v>280</v>
      </c>
      <c r="M1207" t="n">
        <v>267.4</v>
      </c>
      <c r="N1207" t="n">
        <v>292.6</v>
      </c>
      <c r="O1207" t="n">
        <v>283</v>
      </c>
      <c r="Q1207" t="n">
        <v>285</v>
      </c>
      <c r="R1207" t="n">
        <v>280</v>
      </c>
      <c r="S1207" t="n">
        <v>265</v>
      </c>
      <c r="T1207" t="n">
        <v>110</v>
      </c>
      <c r="U1207" t="n">
        <v>103</v>
      </c>
      <c r="V1207" t="n">
        <v>269</v>
      </c>
      <c r="W1207" t="n">
        <v>262</v>
      </c>
      <c r="X1207" t="n">
        <v>272</v>
      </c>
      <c r="Y1207" t="n">
        <v>281</v>
      </c>
      <c r="Z1207" t="n">
        <v>273</v>
      </c>
      <c r="AA1207" t="n">
        <v>107</v>
      </c>
      <c r="AB1207" t="n">
        <v>107</v>
      </c>
      <c r="AJ1207" t="n">
        <v>274.4</v>
      </c>
      <c r="AK1207" t="n">
        <v>63</v>
      </c>
      <c r="AL1207" t="n">
        <v>115</v>
      </c>
      <c r="AM1207" t="n">
        <v>67</v>
      </c>
      <c r="AN1207" t="n">
        <v>107</v>
      </c>
      <c r="AO1207" t="n">
        <v>4</v>
      </c>
      <c r="AP1207" t="n">
        <v>4</v>
      </c>
      <c r="AQ1207" t="n">
        <v>5</v>
      </c>
      <c r="AX1207" t="n">
        <v>13</v>
      </c>
      <c r="AY1207" t="n">
        <v>263</v>
      </c>
      <c r="AZ1207" t="n">
        <v>0.015</v>
      </c>
      <c r="BA1207" t="n">
        <v>0.049</v>
      </c>
      <c r="BC1207" t="n">
        <v>0</v>
      </c>
      <c r="BD1207" t="n">
        <v>0.9</v>
      </c>
      <c r="BE1207" t="n">
        <v>3.6</v>
      </c>
      <c r="BF1207" t="n">
        <v>72.2</v>
      </c>
      <c r="BG1207" t="inlineStr">
        <is>
          <t>LG</t>
        </is>
      </c>
      <c r="BH1207" t="inlineStr">
        <is>
          <t>HE</t>
        </is>
      </c>
      <c r="BI1207" t="inlineStr">
        <is>
          <t>AGG76599801</t>
        </is>
      </c>
      <c r="BJ1207" t="inlineStr">
        <is>
          <t>mmf</t>
        </is>
      </c>
      <c r="BK1207" t="n">
        <v>11</v>
      </c>
    </row>
    <row r="1208">
      <c r="A1208" t="n">
        <v>2021</v>
      </c>
      <c r="B1208" t="n">
        <v>3</v>
      </c>
      <c r="C1208" s="298" t="n">
        <v>44271</v>
      </c>
      <c r="D1208" t="n">
        <v>236</v>
      </c>
      <c r="E1208" t="n">
        <v>160</v>
      </c>
      <c r="F1208" t="n">
        <v>5</v>
      </c>
      <c r="G1208" t="inlineStr">
        <is>
          <t>فوم طقم رويال جاز المعدل</t>
        </is>
      </c>
      <c r="H1208" t="inlineStr">
        <is>
          <t>FMROGI20000000</t>
        </is>
      </c>
      <c r="I1208" t="inlineStr">
        <is>
          <t>1400*1700</t>
        </is>
      </c>
      <c r="J1208" t="n">
        <v>2</v>
      </c>
      <c r="K1208" t="n">
        <v>1</v>
      </c>
      <c r="L1208" t="n">
        <v>200</v>
      </c>
      <c r="M1208" t="n">
        <v>186</v>
      </c>
      <c r="N1208" t="n">
        <v>214</v>
      </c>
      <c r="O1208" t="n">
        <v>180</v>
      </c>
      <c r="Q1208" t="n">
        <v>193</v>
      </c>
      <c r="R1208" t="n">
        <v>201</v>
      </c>
      <c r="S1208" t="n">
        <v>211</v>
      </c>
      <c r="T1208" t="n">
        <v>86</v>
      </c>
      <c r="U1208" t="n">
        <v>85</v>
      </c>
      <c r="V1208" t="n">
        <v>186</v>
      </c>
      <c r="W1208" t="n">
        <v>207</v>
      </c>
      <c r="X1208" t="n">
        <v>198</v>
      </c>
      <c r="Y1208" t="n">
        <v>188</v>
      </c>
      <c r="Z1208" t="n">
        <v>182</v>
      </c>
      <c r="AA1208" t="n">
        <v>99</v>
      </c>
      <c r="AB1208" t="n">
        <v>94</v>
      </c>
      <c r="AJ1208" t="n">
        <v>194</v>
      </c>
      <c r="AK1208" t="n">
        <v>76</v>
      </c>
      <c r="AL1208" t="n">
        <v>95</v>
      </c>
      <c r="AM1208" t="n">
        <v>79</v>
      </c>
      <c r="AN1208" t="n">
        <v>91</v>
      </c>
      <c r="AO1208" t="n">
        <v>5</v>
      </c>
      <c r="AP1208" t="n">
        <v>5</v>
      </c>
      <c r="AQ1208" t="n">
        <v>5</v>
      </c>
      <c r="AX1208" t="n">
        <v>15</v>
      </c>
      <c r="AY1208" t="n">
        <v>1497</v>
      </c>
      <c r="AZ1208" t="n">
        <v>0.015</v>
      </c>
      <c r="BA1208" t="n">
        <v>0.01</v>
      </c>
      <c r="BB1208" t="n">
        <v>1</v>
      </c>
      <c r="BC1208" t="n">
        <v>0.1</v>
      </c>
      <c r="BD1208" t="n">
        <v>7.5</v>
      </c>
      <c r="BE1208" t="n">
        <v>2.9</v>
      </c>
      <c r="BF1208" t="n">
        <v>290.4</v>
      </c>
      <c r="BG1208" t="inlineStr">
        <is>
          <t xml:space="preserve">الهندسية لانتاج الاجهزة المنزلية </t>
        </is>
      </c>
      <c r="BH1208" t="inlineStr">
        <is>
          <t xml:space="preserve">الهندسية لانتاج الاجهزة المنزلية </t>
        </is>
      </c>
      <c r="BK1208" t="n">
        <v>11</v>
      </c>
    </row>
    <row r="1209">
      <c r="A1209" t="n">
        <v>2021</v>
      </c>
      <c r="B1209" t="n">
        <v>3</v>
      </c>
      <c r="C1209" s="298" t="n">
        <v>44271</v>
      </c>
      <c r="D1209" t="n">
        <v>423</v>
      </c>
      <c r="E1209" t="n">
        <v>669</v>
      </c>
      <c r="F1209" t="n">
        <v>6</v>
      </c>
      <c r="G1209" t="inlineStr">
        <is>
          <t>LG65UP77_TB</t>
        </is>
      </c>
      <c r="H1209" t="inlineStr">
        <is>
          <t>FMLGEI065UP770</t>
        </is>
      </c>
      <c r="I1209" t="inlineStr">
        <is>
          <t>1400*1700</t>
        </is>
      </c>
      <c r="J1209" t="n">
        <v>2</v>
      </c>
      <c r="K1209" t="n">
        <v>2</v>
      </c>
      <c r="L1209" t="n">
        <v>954</v>
      </c>
      <c r="M1209" t="n">
        <v>897.7140000000001</v>
      </c>
      <c r="N1209" t="n">
        <v>1021.734</v>
      </c>
      <c r="O1209" t="n">
        <v>1085</v>
      </c>
      <c r="R1209" t="n">
        <v>1003</v>
      </c>
      <c r="S1209" t="n">
        <v>974</v>
      </c>
      <c r="T1209" t="n">
        <v>198</v>
      </c>
      <c r="U1209" t="n">
        <v>193</v>
      </c>
      <c r="V1209" t="n">
        <v>1040</v>
      </c>
      <c r="W1209" t="n">
        <v>980</v>
      </c>
      <c r="X1209" t="n">
        <v>954</v>
      </c>
      <c r="Z1209" t="n">
        <v>953</v>
      </c>
      <c r="AB1209" t="n">
        <v>185</v>
      </c>
      <c r="AJ1209" t="n">
        <v>998.4</v>
      </c>
      <c r="AK1209" t="n">
        <v>40</v>
      </c>
      <c r="AL1209" t="n">
        <v>180</v>
      </c>
      <c r="AM1209" t="n">
        <v>38</v>
      </c>
      <c r="AN1209" t="n">
        <v>192</v>
      </c>
      <c r="AO1209" t="n">
        <v>11</v>
      </c>
      <c r="AP1209" t="n">
        <v>7</v>
      </c>
      <c r="AQ1209" t="n">
        <v>18</v>
      </c>
      <c r="AS1209" t="n">
        <v>2</v>
      </c>
      <c r="AX1209" t="n">
        <v>37</v>
      </c>
      <c r="AY1209" t="n">
        <v>619</v>
      </c>
      <c r="AZ1209" t="n">
        <v>0.015</v>
      </c>
      <c r="BA1209" t="n">
        <v>0.06</v>
      </c>
      <c r="BC1209" t="n">
        <v>0</v>
      </c>
      <c r="BD1209" t="n">
        <v>0.6</v>
      </c>
      <c r="BE1209" t="n">
        <v>36.9</v>
      </c>
      <c r="BF1209" t="n">
        <v>618</v>
      </c>
      <c r="BG1209" t="inlineStr">
        <is>
          <t>LG</t>
        </is>
      </c>
      <c r="BH1209" t="inlineStr">
        <is>
          <t>HE</t>
        </is>
      </c>
      <c r="BI1209" t="inlineStr">
        <is>
          <t>MFZ67207701</t>
        </is>
      </c>
      <c r="BJ1209" t="inlineStr">
        <is>
          <t>mma</t>
        </is>
      </c>
      <c r="BK1209" t="n">
        <v>11</v>
      </c>
    </row>
    <row r="1210">
      <c r="A1210" t="n">
        <v>2021</v>
      </c>
      <c r="B1210" t="n">
        <v>3</v>
      </c>
      <c r="C1210" s="298" t="n">
        <v>44271</v>
      </c>
      <c r="D1210" t="n">
        <v>10</v>
      </c>
      <c r="E1210" t="n">
        <v>24</v>
      </c>
      <c r="F1210" t="n">
        <v>7</v>
      </c>
      <c r="G1210" t="inlineStr">
        <is>
          <t>فوم زوايا فيكتوريا خلفيه PDAWP6025</t>
        </is>
      </c>
      <c r="H1210" t="inlineStr">
        <is>
          <t>FMDAIIF4000000</t>
        </is>
      </c>
      <c r="I1210" t="inlineStr">
        <is>
          <t>1400*1700</t>
        </is>
      </c>
      <c r="J1210" t="n">
        <v>4</v>
      </c>
      <c r="K1210" t="n">
        <v>2</v>
      </c>
      <c r="L1210" t="n">
        <v>166</v>
      </c>
      <c r="M1210" t="n">
        <v>154.38</v>
      </c>
      <c r="N1210" t="n">
        <v>177.62</v>
      </c>
      <c r="O1210" t="n">
        <v>163</v>
      </c>
      <c r="Q1210" t="n">
        <v>165</v>
      </c>
      <c r="R1210" t="n">
        <v>153</v>
      </c>
      <c r="S1210" t="n">
        <v>160</v>
      </c>
      <c r="T1210" t="n">
        <v>105</v>
      </c>
      <c r="V1210" t="n">
        <v>182</v>
      </c>
      <c r="W1210" t="n">
        <v>169</v>
      </c>
      <c r="X1210" t="n">
        <v>164</v>
      </c>
      <c r="Y1210" t="n">
        <v>161</v>
      </c>
      <c r="Z1210" t="n">
        <v>166</v>
      </c>
      <c r="AA1210" t="n">
        <v>106</v>
      </c>
      <c r="AB1210" t="n">
        <v>108</v>
      </c>
      <c r="AJ1210" t="n">
        <v>164.8</v>
      </c>
      <c r="AK1210" t="n">
        <v>145</v>
      </c>
      <c r="AL1210" t="n">
        <v>99</v>
      </c>
      <c r="AM1210" t="n">
        <v>135</v>
      </c>
      <c r="AN1210" t="n">
        <v>106</v>
      </c>
      <c r="AO1210" t="n">
        <v>10</v>
      </c>
      <c r="AP1210" t="n">
        <v>2</v>
      </c>
      <c r="AQ1210" t="n">
        <v>8</v>
      </c>
      <c r="AX1210" t="n">
        <v>20</v>
      </c>
      <c r="AY1210" t="n">
        <v>2996</v>
      </c>
      <c r="AZ1210" t="n">
        <v>0.015</v>
      </c>
      <c r="BA1210" t="n">
        <v>0.007</v>
      </c>
      <c r="BB1210" t="n">
        <v>1</v>
      </c>
      <c r="BC1210" t="n">
        <v>0.1</v>
      </c>
      <c r="BD1210" t="n">
        <v>18</v>
      </c>
      <c r="BE1210" t="n">
        <v>3.3</v>
      </c>
      <c r="BF1210" t="n">
        <v>493.7</v>
      </c>
      <c r="BG1210" t="inlineStr">
        <is>
          <t>الكترولوكس</t>
        </is>
      </c>
      <c r="BH1210" t="inlineStr">
        <is>
          <t>القاهرة للصناعات المغذية غسالات</t>
        </is>
      </c>
      <c r="BI1210" t="inlineStr">
        <is>
          <t>PDAWP7198</t>
        </is>
      </c>
      <c r="BJ1210" t="inlineStr">
        <is>
          <t>دلتا</t>
        </is>
      </c>
      <c r="BK1210" t="n">
        <v>11</v>
      </c>
    </row>
    <row r="1211">
      <c r="A1211" t="n">
        <v>2021</v>
      </c>
      <c r="B1211" t="n">
        <v>3</v>
      </c>
      <c r="C1211" s="298" t="n">
        <v>44271</v>
      </c>
      <c r="D1211" t="n">
        <v>10</v>
      </c>
      <c r="E1211" t="n">
        <v>25</v>
      </c>
      <c r="F1211" t="n">
        <v>7</v>
      </c>
      <c r="G1211" t="inlineStr">
        <is>
          <t>فوم زوايا فيكتوريا اماميه PDAWP6024</t>
        </is>
      </c>
      <c r="H1211" t="inlineStr">
        <is>
          <t>FMDAIIF3000000</t>
        </is>
      </c>
      <c r="I1211" t="inlineStr">
        <is>
          <t>1400*1700</t>
        </is>
      </c>
      <c r="J1211" t="n">
        <v>4</v>
      </c>
      <c r="K1211" t="n">
        <v>2</v>
      </c>
      <c r="L1211" t="n">
        <v>162</v>
      </c>
      <c r="M1211" t="n">
        <v>150.66</v>
      </c>
      <c r="N1211" t="n">
        <v>173.34</v>
      </c>
      <c r="O1211" t="n">
        <v>170</v>
      </c>
      <c r="Q1211" t="n">
        <v>169</v>
      </c>
      <c r="R1211" t="n">
        <v>178</v>
      </c>
      <c r="S1211" t="n">
        <v>170</v>
      </c>
      <c r="T1211" t="n">
        <v>105</v>
      </c>
      <c r="V1211" t="n">
        <v>164</v>
      </c>
      <c r="W1211" t="n">
        <v>153</v>
      </c>
      <c r="X1211" t="n">
        <v>148</v>
      </c>
      <c r="Y1211" t="n">
        <v>154</v>
      </c>
      <c r="Z1211" t="n">
        <v>158</v>
      </c>
      <c r="AA1211" t="n">
        <v>106</v>
      </c>
      <c r="AB1211" t="n">
        <v>108</v>
      </c>
      <c r="AJ1211" t="n">
        <v>162.7</v>
      </c>
      <c r="AK1211" t="n">
        <v>145</v>
      </c>
      <c r="AL1211" t="n">
        <v>99</v>
      </c>
      <c r="AM1211" t="n">
        <v>135</v>
      </c>
      <c r="AN1211" t="n">
        <v>106</v>
      </c>
      <c r="AO1211" t="n">
        <v>10</v>
      </c>
      <c r="AP1211" t="n">
        <v>2</v>
      </c>
      <c r="AQ1211" t="n">
        <v>4</v>
      </c>
      <c r="AX1211" t="n">
        <v>16</v>
      </c>
      <c r="AY1211" t="n">
        <v>2992</v>
      </c>
      <c r="AZ1211" t="n">
        <v>0.015</v>
      </c>
      <c r="BA1211" t="n">
        <v>0.005</v>
      </c>
      <c r="BB1211" t="n">
        <v>1</v>
      </c>
      <c r="BC1211" t="n">
        <v>0.1</v>
      </c>
      <c r="BD1211" t="n">
        <v>18.5</v>
      </c>
      <c r="BE1211" t="n">
        <v>2.6</v>
      </c>
      <c r="BF1211" t="n">
        <v>486.8</v>
      </c>
      <c r="BG1211" t="inlineStr">
        <is>
          <t>الكترولوكس</t>
        </is>
      </c>
      <c r="BH1211" t="inlineStr">
        <is>
          <t>القاهرة للصناعات المغذية غسالات</t>
        </is>
      </c>
      <c r="BI1211" t="inlineStr">
        <is>
          <t>PDAWP7197</t>
        </is>
      </c>
      <c r="BJ1211" t="inlineStr">
        <is>
          <t>دلتا</t>
        </is>
      </c>
      <c r="BK1211" t="n">
        <v>11</v>
      </c>
    </row>
    <row r="1212">
      <c r="A1212" t="n">
        <v>2021</v>
      </c>
      <c r="B1212" t="n">
        <v>3</v>
      </c>
      <c r="C1212" s="298" t="n">
        <v>44271</v>
      </c>
      <c r="D1212" t="n">
        <v>406</v>
      </c>
      <c r="E1212" t="n">
        <v>623</v>
      </c>
      <c r="F1212" t="n">
        <v>8</v>
      </c>
      <c r="G1212" t="inlineStr">
        <is>
          <t>قاعدة غساله 10 كيلو فوق اتوماتيك p0000001388248</t>
        </is>
      </c>
      <c r="H1212" t="inlineStr">
        <is>
          <t>FMCFII11088248</t>
        </is>
      </c>
      <c r="I1212" t="inlineStr">
        <is>
          <t>1400*1700</t>
        </is>
      </c>
      <c r="J1212" t="n">
        <v>1</v>
      </c>
      <c r="K1212" t="n">
        <v>5</v>
      </c>
      <c r="L1212" t="n">
        <v>599</v>
      </c>
      <c r="M1212" t="n">
        <v>551.0201</v>
      </c>
      <c r="N1212" t="n">
        <v>646.9799</v>
      </c>
      <c r="O1212" t="n">
        <v>593</v>
      </c>
      <c r="T1212" t="n">
        <v>159</v>
      </c>
      <c r="AJ1212" t="n">
        <v>593</v>
      </c>
      <c r="AK1212" t="n">
        <v>18</v>
      </c>
      <c r="AL1212" t="n">
        <v>200</v>
      </c>
      <c r="AM1212" t="n">
        <v>23</v>
      </c>
      <c r="AN1212" t="n">
        <v>159</v>
      </c>
      <c r="AO1212" t="n">
        <v>1</v>
      </c>
      <c r="AQ1212" t="n">
        <v>2</v>
      </c>
      <c r="AX1212" t="n">
        <v>3</v>
      </c>
      <c r="AY1212" t="n">
        <v>93</v>
      </c>
      <c r="AZ1212" t="n">
        <v>0.015</v>
      </c>
      <c r="BA1212" t="n">
        <v>0.032</v>
      </c>
      <c r="BC1212" t="n">
        <v>0</v>
      </c>
      <c r="BD1212" t="n">
        <v>0.2</v>
      </c>
      <c r="BE1212" t="n">
        <v>1.8</v>
      </c>
      <c r="BF1212" t="n">
        <v>55.1</v>
      </c>
      <c r="BG1212" t="inlineStr">
        <is>
          <t>الكترولوكس</t>
        </is>
      </c>
      <c r="BH1212" t="inlineStr">
        <is>
          <t>القاهرة للصناعات المغذية غسالات</t>
        </is>
      </c>
      <c r="BI1212" t="inlineStr">
        <is>
          <t>p0000001388248</t>
        </is>
      </c>
      <c r="BK1212" t="n">
        <v>11</v>
      </c>
    </row>
    <row r="1213">
      <c r="A1213" t="n">
        <v>2021</v>
      </c>
      <c r="B1213" t="n">
        <v>3</v>
      </c>
      <c r="C1213" s="298" t="n">
        <v>44271</v>
      </c>
      <c r="D1213" t="n">
        <v>406</v>
      </c>
      <c r="E1213" t="n">
        <v>624</v>
      </c>
      <c r="F1213" t="n">
        <v>8</v>
      </c>
      <c r="G1213" t="inlineStr">
        <is>
          <t>كفر غساله 10 كيلو فوق اتوماتيك 16338000004067</t>
        </is>
      </c>
      <c r="H1213" t="inlineStr">
        <is>
          <t>FMCFII71004067</t>
        </is>
      </c>
      <c r="I1213" t="inlineStr">
        <is>
          <t>1400*1700</t>
        </is>
      </c>
      <c r="J1213" t="n">
        <v>1</v>
      </c>
      <c r="K1213" t="n">
        <v>5</v>
      </c>
      <c r="L1213" t="n">
        <v>374</v>
      </c>
      <c r="M1213" t="n">
        <v>344.0426</v>
      </c>
      <c r="N1213" t="n">
        <v>403.9574</v>
      </c>
      <c r="O1213" t="n">
        <v>400</v>
      </c>
      <c r="T1213" t="n">
        <v>159</v>
      </c>
      <c r="AJ1213" t="n">
        <v>400</v>
      </c>
      <c r="AK1213" t="n">
        <v>18</v>
      </c>
      <c r="AL1213" t="n">
        <v>200</v>
      </c>
      <c r="AM1213" t="n">
        <v>23</v>
      </c>
      <c r="AN1213" t="n">
        <v>159</v>
      </c>
      <c r="AO1213" t="n">
        <v>1</v>
      </c>
      <c r="AQ1213" t="n">
        <v>2</v>
      </c>
      <c r="AX1213" t="n">
        <v>3</v>
      </c>
      <c r="AY1213" t="n">
        <v>93</v>
      </c>
      <c r="AZ1213" t="n">
        <v>0.015</v>
      </c>
      <c r="BA1213" t="n">
        <v>0.032</v>
      </c>
      <c r="BC1213" t="n">
        <v>0</v>
      </c>
      <c r="BD1213" t="n">
        <v>0.2</v>
      </c>
      <c r="BE1213" t="n">
        <v>1.2</v>
      </c>
      <c r="BF1213" t="n">
        <v>37.2</v>
      </c>
      <c r="BG1213" t="inlineStr">
        <is>
          <t>الكترولوكس</t>
        </is>
      </c>
      <c r="BH1213" t="inlineStr">
        <is>
          <t>القاهرة للصناعات المغذية غسالات</t>
        </is>
      </c>
      <c r="BI1213" t="inlineStr">
        <is>
          <t>1.6338E+13</t>
        </is>
      </c>
      <c r="BK1213" t="n">
        <v>11</v>
      </c>
    </row>
    <row r="1214">
      <c r="A1214" t="n">
        <v>2021</v>
      </c>
      <c r="B1214" t="n">
        <v>3</v>
      </c>
      <c r="C1214" s="298" t="n">
        <v>44271</v>
      </c>
      <c r="D1214" t="n">
        <v>406</v>
      </c>
      <c r="E1214" t="n">
        <v>625</v>
      </c>
      <c r="F1214" t="n">
        <v>8</v>
      </c>
      <c r="G1214" t="inlineStr">
        <is>
          <t>جزء وسط غساله 10 كيلو فوق اتوماتيك 16338000004075</t>
        </is>
      </c>
      <c r="H1214" t="inlineStr">
        <is>
          <t>FMCFII61004075</t>
        </is>
      </c>
      <c r="I1214" t="inlineStr">
        <is>
          <t>1400*1700</t>
        </is>
      </c>
      <c r="J1214" t="n">
        <v>1</v>
      </c>
      <c r="K1214" t="n">
        <v>5</v>
      </c>
      <c r="L1214" t="n">
        <v>140</v>
      </c>
      <c r="M1214" t="n">
        <v>129.01</v>
      </c>
      <c r="N1214" t="n">
        <v>150.99</v>
      </c>
      <c r="O1214" t="n">
        <v>150</v>
      </c>
      <c r="T1214" t="n">
        <v>159</v>
      </c>
      <c r="AJ1214" t="n">
        <v>150</v>
      </c>
      <c r="AK1214" t="n">
        <v>18</v>
      </c>
      <c r="AL1214" t="n">
        <v>200</v>
      </c>
      <c r="AM1214" t="n">
        <v>23</v>
      </c>
      <c r="AN1214" t="n">
        <v>159</v>
      </c>
      <c r="AO1214" t="n">
        <v>1</v>
      </c>
      <c r="AQ1214" t="n">
        <v>3</v>
      </c>
      <c r="AX1214" t="n">
        <v>4</v>
      </c>
      <c r="AY1214" t="n">
        <v>94</v>
      </c>
      <c r="AZ1214" t="n">
        <v>0.015</v>
      </c>
      <c r="BA1214" t="n">
        <v>0.043</v>
      </c>
      <c r="BC1214" t="n">
        <v>0</v>
      </c>
      <c r="BD1214" t="n">
        <v>0.7</v>
      </c>
      <c r="BE1214" t="n">
        <v>0.6</v>
      </c>
      <c r="BF1214" t="n">
        <v>14.1</v>
      </c>
      <c r="BG1214" t="inlineStr">
        <is>
          <t>الكترولوكس</t>
        </is>
      </c>
      <c r="BH1214" t="inlineStr">
        <is>
          <t>القاهرة للصناعات المغذية غسالات</t>
        </is>
      </c>
      <c r="BI1214" t="inlineStr">
        <is>
          <t>1.6338E+13</t>
        </is>
      </c>
      <c r="BK1214" t="n">
        <v>11</v>
      </c>
    </row>
    <row r="1215">
      <c r="A1215" t="n">
        <v>2021</v>
      </c>
      <c r="B1215" t="n">
        <v>3</v>
      </c>
      <c r="C1215" s="298" t="n">
        <v>44271</v>
      </c>
      <c r="D1215" t="n">
        <v>406</v>
      </c>
      <c r="E1215" t="n">
        <v>626</v>
      </c>
      <c r="F1215" t="n">
        <v>8</v>
      </c>
      <c r="G1215" t="inlineStr">
        <is>
          <t>زوايا غساله 10 كيلو فوق اتوماتيك 16338000004073</t>
        </is>
      </c>
      <c r="H1215" t="inlineStr">
        <is>
          <t>FMCFII21004073</t>
        </is>
      </c>
      <c r="I1215" t="inlineStr">
        <is>
          <t>1400*1700</t>
        </is>
      </c>
      <c r="J1215" t="n">
        <v>1</v>
      </c>
      <c r="K1215" t="n">
        <v>5</v>
      </c>
      <c r="L1215" t="n">
        <v>138</v>
      </c>
      <c r="M1215" t="n">
        <v>127.029</v>
      </c>
      <c r="N1215" t="n">
        <v>148.971</v>
      </c>
      <c r="O1215" t="n">
        <v>286</v>
      </c>
      <c r="T1215" t="n">
        <v>159</v>
      </c>
      <c r="AJ1215" t="n">
        <v>286</v>
      </c>
      <c r="AK1215" t="n">
        <v>18</v>
      </c>
      <c r="AL1215" t="n">
        <v>200</v>
      </c>
      <c r="AM1215" t="n">
        <v>23</v>
      </c>
      <c r="AN1215" t="n">
        <v>159</v>
      </c>
      <c r="AO1215" t="n">
        <v>2</v>
      </c>
      <c r="AQ1215" t="n">
        <v>4</v>
      </c>
      <c r="AX1215" t="n">
        <v>6</v>
      </c>
      <c r="AY1215" t="n">
        <v>96</v>
      </c>
      <c r="AZ1215" t="n">
        <v>0.015</v>
      </c>
      <c r="BA1215" t="n">
        <v>0.063</v>
      </c>
      <c r="BC1215" t="n">
        <v>0</v>
      </c>
      <c r="BD1215" t="n">
        <v>0.7</v>
      </c>
      <c r="BE1215" t="n">
        <v>1.7</v>
      </c>
      <c r="BF1215" t="n">
        <v>27.5</v>
      </c>
      <c r="BG1215" t="inlineStr">
        <is>
          <t>الكترولوكس</t>
        </is>
      </c>
      <c r="BH1215" t="inlineStr">
        <is>
          <t>القاهرة للصناعات المغذية غسالات</t>
        </is>
      </c>
      <c r="BI1215" t="inlineStr">
        <is>
          <t>1.6338E+13</t>
        </is>
      </c>
      <c r="BK1215" t="n">
        <v>11</v>
      </c>
    </row>
    <row r="1216">
      <c r="A1216" t="n">
        <v>2021</v>
      </c>
      <c r="B1216" t="n">
        <v>3</v>
      </c>
      <c r="C1216" s="298" t="n">
        <v>44271</v>
      </c>
      <c r="D1216" t="n">
        <v>422</v>
      </c>
      <c r="E1216" t="n">
        <v>668</v>
      </c>
      <c r="F1216" t="n">
        <v>8</v>
      </c>
      <c r="G1216" t="inlineStr">
        <is>
          <t>LG 65UP77 FRONT</t>
        </is>
      </c>
      <c r="H1216" t="inlineStr">
        <is>
          <t>FMLGEI365UP770</t>
        </is>
      </c>
      <c r="I1216" t="inlineStr">
        <is>
          <t>1400*1700</t>
        </is>
      </c>
      <c r="J1216" t="n">
        <v>2</v>
      </c>
      <c r="K1216" t="n">
        <v>1</v>
      </c>
      <c r="L1216" t="n">
        <v>103</v>
      </c>
      <c r="M1216" t="n">
        <v>96.923</v>
      </c>
      <c r="N1216" t="n">
        <v>110.313</v>
      </c>
      <c r="R1216" t="n">
        <v>106</v>
      </c>
      <c r="S1216" t="n">
        <v>109</v>
      </c>
      <c r="U1216" t="n">
        <v>101</v>
      </c>
      <c r="V1216" t="n">
        <v>110</v>
      </c>
      <c r="W1216" t="n">
        <v>108</v>
      </c>
      <c r="X1216" t="n">
        <v>105</v>
      </c>
      <c r="Y1216" t="n">
        <v>103</v>
      </c>
      <c r="Z1216" t="n">
        <v>104</v>
      </c>
      <c r="AA1216" t="n">
        <v>116</v>
      </c>
      <c r="AB1216" t="n">
        <v>116</v>
      </c>
      <c r="AJ1216" t="n">
        <v>106.4</v>
      </c>
      <c r="AK1216" t="n">
        <v>103</v>
      </c>
      <c r="AL1216" t="n">
        <v>70</v>
      </c>
      <c r="AM1216" t="n">
        <v>65</v>
      </c>
      <c r="AN1216" t="n">
        <v>111</v>
      </c>
      <c r="AO1216" t="n">
        <v>4</v>
      </c>
      <c r="AP1216" t="n">
        <v>6</v>
      </c>
      <c r="AQ1216" t="n">
        <v>8</v>
      </c>
      <c r="AX1216" t="n">
        <v>18</v>
      </c>
      <c r="AY1216" t="n">
        <v>18</v>
      </c>
      <c r="AZ1216" t="n">
        <v>0.015</v>
      </c>
      <c r="BA1216" t="n">
        <v>1</v>
      </c>
      <c r="BC1216" t="n">
        <v>0.2</v>
      </c>
      <c r="BD1216" t="n">
        <v>0.2</v>
      </c>
      <c r="BE1216" t="n">
        <v>1.9</v>
      </c>
      <c r="BF1216" t="n">
        <v>1.9</v>
      </c>
      <c r="BG1216" t="inlineStr">
        <is>
          <t>LG</t>
        </is>
      </c>
      <c r="BH1216" t="inlineStr">
        <is>
          <t>HE</t>
        </is>
      </c>
      <c r="BI1216" t="inlineStr">
        <is>
          <t>MFZ67225101</t>
        </is>
      </c>
      <c r="BJ1216" t="inlineStr">
        <is>
          <t>mma</t>
        </is>
      </c>
      <c r="BK1216" t="n">
        <v>11</v>
      </c>
    </row>
    <row r="1217">
      <c r="A1217" t="n">
        <v>2021</v>
      </c>
      <c r="B1217" t="n">
        <v>3</v>
      </c>
      <c r="C1217" s="298" t="n">
        <v>44271</v>
      </c>
      <c r="D1217" t="n">
        <v>56</v>
      </c>
      <c r="E1217" t="n">
        <v>134</v>
      </c>
      <c r="F1217" t="n">
        <v>25</v>
      </c>
      <c r="G1217" t="inlineStr">
        <is>
          <t>فوم كشاف طوارئ جراند 1</t>
        </is>
      </c>
      <c r="H1217" t="inlineStr">
        <is>
          <t>FMGREI10000000</t>
        </is>
      </c>
      <c r="I1217" t="inlineStr">
        <is>
          <t>1200*1100</t>
        </is>
      </c>
      <c r="J1217" t="n">
        <v>12</v>
      </c>
      <c r="K1217" t="n">
        <v>1</v>
      </c>
      <c r="L1217" t="n">
        <v>9.914583332999999</v>
      </c>
      <c r="M1217" t="n">
        <v>9.2205625</v>
      </c>
      <c r="N1217" t="n">
        <v>10.60860417</v>
      </c>
      <c r="AK1217" t="n">
        <v>429</v>
      </c>
      <c r="AL1217" t="n">
        <v>101</v>
      </c>
      <c r="AY1217" t="n">
        <v>480</v>
      </c>
      <c r="AZ1217" t="n">
        <v>0.02</v>
      </c>
      <c r="BD1217" t="n">
        <v>48.4</v>
      </c>
      <c r="BG1217" t="inlineStr">
        <is>
          <t>جراند</t>
        </is>
      </c>
      <c r="BH1217" t="inlineStr">
        <is>
          <t>شركة جراند</t>
        </is>
      </c>
      <c r="BK1217" t="n">
        <v>11</v>
      </c>
    </row>
    <row r="1218">
      <c r="A1218" t="n">
        <v>2021</v>
      </c>
      <c r="B1218" t="n">
        <v>3</v>
      </c>
      <c r="C1218" s="298" t="n">
        <v>44271</v>
      </c>
      <c r="D1218" t="n">
        <v>159</v>
      </c>
      <c r="E1218" t="n">
        <v>299</v>
      </c>
      <c r="F1218" t="n">
        <v>28</v>
      </c>
      <c r="G1218" t="inlineStr">
        <is>
          <t>سخان غاز 6لتر</t>
        </is>
      </c>
      <c r="H1218" t="inlineStr">
        <is>
          <t>FMDAHI5L000000</t>
        </is>
      </c>
      <c r="I1218" t="inlineStr">
        <is>
          <t>1200*1100</t>
        </is>
      </c>
      <c r="J1218" t="n">
        <v>3</v>
      </c>
      <c r="K1218" t="n">
        <v>2</v>
      </c>
      <c r="L1218" t="n">
        <v>115</v>
      </c>
      <c r="M1218" t="n">
        <v>106.95</v>
      </c>
      <c r="N1218" t="n">
        <v>123.05</v>
      </c>
      <c r="O1218" t="n">
        <v>106</v>
      </c>
      <c r="Q1218" t="n">
        <v>113</v>
      </c>
      <c r="R1218" t="n">
        <v>117</v>
      </c>
      <c r="S1218" t="n">
        <v>109</v>
      </c>
      <c r="T1218" t="n">
        <v>118</v>
      </c>
      <c r="U1218" t="n">
        <v>113</v>
      </c>
      <c r="V1218" t="n">
        <v>100</v>
      </c>
      <c r="W1218" t="n">
        <v>111</v>
      </c>
      <c r="X1218" t="n">
        <v>109</v>
      </c>
      <c r="Y1218" t="n">
        <v>112</v>
      </c>
      <c r="Z1218" t="n">
        <v>116</v>
      </c>
      <c r="AA1218" t="n">
        <v>116</v>
      </c>
      <c r="AB1218" t="n">
        <v>116</v>
      </c>
      <c r="AJ1218" t="n">
        <v>110.3</v>
      </c>
      <c r="AK1218" t="n">
        <v>70</v>
      </c>
      <c r="AL1218" t="n">
        <v>154</v>
      </c>
      <c r="AM1218" t="n">
        <v>93</v>
      </c>
      <c r="AN1218" t="n">
        <v>116</v>
      </c>
      <c r="AO1218" t="n">
        <v>7</v>
      </c>
      <c r="AP1218" t="n">
        <v>3</v>
      </c>
      <c r="AQ1218" t="n">
        <v>5</v>
      </c>
      <c r="AX1218" t="n">
        <v>15</v>
      </c>
      <c r="AY1218" t="n">
        <v>2127</v>
      </c>
      <c r="AZ1218" t="n">
        <v>0.02</v>
      </c>
      <c r="BA1218" t="n">
        <v>0.007</v>
      </c>
      <c r="BB1218" t="n">
        <v>1</v>
      </c>
      <c r="BC1218" t="n">
        <v>0.1</v>
      </c>
      <c r="BD1218" t="n">
        <v>18.5</v>
      </c>
      <c r="BE1218" t="n">
        <v>1.7</v>
      </c>
      <c r="BF1218" t="n">
        <v>234.6</v>
      </c>
      <c r="BG1218" t="inlineStr">
        <is>
          <t>الكترولوكس</t>
        </is>
      </c>
      <c r="BH1218" t="inlineStr">
        <is>
          <t>القاهرة للصناعات المغذية سخانات</t>
        </is>
      </c>
      <c r="BK1218" t="n">
        <v>11</v>
      </c>
    </row>
    <row r="1219">
      <c r="A1219" t="n">
        <v>2021</v>
      </c>
      <c r="B1219" t="n">
        <v>3</v>
      </c>
      <c r="C1219" s="298" t="n">
        <v>44271</v>
      </c>
      <c r="D1219" t="n">
        <v>165</v>
      </c>
      <c r="E1219" t="n">
        <v>306</v>
      </c>
      <c r="F1219" t="n">
        <v>30</v>
      </c>
      <c r="G1219" t="inlineStr">
        <is>
          <t>زانوسي العبد 309</t>
        </is>
      </c>
      <c r="H1219" t="inlineStr">
        <is>
          <t>FMABDI30900000</t>
        </is>
      </c>
      <c r="I1219" t="inlineStr">
        <is>
          <t>1100*1200</t>
        </is>
      </c>
      <c r="J1219" t="n">
        <v>1</v>
      </c>
      <c r="K1219" t="n">
        <v>3</v>
      </c>
      <c r="L1219" t="n">
        <v>196</v>
      </c>
      <c r="M1219" t="n">
        <v>182.28</v>
      </c>
      <c r="N1219" t="n">
        <v>209.72</v>
      </c>
      <c r="AK1219" t="n">
        <v>20</v>
      </c>
      <c r="AL1219" t="n">
        <v>180</v>
      </c>
      <c r="AY1219" t="n">
        <v>140</v>
      </c>
      <c r="AZ1219" t="n">
        <v>0.02</v>
      </c>
      <c r="BD1219" t="n">
        <v>0.7</v>
      </c>
      <c r="BK1219" t="n">
        <v>11</v>
      </c>
    </row>
    <row r="1220">
      <c r="A1220" t="n">
        <v>2021</v>
      </c>
      <c r="B1220" t="n">
        <v>3</v>
      </c>
      <c r="C1220" s="298" t="n">
        <v>44271</v>
      </c>
      <c r="D1220" t="n">
        <v>415</v>
      </c>
      <c r="E1220" t="n">
        <v>655</v>
      </c>
      <c r="F1220" t="n">
        <v>47</v>
      </c>
      <c r="G1220" t="inlineStr">
        <is>
          <t>PDFRP2125 قاعده 70 يمين</t>
        </is>
      </c>
      <c r="H1220" t="inlineStr">
        <is>
          <t>FMCFII1RRP2125</t>
        </is>
      </c>
      <c r="I1220" t="inlineStr">
        <is>
          <t>1600*1800</t>
        </is>
      </c>
      <c r="J1220" t="n">
        <v>3</v>
      </c>
      <c r="K1220" t="n">
        <v>1</v>
      </c>
      <c r="L1220" t="n">
        <v>148</v>
      </c>
      <c r="M1220" t="n">
        <v>137.64</v>
      </c>
      <c r="N1220" t="n">
        <v>158.36</v>
      </c>
      <c r="AK1220" t="n">
        <v>60</v>
      </c>
      <c r="AL1220" t="n">
        <v>180</v>
      </c>
      <c r="AY1220" t="n">
        <v>130</v>
      </c>
      <c r="AZ1220" t="n">
        <v>0.02</v>
      </c>
      <c r="BD1220" t="n">
        <v>0.9</v>
      </c>
      <c r="BG1220" t="inlineStr">
        <is>
          <t>الكترولوكس</t>
        </is>
      </c>
      <c r="BH1220" t="inlineStr">
        <is>
          <t>القاهرة للصناعات المغذية غسالات</t>
        </is>
      </c>
      <c r="BI1220" t="inlineStr">
        <is>
          <t xml:space="preserve">PDFRP2046      </t>
        </is>
      </c>
      <c r="BK1220" t="n">
        <v>11</v>
      </c>
    </row>
    <row r="1221">
      <c r="A1221" t="n">
        <v>2021</v>
      </c>
      <c r="B1221" t="n">
        <v>3</v>
      </c>
      <c r="C1221" s="298" t="n">
        <v>44271</v>
      </c>
      <c r="D1221" t="n">
        <v>415</v>
      </c>
      <c r="E1221" t="n">
        <v>656</v>
      </c>
      <c r="F1221" t="n">
        <v>47</v>
      </c>
      <c r="G1221" t="inlineStr">
        <is>
          <t>PDFRP2123 قاعده 70 شمال</t>
        </is>
      </c>
      <c r="H1221" t="inlineStr">
        <is>
          <t>FMCFII1LRP2123</t>
        </is>
      </c>
      <c r="I1221" t="inlineStr">
        <is>
          <t>1600*1800</t>
        </is>
      </c>
      <c r="J1221" t="n">
        <v>3</v>
      </c>
      <c r="K1221" t="n">
        <v>1</v>
      </c>
      <c r="L1221" t="n">
        <v>148</v>
      </c>
      <c r="M1221" t="n">
        <v>137.64</v>
      </c>
      <c r="N1221" t="n">
        <v>158.36</v>
      </c>
      <c r="AK1221" t="n">
        <v>60</v>
      </c>
      <c r="AL1221" t="n">
        <v>180</v>
      </c>
      <c r="AY1221" t="n">
        <v>130</v>
      </c>
      <c r="AZ1221" t="n">
        <v>0.02</v>
      </c>
      <c r="BD1221" t="n">
        <v>0.9</v>
      </c>
      <c r="BG1221" t="inlineStr">
        <is>
          <t>الكترولوكس</t>
        </is>
      </c>
      <c r="BH1221" t="inlineStr">
        <is>
          <t>القاهرة للصناعات المغذية غسالات</t>
        </is>
      </c>
      <c r="BI1221" t="inlineStr">
        <is>
          <t xml:space="preserve">PDFRP2047      </t>
        </is>
      </c>
      <c r="BK1221" t="n">
        <v>11</v>
      </c>
    </row>
    <row r="1222">
      <c r="A1222" t="n">
        <v>2021</v>
      </c>
      <c r="B1222" t="n">
        <v>3</v>
      </c>
      <c r="C1222" s="298" t="n">
        <v>44271</v>
      </c>
      <c r="D1222" t="n">
        <v>415</v>
      </c>
      <c r="E1222" t="n">
        <v>657</v>
      </c>
      <c r="F1222" t="n">
        <v>47</v>
      </c>
      <c r="G1222" t="inlineStr">
        <is>
          <t>PDFRP2124 كفر 70 يمين</t>
        </is>
      </c>
      <c r="H1222" t="inlineStr">
        <is>
          <t>FMCFII7RRP2124</t>
        </is>
      </c>
      <c r="I1222" t="inlineStr">
        <is>
          <t>1600*1800</t>
        </is>
      </c>
      <c r="J1222" t="n">
        <v>3</v>
      </c>
      <c r="K1222" t="n">
        <v>1</v>
      </c>
      <c r="L1222" t="n">
        <v>90</v>
      </c>
      <c r="M1222" t="n">
        <v>83.7</v>
      </c>
      <c r="N1222" t="n">
        <v>96.3</v>
      </c>
      <c r="AK1222" t="n">
        <v>60</v>
      </c>
      <c r="AL1222" t="n">
        <v>180</v>
      </c>
      <c r="AY1222" t="n">
        <v>120</v>
      </c>
      <c r="AZ1222" t="n">
        <v>0.02</v>
      </c>
      <c r="BD1222" t="n">
        <v>1.3</v>
      </c>
      <c r="BG1222" t="inlineStr">
        <is>
          <t>الكترولوكس</t>
        </is>
      </c>
      <c r="BH1222" t="inlineStr">
        <is>
          <t>القاهرة للصناعات المغذية غسالات</t>
        </is>
      </c>
      <c r="BI1222" t="inlineStr">
        <is>
          <t xml:space="preserve">PDFRP2044      </t>
        </is>
      </c>
      <c r="BK1222" t="n">
        <v>11</v>
      </c>
    </row>
    <row r="1223">
      <c r="A1223" t="n">
        <v>2021</v>
      </c>
      <c r="B1223" t="n">
        <v>3</v>
      </c>
      <c r="C1223" s="298" t="n">
        <v>44271</v>
      </c>
      <c r="D1223" t="n">
        <v>415</v>
      </c>
      <c r="E1223" t="n">
        <v>658</v>
      </c>
      <c r="F1223" t="n">
        <v>47</v>
      </c>
      <c r="G1223" t="inlineStr">
        <is>
          <t>PDFRP2122 كفر 70 شمال</t>
        </is>
      </c>
      <c r="H1223" t="inlineStr">
        <is>
          <t>FMCFII7LRP2122</t>
        </is>
      </c>
      <c r="I1223" t="inlineStr">
        <is>
          <t>1600*1800</t>
        </is>
      </c>
      <c r="J1223" t="n">
        <v>3</v>
      </c>
      <c r="K1223" t="n">
        <v>1</v>
      </c>
      <c r="L1223" t="n">
        <v>90</v>
      </c>
      <c r="M1223" t="n">
        <v>83.7</v>
      </c>
      <c r="N1223" t="n">
        <v>96.3</v>
      </c>
      <c r="AK1223" t="n">
        <v>60</v>
      </c>
      <c r="AL1223" t="n">
        <v>180</v>
      </c>
      <c r="AY1223" t="n">
        <v>120</v>
      </c>
      <c r="AZ1223" t="n">
        <v>0.02</v>
      </c>
      <c r="BD1223" t="n">
        <v>1.3</v>
      </c>
      <c r="BG1223" t="inlineStr">
        <is>
          <t>الكترولوكس</t>
        </is>
      </c>
      <c r="BH1223" t="inlineStr">
        <is>
          <t>القاهرة للصناعات المغذية غسالات</t>
        </is>
      </c>
      <c r="BI1223" t="inlineStr">
        <is>
          <t xml:space="preserve">PDFRP2045      </t>
        </is>
      </c>
      <c r="BK1223" t="n">
        <v>11</v>
      </c>
    </row>
    <row r="1224">
      <c r="A1224" t="n">
        <v>2021</v>
      </c>
      <c r="B1224" t="n">
        <v>3</v>
      </c>
      <c r="C1224" s="298" t="n">
        <v>44271</v>
      </c>
      <c r="D1224" t="n">
        <v>334</v>
      </c>
      <c r="E1224" t="n">
        <v>254</v>
      </c>
      <c r="F1224" t="n">
        <v>49</v>
      </c>
      <c r="G1224" t="inlineStr">
        <is>
          <t>طقم سخان بلونايل ذو 4 اطقم</t>
        </is>
      </c>
      <c r="H1224" t="inlineStr">
        <is>
          <t>FMDAHI40000000</t>
        </is>
      </c>
      <c r="I1224" t="inlineStr">
        <is>
          <t>1600*1800</t>
        </is>
      </c>
      <c r="J1224" t="n">
        <v>4</v>
      </c>
      <c r="K1224" t="n">
        <v>2</v>
      </c>
      <c r="L1224" t="n">
        <v>203</v>
      </c>
      <c r="M1224" t="n">
        <v>188.79</v>
      </c>
      <c r="N1224" t="n">
        <v>217.21</v>
      </c>
      <c r="Q1224" t="n">
        <v>210</v>
      </c>
      <c r="R1224" t="n">
        <v>213</v>
      </c>
      <c r="S1224" t="n">
        <v>191</v>
      </c>
      <c r="T1224" t="n">
        <v>135</v>
      </c>
      <c r="U1224" t="n">
        <v>135</v>
      </c>
      <c r="V1224" t="n">
        <v>205</v>
      </c>
      <c r="X1224" t="n">
        <v>204</v>
      </c>
      <c r="Y1224" t="n">
        <v>192</v>
      </c>
      <c r="Z1224" t="n">
        <v>198</v>
      </c>
      <c r="AA1224" t="n">
        <v>143</v>
      </c>
      <c r="AB1224" t="n">
        <v>138</v>
      </c>
      <c r="AJ1224" t="n">
        <v>201.9</v>
      </c>
      <c r="AK1224" t="n">
        <v>88</v>
      </c>
      <c r="AL1224" t="n">
        <v>164</v>
      </c>
      <c r="AM1224" t="n">
        <v>105</v>
      </c>
      <c r="AN1224" t="n">
        <v>138</v>
      </c>
      <c r="AO1224" t="n">
        <v>9</v>
      </c>
      <c r="AP1224" t="n">
        <v>6</v>
      </c>
      <c r="AQ1224" t="n">
        <v>8</v>
      </c>
      <c r="AS1224" t="n">
        <v>1</v>
      </c>
      <c r="AX1224" t="n">
        <v>24</v>
      </c>
      <c r="AY1224" t="n">
        <v>2664</v>
      </c>
      <c r="AZ1224" t="n">
        <v>0.02</v>
      </c>
      <c r="BA1224" t="n">
        <v>0.008999999999999999</v>
      </c>
      <c r="BB1224" t="n">
        <v>1</v>
      </c>
      <c r="BC1224" t="n">
        <v>0.1</v>
      </c>
      <c r="BD1224" t="n">
        <v>13.1</v>
      </c>
      <c r="BE1224" t="n">
        <v>4.8</v>
      </c>
      <c r="BF1224" t="n">
        <v>537.9</v>
      </c>
      <c r="BG1224" t="inlineStr">
        <is>
          <t>الكترولوكس</t>
        </is>
      </c>
      <c r="BH1224" t="inlineStr">
        <is>
          <t>القاهرة للصناعات المغذية سخانات</t>
        </is>
      </c>
      <c r="BI1224" t="inlineStr">
        <is>
          <t>PHEWP0112</t>
        </is>
      </c>
      <c r="BK1224" t="n">
        <v>11</v>
      </c>
    </row>
    <row r="1225">
      <c r="A1225" t="n">
        <v>2021</v>
      </c>
      <c r="B1225" t="n">
        <v>3</v>
      </c>
      <c r="C1225" s="298" t="n">
        <v>44272</v>
      </c>
      <c r="D1225" t="n">
        <v>29</v>
      </c>
      <c r="E1225" t="n">
        <v>81</v>
      </c>
      <c r="F1225" t="n">
        <v>2</v>
      </c>
      <c r="G1225" t="inlineStr">
        <is>
          <t>قاعدة بوتجاز 90 تصدير</t>
        </is>
      </c>
      <c r="H1225" t="inlineStr">
        <is>
          <t>FMDACI49000001</t>
        </is>
      </c>
      <c r="I1225" t="inlineStr">
        <is>
          <t>1400*1700</t>
        </is>
      </c>
      <c r="J1225" t="n">
        <v>2</v>
      </c>
      <c r="K1225" t="n">
        <v>3</v>
      </c>
      <c r="L1225" t="n">
        <v>388</v>
      </c>
      <c r="M1225" t="n">
        <v>360.84</v>
      </c>
      <c r="N1225" t="n">
        <v>415.16</v>
      </c>
      <c r="O1225" t="n">
        <v>345</v>
      </c>
      <c r="T1225" t="n">
        <v>108</v>
      </c>
      <c r="AJ1225" t="n">
        <v>345</v>
      </c>
      <c r="AK1225" t="n">
        <v>60</v>
      </c>
      <c r="AL1225" t="n">
        <v>120</v>
      </c>
      <c r="AM1225" t="n">
        <v>67</v>
      </c>
      <c r="AN1225" t="n">
        <v>108</v>
      </c>
      <c r="AO1225" t="n">
        <v>2</v>
      </c>
      <c r="AQ1225" t="n">
        <v>2</v>
      </c>
      <c r="AX1225" t="n">
        <v>4</v>
      </c>
      <c r="AY1225" t="n">
        <v>204</v>
      </c>
      <c r="AZ1225" t="n">
        <v>0.015</v>
      </c>
      <c r="BA1225" t="n">
        <v>0.02</v>
      </c>
      <c r="BC1225" t="n">
        <v>0</v>
      </c>
      <c r="BD1225" t="n">
        <v>0.5</v>
      </c>
      <c r="BE1225" t="n">
        <v>1.4</v>
      </c>
      <c r="BF1225" t="n">
        <v>70.40000000000001</v>
      </c>
      <c r="BG1225" t="inlineStr">
        <is>
          <t>الكترولوكس</t>
        </is>
      </c>
      <c r="BH1225" t="inlineStr">
        <is>
          <t>القاهرة للصناعات المغذية بوتاجازات</t>
        </is>
      </c>
      <c r="BI1225" t="inlineStr">
        <is>
          <t>A07465002</t>
        </is>
      </c>
      <c r="BK1225" t="n">
        <v>11</v>
      </c>
    </row>
    <row r="1226">
      <c r="A1226" t="n">
        <v>2021</v>
      </c>
      <c r="B1226" t="n">
        <v>3</v>
      </c>
      <c r="C1226" s="298" t="n">
        <v>44272</v>
      </c>
      <c r="D1226" t="n">
        <v>421</v>
      </c>
      <c r="E1226" t="n">
        <v>667</v>
      </c>
      <c r="F1226" t="n">
        <v>2</v>
      </c>
      <c r="G1226" t="inlineStr">
        <is>
          <t>LG65UP81-top&amp;bootom</t>
        </is>
      </c>
      <c r="H1226" t="inlineStr">
        <is>
          <t>FMLGEI065UP810</t>
        </is>
      </c>
      <c r="L1226" t="n">
        <v>1630.2</v>
      </c>
      <c r="M1226" t="n">
        <v>1534.0182</v>
      </c>
      <c r="N1226" t="n">
        <v>1745.9442</v>
      </c>
      <c r="Q1226" t="n">
        <v>1654</v>
      </c>
      <c r="R1226" t="n">
        <v>1665</v>
      </c>
      <c r="S1226" t="n">
        <v>1632</v>
      </c>
      <c r="U1226" t="n">
        <v>175</v>
      </c>
      <c r="V1226" t="n">
        <v>1644</v>
      </c>
      <c r="W1226" t="n">
        <v>1767</v>
      </c>
      <c r="X1226" t="n">
        <v>1615</v>
      </c>
      <c r="Z1226" t="n">
        <v>1634</v>
      </c>
      <c r="AA1226" t="n">
        <v>156</v>
      </c>
      <c r="AB1226" t="n">
        <v>152</v>
      </c>
      <c r="AJ1226" t="n">
        <v>1658.7</v>
      </c>
      <c r="AK1226" t="n">
        <v>20</v>
      </c>
      <c r="AM1226" t="n">
        <v>22</v>
      </c>
      <c r="AN1226" t="n">
        <v>161</v>
      </c>
      <c r="AO1226" t="n">
        <v>4</v>
      </c>
      <c r="AP1226" t="n">
        <v>1</v>
      </c>
      <c r="AQ1226" t="n">
        <v>3</v>
      </c>
      <c r="AX1226" t="n">
        <v>8</v>
      </c>
      <c r="AY1226" t="n">
        <v>328</v>
      </c>
      <c r="AZ1226" t="n">
        <v>0.015</v>
      </c>
      <c r="BA1226" t="n">
        <v>0.024</v>
      </c>
      <c r="BC1226" t="n">
        <v>0</v>
      </c>
      <c r="BD1226" t="n">
        <v>0.2</v>
      </c>
      <c r="BE1226" t="n">
        <v>13.3</v>
      </c>
      <c r="BF1226" t="n">
        <v>544.1</v>
      </c>
      <c r="BJ1226" t="inlineStr">
        <is>
          <t>mma</t>
        </is>
      </c>
      <c r="BK1226" t="n">
        <v>11</v>
      </c>
    </row>
    <row r="1227">
      <c r="A1227" t="n">
        <v>2021</v>
      </c>
      <c r="B1227" t="n">
        <v>3</v>
      </c>
      <c r="C1227" s="298" t="n">
        <v>44272</v>
      </c>
      <c r="D1227" t="n">
        <v>384</v>
      </c>
      <c r="E1227" t="n">
        <v>556</v>
      </c>
      <c r="F1227" t="n">
        <v>3</v>
      </c>
      <c r="G1227" t="inlineStr">
        <is>
          <t>LG 65 UM 73 top&amp;bottom</t>
        </is>
      </c>
      <c r="H1227" t="inlineStr">
        <is>
          <t>FMLGEI65UM7301</t>
        </is>
      </c>
      <c r="I1227" t="inlineStr">
        <is>
          <t>1400*1700</t>
        </is>
      </c>
      <c r="J1227" t="n">
        <v>1</v>
      </c>
      <c r="K1227" t="n">
        <v>6</v>
      </c>
      <c r="L1227" t="n">
        <v>1066</v>
      </c>
      <c r="M1227" t="n">
        <v>1003.106</v>
      </c>
      <c r="N1227" t="n">
        <v>1141.686</v>
      </c>
      <c r="O1227" t="n">
        <v>1158</v>
      </c>
      <c r="P1227" t="n">
        <v>1099</v>
      </c>
      <c r="Q1227" t="n">
        <v>1055</v>
      </c>
      <c r="R1227" t="n">
        <v>1081</v>
      </c>
      <c r="S1227" t="n">
        <v>1097</v>
      </c>
      <c r="T1227" t="n">
        <v>162</v>
      </c>
      <c r="U1227" t="n">
        <v>158</v>
      </c>
      <c r="V1227" t="n">
        <v>1050</v>
      </c>
      <c r="W1227" t="n">
        <v>1096</v>
      </c>
      <c r="X1227" t="n">
        <v>1118</v>
      </c>
      <c r="Y1227" t="n">
        <v>1063</v>
      </c>
      <c r="Z1227" t="n">
        <v>1035</v>
      </c>
      <c r="AA1227" t="n">
        <v>164</v>
      </c>
      <c r="AB1227" t="n">
        <v>164</v>
      </c>
      <c r="AJ1227" t="n">
        <v>1085.2</v>
      </c>
      <c r="AK1227" t="n">
        <v>20</v>
      </c>
      <c r="AL1227" t="n">
        <v>180</v>
      </c>
      <c r="AM1227" t="n">
        <v>22</v>
      </c>
      <c r="AN1227" t="n">
        <v>162</v>
      </c>
      <c r="AO1227" t="n">
        <v>3</v>
      </c>
      <c r="AP1227" t="n">
        <v>1</v>
      </c>
      <c r="AQ1227" t="n">
        <v>3</v>
      </c>
      <c r="AS1227" t="n">
        <v>2</v>
      </c>
      <c r="AX1227" t="n">
        <v>8</v>
      </c>
      <c r="AY1227" t="n">
        <v>248</v>
      </c>
      <c r="AZ1227" t="n">
        <v>0.015</v>
      </c>
      <c r="BA1227" t="n">
        <v>0.032</v>
      </c>
      <c r="BC1227" t="n">
        <v>0</v>
      </c>
      <c r="BD1227" t="n">
        <v>0.2</v>
      </c>
      <c r="BE1227" t="n">
        <v>8.699999999999999</v>
      </c>
      <c r="BF1227" t="n">
        <v>269.1</v>
      </c>
      <c r="BG1227" t="inlineStr">
        <is>
          <t>LG</t>
        </is>
      </c>
      <c r="BH1227" t="inlineStr">
        <is>
          <t>HE</t>
        </is>
      </c>
      <c r="BI1227" t="inlineStr">
        <is>
          <t>MFZ66236702</t>
        </is>
      </c>
      <c r="BK1227" t="n">
        <v>11</v>
      </c>
    </row>
    <row r="1228">
      <c r="A1228" t="n">
        <v>2021</v>
      </c>
      <c r="B1228" t="n">
        <v>3</v>
      </c>
      <c r="C1228" s="298" t="n">
        <v>44272</v>
      </c>
      <c r="D1228" t="n">
        <v>384</v>
      </c>
      <c r="E1228" t="n">
        <v>557</v>
      </c>
      <c r="F1228" t="n">
        <v>3</v>
      </c>
      <c r="G1228" t="inlineStr">
        <is>
          <t>LG 65 UM 73 sides</t>
        </is>
      </c>
      <c r="H1228" t="inlineStr">
        <is>
          <t>FMLGEI65UM7302</t>
        </is>
      </c>
      <c r="I1228" t="inlineStr">
        <is>
          <t>1400*1700</t>
        </is>
      </c>
      <c r="J1228" t="n">
        <v>1</v>
      </c>
      <c r="K1228" t="n">
        <v>6</v>
      </c>
      <c r="L1228" t="n">
        <v>182</v>
      </c>
      <c r="M1228" t="n">
        <v>171.262</v>
      </c>
      <c r="N1228" t="n">
        <v>194.922</v>
      </c>
      <c r="O1228" t="n">
        <v>208</v>
      </c>
      <c r="P1228" t="n">
        <v>197</v>
      </c>
      <c r="Q1228" t="n">
        <v>184</v>
      </c>
      <c r="R1228" t="n">
        <v>191</v>
      </c>
      <c r="S1228" t="n">
        <v>185</v>
      </c>
      <c r="T1228" t="n">
        <v>162</v>
      </c>
      <c r="U1228" t="n">
        <v>158</v>
      </c>
      <c r="V1228" t="n">
        <v>180</v>
      </c>
      <c r="W1228" t="n">
        <v>198</v>
      </c>
      <c r="X1228" t="n">
        <v>194</v>
      </c>
      <c r="Y1228" t="n">
        <v>190</v>
      </c>
      <c r="Z1228" t="n">
        <v>181</v>
      </c>
      <c r="AA1228" t="n">
        <v>164</v>
      </c>
      <c r="AB1228" t="n">
        <v>164</v>
      </c>
      <c r="AJ1228" t="n">
        <v>190.8</v>
      </c>
      <c r="AK1228" t="n">
        <v>20</v>
      </c>
      <c r="AL1228" t="n">
        <v>180</v>
      </c>
      <c r="AM1228" t="n">
        <v>22</v>
      </c>
      <c r="AN1228" t="n">
        <v>162</v>
      </c>
      <c r="AO1228" t="n">
        <v>3</v>
      </c>
      <c r="AP1228" t="n">
        <v>1</v>
      </c>
      <c r="AQ1228" t="n">
        <v>6</v>
      </c>
      <c r="AS1228" t="n">
        <v>3</v>
      </c>
      <c r="AX1228" t="n">
        <v>12</v>
      </c>
      <c r="AY1228" t="n">
        <v>252</v>
      </c>
      <c r="AZ1228" t="n">
        <v>0.015</v>
      </c>
      <c r="BA1228" t="n">
        <v>0.048</v>
      </c>
      <c r="BC1228" t="n">
        <v>0.1</v>
      </c>
      <c r="BD1228" t="n">
        <v>1.4</v>
      </c>
      <c r="BE1228" t="n">
        <v>2.3</v>
      </c>
      <c r="BF1228" t="n">
        <v>48.1</v>
      </c>
      <c r="BG1228" t="inlineStr">
        <is>
          <t>LG</t>
        </is>
      </c>
      <c r="BH1228" t="inlineStr">
        <is>
          <t>HE</t>
        </is>
      </c>
      <c r="BI1228" t="inlineStr">
        <is>
          <t>MFZ66236702</t>
        </is>
      </c>
      <c r="BJ1228" t="inlineStr">
        <is>
          <t xml:space="preserve">mma </t>
        </is>
      </c>
      <c r="BK1228" t="n">
        <v>11</v>
      </c>
    </row>
    <row r="1229">
      <c r="A1229" t="n">
        <v>2021</v>
      </c>
      <c r="B1229" t="n">
        <v>3</v>
      </c>
      <c r="C1229" s="298" t="n">
        <v>44272</v>
      </c>
      <c r="D1229" t="n">
        <v>18</v>
      </c>
      <c r="E1229" t="n">
        <v>49</v>
      </c>
      <c r="F1229" t="n">
        <v>4</v>
      </c>
      <c r="G1229" t="inlineStr">
        <is>
          <t xml:space="preserve"> LgWashing machine (Cover)</t>
        </is>
      </c>
      <c r="H1229" t="inlineStr">
        <is>
          <t>FMLGEI20000000</t>
        </is>
      </c>
      <c r="I1229" t="inlineStr">
        <is>
          <t>1700*1400</t>
        </is>
      </c>
      <c r="J1229" t="n">
        <v>2</v>
      </c>
      <c r="K1229" t="n">
        <v>3</v>
      </c>
      <c r="L1229" t="n">
        <v>100</v>
      </c>
      <c r="M1229" t="n">
        <v>95.5</v>
      </c>
      <c r="N1229" t="n">
        <v>104.5</v>
      </c>
      <c r="S1229" t="n">
        <v>109</v>
      </c>
      <c r="U1229" t="n">
        <v>110</v>
      </c>
      <c r="V1229" t="n">
        <v>108</v>
      </c>
      <c r="W1229" t="n">
        <v>101</v>
      </c>
      <c r="X1229" t="n">
        <v>99</v>
      </c>
      <c r="Y1229" t="n">
        <v>102</v>
      </c>
      <c r="Z1229" t="n">
        <v>100</v>
      </c>
      <c r="AA1229" t="n">
        <v>107</v>
      </c>
      <c r="AB1229" t="n">
        <v>109</v>
      </c>
      <c r="AJ1229" t="n">
        <v>103.2</v>
      </c>
      <c r="AK1229" t="n">
        <v>101</v>
      </c>
      <c r="AL1229" t="n">
        <v>107</v>
      </c>
      <c r="AM1229" t="n">
        <v>66</v>
      </c>
      <c r="AN1229" t="n">
        <v>109</v>
      </c>
      <c r="AO1229" t="n">
        <v>5</v>
      </c>
      <c r="AP1229" t="n">
        <v>2</v>
      </c>
      <c r="AQ1229" t="n">
        <v>4</v>
      </c>
      <c r="AT1229" t="n">
        <v>6</v>
      </c>
      <c r="AX1229" t="n">
        <v>17</v>
      </c>
      <c r="AY1229" t="n">
        <v>1025</v>
      </c>
      <c r="AZ1229" t="n">
        <v>0.015</v>
      </c>
      <c r="BA1229" t="n">
        <v>0.017</v>
      </c>
      <c r="BC1229" t="n">
        <v>0.2</v>
      </c>
      <c r="BD1229" t="n">
        <v>10.3</v>
      </c>
      <c r="BE1229" t="n">
        <v>1.8</v>
      </c>
      <c r="BF1229" t="n">
        <v>105.8</v>
      </c>
      <c r="BG1229" t="inlineStr">
        <is>
          <t>LG</t>
        </is>
      </c>
      <c r="BH1229" t="inlineStr">
        <is>
          <t>HE</t>
        </is>
      </c>
      <c r="BI1229" t="inlineStr">
        <is>
          <t>3920EZ2058A</t>
        </is>
      </c>
      <c r="BJ1229" t="inlineStr">
        <is>
          <t>mmf</t>
        </is>
      </c>
      <c r="BK1229" t="n">
        <v>11</v>
      </c>
    </row>
    <row r="1230">
      <c r="A1230" t="n">
        <v>2021</v>
      </c>
      <c r="B1230" t="n">
        <v>3</v>
      </c>
      <c r="C1230" s="298" t="n">
        <v>44272</v>
      </c>
      <c r="D1230" t="n">
        <v>18</v>
      </c>
      <c r="E1230" t="n">
        <v>50</v>
      </c>
      <c r="F1230" t="n">
        <v>4</v>
      </c>
      <c r="G1230" t="inlineStr">
        <is>
          <t>LgWashing machine (Angels)</t>
        </is>
      </c>
      <c r="H1230" t="inlineStr">
        <is>
          <t>FMLGEI40000000</t>
        </is>
      </c>
      <c r="I1230" t="inlineStr">
        <is>
          <t>1700*1400</t>
        </is>
      </c>
      <c r="J1230" t="n">
        <v>2</v>
      </c>
      <c r="K1230" t="n">
        <v>3</v>
      </c>
      <c r="L1230" t="n">
        <v>54</v>
      </c>
      <c r="M1230" t="n">
        <v>51.57</v>
      </c>
      <c r="N1230" t="n">
        <v>56.43</v>
      </c>
      <c r="S1230" t="n">
        <v>56</v>
      </c>
      <c r="U1230" t="n">
        <v>110</v>
      </c>
      <c r="V1230" t="n">
        <v>60</v>
      </c>
      <c r="W1230" t="n">
        <v>54</v>
      </c>
      <c r="X1230" t="n">
        <v>53</v>
      </c>
      <c r="Y1230" t="n">
        <v>53</v>
      </c>
      <c r="Z1230" t="n">
        <v>55</v>
      </c>
      <c r="AA1230" t="n">
        <v>107</v>
      </c>
      <c r="AB1230" t="n">
        <v>109</v>
      </c>
      <c r="AJ1230" t="n">
        <v>55.2</v>
      </c>
      <c r="AK1230" t="n">
        <v>101</v>
      </c>
      <c r="AL1230" t="n">
        <v>107</v>
      </c>
      <c r="AM1230" t="n">
        <v>66</v>
      </c>
      <c r="AN1230" t="n">
        <v>109</v>
      </c>
      <c r="AO1230" t="n">
        <v>5</v>
      </c>
      <c r="AP1230" t="n">
        <v>4</v>
      </c>
      <c r="AQ1230" t="n">
        <v>8</v>
      </c>
      <c r="AT1230" t="n">
        <v>5</v>
      </c>
      <c r="AX1230" t="n">
        <v>22</v>
      </c>
      <c r="AY1230" t="n">
        <v>1030</v>
      </c>
      <c r="AZ1230" t="n">
        <v>0.015</v>
      </c>
      <c r="BA1230" t="n">
        <v>0.021</v>
      </c>
      <c r="BC1230" t="n">
        <v>0.4</v>
      </c>
      <c r="BD1230" t="n">
        <v>19.1</v>
      </c>
      <c r="BE1230" t="n">
        <v>1.2</v>
      </c>
      <c r="BF1230" t="n">
        <v>56.9</v>
      </c>
      <c r="BG1230" t="inlineStr">
        <is>
          <t>LG</t>
        </is>
      </c>
      <c r="BH1230" t="inlineStr">
        <is>
          <t>HE</t>
        </is>
      </c>
      <c r="BI1230" t="inlineStr">
        <is>
          <t>3920FZ3114C</t>
        </is>
      </c>
      <c r="BJ1230" t="inlineStr">
        <is>
          <t>mmf</t>
        </is>
      </c>
      <c r="BK1230" t="n">
        <v>11</v>
      </c>
    </row>
    <row r="1231">
      <c r="A1231" t="n">
        <v>2021</v>
      </c>
      <c r="B1231" t="n">
        <v>3</v>
      </c>
      <c r="C1231" s="298" t="n">
        <v>44272</v>
      </c>
      <c r="D1231" t="n">
        <v>47</v>
      </c>
      <c r="E1231" t="n">
        <v>122</v>
      </c>
      <c r="F1231" t="n">
        <v>4</v>
      </c>
      <c r="G1231" t="inlineStr">
        <is>
          <t>LgWashing Mashine Base</t>
        </is>
      </c>
      <c r="H1231" t="inlineStr">
        <is>
          <t>FMLGEI1000000</t>
        </is>
      </c>
      <c r="I1231" t="inlineStr">
        <is>
          <t>1700*1400</t>
        </is>
      </c>
      <c r="J1231" t="n">
        <v>2</v>
      </c>
      <c r="K1231" t="n">
        <v>1</v>
      </c>
      <c r="L1231" t="n">
        <v>280</v>
      </c>
      <c r="M1231" t="n">
        <v>267.4</v>
      </c>
      <c r="N1231" t="n">
        <v>292.6</v>
      </c>
      <c r="O1231" t="n">
        <v>293</v>
      </c>
      <c r="P1231" t="n">
        <v>290</v>
      </c>
      <c r="T1231" t="n">
        <v>94</v>
      </c>
      <c r="AJ1231" t="n">
        <v>291.5</v>
      </c>
      <c r="AK1231" t="n">
        <v>63</v>
      </c>
      <c r="AL1231" t="n">
        <v>115</v>
      </c>
      <c r="AM1231" t="n">
        <v>77</v>
      </c>
      <c r="AN1231" t="n">
        <v>94</v>
      </c>
      <c r="AO1231" t="n">
        <v>6</v>
      </c>
      <c r="AQ1231" t="n">
        <v>1</v>
      </c>
      <c r="AX1231" t="n">
        <v>7</v>
      </c>
      <c r="AY1231" t="n">
        <v>1207</v>
      </c>
      <c r="AZ1231" t="n">
        <v>0.015</v>
      </c>
      <c r="BA1231" t="n">
        <v>0.006</v>
      </c>
      <c r="BB1231" t="n">
        <v>1</v>
      </c>
      <c r="BC1231" t="n">
        <v>0</v>
      </c>
      <c r="BD1231" t="n">
        <v>4.3</v>
      </c>
      <c r="BE1231" t="n">
        <v>2</v>
      </c>
      <c r="BF1231" t="n">
        <v>351.8</v>
      </c>
      <c r="BG1231" t="inlineStr">
        <is>
          <t>LG</t>
        </is>
      </c>
      <c r="BH1231" t="inlineStr">
        <is>
          <t>HE</t>
        </is>
      </c>
      <c r="BI1231" t="inlineStr">
        <is>
          <t>AGG76599801</t>
        </is>
      </c>
      <c r="BJ1231" t="inlineStr">
        <is>
          <t>mmf</t>
        </is>
      </c>
      <c r="BK1231" t="n">
        <v>11</v>
      </c>
    </row>
    <row r="1232">
      <c r="A1232" t="n">
        <v>2021</v>
      </c>
      <c r="B1232" t="n">
        <v>3</v>
      </c>
      <c r="C1232" s="298" t="n">
        <v>44272</v>
      </c>
      <c r="D1232" t="n">
        <v>236</v>
      </c>
      <c r="E1232" t="n">
        <v>160</v>
      </c>
      <c r="F1232" t="n">
        <v>5</v>
      </c>
      <c r="G1232" t="inlineStr">
        <is>
          <t>فوم طقم رويال جاز المعدل</t>
        </is>
      </c>
      <c r="H1232" t="inlineStr">
        <is>
          <t>FMROGI20000000</t>
        </is>
      </c>
      <c r="I1232" t="inlineStr">
        <is>
          <t>1400*1700</t>
        </is>
      </c>
      <c r="J1232" t="n">
        <v>2</v>
      </c>
      <c r="K1232" t="n">
        <v>1</v>
      </c>
      <c r="L1232" t="n">
        <v>200</v>
      </c>
      <c r="M1232" t="n">
        <v>186</v>
      </c>
      <c r="N1232" t="n">
        <v>214</v>
      </c>
      <c r="O1232" t="n">
        <v>183</v>
      </c>
      <c r="P1232" t="n">
        <v>200</v>
      </c>
      <c r="Q1232" t="n">
        <v>193</v>
      </c>
      <c r="R1232" t="n">
        <v>196</v>
      </c>
      <c r="S1232" t="n">
        <v>202</v>
      </c>
      <c r="T1232" t="n">
        <v>88</v>
      </c>
      <c r="U1232" t="n">
        <v>81</v>
      </c>
      <c r="V1232" t="n">
        <v>208</v>
      </c>
      <c r="W1232" t="n">
        <v>188</v>
      </c>
      <c r="X1232" t="n">
        <v>198</v>
      </c>
      <c r="Y1232" t="n">
        <v>201</v>
      </c>
      <c r="Z1232" t="n">
        <v>192</v>
      </c>
      <c r="AA1232" t="n">
        <v>90</v>
      </c>
      <c r="AB1232" t="n">
        <v>88</v>
      </c>
      <c r="AJ1232" t="n">
        <v>196.1</v>
      </c>
      <c r="AK1232" t="n">
        <v>76</v>
      </c>
      <c r="AL1232" t="n">
        <v>95</v>
      </c>
      <c r="AM1232" t="n">
        <v>83</v>
      </c>
      <c r="AN1232" t="n">
        <v>87</v>
      </c>
      <c r="AO1232" t="n">
        <v>10</v>
      </c>
      <c r="AP1232" t="n">
        <v>2</v>
      </c>
      <c r="AQ1232" t="n">
        <v>5</v>
      </c>
      <c r="AX1232" t="n">
        <v>17</v>
      </c>
      <c r="AY1232" t="n">
        <v>2051</v>
      </c>
      <c r="AZ1232" t="n">
        <v>0.015</v>
      </c>
      <c r="BA1232" t="n">
        <v>0.008</v>
      </c>
      <c r="BB1232" t="n">
        <v>1</v>
      </c>
      <c r="BC1232" t="n">
        <v>0.1</v>
      </c>
      <c r="BD1232" t="n">
        <v>10.3</v>
      </c>
      <c r="BE1232" t="n">
        <v>3.3</v>
      </c>
      <c r="BF1232" t="n">
        <v>402.2</v>
      </c>
      <c r="BG1232" t="inlineStr">
        <is>
          <t xml:space="preserve">الهندسية لانتاج الاجهزة المنزلية </t>
        </is>
      </c>
      <c r="BH1232" t="inlineStr">
        <is>
          <t xml:space="preserve">الهندسية لانتاج الاجهزة المنزلية </t>
        </is>
      </c>
      <c r="BK1232" t="n">
        <v>11</v>
      </c>
    </row>
    <row r="1233">
      <c r="A1233" t="n">
        <v>2021</v>
      </c>
      <c r="B1233" t="n">
        <v>3</v>
      </c>
      <c r="C1233" s="298" t="n">
        <v>44272</v>
      </c>
      <c r="D1233" t="n">
        <v>423</v>
      </c>
      <c r="E1233" t="n">
        <v>669</v>
      </c>
      <c r="F1233" t="n">
        <v>6</v>
      </c>
      <c r="G1233" t="inlineStr">
        <is>
          <t>LG65UP77_TB</t>
        </is>
      </c>
      <c r="H1233" t="inlineStr">
        <is>
          <t>FMLGEI065UP770</t>
        </is>
      </c>
      <c r="I1233" t="inlineStr">
        <is>
          <t>1400*1700</t>
        </is>
      </c>
      <c r="J1233" t="n">
        <v>2</v>
      </c>
      <c r="K1233" t="n">
        <v>2</v>
      </c>
      <c r="L1233" t="n">
        <v>954</v>
      </c>
      <c r="M1233" t="n">
        <v>897.7140000000001</v>
      </c>
      <c r="N1233" t="n">
        <v>1021.734</v>
      </c>
      <c r="O1233" t="n">
        <v>1060</v>
      </c>
      <c r="P1233" t="n">
        <v>1014</v>
      </c>
      <c r="Q1233" t="n">
        <v>992</v>
      </c>
      <c r="R1233" t="n">
        <v>1041</v>
      </c>
      <c r="S1233" t="n">
        <v>996</v>
      </c>
      <c r="T1233" t="n">
        <v>181</v>
      </c>
      <c r="U1233" t="n">
        <v>175</v>
      </c>
      <c r="V1233" t="n">
        <v>949</v>
      </c>
      <c r="W1233" t="n">
        <v>911</v>
      </c>
      <c r="Y1233" t="n">
        <v>953</v>
      </c>
      <c r="Z1233" t="n">
        <v>900</v>
      </c>
      <c r="AA1233" t="n">
        <v>197</v>
      </c>
      <c r="AB1233" t="n">
        <v>197</v>
      </c>
      <c r="AJ1233" t="n">
        <v>979.6</v>
      </c>
      <c r="AK1233" t="n">
        <v>40</v>
      </c>
      <c r="AL1233" t="n">
        <v>180</v>
      </c>
      <c r="AM1233" t="n">
        <v>38</v>
      </c>
      <c r="AN1233" t="n">
        <v>188</v>
      </c>
      <c r="AO1233" t="n">
        <v>10</v>
      </c>
      <c r="AP1233" t="n">
        <v>12</v>
      </c>
      <c r="AQ1233" t="n">
        <v>10</v>
      </c>
      <c r="AR1233" t="n">
        <v>2</v>
      </c>
      <c r="AS1233" t="n">
        <v>4</v>
      </c>
      <c r="AX1233" t="n">
        <v>38</v>
      </c>
      <c r="AY1233" t="n">
        <v>620</v>
      </c>
      <c r="AZ1233" t="n">
        <v>0.015</v>
      </c>
      <c r="BA1233" t="n">
        <v>0.061</v>
      </c>
      <c r="BC1233" t="n">
        <v>0</v>
      </c>
      <c r="BD1233" t="n">
        <v>0.7</v>
      </c>
      <c r="BE1233" t="n">
        <v>37.2</v>
      </c>
      <c r="BF1233" t="n">
        <v>607.4</v>
      </c>
      <c r="BG1233" t="inlineStr">
        <is>
          <t>LG</t>
        </is>
      </c>
      <c r="BH1233" t="inlineStr">
        <is>
          <t>HE</t>
        </is>
      </c>
      <c r="BI1233" t="inlineStr">
        <is>
          <t>MFZ67207701</t>
        </is>
      </c>
      <c r="BJ1233" t="inlineStr">
        <is>
          <t>mma</t>
        </is>
      </c>
      <c r="BK1233" t="n">
        <v>11</v>
      </c>
    </row>
    <row r="1234">
      <c r="A1234" t="n">
        <v>2021</v>
      </c>
      <c r="B1234" t="n">
        <v>3</v>
      </c>
      <c r="C1234" s="298" t="n">
        <v>44272</v>
      </c>
      <c r="D1234" t="n">
        <v>10</v>
      </c>
      <c r="E1234" t="n">
        <v>24</v>
      </c>
      <c r="F1234" t="n">
        <v>7</v>
      </c>
      <c r="G1234" t="inlineStr">
        <is>
          <t>فوم زوايا فيكتوريا خلفيه PDAWP6025</t>
        </is>
      </c>
      <c r="H1234" t="inlineStr">
        <is>
          <t>FMDAIIF4000000</t>
        </is>
      </c>
      <c r="I1234" t="inlineStr">
        <is>
          <t>1400*1700</t>
        </is>
      </c>
      <c r="J1234" t="n">
        <v>4</v>
      </c>
      <c r="K1234" t="n">
        <v>2</v>
      </c>
      <c r="L1234" t="n">
        <v>166</v>
      </c>
      <c r="M1234" t="n">
        <v>154.38</v>
      </c>
      <c r="N1234" t="n">
        <v>177.62</v>
      </c>
      <c r="O1234" t="n">
        <v>163</v>
      </c>
      <c r="P1234" t="n">
        <v>159</v>
      </c>
      <c r="Q1234" t="n">
        <v>163</v>
      </c>
      <c r="R1234" t="n">
        <v>157</v>
      </c>
      <c r="S1234" t="n">
        <v>183</v>
      </c>
      <c r="T1234" t="n">
        <v>102</v>
      </c>
      <c r="U1234" t="n">
        <v>98</v>
      </c>
      <c r="V1234" t="n">
        <v>168</v>
      </c>
      <c r="W1234" t="n">
        <v>165</v>
      </c>
      <c r="X1234" t="n">
        <v>177</v>
      </c>
      <c r="AA1234" t="n">
        <v>102</v>
      </c>
      <c r="AB1234" t="n">
        <v>102</v>
      </c>
      <c r="AJ1234" t="n">
        <v>166.9</v>
      </c>
      <c r="AK1234" t="n">
        <v>145</v>
      </c>
      <c r="AL1234" t="n">
        <v>99</v>
      </c>
      <c r="AM1234" t="n">
        <v>143</v>
      </c>
      <c r="AN1234" t="n">
        <v>101</v>
      </c>
      <c r="AO1234" t="n">
        <v>8</v>
      </c>
      <c r="AP1234" t="n">
        <v>2</v>
      </c>
      <c r="AQ1234" t="n">
        <v>6</v>
      </c>
      <c r="AX1234" t="n">
        <v>16</v>
      </c>
      <c r="AY1234" t="n">
        <v>2248</v>
      </c>
      <c r="AZ1234" t="n">
        <v>0.015</v>
      </c>
      <c r="BA1234" t="n">
        <v>0.007</v>
      </c>
      <c r="BB1234" t="n">
        <v>1</v>
      </c>
      <c r="BC1234" t="n">
        <v>0.1</v>
      </c>
      <c r="BD1234" t="n">
        <v>13.5</v>
      </c>
      <c r="BE1234" t="n">
        <v>2.7</v>
      </c>
      <c r="BF1234" t="n">
        <v>375.2</v>
      </c>
      <c r="BG1234" t="inlineStr">
        <is>
          <t>الكترولوكس</t>
        </is>
      </c>
      <c r="BH1234" t="inlineStr">
        <is>
          <t>القاهرة للصناعات المغذية غسالات</t>
        </is>
      </c>
      <c r="BI1234" t="inlineStr">
        <is>
          <t>PDAWP7198</t>
        </is>
      </c>
      <c r="BJ1234" t="inlineStr">
        <is>
          <t>دلتا</t>
        </is>
      </c>
      <c r="BK1234" t="n">
        <v>11</v>
      </c>
    </row>
    <row r="1235">
      <c r="A1235" t="n">
        <v>2021</v>
      </c>
      <c r="B1235" t="n">
        <v>3</v>
      </c>
      <c r="C1235" s="298" t="n">
        <v>44272</v>
      </c>
      <c r="D1235" t="n">
        <v>10</v>
      </c>
      <c r="E1235" t="n">
        <v>25</v>
      </c>
      <c r="F1235" t="n">
        <v>7</v>
      </c>
      <c r="G1235" t="inlineStr">
        <is>
          <t>فوم زوايا فيكتوريا اماميه PDAWP6024</t>
        </is>
      </c>
      <c r="H1235" t="inlineStr">
        <is>
          <t>FMDAIIF3000000</t>
        </is>
      </c>
      <c r="I1235" t="inlineStr">
        <is>
          <t>1400*1700</t>
        </is>
      </c>
      <c r="J1235" t="n">
        <v>4</v>
      </c>
      <c r="K1235" t="n">
        <v>2</v>
      </c>
      <c r="L1235" t="n">
        <v>162</v>
      </c>
      <c r="M1235" t="n">
        <v>150.66</v>
      </c>
      <c r="N1235" t="n">
        <v>173.34</v>
      </c>
      <c r="O1235" t="n">
        <v>170</v>
      </c>
      <c r="P1235" t="n">
        <v>168</v>
      </c>
      <c r="Q1235" t="n">
        <v>172</v>
      </c>
      <c r="R1235" t="n">
        <v>170</v>
      </c>
      <c r="S1235" t="n">
        <v>185</v>
      </c>
      <c r="T1235" t="n">
        <v>102</v>
      </c>
      <c r="U1235" t="n">
        <v>98</v>
      </c>
      <c r="V1235" t="n">
        <v>175</v>
      </c>
      <c r="W1235" t="n">
        <v>164</v>
      </c>
      <c r="X1235" t="n">
        <v>172</v>
      </c>
      <c r="AA1235" t="n">
        <v>102</v>
      </c>
      <c r="AB1235" t="n">
        <v>102</v>
      </c>
      <c r="AJ1235" t="n">
        <v>172</v>
      </c>
      <c r="AK1235" t="n">
        <v>145</v>
      </c>
      <c r="AL1235" t="n">
        <v>99</v>
      </c>
      <c r="AM1235" t="n">
        <v>143</v>
      </c>
      <c r="AN1235" t="n">
        <v>101</v>
      </c>
      <c r="AO1235" t="n">
        <v>8</v>
      </c>
      <c r="AP1235" t="n">
        <v>1</v>
      </c>
      <c r="AQ1235" t="n">
        <v>5</v>
      </c>
      <c r="AX1235" t="n">
        <v>14</v>
      </c>
      <c r="AY1235" t="n">
        <v>2246</v>
      </c>
      <c r="AZ1235" t="n">
        <v>0.015</v>
      </c>
      <c r="BA1235" t="n">
        <v>0.006</v>
      </c>
      <c r="BB1235" t="n">
        <v>1</v>
      </c>
      <c r="BC1235" t="n">
        <v>0.1</v>
      </c>
      <c r="BD1235" t="n">
        <v>13.9</v>
      </c>
      <c r="BE1235" t="n">
        <v>2.4</v>
      </c>
      <c r="BF1235" t="n">
        <v>386.3</v>
      </c>
      <c r="BG1235" t="inlineStr">
        <is>
          <t>الكترولوكس</t>
        </is>
      </c>
      <c r="BH1235" t="inlineStr">
        <is>
          <t>القاهرة للصناعات المغذية غسالات</t>
        </is>
      </c>
      <c r="BI1235" t="inlineStr">
        <is>
          <t>PDAWP7197</t>
        </is>
      </c>
      <c r="BJ1235" t="inlineStr">
        <is>
          <t>دلتا</t>
        </is>
      </c>
      <c r="BK1235" t="n">
        <v>11</v>
      </c>
    </row>
    <row r="1236">
      <c r="A1236" t="n">
        <v>2021</v>
      </c>
      <c r="B1236" t="n">
        <v>3</v>
      </c>
      <c r="C1236" s="298" t="n">
        <v>44272</v>
      </c>
      <c r="D1236" t="n">
        <v>143</v>
      </c>
      <c r="E1236" t="n">
        <v>281</v>
      </c>
      <c r="F1236" t="n">
        <v>7</v>
      </c>
      <c r="G1236" t="inlineStr">
        <is>
          <t>صندوق 10 ك فلات ك 18 بدون بادج</t>
        </is>
      </c>
      <c r="H1236" t="inlineStr">
        <is>
          <t>FM000B10180000</t>
        </is>
      </c>
      <c r="I1236" t="inlineStr">
        <is>
          <t>1400*1700</t>
        </is>
      </c>
      <c r="J1236" t="n">
        <v>4</v>
      </c>
      <c r="K1236" t="n">
        <v>2</v>
      </c>
      <c r="L1236" t="n">
        <v>285</v>
      </c>
      <c r="M1236" t="n">
        <v>265.05</v>
      </c>
      <c r="N1236" t="n">
        <v>304.95</v>
      </c>
      <c r="Y1236" t="n">
        <v>278</v>
      </c>
      <c r="Z1236" t="n">
        <v>286</v>
      </c>
      <c r="AB1236" t="n">
        <v>114</v>
      </c>
      <c r="AJ1236" t="n">
        <v>282</v>
      </c>
      <c r="AK1236" t="n">
        <v>120</v>
      </c>
      <c r="AL1236" t="n">
        <v>120</v>
      </c>
      <c r="AM1236" t="n">
        <v>126</v>
      </c>
      <c r="AN1236" t="n">
        <v>114</v>
      </c>
      <c r="AO1236" t="n">
        <v>4</v>
      </c>
      <c r="AP1236" t="n">
        <v>3</v>
      </c>
      <c r="AQ1236" t="n">
        <v>2</v>
      </c>
      <c r="AX1236" t="n">
        <v>9</v>
      </c>
      <c r="AY1236" t="n">
        <v>289</v>
      </c>
      <c r="AZ1236" t="n">
        <v>0.015</v>
      </c>
      <c r="BA1236" t="n">
        <v>0.031</v>
      </c>
      <c r="BC1236" t="n">
        <v>0</v>
      </c>
      <c r="BD1236" t="n">
        <v>1</v>
      </c>
      <c r="BE1236" t="n">
        <v>2.5</v>
      </c>
      <c r="BF1236" t="n">
        <v>81.5</v>
      </c>
      <c r="BG1236" t="inlineStr">
        <is>
          <t>عملاء متنوعون</t>
        </is>
      </c>
      <c r="BK1236" t="n">
        <v>11</v>
      </c>
    </row>
    <row r="1237">
      <c r="A1237" t="n">
        <v>2021</v>
      </c>
      <c r="B1237" t="n">
        <v>3</v>
      </c>
      <c r="C1237" s="298" t="n">
        <v>44272</v>
      </c>
      <c r="D1237" t="n">
        <v>422</v>
      </c>
      <c r="E1237" t="n">
        <v>668</v>
      </c>
      <c r="F1237" t="n">
        <v>8</v>
      </c>
      <c r="G1237" t="inlineStr">
        <is>
          <t>LG 65UP77 FRONT</t>
        </is>
      </c>
      <c r="H1237" t="inlineStr">
        <is>
          <t>FMLGEI365UP770</t>
        </is>
      </c>
      <c r="I1237" t="inlineStr">
        <is>
          <t>1400*1700</t>
        </is>
      </c>
      <c r="J1237" t="n">
        <v>2</v>
      </c>
      <c r="K1237" t="n">
        <v>1</v>
      </c>
      <c r="L1237" t="n">
        <v>103</v>
      </c>
      <c r="M1237" t="n">
        <v>96.923</v>
      </c>
      <c r="N1237" t="n">
        <v>110.313</v>
      </c>
      <c r="O1237" t="n">
        <v>110</v>
      </c>
      <c r="P1237" t="n">
        <v>106</v>
      </c>
      <c r="Q1237" t="n">
        <v>109</v>
      </c>
      <c r="R1237" t="n">
        <v>103</v>
      </c>
      <c r="S1237" t="n">
        <v>105</v>
      </c>
      <c r="T1237" t="n">
        <v>101</v>
      </c>
      <c r="U1237" t="n">
        <v>100</v>
      </c>
      <c r="V1237" t="n">
        <v>108</v>
      </c>
      <c r="W1237" t="n">
        <v>104</v>
      </c>
      <c r="X1237" t="n">
        <v>108</v>
      </c>
      <c r="Y1237" t="n">
        <v>105</v>
      </c>
      <c r="Z1237" t="n">
        <v>106</v>
      </c>
      <c r="AA1237" t="n">
        <v>107</v>
      </c>
      <c r="AB1237" t="n">
        <v>104</v>
      </c>
      <c r="AJ1237" t="n">
        <v>106.4</v>
      </c>
      <c r="AK1237" t="n">
        <v>103</v>
      </c>
      <c r="AL1237" t="n">
        <v>70</v>
      </c>
      <c r="AM1237" t="n">
        <v>70</v>
      </c>
      <c r="AN1237" t="n">
        <v>103</v>
      </c>
      <c r="AO1237" t="n">
        <v>4</v>
      </c>
      <c r="AP1237" t="n">
        <v>4</v>
      </c>
      <c r="AQ1237" t="n">
        <v>6</v>
      </c>
      <c r="AX1237" t="n">
        <v>14</v>
      </c>
      <c r="AY1237" t="n">
        <v>3654</v>
      </c>
      <c r="AZ1237" t="n">
        <v>0.015</v>
      </c>
      <c r="BA1237" t="n">
        <v>0.004</v>
      </c>
      <c r="BB1237" t="n">
        <v>1</v>
      </c>
      <c r="BC1237" t="n">
        <v>0.1</v>
      </c>
      <c r="BD1237" t="n">
        <v>35.5</v>
      </c>
      <c r="BE1237" t="n">
        <v>1.5</v>
      </c>
      <c r="BF1237" t="n">
        <v>388.8</v>
      </c>
      <c r="BG1237" t="inlineStr">
        <is>
          <t>LG</t>
        </is>
      </c>
      <c r="BH1237" t="inlineStr">
        <is>
          <t>HE</t>
        </is>
      </c>
      <c r="BI1237" t="inlineStr">
        <is>
          <t>MFZ67225101</t>
        </is>
      </c>
      <c r="BJ1237" t="inlineStr">
        <is>
          <t>mma</t>
        </is>
      </c>
      <c r="BK1237" t="n">
        <v>11</v>
      </c>
    </row>
    <row r="1238">
      <c r="A1238" t="n">
        <v>2021</v>
      </c>
      <c r="B1238" t="n">
        <v>3</v>
      </c>
      <c r="C1238" s="298" t="n">
        <v>44272</v>
      </c>
      <c r="D1238" t="n">
        <v>56</v>
      </c>
      <c r="E1238" t="n">
        <v>134</v>
      </c>
      <c r="F1238" t="n">
        <v>25</v>
      </c>
      <c r="G1238" t="inlineStr">
        <is>
          <t>فوم كشاف طوارئ جراند 1</t>
        </is>
      </c>
      <c r="H1238" t="inlineStr">
        <is>
          <t>FMGREI10000000</t>
        </is>
      </c>
      <c r="I1238" t="inlineStr">
        <is>
          <t>1200*1100</t>
        </is>
      </c>
      <c r="J1238" t="n">
        <v>12</v>
      </c>
      <c r="K1238" t="n">
        <v>1</v>
      </c>
      <c r="L1238" t="n">
        <v>9.914583332999999</v>
      </c>
      <c r="M1238" t="n">
        <v>9.2205625</v>
      </c>
      <c r="N1238" t="n">
        <v>10.60860417</v>
      </c>
      <c r="O1238" t="n">
        <v>12</v>
      </c>
      <c r="P1238" t="n">
        <v>11</v>
      </c>
      <c r="Q1238" t="n">
        <v>10</v>
      </c>
      <c r="R1238" t="n">
        <v>10</v>
      </c>
      <c r="S1238" t="n">
        <v>11</v>
      </c>
      <c r="T1238" t="n">
        <v>113</v>
      </c>
      <c r="U1238" t="n">
        <v>106</v>
      </c>
      <c r="V1238" t="n">
        <v>11</v>
      </c>
      <c r="W1238" t="n">
        <v>10</v>
      </c>
      <c r="X1238" t="n">
        <v>11</v>
      </c>
      <c r="Y1238" t="n">
        <v>11</v>
      </c>
      <c r="Z1238" t="n">
        <v>11</v>
      </c>
      <c r="AA1238" t="n">
        <v>103</v>
      </c>
      <c r="AB1238" t="n">
        <v>100</v>
      </c>
      <c r="AJ1238" t="n">
        <v>10.6</v>
      </c>
      <c r="AK1238" t="n">
        <v>429</v>
      </c>
      <c r="AL1238" t="n">
        <v>101</v>
      </c>
      <c r="AM1238" t="n">
        <v>409</v>
      </c>
      <c r="AN1238" t="n">
        <v>106</v>
      </c>
      <c r="AO1238" t="n">
        <v>14</v>
      </c>
      <c r="AP1238" t="n">
        <v>16</v>
      </c>
      <c r="AQ1238" t="n">
        <v>10</v>
      </c>
      <c r="AX1238" t="n">
        <v>40</v>
      </c>
      <c r="AY1238" t="n">
        <v>4840</v>
      </c>
      <c r="AZ1238" t="n">
        <v>0.02</v>
      </c>
      <c r="BA1238" t="n">
        <v>0.008</v>
      </c>
      <c r="BB1238" t="n">
        <v>1</v>
      </c>
      <c r="BC1238" t="n">
        <v>4</v>
      </c>
      <c r="BD1238" t="n">
        <v>488.2</v>
      </c>
      <c r="BE1238" t="n">
        <v>0.4</v>
      </c>
      <c r="BF1238" t="n">
        <v>51.3</v>
      </c>
      <c r="BG1238" t="inlineStr">
        <is>
          <t>جراند</t>
        </is>
      </c>
      <c r="BH1238" t="inlineStr">
        <is>
          <t>شركة جراند</t>
        </is>
      </c>
      <c r="BK1238" t="n">
        <v>11</v>
      </c>
    </row>
    <row r="1239">
      <c r="A1239" t="n">
        <v>2021</v>
      </c>
      <c r="B1239" t="n">
        <v>3</v>
      </c>
      <c r="C1239" s="298" t="n">
        <v>44272</v>
      </c>
      <c r="D1239" t="n">
        <v>159</v>
      </c>
      <c r="E1239" t="n">
        <v>299</v>
      </c>
      <c r="F1239" t="n">
        <v>28</v>
      </c>
      <c r="G1239" t="inlineStr">
        <is>
          <t>سخان غاز 6لتر</t>
        </is>
      </c>
      <c r="H1239" t="inlineStr">
        <is>
          <t>FMDAHI5L000000</t>
        </is>
      </c>
      <c r="I1239" t="inlineStr">
        <is>
          <t>1200*1100</t>
        </is>
      </c>
      <c r="J1239" t="n">
        <v>3</v>
      </c>
      <c r="K1239" t="n">
        <v>2</v>
      </c>
      <c r="L1239" t="n">
        <v>115</v>
      </c>
      <c r="M1239" t="n">
        <v>106.95</v>
      </c>
      <c r="N1239" t="n">
        <v>123.05</v>
      </c>
      <c r="O1239" t="n">
        <v>108</v>
      </c>
      <c r="P1239" t="n">
        <v>106</v>
      </c>
      <c r="Q1239" t="n">
        <v>113</v>
      </c>
      <c r="R1239" t="n">
        <v>111</v>
      </c>
      <c r="S1239" t="n">
        <v>109</v>
      </c>
      <c r="T1239" t="n">
        <v>104</v>
      </c>
      <c r="U1239" t="n">
        <v>103</v>
      </c>
      <c r="V1239" t="n">
        <v>118</v>
      </c>
      <c r="W1239" t="n">
        <v>126</v>
      </c>
      <c r="X1239" t="n">
        <v>115</v>
      </c>
      <c r="Y1239" t="n">
        <v>112</v>
      </c>
      <c r="Z1239" t="n">
        <v>110</v>
      </c>
      <c r="AB1239" t="n">
        <v>103</v>
      </c>
      <c r="AJ1239" t="n">
        <v>112.8</v>
      </c>
      <c r="AK1239" t="n">
        <v>70</v>
      </c>
      <c r="AL1239" t="n">
        <v>154</v>
      </c>
      <c r="AM1239" t="n">
        <v>105</v>
      </c>
      <c r="AN1239" t="n">
        <v>103</v>
      </c>
      <c r="AO1239" t="n">
        <v>5</v>
      </c>
      <c r="AP1239" t="n">
        <v>3</v>
      </c>
      <c r="AQ1239" t="n">
        <v>7</v>
      </c>
      <c r="AS1239" t="n">
        <v>1</v>
      </c>
      <c r="AX1239" t="n">
        <v>16</v>
      </c>
      <c r="AY1239" t="n">
        <v>1984</v>
      </c>
      <c r="AZ1239" t="n">
        <v>0.02</v>
      </c>
      <c r="BA1239" t="n">
        <v>0.008</v>
      </c>
      <c r="BB1239" t="n">
        <v>1</v>
      </c>
      <c r="BC1239" t="n">
        <v>0.1</v>
      </c>
      <c r="BD1239" t="n">
        <v>17.3</v>
      </c>
      <c r="BE1239" t="n">
        <v>1.8</v>
      </c>
      <c r="BF1239" t="n">
        <v>223.8</v>
      </c>
      <c r="BG1239" t="inlineStr">
        <is>
          <t>الكترولوكس</t>
        </is>
      </c>
      <c r="BH1239" t="inlineStr">
        <is>
          <t>القاهرة للصناعات المغذية سخانات</t>
        </is>
      </c>
      <c r="BK1239" t="n">
        <v>11</v>
      </c>
    </row>
    <row r="1240">
      <c r="A1240" t="n">
        <v>2021</v>
      </c>
      <c r="B1240" t="n">
        <v>3</v>
      </c>
      <c r="C1240" s="298" t="n">
        <v>44272</v>
      </c>
      <c r="D1240" t="n">
        <v>123</v>
      </c>
      <c r="E1240" t="n">
        <v>645</v>
      </c>
      <c r="F1240" t="n">
        <v>30</v>
      </c>
      <c r="G1240" t="inlineStr">
        <is>
          <t>Stop Coller S4</t>
        </is>
      </c>
      <c r="H1240" t="inlineStr">
        <is>
          <t>FMENCI0S400000</t>
        </is>
      </c>
      <c r="I1240" t="inlineStr">
        <is>
          <t>1100*1300</t>
        </is>
      </c>
      <c r="J1240" t="n">
        <v>4</v>
      </c>
      <c r="K1240" t="n">
        <v>1</v>
      </c>
      <c r="L1240" t="n">
        <v>133</v>
      </c>
      <c r="M1240" t="n">
        <v>123.69</v>
      </c>
      <c r="N1240" t="n">
        <v>142.31</v>
      </c>
      <c r="O1240" t="n">
        <v>142</v>
      </c>
      <c r="P1240" t="n">
        <v>135</v>
      </c>
      <c r="Q1240" t="n">
        <v>155</v>
      </c>
      <c r="R1240" t="n">
        <v>133</v>
      </c>
      <c r="S1240" t="n">
        <v>129</v>
      </c>
      <c r="T1240" t="n">
        <v>165</v>
      </c>
      <c r="U1240" t="n">
        <v>165</v>
      </c>
      <c r="V1240" t="n">
        <v>128</v>
      </c>
      <c r="W1240" t="n">
        <v>132</v>
      </c>
      <c r="X1240" t="n">
        <v>139</v>
      </c>
      <c r="Y1240" t="n">
        <v>128</v>
      </c>
      <c r="Z1240" t="n">
        <v>134</v>
      </c>
      <c r="AA1240" t="n">
        <v>205</v>
      </c>
      <c r="AB1240" t="n">
        <v>205</v>
      </c>
      <c r="AJ1240" t="n">
        <v>135.5</v>
      </c>
      <c r="AK1240" t="n">
        <v>80</v>
      </c>
      <c r="AL1240" t="n">
        <v>180</v>
      </c>
      <c r="AM1240" t="n">
        <v>78</v>
      </c>
      <c r="AN1240" t="n">
        <v>185</v>
      </c>
      <c r="AO1240" t="n">
        <v>10</v>
      </c>
      <c r="AP1240" t="n">
        <v>2</v>
      </c>
      <c r="AQ1240" t="n">
        <v>5</v>
      </c>
      <c r="AX1240" t="n">
        <v>17</v>
      </c>
      <c r="AY1240" t="n">
        <v>1317</v>
      </c>
      <c r="AZ1240" t="n">
        <v>0.02</v>
      </c>
      <c r="BA1240" t="n">
        <v>0.013</v>
      </c>
      <c r="BB1240" t="n">
        <v>1</v>
      </c>
      <c r="BC1240" t="n">
        <v>0.1</v>
      </c>
      <c r="BD1240" t="n">
        <v>9.9</v>
      </c>
      <c r="BE1240" t="n">
        <v>2.3</v>
      </c>
      <c r="BF1240" t="n">
        <v>178.5</v>
      </c>
      <c r="BG1240" t="inlineStr">
        <is>
          <t>اطلانتيك</t>
        </is>
      </c>
      <c r="BH1240" t="inlineStr">
        <is>
          <t>اطلانتيك</t>
        </is>
      </c>
      <c r="BK1240" t="n">
        <v>11</v>
      </c>
    </row>
    <row r="1241">
      <c r="A1241" t="n">
        <v>2021</v>
      </c>
      <c r="B1241" t="n">
        <v>3</v>
      </c>
      <c r="C1241" s="298" t="n">
        <v>44272</v>
      </c>
      <c r="D1241" t="n">
        <v>334</v>
      </c>
      <c r="E1241" t="n">
        <v>254</v>
      </c>
      <c r="F1241" t="n">
        <v>49</v>
      </c>
      <c r="G1241" t="inlineStr">
        <is>
          <t>طقم سخان بلونايل ذو 4 اطقم</t>
        </is>
      </c>
      <c r="H1241" t="inlineStr">
        <is>
          <t>FMDAHI40000000</t>
        </is>
      </c>
      <c r="I1241" t="inlineStr">
        <is>
          <t>1600*1800</t>
        </is>
      </c>
      <c r="J1241" t="n">
        <v>4</v>
      </c>
      <c r="K1241" t="n">
        <v>2</v>
      </c>
      <c r="L1241" t="n">
        <v>203</v>
      </c>
      <c r="M1241" t="n">
        <v>188.79</v>
      </c>
      <c r="N1241" t="n">
        <v>217.21</v>
      </c>
      <c r="O1241" t="n">
        <v>213</v>
      </c>
      <c r="P1241" t="n">
        <v>210</v>
      </c>
      <c r="Q1241" t="n">
        <v>206</v>
      </c>
      <c r="R1241" t="n">
        <v>217</v>
      </c>
      <c r="S1241" t="n">
        <v>203</v>
      </c>
      <c r="T1241" t="n">
        <v>132</v>
      </c>
      <c r="U1241" t="n">
        <v>135</v>
      </c>
      <c r="W1241" t="n">
        <v>196</v>
      </c>
      <c r="X1241" t="n">
        <v>208</v>
      </c>
      <c r="Y1241" t="n">
        <v>214</v>
      </c>
      <c r="AB1241" t="n">
        <v>142</v>
      </c>
      <c r="AJ1241" t="n">
        <v>208.4</v>
      </c>
      <c r="AK1241" t="n">
        <v>88</v>
      </c>
      <c r="AL1241" t="n">
        <v>164</v>
      </c>
      <c r="AM1241" t="n">
        <v>106</v>
      </c>
      <c r="AN1241" t="n">
        <v>136</v>
      </c>
      <c r="AO1241" t="n">
        <v>9</v>
      </c>
      <c r="AP1241" t="n">
        <v>6</v>
      </c>
      <c r="AQ1241" t="n">
        <v>10</v>
      </c>
      <c r="AX1241" t="n">
        <v>25</v>
      </c>
      <c r="AY1241" t="n">
        <v>385</v>
      </c>
      <c r="AZ1241" t="n">
        <v>0.02</v>
      </c>
      <c r="BA1241" t="n">
        <v>0.065</v>
      </c>
      <c r="BC1241" t="n">
        <v>0.1</v>
      </c>
      <c r="BD1241" t="n">
        <v>1.9</v>
      </c>
      <c r="BE1241" t="n">
        <v>5.2</v>
      </c>
      <c r="BF1241" t="n">
        <v>80.2</v>
      </c>
      <c r="BG1241" t="inlineStr">
        <is>
          <t>الكترولوكس</t>
        </is>
      </c>
      <c r="BH1241" t="inlineStr">
        <is>
          <t>القاهرة للصناعات المغذية سخانات</t>
        </is>
      </c>
      <c r="BI1241" t="inlineStr">
        <is>
          <t>PHEWP0112</t>
        </is>
      </c>
      <c r="BK1241" t="n">
        <v>11</v>
      </c>
    </row>
    <row r="1242">
      <c r="A1242" t="n">
        <v>2021</v>
      </c>
      <c r="B1242" t="n">
        <v>3</v>
      </c>
      <c r="C1242" s="298" t="n">
        <v>44273</v>
      </c>
      <c r="D1242" t="n">
        <v>421</v>
      </c>
      <c r="E1242" t="n">
        <v>667</v>
      </c>
      <c r="F1242" t="n">
        <v>2</v>
      </c>
      <c r="G1242" t="inlineStr">
        <is>
          <t>LG65UP81-top&amp;bootom</t>
        </is>
      </c>
      <c r="H1242" t="inlineStr">
        <is>
          <t>FMLGEI065UP810</t>
        </is>
      </c>
      <c r="L1242" t="n">
        <v>1630.2</v>
      </c>
      <c r="M1242" t="n">
        <v>1534.0182</v>
      </c>
      <c r="N1242" t="n">
        <v>1745.9442</v>
      </c>
      <c r="O1242" t="n">
        <v>1585</v>
      </c>
      <c r="P1242" t="n">
        <v>1545</v>
      </c>
      <c r="Q1242" t="n">
        <v>1503</v>
      </c>
      <c r="R1242" t="n">
        <v>1398</v>
      </c>
      <c r="T1242" t="n">
        <v>165</v>
      </c>
      <c r="U1242" t="n">
        <v>165</v>
      </c>
      <c r="V1242" t="n">
        <v>1456</v>
      </c>
      <c r="W1242" t="n">
        <v>1493</v>
      </c>
      <c r="X1242" t="n">
        <v>1395</v>
      </c>
      <c r="Y1242" t="n">
        <v>1460</v>
      </c>
      <c r="Z1242" t="n">
        <v>1514</v>
      </c>
      <c r="AA1242" t="n">
        <v>177</v>
      </c>
      <c r="AB1242" t="n">
        <v>175</v>
      </c>
      <c r="AJ1242" t="n">
        <v>1483.2</v>
      </c>
      <c r="AK1242" t="n">
        <v>20</v>
      </c>
      <c r="AM1242" t="n">
        <v>21</v>
      </c>
      <c r="AN1242" t="n">
        <v>171</v>
      </c>
      <c r="AO1242" t="n">
        <v>5</v>
      </c>
      <c r="AP1242" t="n">
        <v>4</v>
      </c>
      <c r="AQ1242" t="n">
        <v>6</v>
      </c>
      <c r="AX1242" t="n">
        <v>14</v>
      </c>
      <c r="AY1242" t="n">
        <v>534</v>
      </c>
      <c r="AZ1242" t="n">
        <v>0.015</v>
      </c>
      <c r="BA1242" t="n">
        <v>0.026</v>
      </c>
      <c r="BC1242" t="n">
        <v>0</v>
      </c>
      <c r="BD1242" t="n">
        <v>0.3</v>
      </c>
      <c r="BE1242" t="n">
        <v>20.8</v>
      </c>
      <c r="BF1242" t="n">
        <v>792</v>
      </c>
      <c r="BJ1242" t="inlineStr">
        <is>
          <t>mma</t>
        </is>
      </c>
      <c r="BK1242" t="n">
        <v>11</v>
      </c>
    </row>
    <row r="1243">
      <c r="A1243" t="n">
        <v>2021</v>
      </c>
      <c r="B1243" t="n">
        <v>3</v>
      </c>
      <c r="C1243" s="298" t="n">
        <v>44273</v>
      </c>
      <c r="D1243" t="n">
        <v>421</v>
      </c>
      <c r="E1243" t="n">
        <v>673</v>
      </c>
      <c r="F1243" t="n">
        <v>2</v>
      </c>
      <c r="G1243" t="inlineStr">
        <is>
          <t>LG65UP81-side</t>
        </is>
      </c>
      <c r="H1243" t="inlineStr">
        <is>
          <t>FMLGEI365UP810</t>
        </is>
      </c>
      <c r="L1243" t="n">
        <v>123.2</v>
      </c>
      <c r="M1243" t="n">
        <v>115.9312</v>
      </c>
      <c r="N1243" t="n">
        <v>131.9472</v>
      </c>
      <c r="O1243" t="n">
        <v>116</v>
      </c>
      <c r="P1243" t="n">
        <v>126</v>
      </c>
      <c r="Q1243" t="n">
        <v>120</v>
      </c>
      <c r="R1243" t="n">
        <v>110</v>
      </c>
      <c r="T1243" t="n">
        <v>165</v>
      </c>
      <c r="U1243" t="n">
        <v>165</v>
      </c>
      <c r="V1243" t="n">
        <v>122</v>
      </c>
      <c r="W1243" t="n">
        <v>118</v>
      </c>
      <c r="X1243" t="n">
        <v>112</v>
      </c>
      <c r="Y1243" t="n">
        <v>124</v>
      </c>
      <c r="Z1243" t="n">
        <v>120</v>
      </c>
      <c r="AA1243" t="n">
        <v>177</v>
      </c>
      <c r="AB1243" t="n">
        <v>175</v>
      </c>
      <c r="AJ1243" t="n">
        <v>118.7</v>
      </c>
      <c r="AK1243" t="n">
        <v>20</v>
      </c>
      <c r="AM1243" t="n">
        <v>21</v>
      </c>
      <c r="AN1243" t="n">
        <v>171</v>
      </c>
      <c r="AO1243" t="n">
        <v>4</v>
      </c>
      <c r="AP1243" t="n">
        <v>1</v>
      </c>
      <c r="AQ1243" t="n">
        <v>7</v>
      </c>
      <c r="AX1243" t="n">
        <v>12</v>
      </c>
      <c r="AY1243" t="n">
        <v>212</v>
      </c>
      <c r="AZ1243" t="n">
        <v>0.015</v>
      </c>
      <c r="BA1243" t="n">
        <v>0.057</v>
      </c>
      <c r="BC1243" t="n">
        <v>0.1</v>
      </c>
      <c r="BD1243" t="n">
        <v>1.7</v>
      </c>
      <c r="BE1243" t="n">
        <v>1.4</v>
      </c>
      <c r="BF1243" t="n">
        <v>25.2</v>
      </c>
      <c r="BI1243" t="inlineStr">
        <is>
          <t>MFZ67207602</t>
        </is>
      </c>
      <c r="BJ1243" t="inlineStr">
        <is>
          <t>mma</t>
        </is>
      </c>
      <c r="BK1243" t="n">
        <v>11</v>
      </c>
    </row>
    <row r="1244">
      <c r="A1244" t="n">
        <v>2021</v>
      </c>
      <c r="B1244" t="n">
        <v>3</v>
      </c>
      <c r="C1244" s="298" t="n">
        <v>44273</v>
      </c>
      <c r="D1244" t="n">
        <v>384</v>
      </c>
      <c r="E1244" t="n">
        <v>556</v>
      </c>
      <c r="F1244" t="n">
        <v>3</v>
      </c>
      <c r="G1244" t="inlineStr">
        <is>
          <t>LG 65 UM 73 top&amp;bottom</t>
        </is>
      </c>
      <c r="H1244" t="inlineStr">
        <is>
          <t>FMLGEI65UM7301</t>
        </is>
      </c>
      <c r="I1244" t="inlineStr">
        <is>
          <t>1400*1700</t>
        </is>
      </c>
      <c r="J1244" t="n">
        <v>1</v>
      </c>
      <c r="K1244" t="n">
        <v>6</v>
      </c>
      <c r="L1244" t="n">
        <v>1066</v>
      </c>
      <c r="M1244" t="n">
        <v>1003.106</v>
      </c>
      <c r="N1244" t="n">
        <v>1141.686</v>
      </c>
      <c r="O1244" t="n">
        <v>1117</v>
      </c>
      <c r="P1244" t="n">
        <v>1102</v>
      </c>
      <c r="Q1244" t="n">
        <v>1058</v>
      </c>
      <c r="R1244" t="n">
        <v>1135</v>
      </c>
      <c r="T1244" t="n">
        <v>177</v>
      </c>
      <c r="U1244" t="n">
        <v>180</v>
      </c>
      <c r="V1244" t="n">
        <v>1048</v>
      </c>
      <c r="W1244" t="n">
        <v>1078</v>
      </c>
      <c r="X1244" t="n">
        <v>1050</v>
      </c>
      <c r="Y1244" t="n">
        <v>1091</v>
      </c>
      <c r="Z1244" t="n">
        <v>1072</v>
      </c>
      <c r="AA1244" t="n">
        <v>124</v>
      </c>
      <c r="AB1244" t="n">
        <v>126</v>
      </c>
      <c r="AJ1244" t="n">
        <v>1083.4</v>
      </c>
      <c r="AK1244" t="n">
        <v>20</v>
      </c>
      <c r="AL1244" t="n">
        <v>180</v>
      </c>
      <c r="AM1244" t="n">
        <v>24</v>
      </c>
      <c r="AN1244" t="n">
        <v>152</v>
      </c>
      <c r="AO1244" t="n">
        <v>3</v>
      </c>
      <c r="AP1244" t="n">
        <v>2</v>
      </c>
      <c r="AQ1244" t="n">
        <v>6</v>
      </c>
      <c r="AS1244" t="n">
        <v>3</v>
      </c>
      <c r="AX1244" t="n">
        <v>13</v>
      </c>
      <c r="AY1244" t="n">
        <v>373</v>
      </c>
      <c r="AZ1244" t="n">
        <v>0.015</v>
      </c>
      <c r="BA1244" t="n">
        <v>0.035</v>
      </c>
      <c r="BC1244" t="n">
        <v>0</v>
      </c>
      <c r="BD1244" t="n">
        <v>0.4</v>
      </c>
      <c r="BE1244" t="n">
        <v>14.1</v>
      </c>
      <c r="BF1244" t="n">
        <v>404.1</v>
      </c>
      <c r="BG1244" t="inlineStr">
        <is>
          <t>LG</t>
        </is>
      </c>
      <c r="BH1244" t="inlineStr">
        <is>
          <t>HE</t>
        </is>
      </c>
      <c r="BI1244" t="inlineStr">
        <is>
          <t>MFZ66236702</t>
        </is>
      </c>
      <c r="BK1244" t="n">
        <v>11</v>
      </c>
    </row>
    <row r="1245">
      <c r="A1245" t="n">
        <v>2021</v>
      </c>
      <c r="B1245" t="n">
        <v>3</v>
      </c>
      <c r="C1245" s="298" t="n">
        <v>44273</v>
      </c>
      <c r="D1245" t="n">
        <v>384</v>
      </c>
      <c r="E1245" t="n">
        <v>557</v>
      </c>
      <c r="F1245" t="n">
        <v>3</v>
      </c>
      <c r="G1245" t="inlineStr">
        <is>
          <t>LG 65 UM 73 sides</t>
        </is>
      </c>
      <c r="H1245" t="inlineStr">
        <is>
          <t>FMLGEI65UM7302</t>
        </is>
      </c>
      <c r="I1245" t="inlineStr">
        <is>
          <t>1400*1700</t>
        </is>
      </c>
      <c r="J1245" t="n">
        <v>1</v>
      </c>
      <c r="K1245" t="n">
        <v>6</v>
      </c>
      <c r="L1245" t="n">
        <v>182</v>
      </c>
      <c r="M1245" t="n">
        <v>171.262</v>
      </c>
      <c r="N1245" t="n">
        <v>194.922</v>
      </c>
      <c r="O1245" t="n">
        <v>212</v>
      </c>
      <c r="P1245" t="n">
        <v>195</v>
      </c>
      <c r="Q1245" t="n">
        <v>187</v>
      </c>
      <c r="R1245" t="n">
        <v>215</v>
      </c>
      <c r="T1245" t="n">
        <v>177</v>
      </c>
      <c r="U1245" t="n">
        <v>180</v>
      </c>
      <c r="V1245" t="n">
        <v>175</v>
      </c>
      <c r="W1245" t="n">
        <v>190</v>
      </c>
      <c r="X1245" t="n">
        <v>188</v>
      </c>
      <c r="Y1245" t="n">
        <v>186</v>
      </c>
      <c r="Z1245" t="n">
        <v>191</v>
      </c>
      <c r="AA1245" t="n">
        <v>124</v>
      </c>
      <c r="AB1245" t="n">
        <v>126</v>
      </c>
      <c r="AJ1245" t="n">
        <v>193.2</v>
      </c>
      <c r="AK1245" t="n">
        <v>20</v>
      </c>
      <c r="AL1245" t="n">
        <v>180</v>
      </c>
      <c r="AM1245" t="n">
        <v>24</v>
      </c>
      <c r="AN1245" t="n">
        <v>152</v>
      </c>
      <c r="AO1245" t="n">
        <v>1</v>
      </c>
      <c r="AP1245" t="n">
        <v>2</v>
      </c>
      <c r="AQ1245" t="n">
        <v>1</v>
      </c>
      <c r="AX1245" t="n">
        <v>4</v>
      </c>
      <c r="AY1245" t="n">
        <v>148</v>
      </c>
      <c r="AZ1245" t="n">
        <v>0.015</v>
      </c>
      <c r="BA1245" t="n">
        <v>0.027</v>
      </c>
      <c r="BC1245" t="n">
        <v>0</v>
      </c>
      <c r="BD1245" t="n">
        <v>0.8</v>
      </c>
      <c r="BE1245" t="n">
        <v>0.8</v>
      </c>
      <c r="BF1245" t="n">
        <v>28.6</v>
      </c>
      <c r="BG1245" t="inlineStr">
        <is>
          <t>LG</t>
        </is>
      </c>
      <c r="BH1245" t="inlineStr">
        <is>
          <t>HE</t>
        </is>
      </c>
      <c r="BI1245" t="inlineStr">
        <is>
          <t>MFZ66236702</t>
        </is>
      </c>
      <c r="BJ1245" t="inlineStr">
        <is>
          <t xml:space="preserve">mma </t>
        </is>
      </c>
      <c r="BK1245" t="n">
        <v>11</v>
      </c>
    </row>
    <row r="1246">
      <c r="A1246" t="n">
        <v>2021</v>
      </c>
      <c r="B1246" t="n">
        <v>3</v>
      </c>
      <c r="C1246" s="298" t="n">
        <v>44273</v>
      </c>
      <c r="D1246" t="n">
        <v>18</v>
      </c>
      <c r="E1246" t="n">
        <v>49</v>
      </c>
      <c r="F1246" t="n">
        <v>4</v>
      </c>
      <c r="G1246" t="inlineStr">
        <is>
          <t xml:space="preserve"> LgWashing machine (Cover)</t>
        </is>
      </c>
      <c r="H1246" t="inlineStr">
        <is>
          <t>FMLGEI20000000</t>
        </is>
      </c>
      <c r="I1246" t="inlineStr">
        <is>
          <t>1700*1400</t>
        </is>
      </c>
      <c r="J1246" t="n">
        <v>2</v>
      </c>
      <c r="K1246" t="n">
        <v>3</v>
      </c>
      <c r="L1246" t="n">
        <v>100</v>
      </c>
      <c r="M1246" t="n">
        <v>95.5</v>
      </c>
      <c r="N1246" t="n">
        <v>104.5</v>
      </c>
      <c r="O1246" t="n">
        <v>104</v>
      </c>
      <c r="P1246" t="n">
        <v>105</v>
      </c>
      <c r="Q1246" t="n">
        <v>103</v>
      </c>
      <c r="R1246" t="n">
        <v>100</v>
      </c>
      <c r="T1246" t="n">
        <v>104</v>
      </c>
      <c r="U1246" t="n">
        <v>105</v>
      </c>
      <c r="V1246" t="n">
        <v>112</v>
      </c>
      <c r="W1246" t="n">
        <v>101</v>
      </c>
      <c r="X1246" t="n">
        <v>102</v>
      </c>
      <c r="Y1246" t="n">
        <v>101</v>
      </c>
      <c r="Z1246" t="n">
        <v>100</v>
      </c>
      <c r="AA1246" t="n">
        <v>102</v>
      </c>
      <c r="AB1246" t="n">
        <v>100</v>
      </c>
      <c r="AJ1246" t="n">
        <v>103.1</v>
      </c>
      <c r="AK1246" t="n">
        <v>101</v>
      </c>
      <c r="AL1246" t="n">
        <v>107</v>
      </c>
      <c r="AM1246" t="n">
        <v>70</v>
      </c>
      <c r="AN1246" t="n">
        <v>103</v>
      </c>
      <c r="AO1246" t="n">
        <v>12</v>
      </c>
      <c r="AP1246" t="n">
        <v>6</v>
      </c>
      <c r="AQ1246" t="n">
        <v>4</v>
      </c>
      <c r="AX1246" t="n">
        <v>22</v>
      </c>
      <c r="AY1246" t="n">
        <v>1702</v>
      </c>
      <c r="AZ1246" t="n">
        <v>0.015</v>
      </c>
      <c r="BA1246" t="n">
        <v>0.013</v>
      </c>
      <c r="BB1246" t="n">
        <v>1</v>
      </c>
      <c r="BC1246" t="n">
        <v>0.2</v>
      </c>
      <c r="BD1246" t="n">
        <v>17</v>
      </c>
      <c r="BE1246" t="n">
        <v>2.3</v>
      </c>
      <c r="BF1246" t="n">
        <v>175.5</v>
      </c>
      <c r="BG1246" t="inlineStr">
        <is>
          <t>LG</t>
        </is>
      </c>
      <c r="BH1246" t="inlineStr">
        <is>
          <t>HE</t>
        </is>
      </c>
      <c r="BI1246" t="inlineStr">
        <is>
          <t>3920EZ2058A</t>
        </is>
      </c>
      <c r="BJ1246" t="inlineStr">
        <is>
          <t>mmf</t>
        </is>
      </c>
      <c r="BK1246" t="n">
        <v>11</v>
      </c>
    </row>
    <row r="1247">
      <c r="A1247" t="n">
        <v>2021</v>
      </c>
      <c r="B1247" t="n">
        <v>3</v>
      </c>
      <c r="C1247" s="298" t="n">
        <v>44273</v>
      </c>
      <c r="D1247" t="n">
        <v>18</v>
      </c>
      <c r="E1247" t="n">
        <v>50</v>
      </c>
      <c r="F1247" t="n">
        <v>4</v>
      </c>
      <c r="G1247" t="inlineStr">
        <is>
          <t>LgWashing machine (Angels)</t>
        </is>
      </c>
      <c r="H1247" t="inlineStr">
        <is>
          <t>FMLGEI40000000</t>
        </is>
      </c>
      <c r="I1247" t="inlineStr">
        <is>
          <t>1700*1400</t>
        </is>
      </c>
      <c r="J1247" t="n">
        <v>2</v>
      </c>
      <c r="K1247" t="n">
        <v>3</v>
      </c>
      <c r="L1247" t="n">
        <v>54</v>
      </c>
      <c r="M1247" t="n">
        <v>51.57</v>
      </c>
      <c r="N1247" t="n">
        <v>56.43</v>
      </c>
      <c r="O1247" t="n">
        <v>56</v>
      </c>
      <c r="P1247" t="n">
        <v>53</v>
      </c>
      <c r="Q1247" t="n">
        <v>52</v>
      </c>
      <c r="R1247" t="n">
        <v>53</v>
      </c>
      <c r="T1247" t="n">
        <v>104</v>
      </c>
      <c r="U1247" t="n">
        <v>105</v>
      </c>
      <c r="V1247" t="n">
        <v>62</v>
      </c>
      <c r="W1247" t="n">
        <v>53</v>
      </c>
      <c r="X1247" t="n">
        <v>52</v>
      </c>
      <c r="Y1247" t="n">
        <v>54</v>
      </c>
      <c r="Z1247" t="n">
        <v>52</v>
      </c>
      <c r="AA1247" t="n">
        <v>102</v>
      </c>
      <c r="AB1247" t="n">
        <v>100</v>
      </c>
      <c r="AJ1247" t="n">
        <v>54.1</v>
      </c>
      <c r="AK1247" t="n">
        <v>101</v>
      </c>
      <c r="AL1247" t="n">
        <v>107</v>
      </c>
      <c r="AM1247" t="n">
        <v>70</v>
      </c>
      <c r="AN1247" t="n">
        <v>103</v>
      </c>
      <c r="AO1247" t="n">
        <v>14</v>
      </c>
      <c r="AP1247" t="n">
        <v>2</v>
      </c>
      <c r="AQ1247" t="n">
        <v>5</v>
      </c>
      <c r="AX1247" t="n">
        <v>21</v>
      </c>
      <c r="AY1247" t="n">
        <v>1701</v>
      </c>
      <c r="AZ1247" t="n">
        <v>0.015</v>
      </c>
      <c r="BA1247" t="n">
        <v>0.012</v>
      </c>
      <c r="BB1247" t="n">
        <v>1</v>
      </c>
      <c r="BC1247" t="n">
        <v>0.4</v>
      </c>
      <c r="BD1247" t="n">
        <v>31.5</v>
      </c>
      <c r="BE1247" t="n">
        <v>1.1</v>
      </c>
      <c r="BF1247" t="n">
        <v>92</v>
      </c>
      <c r="BG1247" t="inlineStr">
        <is>
          <t>LG</t>
        </is>
      </c>
      <c r="BH1247" t="inlineStr">
        <is>
          <t>HE</t>
        </is>
      </c>
      <c r="BI1247" t="inlineStr">
        <is>
          <t>3920FZ3114C</t>
        </is>
      </c>
      <c r="BJ1247" t="inlineStr">
        <is>
          <t>mmf</t>
        </is>
      </c>
      <c r="BK1247" t="n">
        <v>11</v>
      </c>
    </row>
    <row r="1248">
      <c r="A1248" t="n">
        <v>2021</v>
      </c>
      <c r="B1248" t="n">
        <v>3</v>
      </c>
      <c r="C1248" s="298" t="n">
        <v>44273</v>
      </c>
      <c r="D1248" t="n">
        <v>236</v>
      </c>
      <c r="E1248" t="n">
        <v>160</v>
      </c>
      <c r="F1248" t="n">
        <v>5</v>
      </c>
      <c r="G1248" t="inlineStr">
        <is>
          <t>فوم طقم رويال جاز المعدل</t>
        </is>
      </c>
      <c r="H1248" t="inlineStr">
        <is>
          <t>FMROGI20000000</t>
        </is>
      </c>
      <c r="I1248" t="inlineStr">
        <is>
          <t>1400*1700</t>
        </is>
      </c>
      <c r="J1248" t="n">
        <v>2</v>
      </c>
      <c r="K1248" t="n">
        <v>1</v>
      </c>
      <c r="L1248" t="n">
        <v>200</v>
      </c>
      <c r="M1248" t="n">
        <v>186</v>
      </c>
      <c r="N1248" t="n">
        <v>214</v>
      </c>
      <c r="O1248" t="n">
        <v>211</v>
      </c>
      <c r="P1248" t="n">
        <v>200</v>
      </c>
      <c r="Q1248" t="n">
        <v>180</v>
      </c>
      <c r="R1248" t="n">
        <v>190</v>
      </c>
      <c r="T1248" t="n">
        <v>91</v>
      </c>
      <c r="U1248" t="n">
        <v>92</v>
      </c>
      <c r="V1248" t="n">
        <v>189</v>
      </c>
      <c r="X1248" t="n">
        <v>218</v>
      </c>
      <c r="Y1248" t="n">
        <v>206</v>
      </c>
      <c r="Z1248" t="n">
        <v>212</v>
      </c>
      <c r="AA1248" t="n">
        <v>84</v>
      </c>
      <c r="AB1248" t="n">
        <v>84</v>
      </c>
      <c r="AJ1248" t="n">
        <v>200.8</v>
      </c>
      <c r="AK1248" t="n">
        <v>76</v>
      </c>
      <c r="AL1248" t="n">
        <v>95</v>
      </c>
      <c r="AM1248" t="n">
        <v>82</v>
      </c>
      <c r="AN1248" t="n">
        <v>88</v>
      </c>
      <c r="AO1248" t="n">
        <v>12</v>
      </c>
      <c r="AP1248" t="n">
        <v>2</v>
      </c>
      <c r="AQ1248" t="n">
        <v>5</v>
      </c>
      <c r="AX1248" t="n">
        <v>19</v>
      </c>
      <c r="AY1248" t="n">
        <v>1549</v>
      </c>
      <c r="AZ1248" t="n">
        <v>0.015</v>
      </c>
      <c r="BA1248" t="n">
        <v>0.012</v>
      </c>
      <c r="BB1248" t="n">
        <v>1</v>
      </c>
      <c r="BC1248" t="n">
        <v>0.1</v>
      </c>
      <c r="BD1248" t="n">
        <v>7.7</v>
      </c>
      <c r="BE1248" t="n">
        <v>3.8</v>
      </c>
      <c r="BF1248" t="n">
        <v>311</v>
      </c>
      <c r="BG1248" t="inlineStr">
        <is>
          <t xml:space="preserve">الهندسية لانتاج الاجهزة المنزلية </t>
        </is>
      </c>
      <c r="BH1248" t="inlineStr">
        <is>
          <t xml:space="preserve">الهندسية لانتاج الاجهزة المنزلية </t>
        </is>
      </c>
      <c r="BK1248" t="n">
        <v>11</v>
      </c>
    </row>
    <row r="1249">
      <c r="A1249" t="n">
        <v>2021</v>
      </c>
      <c r="B1249" t="n">
        <v>3</v>
      </c>
      <c r="C1249" s="298" t="n">
        <v>44273</v>
      </c>
      <c r="D1249" t="n">
        <v>423</v>
      </c>
      <c r="E1249" t="n">
        <v>669</v>
      </c>
      <c r="F1249" t="n">
        <v>6</v>
      </c>
      <c r="G1249" t="inlineStr">
        <is>
          <t>LG65UP77_TB</t>
        </is>
      </c>
      <c r="H1249" t="inlineStr">
        <is>
          <t>FMLGEI065UP770</t>
        </is>
      </c>
      <c r="I1249" t="inlineStr">
        <is>
          <t>1400*1700</t>
        </is>
      </c>
      <c r="J1249" t="n">
        <v>2</v>
      </c>
      <c r="K1249" t="n">
        <v>2</v>
      </c>
      <c r="L1249" t="n">
        <v>954</v>
      </c>
      <c r="M1249" t="n">
        <v>897.7140000000001</v>
      </c>
      <c r="N1249" t="n">
        <v>1021.734</v>
      </c>
      <c r="O1249" t="n">
        <v>1113</v>
      </c>
      <c r="P1249" t="n">
        <v>1003</v>
      </c>
      <c r="Q1249" t="n">
        <v>993</v>
      </c>
      <c r="R1249" t="n">
        <v>993</v>
      </c>
      <c r="T1249" t="n">
        <v>193</v>
      </c>
      <c r="U1249" t="n">
        <v>195</v>
      </c>
      <c r="V1249" t="n">
        <v>1025</v>
      </c>
      <c r="X1249" t="n">
        <v>946</v>
      </c>
      <c r="Y1249" t="n">
        <v>937</v>
      </c>
      <c r="Z1249" t="n">
        <v>955</v>
      </c>
      <c r="AA1249" t="n">
        <v>191</v>
      </c>
      <c r="AB1249" t="n">
        <v>191</v>
      </c>
      <c r="AJ1249" t="n">
        <v>995.6</v>
      </c>
      <c r="AK1249" t="n">
        <v>40</v>
      </c>
      <c r="AL1249" t="n">
        <v>180</v>
      </c>
      <c r="AM1249" t="n">
        <v>37</v>
      </c>
      <c r="AN1249" t="n">
        <v>193</v>
      </c>
      <c r="AO1249" t="n">
        <v>9</v>
      </c>
      <c r="AQ1249" t="n">
        <v>15</v>
      </c>
      <c r="AS1249" t="n">
        <v>6</v>
      </c>
      <c r="AX1249" t="n">
        <v>30</v>
      </c>
      <c r="AY1249" t="n">
        <v>438</v>
      </c>
      <c r="AZ1249" t="n">
        <v>0.015</v>
      </c>
      <c r="BA1249" t="n">
        <v>0.068</v>
      </c>
      <c r="BC1249" t="n">
        <v>0</v>
      </c>
      <c r="BD1249" t="n">
        <v>0.5</v>
      </c>
      <c r="BE1249" t="n">
        <v>29.9</v>
      </c>
      <c r="BF1249" t="n">
        <v>436.1</v>
      </c>
      <c r="BG1249" t="inlineStr">
        <is>
          <t>LG</t>
        </is>
      </c>
      <c r="BH1249" t="inlineStr">
        <is>
          <t>HE</t>
        </is>
      </c>
      <c r="BI1249" t="inlineStr">
        <is>
          <t>MFZ67207701</t>
        </is>
      </c>
      <c r="BJ1249" t="inlineStr">
        <is>
          <t>mma</t>
        </is>
      </c>
      <c r="BK1249" t="n">
        <v>11</v>
      </c>
    </row>
    <row r="1250">
      <c r="A1250" t="n">
        <v>2021</v>
      </c>
      <c r="B1250" t="n">
        <v>3</v>
      </c>
      <c r="C1250" s="298" t="n">
        <v>44273</v>
      </c>
      <c r="D1250" t="n">
        <v>143</v>
      </c>
      <c r="E1250" t="n">
        <v>281</v>
      </c>
      <c r="F1250" t="n">
        <v>7</v>
      </c>
      <c r="G1250" t="inlineStr">
        <is>
          <t>صندوق 10 ك فلات ك 18 بدون بادج</t>
        </is>
      </c>
      <c r="H1250" t="inlineStr">
        <is>
          <t>FM000B10180000</t>
        </is>
      </c>
      <c r="I1250" t="inlineStr">
        <is>
          <t>1400*1700</t>
        </is>
      </c>
      <c r="J1250" t="n">
        <v>4</v>
      </c>
      <c r="K1250" t="n">
        <v>2</v>
      </c>
      <c r="L1250" t="n">
        <v>285</v>
      </c>
      <c r="M1250" t="n">
        <v>265.05</v>
      </c>
      <c r="N1250" t="n">
        <v>304.95</v>
      </c>
      <c r="O1250" t="n">
        <v>305</v>
      </c>
      <c r="P1250" t="n">
        <v>295</v>
      </c>
      <c r="Q1250" t="n">
        <v>291</v>
      </c>
      <c r="R1250" t="n">
        <v>305</v>
      </c>
      <c r="T1250" t="n">
        <v>124</v>
      </c>
      <c r="U1250" t="n">
        <v>124</v>
      </c>
      <c r="V1250" t="n">
        <v>282</v>
      </c>
      <c r="W1250" t="n">
        <v>274</v>
      </c>
      <c r="X1250" t="n">
        <v>302</v>
      </c>
      <c r="Y1250" t="n">
        <v>300</v>
      </c>
      <c r="Z1250" t="n">
        <v>298</v>
      </c>
      <c r="AA1250" t="n">
        <v>117</v>
      </c>
      <c r="AB1250" t="n">
        <v>119</v>
      </c>
      <c r="AJ1250" t="n">
        <v>294.7</v>
      </c>
      <c r="AK1250" t="n">
        <v>120</v>
      </c>
      <c r="AL1250" t="n">
        <v>120</v>
      </c>
      <c r="AM1250" t="n">
        <v>119</v>
      </c>
      <c r="AN1250" t="n">
        <v>121</v>
      </c>
      <c r="AO1250" t="n">
        <v>5</v>
      </c>
      <c r="AP1250" t="n">
        <v>3</v>
      </c>
      <c r="AQ1250" t="n">
        <v>4</v>
      </c>
      <c r="AX1250" t="n">
        <v>11</v>
      </c>
      <c r="AY1250" t="n">
        <v>1905</v>
      </c>
      <c r="AZ1250" t="n">
        <v>0.015</v>
      </c>
      <c r="BA1250" t="n">
        <v>0.006</v>
      </c>
      <c r="BB1250" t="n">
        <v>1</v>
      </c>
      <c r="BC1250" t="n">
        <v>0</v>
      </c>
      <c r="BD1250" t="n">
        <v>6.7</v>
      </c>
      <c r="BE1250" t="n">
        <v>3.2</v>
      </c>
      <c r="BF1250" t="n">
        <v>561.4</v>
      </c>
      <c r="BG1250" t="inlineStr">
        <is>
          <t>عملاء متنوعون</t>
        </is>
      </c>
      <c r="BK1250" t="n">
        <v>11</v>
      </c>
    </row>
    <row r="1251">
      <c r="A1251" t="n">
        <v>2021</v>
      </c>
      <c r="B1251" t="n">
        <v>3</v>
      </c>
      <c r="C1251" s="298" t="n">
        <v>44273</v>
      </c>
      <c r="D1251" t="n">
        <v>395</v>
      </c>
      <c r="E1251" t="n">
        <v>607</v>
      </c>
      <c r="F1251" t="n">
        <v>8</v>
      </c>
      <c r="G1251" t="inlineStr">
        <is>
          <t>مجموعه زوايا اماميه</t>
        </is>
      </c>
      <c r="H1251" t="inlineStr">
        <is>
          <t>FMMINI20000042</t>
        </is>
      </c>
      <c r="I1251" t="inlineStr">
        <is>
          <t>1400*1700</t>
        </is>
      </c>
      <c r="J1251" t="n">
        <v>3</v>
      </c>
      <c r="K1251" t="n">
        <v>3</v>
      </c>
      <c r="L1251" t="n">
        <v>120</v>
      </c>
      <c r="M1251" t="n">
        <v>111.6</v>
      </c>
      <c r="N1251" t="n">
        <v>128.4</v>
      </c>
      <c r="Q1251" t="n">
        <v>120</v>
      </c>
      <c r="R1251" t="n">
        <v>120</v>
      </c>
      <c r="U1251" t="n">
        <v>114</v>
      </c>
      <c r="V1251" t="n">
        <v>114</v>
      </c>
      <c r="W1251" t="n">
        <v>109</v>
      </c>
      <c r="X1251" t="n">
        <v>112</v>
      </c>
      <c r="Y1251" t="n">
        <v>118</v>
      </c>
      <c r="Z1251" t="n">
        <v>122</v>
      </c>
      <c r="AA1251" t="n">
        <v>188</v>
      </c>
      <c r="AB1251" t="n">
        <v>184</v>
      </c>
      <c r="AJ1251" t="n">
        <v>116.4</v>
      </c>
      <c r="AK1251" t="n">
        <v>90</v>
      </c>
      <c r="AL1251" t="n">
        <v>120</v>
      </c>
      <c r="AM1251" t="n">
        <v>67</v>
      </c>
      <c r="AN1251" t="n">
        <v>162</v>
      </c>
      <c r="AO1251" t="n">
        <v>8</v>
      </c>
      <c r="AP1251" t="n">
        <v>4</v>
      </c>
      <c r="AQ1251" t="n">
        <v>4</v>
      </c>
      <c r="AX1251" t="n">
        <v>16</v>
      </c>
      <c r="AY1251" t="n">
        <v>16</v>
      </c>
      <c r="AZ1251" t="n">
        <v>0.015</v>
      </c>
      <c r="BA1251" t="n">
        <v>1</v>
      </c>
      <c r="BC1251" t="n">
        <v>0.1</v>
      </c>
      <c r="BD1251" t="n">
        <v>0.1</v>
      </c>
      <c r="BE1251" t="n">
        <v>1.9</v>
      </c>
      <c r="BF1251" t="n">
        <v>1.9</v>
      </c>
      <c r="BG1251" t="inlineStr">
        <is>
          <t>ميلو</t>
        </is>
      </c>
      <c r="BH1251" t="inlineStr">
        <is>
          <t>ميلو</t>
        </is>
      </c>
      <c r="BK1251" t="n">
        <v>11</v>
      </c>
    </row>
    <row r="1252">
      <c r="A1252" t="n">
        <v>2021</v>
      </c>
      <c r="B1252" t="n">
        <v>3</v>
      </c>
      <c r="C1252" s="298" t="n">
        <v>44273</v>
      </c>
      <c r="D1252" t="n">
        <v>395</v>
      </c>
      <c r="E1252" t="n">
        <v>608</v>
      </c>
      <c r="F1252" t="n">
        <v>8</v>
      </c>
      <c r="G1252" t="inlineStr">
        <is>
          <t>مجموعه زوايا فوم خلفيه</t>
        </is>
      </c>
      <c r="H1252" t="inlineStr">
        <is>
          <t>FMMINI30000043</t>
        </is>
      </c>
      <c r="I1252" t="inlineStr">
        <is>
          <t>1400*1700</t>
        </is>
      </c>
      <c r="J1252" t="n">
        <v>3</v>
      </c>
      <c r="K1252" t="n">
        <v>3</v>
      </c>
      <c r="L1252" t="n">
        <v>110</v>
      </c>
      <c r="M1252" t="n">
        <v>102.3</v>
      </c>
      <c r="N1252" t="n">
        <v>117.7</v>
      </c>
      <c r="Q1252" t="n">
        <v>115</v>
      </c>
      <c r="R1252" t="n">
        <v>113</v>
      </c>
      <c r="U1252" t="n">
        <v>114</v>
      </c>
      <c r="V1252" t="n">
        <v>108</v>
      </c>
      <c r="W1252" t="n">
        <v>104</v>
      </c>
      <c r="X1252" t="n">
        <v>106</v>
      </c>
      <c r="Y1252" t="n">
        <v>110</v>
      </c>
      <c r="Z1252" t="n">
        <v>114</v>
      </c>
      <c r="AA1252" t="n">
        <v>188</v>
      </c>
      <c r="AB1252" t="n">
        <v>184</v>
      </c>
      <c r="AJ1252" t="n">
        <v>110</v>
      </c>
      <c r="AK1252" t="n">
        <v>90</v>
      </c>
      <c r="AL1252" t="n">
        <v>120</v>
      </c>
      <c r="AM1252" t="n">
        <v>67</v>
      </c>
      <c r="AN1252" t="n">
        <v>162</v>
      </c>
      <c r="AO1252" t="n">
        <v>7</v>
      </c>
      <c r="AP1252" t="n">
        <v>2</v>
      </c>
      <c r="AQ1252" t="n">
        <v>5</v>
      </c>
      <c r="AX1252" t="n">
        <v>14</v>
      </c>
      <c r="AY1252" t="n">
        <v>14</v>
      </c>
      <c r="AZ1252" t="n">
        <v>0.015</v>
      </c>
      <c r="BA1252" t="n">
        <v>1</v>
      </c>
      <c r="BC1252" t="n">
        <v>0.1</v>
      </c>
      <c r="BD1252" t="n">
        <v>0.1</v>
      </c>
      <c r="BE1252" t="n">
        <v>1.5</v>
      </c>
      <c r="BF1252" t="n">
        <v>1.5</v>
      </c>
      <c r="BG1252" t="inlineStr">
        <is>
          <t>ميلو</t>
        </is>
      </c>
      <c r="BH1252" t="inlineStr">
        <is>
          <t>ميلو</t>
        </is>
      </c>
      <c r="BK1252" t="n">
        <v>11</v>
      </c>
    </row>
    <row r="1253">
      <c r="A1253" t="n">
        <v>2021</v>
      </c>
      <c r="B1253" t="n">
        <v>3</v>
      </c>
      <c r="C1253" s="298" t="n">
        <v>44273</v>
      </c>
      <c r="D1253" t="n">
        <v>395</v>
      </c>
      <c r="E1253" t="n">
        <v>609</v>
      </c>
      <c r="F1253" t="n">
        <v>8</v>
      </c>
      <c r="G1253" t="inlineStr">
        <is>
          <t>قاعده فوم جديده</t>
        </is>
      </c>
      <c r="H1253" t="inlineStr">
        <is>
          <t>FMMINI10000044</t>
        </is>
      </c>
      <c r="I1253" t="inlineStr">
        <is>
          <t>1400*1700</t>
        </is>
      </c>
      <c r="J1253" t="n">
        <v>3</v>
      </c>
      <c r="K1253" t="n">
        <v>3</v>
      </c>
      <c r="L1253" t="n">
        <v>50</v>
      </c>
      <c r="M1253" t="n">
        <v>46.5</v>
      </c>
      <c r="N1253" t="n">
        <v>53.5</v>
      </c>
      <c r="Q1253" t="n">
        <v>52</v>
      </c>
      <c r="R1253" t="n">
        <v>52</v>
      </c>
      <c r="U1253" t="n">
        <v>114</v>
      </c>
      <c r="V1253" t="n">
        <v>51</v>
      </c>
      <c r="W1253" t="n">
        <v>49</v>
      </c>
      <c r="X1253" t="n">
        <v>45</v>
      </c>
      <c r="Y1253" t="n">
        <v>51</v>
      </c>
      <c r="Z1253" t="n">
        <v>52</v>
      </c>
      <c r="AA1253" t="n">
        <v>188</v>
      </c>
      <c r="AB1253" t="n">
        <v>184</v>
      </c>
      <c r="AJ1253" t="n">
        <v>50.3</v>
      </c>
      <c r="AK1253" t="n">
        <v>90</v>
      </c>
      <c r="AL1253" t="n">
        <v>120</v>
      </c>
      <c r="AM1253" t="n">
        <v>67</v>
      </c>
      <c r="AN1253" t="n">
        <v>162</v>
      </c>
      <c r="AO1253" t="n">
        <v>7</v>
      </c>
      <c r="AP1253" t="n">
        <v>1</v>
      </c>
      <c r="AQ1253" t="n">
        <v>6</v>
      </c>
      <c r="AX1253" t="n">
        <v>14</v>
      </c>
      <c r="AY1253" t="n">
        <v>14</v>
      </c>
      <c r="AZ1253" t="n">
        <v>0.015</v>
      </c>
      <c r="BA1253" t="n">
        <v>1</v>
      </c>
      <c r="BC1253" t="n">
        <v>0.3</v>
      </c>
      <c r="BD1253" t="n">
        <v>0.3</v>
      </c>
      <c r="BE1253" t="n">
        <v>0.7</v>
      </c>
      <c r="BF1253" t="n">
        <v>0.7</v>
      </c>
      <c r="BG1253" t="inlineStr">
        <is>
          <t>ميلو</t>
        </is>
      </c>
      <c r="BH1253" t="inlineStr">
        <is>
          <t>ميلو</t>
        </is>
      </c>
      <c r="BK1253" t="n">
        <v>11</v>
      </c>
    </row>
    <row r="1254">
      <c r="A1254" t="n">
        <v>2021</v>
      </c>
      <c r="B1254" t="n">
        <v>3</v>
      </c>
      <c r="C1254" s="298" t="n">
        <v>44273</v>
      </c>
      <c r="D1254" t="n">
        <v>422</v>
      </c>
      <c r="E1254" t="n">
        <v>668</v>
      </c>
      <c r="F1254" t="n">
        <v>8</v>
      </c>
      <c r="G1254" t="inlineStr">
        <is>
          <t>LG 65UP77 FRONT</t>
        </is>
      </c>
      <c r="H1254" t="inlineStr">
        <is>
          <t>FMLGEI365UP770</t>
        </is>
      </c>
      <c r="I1254" t="inlineStr">
        <is>
          <t>1400*1700</t>
        </is>
      </c>
      <c r="J1254" t="n">
        <v>2</v>
      </c>
      <c r="K1254" t="n">
        <v>1</v>
      </c>
      <c r="L1254" t="n">
        <v>103</v>
      </c>
      <c r="M1254" t="n">
        <v>96.923</v>
      </c>
      <c r="N1254" t="n">
        <v>110.313</v>
      </c>
      <c r="O1254" t="n">
        <v>105</v>
      </c>
      <c r="T1254" t="n">
        <v>109</v>
      </c>
      <c r="AJ1254" t="n">
        <v>105</v>
      </c>
      <c r="AK1254" t="n">
        <v>103</v>
      </c>
      <c r="AL1254" t="n">
        <v>70</v>
      </c>
      <c r="AM1254" t="n">
        <v>66</v>
      </c>
      <c r="AN1254" t="n">
        <v>109</v>
      </c>
      <c r="AO1254" t="n">
        <v>2</v>
      </c>
      <c r="AQ1254" t="n">
        <v>3</v>
      </c>
      <c r="AX1254" t="n">
        <v>5</v>
      </c>
      <c r="AY1254" t="n">
        <v>765</v>
      </c>
      <c r="AZ1254" t="n">
        <v>0.015</v>
      </c>
      <c r="BA1254" t="n">
        <v>0.007</v>
      </c>
      <c r="BB1254" t="n">
        <v>1</v>
      </c>
      <c r="BC1254" t="n">
        <v>0</v>
      </c>
      <c r="BD1254" t="n">
        <v>7.4</v>
      </c>
      <c r="BE1254" t="n">
        <v>0.5</v>
      </c>
      <c r="BF1254" t="n">
        <v>80.3</v>
      </c>
      <c r="BG1254" t="inlineStr">
        <is>
          <t>LG</t>
        </is>
      </c>
      <c r="BH1254" t="inlineStr">
        <is>
          <t>HE</t>
        </is>
      </c>
      <c r="BI1254" t="inlineStr">
        <is>
          <t>MFZ67225101</t>
        </is>
      </c>
      <c r="BJ1254" t="inlineStr">
        <is>
          <t>mma</t>
        </is>
      </c>
      <c r="BK1254" t="n">
        <v>11</v>
      </c>
    </row>
    <row r="1255">
      <c r="A1255" t="n">
        <v>2021</v>
      </c>
      <c r="B1255" t="n">
        <v>3</v>
      </c>
      <c r="C1255" s="298" t="n">
        <v>44273</v>
      </c>
      <c r="D1255" t="n">
        <v>56</v>
      </c>
      <c r="E1255" t="n">
        <v>134</v>
      </c>
      <c r="F1255" t="n">
        <v>25</v>
      </c>
      <c r="G1255" t="inlineStr">
        <is>
          <t>فوم كشاف طوارئ جراند 1</t>
        </is>
      </c>
      <c r="H1255" t="inlineStr">
        <is>
          <t>FMGREI10000000</t>
        </is>
      </c>
      <c r="I1255" t="inlineStr">
        <is>
          <t>1200*1100</t>
        </is>
      </c>
      <c r="J1255" t="n">
        <v>12</v>
      </c>
      <c r="K1255" t="n">
        <v>1</v>
      </c>
      <c r="L1255" t="n">
        <v>9.914583332999999</v>
      </c>
      <c r="M1255" t="n">
        <v>9.2205625</v>
      </c>
      <c r="N1255" t="n">
        <v>10.60860417</v>
      </c>
      <c r="AK1255" t="n">
        <v>429</v>
      </c>
      <c r="AL1255" t="n">
        <v>101</v>
      </c>
      <c r="AP1255" t="n">
        <v>10</v>
      </c>
      <c r="AQ1255" t="n">
        <v>20</v>
      </c>
      <c r="AX1255" t="n">
        <v>30</v>
      </c>
      <c r="AY1255" t="n">
        <v>3030</v>
      </c>
      <c r="AZ1255" t="n">
        <v>0.02</v>
      </c>
      <c r="BA1255" t="n">
        <v>0.01</v>
      </c>
      <c r="BB1255" t="n">
        <v>1</v>
      </c>
      <c r="BC1255" t="n">
        <v>3</v>
      </c>
      <c r="BD1255" t="n">
        <v>305.6</v>
      </c>
      <c r="BG1255" t="inlineStr">
        <is>
          <t>جراند</t>
        </is>
      </c>
      <c r="BH1255" t="inlineStr">
        <is>
          <t>شركة جراند</t>
        </is>
      </c>
      <c r="BK1255" t="n">
        <v>11</v>
      </c>
    </row>
    <row r="1256">
      <c r="A1256" t="n">
        <v>2021</v>
      </c>
      <c r="B1256" t="n">
        <v>3</v>
      </c>
      <c r="C1256" s="298" t="n">
        <v>44273</v>
      </c>
      <c r="D1256" t="n">
        <v>159</v>
      </c>
      <c r="E1256" t="n">
        <v>299</v>
      </c>
      <c r="F1256" t="n">
        <v>28</v>
      </c>
      <c r="G1256" t="inlineStr">
        <is>
          <t>سخان غاز 6لتر</t>
        </is>
      </c>
      <c r="H1256" t="inlineStr">
        <is>
          <t>FMDAHI5L000000</t>
        </is>
      </c>
      <c r="I1256" t="inlineStr">
        <is>
          <t>1200*1100</t>
        </is>
      </c>
      <c r="J1256" t="n">
        <v>3</v>
      </c>
      <c r="K1256" t="n">
        <v>2</v>
      </c>
      <c r="L1256" t="n">
        <v>115</v>
      </c>
      <c r="M1256" t="n">
        <v>106.95</v>
      </c>
      <c r="N1256" t="n">
        <v>123.05</v>
      </c>
      <c r="O1256" t="n">
        <v>94</v>
      </c>
      <c r="P1256" t="n">
        <v>109</v>
      </c>
      <c r="Q1256" t="n">
        <v>107</v>
      </c>
      <c r="R1256" t="n">
        <v>106</v>
      </c>
      <c r="T1256" t="n">
        <v>108</v>
      </c>
      <c r="U1256" t="n">
        <v>108</v>
      </c>
      <c r="V1256" t="n">
        <v>118</v>
      </c>
      <c r="W1256" t="n">
        <v>109</v>
      </c>
      <c r="X1256" t="n">
        <v>112</v>
      </c>
      <c r="Y1256" t="n">
        <v>118</v>
      </c>
      <c r="Z1256" t="n">
        <v>115</v>
      </c>
      <c r="AA1256" t="n">
        <v>102</v>
      </c>
      <c r="AB1256" t="n">
        <v>102</v>
      </c>
      <c r="AJ1256" t="n">
        <v>109.8</v>
      </c>
      <c r="AK1256" t="n">
        <v>70</v>
      </c>
      <c r="AL1256" t="n">
        <v>154</v>
      </c>
      <c r="AM1256" t="n">
        <v>103</v>
      </c>
      <c r="AN1256" t="n">
        <v>105</v>
      </c>
      <c r="AO1256" t="n">
        <v>8</v>
      </c>
      <c r="AP1256" t="n">
        <v>6</v>
      </c>
      <c r="AQ1256" t="n">
        <v>16</v>
      </c>
      <c r="AX1256" t="n">
        <v>30</v>
      </c>
      <c r="AY1256" t="n">
        <v>2118</v>
      </c>
      <c r="AZ1256" t="n">
        <v>0.02</v>
      </c>
      <c r="BA1256" t="n">
        <v>0.014</v>
      </c>
      <c r="BB1256" t="n">
        <v>1</v>
      </c>
      <c r="BC1256" t="n">
        <v>0.3</v>
      </c>
      <c r="BD1256" t="n">
        <v>18.4</v>
      </c>
      <c r="BE1256" t="n">
        <v>3.3</v>
      </c>
      <c r="BF1256" t="n">
        <v>232.6</v>
      </c>
      <c r="BG1256" t="inlineStr">
        <is>
          <t>الكترولوكس</t>
        </is>
      </c>
      <c r="BH1256" t="inlineStr">
        <is>
          <t>القاهرة للصناعات المغذية سخانات</t>
        </is>
      </c>
      <c r="BK1256" t="n">
        <v>11</v>
      </c>
    </row>
    <row r="1257">
      <c r="A1257" t="n">
        <v>2021</v>
      </c>
      <c r="B1257" t="n">
        <v>3</v>
      </c>
      <c r="C1257" s="298" t="n">
        <v>44273</v>
      </c>
      <c r="D1257" t="n">
        <v>123</v>
      </c>
      <c r="E1257" t="n">
        <v>645</v>
      </c>
      <c r="F1257" t="n">
        <v>30</v>
      </c>
      <c r="G1257" t="inlineStr">
        <is>
          <t>Stop Coller S4</t>
        </is>
      </c>
      <c r="H1257" t="inlineStr">
        <is>
          <t>FMENCI0S400000</t>
        </is>
      </c>
      <c r="I1257" t="inlineStr">
        <is>
          <t>1100*1300</t>
        </is>
      </c>
      <c r="J1257" t="n">
        <v>4</v>
      </c>
      <c r="K1257" t="n">
        <v>1</v>
      </c>
      <c r="L1257" t="n">
        <v>133</v>
      </c>
      <c r="M1257" t="n">
        <v>123.69</v>
      </c>
      <c r="N1257" t="n">
        <v>142.31</v>
      </c>
      <c r="O1257" t="n">
        <v>160</v>
      </c>
      <c r="P1257" t="n">
        <v>140</v>
      </c>
      <c r="Q1257" t="n">
        <v>133</v>
      </c>
      <c r="R1257" t="n">
        <v>156</v>
      </c>
      <c r="T1257" t="n">
        <v>216</v>
      </c>
      <c r="U1257" t="n">
        <v>216</v>
      </c>
      <c r="AJ1257" t="n">
        <v>147.3</v>
      </c>
      <c r="AK1257" t="n">
        <v>80</v>
      </c>
      <c r="AL1257" t="n">
        <v>180</v>
      </c>
      <c r="AM1257" t="n">
        <v>67</v>
      </c>
      <c r="AN1257" t="n">
        <v>216</v>
      </c>
      <c r="AO1257" t="n">
        <v>6</v>
      </c>
      <c r="AQ1257" t="n">
        <v>1</v>
      </c>
      <c r="AX1257" t="n">
        <v>7</v>
      </c>
      <c r="AY1257" t="n">
        <v>847</v>
      </c>
      <c r="AZ1257" t="n">
        <v>0.02</v>
      </c>
      <c r="BA1257" t="n">
        <v>0.008</v>
      </c>
      <c r="BB1257" t="n">
        <v>1</v>
      </c>
      <c r="BC1257" t="n">
        <v>0.1</v>
      </c>
      <c r="BD1257" t="n">
        <v>6.4</v>
      </c>
      <c r="BE1257" t="n">
        <v>1</v>
      </c>
      <c r="BF1257" t="n">
        <v>124.8</v>
      </c>
      <c r="BG1257" t="inlineStr">
        <is>
          <t>اطلانتيك</t>
        </is>
      </c>
      <c r="BH1257" t="inlineStr">
        <is>
          <t>اطلانتيك</t>
        </is>
      </c>
      <c r="BK1257" t="n">
        <v>11</v>
      </c>
    </row>
    <row r="1258">
      <c r="A1258" t="n">
        <v>2021</v>
      </c>
      <c r="B1258" t="n">
        <v>3</v>
      </c>
      <c r="C1258" s="298" t="n">
        <v>44273</v>
      </c>
      <c r="D1258" t="n">
        <v>334</v>
      </c>
      <c r="E1258" t="n">
        <v>254</v>
      </c>
      <c r="F1258" t="n">
        <v>49</v>
      </c>
      <c r="G1258" t="inlineStr">
        <is>
          <t>طقم سخان بلونايل ذو 4 اطقم</t>
        </is>
      </c>
      <c r="H1258" t="inlineStr">
        <is>
          <t>FMDAHI40000000</t>
        </is>
      </c>
      <c r="I1258" t="inlineStr">
        <is>
          <t>1600*1800</t>
        </is>
      </c>
      <c r="J1258" t="n">
        <v>4</v>
      </c>
      <c r="K1258" t="n">
        <v>2</v>
      </c>
      <c r="L1258" t="n">
        <v>203</v>
      </c>
      <c r="M1258" t="n">
        <v>188.79</v>
      </c>
      <c r="N1258" t="n">
        <v>217.21</v>
      </c>
      <c r="O1258" t="n">
        <v>216</v>
      </c>
      <c r="P1258" t="n">
        <v>220</v>
      </c>
      <c r="Q1258" t="n">
        <v>200</v>
      </c>
      <c r="R1258" t="n">
        <v>206</v>
      </c>
      <c r="T1258" t="n">
        <v>135</v>
      </c>
      <c r="U1258" t="n">
        <v>135</v>
      </c>
      <c r="V1258" t="n">
        <v>189</v>
      </c>
      <c r="X1258" t="n">
        <v>202</v>
      </c>
      <c r="Y1258" t="n">
        <v>196</v>
      </c>
      <c r="Z1258" t="n">
        <v>210</v>
      </c>
      <c r="AA1258" t="n">
        <v>142</v>
      </c>
      <c r="AB1258" t="n">
        <v>139</v>
      </c>
      <c r="AJ1258" t="n">
        <v>204.9</v>
      </c>
      <c r="AK1258" t="n">
        <v>88</v>
      </c>
      <c r="AL1258" t="n">
        <v>164</v>
      </c>
      <c r="AM1258" t="n">
        <v>105</v>
      </c>
      <c r="AN1258" t="n">
        <v>138</v>
      </c>
      <c r="AO1258" t="n">
        <v>9</v>
      </c>
      <c r="AP1258" t="n">
        <v>4</v>
      </c>
      <c r="AQ1258" t="n">
        <v>10</v>
      </c>
      <c r="AX1258" t="n">
        <v>23</v>
      </c>
      <c r="AY1258" t="n">
        <v>1463</v>
      </c>
      <c r="AZ1258" t="n">
        <v>0.02</v>
      </c>
      <c r="BA1258" t="n">
        <v>0.016</v>
      </c>
      <c r="BB1258" t="n">
        <v>1</v>
      </c>
      <c r="BC1258" t="n">
        <v>0.1</v>
      </c>
      <c r="BD1258" t="n">
        <v>7.2</v>
      </c>
      <c r="BE1258" t="n">
        <v>4.7</v>
      </c>
      <c r="BF1258" t="n">
        <v>299.8</v>
      </c>
      <c r="BG1258" t="inlineStr">
        <is>
          <t>الكترولوكس</t>
        </is>
      </c>
      <c r="BH1258" t="inlineStr">
        <is>
          <t>القاهرة للصناعات المغذية سخانات</t>
        </is>
      </c>
      <c r="BI1258" t="inlineStr">
        <is>
          <t>PHEWP0112</t>
        </is>
      </c>
      <c r="BK1258" t="n">
        <v>11</v>
      </c>
    </row>
    <row r="1259">
      <c r="A1259" t="n">
        <v>2021</v>
      </c>
      <c r="B1259" t="n">
        <v>3</v>
      </c>
      <c r="C1259" s="298" t="n">
        <v>44275</v>
      </c>
      <c r="D1259" t="n">
        <v>421</v>
      </c>
      <c r="E1259" t="n">
        <v>667</v>
      </c>
      <c r="F1259" t="n">
        <v>2</v>
      </c>
      <c r="G1259" t="inlineStr">
        <is>
          <t>LG65UP81-top&amp;bootom</t>
        </is>
      </c>
      <c r="H1259" t="inlineStr">
        <is>
          <t>FMLGEI065UP810</t>
        </is>
      </c>
      <c r="L1259" t="n">
        <v>1630.2</v>
      </c>
      <c r="M1259" t="n">
        <v>1534.0182</v>
      </c>
      <c r="N1259" t="n">
        <v>1745.9442</v>
      </c>
      <c r="P1259" t="n">
        <v>1502</v>
      </c>
      <c r="T1259" t="n">
        <v>210</v>
      </c>
      <c r="V1259" t="n">
        <v>1733</v>
      </c>
      <c r="W1259" t="n">
        <v>1573</v>
      </c>
      <c r="X1259" t="n">
        <v>1550</v>
      </c>
      <c r="Y1259" t="n">
        <v>1525</v>
      </c>
      <c r="Z1259" t="n">
        <v>1558</v>
      </c>
      <c r="AA1259" t="n">
        <v>186</v>
      </c>
      <c r="AB1259" t="n">
        <v>200</v>
      </c>
      <c r="AJ1259" t="n">
        <v>1573.5</v>
      </c>
      <c r="AK1259" t="n">
        <v>20</v>
      </c>
      <c r="AM1259" t="n">
        <v>18</v>
      </c>
      <c r="AN1259" t="n">
        <v>199</v>
      </c>
      <c r="AO1259" t="n">
        <v>5</v>
      </c>
      <c r="AP1259" t="n">
        <v>2</v>
      </c>
      <c r="AQ1259" t="n">
        <v>5</v>
      </c>
      <c r="AR1259" t="n">
        <v>0</v>
      </c>
      <c r="AS1259" t="n">
        <v>3</v>
      </c>
      <c r="AX1259" t="n">
        <v>14</v>
      </c>
      <c r="AY1259" t="n">
        <v>334</v>
      </c>
      <c r="AZ1259" t="n">
        <v>0.015</v>
      </c>
      <c r="BA1259" t="n">
        <v>0.042</v>
      </c>
      <c r="BC1259" t="n">
        <v>0</v>
      </c>
      <c r="BD1259" t="n">
        <v>0.2</v>
      </c>
      <c r="BE1259" t="n">
        <v>22</v>
      </c>
      <c r="BF1259" t="n">
        <v>525.5</v>
      </c>
      <c r="BJ1259" t="inlineStr">
        <is>
          <t>mma</t>
        </is>
      </c>
      <c r="BK1259" t="n">
        <v>11</v>
      </c>
    </row>
    <row r="1260">
      <c r="A1260" t="n">
        <v>2021</v>
      </c>
      <c r="B1260" t="n">
        <v>3</v>
      </c>
      <c r="C1260" s="298" t="n">
        <v>44275</v>
      </c>
      <c r="D1260" t="n">
        <v>421</v>
      </c>
      <c r="E1260" t="n">
        <v>673</v>
      </c>
      <c r="F1260" t="n">
        <v>2</v>
      </c>
      <c r="G1260" t="inlineStr">
        <is>
          <t>LG65UP81-side</t>
        </is>
      </c>
      <c r="H1260" t="inlineStr">
        <is>
          <t>FMLGEI365UP810</t>
        </is>
      </c>
      <c r="L1260" t="n">
        <v>123.2</v>
      </c>
      <c r="M1260" t="n">
        <v>115.9312</v>
      </c>
      <c r="N1260" t="n">
        <v>131.9472</v>
      </c>
      <c r="P1260" t="n">
        <v>126</v>
      </c>
      <c r="T1260" t="n">
        <v>210</v>
      </c>
      <c r="V1260" t="n">
        <v>156</v>
      </c>
      <c r="W1260" t="n">
        <v>132</v>
      </c>
      <c r="X1260" t="n">
        <v>122</v>
      </c>
      <c r="Y1260" t="n">
        <v>126</v>
      </c>
      <c r="Z1260" t="n">
        <v>130</v>
      </c>
      <c r="AA1260" t="n">
        <v>186</v>
      </c>
      <c r="AB1260" t="n">
        <v>200</v>
      </c>
      <c r="AJ1260" t="n">
        <v>132</v>
      </c>
      <c r="AK1260" t="n">
        <v>20</v>
      </c>
      <c r="AM1260" t="n">
        <v>18</v>
      </c>
      <c r="AN1260" t="n">
        <v>199</v>
      </c>
      <c r="AO1260" t="n">
        <v>9</v>
      </c>
      <c r="AP1260" t="n">
        <v>4</v>
      </c>
      <c r="AQ1260" t="n">
        <v>9</v>
      </c>
      <c r="AR1260" t="n">
        <v>1</v>
      </c>
      <c r="AS1260" t="n">
        <v>7</v>
      </c>
      <c r="AX1260" t="n">
        <v>29</v>
      </c>
      <c r="AY1260" t="n">
        <v>349</v>
      </c>
      <c r="AZ1260" t="n">
        <v>0.015</v>
      </c>
      <c r="BA1260" t="n">
        <v>0.083</v>
      </c>
      <c r="BC1260" t="n">
        <v>0.2</v>
      </c>
      <c r="BD1260" t="n">
        <v>2.8</v>
      </c>
      <c r="BE1260" t="n">
        <v>3.8</v>
      </c>
      <c r="BF1260" t="n">
        <v>46.1</v>
      </c>
      <c r="BI1260" t="inlineStr">
        <is>
          <t>MFZ67207602</t>
        </is>
      </c>
      <c r="BJ1260" t="inlineStr">
        <is>
          <t>mma</t>
        </is>
      </c>
      <c r="BK1260" t="n">
        <v>11</v>
      </c>
    </row>
    <row r="1261">
      <c r="A1261" t="n">
        <v>2021</v>
      </c>
      <c r="B1261" t="n">
        <v>3</v>
      </c>
      <c r="C1261" s="298" t="n">
        <v>44275</v>
      </c>
      <c r="D1261" t="n">
        <v>384</v>
      </c>
      <c r="E1261" t="n">
        <v>556</v>
      </c>
      <c r="F1261" t="n">
        <v>3</v>
      </c>
      <c r="G1261" t="inlineStr">
        <is>
          <t>LG 65 UM 73 top&amp;bottom</t>
        </is>
      </c>
      <c r="H1261" t="inlineStr">
        <is>
          <t>FMLGEI65UM7301</t>
        </is>
      </c>
      <c r="I1261" t="inlineStr">
        <is>
          <t>1400*1700</t>
        </is>
      </c>
      <c r="J1261" t="n">
        <v>1</v>
      </c>
      <c r="K1261" t="n">
        <v>6</v>
      </c>
      <c r="L1261" t="n">
        <v>1066</v>
      </c>
      <c r="M1261" t="n">
        <v>1003.106</v>
      </c>
      <c r="N1261" t="n">
        <v>1141.686</v>
      </c>
      <c r="P1261" t="n">
        <v>1050</v>
      </c>
      <c r="Q1261" t="n">
        <v>994</v>
      </c>
      <c r="T1261" t="n">
        <v>166</v>
      </c>
      <c r="U1261" t="n">
        <v>168</v>
      </c>
      <c r="V1261" t="n">
        <v>1221</v>
      </c>
      <c r="W1261" t="n">
        <v>1100</v>
      </c>
      <c r="X1261" t="n">
        <v>1095</v>
      </c>
      <c r="Y1261" t="n">
        <v>1049</v>
      </c>
      <c r="Z1261" t="n">
        <v>1055</v>
      </c>
      <c r="AA1261" t="n">
        <v>159</v>
      </c>
      <c r="AB1261" t="n">
        <v>165</v>
      </c>
      <c r="AJ1261" t="n">
        <v>1080.6</v>
      </c>
      <c r="AK1261" t="n">
        <v>20</v>
      </c>
      <c r="AL1261" t="n">
        <v>180</v>
      </c>
      <c r="AM1261" t="n">
        <v>22</v>
      </c>
      <c r="AN1261" t="n">
        <v>165</v>
      </c>
      <c r="AO1261" t="n">
        <v>3</v>
      </c>
      <c r="AP1261" t="n">
        <v>2</v>
      </c>
      <c r="AQ1261" t="n">
        <v>4</v>
      </c>
      <c r="AR1261" t="n">
        <v>2</v>
      </c>
      <c r="AS1261" t="n">
        <v>3</v>
      </c>
      <c r="AX1261" t="n">
        <v>14</v>
      </c>
      <c r="AY1261" t="n">
        <v>350</v>
      </c>
      <c r="AZ1261" t="n">
        <v>0.015</v>
      </c>
      <c r="BA1261" t="n">
        <v>0.04</v>
      </c>
      <c r="BC1261" t="n">
        <v>0</v>
      </c>
      <c r="BD1261" t="n">
        <v>0.3</v>
      </c>
      <c r="BE1261" t="n">
        <v>15.1</v>
      </c>
      <c r="BF1261" t="n">
        <v>378.2</v>
      </c>
      <c r="BG1261" t="inlineStr">
        <is>
          <t>LG</t>
        </is>
      </c>
      <c r="BH1261" t="inlineStr">
        <is>
          <t>HE</t>
        </is>
      </c>
      <c r="BI1261" t="inlineStr">
        <is>
          <t>MFZ66236702</t>
        </is>
      </c>
      <c r="BK1261" t="n">
        <v>11</v>
      </c>
    </row>
    <row r="1262">
      <c r="A1262" t="n">
        <v>2021</v>
      </c>
      <c r="B1262" t="n">
        <v>3</v>
      </c>
      <c r="C1262" s="298" t="n">
        <v>44275</v>
      </c>
      <c r="D1262" t="n">
        <v>384</v>
      </c>
      <c r="E1262" t="n">
        <v>557</v>
      </c>
      <c r="F1262" t="n">
        <v>3</v>
      </c>
      <c r="G1262" t="inlineStr">
        <is>
          <t>LG 65 UM 73 sides</t>
        </is>
      </c>
      <c r="H1262" t="inlineStr">
        <is>
          <t>FMLGEI65UM7302</t>
        </is>
      </c>
      <c r="I1262" t="inlineStr">
        <is>
          <t>1400*1700</t>
        </is>
      </c>
      <c r="J1262" t="n">
        <v>1</v>
      </c>
      <c r="K1262" t="n">
        <v>6</v>
      </c>
      <c r="L1262" t="n">
        <v>182</v>
      </c>
      <c r="M1262" t="n">
        <v>171.262</v>
      </c>
      <c r="N1262" t="n">
        <v>194.922</v>
      </c>
      <c r="P1262" t="n">
        <v>195</v>
      </c>
      <c r="Q1262" t="n">
        <v>184</v>
      </c>
      <c r="T1262" t="n">
        <v>166</v>
      </c>
      <c r="U1262" t="n">
        <v>168</v>
      </c>
      <c r="V1262" t="n">
        <v>228</v>
      </c>
      <c r="W1262" t="n">
        <v>191</v>
      </c>
      <c r="X1262" t="n">
        <v>189</v>
      </c>
      <c r="Y1262" t="n">
        <v>220</v>
      </c>
      <c r="Z1262" t="n">
        <v>208</v>
      </c>
      <c r="AA1262" t="n">
        <v>159</v>
      </c>
      <c r="AB1262" t="n">
        <v>165</v>
      </c>
      <c r="AJ1262" t="n">
        <v>202.1</v>
      </c>
      <c r="AK1262" t="n">
        <v>20</v>
      </c>
      <c r="AL1262" t="n">
        <v>180</v>
      </c>
      <c r="AM1262" t="n">
        <v>22</v>
      </c>
      <c r="AN1262" t="n">
        <v>165</v>
      </c>
      <c r="AO1262" t="n">
        <v>3</v>
      </c>
      <c r="AP1262" t="n">
        <v>1</v>
      </c>
      <c r="AQ1262" t="n">
        <v>4</v>
      </c>
      <c r="AR1262" t="n">
        <v>1</v>
      </c>
      <c r="AS1262" t="n">
        <v>2</v>
      </c>
      <c r="AX1262" t="n">
        <v>11</v>
      </c>
      <c r="AY1262" t="n">
        <v>347</v>
      </c>
      <c r="AZ1262" t="n">
        <v>0.015</v>
      </c>
      <c r="BA1262" t="n">
        <v>0.032</v>
      </c>
      <c r="BC1262" t="n">
        <v>0.1</v>
      </c>
      <c r="BD1262" t="n">
        <v>1.9</v>
      </c>
      <c r="BE1262" t="n">
        <v>2.2</v>
      </c>
      <c r="BF1262" t="n">
        <v>70.09999999999999</v>
      </c>
      <c r="BG1262" t="inlineStr">
        <is>
          <t>LG</t>
        </is>
      </c>
      <c r="BH1262" t="inlineStr">
        <is>
          <t>HE</t>
        </is>
      </c>
      <c r="BI1262" t="inlineStr">
        <is>
          <t>MFZ66236702</t>
        </is>
      </c>
      <c r="BJ1262" t="inlineStr">
        <is>
          <t xml:space="preserve">mma </t>
        </is>
      </c>
      <c r="BK1262" t="n">
        <v>11</v>
      </c>
    </row>
    <row r="1263">
      <c r="A1263" t="n">
        <v>2021</v>
      </c>
      <c r="B1263" t="n">
        <v>3</v>
      </c>
      <c r="C1263" s="298" t="n">
        <v>44275</v>
      </c>
      <c r="D1263" t="n">
        <v>1</v>
      </c>
      <c r="E1263" t="n">
        <v>1</v>
      </c>
      <c r="F1263" t="n">
        <v>4</v>
      </c>
      <c r="G1263" t="inlineStr">
        <is>
          <t>كفر سخان فرنساوى 085</t>
        </is>
      </c>
      <c r="H1263" t="inlineStr">
        <is>
          <t>FMENCI20000000</t>
        </is>
      </c>
      <c r="I1263" t="inlineStr">
        <is>
          <t>1400*1700</t>
        </is>
      </c>
      <c r="J1263" t="n">
        <v>3</v>
      </c>
      <c r="K1263" t="n">
        <v>2</v>
      </c>
      <c r="L1263" t="n">
        <v>111</v>
      </c>
      <c r="M1263" t="n">
        <v>103.23</v>
      </c>
      <c r="N1263" t="n">
        <v>118.77</v>
      </c>
      <c r="V1263" t="n">
        <v>126</v>
      </c>
      <c r="W1263" t="n">
        <v>118</v>
      </c>
      <c r="X1263" t="n">
        <v>115</v>
      </c>
      <c r="Y1263" t="n">
        <v>111</v>
      </c>
      <c r="Z1263" t="n">
        <v>122</v>
      </c>
      <c r="AA1263" t="n">
        <v>95</v>
      </c>
      <c r="AB1263" t="n">
        <v>91</v>
      </c>
      <c r="AJ1263" t="n">
        <v>118.4</v>
      </c>
      <c r="AK1263" t="n">
        <v>108</v>
      </c>
      <c r="AL1263" t="n">
        <v>100</v>
      </c>
      <c r="AM1263" t="n">
        <v>116</v>
      </c>
      <c r="AN1263" t="n">
        <v>93</v>
      </c>
      <c r="AO1263" t="n">
        <v>4</v>
      </c>
      <c r="AQ1263" t="n">
        <v>3</v>
      </c>
      <c r="AX1263" t="n">
        <v>7</v>
      </c>
      <c r="AY1263" t="n">
        <v>951</v>
      </c>
      <c r="AZ1263" t="n">
        <v>0.015</v>
      </c>
      <c r="BA1263" t="n">
        <v>0.007</v>
      </c>
      <c r="BB1263" t="n">
        <v>1</v>
      </c>
      <c r="BC1263" t="n">
        <v>0.1</v>
      </c>
      <c r="BD1263" t="n">
        <v>8.6</v>
      </c>
      <c r="BE1263" t="n">
        <v>0.8</v>
      </c>
      <c r="BF1263" t="n">
        <v>112.6</v>
      </c>
      <c r="BG1263" t="inlineStr">
        <is>
          <t>اطلانتيك</t>
        </is>
      </c>
      <c r="BH1263" t="inlineStr">
        <is>
          <t>اطلانتيك</t>
        </is>
      </c>
      <c r="BK1263" t="n">
        <v>11</v>
      </c>
    </row>
    <row r="1264">
      <c r="A1264" t="n">
        <v>2021</v>
      </c>
      <c r="B1264" t="n">
        <v>3</v>
      </c>
      <c r="C1264" s="298" t="n">
        <v>44275</v>
      </c>
      <c r="D1264" t="n">
        <v>1</v>
      </c>
      <c r="E1264" t="n">
        <v>2</v>
      </c>
      <c r="F1264" t="n">
        <v>4</v>
      </c>
      <c r="G1264" t="inlineStr">
        <is>
          <t>قاعده سخان فرنساوى 086</t>
        </is>
      </c>
      <c r="H1264" t="inlineStr">
        <is>
          <t>FMENCI30000000</t>
        </is>
      </c>
      <c r="I1264" t="inlineStr">
        <is>
          <t>1400*1700</t>
        </is>
      </c>
      <c r="J1264" t="n">
        <v>3</v>
      </c>
      <c r="K1264" t="n">
        <v>2</v>
      </c>
      <c r="L1264" t="n">
        <v>113</v>
      </c>
      <c r="M1264" t="n">
        <v>105.09</v>
      </c>
      <c r="N1264" t="n">
        <v>120.91</v>
      </c>
      <c r="V1264" t="n">
        <v>140</v>
      </c>
      <c r="W1264" t="n">
        <v>120</v>
      </c>
      <c r="X1264" t="n">
        <v>120</v>
      </c>
      <c r="Y1264" t="n">
        <v>118</v>
      </c>
      <c r="Z1264" t="n">
        <v>129</v>
      </c>
      <c r="AA1264" t="n">
        <v>95</v>
      </c>
      <c r="AB1264" t="n">
        <v>91</v>
      </c>
      <c r="AJ1264" t="n">
        <v>125.4</v>
      </c>
      <c r="AK1264" t="n">
        <v>108</v>
      </c>
      <c r="AL1264" t="n">
        <v>100</v>
      </c>
      <c r="AM1264" t="n">
        <v>116</v>
      </c>
      <c r="AN1264" t="n">
        <v>93</v>
      </c>
      <c r="AO1264" t="n">
        <v>6</v>
      </c>
      <c r="AQ1264" t="n">
        <v>2</v>
      </c>
      <c r="AX1264" t="n">
        <v>8</v>
      </c>
      <c r="AY1264" t="n">
        <v>970</v>
      </c>
      <c r="AZ1264" t="n">
        <v>0.015</v>
      </c>
      <c r="BA1264" t="n">
        <v>0.008</v>
      </c>
      <c r="BB1264" t="n">
        <v>1</v>
      </c>
      <c r="BC1264" t="n">
        <v>0.1</v>
      </c>
      <c r="BD1264" t="n">
        <v>8.6</v>
      </c>
      <c r="BE1264" t="n">
        <v>1</v>
      </c>
      <c r="BF1264" t="n">
        <v>121.6</v>
      </c>
      <c r="BG1264" t="inlineStr">
        <is>
          <t>اطلانتيك</t>
        </is>
      </c>
      <c r="BH1264" t="inlineStr">
        <is>
          <t>اطلانتيك</t>
        </is>
      </c>
      <c r="BK1264" t="n">
        <v>11</v>
      </c>
    </row>
    <row r="1265">
      <c r="A1265" t="n">
        <v>2021</v>
      </c>
      <c r="B1265" t="n">
        <v>3</v>
      </c>
      <c r="C1265" s="298" t="n">
        <v>44275</v>
      </c>
      <c r="D1265" t="n">
        <v>18</v>
      </c>
      <c r="E1265" t="n">
        <v>49</v>
      </c>
      <c r="F1265" t="n">
        <v>4</v>
      </c>
      <c r="G1265" t="inlineStr">
        <is>
          <t xml:space="preserve"> LgWashing machine (Cover)</t>
        </is>
      </c>
      <c r="H1265" t="inlineStr">
        <is>
          <t>FMLGEI20000000</t>
        </is>
      </c>
      <c r="I1265" t="inlineStr">
        <is>
          <t>1700*1400</t>
        </is>
      </c>
      <c r="J1265" t="n">
        <v>2</v>
      </c>
      <c r="K1265" t="n">
        <v>3</v>
      </c>
      <c r="L1265" t="n">
        <v>100</v>
      </c>
      <c r="M1265" t="n">
        <v>95.5</v>
      </c>
      <c r="N1265" t="n">
        <v>104.5</v>
      </c>
      <c r="AK1265" t="n">
        <v>101</v>
      </c>
      <c r="AL1265" t="n">
        <v>107</v>
      </c>
      <c r="AY1265" t="n">
        <v>840</v>
      </c>
      <c r="AZ1265" t="n">
        <v>0.015</v>
      </c>
      <c r="BD1265" t="n">
        <v>8.4</v>
      </c>
      <c r="BG1265" t="inlineStr">
        <is>
          <t>LG</t>
        </is>
      </c>
      <c r="BH1265" t="inlineStr">
        <is>
          <t>HE</t>
        </is>
      </c>
      <c r="BI1265" t="inlineStr">
        <is>
          <t>3920EZ2058A</t>
        </is>
      </c>
      <c r="BJ1265" t="inlineStr">
        <is>
          <t>mmf</t>
        </is>
      </c>
      <c r="BK1265" t="n">
        <v>11</v>
      </c>
    </row>
    <row r="1266">
      <c r="A1266" t="n">
        <v>2021</v>
      </c>
      <c r="B1266" t="n">
        <v>3</v>
      </c>
      <c r="C1266" s="298" t="n">
        <v>44275</v>
      </c>
      <c r="D1266" t="n">
        <v>18</v>
      </c>
      <c r="E1266" t="n">
        <v>50</v>
      </c>
      <c r="F1266" t="n">
        <v>4</v>
      </c>
      <c r="G1266" t="inlineStr">
        <is>
          <t>LgWashing machine (Angels)</t>
        </is>
      </c>
      <c r="H1266" t="inlineStr">
        <is>
          <t>FMLGEI40000000</t>
        </is>
      </c>
      <c r="I1266" t="inlineStr">
        <is>
          <t>1700*1400</t>
        </is>
      </c>
      <c r="J1266" t="n">
        <v>2</v>
      </c>
      <c r="K1266" t="n">
        <v>3</v>
      </c>
      <c r="L1266" t="n">
        <v>54</v>
      </c>
      <c r="M1266" t="n">
        <v>51.57</v>
      </c>
      <c r="N1266" t="n">
        <v>56.43</v>
      </c>
      <c r="AK1266" t="n">
        <v>101</v>
      </c>
      <c r="AL1266" t="n">
        <v>107</v>
      </c>
      <c r="AY1266" t="n">
        <v>840</v>
      </c>
      <c r="AZ1266" t="n">
        <v>0.015</v>
      </c>
      <c r="BD1266" t="n">
        <v>15.6</v>
      </c>
      <c r="BG1266" t="inlineStr">
        <is>
          <t>LG</t>
        </is>
      </c>
      <c r="BH1266" t="inlineStr">
        <is>
          <t>HE</t>
        </is>
      </c>
      <c r="BI1266" t="inlineStr">
        <is>
          <t>3920FZ3114C</t>
        </is>
      </c>
      <c r="BJ1266" t="inlineStr">
        <is>
          <t>mmf</t>
        </is>
      </c>
      <c r="BK1266" t="n">
        <v>11</v>
      </c>
    </row>
    <row r="1267">
      <c r="A1267" t="n">
        <v>2021</v>
      </c>
      <c r="B1267" t="n">
        <v>3</v>
      </c>
      <c r="C1267" s="298" t="n">
        <v>44275</v>
      </c>
      <c r="D1267" t="n">
        <v>47</v>
      </c>
      <c r="E1267" t="n">
        <v>122</v>
      </c>
      <c r="F1267" t="n">
        <v>4</v>
      </c>
      <c r="G1267" t="inlineStr">
        <is>
          <t>LgWashing Mashine Base</t>
        </is>
      </c>
      <c r="H1267" t="inlineStr">
        <is>
          <t>FMLGEI1000000</t>
        </is>
      </c>
      <c r="I1267" t="inlineStr">
        <is>
          <t>1700*1400</t>
        </is>
      </c>
      <c r="J1267" t="n">
        <v>2</v>
      </c>
      <c r="K1267" t="n">
        <v>1</v>
      </c>
      <c r="L1267" t="n">
        <v>280</v>
      </c>
      <c r="M1267" t="n">
        <v>267.4</v>
      </c>
      <c r="N1267" t="n">
        <v>292.6</v>
      </c>
      <c r="AK1267" t="n">
        <v>63</v>
      </c>
      <c r="AL1267" t="n">
        <v>115</v>
      </c>
      <c r="AY1267" t="n">
        <v>300</v>
      </c>
      <c r="AZ1267" t="n">
        <v>0.015</v>
      </c>
      <c r="BD1267" t="n">
        <v>1.1</v>
      </c>
      <c r="BG1267" t="inlineStr">
        <is>
          <t>LG</t>
        </is>
      </c>
      <c r="BH1267" t="inlineStr">
        <is>
          <t>HE</t>
        </is>
      </c>
      <c r="BI1267" t="inlineStr">
        <is>
          <t>AGG76599801</t>
        </is>
      </c>
      <c r="BJ1267" t="inlineStr">
        <is>
          <t>mmf</t>
        </is>
      </c>
      <c r="BK1267" t="n">
        <v>11</v>
      </c>
    </row>
    <row r="1268">
      <c r="A1268" t="n">
        <v>2021</v>
      </c>
      <c r="B1268" t="n">
        <v>3</v>
      </c>
      <c r="C1268" s="298" t="n">
        <v>44275</v>
      </c>
      <c r="D1268" t="n">
        <v>236</v>
      </c>
      <c r="E1268" t="n">
        <v>160</v>
      </c>
      <c r="F1268" t="n">
        <v>5</v>
      </c>
      <c r="G1268" t="inlineStr">
        <is>
          <t>فوم طقم رويال جاز المعدل</t>
        </is>
      </c>
      <c r="H1268" t="inlineStr">
        <is>
          <t>FMROGI20000000</t>
        </is>
      </c>
      <c r="I1268" t="inlineStr">
        <is>
          <t>1400*1700</t>
        </is>
      </c>
      <c r="J1268" t="n">
        <v>2</v>
      </c>
      <c r="K1268" t="n">
        <v>1</v>
      </c>
      <c r="L1268" t="n">
        <v>200</v>
      </c>
      <c r="M1268" t="n">
        <v>186</v>
      </c>
      <c r="N1268" t="n">
        <v>214</v>
      </c>
      <c r="P1268" t="n">
        <v>192</v>
      </c>
      <c r="Q1268" t="n">
        <v>190</v>
      </c>
      <c r="S1268" t="n">
        <v>193</v>
      </c>
      <c r="T1268" t="n">
        <v>85</v>
      </c>
      <c r="U1268" t="n">
        <v>89</v>
      </c>
      <c r="V1268" t="n">
        <v>210</v>
      </c>
      <c r="W1268" t="n">
        <v>183</v>
      </c>
      <c r="X1268" t="n">
        <v>206</v>
      </c>
      <c r="Y1268" t="n">
        <v>198</v>
      </c>
      <c r="Z1268" t="n">
        <v>193</v>
      </c>
      <c r="AA1268" t="n">
        <v>87</v>
      </c>
      <c r="AB1268" t="n">
        <v>83</v>
      </c>
      <c r="AJ1268" t="n">
        <v>195.6</v>
      </c>
      <c r="AK1268" t="n">
        <v>76</v>
      </c>
      <c r="AL1268" t="n">
        <v>95</v>
      </c>
      <c r="AM1268" t="n">
        <v>84</v>
      </c>
      <c r="AN1268" t="n">
        <v>86</v>
      </c>
      <c r="AO1268" t="n">
        <v>8</v>
      </c>
      <c r="AQ1268" t="n">
        <v>4</v>
      </c>
      <c r="AX1268" t="n">
        <v>12</v>
      </c>
      <c r="AY1268" t="n">
        <v>1686</v>
      </c>
      <c r="AZ1268" t="n">
        <v>0.015</v>
      </c>
      <c r="BA1268" t="n">
        <v>0.007</v>
      </c>
      <c r="BB1268" t="n">
        <v>1</v>
      </c>
      <c r="BC1268" t="n">
        <v>0.1</v>
      </c>
      <c r="BD1268" t="n">
        <v>8.4</v>
      </c>
      <c r="BE1268" t="n">
        <v>2.3</v>
      </c>
      <c r="BF1268" t="n">
        <v>329.8</v>
      </c>
      <c r="BG1268" t="inlineStr">
        <is>
          <t xml:space="preserve">الهندسية لانتاج الاجهزة المنزلية </t>
        </is>
      </c>
      <c r="BH1268" t="inlineStr">
        <is>
          <t xml:space="preserve">الهندسية لانتاج الاجهزة المنزلية </t>
        </is>
      </c>
      <c r="BK1268" t="n">
        <v>11</v>
      </c>
    </row>
    <row r="1269">
      <c r="A1269" t="n">
        <v>2021</v>
      </c>
      <c r="B1269" t="n">
        <v>3</v>
      </c>
      <c r="C1269" s="298" t="n">
        <v>44275</v>
      </c>
      <c r="D1269" t="n">
        <v>423</v>
      </c>
      <c r="E1269" t="n">
        <v>669</v>
      </c>
      <c r="F1269" t="n">
        <v>6</v>
      </c>
      <c r="G1269" t="inlineStr">
        <is>
          <t>LG65UP77_TB</t>
        </is>
      </c>
      <c r="H1269" t="inlineStr">
        <is>
          <t>FMLGEI065UP770</t>
        </is>
      </c>
      <c r="I1269" t="inlineStr">
        <is>
          <t>1400*1700</t>
        </is>
      </c>
      <c r="J1269" t="n">
        <v>2</v>
      </c>
      <c r="K1269" t="n">
        <v>2</v>
      </c>
      <c r="L1269" t="n">
        <v>954</v>
      </c>
      <c r="M1269" t="n">
        <v>897.7140000000001</v>
      </c>
      <c r="N1269" t="n">
        <v>1021.734</v>
      </c>
      <c r="P1269" t="n">
        <v>989</v>
      </c>
      <c r="Q1269" t="n">
        <v>954</v>
      </c>
      <c r="S1269" t="n">
        <v>946</v>
      </c>
      <c r="T1269" t="n">
        <v>203</v>
      </c>
      <c r="U1269" t="n">
        <v>225</v>
      </c>
      <c r="V1269" t="n">
        <v>1193</v>
      </c>
      <c r="W1269" t="n">
        <v>1048</v>
      </c>
      <c r="X1269" t="n">
        <v>1006</v>
      </c>
      <c r="Y1269" t="n">
        <v>996</v>
      </c>
      <c r="Z1269" t="n">
        <v>1016</v>
      </c>
      <c r="AA1269" t="n">
        <v>207</v>
      </c>
      <c r="AB1269" t="n">
        <v>203</v>
      </c>
      <c r="AJ1269" t="n">
        <v>1018.5</v>
      </c>
      <c r="AK1269" t="n">
        <v>40</v>
      </c>
      <c r="AL1269" t="n">
        <v>180</v>
      </c>
      <c r="AM1269" t="n">
        <v>34</v>
      </c>
      <c r="AN1269" t="n">
        <v>210</v>
      </c>
      <c r="AO1269" t="n">
        <v>12</v>
      </c>
      <c r="AQ1269" t="n">
        <v>12</v>
      </c>
      <c r="AR1269" t="n">
        <v>1</v>
      </c>
      <c r="AS1269" t="n">
        <v>6</v>
      </c>
      <c r="AX1269" t="n">
        <v>31</v>
      </c>
      <c r="AY1269" t="n">
        <v>529</v>
      </c>
      <c r="AZ1269" t="n">
        <v>0.015</v>
      </c>
      <c r="BA1269" t="n">
        <v>0.059</v>
      </c>
      <c r="BC1269" t="n">
        <v>0</v>
      </c>
      <c r="BD1269" t="n">
        <v>0.6</v>
      </c>
      <c r="BE1269" t="n">
        <v>31.6</v>
      </c>
      <c r="BF1269" t="n">
        <v>538.8</v>
      </c>
      <c r="BG1269" t="inlineStr">
        <is>
          <t>LG</t>
        </is>
      </c>
      <c r="BH1269" t="inlineStr">
        <is>
          <t>HE</t>
        </is>
      </c>
      <c r="BI1269" t="inlineStr">
        <is>
          <t>MFZ67207701</t>
        </is>
      </c>
      <c r="BJ1269" t="inlineStr">
        <is>
          <t>mma</t>
        </is>
      </c>
      <c r="BK1269" t="n">
        <v>11</v>
      </c>
    </row>
    <row r="1270">
      <c r="A1270" t="n">
        <v>2021</v>
      </c>
      <c r="B1270" t="n">
        <v>3</v>
      </c>
      <c r="C1270" s="298" t="n">
        <v>44275</v>
      </c>
      <c r="D1270" t="n">
        <v>143</v>
      </c>
      <c r="E1270" t="n">
        <v>281</v>
      </c>
      <c r="F1270" t="n">
        <v>7</v>
      </c>
      <c r="G1270" t="inlineStr">
        <is>
          <t>صندوق 10 ك فلات ك 18 بدون بادج</t>
        </is>
      </c>
      <c r="H1270" t="inlineStr">
        <is>
          <t>FM000B10180000</t>
        </is>
      </c>
      <c r="I1270" t="inlineStr">
        <is>
          <t>1400*1700</t>
        </is>
      </c>
      <c r="J1270" t="n">
        <v>4</v>
      </c>
      <c r="K1270" t="n">
        <v>2</v>
      </c>
      <c r="L1270" t="n">
        <v>285</v>
      </c>
      <c r="M1270" t="n">
        <v>265.05</v>
      </c>
      <c r="N1270" t="n">
        <v>304.95</v>
      </c>
      <c r="P1270" t="n">
        <v>293</v>
      </c>
      <c r="Q1270" t="n">
        <v>312</v>
      </c>
      <c r="S1270" t="n">
        <v>302</v>
      </c>
      <c r="T1270" t="n">
        <v>108</v>
      </c>
      <c r="U1270" t="n">
        <v>108</v>
      </c>
      <c r="V1270" t="n">
        <v>333</v>
      </c>
      <c r="W1270" t="n">
        <v>305</v>
      </c>
      <c r="X1270" t="n">
        <v>304</v>
      </c>
      <c r="Y1270" t="n">
        <v>300</v>
      </c>
      <c r="Z1270" t="n">
        <v>285</v>
      </c>
      <c r="AA1270" t="n">
        <v>108</v>
      </c>
      <c r="AB1270" t="n">
        <v>108</v>
      </c>
      <c r="AJ1270" t="n">
        <v>304.3</v>
      </c>
      <c r="AK1270" t="n">
        <v>120</v>
      </c>
      <c r="AL1270" t="n">
        <v>120</v>
      </c>
      <c r="AM1270" t="n">
        <v>133</v>
      </c>
      <c r="AN1270" t="n">
        <v>108</v>
      </c>
      <c r="AO1270" t="n">
        <v>7</v>
      </c>
      <c r="AQ1270" t="n">
        <v>7</v>
      </c>
      <c r="AX1270" t="n">
        <v>13</v>
      </c>
      <c r="AY1270" t="n">
        <v>2581</v>
      </c>
      <c r="AZ1270" t="n">
        <v>0.015</v>
      </c>
      <c r="BA1270" t="n">
        <v>0.005</v>
      </c>
      <c r="BB1270" t="n">
        <v>1</v>
      </c>
      <c r="BC1270" t="n">
        <v>0</v>
      </c>
      <c r="BD1270" t="n">
        <v>9.1</v>
      </c>
      <c r="BE1270" t="n">
        <v>4</v>
      </c>
      <c r="BF1270" t="n">
        <v>785.4</v>
      </c>
      <c r="BG1270" t="inlineStr">
        <is>
          <t>عملاء متنوعون</t>
        </is>
      </c>
      <c r="BK1270" t="n">
        <v>11</v>
      </c>
    </row>
    <row r="1271">
      <c r="A1271" t="n">
        <v>2021</v>
      </c>
      <c r="B1271" t="n">
        <v>3</v>
      </c>
      <c r="C1271" s="298" t="n">
        <v>44275</v>
      </c>
      <c r="D1271" t="n">
        <v>395</v>
      </c>
      <c r="E1271" t="n">
        <v>607</v>
      </c>
      <c r="F1271" t="n">
        <v>8</v>
      </c>
      <c r="G1271" t="inlineStr">
        <is>
          <t>مجموعه زوايا اماميه</t>
        </is>
      </c>
      <c r="H1271" t="inlineStr">
        <is>
          <t>FMMINI20000042</t>
        </is>
      </c>
      <c r="I1271" t="inlineStr">
        <is>
          <t>1400*1700</t>
        </is>
      </c>
      <c r="J1271" t="n">
        <v>3</v>
      </c>
      <c r="K1271" t="n">
        <v>3</v>
      </c>
      <c r="L1271" t="n">
        <v>120</v>
      </c>
      <c r="M1271" t="n">
        <v>111.6</v>
      </c>
      <c r="N1271" t="n">
        <v>128.4</v>
      </c>
      <c r="P1271" t="n">
        <v>121</v>
      </c>
      <c r="Q1271" t="n">
        <v>115</v>
      </c>
      <c r="S1271" t="n">
        <v>107</v>
      </c>
      <c r="T1271" t="n">
        <v>119</v>
      </c>
      <c r="U1271" t="n">
        <v>119</v>
      </c>
      <c r="V1271" t="n">
        <v>121</v>
      </c>
      <c r="W1271" t="n">
        <v>120</v>
      </c>
      <c r="X1271" t="n">
        <v>119</v>
      </c>
      <c r="Y1271" t="n">
        <v>113</v>
      </c>
      <c r="Z1271" t="n">
        <v>123</v>
      </c>
      <c r="AA1271" t="n">
        <v>129</v>
      </c>
      <c r="AB1271" t="n">
        <v>125</v>
      </c>
      <c r="AJ1271" t="n">
        <v>117.4</v>
      </c>
      <c r="AK1271" t="n">
        <v>90</v>
      </c>
      <c r="AL1271" t="n">
        <v>120</v>
      </c>
      <c r="AM1271" t="n">
        <v>88</v>
      </c>
      <c r="AN1271" t="n">
        <v>123</v>
      </c>
      <c r="AO1271" t="n">
        <v>8</v>
      </c>
      <c r="AQ1271" t="n">
        <v>7</v>
      </c>
      <c r="AX1271" t="n">
        <v>15</v>
      </c>
      <c r="AY1271" t="n">
        <v>2175</v>
      </c>
      <c r="AZ1271" t="n">
        <v>0.015</v>
      </c>
      <c r="BA1271" t="n">
        <v>0.007</v>
      </c>
      <c r="BB1271" t="n">
        <v>1</v>
      </c>
      <c r="BC1271" t="n">
        <v>0.1</v>
      </c>
      <c r="BD1271" t="n">
        <v>18.1</v>
      </c>
      <c r="BE1271" t="n">
        <v>1.8</v>
      </c>
      <c r="BF1271" t="n">
        <v>255.3</v>
      </c>
      <c r="BG1271" t="inlineStr">
        <is>
          <t>ميلو</t>
        </is>
      </c>
      <c r="BH1271" t="inlineStr">
        <is>
          <t>ميلو</t>
        </is>
      </c>
      <c r="BK1271" t="n">
        <v>11</v>
      </c>
    </row>
    <row r="1272">
      <c r="A1272" t="n">
        <v>2021</v>
      </c>
      <c r="B1272" t="n">
        <v>3</v>
      </c>
      <c r="C1272" s="298" t="n">
        <v>44275</v>
      </c>
      <c r="D1272" t="n">
        <v>395</v>
      </c>
      <c r="E1272" t="n">
        <v>608</v>
      </c>
      <c r="F1272" t="n">
        <v>8</v>
      </c>
      <c r="G1272" t="inlineStr">
        <is>
          <t>مجموعه زوايا فوم خلفيه</t>
        </is>
      </c>
      <c r="H1272" t="inlineStr">
        <is>
          <t>FMMINI30000043</t>
        </is>
      </c>
      <c r="I1272" t="inlineStr">
        <is>
          <t>1400*1700</t>
        </is>
      </c>
      <c r="J1272" t="n">
        <v>3</v>
      </c>
      <c r="K1272" t="n">
        <v>3</v>
      </c>
      <c r="L1272" t="n">
        <v>110</v>
      </c>
      <c r="M1272" t="n">
        <v>102.3</v>
      </c>
      <c r="N1272" t="n">
        <v>117.7</v>
      </c>
      <c r="P1272" t="n">
        <v>114</v>
      </c>
      <c r="Q1272" t="n">
        <v>106</v>
      </c>
      <c r="S1272" t="n">
        <v>95</v>
      </c>
      <c r="T1272" t="n">
        <v>119</v>
      </c>
      <c r="U1272" t="n">
        <v>119</v>
      </c>
      <c r="V1272" t="n">
        <v>110</v>
      </c>
      <c r="W1272" t="n">
        <v>109</v>
      </c>
      <c r="X1272" t="n">
        <v>106</v>
      </c>
      <c r="Y1272" t="n">
        <v>104</v>
      </c>
      <c r="Z1272" t="n">
        <v>115</v>
      </c>
      <c r="AA1272" t="n">
        <v>129</v>
      </c>
      <c r="AB1272" t="n">
        <v>125</v>
      </c>
      <c r="AJ1272" t="n">
        <v>107.4</v>
      </c>
      <c r="AK1272" t="n">
        <v>90</v>
      </c>
      <c r="AL1272" t="n">
        <v>120</v>
      </c>
      <c r="AM1272" t="n">
        <v>88</v>
      </c>
      <c r="AN1272" t="n">
        <v>123</v>
      </c>
      <c r="AO1272" t="n">
        <v>7</v>
      </c>
      <c r="AQ1272" t="n">
        <v>7</v>
      </c>
      <c r="AX1272" t="n">
        <v>14</v>
      </c>
      <c r="AY1272" t="n">
        <v>2174</v>
      </c>
      <c r="AZ1272" t="n">
        <v>0.015</v>
      </c>
      <c r="BA1272" t="n">
        <v>0.006</v>
      </c>
      <c r="BB1272" t="n">
        <v>1</v>
      </c>
      <c r="BC1272" t="n">
        <v>0.1</v>
      </c>
      <c r="BD1272" t="n">
        <v>19.8</v>
      </c>
      <c r="BE1272" t="n">
        <v>1.5</v>
      </c>
      <c r="BF1272" t="n">
        <v>233.5</v>
      </c>
      <c r="BG1272" t="inlineStr">
        <is>
          <t>ميلو</t>
        </is>
      </c>
      <c r="BH1272" t="inlineStr">
        <is>
          <t>ميلو</t>
        </is>
      </c>
      <c r="BK1272" t="n">
        <v>11</v>
      </c>
    </row>
    <row r="1273">
      <c r="A1273" t="n">
        <v>2021</v>
      </c>
      <c r="B1273" t="n">
        <v>3</v>
      </c>
      <c r="C1273" s="298" t="n">
        <v>44275</v>
      </c>
      <c r="D1273" t="n">
        <v>395</v>
      </c>
      <c r="E1273" t="n">
        <v>609</v>
      </c>
      <c r="F1273" t="n">
        <v>8</v>
      </c>
      <c r="G1273" t="inlineStr">
        <is>
          <t>قاعده فوم جديده</t>
        </is>
      </c>
      <c r="H1273" t="inlineStr">
        <is>
          <t>FMMINI10000044</t>
        </is>
      </c>
      <c r="I1273" t="inlineStr">
        <is>
          <t>1400*1700</t>
        </is>
      </c>
      <c r="J1273" t="n">
        <v>3</v>
      </c>
      <c r="K1273" t="n">
        <v>3</v>
      </c>
      <c r="L1273" t="n">
        <v>50</v>
      </c>
      <c r="M1273" t="n">
        <v>46.5</v>
      </c>
      <c r="N1273" t="n">
        <v>53.5</v>
      </c>
      <c r="P1273" t="n">
        <v>52</v>
      </c>
      <c r="Q1273" t="n">
        <v>50</v>
      </c>
      <c r="S1273" t="n">
        <v>48</v>
      </c>
      <c r="T1273" t="n">
        <v>119</v>
      </c>
      <c r="U1273" t="n">
        <v>119</v>
      </c>
      <c r="V1273" t="n">
        <v>51</v>
      </c>
      <c r="W1273" t="n">
        <v>53</v>
      </c>
      <c r="X1273" t="n">
        <v>52</v>
      </c>
      <c r="Y1273" t="n">
        <v>52</v>
      </c>
      <c r="Z1273" t="n">
        <v>49</v>
      </c>
      <c r="AA1273" t="n">
        <v>129</v>
      </c>
      <c r="AB1273" t="n">
        <v>125</v>
      </c>
      <c r="AJ1273" t="n">
        <v>50.9</v>
      </c>
      <c r="AK1273" t="n">
        <v>90</v>
      </c>
      <c r="AL1273" t="n">
        <v>120</v>
      </c>
      <c r="AM1273" t="n">
        <v>88</v>
      </c>
      <c r="AN1273" t="n">
        <v>123</v>
      </c>
      <c r="AO1273" t="n">
        <v>8</v>
      </c>
      <c r="AQ1273" t="n">
        <v>9</v>
      </c>
      <c r="AX1273" t="n">
        <v>17</v>
      </c>
      <c r="AY1273" t="n">
        <v>2177</v>
      </c>
      <c r="AZ1273" t="n">
        <v>0.015</v>
      </c>
      <c r="BA1273" t="n">
        <v>0.008</v>
      </c>
      <c r="BB1273" t="n">
        <v>1</v>
      </c>
      <c r="BC1273" t="n">
        <v>0.3</v>
      </c>
      <c r="BD1273" t="n">
        <v>43.5</v>
      </c>
      <c r="BE1273" t="n">
        <v>0.9</v>
      </c>
      <c r="BF1273" t="n">
        <v>110.8</v>
      </c>
      <c r="BG1273" t="inlineStr">
        <is>
          <t>ميلو</t>
        </is>
      </c>
      <c r="BH1273" t="inlineStr">
        <is>
          <t>ميلو</t>
        </is>
      </c>
      <c r="BK1273" t="n">
        <v>11</v>
      </c>
    </row>
    <row r="1274">
      <c r="A1274" t="n">
        <v>2021</v>
      </c>
      <c r="B1274" t="n">
        <v>3</v>
      </c>
      <c r="C1274" s="298" t="n">
        <v>44275</v>
      </c>
      <c r="D1274" t="n">
        <v>159</v>
      </c>
      <c r="E1274" t="n">
        <v>299</v>
      </c>
      <c r="F1274" t="n">
        <v>28</v>
      </c>
      <c r="G1274" t="inlineStr">
        <is>
          <t>سخان غاز 6لتر</t>
        </is>
      </c>
      <c r="H1274" t="inlineStr">
        <is>
          <t>FMDAHI5L000000</t>
        </is>
      </c>
      <c r="I1274" t="inlineStr">
        <is>
          <t>1200*1100</t>
        </is>
      </c>
      <c r="J1274" t="n">
        <v>3</v>
      </c>
      <c r="K1274" t="n">
        <v>2</v>
      </c>
      <c r="L1274" t="n">
        <v>115</v>
      </c>
      <c r="M1274" t="n">
        <v>106.95</v>
      </c>
      <c r="N1274" t="n">
        <v>123.05</v>
      </c>
      <c r="P1274" t="n">
        <v>112</v>
      </c>
      <c r="Q1274" t="n">
        <v>103</v>
      </c>
      <c r="S1274" t="n">
        <v>108</v>
      </c>
      <c r="T1274" t="n">
        <v>108</v>
      </c>
      <c r="U1274" t="n">
        <v>115</v>
      </c>
      <c r="V1274" t="n">
        <v>107</v>
      </c>
      <c r="W1274" t="n">
        <v>103</v>
      </c>
      <c r="X1274" t="n">
        <v>111</v>
      </c>
      <c r="Y1274" t="n">
        <v>113</v>
      </c>
      <c r="Z1274" t="n">
        <v>109</v>
      </c>
      <c r="AA1274" t="n">
        <v>105</v>
      </c>
      <c r="AB1274" t="n">
        <v>105</v>
      </c>
      <c r="AJ1274" t="n">
        <v>108.3</v>
      </c>
      <c r="AK1274" t="n">
        <v>70</v>
      </c>
      <c r="AL1274" t="n">
        <v>154</v>
      </c>
      <c r="AM1274" t="n">
        <v>100</v>
      </c>
      <c r="AN1274" t="n">
        <v>108</v>
      </c>
      <c r="AO1274" t="n">
        <v>7</v>
      </c>
      <c r="AQ1274" t="n">
        <v>7</v>
      </c>
      <c r="AS1274" t="n">
        <v>1</v>
      </c>
      <c r="AX1274" t="n">
        <v>15</v>
      </c>
      <c r="AY1274" t="n">
        <v>2007</v>
      </c>
      <c r="AZ1274" t="n">
        <v>0.02</v>
      </c>
      <c r="BA1274" t="n">
        <v>0.007</v>
      </c>
      <c r="BB1274" t="n">
        <v>1</v>
      </c>
      <c r="BC1274" t="n">
        <v>0.1</v>
      </c>
      <c r="BD1274" t="n">
        <v>17.5</v>
      </c>
      <c r="BE1274" t="n">
        <v>1.6</v>
      </c>
      <c r="BF1274" t="n">
        <v>217.4</v>
      </c>
      <c r="BG1274" t="inlineStr">
        <is>
          <t>الكترولوكس</t>
        </is>
      </c>
      <c r="BH1274" t="inlineStr">
        <is>
          <t>القاهرة للصناعات المغذية سخانات</t>
        </is>
      </c>
      <c r="BK1274" t="n">
        <v>11</v>
      </c>
    </row>
    <row r="1275">
      <c r="A1275" t="n">
        <v>2021</v>
      </c>
      <c r="B1275" t="n">
        <v>3</v>
      </c>
      <c r="C1275" s="298" t="n">
        <v>44275</v>
      </c>
      <c r="D1275" t="n">
        <v>334</v>
      </c>
      <c r="E1275" t="n">
        <v>254</v>
      </c>
      <c r="F1275" t="n">
        <v>49</v>
      </c>
      <c r="G1275" t="inlineStr">
        <is>
          <t>طقم سخان بلونايل ذو 4 اطقم</t>
        </is>
      </c>
      <c r="H1275" t="inlineStr">
        <is>
          <t>FMDAHI40000000</t>
        </is>
      </c>
      <c r="I1275" t="inlineStr">
        <is>
          <t>1600*1800</t>
        </is>
      </c>
      <c r="J1275" t="n">
        <v>4</v>
      </c>
      <c r="K1275" t="n">
        <v>2</v>
      </c>
      <c r="L1275" t="n">
        <v>203</v>
      </c>
      <c r="M1275" t="n">
        <v>188.79</v>
      </c>
      <c r="N1275" t="n">
        <v>217.21</v>
      </c>
      <c r="P1275" t="n">
        <v>208</v>
      </c>
      <c r="Q1275" t="n">
        <v>201</v>
      </c>
      <c r="S1275" t="n">
        <v>204</v>
      </c>
      <c r="T1275" t="n">
        <v>134</v>
      </c>
      <c r="U1275" t="n">
        <v>135</v>
      </c>
      <c r="V1275" t="n">
        <v>219</v>
      </c>
      <c r="W1275" t="n">
        <v>215</v>
      </c>
      <c r="X1275" t="n">
        <v>206</v>
      </c>
      <c r="Y1275" t="n">
        <v>205</v>
      </c>
      <c r="Z1275" t="n">
        <v>212</v>
      </c>
      <c r="AA1275" t="n">
        <v>154</v>
      </c>
      <c r="AB1275" t="n">
        <v>158</v>
      </c>
      <c r="AJ1275" t="n">
        <v>208.8</v>
      </c>
      <c r="AK1275" t="n">
        <v>88</v>
      </c>
      <c r="AL1275" t="n">
        <v>164</v>
      </c>
      <c r="AM1275" t="n">
        <v>99</v>
      </c>
      <c r="AN1275" t="n">
        <v>145</v>
      </c>
      <c r="AO1275" t="n">
        <v>8</v>
      </c>
      <c r="AQ1275" t="n">
        <v>8</v>
      </c>
      <c r="AX1275" t="n">
        <v>16</v>
      </c>
      <c r="AY1275" t="n">
        <v>1396</v>
      </c>
      <c r="AZ1275" t="n">
        <v>0.02</v>
      </c>
      <c r="BA1275" t="n">
        <v>0.011</v>
      </c>
      <c r="BB1275" t="n">
        <v>1</v>
      </c>
      <c r="BC1275" t="n">
        <v>0.1</v>
      </c>
      <c r="BD1275" t="n">
        <v>6.9</v>
      </c>
      <c r="BE1275" t="n">
        <v>3.3</v>
      </c>
      <c r="BF1275" t="n">
        <v>291.5</v>
      </c>
      <c r="BG1275" t="inlineStr">
        <is>
          <t>الكترولوكس</t>
        </is>
      </c>
      <c r="BH1275" t="inlineStr">
        <is>
          <t>القاهرة للصناعات المغذية سخانات</t>
        </is>
      </c>
      <c r="BI1275" t="inlineStr">
        <is>
          <t>PHEWP0112</t>
        </is>
      </c>
      <c r="BK1275" t="n">
        <v>11</v>
      </c>
    </row>
    <row r="1276">
      <c r="A1276" t="n">
        <v>2021</v>
      </c>
      <c r="B1276" t="n">
        <v>3</v>
      </c>
      <c r="C1276" s="298" t="n">
        <v>44276</v>
      </c>
      <c r="D1276" t="n">
        <v>421</v>
      </c>
      <c r="E1276" t="n">
        <v>667</v>
      </c>
      <c r="F1276" t="n">
        <v>2</v>
      </c>
      <c r="G1276" t="inlineStr">
        <is>
          <t>LG65UP81-top&amp;bootom</t>
        </is>
      </c>
      <c r="H1276" t="inlineStr">
        <is>
          <t>FMLGEI065UP810</t>
        </is>
      </c>
      <c r="L1276" t="n">
        <v>1630.2</v>
      </c>
      <c r="M1276" t="n">
        <v>1534.0182</v>
      </c>
      <c r="N1276" t="n">
        <v>1745.9442</v>
      </c>
      <c r="O1276" t="n">
        <v>1507</v>
      </c>
      <c r="Q1276" t="n">
        <v>1437</v>
      </c>
      <c r="R1276" t="n">
        <v>1477</v>
      </c>
      <c r="S1276" t="n">
        <v>1531</v>
      </c>
      <c r="T1276" t="n">
        <v>176</v>
      </c>
      <c r="U1276" t="n">
        <v>174</v>
      </c>
      <c r="V1276" t="n">
        <v>1690</v>
      </c>
      <c r="W1276" t="n">
        <v>1585</v>
      </c>
      <c r="X1276" t="n">
        <v>1545</v>
      </c>
      <c r="Y1276" t="n">
        <v>1558</v>
      </c>
      <c r="Z1276" t="n">
        <v>1548</v>
      </c>
      <c r="AA1276" t="n">
        <v>175</v>
      </c>
      <c r="AB1276" t="n">
        <v>182</v>
      </c>
      <c r="AJ1276" t="n">
        <v>1542</v>
      </c>
      <c r="AK1276" t="n">
        <v>20</v>
      </c>
      <c r="AM1276" t="n">
        <v>20</v>
      </c>
      <c r="AN1276" t="n">
        <v>177</v>
      </c>
      <c r="AO1276" t="n">
        <v>4</v>
      </c>
      <c r="AP1276" t="n">
        <v>4</v>
      </c>
      <c r="AQ1276" t="n">
        <v>6</v>
      </c>
      <c r="AR1276" t="n">
        <v>2</v>
      </c>
      <c r="AS1276" t="n">
        <v>2</v>
      </c>
      <c r="AX1276" t="n">
        <v>17</v>
      </c>
      <c r="AY1276" t="n">
        <v>737</v>
      </c>
      <c r="AZ1276" t="n">
        <v>0.015</v>
      </c>
      <c r="BA1276" t="n">
        <v>0.023</v>
      </c>
      <c r="BC1276" t="n">
        <v>0</v>
      </c>
      <c r="BD1276" t="n">
        <v>0.5</v>
      </c>
      <c r="BE1276" t="n">
        <v>26.2</v>
      </c>
      <c r="BF1276" t="n">
        <v>1136.5</v>
      </c>
      <c r="BJ1276" t="inlineStr">
        <is>
          <t>mma</t>
        </is>
      </c>
      <c r="BK1276" t="n">
        <v>11</v>
      </c>
    </row>
    <row r="1277">
      <c r="A1277" t="n">
        <v>2021</v>
      </c>
      <c r="B1277" t="n">
        <v>3</v>
      </c>
      <c r="C1277" s="298" t="n">
        <v>44276</v>
      </c>
      <c r="D1277" t="n">
        <v>421</v>
      </c>
      <c r="E1277" t="n">
        <v>673</v>
      </c>
      <c r="F1277" t="n">
        <v>2</v>
      </c>
      <c r="G1277" t="inlineStr">
        <is>
          <t>LG65UP81-side</t>
        </is>
      </c>
      <c r="H1277" t="inlineStr">
        <is>
          <t>FMLGEI365UP810</t>
        </is>
      </c>
      <c r="L1277" t="n">
        <v>123.2</v>
      </c>
      <c r="M1277" t="n">
        <v>115.9312</v>
      </c>
      <c r="N1277" t="n">
        <v>131.9472</v>
      </c>
      <c r="O1277" t="n">
        <v>122</v>
      </c>
      <c r="Q1277" t="n">
        <v>120</v>
      </c>
      <c r="R1277" t="n">
        <v>124</v>
      </c>
      <c r="S1277" t="n">
        <v>116</v>
      </c>
      <c r="T1277" t="n">
        <v>176</v>
      </c>
      <c r="U1277" t="n">
        <v>174</v>
      </c>
      <c r="V1277" t="n">
        <v>134</v>
      </c>
      <c r="W1277" t="n">
        <v>126</v>
      </c>
      <c r="X1277" t="n">
        <v>118</v>
      </c>
      <c r="Y1277" t="n">
        <v>124</v>
      </c>
      <c r="Z1277" t="n">
        <v>122</v>
      </c>
      <c r="AA1277" t="n">
        <v>175</v>
      </c>
      <c r="AB1277" t="n">
        <v>182</v>
      </c>
      <c r="AJ1277" t="n">
        <v>122.9</v>
      </c>
      <c r="AK1277" t="n">
        <v>20</v>
      </c>
      <c r="AM1277" t="n">
        <v>20</v>
      </c>
      <c r="AN1277" t="n">
        <v>177</v>
      </c>
      <c r="AO1277" t="n">
        <v>8</v>
      </c>
      <c r="AP1277" t="n">
        <v>7</v>
      </c>
      <c r="AQ1277" t="n">
        <v>12</v>
      </c>
      <c r="AR1277" t="n">
        <v>3</v>
      </c>
      <c r="AS1277" t="n">
        <v>3</v>
      </c>
      <c r="AX1277" t="n">
        <v>33</v>
      </c>
      <c r="AY1277" t="n">
        <v>753</v>
      </c>
      <c r="AZ1277" t="n">
        <v>0.015</v>
      </c>
      <c r="BA1277" t="n">
        <v>0.044</v>
      </c>
      <c r="BC1277" t="n">
        <v>0.3</v>
      </c>
      <c r="BD1277" t="n">
        <v>6.1</v>
      </c>
      <c r="BE1277" t="n">
        <v>4.1</v>
      </c>
      <c r="BF1277" t="n">
        <v>92.5</v>
      </c>
      <c r="BI1277" t="inlineStr">
        <is>
          <t>MFZ67207602</t>
        </is>
      </c>
      <c r="BJ1277" t="inlineStr">
        <is>
          <t>mma</t>
        </is>
      </c>
      <c r="BK1277" t="n">
        <v>11</v>
      </c>
    </row>
    <row r="1278">
      <c r="A1278" t="n">
        <v>2021</v>
      </c>
      <c r="B1278" t="n">
        <v>3</v>
      </c>
      <c r="C1278" s="298" t="n">
        <v>44276</v>
      </c>
      <c r="D1278" t="n">
        <v>32</v>
      </c>
      <c r="E1278" t="n">
        <v>92</v>
      </c>
      <c r="F1278" t="n">
        <v>3</v>
      </c>
      <c r="G1278" t="inlineStr">
        <is>
          <t>قاعده غساله فوم 4.3 سم PDAWP6058</t>
        </is>
      </c>
      <c r="H1278" t="inlineStr">
        <is>
          <t>FMDAIIW0000000</t>
        </is>
      </c>
      <c r="I1278" t="inlineStr">
        <is>
          <t>1400*1700</t>
        </is>
      </c>
      <c r="J1278" t="n">
        <v>2</v>
      </c>
      <c r="K1278" t="n">
        <v>3</v>
      </c>
      <c r="L1278" t="n">
        <v>361</v>
      </c>
      <c r="M1278" t="n">
        <v>335.73</v>
      </c>
      <c r="N1278" t="n">
        <v>386.27</v>
      </c>
      <c r="S1278" t="n">
        <v>348</v>
      </c>
      <c r="U1278" t="n">
        <v>125</v>
      </c>
      <c r="V1278" t="n">
        <v>403</v>
      </c>
      <c r="W1278" t="n">
        <v>400</v>
      </c>
      <c r="X1278" t="n">
        <v>383</v>
      </c>
      <c r="Y1278" t="n">
        <v>385</v>
      </c>
      <c r="Z1278" t="n">
        <v>372</v>
      </c>
      <c r="AA1278" t="n">
        <v>97</v>
      </c>
      <c r="AB1278" t="n">
        <v>95</v>
      </c>
      <c r="AJ1278" t="n">
        <v>381.8</v>
      </c>
      <c r="AK1278" t="n">
        <v>74</v>
      </c>
      <c r="AL1278" t="n">
        <v>97</v>
      </c>
      <c r="AM1278" t="n">
        <v>68</v>
      </c>
      <c r="AN1278" t="n">
        <v>106</v>
      </c>
      <c r="AO1278" t="n">
        <v>8</v>
      </c>
      <c r="AP1278" t="n">
        <v>1</v>
      </c>
      <c r="AQ1278" t="n">
        <v>4</v>
      </c>
      <c r="AX1278" t="n">
        <v>13</v>
      </c>
      <c r="AY1278" t="n">
        <v>749</v>
      </c>
      <c r="AZ1278" t="n">
        <v>0.015</v>
      </c>
      <c r="BA1278" t="n">
        <v>0.017</v>
      </c>
      <c r="BC1278" t="n">
        <v>0</v>
      </c>
      <c r="BD1278" t="n">
        <v>2.1</v>
      </c>
      <c r="BE1278" t="n">
        <v>5</v>
      </c>
      <c r="BF1278" t="n">
        <v>286</v>
      </c>
      <c r="BG1278" t="inlineStr">
        <is>
          <t>الكترولوكس</t>
        </is>
      </c>
      <c r="BH1278" t="inlineStr">
        <is>
          <t>القاهرة للصناعات المغذية غسالات</t>
        </is>
      </c>
      <c r="BI1278" t="inlineStr">
        <is>
          <t>PDAWP7199</t>
        </is>
      </c>
      <c r="BJ1278" t="inlineStr">
        <is>
          <t>دلتا</t>
        </is>
      </c>
      <c r="BK1278" t="n">
        <v>11</v>
      </c>
    </row>
    <row r="1279">
      <c r="A1279" t="n">
        <v>2021</v>
      </c>
      <c r="B1279" t="n">
        <v>3</v>
      </c>
      <c r="C1279" s="298" t="n">
        <v>44276</v>
      </c>
      <c r="D1279" t="n">
        <v>32</v>
      </c>
      <c r="E1279" t="n">
        <v>93</v>
      </c>
      <c r="F1279" t="n">
        <v>3</v>
      </c>
      <c r="G1279" t="inlineStr">
        <is>
          <t>فوم حمايه لوحه التحكم فيكتوريا CDAWP6090</t>
        </is>
      </c>
      <c r="H1279" t="inlineStr">
        <is>
          <t>FMDAIIF2000000</t>
        </is>
      </c>
      <c r="I1279" t="inlineStr">
        <is>
          <t>1400*1700</t>
        </is>
      </c>
      <c r="J1279" t="n">
        <v>2</v>
      </c>
      <c r="K1279" t="n">
        <v>3</v>
      </c>
      <c r="L1279" t="n">
        <v>59</v>
      </c>
      <c r="M1279" t="n">
        <v>54.87</v>
      </c>
      <c r="N1279" t="n">
        <v>63.13</v>
      </c>
      <c r="S1279" t="n">
        <v>58</v>
      </c>
      <c r="U1279" t="n">
        <v>125</v>
      </c>
      <c r="V1279" t="n">
        <v>65</v>
      </c>
      <c r="W1279" t="n">
        <v>58</v>
      </c>
      <c r="X1279" t="n">
        <v>63</v>
      </c>
      <c r="Y1279" t="n">
        <v>61</v>
      </c>
      <c r="Z1279" t="n">
        <v>59</v>
      </c>
      <c r="AA1279" t="n">
        <v>97</v>
      </c>
      <c r="AB1279" t="n">
        <v>95</v>
      </c>
      <c r="AJ1279" t="n">
        <v>60.7</v>
      </c>
      <c r="AK1279" t="n">
        <v>74</v>
      </c>
      <c r="AL1279" t="n">
        <v>97</v>
      </c>
      <c r="AM1279" t="n">
        <v>68</v>
      </c>
      <c r="AN1279" t="n">
        <v>106</v>
      </c>
      <c r="AO1279" t="n">
        <v>8</v>
      </c>
      <c r="AP1279" t="n">
        <v>4</v>
      </c>
      <c r="AQ1279" t="n">
        <v>9</v>
      </c>
      <c r="AX1279" t="n">
        <v>21</v>
      </c>
      <c r="AY1279" t="n">
        <v>777</v>
      </c>
      <c r="AZ1279" t="n">
        <v>0.015</v>
      </c>
      <c r="BA1279" t="n">
        <v>0.027</v>
      </c>
      <c r="BC1279" t="n">
        <v>0.4</v>
      </c>
      <c r="BD1279" t="n">
        <v>13.2</v>
      </c>
      <c r="BE1279" t="n">
        <v>1.3</v>
      </c>
      <c r="BF1279" t="n">
        <v>47.2</v>
      </c>
      <c r="BG1279" t="inlineStr">
        <is>
          <t>الكترولوكس</t>
        </is>
      </c>
      <c r="BH1279" t="inlineStr">
        <is>
          <t>القاهرة للصناعات المغذية غسالات</t>
        </is>
      </c>
      <c r="BI1279" t="inlineStr">
        <is>
          <t>PDAWA6157</t>
        </is>
      </c>
      <c r="BJ1279" t="inlineStr">
        <is>
          <t>دلتا</t>
        </is>
      </c>
      <c r="BK1279" t="n">
        <v>11</v>
      </c>
    </row>
    <row r="1280">
      <c r="A1280" t="n">
        <v>2021</v>
      </c>
      <c r="B1280" t="n">
        <v>3</v>
      </c>
      <c r="C1280" s="298" t="n">
        <v>44276</v>
      </c>
      <c r="D1280" t="n">
        <v>32</v>
      </c>
      <c r="E1280" t="n">
        <v>94</v>
      </c>
      <c r="F1280" t="n">
        <v>3</v>
      </c>
      <c r="G1280" t="inlineStr">
        <is>
          <t>فوم تغليف حله فيكتوريا CDAWP6039</t>
        </is>
      </c>
      <c r="H1280" t="inlineStr">
        <is>
          <t>FMDAIIF1000000</t>
        </is>
      </c>
      <c r="I1280" t="inlineStr">
        <is>
          <t>1400*1700</t>
        </is>
      </c>
      <c r="J1280" t="n">
        <v>2</v>
      </c>
      <c r="K1280" t="n">
        <v>3</v>
      </c>
      <c r="L1280" t="n">
        <v>19</v>
      </c>
      <c r="M1280" t="n">
        <v>17.67</v>
      </c>
      <c r="N1280" t="n">
        <v>20.33</v>
      </c>
      <c r="S1280" t="n">
        <v>19</v>
      </c>
      <c r="U1280" t="n">
        <v>125</v>
      </c>
      <c r="AA1280" t="n">
        <v>97</v>
      </c>
      <c r="AB1280" t="n">
        <v>95</v>
      </c>
      <c r="AJ1280" t="n">
        <v>19</v>
      </c>
      <c r="AK1280" t="n">
        <v>74</v>
      </c>
      <c r="AL1280" t="n">
        <v>97</v>
      </c>
      <c r="AM1280" t="n">
        <v>68</v>
      </c>
      <c r="AN1280" t="n">
        <v>106</v>
      </c>
      <c r="AO1280" t="n">
        <v>2</v>
      </c>
      <c r="AP1280" t="n">
        <v>2</v>
      </c>
      <c r="AQ1280" t="n">
        <v>4</v>
      </c>
      <c r="AX1280" t="n">
        <v>8</v>
      </c>
      <c r="AY1280" t="n">
        <v>392</v>
      </c>
      <c r="AZ1280" t="n">
        <v>0.015</v>
      </c>
      <c r="BA1280" t="n">
        <v>0.02</v>
      </c>
      <c r="BC1280" t="n">
        <v>0.4</v>
      </c>
      <c r="BD1280" t="n">
        <v>20.6</v>
      </c>
      <c r="BE1280" t="n">
        <v>0.2</v>
      </c>
      <c r="BF1280" t="n">
        <v>7.4</v>
      </c>
      <c r="BG1280" t="inlineStr">
        <is>
          <t>الكترولوكس</t>
        </is>
      </c>
      <c r="BH1280" t="inlineStr">
        <is>
          <t>القاهرة للصناعات المغذية غسالات</t>
        </is>
      </c>
      <c r="BI1280" t="inlineStr">
        <is>
          <t>CDAWP6039</t>
        </is>
      </c>
      <c r="BJ1280" t="inlineStr">
        <is>
          <t>دلتا</t>
        </is>
      </c>
      <c r="BK1280" t="n">
        <v>11</v>
      </c>
    </row>
    <row r="1281">
      <c r="A1281" t="n">
        <v>2021</v>
      </c>
      <c r="B1281" t="n">
        <v>3</v>
      </c>
      <c r="C1281" s="298" t="n">
        <v>44276</v>
      </c>
      <c r="D1281" t="n">
        <v>384</v>
      </c>
      <c r="E1281" t="n">
        <v>556</v>
      </c>
      <c r="F1281" t="n">
        <v>3</v>
      </c>
      <c r="G1281" t="inlineStr">
        <is>
          <t>LG 65 UM 73 top&amp;bottom</t>
        </is>
      </c>
      <c r="H1281" t="inlineStr">
        <is>
          <t>FMLGEI65UM7301</t>
        </is>
      </c>
      <c r="I1281" t="inlineStr">
        <is>
          <t>1400*1700</t>
        </is>
      </c>
      <c r="J1281" t="n">
        <v>1</v>
      </c>
      <c r="K1281" t="n">
        <v>6</v>
      </c>
      <c r="L1281" t="n">
        <v>1066</v>
      </c>
      <c r="M1281" t="n">
        <v>1003.106</v>
      </c>
      <c r="N1281" t="n">
        <v>1141.686</v>
      </c>
      <c r="O1281" t="n">
        <v>1092</v>
      </c>
      <c r="T1281" t="n">
        <v>162</v>
      </c>
      <c r="AJ1281" t="n">
        <v>1092</v>
      </c>
      <c r="AK1281" t="n">
        <v>20</v>
      </c>
      <c r="AL1281" t="n">
        <v>180</v>
      </c>
      <c r="AM1281" t="n">
        <v>22</v>
      </c>
      <c r="AN1281" t="n">
        <v>162</v>
      </c>
      <c r="AO1281" t="n">
        <v>1</v>
      </c>
      <c r="AP1281" t="n">
        <v>2</v>
      </c>
      <c r="AQ1281" t="n">
        <v>2</v>
      </c>
      <c r="AX1281" t="n">
        <v>5</v>
      </c>
      <c r="AY1281" t="n">
        <v>293</v>
      </c>
      <c r="AZ1281" t="n">
        <v>0.015</v>
      </c>
      <c r="BA1281" t="n">
        <v>0.017</v>
      </c>
      <c r="BC1281" t="n">
        <v>0</v>
      </c>
      <c r="BD1281" t="n">
        <v>0.3</v>
      </c>
      <c r="BE1281" t="n">
        <v>5.5</v>
      </c>
      <c r="BF1281" t="n">
        <v>320</v>
      </c>
      <c r="BG1281" t="inlineStr">
        <is>
          <t>LG</t>
        </is>
      </c>
      <c r="BH1281" t="inlineStr">
        <is>
          <t>HE</t>
        </is>
      </c>
      <c r="BI1281" t="inlineStr">
        <is>
          <t>MFZ66236702</t>
        </is>
      </c>
      <c r="BK1281" t="n">
        <v>11</v>
      </c>
    </row>
    <row r="1282">
      <c r="A1282" t="n">
        <v>2021</v>
      </c>
      <c r="B1282" t="n">
        <v>3</v>
      </c>
      <c r="C1282" s="298" t="n">
        <v>44276</v>
      </c>
      <c r="D1282" t="n">
        <v>384</v>
      </c>
      <c r="E1282" t="n">
        <v>557</v>
      </c>
      <c r="F1282" t="n">
        <v>3</v>
      </c>
      <c r="G1282" t="inlineStr">
        <is>
          <t>LG 65 UM 73 sides</t>
        </is>
      </c>
      <c r="H1282" t="inlineStr">
        <is>
          <t>FMLGEI65UM7302</t>
        </is>
      </c>
      <c r="I1282" t="inlineStr">
        <is>
          <t>1400*1700</t>
        </is>
      </c>
      <c r="J1282" t="n">
        <v>1</v>
      </c>
      <c r="K1282" t="n">
        <v>6</v>
      </c>
      <c r="L1282" t="n">
        <v>182</v>
      </c>
      <c r="M1282" t="n">
        <v>171.262</v>
      </c>
      <c r="N1282" t="n">
        <v>194.922</v>
      </c>
      <c r="O1282" t="n">
        <v>190</v>
      </c>
      <c r="T1282" t="n">
        <v>162</v>
      </c>
      <c r="AJ1282" t="n">
        <v>190</v>
      </c>
      <c r="AK1282" t="n">
        <v>20</v>
      </c>
      <c r="AL1282" t="n">
        <v>180</v>
      </c>
      <c r="AM1282" t="n">
        <v>22</v>
      </c>
      <c r="AN1282" t="n">
        <v>162</v>
      </c>
      <c r="AY1282" t="n">
        <v>96</v>
      </c>
      <c r="AZ1282" t="n">
        <v>0.015</v>
      </c>
      <c r="BD1282" t="n">
        <v>0.5</v>
      </c>
      <c r="BF1282" t="n">
        <v>18.2</v>
      </c>
      <c r="BG1282" t="inlineStr">
        <is>
          <t>LG</t>
        </is>
      </c>
      <c r="BH1282" t="inlineStr">
        <is>
          <t>HE</t>
        </is>
      </c>
      <c r="BI1282" t="inlineStr">
        <is>
          <t>MFZ66236702</t>
        </is>
      </c>
      <c r="BJ1282" t="inlineStr">
        <is>
          <t xml:space="preserve">mma </t>
        </is>
      </c>
      <c r="BK1282" t="n">
        <v>11</v>
      </c>
    </row>
    <row r="1283">
      <c r="A1283" t="n">
        <v>2021</v>
      </c>
      <c r="B1283" t="n">
        <v>3</v>
      </c>
      <c r="C1283" s="298" t="n">
        <v>44276</v>
      </c>
      <c r="D1283" t="n">
        <v>1</v>
      </c>
      <c r="E1283" t="n">
        <v>1</v>
      </c>
      <c r="F1283" t="n">
        <v>4</v>
      </c>
      <c r="G1283" t="inlineStr">
        <is>
          <t>كفر سخان فرنساوى 085</t>
        </is>
      </c>
      <c r="H1283" t="inlineStr">
        <is>
          <t>FMENCI20000000</t>
        </is>
      </c>
      <c r="I1283" t="inlineStr">
        <is>
          <t>1400*1700</t>
        </is>
      </c>
      <c r="J1283" t="n">
        <v>3</v>
      </c>
      <c r="K1283" t="n">
        <v>2</v>
      </c>
      <c r="L1283" t="n">
        <v>111</v>
      </c>
      <c r="M1283" t="n">
        <v>103.23</v>
      </c>
      <c r="N1283" t="n">
        <v>118.77</v>
      </c>
      <c r="O1283" t="n">
        <v>100</v>
      </c>
      <c r="P1283" t="n">
        <v>108</v>
      </c>
      <c r="Q1283" t="n">
        <v>114</v>
      </c>
      <c r="R1283" t="n">
        <v>113</v>
      </c>
      <c r="S1283" t="n">
        <v>109</v>
      </c>
      <c r="U1283" t="n">
        <v>94</v>
      </c>
      <c r="V1283" t="n">
        <v>120</v>
      </c>
      <c r="W1283" t="n">
        <v>118</v>
      </c>
      <c r="X1283" t="n">
        <v>113</v>
      </c>
      <c r="Y1283" t="n">
        <v>116</v>
      </c>
      <c r="Z1283" t="n">
        <v>119</v>
      </c>
      <c r="AA1283" t="n">
        <v>95</v>
      </c>
      <c r="AB1283" t="n">
        <v>92</v>
      </c>
      <c r="AJ1283" t="n">
        <v>113</v>
      </c>
      <c r="AK1283" t="n">
        <v>108</v>
      </c>
      <c r="AL1283" t="n">
        <v>100</v>
      </c>
      <c r="AM1283" t="n">
        <v>115</v>
      </c>
      <c r="AN1283" t="n">
        <v>94</v>
      </c>
      <c r="AO1283" t="n">
        <v>10</v>
      </c>
      <c r="AP1283" t="n">
        <v>2</v>
      </c>
      <c r="AQ1283" t="n">
        <v>6</v>
      </c>
      <c r="AX1283" t="n">
        <v>18</v>
      </c>
      <c r="AY1283" t="n">
        <v>2626</v>
      </c>
      <c r="AZ1283" t="n">
        <v>0.015</v>
      </c>
      <c r="BA1283" t="n">
        <v>0.007</v>
      </c>
      <c r="BB1283" t="n">
        <v>1</v>
      </c>
      <c r="BC1283" t="n">
        <v>0.2</v>
      </c>
      <c r="BD1283" t="n">
        <v>23.7</v>
      </c>
      <c r="BE1283" t="n">
        <v>2</v>
      </c>
      <c r="BF1283" t="n">
        <v>296.7</v>
      </c>
      <c r="BG1283" t="inlineStr">
        <is>
          <t>اطلانتيك</t>
        </is>
      </c>
      <c r="BH1283" t="inlineStr">
        <is>
          <t>اطلانتيك</t>
        </is>
      </c>
      <c r="BK1283" t="n">
        <v>11</v>
      </c>
    </row>
    <row r="1284">
      <c r="A1284" t="n">
        <v>2021</v>
      </c>
      <c r="B1284" t="n">
        <v>3</v>
      </c>
      <c r="C1284" s="298" t="n">
        <v>44276</v>
      </c>
      <c r="D1284" t="n">
        <v>1</v>
      </c>
      <c r="E1284" t="n">
        <v>2</v>
      </c>
      <c r="F1284" t="n">
        <v>4</v>
      </c>
      <c r="G1284" t="inlineStr">
        <is>
          <t>قاعده سخان فرنساوى 086</t>
        </is>
      </c>
      <c r="H1284" t="inlineStr">
        <is>
          <t>FMENCI30000000</t>
        </is>
      </c>
      <c r="I1284" t="inlineStr">
        <is>
          <t>1400*1700</t>
        </is>
      </c>
      <c r="J1284" t="n">
        <v>3</v>
      </c>
      <c r="K1284" t="n">
        <v>2</v>
      </c>
      <c r="L1284" t="n">
        <v>113</v>
      </c>
      <c r="M1284" t="n">
        <v>105.09</v>
      </c>
      <c r="N1284" t="n">
        <v>120.91</v>
      </c>
      <c r="O1284" t="n">
        <v>108</v>
      </c>
      <c r="P1284" t="n">
        <v>119</v>
      </c>
      <c r="Q1284" t="n">
        <v>123</v>
      </c>
      <c r="R1284" t="n">
        <v>118</v>
      </c>
      <c r="S1284" t="n">
        <v>116</v>
      </c>
      <c r="U1284" t="n">
        <v>94</v>
      </c>
      <c r="V1284" t="n">
        <v>96</v>
      </c>
      <c r="W1284" t="n">
        <v>106</v>
      </c>
      <c r="X1284" t="n">
        <v>107</v>
      </c>
      <c r="Y1284" t="n">
        <v>110</v>
      </c>
      <c r="Z1284" t="n">
        <v>113</v>
      </c>
      <c r="AA1284" t="n">
        <v>95</v>
      </c>
      <c r="AB1284" t="n">
        <v>92</v>
      </c>
      <c r="AJ1284" t="n">
        <v>111.6</v>
      </c>
      <c r="AK1284" t="n">
        <v>108</v>
      </c>
      <c r="AL1284" t="n">
        <v>100</v>
      </c>
      <c r="AM1284" t="n">
        <v>115</v>
      </c>
      <c r="AN1284" t="n">
        <v>94</v>
      </c>
      <c r="AO1284" t="n">
        <v>10</v>
      </c>
      <c r="AP1284" t="n">
        <v>2</v>
      </c>
      <c r="AQ1284" t="n">
        <v>11</v>
      </c>
      <c r="AX1284" t="n">
        <v>23</v>
      </c>
      <c r="AY1284" t="n">
        <v>2623</v>
      </c>
      <c r="AZ1284" t="n">
        <v>0.015</v>
      </c>
      <c r="BA1284" t="n">
        <v>0.008999999999999999</v>
      </c>
      <c r="BB1284" t="n">
        <v>1</v>
      </c>
      <c r="BC1284" t="n">
        <v>0.2</v>
      </c>
      <c r="BD1284" t="n">
        <v>23.2</v>
      </c>
      <c r="BE1284" t="n">
        <v>2.6</v>
      </c>
      <c r="BF1284" t="n">
        <v>292.7</v>
      </c>
      <c r="BG1284" t="inlineStr">
        <is>
          <t>اطلانتيك</t>
        </is>
      </c>
      <c r="BH1284" t="inlineStr">
        <is>
          <t>اطلانتيك</t>
        </is>
      </c>
      <c r="BK1284" t="n">
        <v>11</v>
      </c>
    </row>
    <row r="1285">
      <c r="A1285" t="n">
        <v>2021</v>
      </c>
      <c r="B1285" t="n">
        <v>3</v>
      </c>
      <c r="C1285" s="298" t="n">
        <v>44276</v>
      </c>
      <c r="D1285" t="n">
        <v>47</v>
      </c>
      <c r="E1285" t="n">
        <v>122</v>
      </c>
      <c r="F1285" t="n">
        <v>4</v>
      </c>
      <c r="G1285" t="inlineStr">
        <is>
          <t>LgWashing Mashine Base</t>
        </is>
      </c>
      <c r="H1285" t="inlineStr">
        <is>
          <t>FMLGEI1000000</t>
        </is>
      </c>
      <c r="I1285" t="inlineStr">
        <is>
          <t>1700*1400</t>
        </is>
      </c>
      <c r="J1285" t="n">
        <v>2</v>
      </c>
      <c r="K1285" t="n">
        <v>1</v>
      </c>
      <c r="L1285" t="n">
        <v>280</v>
      </c>
      <c r="M1285" t="n">
        <v>267.4</v>
      </c>
      <c r="N1285" t="n">
        <v>292.6</v>
      </c>
      <c r="AK1285" t="n">
        <v>63</v>
      </c>
      <c r="AL1285" t="n">
        <v>115</v>
      </c>
      <c r="AY1285" t="n">
        <v>880</v>
      </c>
      <c r="AZ1285" t="n">
        <v>0.015</v>
      </c>
      <c r="BD1285" t="n">
        <v>3.1</v>
      </c>
      <c r="BG1285" t="inlineStr">
        <is>
          <t>LG</t>
        </is>
      </c>
      <c r="BH1285" t="inlineStr">
        <is>
          <t>HE</t>
        </is>
      </c>
      <c r="BI1285" t="inlineStr">
        <is>
          <t>AGG76599801</t>
        </is>
      </c>
      <c r="BJ1285" t="inlineStr">
        <is>
          <t>mmf</t>
        </is>
      </c>
      <c r="BK1285" t="n">
        <v>11</v>
      </c>
    </row>
    <row r="1286">
      <c r="A1286" t="n">
        <v>2021</v>
      </c>
      <c r="B1286" t="n">
        <v>3</v>
      </c>
      <c r="C1286" s="298" t="n">
        <v>44276</v>
      </c>
      <c r="D1286" t="n">
        <v>236</v>
      </c>
      <c r="E1286" t="n">
        <v>160</v>
      </c>
      <c r="F1286" t="n">
        <v>5</v>
      </c>
      <c r="G1286" t="inlineStr">
        <is>
          <t>فوم طقم رويال جاز المعدل</t>
        </is>
      </c>
      <c r="H1286" t="inlineStr">
        <is>
          <t>FMROGI20000000</t>
        </is>
      </c>
      <c r="I1286" t="inlineStr">
        <is>
          <t>1400*1700</t>
        </is>
      </c>
      <c r="J1286" t="n">
        <v>2</v>
      </c>
      <c r="K1286" t="n">
        <v>1</v>
      </c>
      <c r="L1286" t="n">
        <v>200</v>
      </c>
      <c r="M1286" t="n">
        <v>186</v>
      </c>
      <c r="N1286" t="n">
        <v>214</v>
      </c>
      <c r="O1286" t="n">
        <v>184</v>
      </c>
      <c r="P1286" t="n">
        <v>192</v>
      </c>
      <c r="Q1286" t="n">
        <v>206</v>
      </c>
      <c r="R1286" t="n">
        <v>214</v>
      </c>
      <c r="S1286" t="n">
        <v>208</v>
      </c>
      <c r="T1286" t="n">
        <v>94</v>
      </c>
      <c r="U1286" t="n">
        <v>96</v>
      </c>
      <c r="V1286" t="n">
        <v>186</v>
      </c>
      <c r="W1286" t="n">
        <v>200</v>
      </c>
      <c r="X1286" t="n">
        <v>183</v>
      </c>
      <c r="Y1286" t="n">
        <v>211</v>
      </c>
      <c r="Z1286" t="n">
        <v>196</v>
      </c>
      <c r="AA1286" t="n">
        <v>84</v>
      </c>
      <c r="AB1286" t="n">
        <v>80</v>
      </c>
      <c r="AJ1286" t="n">
        <v>198</v>
      </c>
      <c r="AK1286" t="n">
        <v>76</v>
      </c>
      <c r="AL1286" t="n">
        <v>95</v>
      </c>
      <c r="AM1286" t="n">
        <v>81</v>
      </c>
      <c r="AN1286" t="n">
        <v>89</v>
      </c>
      <c r="AO1286" t="n">
        <v>8</v>
      </c>
      <c r="AP1286" t="n">
        <v>4</v>
      </c>
      <c r="AQ1286" t="n">
        <v>3</v>
      </c>
      <c r="AX1286" t="n">
        <v>15</v>
      </c>
      <c r="AY1286" t="n">
        <v>1797</v>
      </c>
      <c r="AZ1286" t="n">
        <v>0.015</v>
      </c>
      <c r="BA1286" t="n">
        <v>0.008</v>
      </c>
      <c r="BB1286" t="n">
        <v>1</v>
      </c>
      <c r="BC1286" t="n">
        <v>0.1</v>
      </c>
      <c r="BD1286" t="n">
        <v>9</v>
      </c>
      <c r="BE1286" t="n">
        <v>3</v>
      </c>
      <c r="BF1286" t="n">
        <v>355.8</v>
      </c>
      <c r="BG1286" t="inlineStr">
        <is>
          <t xml:space="preserve">الهندسية لانتاج الاجهزة المنزلية </t>
        </is>
      </c>
      <c r="BH1286" t="inlineStr">
        <is>
          <t xml:space="preserve">الهندسية لانتاج الاجهزة المنزلية </t>
        </is>
      </c>
      <c r="BK1286" t="n">
        <v>11</v>
      </c>
    </row>
    <row r="1287">
      <c r="A1287" t="n">
        <v>2021</v>
      </c>
      <c r="B1287" t="n">
        <v>3</v>
      </c>
      <c r="C1287" s="298" t="n">
        <v>44276</v>
      </c>
      <c r="D1287" t="n">
        <v>423</v>
      </c>
      <c r="E1287" t="n">
        <v>669</v>
      </c>
      <c r="F1287" t="n">
        <v>6</v>
      </c>
      <c r="G1287" t="inlineStr">
        <is>
          <t>LG65UP77_TB</t>
        </is>
      </c>
      <c r="H1287" t="inlineStr">
        <is>
          <t>FMLGEI065UP770</t>
        </is>
      </c>
      <c r="I1287" t="inlineStr">
        <is>
          <t>1400*1700</t>
        </is>
      </c>
      <c r="J1287" t="n">
        <v>2</v>
      </c>
      <c r="K1287" t="n">
        <v>2</v>
      </c>
      <c r="L1287" t="n">
        <v>954</v>
      </c>
      <c r="M1287" t="n">
        <v>897.7140000000001</v>
      </c>
      <c r="N1287" t="n">
        <v>1021.734</v>
      </c>
      <c r="O1287" t="n">
        <v>933</v>
      </c>
      <c r="P1287" t="n">
        <v>973</v>
      </c>
      <c r="Q1287" t="n">
        <v>956</v>
      </c>
      <c r="R1287" t="n">
        <v>939</v>
      </c>
      <c r="S1287" t="n">
        <v>934</v>
      </c>
      <c r="T1287" t="n">
        <v>206</v>
      </c>
      <c r="U1287" t="n">
        <v>205</v>
      </c>
      <c r="V1287" t="n">
        <v>991</v>
      </c>
      <c r="W1287" t="n">
        <v>965</v>
      </c>
      <c r="X1287" t="n">
        <v>1165</v>
      </c>
      <c r="Y1287" t="n">
        <v>976</v>
      </c>
      <c r="Z1287" t="n">
        <v>978</v>
      </c>
      <c r="AA1287" t="n">
        <v>201</v>
      </c>
      <c r="AB1287" t="n">
        <v>200</v>
      </c>
      <c r="AJ1287" t="n">
        <v>981</v>
      </c>
      <c r="AK1287" t="n">
        <v>40</v>
      </c>
      <c r="AL1287" t="n">
        <v>180</v>
      </c>
      <c r="AM1287" t="n">
        <v>35</v>
      </c>
      <c r="AN1287" t="n">
        <v>203</v>
      </c>
      <c r="AO1287" t="n">
        <v>10</v>
      </c>
      <c r="AP1287" t="n">
        <v>6</v>
      </c>
      <c r="AQ1287" t="n">
        <v>7</v>
      </c>
      <c r="AX1287" t="n">
        <v>23</v>
      </c>
      <c r="AY1287" t="n">
        <v>515</v>
      </c>
      <c r="AZ1287" t="n">
        <v>0.015</v>
      </c>
      <c r="BA1287" t="n">
        <v>0.045</v>
      </c>
      <c r="BC1287" t="n">
        <v>0</v>
      </c>
      <c r="BD1287" t="n">
        <v>0.5</v>
      </c>
      <c r="BE1287" t="n">
        <v>22.6</v>
      </c>
      <c r="BF1287" t="n">
        <v>505.2</v>
      </c>
      <c r="BG1287" t="inlineStr">
        <is>
          <t>LG</t>
        </is>
      </c>
      <c r="BH1287" t="inlineStr">
        <is>
          <t>HE</t>
        </is>
      </c>
      <c r="BI1287" t="inlineStr">
        <is>
          <t>MFZ67207701</t>
        </is>
      </c>
      <c r="BJ1287" t="inlineStr">
        <is>
          <t>mma</t>
        </is>
      </c>
      <c r="BK1287" t="n">
        <v>11</v>
      </c>
    </row>
    <row r="1288">
      <c r="A1288" t="n">
        <v>2021</v>
      </c>
      <c r="B1288" t="n">
        <v>3</v>
      </c>
      <c r="C1288" s="298" t="n">
        <v>44276</v>
      </c>
      <c r="D1288" t="n">
        <v>143</v>
      </c>
      <c r="E1288" t="n">
        <v>281</v>
      </c>
      <c r="F1288" t="n">
        <v>7</v>
      </c>
      <c r="G1288" t="inlineStr">
        <is>
          <t>صندوق 10 ك فلات ك 18 بدون بادج</t>
        </is>
      </c>
      <c r="H1288" t="inlineStr">
        <is>
          <t>FM000B10180000</t>
        </is>
      </c>
      <c r="I1288" t="inlineStr">
        <is>
          <t>1400*1700</t>
        </is>
      </c>
      <c r="J1288" t="n">
        <v>4</v>
      </c>
      <c r="K1288" t="n">
        <v>2</v>
      </c>
      <c r="L1288" t="n">
        <v>285</v>
      </c>
      <c r="M1288" t="n">
        <v>265.05</v>
      </c>
      <c r="N1288" t="n">
        <v>304.95</v>
      </c>
      <c r="O1288" t="n">
        <v>268</v>
      </c>
      <c r="T1288" t="n">
        <v>133</v>
      </c>
      <c r="AJ1288" t="n">
        <v>268</v>
      </c>
      <c r="AK1288" t="n">
        <v>120</v>
      </c>
      <c r="AL1288" t="n">
        <v>120</v>
      </c>
      <c r="AM1288" t="n">
        <v>108</v>
      </c>
      <c r="AN1288" t="n">
        <v>133</v>
      </c>
      <c r="AO1288" t="n">
        <v>5</v>
      </c>
      <c r="AP1288" t="n">
        <v>2</v>
      </c>
      <c r="AQ1288" t="n">
        <v>2</v>
      </c>
      <c r="AX1288" t="n">
        <v>9</v>
      </c>
      <c r="AY1288" t="n">
        <v>351</v>
      </c>
      <c r="AZ1288" t="n">
        <v>0.015</v>
      </c>
      <c r="BA1288" t="n">
        <v>0.026</v>
      </c>
      <c r="BC1288" t="n">
        <v>0</v>
      </c>
      <c r="BD1288" t="n">
        <v>1.2</v>
      </c>
      <c r="BE1288" t="n">
        <v>2.4</v>
      </c>
      <c r="BF1288" t="n">
        <v>94.09999999999999</v>
      </c>
      <c r="BG1288" t="inlineStr">
        <is>
          <t>عملاء متنوعون</t>
        </is>
      </c>
      <c r="BK1288" t="n">
        <v>11</v>
      </c>
    </row>
    <row r="1289">
      <c r="A1289" t="n">
        <v>2021</v>
      </c>
      <c r="B1289" t="n">
        <v>3</v>
      </c>
      <c r="C1289" s="298" t="n">
        <v>44276</v>
      </c>
      <c r="D1289" t="n">
        <v>407</v>
      </c>
      <c r="E1289" t="n">
        <v>627</v>
      </c>
      <c r="F1289" t="n">
        <v>7</v>
      </c>
      <c r="G1289" t="inlineStr">
        <is>
          <t>قاعدة غساله 12 كيلو فوق اتوماتيك p73001989040</t>
        </is>
      </c>
      <c r="H1289" t="inlineStr">
        <is>
          <t>FMCFII11289040</t>
        </is>
      </c>
      <c r="I1289" t="inlineStr">
        <is>
          <t>1400*1700</t>
        </is>
      </c>
      <c r="J1289" t="n">
        <v>1</v>
      </c>
      <c r="K1289" t="n">
        <v>5</v>
      </c>
      <c r="L1289" t="n">
        <v>418.5</v>
      </c>
      <c r="M1289" t="n">
        <v>384.97815</v>
      </c>
      <c r="N1289" t="n">
        <v>452.02185</v>
      </c>
      <c r="Q1289" t="n">
        <v>421</v>
      </c>
      <c r="R1289" t="n">
        <v>411</v>
      </c>
      <c r="S1289" t="n">
        <v>428</v>
      </c>
      <c r="U1289" t="n">
        <v>181</v>
      </c>
      <c r="V1289" t="n">
        <v>438</v>
      </c>
      <c r="W1289" t="n">
        <v>445</v>
      </c>
      <c r="X1289" t="n">
        <v>460</v>
      </c>
      <c r="Y1289" t="n">
        <v>433</v>
      </c>
      <c r="Z1289" t="n">
        <v>435</v>
      </c>
      <c r="AA1289" t="n">
        <v>154</v>
      </c>
      <c r="AJ1289" t="n">
        <v>433.9</v>
      </c>
      <c r="AK1289" t="n">
        <v>18</v>
      </c>
      <c r="AL1289" t="n">
        <v>200</v>
      </c>
      <c r="AM1289" t="n">
        <v>21</v>
      </c>
      <c r="AN1289" t="n">
        <v>168</v>
      </c>
      <c r="AO1289" t="n">
        <v>3</v>
      </c>
      <c r="AP1289" t="n">
        <v>2</v>
      </c>
      <c r="AQ1289" t="n">
        <v>4</v>
      </c>
      <c r="AX1289" t="n">
        <v>9</v>
      </c>
      <c r="AY1289" t="n">
        <v>384</v>
      </c>
      <c r="AZ1289" t="n">
        <v>0.015</v>
      </c>
      <c r="BA1289" t="n">
        <v>0.023</v>
      </c>
      <c r="BC1289" t="n">
        <v>0</v>
      </c>
      <c r="BD1289" t="n">
        <v>0.9</v>
      </c>
      <c r="BE1289" t="n">
        <v>3.9</v>
      </c>
      <c r="BF1289" t="n">
        <v>166.6</v>
      </c>
      <c r="BG1289" t="inlineStr">
        <is>
          <t>الكترولوكس</t>
        </is>
      </c>
      <c r="BH1289" t="inlineStr">
        <is>
          <t>القاهرة للصناعات المغذية غسالات</t>
        </is>
      </c>
      <c r="BI1289" t="inlineStr">
        <is>
          <t>p73001989040</t>
        </is>
      </c>
      <c r="BK1289" t="n">
        <v>11</v>
      </c>
    </row>
    <row r="1290">
      <c r="A1290" t="n">
        <v>2021</v>
      </c>
      <c r="B1290" t="n">
        <v>3</v>
      </c>
      <c r="C1290" s="298" t="n">
        <v>44276</v>
      </c>
      <c r="D1290" t="n">
        <v>407</v>
      </c>
      <c r="E1290" t="n">
        <v>628</v>
      </c>
      <c r="F1290" t="n">
        <v>7</v>
      </c>
      <c r="G1290" t="inlineStr">
        <is>
          <t>كفر غساله 12 كيلو فوق اتوماتيك 16338000004068</t>
        </is>
      </c>
      <c r="H1290" t="inlineStr">
        <is>
          <t>FMCFII71204068</t>
        </is>
      </c>
      <c r="I1290" t="inlineStr">
        <is>
          <t>1400*1700</t>
        </is>
      </c>
      <c r="J1290" t="n">
        <v>1</v>
      </c>
      <c r="K1290" t="n">
        <v>5</v>
      </c>
      <c r="L1290" t="n">
        <v>330</v>
      </c>
      <c r="M1290" t="n">
        <v>303.996</v>
      </c>
      <c r="N1290" t="n">
        <v>356.004</v>
      </c>
      <c r="Q1290" t="n">
        <v>318</v>
      </c>
      <c r="R1290" t="n">
        <v>320</v>
      </c>
      <c r="S1290" t="n">
        <v>334</v>
      </c>
      <c r="U1290" t="n">
        <v>181</v>
      </c>
      <c r="V1290" t="n">
        <v>325</v>
      </c>
      <c r="W1290" t="n">
        <v>330</v>
      </c>
      <c r="X1290" t="n">
        <v>359</v>
      </c>
      <c r="Y1290" t="n">
        <v>345</v>
      </c>
      <c r="Z1290" t="n">
        <v>352</v>
      </c>
      <c r="AA1290" t="n">
        <v>154</v>
      </c>
      <c r="AJ1290" t="n">
        <v>335.4</v>
      </c>
      <c r="AK1290" t="n">
        <v>18</v>
      </c>
      <c r="AL1290" t="n">
        <v>200</v>
      </c>
      <c r="AM1290" t="n">
        <v>21</v>
      </c>
      <c r="AN1290" t="n">
        <v>168</v>
      </c>
      <c r="AO1290" t="n">
        <v>3</v>
      </c>
      <c r="AP1290" t="n">
        <v>4</v>
      </c>
      <c r="AQ1290" t="n">
        <v>3</v>
      </c>
      <c r="AX1290" t="n">
        <v>10</v>
      </c>
      <c r="AY1290" t="n">
        <v>385</v>
      </c>
      <c r="AZ1290" t="n">
        <v>0.015</v>
      </c>
      <c r="BA1290" t="n">
        <v>0.026</v>
      </c>
      <c r="BC1290" t="n">
        <v>0</v>
      </c>
      <c r="BD1290" t="n">
        <v>1.2</v>
      </c>
      <c r="BE1290" t="n">
        <v>3.4</v>
      </c>
      <c r="BF1290" t="n">
        <v>129.1</v>
      </c>
      <c r="BG1290" t="inlineStr">
        <is>
          <t>الكترولوكس</t>
        </is>
      </c>
      <c r="BH1290" t="inlineStr">
        <is>
          <t>القاهرة للصناعات المغذية غسالات</t>
        </is>
      </c>
      <c r="BI1290" t="inlineStr">
        <is>
          <t>1.6338E+13</t>
        </is>
      </c>
      <c r="BK1290" t="n">
        <v>11</v>
      </c>
    </row>
    <row r="1291">
      <c r="A1291" t="n">
        <v>2021</v>
      </c>
      <c r="B1291" t="n">
        <v>3</v>
      </c>
      <c r="C1291" s="298" t="n">
        <v>44276</v>
      </c>
      <c r="D1291" t="n">
        <v>407</v>
      </c>
      <c r="E1291" t="n">
        <v>629</v>
      </c>
      <c r="F1291" t="n">
        <v>7</v>
      </c>
      <c r="G1291" t="inlineStr">
        <is>
          <t>جزء وسط غساله 12 كيلو فوق اتوماتيك 16338000004078</t>
        </is>
      </c>
      <c r="H1291" t="inlineStr">
        <is>
          <t>FMCFII61204078</t>
        </is>
      </c>
      <c r="I1291" t="inlineStr">
        <is>
          <t>1400*1700</t>
        </is>
      </c>
      <c r="J1291" t="n">
        <v>1</v>
      </c>
      <c r="K1291" t="n">
        <v>5</v>
      </c>
      <c r="L1291" t="n">
        <v>221</v>
      </c>
      <c r="M1291" t="n">
        <v>203.983</v>
      </c>
      <c r="N1291" t="n">
        <v>238.017</v>
      </c>
      <c r="Q1291" t="n">
        <v>201</v>
      </c>
      <c r="R1291" t="n">
        <v>226</v>
      </c>
      <c r="S1291" t="n">
        <v>233</v>
      </c>
      <c r="U1291" t="n">
        <v>181</v>
      </c>
      <c r="V1291" t="n">
        <v>219</v>
      </c>
      <c r="W1291" t="n">
        <v>223</v>
      </c>
      <c r="X1291" t="n">
        <v>243</v>
      </c>
      <c r="Y1291" t="n">
        <v>225</v>
      </c>
      <c r="Z1291" t="n">
        <v>213</v>
      </c>
      <c r="AA1291" t="n">
        <v>154</v>
      </c>
      <c r="AJ1291" t="n">
        <v>222.9</v>
      </c>
      <c r="AK1291" t="n">
        <v>18</v>
      </c>
      <c r="AL1291" t="n">
        <v>200</v>
      </c>
      <c r="AM1291" t="n">
        <v>21</v>
      </c>
      <c r="AN1291" t="n">
        <v>168</v>
      </c>
      <c r="AO1291" t="n">
        <v>5</v>
      </c>
      <c r="AP1291" t="n">
        <v>1</v>
      </c>
      <c r="AQ1291" t="n">
        <v>2</v>
      </c>
      <c r="AX1291" t="n">
        <v>8</v>
      </c>
      <c r="AY1291" t="n">
        <v>383</v>
      </c>
      <c r="AZ1291" t="n">
        <v>0.015</v>
      </c>
      <c r="BA1291" t="n">
        <v>0.021</v>
      </c>
      <c r="BC1291" t="n">
        <v>0</v>
      </c>
      <c r="BD1291" t="n">
        <v>1.7</v>
      </c>
      <c r="BE1291" t="n">
        <v>1.8</v>
      </c>
      <c r="BF1291" t="n">
        <v>85.40000000000001</v>
      </c>
      <c r="BG1291" t="inlineStr">
        <is>
          <t>الكترولوكس</t>
        </is>
      </c>
      <c r="BH1291" t="inlineStr">
        <is>
          <t>القاهرة للصناعات المغذية غسالات</t>
        </is>
      </c>
      <c r="BI1291" t="inlineStr">
        <is>
          <t>1.6338E+13</t>
        </is>
      </c>
      <c r="BK1291" t="n">
        <v>11</v>
      </c>
    </row>
    <row r="1292">
      <c r="A1292" t="n">
        <v>2021</v>
      </c>
      <c r="B1292" t="n">
        <v>3</v>
      </c>
      <c r="C1292" s="298" t="n">
        <v>44276</v>
      </c>
      <c r="D1292" t="n">
        <v>407</v>
      </c>
      <c r="E1292" t="n">
        <v>630</v>
      </c>
      <c r="F1292" t="n">
        <v>7</v>
      </c>
      <c r="G1292" t="inlineStr">
        <is>
          <t>زوايا غساله 12 كيلو فوق اتوماتيك 16338000004069</t>
        </is>
      </c>
      <c r="H1292" t="inlineStr">
        <is>
          <t>FMCFII21204069</t>
        </is>
      </c>
      <c r="I1292" t="inlineStr">
        <is>
          <t>1400*1700</t>
        </is>
      </c>
      <c r="J1292" t="n">
        <v>1</v>
      </c>
      <c r="K1292" t="n">
        <v>5</v>
      </c>
      <c r="L1292" t="n">
        <v>214</v>
      </c>
      <c r="M1292" t="n">
        <v>197.843</v>
      </c>
      <c r="N1292" t="n">
        <v>230.157</v>
      </c>
      <c r="Q1292" t="n">
        <v>208</v>
      </c>
      <c r="R1292" t="n">
        <v>204</v>
      </c>
      <c r="S1292" t="n">
        <v>209</v>
      </c>
      <c r="U1292" t="n">
        <v>181</v>
      </c>
      <c r="V1292" t="n">
        <v>222</v>
      </c>
      <c r="W1292" t="n">
        <v>221</v>
      </c>
      <c r="X1292" t="n">
        <v>237</v>
      </c>
      <c r="Y1292" t="n">
        <v>211</v>
      </c>
      <c r="Z1292" t="n">
        <v>208</v>
      </c>
      <c r="AA1292" t="n">
        <v>154</v>
      </c>
      <c r="AJ1292" t="n">
        <v>215</v>
      </c>
      <c r="AK1292" t="n">
        <v>18</v>
      </c>
      <c r="AL1292" t="n">
        <v>200</v>
      </c>
      <c r="AM1292" t="n">
        <v>21</v>
      </c>
      <c r="AN1292" t="n">
        <v>168</v>
      </c>
      <c r="AO1292" t="n">
        <v>17</v>
      </c>
      <c r="AP1292" t="n">
        <v>10</v>
      </c>
      <c r="AQ1292" t="n">
        <v>7</v>
      </c>
      <c r="AX1292" t="n">
        <v>34</v>
      </c>
      <c r="AY1292" t="n">
        <v>409</v>
      </c>
      <c r="AZ1292" t="n">
        <v>0.015</v>
      </c>
      <c r="BA1292" t="n">
        <v>0.083</v>
      </c>
      <c r="BC1292" t="n">
        <v>0.2</v>
      </c>
      <c r="BD1292" t="n">
        <v>1.9</v>
      </c>
      <c r="BE1292" t="n">
        <v>7.3</v>
      </c>
      <c r="BF1292" t="n">
        <v>87.90000000000001</v>
      </c>
      <c r="BG1292" t="inlineStr">
        <is>
          <t>الكترولوكس</t>
        </is>
      </c>
      <c r="BH1292" t="inlineStr">
        <is>
          <t>القاهرة للصناعات المغذية غسالات</t>
        </is>
      </c>
      <c r="BI1292" t="inlineStr">
        <is>
          <t>1.6338E+13</t>
        </is>
      </c>
      <c r="BK1292" t="n">
        <v>11</v>
      </c>
    </row>
    <row r="1293">
      <c r="A1293" t="n">
        <v>2021</v>
      </c>
      <c r="B1293" t="n">
        <v>3</v>
      </c>
      <c r="C1293" s="298" t="n">
        <v>44276</v>
      </c>
      <c r="D1293" t="n">
        <v>395</v>
      </c>
      <c r="E1293" t="n">
        <v>607</v>
      </c>
      <c r="F1293" t="n">
        <v>8</v>
      </c>
      <c r="G1293" t="inlineStr">
        <is>
          <t>مجموعه زوايا اماميه</t>
        </is>
      </c>
      <c r="H1293" t="inlineStr">
        <is>
          <t>FMMINI20000042</t>
        </is>
      </c>
      <c r="I1293" t="inlineStr">
        <is>
          <t>1400*1700</t>
        </is>
      </c>
      <c r="J1293" t="n">
        <v>3</v>
      </c>
      <c r="K1293" t="n">
        <v>3</v>
      </c>
      <c r="L1293" t="n">
        <v>120</v>
      </c>
      <c r="M1293" t="n">
        <v>111.6</v>
      </c>
      <c r="N1293" t="n">
        <v>128.4</v>
      </c>
      <c r="O1293" t="n">
        <v>118</v>
      </c>
      <c r="P1293" t="n">
        <v>114</v>
      </c>
      <c r="Q1293" t="n">
        <v>116</v>
      </c>
      <c r="R1293" t="n">
        <v>115</v>
      </c>
      <c r="S1293" t="n">
        <v>122</v>
      </c>
      <c r="T1293" t="n">
        <v>113</v>
      </c>
      <c r="U1293" t="n">
        <v>109</v>
      </c>
      <c r="V1293" t="n">
        <v>120</v>
      </c>
      <c r="W1293" t="n">
        <v>123</v>
      </c>
      <c r="X1293" t="n">
        <v>127</v>
      </c>
      <c r="Y1293" t="n">
        <v>126</v>
      </c>
      <c r="AA1293" t="n">
        <v>115</v>
      </c>
      <c r="AJ1293" t="n">
        <v>120.1</v>
      </c>
      <c r="AK1293" t="n">
        <v>90</v>
      </c>
      <c r="AL1293" t="n">
        <v>120</v>
      </c>
      <c r="AM1293" t="n">
        <v>96</v>
      </c>
      <c r="AN1293" t="n">
        <v>112</v>
      </c>
      <c r="AO1293" t="n">
        <v>10</v>
      </c>
      <c r="AP1293" t="n">
        <v>2</v>
      </c>
      <c r="AQ1293" t="n">
        <v>4</v>
      </c>
      <c r="AX1293" t="n">
        <v>16</v>
      </c>
      <c r="AY1293" t="n">
        <v>1312</v>
      </c>
      <c r="AZ1293" t="n">
        <v>0.015</v>
      </c>
      <c r="BA1293" t="n">
        <v>0.012</v>
      </c>
      <c r="BB1293" t="n">
        <v>1</v>
      </c>
      <c r="BC1293" t="n">
        <v>0.1</v>
      </c>
      <c r="BD1293" t="n">
        <v>10.9</v>
      </c>
      <c r="BE1293" t="n">
        <v>1.9</v>
      </c>
      <c r="BF1293" t="n">
        <v>157.6</v>
      </c>
      <c r="BG1293" t="inlineStr">
        <is>
          <t>ميلو</t>
        </is>
      </c>
      <c r="BH1293" t="inlineStr">
        <is>
          <t>ميلو</t>
        </is>
      </c>
      <c r="BK1293" t="n">
        <v>11</v>
      </c>
    </row>
    <row r="1294">
      <c r="A1294" t="n">
        <v>2021</v>
      </c>
      <c r="B1294" t="n">
        <v>3</v>
      </c>
      <c r="C1294" s="298" t="n">
        <v>44276</v>
      </c>
      <c r="D1294" t="n">
        <v>395</v>
      </c>
      <c r="E1294" t="n">
        <v>608</v>
      </c>
      <c r="F1294" t="n">
        <v>8</v>
      </c>
      <c r="G1294" t="inlineStr">
        <is>
          <t>مجموعه زوايا فوم خلفيه</t>
        </is>
      </c>
      <c r="H1294" t="inlineStr">
        <is>
          <t>FMMINI30000043</t>
        </is>
      </c>
      <c r="I1294" t="inlineStr">
        <is>
          <t>1400*1700</t>
        </is>
      </c>
      <c r="J1294" t="n">
        <v>3</v>
      </c>
      <c r="K1294" t="n">
        <v>3</v>
      </c>
      <c r="L1294" t="n">
        <v>110</v>
      </c>
      <c r="M1294" t="n">
        <v>102.3</v>
      </c>
      <c r="N1294" t="n">
        <v>117.7</v>
      </c>
      <c r="O1294" t="n">
        <v>109</v>
      </c>
      <c r="P1294" t="n">
        <v>108</v>
      </c>
      <c r="Q1294" t="n">
        <v>115</v>
      </c>
      <c r="R1294" t="n">
        <v>109</v>
      </c>
      <c r="S1294" t="n">
        <v>114</v>
      </c>
      <c r="T1294" t="n">
        <v>113</v>
      </c>
      <c r="U1294" t="n">
        <v>109</v>
      </c>
      <c r="V1294" t="n">
        <v>113</v>
      </c>
      <c r="W1294" t="n">
        <v>118</v>
      </c>
      <c r="X1294" t="n">
        <v>109</v>
      </c>
      <c r="Y1294" t="n">
        <v>115</v>
      </c>
      <c r="AA1294" t="n">
        <v>115</v>
      </c>
      <c r="AJ1294" t="n">
        <v>112.2</v>
      </c>
      <c r="AK1294" t="n">
        <v>90</v>
      </c>
      <c r="AL1294" t="n">
        <v>120</v>
      </c>
      <c r="AM1294" t="n">
        <v>96</v>
      </c>
      <c r="AN1294" t="n">
        <v>112</v>
      </c>
      <c r="AO1294" t="n">
        <v>6</v>
      </c>
      <c r="AP1294" t="n">
        <v>4</v>
      </c>
      <c r="AQ1294" t="n">
        <v>6</v>
      </c>
      <c r="AX1294" t="n">
        <v>16</v>
      </c>
      <c r="AY1294" t="n">
        <v>1312</v>
      </c>
      <c r="AZ1294" t="n">
        <v>0.015</v>
      </c>
      <c r="BA1294" t="n">
        <v>0.012</v>
      </c>
      <c r="BB1294" t="n">
        <v>1</v>
      </c>
      <c r="BC1294" t="n">
        <v>0.1</v>
      </c>
      <c r="BD1294" t="n">
        <v>11.9</v>
      </c>
      <c r="BE1294" t="n">
        <v>1.8</v>
      </c>
      <c r="BF1294" t="n">
        <v>147.2</v>
      </c>
      <c r="BG1294" t="inlineStr">
        <is>
          <t>ميلو</t>
        </is>
      </c>
      <c r="BH1294" t="inlineStr">
        <is>
          <t>ميلو</t>
        </is>
      </c>
      <c r="BK1294" t="n">
        <v>11</v>
      </c>
    </row>
    <row r="1295">
      <c r="A1295" t="n">
        <v>2021</v>
      </c>
      <c r="B1295" t="n">
        <v>3</v>
      </c>
      <c r="C1295" s="298" t="n">
        <v>44276</v>
      </c>
      <c r="D1295" t="n">
        <v>395</v>
      </c>
      <c r="E1295" t="n">
        <v>609</v>
      </c>
      <c r="F1295" t="n">
        <v>8</v>
      </c>
      <c r="G1295" t="inlineStr">
        <is>
          <t>قاعده فوم جديده</t>
        </is>
      </c>
      <c r="H1295" t="inlineStr">
        <is>
          <t>FMMINI10000044</t>
        </is>
      </c>
      <c r="I1295" t="inlineStr">
        <is>
          <t>1400*1700</t>
        </is>
      </c>
      <c r="J1295" t="n">
        <v>3</v>
      </c>
      <c r="K1295" t="n">
        <v>3</v>
      </c>
      <c r="L1295" t="n">
        <v>50</v>
      </c>
      <c r="M1295" t="n">
        <v>46.5</v>
      </c>
      <c r="N1295" t="n">
        <v>53.5</v>
      </c>
      <c r="O1295" t="n">
        <v>51</v>
      </c>
      <c r="P1295" t="n">
        <v>50</v>
      </c>
      <c r="Q1295" t="n">
        <v>47</v>
      </c>
      <c r="R1295" t="n">
        <v>48</v>
      </c>
      <c r="S1295" t="n">
        <v>54</v>
      </c>
      <c r="T1295" t="n">
        <v>113</v>
      </c>
      <c r="U1295" t="n">
        <v>109</v>
      </c>
      <c r="V1295" t="n">
        <v>49</v>
      </c>
      <c r="W1295" t="n">
        <v>52</v>
      </c>
      <c r="X1295" t="n">
        <v>53</v>
      </c>
      <c r="Y1295" t="n">
        <v>51</v>
      </c>
      <c r="AA1295" t="n">
        <v>115</v>
      </c>
      <c r="AJ1295" t="n">
        <v>50.6</v>
      </c>
      <c r="AK1295" t="n">
        <v>90</v>
      </c>
      <c r="AL1295" t="n">
        <v>120</v>
      </c>
      <c r="AM1295" t="n">
        <v>96</v>
      </c>
      <c r="AN1295" t="n">
        <v>112</v>
      </c>
      <c r="AO1295" t="n">
        <v>14</v>
      </c>
      <c r="AP1295" t="n">
        <v>4</v>
      </c>
      <c r="AQ1295" t="n">
        <v>3</v>
      </c>
      <c r="AX1295" t="n">
        <v>21</v>
      </c>
      <c r="AY1295" t="n">
        <v>1317</v>
      </c>
      <c r="AZ1295" t="n">
        <v>0.015</v>
      </c>
      <c r="BA1295" t="n">
        <v>0.016</v>
      </c>
      <c r="BC1295" t="n">
        <v>0.4</v>
      </c>
      <c r="BD1295" t="n">
        <v>26.3</v>
      </c>
      <c r="BE1295" t="n">
        <v>1.1</v>
      </c>
      <c r="BF1295" t="n">
        <v>66.59999999999999</v>
      </c>
      <c r="BG1295" t="inlineStr">
        <is>
          <t>ميلو</t>
        </is>
      </c>
      <c r="BH1295" t="inlineStr">
        <is>
          <t>ميلو</t>
        </is>
      </c>
      <c r="BK1295" t="n">
        <v>11</v>
      </c>
    </row>
    <row r="1296">
      <c r="A1296" t="n">
        <v>2021</v>
      </c>
      <c r="B1296" t="n">
        <v>3</v>
      </c>
      <c r="C1296" s="298" t="n">
        <v>44276</v>
      </c>
      <c r="D1296" t="n">
        <v>57</v>
      </c>
      <c r="E1296" t="n">
        <v>135</v>
      </c>
      <c r="F1296" t="n">
        <v>25</v>
      </c>
      <c r="G1296" t="inlineStr">
        <is>
          <t>فوم كشاف جراند بلاستيك</t>
        </is>
      </c>
      <c r="H1296" t="inlineStr">
        <is>
          <t>FMGREI30000000</t>
        </is>
      </c>
      <c r="I1296" t="inlineStr">
        <is>
          <t>850*650</t>
        </is>
      </c>
      <c r="J1296" t="n">
        <v>12</v>
      </c>
      <c r="K1296" t="n">
        <v>1</v>
      </c>
      <c r="L1296" t="n">
        <v>10.625</v>
      </c>
      <c r="M1296" t="n">
        <v>9.88125</v>
      </c>
      <c r="N1296" t="n">
        <v>11.36875</v>
      </c>
      <c r="Q1296" t="n">
        <v>11</v>
      </c>
      <c r="R1296" t="n">
        <v>11</v>
      </c>
      <c r="S1296" t="n">
        <v>11</v>
      </c>
      <c r="U1296" t="n">
        <v>125</v>
      </c>
      <c r="AJ1296" t="n">
        <v>10.8</v>
      </c>
      <c r="AK1296" t="n">
        <v>345</v>
      </c>
      <c r="AL1296" t="n">
        <v>125</v>
      </c>
      <c r="AM1296" t="n">
        <v>346</v>
      </c>
      <c r="AN1296" t="n">
        <v>125</v>
      </c>
      <c r="AY1296" t="n">
        <v>2400</v>
      </c>
      <c r="AZ1296" t="n">
        <v>0.02</v>
      </c>
      <c r="BD1296" t="n">
        <v>225.9</v>
      </c>
      <c r="BF1296" t="n">
        <v>25.9</v>
      </c>
      <c r="BG1296" t="inlineStr">
        <is>
          <t>جراند</t>
        </is>
      </c>
      <c r="BH1296" t="inlineStr">
        <is>
          <t>شركة جراند</t>
        </is>
      </c>
      <c r="BK1296" t="n">
        <v>11</v>
      </c>
    </row>
    <row r="1297">
      <c r="A1297" t="n">
        <v>2021</v>
      </c>
      <c r="B1297" t="n">
        <v>3</v>
      </c>
      <c r="C1297" s="298" t="n">
        <v>44276</v>
      </c>
      <c r="D1297" t="n">
        <v>159</v>
      </c>
      <c r="E1297" t="n">
        <v>299</v>
      </c>
      <c r="F1297" t="n">
        <v>28</v>
      </c>
      <c r="G1297" t="inlineStr">
        <is>
          <t>سخان غاز 6لتر</t>
        </is>
      </c>
      <c r="H1297" t="inlineStr">
        <is>
          <t>FMDAHI5L000000</t>
        </is>
      </c>
      <c r="I1297" t="inlineStr">
        <is>
          <t>1200*1100</t>
        </is>
      </c>
      <c r="J1297" t="n">
        <v>3</v>
      </c>
      <c r="K1297" t="n">
        <v>2</v>
      </c>
      <c r="L1297" t="n">
        <v>115</v>
      </c>
      <c r="M1297" t="n">
        <v>106.95</v>
      </c>
      <c r="N1297" t="n">
        <v>123.05</v>
      </c>
      <c r="O1297" t="n">
        <v>108</v>
      </c>
      <c r="T1297" t="n">
        <v>106</v>
      </c>
      <c r="AJ1297" t="n">
        <v>108</v>
      </c>
      <c r="AK1297" t="n">
        <v>70</v>
      </c>
      <c r="AL1297" t="n">
        <v>154</v>
      </c>
      <c r="AM1297" t="n">
        <v>102</v>
      </c>
      <c r="AN1297" t="n">
        <v>106</v>
      </c>
      <c r="AO1297" t="n">
        <v>2</v>
      </c>
      <c r="AP1297" t="n">
        <v>1</v>
      </c>
      <c r="AQ1297" t="n">
        <v>1</v>
      </c>
      <c r="AX1297" t="n">
        <v>4</v>
      </c>
      <c r="AY1297" t="n">
        <v>364</v>
      </c>
      <c r="AZ1297" t="n">
        <v>0.02</v>
      </c>
      <c r="BA1297" t="n">
        <v>0.011</v>
      </c>
      <c r="BB1297" t="n">
        <v>1</v>
      </c>
      <c r="BC1297" t="n">
        <v>0</v>
      </c>
      <c r="BD1297" t="n">
        <v>3.2</v>
      </c>
      <c r="BE1297" t="n">
        <v>0.4</v>
      </c>
      <c r="BF1297" t="n">
        <v>39.3</v>
      </c>
      <c r="BG1297" t="inlineStr">
        <is>
          <t>الكترولوكس</t>
        </is>
      </c>
      <c r="BH1297" t="inlineStr">
        <is>
          <t>القاهرة للصناعات المغذية سخانات</t>
        </is>
      </c>
      <c r="BK1297" t="n">
        <v>11</v>
      </c>
    </row>
    <row r="1298">
      <c r="A1298" t="n">
        <v>2021</v>
      </c>
      <c r="B1298" t="n">
        <v>3</v>
      </c>
      <c r="C1298" s="298" t="n">
        <v>44276</v>
      </c>
      <c r="D1298" t="n">
        <v>123</v>
      </c>
      <c r="E1298" t="n">
        <v>645</v>
      </c>
      <c r="F1298" t="n">
        <v>30</v>
      </c>
      <c r="G1298" t="inlineStr">
        <is>
          <t>Stop Coller S4</t>
        </is>
      </c>
      <c r="H1298" t="inlineStr">
        <is>
          <t>FMENCI0S400000</t>
        </is>
      </c>
      <c r="I1298" t="inlineStr">
        <is>
          <t>1100*1300</t>
        </is>
      </c>
      <c r="J1298" t="n">
        <v>4</v>
      </c>
      <c r="K1298" t="n">
        <v>1</v>
      </c>
      <c r="L1298" t="n">
        <v>133</v>
      </c>
      <c r="M1298" t="n">
        <v>123.69</v>
      </c>
      <c r="N1298" t="n">
        <v>142.31</v>
      </c>
      <c r="Q1298" t="n">
        <v>131</v>
      </c>
      <c r="R1298" t="n">
        <v>140</v>
      </c>
      <c r="S1298" t="n">
        <v>128</v>
      </c>
      <c r="V1298" t="n">
        <v>161</v>
      </c>
      <c r="W1298" t="n">
        <v>142</v>
      </c>
      <c r="X1298" t="n">
        <v>143</v>
      </c>
      <c r="Y1298" t="n">
        <v>136</v>
      </c>
      <c r="Z1298" t="n">
        <v>138</v>
      </c>
      <c r="AA1298" t="n">
        <v>216</v>
      </c>
      <c r="AB1298" t="n">
        <v>215</v>
      </c>
      <c r="AJ1298" t="n">
        <v>139.9</v>
      </c>
      <c r="AK1298" t="n">
        <v>80</v>
      </c>
      <c r="AL1298" t="n">
        <v>180</v>
      </c>
      <c r="AM1298" t="n">
        <v>67</v>
      </c>
      <c r="AN1298" t="n">
        <v>216</v>
      </c>
      <c r="AO1298" t="n">
        <v>6</v>
      </c>
      <c r="AQ1298" t="n">
        <v>3</v>
      </c>
      <c r="AX1298" t="n">
        <v>9</v>
      </c>
      <c r="AY1298" t="n">
        <v>809</v>
      </c>
      <c r="AZ1298" t="n">
        <v>0.02</v>
      </c>
      <c r="BA1298" t="n">
        <v>0.011</v>
      </c>
      <c r="BB1298" t="n">
        <v>1</v>
      </c>
      <c r="BC1298" t="n">
        <v>0.1</v>
      </c>
      <c r="BD1298" t="n">
        <v>6.1</v>
      </c>
      <c r="BE1298" t="n">
        <v>1.3</v>
      </c>
      <c r="BF1298" t="n">
        <v>113.2</v>
      </c>
      <c r="BG1298" t="inlineStr">
        <is>
          <t>اطلانتيك</t>
        </is>
      </c>
      <c r="BH1298" t="inlineStr">
        <is>
          <t>اطلانتيك</t>
        </is>
      </c>
      <c r="BK1298" t="n">
        <v>11</v>
      </c>
    </row>
    <row r="1299">
      <c r="A1299" t="n">
        <v>2021</v>
      </c>
      <c r="B1299" t="n">
        <v>3</v>
      </c>
      <c r="C1299" s="298" t="n">
        <v>44276</v>
      </c>
      <c r="D1299" t="n">
        <v>4</v>
      </c>
      <c r="E1299" t="n">
        <v>11</v>
      </c>
      <c r="F1299" t="n">
        <v>48</v>
      </c>
      <c r="G1299" t="inlineStr">
        <is>
          <t>فوم جانب حمايه يمين</t>
        </is>
      </c>
      <c r="H1299" t="inlineStr">
        <is>
          <t>FMDACI30000000</t>
        </is>
      </c>
      <c r="I1299" t="inlineStr">
        <is>
          <t>1600*1800</t>
        </is>
      </c>
      <c r="J1299" t="n">
        <v>2</v>
      </c>
      <c r="K1299" t="n">
        <v>2</v>
      </c>
      <c r="L1299" t="n">
        <v>212</v>
      </c>
      <c r="M1299" t="n">
        <v>197.16</v>
      </c>
      <c r="N1299" t="n">
        <v>226.84</v>
      </c>
      <c r="P1299" t="n">
        <v>206</v>
      </c>
      <c r="Q1299" t="n">
        <v>212</v>
      </c>
      <c r="R1299" t="n">
        <v>224</v>
      </c>
      <c r="S1299" t="n">
        <v>219</v>
      </c>
      <c r="U1299" t="n">
        <v>141</v>
      </c>
      <c r="V1299" t="n">
        <v>223</v>
      </c>
      <c r="W1299" t="n">
        <v>210</v>
      </c>
      <c r="X1299" t="n">
        <v>238</v>
      </c>
      <c r="Y1299" t="n">
        <v>203</v>
      </c>
      <c r="Z1299" t="n">
        <v>210</v>
      </c>
      <c r="AA1299" t="n">
        <v>143</v>
      </c>
      <c r="AB1299" t="n">
        <v>145</v>
      </c>
      <c r="AJ1299" t="n">
        <v>216.1</v>
      </c>
      <c r="AK1299" t="n">
        <v>37</v>
      </c>
      <c r="AL1299" t="n">
        <v>195</v>
      </c>
      <c r="AM1299" t="n">
        <v>50</v>
      </c>
      <c r="AN1299" t="n">
        <v>143</v>
      </c>
      <c r="AO1299" t="n">
        <v>13</v>
      </c>
      <c r="AP1299" t="n">
        <v>12</v>
      </c>
      <c r="AQ1299" t="n">
        <v>14</v>
      </c>
      <c r="AX1299" t="n">
        <v>39</v>
      </c>
      <c r="AY1299" t="n">
        <v>1039</v>
      </c>
      <c r="AZ1299" t="n">
        <v>0.02</v>
      </c>
      <c r="BA1299" t="n">
        <v>0.038</v>
      </c>
      <c r="BC1299" t="n">
        <v>0.2</v>
      </c>
      <c r="BD1299" t="n">
        <v>4.9</v>
      </c>
      <c r="BE1299" t="n">
        <v>8.4</v>
      </c>
      <c r="BF1299" t="n">
        <v>224.5</v>
      </c>
      <c r="BG1299" t="inlineStr">
        <is>
          <t>الكترولوكس</t>
        </is>
      </c>
      <c r="BH1299" t="inlineStr">
        <is>
          <t>القاهرة للصناعات المغذية بوتاجازات</t>
        </is>
      </c>
      <c r="BI1299" t="inlineStr">
        <is>
          <t>808902001</t>
        </is>
      </c>
      <c r="BK1299" t="n">
        <v>11</v>
      </c>
    </row>
    <row r="1300">
      <c r="A1300" t="n">
        <v>2021</v>
      </c>
      <c r="B1300" t="n">
        <v>3</v>
      </c>
      <c r="C1300" s="298" t="n">
        <v>44276</v>
      </c>
      <c r="D1300" t="n">
        <v>4</v>
      </c>
      <c r="E1300" t="n">
        <v>12</v>
      </c>
      <c r="F1300" t="n">
        <v>48</v>
      </c>
      <c r="G1300" t="inlineStr">
        <is>
          <t>فوم جانب حمايه شمال</t>
        </is>
      </c>
      <c r="H1300" t="inlineStr">
        <is>
          <t>FMDACI40000000</t>
        </is>
      </c>
      <c r="I1300" t="inlineStr">
        <is>
          <t>1600*1800</t>
        </is>
      </c>
      <c r="J1300" t="n">
        <v>2</v>
      </c>
      <c r="K1300" t="n">
        <v>2</v>
      </c>
      <c r="L1300" t="n">
        <v>212</v>
      </c>
      <c r="M1300" t="n">
        <v>197.16</v>
      </c>
      <c r="N1300" t="n">
        <v>226.84</v>
      </c>
      <c r="P1300" t="n">
        <v>204</v>
      </c>
      <c r="Q1300" t="n">
        <v>210</v>
      </c>
      <c r="R1300" t="n">
        <v>222</v>
      </c>
      <c r="S1300" t="n">
        <v>219</v>
      </c>
      <c r="U1300" t="n">
        <v>141</v>
      </c>
      <c r="V1300" t="n">
        <v>218</v>
      </c>
      <c r="W1300" t="n">
        <v>213</v>
      </c>
      <c r="X1300" t="n">
        <v>235</v>
      </c>
      <c r="Y1300" t="n">
        <v>205</v>
      </c>
      <c r="Z1300" t="n">
        <v>218</v>
      </c>
      <c r="AA1300" t="n">
        <v>143</v>
      </c>
      <c r="AB1300" t="n">
        <v>145</v>
      </c>
      <c r="AJ1300" t="n">
        <v>216</v>
      </c>
      <c r="AK1300" t="n">
        <v>37</v>
      </c>
      <c r="AL1300" t="n">
        <v>195</v>
      </c>
      <c r="AM1300" t="n">
        <v>50</v>
      </c>
      <c r="AN1300" t="n">
        <v>143</v>
      </c>
      <c r="AO1300" t="n">
        <v>10</v>
      </c>
      <c r="AP1300" t="n">
        <v>8</v>
      </c>
      <c r="AQ1300" t="n">
        <v>11</v>
      </c>
      <c r="AX1300" t="n">
        <v>29</v>
      </c>
      <c r="AY1300" t="n">
        <v>1029</v>
      </c>
      <c r="AZ1300" t="n">
        <v>0.02</v>
      </c>
      <c r="BA1300" t="n">
        <v>0.028</v>
      </c>
      <c r="BC1300" t="n">
        <v>0.1</v>
      </c>
      <c r="BD1300" t="n">
        <v>4.9</v>
      </c>
      <c r="BE1300" t="n">
        <v>6.3</v>
      </c>
      <c r="BF1300" t="n">
        <v>222.3</v>
      </c>
      <c r="BG1300" t="inlineStr">
        <is>
          <t>الكترولوكس</t>
        </is>
      </c>
      <c r="BH1300" t="inlineStr">
        <is>
          <t>القاهرة للصناعات المغذية بوتاجازات</t>
        </is>
      </c>
      <c r="BI1300" t="inlineStr">
        <is>
          <t>808901901</t>
        </is>
      </c>
      <c r="BK1300" t="n">
        <v>11</v>
      </c>
    </row>
    <row r="1301">
      <c r="A1301" t="n">
        <v>2021</v>
      </c>
      <c r="B1301" t="n">
        <v>3</v>
      </c>
      <c r="C1301" s="298" t="n">
        <v>44276</v>
      </c>
      <c r="D1301" t="n">
        <v>334</v>
      </c>
      <c r="E1301" t="n">
        <v>254</v>
      </c>
      <c r="F1301" t="n">
        <v>49</v>
      </c>
      <c r="G1301" t="inlineStr">
        <is>
          <t>طقم سخان بلونايل ذو 4 اطقم</t>
        </is>
      </c>
      <c r="H1301" t="inlineStr">
        <is>
          <t>FMDAHI40000000</t>
        </is>
      </c>
      <c r="I1301" t="inlineStr">
        <is>
          <t>1600*1800</t>
        </is>
      </c>
      <c r="J1301" t="n">
        <v>4</v>
      </c>
      <c r="K1301" t="n">
        <v>2</v>
      </c>
      <c r="L1301" t="n">
        <v>203</v>
      </c>
      <c r="M1301" t="n">
        <v>188.79</v>
      </c>
      <c r="N1301" t="n">
        <v>217.21</v>
      </c>
      <c r="P1301" t="n">
        <v>206</v>
      </c>
      <c r="Q1301" t="n">
        <v>212</v>
      </c>
      <c r="R1301" t="n">
        <v>221</v>
      </c>
      <c r="S1301" t="n">
        <v>212</v>
      </c>
      <c r="T1301" t="n">
        <v>142</v>
      </c>
      <c r="U1301" t="n">
        <v>138</v>
      </c>
      <c r="V1301" t="n">
        <v>220</v>
      </c>
      <c r="W1301" t="n">
        <v>206</v>
      </c>
      <c r="X1301" t="n">
        <v>209</v>
      </c>
      <c r="Y1301" t="n">
        <v>211</v>
      </c>
      <c r="Z1301" t="n">
        <v>215</v>
      </c>
      <c r="AA1301" t="n">
        <v>150</v>
      </c>
      <c r="AB1301" t="n">
        <v>141</v>
      </c>
      <c r="AJ1301" t="n">
        <v>212.4</v>
      </c>
      <c r="AK1301" t="n">
        <v>88</v>
      </c>
      <c r="AL1301" t="n">
        <v>164</v>
      </c>
      <c r="AM1301" t="n">
        <v>101</v>
      </c>
      <c r="AN1301" t="n">
        <v>143</v>
      </c>
      <c r="AO1301" t="n">
        <v>3</v>
      </c>
      <c r="AP1301" t="n">
        <v>4</v>
      </c>
      <c r="AQ1301" t="n">
        <v>4</v>
      </c>
      <c r="AX1301" t="n">
        <v>11</v>
      </c>
      <c r="AY1301" t="n">
        <v>11</v>
      </c>
      <c r="AZ1301" t="n">
        <v>0.02</v>
      </c>
      <c r="BA1301" t="n">
        <v>1</v>
      </c>
      <c r="BC1301" t="n">
        <v>0.1</v>
      </c>
      <c r="BD1301" t="n">
        <v>0.1</v>
      </c>
      <c r="BE1301" t="n">
        <v>2.3</v>
      </c>
      <c r="BF1301" t="n">
        <v>2.3</v>
      </c>
      <c r="BG1301" t="inlineStr">
        <is>
          <t>الكترولوكس</t>
        </is>
      </c>
      <c r="BH1301" t="inlineStr">
        <is>
          <t>القاهرة للصناعات المغذية سخانات</t>
        </is>
      </c>
      <c r="BI1301" t="inlineStr">
        <is>
          <t>PHEWP0112</t>
        </is>
      </c>
      <c r="BK1301" t="n">
        <v>11</v>
      </c>
    </row>
    <row r="1302">
      <c r="A1302" t="n">
        <v>2021</v>
      </c>
      <c r="B1302" t="n">
        <v>3</v>
      </c>
      <c r="C1302" s="298" t="n">
        <v>44277</v>
      </c>
      <c r="D1302" t="n">
        <v>137</v>
      </c>
      <c r="E1302" t="n">
        <v>273</v>
      </c>
      <c r="F1302" t="n">
        <v>2</v>
      </c>
      <c r="G1302" t="inlineStr">
        <is>
          <t>صندوق سمك 25 ك بني سويف</t>
        </is>
      </c>
      <c r="H1302" t="inlineStr">
        <is>
          <t>FM000B25000000</t>
        </is>
      </c>
      <c r="I1302" t="inlineStr">
        <is>
          <t>1400*1700</t>
        </is>
      </c>
      <c r="J1302" t="n">
        <v>3</v>
      </c>
      <c r="K1302" t="n">
        <v>2</v>
      </c>
      <c r="L1302" t="n">
        <v>564</v>
      </c>
      <c r="M1302" t="n">
        <v>524.52</v>
      </c>
      <c r="N1302" t="n">
        <v>603.48</v>
      </c>
      <c r="Q1302" t="n">
        <v>564</v>
      </c>
      <c r="R1302" t="n">
        <v>574</v>
      </c>
      <c r="S1302" t="n">
        <v>589</v>
      </c>
      <c r="U1302" t="n">
        <v>150</v>
      </c>
      <c r="W1302" t="n">
        <v>574</v>
      </c>
      <c r="Y1302" t="n">
        <v>588</v>
      </c>
      <c r="Z1302" t="n">
        <v>590</v>
      </c>
      <c r="AA1302" t="n">
        <v>139</v>
      </c>
      <c r="AB1302" t="n">
        <v>139</v>
      </c>
      <c r="AJ1302" t="n">
        <v>579.8</v>
      </c>
      <c r="AK1302" t="n">
        <v>93</v>
      </c>
      <c r="AL1302" t="n">
        <v>116</v>
      </c>
      <c r="AM1302" t="n">
        <v>76</v>
      </c>
      <c r="AN1302" t="n">
        <v>143</v>
      </c>
      <c r="AO1302" t="n">
        <v>7</v>
      </c>
      <c r="AP1302" t="n">
        <v>4</v>
      </c>
      <c r="AQ1302" t="n">
        <v>5</v>
      </c>
      <c r="AX1302" t="n">
        <v>16</v>
      </c>
      <c r="AY1302" t="n">
        <v>1048</v>
      </c>
      <c r="AZ1302" t="n">
        <v>0.015</v>
      </c>
      <c r="BA1302" t="n">
        <v>0.015</v>
      </c>
      <c r="BB1302" t="n">
        <v>1</v>
      </c>
      <c r="BC1302" t="n">
        <v>0</v>
      </c>
      <c r="BD1302" t="n">
        <v>1.9</v>
      </c>
      <c r="BE1302" t="n">
        <v>9.300000000000001</v>
      </c>
      <c r="BF1302" t="n">
        <v>607.6</v>
      </c>
      <c r="BG1302" t="inlineStr">
        <is>
          <t>عملاء متنوعون</t>
        </is>
      </c>
      <c r="BK1302" t="n">
        <v>12</v>
      </c>
    </row>
    <row r="1303">
      <c r="A1303" t="n">
        <v>2021</v>
      </c>
      <c r="B1303" t="n">
        <v>3</v>
      </c>
      <c r="C1303" s="298" t="n">
        <v>44277</v>
      </c>
      <c r="D1303" t="n">
        <v>421</v>
      </c>
      <c r="E1303" t="n">
        <v>667</v>
      </c>
      <c r="F1303" t="n">
        <v>2</v>
      </c>
      <c r="G1303" t="inlineStr">
        <is>
          <t>LG65UP81-top&amp;bootom</t>
        </is>
      </c>
      <c r="H1303" t="inlineStr">
        <is>
          <t>FMLGEI065UP810</t>
        </is>
      </c>
      <c r="L1303" t="n">
        <v>1630.2</v>
      </c>
      <c r="M1303" t="n">
        <v>1534.0182</v>
      </c>
      <c r="N1303" t="n">
        <v>1745.9442</v>
      </c>
      <c r="AK1303" t="n">
        <v>20</v>
      </c>
      <c r="AY1303" t="n">
        <v>320</v>
      </c>
      <c r="AZ1303" t="n">
        <v>0.015</v>
      </c>
      <c r="BD1303" t="n">
        <v>0.2</v>
      </c>
      <c r="BJ1303" t="inlineStr">
        <is>
          <t>mma</t>
        </is>
      </c>
      <c r="BK1303" t="n">
        <v>12</v>
      </c>
    </row>
    <row r="1304">
      <c r="A1304" t="n">
        <v>2021</v>
      </c>
      <c r="B1304" t="n">
        <v>3</v>
      </c>
      <c r="C1304" s="298" t="n">
        <v>44277</v>
      </c>
      <c r="D1304" t="n">
        <v>421</v>
      </c>
      <c r="E1304" t="n">
        <v>673</v>
      </c>
      <c r="F1304" t="n">
        <v>2</v>
      </c>
      <c r="G1304" t="inlineStr">
        <is>
          <t>LG65UP81-side</t>
        </is>
      </c>
      <c r="H1304" t="inlineStr">
        <is>
          <t>FMLGEI365UP810</t>
        </is>
      </c>
      <c r="L1304" t="n">
        <v>123.2</v>
      </c>
      <c r="M1304" t="n">
        <v>115.9312</v>
      </c>
      <c r="N1304" t="n">
        <v>131.9472</v>
      </c>
      <c r="AK1304" t="n">
        <v>20</v>
      </c>
      <c r="AY1304" t="n">
        <v>320</v>
      </c>
      <c r="AZ1304" t="n">
        <v>0.015</v>
      </c>
      <c r="BD1304" t="n">
        <v>2.6</v>
      </c>
      <c r="BI1304" t="inlineStr">
        <is>
          <t>MFZ67207602</t>
        </is>
      </c>
      <c r="BJ1304" t="inlineStr">
        <is>
          <t>mma</t>
        </is>
      </c>
      <c r="BK1304" t="n">
        <v>12</v>
      </c>
    </row>
    <row r="1305">
      <c r="A1305" t="n">
        <v>2021</v>
      </c>
      <c r="B1305" t="n">
        <v>3</v>
      </c>
      <c r="C1305" s="298" t="n">
        <v>44277</v>
      </c>
      <c r="D1305" t="n">
        <v>32</v>
      </c>
      <c r="E1305" t="n">
        <v>92</v>
      </c>
      <c r="F1305" t="n">
        <v>3</v>
      </c>
      <c r="G1305" t="inlineStr">
        <is>
          <t>قاعده غساله فوم 4.3 سم PDAWP6058</t>
        </is>
      </c>
      <c r="H1305" t="inlineStr">
        <is>
          <t>FMDAIIW0000000</t>
        </is>
      </c>
      <c r="I1305" t="inlineStr">
        <is>
          <t>1400*1700</t>
        </is>
      </c>
      <c r="J1305" t="n">
        <v>2</v>
      </c>
      <c r="K1305" t="n">
        <v>3</v>
      </c>
      <c r="L1305" t="n">
        <v>361</v>
      </c>
      <c r="M1305" t="n">
        <v>335.73</v>
      </c>
      <c r="N1305" t="n">
        <v>386.27</v>
      </c>
      <c r="O1305" t="n">
        <v>354</v>
      </c>
      <c r="P1305" t="n">
        <v>362</v>
      </c>
      <c r="Q1305" t="n">
        <v>374</v>
      </c>
      <c r="S1305" t="n">
        <v>361</v>
      </c>
      <c r="T1305" t="n">
        <v>93</v>
      </c>
      <c r="U1305" t="n">
        <v>95</v>
      </c>
      <c r="W1305" t="n">
        <v>400</v>
      </c>
      <c r="Y1305" t="n">
        <v>385</v>
      </c>
      <c r="Z1305" t="n">
        <v>375</v>
      </c>
      <c r="AA1305" t="n">
        <v>107</v>
      </c>
      <c r="AB1305" t="n">
        <v>107</v>
      </c>
      <c r="AJ1305" t="n">
        <v>373</v>
      </c>
      <c r="AK1305" t="n">
        <v>74</v>
      </c>
      <c r="AL1305" t="n">
        <v>97</v>
      </c>
      <c r="AM1305" t="n">
        <v>72</v>
      </c>
      <c r="AN1305" t="n">
        <v>101</v>
      </c>
      <c r="AO1305" t="n">
        <v>14</v>
      </c>
      <c r="AP1305" t="n">
        <v>2</v>
      </c>
      <c r="AQ1305" t="n">
        <v>4</v>
      </c>
      <c r="AX1305" t="n">
        <v>20</v>
      </c>
      <c r="AY1305" t="n">
        <v>1348</v>
      </c>
      <c r="AZ1305" t="n">
        <v>0.015</v>
      </c>
      <c r="BA1305" t="n">
        <v>0.015</v>
      </c>
      <c r="BB1305" t="n">
        <v>1</v>
      </c>
      <c r="BC1305" t="n">
        <v>0.1</v>
      </c>
      <c r="BD1305" t="n">
        <v>3.7</v>
      </c>
      <c r="BE1305" t="n">
        <v>7.5</v>
      </c>
      <c r="BF1305" t="n">
        <v>502.8</v>
      </c>
      <c r="BG1305" t="inlineStr">
        <is>
          <t>الكترولوكس</t>
        </is>
      </c>
      <c r="BH1305" t="inlineStr">
        <is>
          <t>القاهرة للصناعات المغذية غسالات</t>
        </is>
      </c>
      <c r="BI1305" t="inlineStr">
        <is>
          <t>PDAWP7199</t>
        </is>
      </c>
      <c r="BJ1305" t="inlineStr">
        <is>
          <t>دلتا</t>
        </is>
      </c>
      <c r="BK1305" t="n">
        <v>12</v>
      </c>
    </row>
    <row r="1306">
      <c r="A1306" t="n">
        <v>2021</v>
      </c>
      <c r="B1306" t="n">
        <v>3</v>
      </c>
      <c r="C1306" s="298" t="n">
        <v>44277</v>
      </c>
      <c r="D1306" t="n">
        <v>32</v>
      </c>
      <c r="E1306" t="n">
        <v>93</v>
      </c>
      <c r="F1306" t="n">
        <v>3</v>
      </c>
      <c r="G1306" t="inlineStr">
        <is>
          <t>فوم حمايه لوحه التحكم فيكتوريا CDAWP6090</t>
        </is>
      </c>
      <c r="H1306" t="inlineStr">
        <is>
          <t>FMDAIIF2000000</t>
        </is>
      </c>
      <c r="I1306" t="inlineStr">
        <is>
          <t>1400*1700</t>
        </is>
      </c>
      <c r="J1306" t="n">
        <v>2</v>
      </c>
      <c r="K1306" t="n">
        <v>3</v>
      </c>
      <c r="L1306" t="n">
        <v>59</v>
      </c>
      <c r="M1306" t="n">
        <v>54.87</v>
      </c>
      <c r="N1306" t="n">
        <v>63.13</v>
      </c>
      <c r="O1306" t="n">
        <v>57</v>
      </c>
      <c r="P1306" t="n">
        <v>59</v>
      </c>
      <c r="Q1306" t="n">
        <v>61</v>
      </c>
      <c r="S1306" t="n">
        <v>57</v>
      </c>
      <c r="T1306" t="n">
        <v>93</v>
      </c>
      <c r="U1306" t="n">
        <v>95</v>
      </c>
      <c r="W1306" t="n">
        <v>68</v>
      </c>
      <c r="Y1306" t="n">
        <v>62</v>
      </c>
      <c r="Z1306" t="n">
        <v>59</v>
      </c>
      <c r="AA1306" t="n">
        <v>107</v>
      </c>
      <c r="AB1306" t="n">
        <v>107</v>
      </c>
      <c r="AJ1306" t="n">
        <v>60.4</v>
      </c>
      <c r="AK1306" t="n">
        <v>74</v>
      </c>
      <c r="AL1306" t="n">
        <v>97</v>
      </c>
      <c r="AM1306" t="n">
        <v>72</v>
      </c>
      <c r="AN1306" t="n">
        <v>101</v>
      </c>
      <c r="AO1306" t="n">
        <v>10</v>
      </c>
      <c r="AP1306" t="n">
        <v>6</v>
      </c>
      <c r="AQ1306" t="n">
        <v>11</v>
      </c>
      <c r="AX1306" t="n">
        <v>27</v>
      </c>
      <c r="AY1306" t="n">
        <v>1269</v>
      </c>
      <c r="AZ1306" t="n">
        <v>0.015</v>
      </c>
      <c r="BA1306" t="n">
        <v>0.021</v>
      </c>
      <c r="BC1306" t="n">
        <v>0.5</v>
      </c>
      <c r="BD1306" t="n">
        <v>21.5</v>
      </c>
      <c r="BE1306" t="n">
        <v>1.6</v>
      </c>
      <c r="BF1306" t="n">
        <v>76.59999999999999</v>
      </c>
      <c r="BG1306" t="inlineStr">
        <is>
          <t>الكترولوكس</t>
        </is>
      </c>
      <c r="BH1306" t="inlineStr">
        <is>
          <t>القاهرة للصناعات المغذية غسالات</t>
        </is>
      </c>
      <c r="BI1306" t="inlineStr">
        <is>
          <t>PDAWA6157</t>
        </is>
      </c>
      <c r="BJ1306" t="inlineStr">
        <is>
          <t>دلتا</t>
        </is>
      </c>
      <c r="BK1306" t="n">
        <v>12</v>
      </c>
    </row>
    <row r="1307">
      <c r="A1307" t="n">
        <v>2021</v>
      </c>
      <c r="B1307" t="n">
        <v>3</v>
      </c>
      <c r="C1307" s="298" t="n">
        <v>44277</v>
      </c>
      <c r="D1307" t="n">
        <v>1</v>
      </c>
      <c r="E1307" t="n">
        <v>1</v>
      </c>
      <c r="F1307" t="n">
        <v>4</v>
      </c>
      <c r="G1307" t="inlineStr">
        <is>
          <t>كفر سخان فرنساوى 085</t>
        </is>
      </c>
      <c r="H1307" t="inlineStr">
        <is>
          <t>FMENCI20000000</t>
        </is>
      </c>
      <c r="I1307" t="inlineStr">
        <is>
          <t>1400*1700</t>
        </is>
      </c>
      <c r="J1307" t="n">
        <v>3</v>
      </c>
      <c r="K1307" t="n">
        <v>2</v>
      </c>
      <c r="L1307" t="n">
        <v>111</v>
      </c>
      <c r="M1307" t="n">
        <v>103.23</v>
      </c>
      <c r="N1307" t="n">
        <v>118.77</v>
      </c>
      <c r="O1307" t="n">
        <v>108</v>
      </c>
      <c r="P1307" t="n">
        <v>105</v>
      </c>
      <c r="Q1307" t="n">
        <v>107</v>
      </c>
      <c r="R1307" t="n">
        <v>116</v>
      </c>
      <c r="S1307" t="n">
        <v>111</v>
      </c>
      <c r="T1307" t="n">
        <v>94</v>
      </c>
      <c r="U1307" t="n">
        <v>91</v>
      </c>
      <c r="W1307" t="n">
        <v>128</v>
      </c>
      <c r="Y1307" t="n">
        <v>119</v>
      </c>
      <c r="Z1307" t="n">
        <v>118</v>
      </c>
      <c r="AA1307" t="n">
        <v>95</v>
      </c>
      <c r="AB1307" t="n">
        <v>93</v>
      </c>
      <c r="AJ1307" t="n">
        <v>114</v>
      </c>
      <c r="AK1307" t="n">
        <v>108</v>
      </c>
      <c r="AL1307" t="n">
        <v>100</v>
      </c>
      <c r="AM1307" t="n">
        <v>116</v>
      </c>
      <c r="AN1307" t="n">
        <v>93</v>
      </c>
      <c r="AO1307" t="n">
        <v>12</v>
      </c>
      <c r="AP1307" t="n">
        <v>2</v>
      </c>
      <c r="AQ1307" t="n">
        <v>2</v>
      </c>
      <c r="AX1307" t="n">
        <v>16</v>
      </c>
      <c r="AY1307" t="n">
        <v>2400</v>
      </c>
      <c r="AZ1307" t="n">
        <v>0.015</v>
      </c>
      <c r="BA1307" t="n">
        <v>0.007</v>
      </c>
      <c r="BB1307" t="n">
        <v>1</v>
      </c>
      <c r="BC1307" t="n">
        <v>0.1</v>
      </c>
      <c r="BD1307" t="n">
        <v>21.6</v>
      </c>
      <c r="BE1307" t="n">
        <v>1.8</v>
      </c>
      <c r="BF1307" t="n">
        <v>273.6</v>
      </c>
      <c r="BG1307" t="inlineStr">
        <is>
          <t>اطلانتيك</t>
        </is>
      </c>
      <c r="BH1307" t="inlineStr">
        <is>
          <t>اطلانتيك</t>
        </is>
      </c>
      <c r="BK1307" t="n">
        <v>12</v>
      </c>
    </row>
    <row r="1308">
      <c r="A1308" t="n">
        <v>2021</v>
      </c>
      <c r="B1308" t="n">
        <v>3</v>
      </c>
      <c r="C1308" s="298" t="n">
        <v>44277</v>
      </c>
      <c r="D1308" t="n">
        <v>1</v>
      </c>
      <c r="E1308" t="n">
        <v>2</v>
      </c>
      <c r="F1308" t="n">
        <v>4</v>
      </c>
      <c r="G1308" t="inlineStr">
        <is>
          <t>قاعده سخان فرنساوى 086</t>
        </is>
      </c>
      <c r="H1308" t="inlineStr">
        <is>
          <t>FMENCI30000000</t>
        </is>
      </c>
      <c r="I1308" t="inlineStr">
        <is>
          <t>1400*1700</t>
        </is>
      </c>
      <c r="J1308" t="n">
        <v>3</v>
      </c>
      <c r="K1308" t="n">
        <v>2</v>
      </c>
      <c r="L1308" t="n">
        <v>113</v>
      </c>
      <c r="M1308" t="n">
        <v>105.09</v>
      </c>
      <c r="N1308" t="n">
        <v>120.91</v>
      </c>
      <c r="O1308" t="n">
        <v>119</v>
      </c>
      <c r="P1308" t="n">
        <v>116</v>
      </c>
      <c r="Q1308" t="n">
        <v>115</v>
      </c>
      <c r="R1308" t="n">
        <v>121</v>
      </c>
      <c r="S1308" t="n">
        <v>117</v>
      </c>
      <c r="T1308" t="n">
        <v>94</v>
      </c>
      <c r="U1308" t="n">
        <v>91</v>
      </c>
      <c r="W1308" t="n">
        <v>120</v>
      </c>
      <c r="Y1308" t="n">
        <v>118</v>
      </c>
      <c r="Z1308" t="n">
        <v>109</v>
      </c>
      <c r="AA1308" t="n">
        <v>95</v>
      </c>
      <c r="AB1308" t="n">
        <v>93</v>
      </c>
      <c r="AJ1308" t="n">
        <v>116.9</v>
      </c>
      <c r="AK1308" t="n">
        <v>108</v>
      </c>
      <c r="AL1308" t="n">
        <v>100</v>
      </c>
      <c r="AM1308" t="n">
        <v>116</v>
      </c>
      <c r="AN1308" t="n">
        <v>93</v>
      </c>
      <c r="AO1308" t="n">
        <v>12</v>
      </c>
      <c r="AP1308" t="n">
        <v>4</v>
      </c>
      <c r="AQ1308" t="n">
        <v>4</v>
      </c>
      <c r="AX1308" t="n">
        <v>20</v>
      </c>
      <c r="AY1308" t="n">
        <v>2412</v>
      </c>
      <c r="AZ1308" t="n">
        <v>0.015</v>
      </c>
      <c r="BA1308" t="n">
        <v>0.008</v>
      </c>
      <c r="BB1308" t="n">
        <v>1</v>
      </c>
      <c r="BC1308" t="n">
        <v>0.2</v>
      </c>
      <c r="BD1308" t="n">
        <v>21.3</v>
      </c>
      <c r="BE1308" t="n">
        <v>2.3</v>
      </c>
      <c r="BF1308" t="n">
        <v>282</v>
      </c>
      <c r="BG1308" t="inlineStr">
        <is>
          <t>اطلانتيك</t>
        </is>
      </c>
      <c r="BH1308" t="inlineStr">
        <is>
          <t>اطلانتيك</t>
        </is>
      </c>
      <c r="BK1308" t="n">
        <v>12</v>
      </c>
    </row>
    <row r="1309">
      <c r="A1309" t="n">
        <v>2021</v>
      </c>
      <c r="B1309" t="n">
        <v>3</v>
      </c>
      <c r="C1309" s="298" t="n">
        <v>44277</v>
      </c>
      <c r="D1309" t="n">
        <v>47</v>
      </c>
      <c r="E1309" t="n">
        <v>122</v>
      </c>
      <c r="F1309" t="n">
        <v>4</v>
      </c>
      <c r="G1309" t="inlineStr">
        <is>
          <t>LgWashing Mashine Base</t>
        </is>
      </c>
      <c r="H1309" t="inlineStr">
        <is>
          <t>FMLGEI1000000</t>
        </is>
      </c>
      <c r="I1309" t="inlineStr">
        <is>
          <t>1700*1400</t>
        </is>
      </c>
      <c r="J1309" t="n">
        <v>2</v>
      </c>
      <c r="K1309" t="n">
        <v>1</v>
      </c>
      <c r="L1309" t="n">
        <v>280</v>
      </c>
      <c r="M1309" t="n">
        <v>267.4</v>
      </c>
      <c r="N1309" t="n">
        <v>292.6</v>
      </c>
      <c r="AK1309" t="n">
        <v>63</v>
      </c>
      <c r="AL1309" t="n">
        <v>115</v>
      </c>
      <c r="AY1309" t="n">
        <v>720</v>
      </c>
      <c r="AZ1309" t="n">
        <v>0.015</v>
      </c>
      <c r="BD1309" t="n">
        <v>2.6</v>
      </c>
      <c r="BG1309" t="inlineStr">
        <is>
          <t>LG</t>
        </is>
      </c>
      <c r="BH1309" t="inlineStr">
        <is>
          <t>HE</t>
        </is>
      </c>
      <c r="BI1309" t="inlineStr">
        <is>
          <t>AGG76599801</t>
        </is>
      </c>
      <c r="BJ1309" t="inlineStr">
        <is>
          <t>mmf</t>
        </is>
      </c>
      <c r="BK1309" t="n">
        <v>12</v>
      </c>
    </row>
    <row r="1310">
      <c r="A1310" t="n">
        <v>2021</v>
      </c>
      <c r="B1310" t="n">
        <v>3</v>
      </c>
      <c r="C1310" s="298" t="n">
        <v>44277</v>
      </c>
      <c r="D1310" t="n">
        <v>236</v>
      </c>
      <c r="E1310" t="n">
        <v>160</v>
      </c>
      <c r="F1310" t="n">
        <v>5</v>
      </c>
      <c r="G1310" t="inlineStr">
        <is>
          <t>فوم طقم رويال جاز المعدل</t>
        </is>
      </c>
      <c r="H1310" t="inlineStr">
        <is>
          <t>FMROGI20000000</t>
        </is>
      </c>
      <c r="I1310" t="inlineStr">
        <is>
          <t>1400*1700</t>
        </is>
      </c>
      <c r="J1310" t="n">
        <v>2</v>
      </c>
      <c r="K1310" t="n">
        <v>1</v>
      </c>
      <c r="L1310" t="n">
        <v>200</v>
      </c>
      <c r="M1310" t="n">
        <v>186</v>
      </c>
      <c r="N1310" t="n">
        <v>214</v>
      </c>
      <c r="O1310" t="n">
        <v>208</v>
      </c>
      <c r="P1310" t="n">
        <v>196</v>
      </c>
      <c r="Q1310" t="n">
        <v>207</v>
      </c>
      <c r="T1310" t="n">
        <v>86</v>
      </c>
      <c r="AJ1310" t="n">
        <v>203.7</v>
      </c>
      <c r="AK1310" t="n">
        <v>76</v>
      </c>
      <c r="AL1310" t="n">
        <v>95</v>
      </c>
      <c r="AM1310" t="n">
        <v>84</v>
      </c>
      <c r="AN1310" t="n">
        <v>86</v>
      </c>
      <c r="AO1310" t="n">
        <v>2</v>
      </c>
      <c r="AP1310" t="n">
        <v>4</v>
      </c>
      <c r="AQ1310" t="n">
        <v>4</v>
      </c>
      <c r="AX1310" t="n">
        <v>10</v>
      </c>
      <c r="AY1310" t="n">
        <v>760</v>
      </c>
      <c r="AZ1310" t="n">
        <v>0.015</v>
      </c>
      <c r="BA1310" t="n">
        <v>0.013</v>
      </c>
      <c r="BB1310" t="n">
        <v>1</v>
      </c>
      <c r="BC1310" t="n">
        <v>0.1</v>
      </c>
      <c r="BD1310" t="n">
        <v>3.8</v>
      </c>
      <c r="BE1310" t="n">
        <v>2</v>
      </c>
      <c r="BF1310" t="n">
        <v>154.8</v>
      </c>
      <c r="BG1310" t="inlineStr">
        <is>
          <t xml:space="preserve">الهندسية لانتاج الاجهزة المنزلية </t>
        </is>
      </c>
      <c r="BH1310" t="inlineStr">
        <is>
          <t xml:space="preserve">الهندسية لانتاج الاجهزة المنزلية </t>
        </is>
      </c>
      <c r="BK1310" t="n">
        <v>12</v>
      </c>
    </row>
    <row r="1311">
      <c r="A1311" t="n">
        <v>2021</v>
      </c>
      <c r="B1311" t="n">
        <v>3</v>
      </c>
      <c r="C1311" s="298" t="n">
        <v>44277</v>
      </c>
      <c r="D1311" t="n">
        <v>295</v>
      </c>
      <c r="E1311" t="n">
        <v>219</v>
      </c>
      <c r="F1311" t="n">
        <v>5</v>
      </c>
      <c r="G1311" t="inlineStr">
        <is>
          <t>غطاء صندوق سمك 20 ك فلات الجديدة</t>
        </is>
      </c>
      <c r="H1311" t="inlineStr">
        <is>
          <t>FMBOXI20FC0000</t>
        </is>
      </c>
      <c r="I1311" t="inlineStr">
        <is>
          <t>1400*1700</t>
        </is>
      </c>
      <c r="J1311" t="n">
        <v>6</v>
      </c>
      <c r="K1311" t="n">
        <v>1</v>
      </c>
      <c r="L1311" t="n">
        <v>114.1666667</v>
      </c>
      <c r="M1311" t="n">
        <v>106.175</v>
      </c>
      <c r="N1311" t="n">
        <v>122.1583333</v>
      </c>
      <c r="Y1311" t="n">
        <v>109</v>
      </c>
      <c r="Z1311" t="n">
        <v>113</v>
      </c>
      <c r="AB1311" t="n">
        <v>100</v>
      </c>
      <c r="AJ1311" t="n">
        <v>111</v>
      </c>
      <c r="AK1311" t="n">
        <v>238</v>
      </c>
      <c r="AL1311" t="n">
        <v>91</v>
      </c>
      <c r="AM1311" t="n">
        <v>216</v>
      </c>
      <c r="AN1311" t="n">
        <v>100</v>
      </c>
      <c r="AO1311" t="n">
        <v>10</v>
      </c>
      <c r="AQ1311" t="n">
        <v>3</v>
      </c>
      <c r="AX1311" t="n">
        <v>13</v>
      </c>
      <c r="AY1311" t="n">
        <v>958</v>
      </c>
      <c r="AZ1311" t="n">
        <v>0.015</v>
      </c>
      <c r="BA1311" t="n">
        <v>0.014</v>
      </c>
      <c r="BB1311" t="n">
        <v>1</v>
      </c>
      <c r="BC1311" t="n">
        <v>0.1</v>
      </c>
      <c r="BD1311" t="n">
        <v>8.4</v>
      </c>
      <c r="BE1311" t="n">
        <v>1.4</v>
      </c>
      <c r="BF1311" t="n">
        <v>106.3</v>
      </c>
      <c r="BG1311" t="inlineStr">
        <is>
          <t>عملاء متنوعون</t>
        </is>
      </c>
      <c r="BH1311" t="inlineStr">
        <is>
          <t>عملاء متنوعون</t>
        </is>
      </c>
      <c r="BK1311" t="n">
        <v>12</v>
      </c>
    </row>
    <row r="1312">
      <c r="A1312" t="n">
        <v>2021</v>
      </c>
      <c r="B1312" t="n">
        <v>3</v>
      </c>
      <c r="C1312" s="298" t="n">
        <v>44277</v>
      </c>
      <c r="D1312" t="n">
        <v>423</v>
      </c>
      <c r="E1312" t="n">
        <v>669</v>
      </c>
      <c r="F1312" t="n">
        <v>6</v>
      </c>
      <c r="G1312" t="inlineStr">
        <is>
          <t>LG65UP77_TB</t>
        </is>
      </c>
      <c r="H1312" t="inlineStr">
        <is>
          <t>FMLGEI065UP770</t>
        </is>
      </c>
      <c r="I1312" t="inlineStr">
        <is>
          <t>1400*1700</t>
        </is>
      </c>
      <c r="J1312" t="n">
        <v>2</v>
      </c>
      <c r="K1312" t="n">
        <v>2</v>
      </c>
      <c r="L1312" t="n">
        <v>954</v>
      </c>
      <c r="M1312" t="n">
        <v>897.7140000000001</v>
      </c>
      <c r="N1312" t="n">
        <v>1021.734</v>
      </c>
      <c r="P1312" t="n">
        <v>977</v>
      </c>
      <c r="R1312" t="n">
        <v>953</v>
      </c>
      <c r="S1312" t="n">
        <v>890</v>
      </c>
      <c r="T1312" t="n">
        <v>181</v>
      </c>
      <c r="U1312" t="n">
        <v>182</v>
      </c>
      <c r="W1312" t="n">
        <v>1101</v>
      </c>
      <c r="Y1312" t="n">
        <v>989</v>
      </c>
      <c r="Z1312" t="n">
        <v>971</v>
      </c>
      <c r="AA1312" t="n">
        <v>206</v>
      </c>
      <c r="AB1312" t="n">
        <v>189</v>
      </c>
      <c r="AJ1312" t="n">
        <v>980.2</v>
      </c>
      <c r="AK1312" t="n">
        <v>40</v>
      </c>
      <c r="AL1312" t="n">
        <v>180</v>
      </c>
      <c r="AM1312" t="n">
        <v>38</v>
      </c>
      <c r="AN1312" t="n">
        <v>190</v>
      </c>
      <c r="AO1312" t="n">
        <v>11</v>
      </c>
      <c r="AP1312" t="n">
        <v>6</v>
      </c>
      <c r="AQ1312" t="n">
        <v>6</v>
      </c>
      <c r="AX1312" t="n">
        <v>23</v>
      </c>
      <c r="AY1312" t="n">
        <v>617</v>
      </c>
      <c r="AZ1312" t="n">
        <v>0.015</v>
      </c>
      <c r="BA1312" t="n">
        <v>0.037</v>
      </c>
      <c r="BC1312" t="n">
        <v>0</v>
      </c>
      <c r="BD1312" t="n">
        <v>0.6</v>
      </c>
      <c r="BE1312" t="n">
        <v>22.5</v>
      </c>
      <c r="BF1312" t="n">
        <v>604.8</v>
      </c>
      <c r="BG1312" t="inlineStr">
        <is>
          <t>LG</t>
        </is>
      </c>
      <c r="BH1312" t="inlineStr">
        <is>
          <t>HE</t>
        </is>
      </c>
      <c r="BI1312" t="inlineStr">
        <is>
          <t>MFZ67207701</t>
        </is>
      </c>
      <c r="BJ1312" t="inlineStr">
        <is>
          <t>mma</t>
        </is>
      </c>
      <c r="BK1312" t="n">
        <v>12</v>
      </c>
    </row>
    <row r="1313">
      <c r="A1313" t="n">
        <v>2021</v>
      </c>
      <c r="B1313" t="n">
        <v>3</v>
      </c>
      <c r="C1313" s="298" t="n">
        <v>44277</v>
      </c>
      <c r="D1313" t="n">
        <v>407</v>
      </c>
      <c r="E1313" t="n">
        <v>627</v>
      </c>
      <c r="F1313" t="n">
        <v>7</v>
      </c>
      <c r="G1313" t="inlineStr">
        <is>
          <t>قاعدة غساله 12 كيلو فوق اتوماتيك p73001989040</t>
        </is>
      </c>
      <c r="H1313" t="inlineStr">
        <is>
          <t>FMCFII11289040</t>
        </is>
      </c>
      <c r="I1313" t="inlineStr">
        <is>
          <t>1400*1700</t>
        </is>
      </c>
      <c r="J1313" t="n">
        <v>1</v>
      </c>
      <c r="K1313" t="n">
        <v>5</v>
      </c>
      <c r="L1313" t="n">
        <v>418.5</v>
      </c>
      <c r="M1313" t="n">
        <v>384.97815</v>
      </c>
      <c r="N1313" t="n">
        <v>452.02185</v>
      </c>
      <c r="O1313" t="n">
        <v>464</v>
      </c>
      <c r="P1313" t="n">
        <v>421</v>
      </c>
      <c r="Q1313" t="n">
        <v>434</v>
      </c>
      <c r="R1313" t="n">
        <v>432</v>
      </c>
      <c r="S1313" t="n">
        <v>423</v>
      </c>
      <c r="T1313" t="n">
        <v>143</v>
      </c>
      <c r="U1313" t="n">
        <v>144</v>
      </c>
      <c r="W1313" t="n">
        <v>448</v>
      </c>
      <c r="Y1313" t="n">
        <v>459</v>
      </c>
      <c r="Z1313" t="n">
        <v>448</v>
      </c>
      <c r="AA1313" t="n">
        <v>157</v>
      </c>
      <c r="AB1313" t="n">
        <v>160</v>
      </c>
      <c r="AJ1313" t="n">
        <v>441.1</v>
      </c>
      <c r="AK1313" t="n">
        <v>18</v>
      </c>
      <c r="AL1313" t="n">
        <v>200</v>
      </c>
      <c r="AM1313" t="n">
        <v>24</v>
      </c>
      <c r="AN1313" t="n">
        <v>151</v>
      </c>
      <c r="AO1313" t="n">
        <v>4</v>
      </c>
      <c r="AP1313" t="n">
        <v>1</v>
      </c>
      <c r="AQ1313" t="n">
        <v>3</v>
      </c>
      <c r="AX1313" t="n">
        <v>8</v>
      </c>
      <c r="AY1313" t="n">
        <v>518</v>
      </c>
      <c r="AZ1313" t="n">
        <v>0.015</v>
      </c>
      <c r="BA1313" t="n">
        <v>0.015</v>
      </c>
      <c r="BB1313" t="n">
        <v>1</v>
      </c>
      <c r="BC1313" t="n">
        <v>0</v>
      </c>
      <c r="BD1313" t="n">
        <v>1.2</v>
      </c>
      <c r="BE1313" t="n">
        <v>3.5</v>
      </c>
      <c r="BF1313" t="n">
        <v>228.5</v>
      </c>
      <c r="BG1313" t="inlineStr">
        <is>
          <t>الكترولوكس</t>
        </is>
      </c>
      <c r="BH1313" t="inlineStr">
        <is>
          <t>القاهرة للصناعات المغذية غسالات</t>
        </is>
      </c>
      <c r="BI1313" t="inlineStr">
        <is>
          <t>p73001989040</t>
        </is>
      </c>
      <c r="BK1313" t="n">
        <v>12</v>
      </c>
    </row>
    <row r="1314">
      <c r="A1314" t="n">
        <v>2021</v>
      </c>
      <c r="B1314" t="n">
        <v>3</v>
      </c>
      <c r="C1314" s="298" t="n">
        <v>44277</v>
      </c>
      <c r="D1314" t="n">
        <v>407</v>
      </c>
      <c r="E1314" t="n">
        <v>628</v>
      </c>
      <c r="F1314" t="n">
        <v>7</v>
      </c>
      <c r="G1314" t="inlineStr">
        <is>
          <t>كفر غساله 12 كيلو فوق اتوماتيك 16338000004068</t>
        </is>
      </c>
      <c r="H1314" t="inlineStr">
        <is>
          <t>FMCFII71204068</t>
        </is>
      </c>
      <c r="I1314" t="inlineStr">
        <is>
          <t>1400*1700</t>
        </is>
      </c>
      <c r="J1314" t="n">
        <v>1</v>
      </c>
      <c r="K1314" t="n">
        <v>5</v>
      </c>
      <c r="L1314" t="n">
        <v>330</v>
      </c>
      <c r="M1314" t="n">
        <v>303.996</v>
      </c>
      <c r="N1314" t="n">
        <v>356.004</v>
      </c>
      <c r="O1314" t="n">
        <v>357</v>
      </c>
      <c r="P1314" t="n">
        <v>318</v>
      </c>
      <c r="Q1314" t="n">
        <v>335</v>
      </c>
      <c r="R1314" t="n">
        <v>331</v>
      </c>
      <c r="S1314" t="n">
        <v>336</v>
      </c>
      <c r="T1314" t="n">
        <v>143</v>
      </c>
      <c r="U1314" t="n">
        <v>144</v>
      </c>
      <c r="W1314" t="n">
        <v>352</v>
      </c>
      <c r="Y1314" t="n">
        <v>365</v>
      </c>
      <c r="Z1314" t="n">
        <v>345</v>
      </c>
      <c r="AA1314" t="n">
        <v>157</v>
      </c>
      <c r="AB1314" t="n">
        <v>160</v>
      </c>
      <c r="AJ1314" t="n">
        <v>342.4</v>
      </c>
      <c r="AK1314" t="n">
        <v>18</v>
      </c>
      <c r="AL1314" t="n">
        <v>200</v>
      </c>
      <c r="AM1314" t="n">
        <v>24</v>
      </c>
      <c r="AN1314" t="n">
        <v>151</v>
      </c>
      <c r="AO1314" t="n">
        <v>3</v>
      </c>
      <c r="AP1314" t="n">
        <v>2</v>
      </c>
      <c r="AQ1314" t="n">
        <v>4</v>
      </c>
      <c r="AX1314" t="n">
        <v>9</v>
      </c>
      <c r="AY1314" t="n">
        <v>519</v>
      </c>
      <c r="AZ1314" t="n">
        <v>0.015</v>
      </c>
      <c r="BA1314" t="n">
        <v>0.017</v>
      </c>
      <c r="BC1314" t="n">
        <v>0</v>
      </c>
      <c r="BD1314" t="n">
        <v>1.6</v>
      </c>
      <c r="BE1314" t="n">
        <v>3.1</v>
      </c>
      <c r="BF1314" t="n">
        <v>177.7</v>
      </c>
      <c r="BG1314" t="inlineStr">
        <is>
          <t>الكترولوكس</t>
        </is>
      </c>
      <c r="BH1314" t="inlineStr">
        <is>
          <t>القاهرة للصناعات المغذية غسالات</t>
        </is>
      </c>
      <c r="BI1314" t="inlineStr">
        <is>
          <t>1.6338E+13</t>
        </is>
      </c>
      <c r="BK1314" t="n">
        <v>12</v>
      </c>
    </row>
    <row r="1315">
      <c r="A1315" t="n">
        <v>2021</v>
      </c>
      <c r="B1315" t="n">
        <v>3</v>
      </c>
      <c r="C1315" s="298" t="n">
        <v>44277</v>
      </c>
      <c r="D1315" t="n">
        <v>407</v>
      </c>
      <c r="E1315" t="n">
        <v>629</v>
      </c>
      <c r="F1315" t="n">
        <v>7</v>
      </c>
      <c r="G1315" t="inlineStr">
        <is>
          <t>جزء وسط غساله 12 كيلو فوق اتوماتيك 16338000004078</t>
        </is>
      </c>
      <c r="H1315" t="inlineStr">
        <is>
          <t>FMCFII61204078</t>
        </is>
      </c>
      <c r="I1315" t="inlineStr">
        <is>
          <t>1400*1700</t>
        </is>
      </c>
      <c r="J1315" t="n">
        <v>1</v>
      </c>
      <c r="K1315" t="n">
        <v>5</v>
      </c>
      <c r="L1315" t="n">
        <v>221</v>
      </c>
      <c r="M1315" t="n">
        <v>203.983</v>
      </c>
      <c r="N1315" t="n">
        <v>238.017</v>
      </c>
      <c r="O1315" t="n">
        <v>234</v>
      </c>
      <c r="P1315" t="n">
        <v>226</v>
      </c>
      <c r="Q1315" t="n">
        <v>224</v>
      </c>
      <c r="R1315" t="n">
        <v>201</v>
      </c>
      <c r="S1315" t="n">
        <v>224</v>
      </c>
      <c r="T1315" t="n">
        <v>143</v>
      </c>
      <c r="U1315" t="n">
        <v>144</v>
      </c>
      <c r="W1315" t="n">
        <v>235</v>
      </c>
      <c r="Y1315" t="n">
        <v>245</v>
      </c>
      <c r="Z1315" t="n">
        <v>233</v>
      </c>
      <c r="AA1315" t="n">
        <v>157</v>
      </c>
      <c r="AB1315" t="n">
        <v>160</v>
      </c>
      <c r="AJ1315" t="n">
        <v>227.8</v>
      </c>
      <c r="AK1315" t="n">
        <v>18</v>
      </c>
      <c r="AL1315" t="n">
        <v>200</v>
      </c>
      <c r="AM1315" t="n">
        <v>24</v>
      </c>
      <c r="AN1315" t="n">
        <v>151</v>
      </c>
      <c r="AO1315" t="n">
        <v>5</v>
      </c>
      <c r="AP1315" t="n">
        <v>1</v>
      </c>
      <c r="AQ1315" t="n">
        <v>4</v>
      </c>
      <c r="AX1315" t="n">
        <v>10</v>
      </c>
      <c r="AY1315" t="n">
        <v>520</v>
      </c>
      <c r="AZ1315" t="n">
        <v>0.015</v>
      </c>
      <c r="BA1315" t="n">
        <v>0.019</v>
      </c>
      <c r="BC1315" t="n">
        <v>0</v>
      </c>
      <c r="BD1315" t="n">
        <v>2.4</v>
      </c>
      <c r="BE1315" t="n">
        <v>2.3</v>
      </c>
      <c r="BF1315" t="n">
        <v>118.5</v>
      </c>
      <c r="BG1315" t="inlineStr">
        <is>
          <t>الكترولوكس</t>
        </is>
      </c>
      <c r="BH1315" t="inlineStr">
        <is>
          <t>القاهرة للصناعات المغذية غسالات</t>
        </is>
      </c>
      <c r="BI1315" t="inlineStr">
        <is>
          <t>1.6338E+13</t>
        </is>
      </c>
      <c r="BK1315" t="n">
        <v>12</v>
      </c>
    </row>
    <row r="1316">
      <c r="A1316" t="n">
        <v>2021</v>
      </c>
      <c r="B1316" t="n">
        <v>3</v>
      </c>
      <c r="C1316" s="298" t="n">
        <v>44277</v>
      </c>
      <c r="D1316" t="n">
        <v>407</v>
      </c>
      <c r="E1316" t="n">
        <v>630</v>
      </c>
      <c r="F1316" t="n">
        <v>7</v>
      </c>
      <c r="G1316" t="inlineStr">
        <is>
          <t>زوايا غساله 12 كيلو فوق اتوماتيك 16338000004069</t>
        </is>
      </c>
      <c r="H1316" t="inlineStr">
        <is>
          <t>FMCFII21204069</t>
        </is>
      </c>
      <c r="I1316" t="inlineStr">
        <is>
          <t>1400*1700</t>
        </is>
      </c>
      <c r="J1316" t="n">
        <v>1</v>
      </c>
      <c r="K1316" t="n">
        <v>5</v>
      </c>
      <c r="L1316" t="n">
        <v>214</v>
      </c>
      <c r="M1316" t="n">
        <v>197.843</v>
      </c>
      <c r="N1316" t="n">
        <v>230.157</v>
      </c>
      <c r="O1316" t="n">
        <v>213</v>
      </c>
      <c r="P1316" t="n">
        <v>218</v>
      </c>
      <c r="Q1316" t="n">
        <v>208</v>
      </c>
      <c r="R1316" t="n">
        <v>199</v>
      </c>
      <c r="S1316" t="n">
        <v>209</v>
      </c>
      <c r="T1316" t="n">
        <v>143</v>
      </c>
      <c r="U1316" t="n">
        <v>144</v>
      </c>
      <c r="W1316" t="n">
        <v>209</v>
      </c>
      <c r="Y1316" t="n">
        <v>238</v>
      </c>
      <c r="Z1316" t="n">
        <v>221</v>
      </c>
      <c r="AA1316" t="n">
        <v>157</v>
      </c>
      <c r="AB1316" t="n">
        <v>160</v>
      </c>
      <c r="AJ1316" t="n">
        <v>214.4</v>
      </c>
      <c r="AK1316" t="n">
        <v>18</v>
      </c>
      <c r="AL1316" t="n">
        <v>200</v>
      </c>
      <c r="AM1316" t="n">
        <v>24</v>
      </c>
      <c r="AN1316" t="n">
        <v>151</v>
      </c>
      <c r="AO1316" t="n">
        <v>9</v>
      </c>
      <c r="AP1316" t="n">
        <v>5</v>
      </c>
      <c r="AQ1316" t="n">
        <v>5</v>
      </c>
      <c r="AX1316" t="n">
        <v>19</v>
      </c>
      <c r="AY1316" t="n">
        <v>529</v>
      </c>
      <c r="AZ1316" t="n">
        <v>0.015</v>
      </c>
      <c r="BA1316" t="n">
        <v>0.036</v>
      </c>
      <c r="BC1316" t="n">
        <v>0.1</v>
      </c>
      <c r="BD1316" t="n">
        <v>2.5</v>
      </c>
      <c r="BE1316" t="n">
        <v>4.1</v>
      </c>
      <c r="BF1316" t="n">
        <v>113.4</v>
      </c>
      <c r="BG1316" t="inlineStr">
        <is>
          <t>الكترولوكس</t>
        </is>
      </c>
      <c r="BH1316" t="inlineStr">
        <is>
          <t>القاهرة للصناعات المغذية غسالات</t>
        </is>
      </c>
      <c r="BI1316" t="inlineStr">
        <is>
          <t>1.6338E+13</t>
        </is>
      </c>
      <c r="BK1316" t="n">
        <v>12</v>
      </c>
    </row>
    <row r="1317">
      <c r="A1317" t="n">
        <v>2021</v>
      </c>
      <c r="B1317" t="n">
        <v>3</v>
      </c>
      <c r="C1317" s="298" t="n">
        <v>44277</v>
      </c>
      <c r="D1317" t="n">
        <v>395</v>
      </c>
      <c r="E1317" t="n">
        <v>607</v>
      </c>
      <c r="F1317" t="n">
        <v>8</v>
      </c>
      <c r="G1317" t="inlineStr">
        <is>
          <t>مجموعه زوايا اماميه</t>
        </is>
      </c>
      <c r="H1317" t="inlineStr">
        <is>
          <t>FMMINI20000042</t>
        </is>
      </c>
      <c r="I1317" t="inlineStr">
        <is>
          <t>1400*1700</t>
        </is>
      </c>
      <c r="J1317" t="n">
        <v>3</v>
      </c>
      <c r="K1317" t="n">
        <v>3</v>
      </c>
      <c r="L1317" t="n">
        <v>120</v>
      </c>
      <c r="M1317" t="n">
        <v>111.6</v>
      </c>
      <c r="N1317" t="n">
        <v>128.4</v>
      </c>
      <c r="O1317" t="n">
        <v>116</v>
      </c>
      <c r="P1317" t="n">
        <v>112</v>
      </c>
      <c r="Q1317" t="n">
        <v>114</v>
      </c>
      <c r="R1317" t="n">
        <v>113</v>
      </c>
      <c r="S1317" t="n">
        <v>121</v>
      </c>
      <c r="T1317" t="n">
        <v>108</v>
      </c>
      <c r="U1317" t="n">
        <v>104</v>
      </c>
      <c r="W1317" t="n">
        <v>137</v>
      </c>
      <c r="Y1317" t="n">
        <v>160</v>
      </c>
      <c r="Z1317" t="n">
        <v>152</v>
      </c>
      <c r="AA1317" t="n">
        <v>122</v>
      </c>
      <c r="AB1317" t="n">
        <v>125</v>
      </c>
      <c r="AJ1317" t="n">
        <v>128.1</v>
      </c>
      <c r="AK1317" t="n">
        <v>90</v>
      </c>
      <c r="AL1317" t="n">
        <v>120</v>
      </c>
      <c r="AM1317" t="n">
        <v>94</v>
      </c>
      <c r="AN1317" t="n">
        <v>115</v>
      </c>
      <c r="AO1317" t="n">
        <v>16</v>
      </c>
      <c r="AP1317" t="n">
        <v>8</v>
      </c>
      <c r="AQ1317" t="n">
        <v>5</v>
      </c>
      <c r="AX1317" t="n">
        <v>29</v>
      </c>
      <c r="AY1317" t="n">
        <v>1829</v>
      </c>
      <c r="AZ1317" t="n">
        <v>0.015</v>
      </c>
      <c r="BA1317" t="n">
        <v>0.016</v>
      </c>
      <c r="BC1317" t="n">
        <v>0.2</v>
      </c>
      <c r="BD1317" t="n">
        <v>15.2</v>
      </c>
      <c r="BE1317" t="n">
        <v>3.7</v>
      </c>
      <c r="BF1317" t="n">
        <v>234.3</v>
      </c>
      <c r="BG1317" t="inlineStr">
        <is>
          <t>ميلو</t>
        </is>
      </c>
      <c r="BH1317" t="inlineStr">
        <is>
          <t>ميلو</t>
        </is>
      </c>
      <c r="BK1317" t="n">
        <v>12</v>
      </c>
    </row>
    <row r="1318">
      <c r="A1318" t="n">
        <v>2021</v>
      </c>
      <c r="B1318" t="n">
        <v>3</v>
      </c>
      <c r="C1318" s="298" t="n">
        <v>44277</v>
      </c>
      <c r="D1318" t="n">
        <v>395</v>
      </c>
      <c r="E1318" t="n">
        <v>608</v>
      </c>
      <c r="F1318" t="n">
        <v>8</v>
      </c>
      <c r="G1318" t="inlineStr">
        <is>
          <t>مجموعه زوايا فوم خلفيه</t>
        </is>
      </c>
      <c r="H1318" t="inlineStr">
        <is>
          <t>FMMINI30000043</t>
        </is>
      </c>
      <c r="I1318" t="inlineStr">
        <is>
          <t>1400*1700</t>
        </is>
      </c>
      <c r="J1318" t="n">
        <v>3</v>
      </c>
      <c r="K1318" t="n">
        <v>3</v>
      </c>
      <c r="L1318" t="n">
        <v>110</v>
      </c>
      <c r="M1318" t="n">
        <v>102.3</v>
      </c>
      <c r="N1318" t="n">
        <v>117.7</v>
      </c>
      <c r="O1318" t="n">
        <v>109</v>
      </c>
      <c r="P1318" t="n">
        <v>104</v>
      </c>
      <c r="Q1318" t="n">
        <v>108</v>
      </c>
      <c r="R1318" t="n">
        <v>109</v>
      </c>
      <c r="S1318" t="n">
        <v>109</v>
      </c>
      <c r="T1318" t="n">
        <v>108</v>
      </c>
      <c r="U1318" t="n">
        <v>104</v>
      </c>
      <c r="W1318" t="n">
        <v>115</v>
      </c>
      <c r="Y1318" t="n">
        <v>116</v>
      </c>
      <c r="Z1318" t="n">
        <v>113</v>
      </c>
      <c r="AA1318" t="n">
        <v>122</v>
      </c>
      <c r="AB1318" t="n">
        <v>125</v>
      </c>
      <c r="AJ1318" t="n">
        <v>110.4</v>
      </c>
      <c r="AK1318" t="n">
        <v>90</v>
      </c>
      <c r="AL1318" t="n">
        <v>120</v>
      </c>
      <c r="AM1318" t="n">
        <v>94</v>
      </c>
      <c r="AN1318" t="n">
        <v>115</v>
      </c>
      <c r="AO1318" t="n">
        <v>10</v>
      </c>
      <c r="AP1318" t="n">
        <v>6</v>
      </c>
      <c r="AQ1318" t="n">
        <v>4</v>
      </c>
      <c r="AX1318" t="n">
        <v>20</v>
      </c>
      <c r="AY1318" t="n">
        <v>1820</v>
      </c>
      <c r="AZ1318" t="n">
        <v>0.015</v>
      </c>
      <c r="BA1318" t="n">
        <v>0.011</v>
      </c>
      <c r="BB1318" t="n">
        <v>1</v>
      </c>
      <c r="BC1318" t="n">
        <v>0.2</v>
      </c>
      <c r="BD1318" t="n">
        <v>16.5</v>
      </c>
      <c r="BE1318" t="n">
        <v>2.2</v>
      </c>
      <c r="BF1318" t="n">
        <v>200.9</v>
      </c>
      <c r="BG1318" t="inlineStr">
        <is>
          <t>ميلو</t>
        </is>
      </c>
      <c r="BH1318" t="inlineStr">
        <is>
          <t>ميلو</t>
        </is>
      </c>
      <c r="BK1318" t="n">
        <v>12</v>
      </c>
    </row>
    <row r="1319">
      <c r="A1319" t="n">
        <v>2021</v>
      </c>
      <c r="B1319" t="n">
        <v>3</v>
      </c>
      <c r="C1319" s="298" t="n">
        <v>44277</v>
      </c>
      <c r="D1319" t="n">
        <v>395</v>
      </c>
      <c r="E1319" t="n">
        <v>609</v>
      </c>
      <c r="F1319" t="n">
        <v>8</v>
      </c>
      <c r="G1319" t="inlineStr">
        <is>
          <t>قاعده فوم جديده</t>
        </is>
      </c>
      <c r="H1319" t="inlineStr">
        <is>
          <t>FMMINI10000044</t>
        </is>
      </c>
      <c r="I1319" t="inlineStr">
        <is>
          <t>1400*1700</t>
        </is>
      </c>
      <c r="J1319" t="n">
        <v>3</v>
      </c>
      <c r="K1319" t="n">
        <v>3</v>
      </c>
      <c r="L1319" t="n">
        <v>50</v>
      </c>
      <c r="M1319" t="n">
        <v>46.5</v>
      </c>
      <c r="N1319" t="n">
        <v>53.5</v>
      </c>
      <c r="O1319" t="n">
        <v>49</v>
      </c>
      <c r="P1319" t="n">
        <v>48</v>
      </c>
      <c r="Q1319" t="n">
        <v>51</v>
      </c>
      <c r="R1319" t="n">
        <v>48</v>
      </c>
      <c r="S1319" t="n">
        <v>50</v>
      </c>
      <c r="T1319" t="n">
        <v>108</v>
      </c>
      <c r="U1319" t="n">
        <v>104</v>
      </c>
      <c r="W1319" t="n">
        <v>48</v>
      </c>
      <c r="Y1319" t="n">
        <v>52</v>
      </c>
      <c r="Z1319" t="n">
        <v>49</v>
      </c>
      <c r="AA1319" t="n">
        <v>122</v>
      </c>
      <c r="AB1319" t="n">
        <v>125</v>
      </c>
      <c r="AJ1319" t="n">
        <v>49.4</v>
      </c>
      <c r="AK1319" t="n">
        <v>90</v>
      </c>
      <c r="AL1319" t="n">
        <v>120</v>
      </c>
      <c r="AM1319" t="n">
        <v>94</v>
      </c>
      <c r="AN1319" t="n">
        <v>115</v>
      </c>
      <c r="AO1319" t="n">
        <v>12</v>
      </c>
      <c r="AP1319" t="n">
        <v>6</v>
      </c>
      <c r="AQ1319" t="n">
        <v>4</v>
      </c>
      <c r="AX1319" t="n">
        <v>22</v>
      </c>
      <c r="AY1319" t="n">
        <v>1822</v>
      </c>
      <c r="AZ1319" t="n">
        <v>0.015</v>
      </c>
      <c r="BA1319" t="n">
        <v>0.012</v>
      </c>
      <c r="BB1319" t="n">
        <v>1</v>
      </c>
      <c r="BC1319" t="n">
        <v>0.4</v>
      </c>
      <c r="BD1319" t="n">
        <v>36.4</v>
      </c>
      <c r="BE1319" t="n">
        <v>1.1</v>
      </c>
      <c r="BF1319" t="n">
        <v>90</v>
      </c>
      <c r="BG1319" t="inlineStr">
        <is>
          <t>ميلو</t>
        </is>
      </c>
      <c r="BH1319" t="inlineStr">
        <is>
          <t>ميلو</t>
        </is>
      </c>
      <c r="BK1319" t="n">
        <v>12</v>
      </c>
    </row>
    <row r="1320">
      <c r="A1320" t="n">
        <v>2021</v>
      </c>
      <c r="B1320" t="n">
        <v>3</v>
      </c>
      <c r="C1320" s="298" t="n">
        <v>44277</v>
      </c>
      <c r="D1320" t="n">
        <v>57</v>
      </c>
      <c r="E1320" t="n">
        <v>135</v>
      </c>
      <c r="F1320" t="n">
        <v>25</v>
      </c>
      <c r="G1320" t="inlineStr">
        <is>
          <t>فوم كشاف جراند بلاستيك</t>
        </is>
      </c>
      <c r="H1320" t="inlineStr">
        <is>
          <t>FMGREI30000000</t>
        </is>
      </c>
      <c r="I1320" t="inlineStr">
        <is>
          <t>850*650</t>
        </is>
      </c>
      <c r="J1320" t="n">
        <v>12</v>
      </c>
      <c r="K1320" t="n">
        <v>1</v>
      </c>
      <c r="L1320" t="n">
        <v>10.625</v>
      </c>
      <c r="M1320" t="n">
        <v>9.88125</v>
      </c>
      <c r="N1320" t="n">
        <v>11.36875</v>
      </c>
      <c r="AK1320" t="n">
        <v>345</v>
      </c>
      <c r="AL1320" t="n">
        <v>125</v>
      </c>
      <c r="AY1320" t="n">
        <v>480</v>
      </c>
      <c r="AZ1320" t="n">
        <v>0.02</v>
      </c>
      <c r="BD1320" t="n">
        <v>45.2</v>
      </c>
      <c r="BG1320" t="inlineStr">
        <is>
          <t>جراند</t>
        </is>
      </c>
      <c r="BH1320" t="inlineStr">
        <is>
          <t>شركة جراند</t>
        </is>
      </c>
      <c r="BK1320" t="n">
        <v>12</v>
      </c>
    </row>
    <row r="1321">
      <c r="A1321" t="n">
        <v>2021</v>
      </c>
      <c r="B1321" t="n">
        <v>3</v>
      </c>
      <c r="C1321" s="298" t="n">
        <v>44277</v>
      </c>
      <c r="D1321" t="n">
        <v>52</v>
      </c>
      <c r="E1321" t="n">
        <v>130</v>
      </c>
      <c r="F1321" t="n">
        <v>26</v>
      </c>
      <c r="G1321" t="inlineStr">
        <is>
          <t>فوم كوش 152</t>
        </is>
      </c>
      <c r="H1321" t="inlineStr">
        <is>
          <t>FMDACI51520000</t>
        </is>
      </c>
      <c r="I1321" t="inlineStr">
        <is>
          <t>850*650</t>
        </is>
      </c>
      <c r="J1321" t="n">
        <v>9</v>
      </c>
      <c r="K1321" t="n">
        <v>1</v>
      </c>
      <c r="L1321" t="n">
        <v>12</v>
      </c>
      <c r="M1321" t="n">
        <v>11.16</v>
      </c>
      <c r="N1321" t="n">
        <v>12.84</v>
      </c>
      <c r="W1321" t="n">
        <v>12</v>
      </c>
      <c r="Y1321" t="n">
        <v>12</v>
      </c>
      <c r="Z1321" t="n">
        <v>13</v>
      </c>
      <c r="AA1321" t="n">
        <v>121</v>
      </c>
      <c r="AB1321" t="n">
        <v>113</v>
      </c>
      <c r="AJ1321" t="n">
        <v>12.1</v>
      </c>
      <c r="AK1321" t="n">
        <v>336</v>
      </c>
      <c r="AL1321" t="n">
        <v>96</v>
      </c>
      <c r="AM1321" t="n">
        <v>277</v>
      </c>
      <c r="AN1321" t="n">
        <v>117</v>
      </c>
      <c r="AO1321" t="n">
        <v>10</v>
      </c>
      <c r="AQ1321" t="n">
        <v>12</v>
      </c>
      <c r="AX1321" t="n">
        <v>22</v>
      </c>
      <c r="AY1321" t="n">
        <v>1622</v>
      </c>
      <c r="AZ1321" t="n">
        <v>0.02</v>
      </c>
      <c r="BA1321" t="n">
        <v>0.014</v>
      </c>
      <c r="BB1321" t="n">
        <v>1</v>
      </c>
      <c r="BC1321" t="n">
        <v>1.8</v>
      </c>
      <c r="BD1321" t="n">
        <v>135.2</v>
      </c>
      <c r="BE1321" t="n">
        <v>0.3</v>
      </c>
      <c r="BF1321" t="n">
        <v>19.6</v>
      </c>
      <c r="BG1321" t="inlineStr">
        <is>
          <t>الكترولوكس</t>
        </is>
      </c>
      <c r="BH1321" t="inlineStr">
        <is>
          <t>القاهرة للصناعات المغذية بوتاجازات</t>
        </is>
      </c>
      <c r="BI1321" t="inlineStr">
        <is>
          <t>809040701</t>
        </is>
      </c>
      <c r="BK1321" t="n">
        <v>12</v>
      </c>
    </row>
    <row r="1322">
      <c r="A1322" t="n">
        <v>2021</v>
      </c>
      <c r="B1322" t="n">
        <v>3</v>
      </c>
      <c r="C1322" s="298" t="n">
        <v>44277</v>
      </c>
      <c r="D1322" t="n">
        <v>123</v>
      </c>
      <c r="E1322" t="n">
        <v>645</v>
      </c>
      <c r="F1322" t="n">
        <v>30</v>
      </c>
      <c r="G1322" t="inlineStr">
        <is>
          <t>Stop Coller S4</t>
        </is>
      </c>
      <c r="H1322" t="inlineStr">
        <is>
          <t>FMENCI0S400000</t>
        </is>
      </c>
      <c r="I1322" t="inlineStr">
        <is>
          <t>1100*1300</t>
        </is>
      </c>
      <c r="J1322" t="n">
        <v>4</v>
      </c>
      <c r="K1322" t="n">
        <v>1</v>
      </c>
      <c r="L1322" t="n">
        <v>133</v>
      </c>
      <c r="M1322" t="n">
        <v>123.69</v>
      </c>
      <c r="N1322" t="n">
        <v>142.31</v>
      </c>
      <c r="O1322" t="n">
        <v>123</v>
      </c>
      <c r="P1322" t="n">
        <v>135</v>
      </c>
      <c r="Q1322" t="n">
        <v>134</v>
      </c>
      <c r="R1322" t="n">
        <v>138</v>
      </c>
      <c r="S1322" t="n">
        <v>131</v>
      </c>
      <c r="T1322" t="n">
        <v>216</v>
      </c>
      <c r="U1322" t="n">
        <v>216</v>
      </c>
      <c r="AJ1322" t="n">
        <v>132.2</v>
      </c>
      <c r="AK1322" t="n">
        <v>80</v>
      </c>
      <c r="AL1322" t="n">
        <v>180</v>
      </c>
      <c r="AM1322" t="n">
        <v>67</v>
      </c>
      <c r="AN1322" t="n">
        <v>216</v>
      </c>
      <c r="AO1322" t="n">
        <v>15</v>
      </c>
      <c r="AP1322" t="n">
        <v>12</v>
      </c>
      <c r="AQ1322" t="n">
        <v>3</v>
      </c>
      <c r="AX1322" t="n">
        <v>30</v>
      </c>
      <c r="AY1322" t="n">
        <v>690</v>
      </c>
      <c r="AZ1322" t="n">
        <v>0.02</v>
      </c>
      <c r="BA1322" t="n">
        <v>0.043</v>
      </c>
      <c r="BC1322" t="n">
        <v>0.2</v>
      </c>
      <c r="BD1322" t="n">
        <v>5.2</v>
      </c>
      <c r="BE1322" t="n">
        <v>4</v>
      </c>
      <c r="BF1322" t="n">
        <v>91.2</v>
      </c>
      <c r="BG1322" t="inlineStr">
        <is>
          <t>اطلانتيك</t>
        </is>
      </c>
      <c r="BH1322" t="inlineStr">
        <is>
          <t>اطلانتيك</t>
        </is>
      </c>
      <c r="BK1322" t="n">
        <v>12</v>
      </c>
    </row>
    <row r="1323">
      <c r="A1323" t="n">
        <v>2021</v>
      </c>
      <c r="B1323" t="n">
        <v>3</v>
      </c>
      <c r="C1323" s="298" t="n">
        <v>44277</v>
      </c>
      <c r="D1323" t="n">
        <v>4</v>
      </c>
      <c r="E1323" t="n">
        <v>11</v>
      </c>
      <c r="F1323" t="n">
        <v>48</v>
      </c>
      <c r="G1323" t="inlineStr">
        <is>
          <t>فوم جانب حمايه يمين</t>
        </is>
      </c>
      <c r="H1323" t="inlineStr">
        <is>
          <t>FMDACI30000000</t>
        </is>
      </c>
      <c r="I1323" t="inlineStr">
        <is>
          <t>1600*1800</t>
        </is>
      </c>
      <c r="J1323" t="n">
        <v>2</v>
      </c>
      <c r="K1323" t="n">
        <v>2</v>
      </c>
      <c r="L1323" t="n">
        <v>212</v>
      </c>
      <c r="M1323" t="n">
        <v>197.16</v>
      </c>
      <c r="N1323" t="n">
        <v>226.84</v>
      </c>
      <c r="O1323" t="n">
        <v>211</v>
      </c>
      <c r="P1323" t="n">
        <v>202</v>
      </c>
      <c r="Q1323" t="n">
        <v>198</v>
      </c>
      <c r="R1323" t="n">
        <v>215</v>
      </c>
      <c r="S1323" t="n">
        <v>217</v>
      </c>
      <c r="T1323" t="n">
        <v>137</v>
      </c>
      <c r="U1323" t="n">
        <v>139</v>
      </c>
      <c r="W1323" t="n">
        <v>213</v>
      </c>
      <c r="Y1323" t="n">
        <v>211</v>
      </c>
      <c r="Z1323" t="n">
        <v>207</v>
      </c>
      <c r="AA1323" t="n">
        <v>128</v>
      </c>
      <c r="AB1323" t="n">
        <v>135</v>
      </c>
      <c r="AJ1323" t="n">
        <v>209.3</v>
      </c>
      <c r="AK1323" t="n">
        <v>37</v>
      </c>
      <c r="AL1323" t="n">
        <v>195</v>
      </c>
      <c r="AM1323" t="n">
        <v>53</v>
      </c>
      <c r="AN1323" t="n">
        <v>135</v>
      </c>
      <c r="AO1323" t="n">
        <v>14</v>
      </c>
      <c r="AP1323" t="n">
        <v>6</v>
      </c>
      <c r="AQ1323" t="n">
        <v>5</v>
      </c>
      <c r="AX1323" t="n">
        <v>25</v>
      </c>
      <c r="AY1323" t="n">
        <v>1169</v>
      </c>
      <c r="AZ1323" t="n">
        <v>0.02</v>
      </c>
      <c r="BA1323" t="n">
        <v>0.021</v>
      </c>
      <c r="BC1323" t="n">
        <v>0.1</v>
      </c>
      <c r="BD1323" t="n">
        <v>5.5</v>
      </c>
      <c r="BE1323" t="n">
        <v>5.2</v>
      </c>
      <c r="BF1323" t="n">
        <v>244.7</v>
      </c>
      <c r="BG1323" t="inlineStr">
        <is>
          <t>الكترولوكس</t>
        </is>
      </c>
      <c r="BH1323" t="inlineStr">
        <is>
          <t>القاهرة للصناعات المغذية بوتاجازات</t>
        </is>
      </c>
      <c r="BI1323" t="inlineStr">
        <is>
          <t>808902001</t>
        </is>
      </c>
      <c r="BK1323" t="n">
        <v>12</v>
      </c>
    </row>
    <row r="1324">
      <c r="A1324" t="n">
        <v>2021</v>
      </c>
      <c r="B1324" t="n">
        <v>3</v>
      </c>
      <c r="C1324" s="298" t="n">
        <v>44277</v>
      </c>
      <c r="D1324" t="n">
        <v>4</v>
      </c>
      <c r="E1324" t="n">
        <v>12</v>
      </c>
      <c r="F1324" t="n">
        <v>48</v>
      </c>
      <c r="G1324" t="inlineStr">
        <is>
          <t>فوم جانب حمايه شمال</t>
        </is>
      </c>
      <c r="H1324" t="inlineStr">
        <is>
          <t>FMDACI40000000</t>
        </is>
      </c>
      <c r="I1324" t="inlineStr">
        <is>
          <t>1600*1800</t>
        </is>
      </c>
      <c r="J1324" t="n">
        <v>2</v>
      </c>
      <c r="K1324" t="n">
        <v>2</v>
      </c>
      <c r="L1324" t="n">
        <v>212</v>
      </c>
      <c r="M1324" t="n">
        <v>197.16</v>
      </c>
      <c r="N1324" t="n">
        <v>226.84</v>
      </c>
      <c r="O1324" t="n">
        <v>209</v>
      </c>
      <c r="P1324" t="n">
        <v>205</v>
      </c>
      <c r="Q1324" t="n">
        <v>203</v>
      </c>
      <c r="R1324" t="n">
        <v>213</v>
      </c>
      <c r="S1324" t="n">
        <v>215</v>
      </c>
      <c r="T1324" t="n">
        <v>137</v>
      </c>
      <c r="U1324" t="n">
        <v>139</v>
      </c>
      <c r="W1324" t="n">
        <v>217</v>
      </c>
      <c r="Y1324" t="n">
        <v>233</v>
      </c>
      <c r="Z1324" t="n">
        <v>225</v>
      </c>
      <c r="AA1324" t="n">
        <v>128</v>
      </c>
      <c r="AB1324" t="n">
        <v>135</v>
      </c>
      <c r="AJ1324" t="n">
        <v>215</v>
      </c>
      <c r="AK1324" t="n">
        <v>37</v>
      </c>
      <c r="AL1324" t="n">
        <v>195</v>
      </c>
      <c r="AM1324" t="n">
        <v>53</v>
      </c>
      <c r="AN1324" t="n">
        <v>135</v>
      </c>
      <c r="AO1324" t="n">
        <v>9</v>
      </c>
      <c r="AP1324" t="n">
        <v>8</v>
      </c>
      <c r="AQ1324" t="n">
        <v>12</v>
      </c>
      <c r="AX1324" t="n">
        <v>29</v>
      </c>
      <c r="AY1324" t="n">
        <v>1173</v>
      </c>
      <c r="AZ1324" t="n">
        <v>0.02</v>
      </c>
      <c r="BA1324" t="n">
        <v>0.025</v>
      </c>
      <c r="BC1324" t="n">
        <v>0.1</v>
      </c>
      <c r="BD1324" t="n">
        <v>5.5</v>
      </c>
      <c r="BE1324" t="n">
        <v>6.2</v>
      </c>
      <c r="BF1324" t="n">
        <v>252.2</v>
      </c>
      <c r="BG1324" t="inlineStr">
        <is>
          <t>الكترولوكس</t>
        </is>
      </c>
      <c r="BH1324" t="inlineStr">
        <is>
          <t>القاهرة للصناعات المغذية بوتاجازات</t>
        </is>
      </c>
      <c r="BI1324" t="inlineStr">
        <is>
          <t>808901901</t>
        </is>
      </c>
      <c r="BK1324" t="n">
        <v>12</v>
      </c>
    </row>
    <row r="1325">
      <c r="A1325" t="n">
        <v>2021</v>
      </c>
      <c r="B1325" t="n">
        <v>3</v>
      </c>
      <c r="C1325" s="298" t="n">
        <v>44277</v>
      </c>
      <c r="D1325" t="n">
        <v>334</v>
      </c>
      <c r="E1325" t="n">
        <v>254</v>
      </c>
      <c r="F1325" t="n">
        <v>49</v>
      </c>
      <c r="G1325" t="inlineStr">
        <is>
          <t>طقم سخان بلونايل ذو 4 اطقم</t>
        </is>
      </c>
      <c r="H1325" t="inlineStr">
        <is>
          <t>FMDAHI40000000</t>
        </is>
      </c>
      <c r="I1325" t="inlineStr">
        <is>
          <t>1600*1800</t>
        </is>
      </c>
      <c r="J1325" t="n">
        <v>4</v>
      </c>
      <c r="K1325" t="n">
        <v>2</v>
      </c>
      <c r="L1325" t="n">
        <v>203</v>
      </c>
      <c r="M1325" t="n">
        <v>188.79</v>
      </c>
      <c r="N1325" t="n">
        <v>217.21</v>
      </c>
      <c r="O1325" t="n">
        <v>206</v>
      </c>
      <c r="P1325" t="n">
        <v>198</v>
      </c>
      <c r="Q1325" t="n">
        <v>209</v>
      </c>
      <c r="S1325" t="n">
        <v>201</v>
      </c>
      <c r="T1325" t="n">
        <v>142</v>
      </c>
      <c r="U1325" t="n">
        <v>139</v>
      </c>
      <c r="W1325" t="n">
        <v>213</v>
      </c>
      <c r="Y1325" t="n">
        <v>211</v>
      </c>
      <c r="Z1325" t="n">
        <v>207</v>
      </c>
      <c r="AA1325" t="n">
        <v>151</v>
      </c>
      <c r="AB1325" t="n">
        <v>145</v>
      </c>
      <c r="AJ1325" t="n">
        <v>206.4</v>
      </c>
      <c r="AK1325" t="n">
        <v>88</v>
      </c>
      <c r="AL1325" t="n">
        <v>164</v>
      </c>
      <c r="AM1325" t="n">
        <v>100</v>
      </c>
      <c r="AN1325" t="n">
        <v>144</v>
      </c>
      <c r="AO1325" t="n">
        <v>10</v>
      </c>
      <c r="AP1325" t="n">
        <v>4</v>
      </c>
      <c r="AQ1325" t="n">
        <v>10</v>
      </c>
      <c r="AX1325" t="n">
        <v>24</v>
      </c>
      <c r="AY1325" t="n">
        <v>1224</v>
      </c>
      <c r="AZ1325" t="n">
        <v>0.02</v>
      </c>
      <c r="BA1325" t="n">
        <v>0.02</v>
      </c>
      <c r="BB1325" t="n">
        <v>1</v>
      </c>
      <c r="BC1325" t="n">
        <v>0.1</v>
      </c>
      <c r="BD1325" t="n">
        <v>6</v>
      </c>
      <c r="BE1325" t="n">
        <v>5</v>
      </c>
      <c r="BF1325" t="n">
        <v>252.6</v>
      </c>
      <c r="BG1325" t="inlineStr">
        <is>
          <t>الكترولوكس</t>
        </is>
      </c>
      <c r="BH1325" t="inlineStr">
        <is>
          <t>القاهرة للصناعات المغذية سخانات</t>
        </is>
      </c>
      <c r="BI1325" t="inlineStr">
        <is>
          <t>PHEWP0112</t>
        </is>
      </c>
      <c r="BK1325" t="n">
        <v>12</v>
      </c>
    </row>
    <row r="1326">
      <c r="A1326" t="n">
        <v>2021</v>
      </c>
      <c r="B1326" t="n">
        <v>3</v>
      </c>
      <c r="C1326" s="298" t="n">
        <v>44278</v>
      </c>
      <c r="D1326" t="n">
        <v>137</v>
      </c>
      <c r="E1326" t="n">
        <v>273</v>
      </c>
      <c r="F1326" t="n">
        <v>2</v>
      </c>
      <c r="G1326" t="inlineStr">
        <is>
          <t>صندوق سمك 25 ك بني سويف</t>
        </is>
      </c>
      <c r="H1326" t="inlineStr">
        <is>
          <t>FM000B25000000</t>
        </is>
      </c>
      <c r="I1326" t="inlineStr">
        <is>
          <t>1400*1700</t>
        </is>
      </c>
      <c r="J1326" t="n">
        <v>3</v>
      </c>
      <c r="K1326" t="n">
        <v>2</v>
      </c>
      <c r="L1326" t="n">
        <v>564</v>
      </c>
      <c r="M1326" t="n">
        <v>524.52</v>
      </c>
      <c r="N1326" t="n">
        <v>603.48</v>
      </c>
      <c r="O1326" t="n">
        <v>572</v>
      </c>
      <c r="P1326" t="n">
        <v>564</v>
      </c>
      <c r="S1326" t="n">
        <v>542</v>
      </c>
      <c r="T1326" t="n">
        <v>142</v>
      </c>
      <c r="U1326" t="n">
        <v>142</v>
      </c>
      <c r="W1326" t="n">
        <v>583</v>
      </c>
      <c r="X1326" t="n">
        <v>589</v>
      </c>
      <c r="Y1326" t="n">
        <v>600</v>
      </c>
      <c r="Z1326" t="n">
        <v>601</v>
      </c>
      <c r="AA1326" t="n">
        <v>161</v>
      </c>
      <c r="AB1326" t="n">
        <v>165</v>
      </c>
      <c r="AJ1326" t="n">
        <v>578.7</v>
      </c>
      <c r="AK1326" t="n">
        <v>93</v>
      </c>
      <c r="AL1326" t="n">
        <v>116</v>
      </c>
      <c r="AM1326" t="n">
        <v>71</v>
      </c>
      <c r="AN1326" t="n">
        <v>153</v>
      </c>
      <c r="AO1326" t="n">
        <v>7</v>
      </c>
      <c r="AP1326" t="n">
        <v>1</v>
      </c>
      <c r="AQ1326" t="n">
        <v>5</v>
      </c>
      <c r="AX1326" t="n">
        <v>13</v>
      </c>
      <c r="AY1326" t="n">
        <v>1597</v>
      </c>
      <c r="AZ1326" t="n">
        <v>0.015</v>
      </c>
      <c r="BA1326" t="n">
        <v>0.008</v>
      </c>
      <c r="BB1326" t="n">
        <v>1</v>
      </c>
      <c r="BC1326" t="n">
        <v>0</v>
      </c>
      <c r="BD1326" t="n">
        <v>2.8</v>
      </c>
      <c r="BE1326" t="n">
        <v>7.5</v>
      </c>
      <c r="BF1326" t="n">
        <v>924.2</v>
      </c>
      <c r="BG1326" t="inlineStr">
        <is>
          <t>عملاء متنوعون</t>
        </is>
      </c>
      <c r="BK1326" t="n">
        <v>12</v>
      </c>
    </row>
    <row r="1327">
      <c r="A1327" t="n">
        <v>2021</v>
      </c>
      <c r="B1327" t="n">
        <v>3</v>
      </c>
      <c r="C1327" s="298" t="n">
        <v>44278</v>
      </c>
      <c r="D1327" t="n">
        <v>421</v>
      </c>
      <c r="E1327" t="n">
        <v>667</v>
      </c>
      <c r="F1327" t="n">
        <v>2</v>
      </c>
      <c r="G1327" t="inlineStr">
        <is>
          <t>LG65UP81-top&amp;bootom</t>
        </is>
      </c>
      <c r="H1327" t="inlineStr">
        <is>
          <t>FMLGEI065UP810</t>
        </is>
      </c>
      <c r="L1327" t="n">
        <v>1630.2</v>
      </c>
      <c r="M1327" t="n">
        <v>1534.0182</v>
      </c>
      <c r="N1327" t="n">
        <v>1745.9442</v>
      </c>
      <c r="AK1327" t="n">
        <v>20</v>
      </c>
      <c r="AY1327" t="n">
        <v>160</v>
      </c>
      <c r="AZ1327" t="n">
        <v>0.015</v>
      </c>
      <c r="BD1327" t="n">
        <v>0.1</v>
      </c>
      <c r="BJ1327" t="inlineStr">
        <is>
          <t>mma</t>
        </is>
      </c>
      <c r="BK1327" t="n">
        <v>12</v>
      </c>
    </row>
    <row r="1328">
      <c r="A1328" t="n">
        <v>2021</v>
      </c>
      <c r="B1328" t="n">
        <v>3</v>
      </c>
      <c r="C1328" s="298" t="n">
        <v>44278</v>
      </c>
      <c r="D1328" t="n">
        <v>32</v>
      </c>
      <c r="E1328" t="n">
        <v>92</v>
      </c>
      <c r="F1328" t="n">
        <v>3</v>
      </c>
      <c r="G1328" t="inlineStr">
        <is>
          <t>قاعده غساله فوم 4.3 سم PDAWP6058</t>
        </is>
      </c>
      <c r="H1328" t="inlineStr">
        <is>
          <t>FMDAIIW0000000</t>
        </is>
      </c>
      <c r="I1328" t="inlineStr">
        <is>
          <t>1400*1700</t>
        </is>
      </c>
      <c r="J1328" t="n">
        <v>2</v>
      </c>
      <c r="K1328" t="n">
        <v>3</v>
      </c>
      <c r="L1328" t="n">
        <v>361</v>
      </c>
      <c r="M1328" t="n">
        <v>335.73</v>
      </c>
      <c r="N1328" t="n">
        <v>386.27</v>
      </c>
      <c r="O1328" t="n">
        <v>374</v>
      </c>
      <c r="P1328" t="n">
        <v>371</v>
      </c>
      <c r="S1328" t="n">
        <v>398</v>
      </c>
      <c r="T1328" t="n">
        <v>95</v>
      </c>
      <c r="U1328" t="n">
        <v>92</v>
      </c>
      <c r="W1328" t="n">
        <v>400</v>
      </c>
      <c r="X1328" t="n">
        <v>385</v>
      </c>
      <c r="Y1328" t="n">
        <v>400</v>
      </c>
      <c r="Z1328" t="n">
        <v>372</v>
      </c>
      <c r="AA1328" t="n">
        <v>105</v>
      </c>
      <c r="AB1328" t="n">
        <v>100</v>
      </c>
      <c r="AJ1328" t="n">
        <v>385.7</v>
      </c>
      <c r="AK1328" t="n">
        <v>74</v>
      </c>
      <c r="AL1328" t="n">
        <v>97</v>
      </c>
      <c r="AM1328" t="n">
        <v>73</v>
      </c>
      <c r="AN1328" t="n">
        <v>98</v>
      </c>
      <c r="AO1328" t="n">
        <v>8</v>
      </c>
      <c r="AP1328" t="n">
        <v>2</v>
      </c>
      <c r="AQ1328" t="n">
        <v>5</v>
      </c>
      <c r="AX1328" t="n">
        <v>15</v>
      </c>
      <c r="AY1328" t="n">
        <v>1599</v>
      </c>
      <c r="AZ1328" t="n">
        <v>0.015</v>
      </c>
      <c r="BA1328" t="n">
        <v>0.008999999999999999</v>
      </c>
      <c r="BB1328" t="n">
        <v>1</v>
      </c>
      <c r="BC1328" t="n">
        <v>0</v>
      </c>
      <c r="BD1328" t="n">
        <v>4.4</v>
      </c>
      <c r="BE1328" t="n">
        <v>5.8</v>
      </c>
      <c r="BF1328" t="n">
        <v>616.7</v>
      </c>
      <c r="BG1328" t="inlineStr">
        <is>
          <t>الكترولوكس</t>
        </is>
      </c>
      <c r="BH1328" t="inlineStr">
        <is>
          <t>القاهرة للصناعات المغذية غسالات</t>
        </is>
      </c>
      <c r="BI1328" t="inlineStr">
        <is>
          <t>PDAWP7199</t>
        </is>
      </c>
      <c r="BJ1328" t="inlineStr">
        <is>
          <t>دلتا</t>
        </is>
      </c>
      <c r="BK1328" t="n">
        <v>12</v>
      </c>
    </row>
    <row r="1329">
      <c r="A1329" t="n">
        <v>2021</v>
      </c>
      <c r="B1329" t="n">
        <v>3</v>
      </c>
      <c r="C1329" s="298" t="n">
        <v>44278</v>
      </c>
      <c r="D1329" t="n">
        <v>32</v>
      </c>
      <c r="E1329" t="n">
        <v>93</v>
      </c>
      <c r="F1329" t="n">
        <v>3</v>
      </c>
      <c r="G1329" t="inlineStr">
        <is>
          <t>فوم حمايه لوحه التحكم فيكتوريا CDAWP6090</t>
        </is>
      </c>
      <c r="H1329" t="inlineStr">
        <is>
          <t>FMDAIIF2000000</t>
        </is>
      </c>
      <c r="I1329" t="inlineStr">
        <is>
          <t>1400*1700</t>
        </is>
      </c>
      <c r="J1329" t="n">
        <v>2</v>
      </c>
      <c r="K1329" t="n">
        <v>3</v>
      </c>
      <c r="L1329" t="n">
        <v>59</v>
      </c>
      <c r="M1329" t="n">
        <v>54.87</v>
      </c>
      <c r="N1329" t="n">
        <v>63.13</v>
      </c>
      <c r="O1329" t="n">
        <v>61</v>
      </c>
      <c r="P1329" t="n">
        <v>60</v>
      </c>
      <c r="S1329" t="n">
        <v>59</v>
      </c>
      <c r="T1329" t="n">
        <v>95</v>
      </c>
      <c r="U1329" t="n">
        <v>92</v>
      </c>
      <c r="W1329" t="n">
        <v>68</v>
      </c>
      <c r="X1329" t="n">
        <v>60</v>
      </c>
      <c r="Y1329" t="n">
        <v>63</v>
      </c>
      <c r="Z1329" t="n">
        <v>56</v>
      </c>
      <c r="AA1329" t="n">
        <v>105</v>
      </c>
      <c r="AB1329" t="n">
        <v>100</v>
      </c>
      <c r="AJ1329" t="n">
        <v>61</v>
      </c>
      <c r="AK1329" t="n">
        <v>74</v>
      </c>
      <c r="AL1329" t="n">
        <v>97</v>
      </c>
      <c r="AM1329" t="n">
        <v>73</v>
      </c>
      <c r="AN1329" t="n">
        <v>98</v>
      </c>
      <c r="AO1329" t="n">
        <v>9</v>
      </c>
      <c r="AP1329" t="n">
        <v>2</v>
      </c>
      <c r="AQ1329" t="n">
        <v>10</v>
      </c>
      <c r="AX1329" t="n">
        <v>21</v>
      </c>
      <c r="AY1329" t="n">
        <v>1587</v>
      </c>
      <c r="AZ1329" t="n">
        <v>0.015</v>
      </c>
      <c r="BA1329" t="n">
        <v>0.013</v>
      </c>
      <c r="BB1329" t="n">
        <v>1</v>
      </c>
      <c r="BC1329" t="n">
        <v>0.4</v>
      </c>
      <c r="BD1329" t="n">
        <v>26.9</v>
      </c>
      <c r="BE1329" t="n">
        <v>1.3</v>
      </c>
      <c r="BF1329" t="n">
        <v>96.8</v>
      </c>
      <c r="BG1329" t="inlineStr">
        <is>
          <t>الكترولوكس</t>
        </is>
      </c>
      <c r="BH1329" t="inlineStr">
        <is>
          <t>القاهرة للصناعات المغذية غسالات</t>
        </is>
      </c>
      <c r="BI1329" t="inlineStr">
        <is>
          <t>PDAWA6157</t>
        </is>
      </c>
      <c r="BJ1329" t="inlineStr">
        <is>
          <t>دلتا</t>
        </is>
      </c>
      <c r="BK1329" t="n">
        <v>12</v>
      </c>
    </row>
    <row r="1330">
      <c r="A1330" t="n">
        <v>2021</v>
      </c>
      <c r="B1330" t="n">
        <v>3</v>
      </c>
      <c r="C1330" s="298" t="n">
        <v>44278</v>
      </c>
      <c r="D1330" t="n">
        <v>1</v>
      </c>
      <c r="E1330" t="n">
        <v>1</v>
      </c>
      <c r="F1330" t="n">
        <v>4</v>
      </c>
      <c r="G1330" t="inlineStr">
        <is>
          <t>كفر سخان فرنساوى 085</t>
        </is>
      </c>
      <c r="H1330" t="inlineStr">
        <is>
          <t>FMENCI20000000</t>
        </is>
      </c>
      <c r="I1330" t="inlineStr">
        <is>
          <t>1400*1700</t>
        </is>
      </c>
      <c r="J1330" t="n">
        <v>3</v>
      </c>
      <c r="K1330" t="n">
        <v>2</v>
      </c>
      <c r="L1330" t="n">
        <v>111</v>
      </c>
      <c r="M1330" t="n">
        <v>103.23</v>
      </c>
      <c r="N1330" t="n">
        <v>118.77</v>
      </c>
      <c r="O1330" t="n">
        <v>111</v>
      </c>
      <c r="P1330" t="n">
        <v>109</v>
      </c>
      <c r="S1330" t="n">
        <v>112</v>
      </c>
      <c r="T1330" t="n">
        <v>98</v>
      </c>
      <c r="U1330" t="n">
        <v>96</v>
      </c>
      <c r="W1330" t="n">
        <v>118</v>
      </c>
      <c r="X1330" t="n">
        <v>117</v>
      </c>
      <c r="Y1330" t="n">
        <v>113</v>
      </c>
      <c r="Z1330" t="n">
        <v>119</v>
      </c>
      <c r="AA1330" t="n">
        <v>95</v>
      </c>
      <c r="AB1330" t="n">
        <v>89</v>
      </c>
      <c r="AJ1330" t="n">
        <v>114.1</v>
      </c>
      <c r="AK1330" t="n">
        <v>108</v>
      </c>
      <c r="AL1330" t="n">
        <v>100</v>
      </c>
      <c r="AM1330" t="n">
        <v>114</v>
      </c>
      <c r="AN1330" t="n">
        <v>95</v>
      </c>
      <c r="AO1330" t="n">
        <v>7</v>
      </c>
      <c r="AP1330" t="n">
        <v>4</v>
      </c>
      <c r="AQ1330" t="n">
        <v>3</v>
      </c>
      <c r="AX1330" t="n">
        <v>14</v>
      </c>
      <c r="AY1330" t="n">
        <v>2526</v>
      </c>
      <c r="AZ1330" t="n">
        <v>0.015</v>
      </c>
      <c r="BA1330" t="n">
        <v>0.006</v>
      </c>
      <c r="BB1330" t="n">
        <v>1</v>
      </c>
      <c r="BC1330" t="n">
        <v>0.1</v>
      </c>
      <c r="BD1330" t="n">
        <v>22.8</v>
      </c>
      <c r="BE1330" t="n">
        <v>1.6</v>
      </c>
      <c r="BF1330" t="n">
        <v>288.2</v>
      </c>
      <c r="BG1330" t="inlineStr">
        <is>
          <t>اطلانتيك</t>
        </is>
      </c>
      <c r="BH1330" t="inlineStr">
        <is>
          <t>اطلانتيك</t>
        </is>
      </c>
      <c r="BK1330" t="n">
        <v>12</v>
      </c>
    </row>
    <row r="1331">
      <c r="A1331" t="n">
        <v>2021</v>
      </c>
      <c r="B1331" t="n">
        <v>3</v>
      </c>
      <c r="C1331" s="298" t="n">
        <v>44278</v>
      </c>
      <c r="D1331" t="n">
        <v>1</v>
      </c>
      <c r="E1331" t="n">
        <v>2</v>
      </c>
      <c r="F1331" t="n">
        <v>4</v>
      </c>
      <c r="G1331" t="inlineStr">
        <is>
          <t>قاعده سخان فرنساوى 086</t>
        </is>
      </c>
      <c r="H1331" t="inlineStr">
        <is>
          <t>FMENCI30000000</t>
        </is>
      </c>
      <c r="I1331" t="inlineStr">
        <is>
          <t>1400*1700</t>
        </is>
      </c>
      <c r="J1331" t="n">
        <v>3</v>
      </c>
      <c r="K1331" t="n">
        <v>2</v>
      </c>
      <c r="L1331" t="n">
        <v>113</v>
      </c>
      <c r="M1331" t="n">
        <v>105.09</v>
      </c>
      <c r="N1331" t="n">
        <v>120.91</v>
      </c>
      <c r="O1331" t="n">
        <v>118</v>
      </c>
      <c r="P1331" t="n">
        <v>115</v>
      </c>
      <c r="S1331" t="n">
        <v>119</v>
      </c>
      <c r="T1331" t="n">
        <v>98</v>
      </c>
      <c r="U1331" t="n">
        <v>96</v>
      </c>
      <c r="W1331" t="n">
        <v>107</v>
      </c>
      <c r="X1331" t="n">
        <v>103</v>
      </c>
      <c r="Y1331" t="n">
        <v>108</v>
      </c>
      <c r="Z1331" t="n">
        <v>106</v>
      </c>
      <c r="AA1331" t="n">
        <v>95</v>
      </c>
      <c r="AB1331" t="n">
        <v>89</v>
      </c>
      <c r="AJ1331" t="n">
        <v>110.9</v>
      </c>
      <c r="AK1331" t="n">
        <v>108</v>
      </c>
      <c r="AL1331" t="n">
        <v>100</v>
      </c>
      <c r="AM1331" t="n">
        <v>114</v>
      </c>
      <c r="AN1331" t="n">
        <v>95</v>
      </c>
      <c r="AO1331" t="n">
        <v>5</v>
      </c>
      <c r="AP1331" t="n">
        <v>6</v>
      </c>
      <c r="AQ1331" t="n">
        <v>5</v>
      </c>
      <c r="AX1331" t="n">
        <v>16</v>
      </c>
      <c r="AY1331" t="n">
        <v>2538</v>
      </c>
      <c r="AZ1331" t="n">
        <v>0.015</v>
      </c>
      <c r="BA1331" t="n">
        <v>0.006</v>
      </c>
      <c r="BB1331" t="n">
        <v>1</v>
      </c>
      <c r="BC1331" t="n">
        <v>0.1</v>
      </c>
      <c r="BD1331" t="n">
        <v>22.5</v>
      </c>
      <c r="BE1331" t="n">
        <v>1.8</v>
      </c>
      <c r="BF1331" t="n">
        <v>281.5</v>
      </c>
      <c r="BG1331" t="inlineStr">
        <is>
          <t>اطلانتيك</t>
        </is>
      </c>
      <c r="BH1331" t="inlineStr">
        <is>
          <t>اطلانتيك</t>
        </is>
      </c>
      <c r="BK1331" t="n">
        <v>12</v>
      </c>
    </row>
    <row r="1332">
      <c r="A1332" t="n">
        <v>2021</v>
      </c>
      <c r="B1332" t="n">
        <v>3</v>
      </c>
      <c r="C1332" s="298" t="n">
        <v>44278</v>
      </c>
      <c r="D1332" t="n">
        <v>295</v>
      </c>
      <c r="E1332" t="n">
        <v>219</v>
      </c>
      <c r="F1332" t="n">
        <v>5</v>
      </c>
      <c r="G1332" t="inlineStr">
        <is>
          <t>غطاء صندوق سمك 20 ك فلات الجديدة</t>
        </is>
      </c>
      <c r="H1332" t="inlineStr">
        <is>
          <t>FMBOXI20FC0000</t>
        </is>
      </c>
      <c r="I1332" t="inlineStr">
        <is>
          <t>1400*1700</t>
        </is>
      </c>
      <c r="J1332" t="n">
        <v>6</v>
      </c>
      <c r="K1332" t="n">
        <v>1</v>
      </c>
      <c r="L1332" t="n">
        <v>114.1666667</v>
      </c>
      <c r="M1332" t="n">
        <v>106.175</v>
      </c>
      <c r="N1332" t="n">
        <v>122.1583333</v>
      </c>
      <c r="AK1332" t="n">
        <v>238</v>
      </c>
      <c r="AL1332" t="n">
        <v>91</v>
      </c>
      <c r="AY1332" t="n">
        <v>662</v>
      </c>
      <c r="AZ1332" t="n">
        <v>0.015</v>
      </c>
      <c r="BD1332" t="n">
        <v>5.8</v>
      </c>
      <c r="BG1332" t="inlineStr">
        <is>
          <t>عملاء متنوعون</t>
        </is>
      </c>
      <c r="BH1332" t="inlineStr">
        <is>
          <t>عملاء متنوعون</t>
        </is>
      </c>
      <c r="BK1332" t="n">
        <v>12</v>
      </c>
    </row>
    <row r="1333">
      <c r="A1333" t="n">
        <v>2021</v>
      </c>
      <c r="B1333" t="n">
        <v>3</v>
      </c>
      <c r="C1333" s="298" t="n">
        <v>44278</v>
      </c>
      <c r="D1333" t="n">
        <v>301</v>
      </c>
      <c r="E1333" t="n">
        <v>225</v>
      </c>
      <c r="F1333" t="n">
        <v>5</v>
      </c>
      <c r="G1333" t="inlineStr">
        <is>
          <t>علبة صندوق سمك 20 ك فلات الجديدة</t>
        </is>
      </c>
      <c r="H1333" t="inlineStr">
        <is>
          <t>FMBOXI20FB0000</t>
        </is>
      </c>
      <c r="I1333" t="inlineStr">
        <is>
          <t>1400*1700</t>
        </is>
      </c>
      <c r="J1333" t="n">
        <v>6</v>
      </c>
      <c r="K1333" t="n">
        <v>1</v>
      </c>
      <c r="L1333" t="n">
        <v>372</v>
      </c>
      <c r="M1333" t="n">
        <v>345.96</v>
      </c>
      <c r="N1333" t="n">
        <v>398.04</v>
      </c>
      <c r="W1333" t="n">
        <v>365</v>
      </c>
      <c r="X1333" t="n">
        <v>375</v>
      </c>
      <c r="Y1333" t="n">
        <v>392</v>
      </c>
      <c r="Z1333" t="n">
        <v>389</v>
      </c>
      <c r="AA1333" t="n">
        <v>170</v>
      </c>
      <c r="AB1333" t="n">
        <v>175</v>
      </c>
      <c r="AJ1333" t="n">
        <v>380.3</v>
      </c>
      <c r="AK1333" t="n">
        <v>169</v>
      </c>
      <c r="AL1333" t="n">
        <v>128</v>
      </c>
      <c r="AM1333" t="n">
        <v>125</v>
      </c>
      <c r="AN1333" t="n">
        <v>173</v>
      </c>
      <c r="AO1333" t="n">
        <v>6</v>
      </c>
      <c r="AQ1333" t="n">
        <v>8</v>
      </c>
      <c r="AX1333" t="n">
        <v>14</v>
      </c>
      <c r="AY1333" t="n">
        <v>14</v>
      </c>
      <c r="AZ1333" t="n">
        <v>0.015</v>
      </c>
      <c r="BA1333" t="n">
        <v>1</v>
      </c>
      <c r="BC1333" t="n">
        <v>0</v>
      </c>
      <c r="BD1333" t="n">
        <v>0</v>
      </c>
      <c r="BE1333" t="n">
        <v>5.3</v>
      </c>
      <c r="BF1333" t="n">
        <v>5.3</v>
      </c>
      <c r="BG1333" t="inlineStr">
        <is>
          <t>عملاء متنوعون</t>
        </is>
      </c>
      <c r="BH1333" t="inlineStr">
        <is>
          <t>عملاء متنوعون</t>
        </is>
      </c>
      <c r="BK1333" t="n">
        <v>12</v>
      </c>
    </row>
    <row r="1334">
      <c r="A1334" t="n">
        <v>2021</v>
      </c>
      <c r="B1334" t="n">
        <v>3</v>
      </c>
      <c r="C1334" s="298" t="n">
        <v>44278</v>
      </c>
      <c r="D1334" t="n">
        <v>423</v>
      </c>
      <c r="E1334" t="n">
        <v>669</v>
      </c>
      <c r="F1334" t="n">
        <v>6</v>
      </c>
      <c r="G1334" t="inlineStr">
        <is>
          <t>LG65UP77_TB</t>
        </is>
      </c>
      <c r="H1334" t="inlineStr">
        <is>
          <t>FMLGEI065UP770</t>
        </is>
      </c>
      <c r="I1334" t="inlineStr">
        <is>
          <t>1400*1700</t>
        </is>
      </c>
      <c r="J1334" t="n">
        <v>2</v>
      </c>
      <c r="K1334" t="n">
        <v>2</v>
      </c>
      <c r="L1334" t="n">
        <v>954</v>
      </c>
      <c r="M1334" t="n">
        <v>897.7140000000001</v>
      </c>
      <c r="N1334" t="n">
        <v>1021.734</v>
      </c>
      <c r="O1334" t="n">
        <v>1030</v>
      </c>
      <c r="P1334" t="n">
        <v>999</v>
      </c>
      <c r="S1334" t="n">
        <v>946</v>
      </c>
      <c r="T1334" t="n">
        <v>212</v>
      </c>
      <c r="U1334" t="n">
        <v>214</v>
      </c>
      <c r="W1334" t="n">
        <v>1068</v>
      </c>
      <c r="X1334" t="n">
        <v>984</v>
      </c>
      <c r="Y1334" t="n">
        <v>1005</v>
      </c>
      <c r="Z1334" t="n">
        <v>978</v>
      </c>
      <c r="AA1334" t="n">
        <v>210</v>
      </c>
      <c r="AB1334" t="n">
        <v>209</v>
      </c>
      <c r="AJ1334" t="n">
        <v>1001.4</v>
      </c>
      <c r="AK1334" t="n">
        <v>40</v>
      </c>
      <c r="AL1334" t="n">
        <v>180</v>
      </c>
      <c r="AM1334" t="n">
        <v>34</v>
      </c>
      <c r="AN1334" t="n">
        <v>211</v>
      </c>
      <c r="AO1334" t="n">
        <v>8</v>
      </c>
      <c r="AP1334" t="n">
        <v>5</v>
      </c>
      <c r="AQ1334" t="n">
        <v>9</v>
      </c>
      <c r="AX1334" t="n">
        <v>22</v>
      </c>
      <c r="AY1334" t="n">
        <v>490</v>
      </c>
      <c r="AZ1334" t="n">
        <v>0.015</v>
      </c>
      <c r="BA1334" t="n">
        <v>0.045</v>
      </c>
      <c r="BC1334" t="n">
        <v>0</v>
      </c>
      <c r="BD1334" t="n">
        <v>0.5</v>
      </c>
      <c r="BE1334" t="n">
        <v>22</v>
      </c>
      <c r="BF1334" t="n">
        <v>490.7</v>
      </c>
      <c r="BG1334" t="inlineStr">
        <is>
          <t>LG</t>
        </is>
      </c>
      <c r="BH1334" t="inlineStr">
        <is>
          <t>HE</t>
        </is>
      </c>
      <c r="BI1334" t="inlineStr">
        <is>
          <t>MFZ67207701</t>
        </is>
      </c>
      <c r="BJ1334" t="inlineStr">
        <is>
          <t>mma</t>
        </is>
      </c>
      <c r="BK1334" t="n">
        <v>12</v>
      </c>
    </row>
    <row r="1335">
      <c r="A1335" t="n">
        <v>2021</v>
      </c>
      <c r="B1335" t="n">
        <v>3</v>
      </c>
      <c r="C1335" s="298" t="n">
        <v>44278</v>
      </c>
      <c r="D1335" t="n">
        <v>407</v>
      </c>
      <c r="E1335" t="n">
        <v>627</v>
      </c>
      <c r="F1335" t="n">
        <v>7</v>
      </c>
      <c r="G1335" t="inlineStr">
        <is>
          <t>قاعدة غساله 12 كيلو فوق اتوماتيك p73001989040</t>
        </is>
      </c>
      <c r="H1335" t="inlineStr">
        <is>
          <t>FMCFII11289040</t>
        </is>
      </c>
      <c r="I1335" t="inlineStr">
        <is>
          <t>1400*1700</t>
        </is>
      </c>
      <c r="J1335" t="n">
        <v>1</v>
      </c>
      <c r="K1335" t="n">
        <v>5</v>
      </c>
      <c r="L1335" t="n">
        <v>418.5</v>
      </c>
      <c r="M1335" t="n">
        <v>384.97815</v>
      </c>
      <c r="N1335" t="n">
        <v>452.02185</v>
      </c>
      <c r="O1335" t="n">
        <v>421</v>
      </c>
      <c r="P1335" t="n">
        <v>436</v>
      </c>
      <c r="S1335" t="n">
        <v>432</v>
      </c>
      <c r="T1335" t="n">
        <v>167</v>
      </c>
      <c r="U1335" t="n">
        <v>165</v>
      </c>
      <c r="W1335" t="n">
        <v>450</v>
      </c>
      <c r="X1335" t="n">
        <v>438</v>
      </c>
      <c r="Y1335" t="n">
        <v>442</v>
      </c>
      <c r="Z1335" t="n">
        <v>420</v>
      </c>
      <c r="AA1335" t="n">
        <v>146</v>
      </c>
      <c r="AB1335" t="n">
        <v>152</v>
      </c>
      <c r="AJ1335" t="n">
        <v>434.1</v>
      </c>
      <c r="AK1335" t="n">
        <v>18</v>
      </c>
      <c r="AL1335" t="n">
        <v>200</v>
      </c>
      <c r="AM1335" t="n">
        <v>23</v>
      </c>
      <c r="AN1335" t="n">
        <v>158</v>
      </c>
      <c r="AO1335" t="n">
        <v>4</v>
      </c>
      <c r="AP1335" t="n">
        <v>1</v>
      </c>
      <c r="AQ1335" t="n">
        <v>2</v>
      </c>
      <c r="AX1335" t="n">
        <v>7</v>
      </c>
      <c r="AY1335" t="n">
        <v>517</v>
      </c>
      <c r="AZ1335" t="n">
        <v>0.015</v>
      </c>
      <c r="BA1335" t="n">
        <v>0.014</v>
      </c>
      <c r="BB1335" t="n">
        <v>1</v>
      </c>
      <c r="BC1335" t="n">
        <v>0</v>
      </c>
      <c r="BD1335" t="n">
        <v>1.2</v>
      </c>
      <c r="BE1335" t="n">
        <v>3</v>
      </c>
      <c r="BF1335" t="n">
        <v>224.4</v>
      </c>
      <c r="BG1335" t="inlineStr">
        <is>
          <t>الكترولوكس</t>
        </is>
      </c>
      <c r="BH1335" t="inlineStr">
        <is>
          <t>القاهرة للصناعات المغذية غسالات</t>
        </is>
      </c>
      <c r="BI1335" t="inlineStr">
        <is>
          <t>p73001989040</t>
        </is>
      </c>
      <c r="BK1335" t="n">
        <v>12</v>
      </c>
    </row>
    <row r="1336">
      <c r="A1336" t="n">
        <v>2021</v>
      </c>
      <c r="B1336" t="n">
        <v>3</v>
      </c>
      <c r="C1336" s="298" t="n">
        <v>44278</v>
      </c>
      <c r="D1336" t="n">
        <v>407</v>
      </c>
      <c r="E1336" t="n">
        <v>628</v>
      </c>
      <c r="F1336" t="n">
        <v>7</v>
      </c>
      <c r="G1336" t="inlineStr">
        <is>
          <t>كفر غساله 12 كيلو فوق اتوماتيك 16338000004068</t>
        </is>
      </c>
      <c r="H1336" t="inlineStr">
        <is>
          <t>FMCFII71204068</t>
        </is>
      </c>
      <c r="I1336" t="inlineStr">
        <is>
          <t>1400*1700</t>
        </is>
      </c>
      <c r="J1336" t="n">
        <v>1</v>
      </c>
      <c r="K1336" t="n">
        <v>5</v>
      </c>
      <c r="L1336" t="n">
        <v>330</v>
      </c>
      <c r="M1336" t="n">
        <v>303.996</v>
      </c>
      <c r="N1336" t="n">
        <v>356.004</v>
      </c>
      <c r="O1336" t="n">
        <v>332</v>
      </c>
      <c r="P1336" t="n">
        <v>323</v>
      </c>
      <c r="S1336" t="n">
        <v>341</v>
      </c>
      <c r="T1336" t="n">
        <v>167</v>
      </c>
      <c r="U1336" t="n">
        <v>165</v>
      </c>
      <c r="W1336" t="n">
        <v>349</v>
      </c>
      <c r="X1336" t="n">
        <v>335</v>
      </c>
      <c r="Y1336" t="n">
        <v>318</v>
      </c>
      <c r="Z1336" t="n">
        <v>315</v>
      </c>
      <c r="AA1336" t="n">
        <v>146</v>
      </c>
      <c r="AB1336" t="n">
        <v>152</v>
      </c>
      <c r="AJ1336" t="n">
        <v>330.4</v>
      </c>
      <c r="AK1336" t="n">
        <v>18</v>
      </c>
      <c r="AL1336" t="n">
        <v>200</v>
      </c>
      <c r="AM1336" t="n">
        <v>23</v>
      </c>
      <c r="AN1336" t="n">
        <v>158</v>
      </c>
      <c r="AO1336" t="n">
        <v>4</v>
      </c>
      <c r="AP1336" t="n">
        <v>2</v>
      </c>
      <c r="AQ1336" t="n">
        <v>2</v>
      </c>
      <c r="AX1336" t="n">
        <v>8</v>
      </c>
      <c r="AY1336" t="n">
        <v>518</v>
      </c>
      <c r="AZ1336" t="n">
        <v>0.015</v>
      </c>
      <c r="BA1336" t="n">
        <v>0.015</v>
      </c>
      <c r="BB1336" t="n">
        <v>1</v>
      </c>
      <c r="BC1336" t="n">
        <v>0</v>
      </c>
      <c r="BD1336" t="n">
        <v>1.6</v>
      </c>
      <c r="BE1336" t="n">
        <v>2.6</v>
      </c>
      <c r="BF1336" t="n">
        <v>171.1</v>
      </c>
      <c r="BG1336" t="inlineStr">
        <is>
          <t>الكترولوكس</t>
        </is>
      </c>
      <c r="BH1336" t="inlineStr">
        <is>
          <t>القاهرة للصناعات المغذية غسالات</t>
        </is>
      </c>
      <c r="BI1336" t="inlineStr">
        <is>
          <t>1.6338E+13</t>
        </is>
      </c>
      <c r="BK1336" t="n">
        <v>12</v>
      </c>
    </row>
    <row r="1337">
      <c r="A1337" t="n">
        <v>2021</v>
      </c>
      <c r="B1337" t="n">
        <v>3</v>
      </c>
      <c r="C1337" s="298" t="n">
        <v>44278</v>
      </c>
      <c r="D1337" t="n">
        <v>407</v>
      </c>
      <c r="E1337" t="n">
        <v>629</v>
      </c>
      <c r="F1337" t="n">
        <v>7</v>
      </c>
      <c r="G1337" t="inlineStr">
        <is>
          <t>جزء وسط غساله 12 كيلو فوق اتوماتيك 16338000004078</t>
        </is>
      </c>
      <c r="H1337" t="inlineStr">
        <is>
          <t>FMCFII61204078</t>
        </is>
      </c>
      <c r="I1337" t="inlineStr">
        <is>
          <t>1400*1700</t>
        </is>
      </c>
      <c r="J1337" t="n">
        <v>1</v>
      </c>
      <c r="K1337" t="n">
        <v>5</v>
      </c>
      <c r="L1337" t="n">
        <v>221</v>
      </c>
      <c r="M1337" t="n">
        <v>203.983</v>
      </c>
      <c r="N1337" t="n">
        <v>238.017</v>
      </c>
      <c r="O1337" t="n">
        <v>228</v>
      </c>
      <c r="P1337" t="n">
        <v>232</v>
      </c>
      <c r="S1337" t="n">
        <v>221</v>
      </c>
      <c r="T1337" t="n">
        <v>167</v>
      </c>
      <c r="U1337" t="n">
        <v>165</v>
      </c>
      <c r="W1337" t="n">
        <v>225</v>
      </c>
      <c r="X1337" t="n">
        <v>225</v>
      </c>
      <c r="Y1337" t="n">
        <v>228</v>
      </c>
      <c r="Z1337" t="n">
        <v>209</v>
      </c>
      <c r="AA1337" t="n">
        <v>146</v>
      </c>
      <c r="AB1337" t="n">
        <v>152</v>
      </c>
      <c r="AJ1337" t="n">
        <v>224</v>
      </c>
      <c r="AK1337" t="n">
        <v>18</v>
      </c>
      <c r="AL1337" t="n">
        <v>200</v>
      </c>
      <c r="AM1337" t="n">
        <v>23</v>
      </c>
      <c r="AN1337" t="n">
        <v>158</v>
      </c>
      <c r="AO1337" t="n">
        <v>8</v>
      </c>
      <c r="AP1337" t="n">
        <v>2</v>
      </c>
      <c r="AQ1337" t="n">
        <v>1</v>
      </c>
      <c r="AX1337" t="n">
        <v>11</v>
      </c>
      <c r="AY1337" t="n">
        <v>521</v>
      </c>
      <c r="AZ1337" t="n">
        <v>0.015</v>
      </c>
      <c r="BA1337" t="n">
        <v>0.021</v>
      </c>
      <c r="BC1337" t="n">
        <v>0.1</v>
      </c>
      <c r="BD1337" t="n">
        <v>2.4</v>
      </c>
      <c r="BE1337" t="n">
        <v>2.5</v>
      </c>
      <c r="BF1337" t="n">
        <v>116.7</v>
      </c>
      <c r="BG1337" t="inlineStr">
        <is>
          <t>الكترولوكس</t>
        </is>
      </c>
      <c r="BH1337" t="inlineStr">
        <is>
          <t>القاهرة للصناعات المغذية غسالات</t>
        </is>
      </c>
      <c r="BI1337" t="inlineStr">
        <is>
          <t>1.6338E+13</t>
        </is>
      </c>
      <c r="BK1337" t="n">
        <v>12</v>
      </c>
    </row>
    <row r="1338">
      <c r="A1338" t="n">
        <v>2021</v>
      </c>
      <c r="B1338" t="n">
        <v>3</v>
      </c>
      <c r="C1338" s="298" t="n">
        <v>44278</v>
      </c>
      <c r="D1338" t="n">
        <v>407</v>
      </c>
      <c r="E1338" t="n">
        <v>630</v>
      </c>
      <c r="F1338" t="n">
        <v>7</v>
      </c>
      <c r="G1338" t="inlineStr">
        <is>
          <t>زوايا غساله 12 كيلو فوق اتوماتيك 16338000004069</t>
        </is>
      </c>
      <c r="H1338" t="inlineStr">
        <is>
          <t>FMCFII21204069</t>
        </is>
      </c>
      <c r="I1338" t="inlineStr">
        <is>
          <t>1400*1700</t>
        </is>
      </c>
      <c r="J1338" t="n">
        <v>1</v>
      </c>
      <c r="K1338" t="n">
        <v>5</v>
      </c>
      <c r="L1338" t="n">
        <v>214</v>
      </c>
      <c r="M1338" t="n">
        <v>197.843</v>
      </c>
      <c r="N1338" t="n">
        <v>230.157</v>
      </c>
      <c r="O1338" t="n">
        <v>220</v>
      </c>
      <c r="P1338" t="n">
        <v>216</v>
      </c>
      <c r="S1338" t="n">
        <v>233</v>
      </c>
      <c r="T1338" t="n">
        <v>167</v>
      </c>
      <c r="U1338" t="n">
        <v>165</v>
      </c>
      <c r="W1338" t="n">
        <v>213</v>
      </c>
      <c r="X1338" t="n">
        <v>221</v>
      </c>
      <c r="Y1338" t="n">
        <v>224</v>
      </c>
      <c r="Z1338" t="n">
        <v>203</v>
      </c>
      <c r="AA1338" t="n">
        <v>146</v>
      </c>
      <c r="AB1338" t="n">
        <v>152</v>
      </c>
      <c r="AJ1338" t="n">
        <v>218.6</v>
      </c>
      <c r="AK1338" t="n">
        <v>18</v>
      </c>
      <c r="AL1338" t="n">
        <v>200</v>
      </c>
      <c r="AM1338" t="n">
        <v>23</v>
      </c>
      <c r="AN1338" t="n">
        <v>158</v>
      </c>
      <c r="AO1338" t="n">
        <v>6</v>
      </c>
      <c r="AP1338" t="n">
        <v>5</v>
      </c>
      <c r="AQ1338" t="n">
        <v>5</v>
      </c>
      <c r="AX1338" t="n">
        <v>16</v>
      </c>
      <c r="AY1338" t="n">
        <v>526</v>
      </c>
      <c r="AZ1338" t="n">
        <v>0.015</v>
      </c>
      <c r="BA1338" t="n">
        <v>0.03</v>
      </c>
      <c r="BC1338" t="n">
        <v>0.1</v>
      </c>
      <c r="BD1338" t="n">
        <v>2.5</v>
      </c>
      <c r="BE1338" t="n">
        <v>3.5</v>
      </c>
      <c r="BF1338" t="n">
        <v>115</v>
      </c>
      <c r="BG1338" t="inlineStr">
        <is>
          <t>الكترولوكس</t>
        </is>
      </c>
      <c r="BH1338" t="inlineStr">
        <is>
          <t>القاهرة للصناعات المغذية غسالات</t>
        </is>
      </c>
      <c r="BI1338" t="inlineStr">
        <is>
          <t>1.6338E+13</t>
        </is>
      </c>
      <c r="BK1338" t="n">
        <v>12</v>
      </c>
    </row>
    <row r="1339">
      <c r="A1339" t="n">
        <v>2021</v>
      </c>
      <c r="B1339" t="n">
        <v>3</v>
      </c>
      <c r="C1339" s="298" t="n">
        <v>44278</v>
      </c>
      <c r="D1339" t="n">
        <v>395</v>
      </c>
      <c r="E1339" t="n">
        <v>607</v>
      </c>
      <c r="F1339" t="n">
        <v>8</v>
      </c>
      <c r="G1339" t="inlineStr">
        <is>
          <t>مجموعه زوايا اماميه</t>
        </is>
      </c>
      <c r="H1339" t="inlineStr">
        <is>
          <t>FMMINI20000042</t>
        </is>
      </c>
      <c r="I1339" t="inlineStr">
        <is>
          <t>1400*1700</t>
        </is>
      </c>
      <c r="J1339" t="n">
        <v>3</v>
      </c>
      <c r="K1339" t="n">
        <v>3</v>
      </c>
      <c r="L1339" t="n">
        <v>120</v>
      </c>
      <c r="M1339" t="n">
        <v>111.6</v>
      </c>
      <c r="N1339" t="n">
        <v>128.4</v>
      </c>
      <c r="O1339" t="n">
        <v>124</v>
      </c>
      <c r="P1339" t="n">
        <v>112</v>
      </c>
      <c r="S1339" t="n">
        <v>122</v>
      </c>
      <c r="T1339" t="n">
        <v>115</v>
      </c>
      <c r="U1339" t="n">
        <v>115</v>
      </c>
      <c r="W1339" t="n">
        <v>123</v>
      </c>
      <c r="X1339" t="n">
        <v>120</v>
      </c>
      <c r="Y1339" t="n">
        <v>118</v>
      </c>
      <c r="Z1339" t="n">
        <v>113</v>
      </c>
      <c r="AA1339" t="n">
        <v>111</v>
      </c>
      <c r="AB1339" t="n">
        <v>111</v>
      </c>
      <c r="AJ1339" t="n">
        <v>118.9</v>
      </c>
      <c r="AK1339" t="n">
        <v>90</v>
      </c>
      <c r="AL1339" t="n">
        <v>120</v>
      </c>
      <c r="AM1339" t="n">
        <v>96</v>
      </c>
      <c r="AN1339" t="n">
        <v>113</v>
      </c>
      <c r="AO1339" t="n">
        <v>12</v>
      </c>
      <c r="AP1339" t="n">
        <v>2</v>
      </c>
      <c r="AQ1339" t="n">
        <v>8</v>
      </c>
      <c r="AX1339" t="n">
        <v>22</v>
      </c>
      <c r="AY1339" t="n">
        <v>2182</v>
      </c>
      <c r="AZ1339" t="n">
        <v>0.015</v>
      </c>
      <c r="BA1339" t="n">
        <v>0.01</v>
      </c>
      <c r="BB1339" t="n">
        <v>1</v>
      </c>
      <c r="BC1339" t="n">
        <v>0.2</v>
      </c>
      <c r="BD1339" t="n">
        <v>18.2</v>
      </c>
      <c r="BE1339" t="n">
        <v>2.6</v>
      </c>
      <c r="BF1339" t="n">
        <v>259.4</v>
      </c>
      <c r="BG1339" t="inlineStr">
        <is>
          <t>ميلو</t>
        </is>
      </c>
      <c r="BH1339" t="inlineStr">
        <is>
          <t>ميلو</t>
        </is>
      </c>
      <c r="BK1339" t="n">
        <v>12</v>
      </c>
    </row>
    <row r="1340">
      <c r="A1340" t="n">
        <v>2021</v>
      </c>
      <c r="B1340" t="n">
        <v>3</v>
      </c>
      <c r="C1340" s="298" t="n">
        <v>44278</v>
      </c>
      <c r="D1340" t="n">
        <v>395</v>
      </c>
      <c r="E1340" t="n">
        <v>608</v>
      </c>
      <c r="F1340" t="n">
        <v>8</v>
      </c>
      <c r="G1340" t="inlineStr">
        <is>
          <t>مجموعه زوايا فوم خلفيه</t>
        </is>
      </c>
      <c r="H1340" t="inlineStr">
        <is>
          <t>FMMINI30000043</t>
        </is>
      </c>
      <c r="I1340" t="inlineStr">
        <is>
          <t>1400*1700</t>
        </is>
      </c>
      <c r="J1340" t="n">
        <v>3</v>
      </c>
      <c r="K1340" t="n">
        <v>3</v>
      </c>
      <c r="L1340" t="n">
        <v>110</v>
      </c>
      <c r="M1340" t="n">
        <v>102.3</v>
      </c>
      <c r="N1340" t="n">
        <v>117.7</v>
      </c>
      <c r="O1340" t="n">
        <v>112</v>
      </c>
      <c r="P1340" t="n">
        <v>114</v>
      </c>
      <c r="S1340" t="n">
        <v>112</v>
      </c>
      <c r="T1340" t="n">
        <v>115</v>
      </c>
      <c r="U1340" t="n">
        <v>115</v>
      </c>
      <c r="W1340" t="n">
        <v>116</v>
      </c>
      <c r="X1340" t="n">
        <v>111</v>
      </c>
      <c r="Y1340" t="n">
        <v>113</v>
      </c>
      <c r="Z1340" t="n">
        <v>115</v>
      </c>
      <c r="AA1340" t="n">
        <v>111</v>
      </c>
      <c r="AB1340" t="n">
        <v>111</v>
      </c>
      <c r="AJ1340" t="n">
        <v>113.3</v>
      </c>
      <c r="AK1340" t="n">
        <v>90</v>
      </c>
      <c r="AL1340" t="n">
        <v>120</v>
      </c>
      <c r="AM1340" t="n">
        <v>96</v>
      </c>
      <c r="AN1340" t="n">
        <v>113</v>
      </c>
      <c r="AO1340" t="n">
        <v>7</v>
      </c>
      <c r="AP1340" t="n">
        <v>2</v>
      </c>
      <c r="AQ1340" t="n">
        <v>8</v>
      </c>
      <c r="AX1340" t="n">
        <v>17</v>
      </c>
      <c r="AY1340" t="n">
        <v>2177</v>
      </c>
      <c r="AZ1340" t="n">
        <v>0.015</v>
      </c>
      <c r="BA1340" t="n">
        <v>0.008</v>
      </c>
      <c r="BB1340" t="n">
        <v>1</v>
      </c>
      <c r="BC1340" t="n">
        <v>0.2</v>
      </c>
      <c r="BD1340" t="n">
        <v>19.8</v>
      </c>
      <c r="BE1340" t="n">
        <v>1.9</v>
      </c>
      <c r="BF1340" t="n">
        <v>246.7</v>
      </c>
      <c r="BG1340" t="inlineStr">
        <is>
          <t>ميلو</t>
        </is>
      </c>
      <c r="BH1340" t="inlineStr">
        <is>
          <t>ميلو</t>
        </is>
      </c>
      <c r="BK1340" t="n">
        <v>12</v>
      </c>
    </row>
    <row r="1341">
      <c r="A1341" t="n">
        <v>2021</v>
      </c>
      <c r="B1341" t="n">
        <v>3</v>
      </c>
      <c r="C1341" s="298" t="n">
        <v>44278</v>
      </c>
      <c r="D1341" t="n">
        <v>395</v>
      </c>
      <c r="E1341" t="n">
        <v>609</v>
      </c>
      <c r="F1341" t="n">
        <v>8</v>
      </c>
      <c r="G1341" t="inlineStr">
        <is>
          <t>قاعده فوم جديده</t>
        </is>
      </c>
      <c r="H1341" t="inlineStr">
        <is>
          <t>FMMINI10000044</t>
        </is>
      </c>
      <c r="I1341" t="inlineStr">
        <is>
          <t>1400*1700</t>
        </is>
      </c>
      <c r="J1341" t="n">
        <v>3</v>
      </c>
      <c r="K1341" t="n">
        <v>3</v>
      </c>
      <c r="L1341" t="n">
        <v>50</v>
      </c>
      <c r="M1341" t="n">
        <v>46.5</v>
      </c>
      <c r="N1341" t="n">
        <v>53.5</v>
      </c>
      <c r="O1341" t="n">
        <v>55</v>
      </c>
      <c r="P1341" t="n">
        <v>48</v>
      </c>
      <c r="S1341" t="n">
        <v>50</v>
      </c>
      <c r="T1341" t="n">
        <v>115</v>
      </c>
      <c r="U1341" t="n">
        <v>115</v>
      </c>
      <c r="W1341" t="n">
        <v>52</v>
      </c>
      <c r="X1341" t="n">
        <v>53</v>
      </c>
      <c r="Y1341" t="n">
        <v>51</v>
      </c>
      <c r="Z1341" t="n">
        <v>49</v>
      </c>
      <c r="AA1341" t="n">
        <v>111</v>
      </c>
      <c r="AB1341" t="n">
        <v>111</v>
      </c>
      <c r="AJ1341" t="n">
        <v>51.1</v>
      </c>
      <c r="AK1341" t="n">
        <v>90</v>
      </c>
      <c r="AL1341" t="n">
        <v>120</v>
      </c>
      <c r="AM1341" t="n">
        <v>96</v>
      </c>
      <c r="AN1341" t="n">
        <v>113</v>
      </c>
      <c r="AO1341" t="n">
        <v>10</v>
      </c>
      <c r="AP1341" t="n">
        <v>2</v>
      </c>
      <c r="AQ1341" t="n">
        <v>4</v>
      </c>
      <c r="AX1341" t="n">
        <v>16</v>
      </c>
      <c r="AY1341" t="n">
        <v>2176</v>
      </c>
      <c r="AZ1341" t="n">
        <v>0.015</v>
      </c>
      <c r="BA1341" t="n">
        <v>0.007</v>
      </c>
      <c r="BB1341" t="n">
        <v>1</v>
      </c>
      <c r="BC1341" t="n">
        <v>0.3</v>
      </c>
      <c r="BD1341" t="n">
        <v>43.5</v>
      </c>
      <c r="BE1341" t="n">
        <v>0.8</v>
      </c>
      <c r="BF1341" t="n">
        <v>111.2</v>
      </c>
      <c r="BG1341" t="inlineStr">
        <is>
          <t>ميلو</t>
        </is>
      </c>
      <c r="BH1341" t="inlineStr">
        <is>
          <t>ميلو</t>
        </is>
      </c>
      <c r="BK1341" t="n">
        <v>12</v>
      </c>
    </row>
    <row r="1342">
      <c r="A1342" t="n">
        <v>2021</v>
      </c>
      <c r="B1342" t="n">
        <v>3</v>
      </c>
      <c r="C1342" s="298" t="n">
        <v>44278</v>
      </c>
      <c r="D1342" t="n">
        <v>57</v>
      </c>
      <c r="E1342" t="n">
        <v>135</v>
      </c>
      <c r="F1342" t="n">
        <v>25</v>
      </c>
      <c r="G1342" t="inlineStr">
        <is>
          <t>فوم كشاف جراند بلاستيك</t>
        </is>
      </c>
      <c r="H1342" t="inlineStr">
        <is>
          <t>FMGREI30000000</t>
        </is>
      </c>
      <c r="I1342" t="inlineStr">
        <is>
          <t>850*650</t>
        </is>
      </c>
      <c r="J1342" t="n">
        <v>12</v>
      </c>
      <c r="K1342" t="n">
        <v>1</v>
      </c>
      <c r="L1342" t="n">
        <v>10.625</v>
      </c>
      <c r="M1342" t="n">
        <v>9.88125</v>
      </c>
      <c r="N1342" t="n">
        <v>11.36875</v>
      </c>
      <c r="AK1342" t="n">
        <v>345</v>
      </c>
      <c r="AL1342" t="n">
        <v>125</v>
      </c>
      <c r="AO1342" t="n">
        <v>6</v>
      </c>
      <c r="AQ1342" t="n">
        <v>6</v>
      </c>
      <c r="AS1342" t="n">
        <v>10</v>
      </c>
      <c r="AX1342" t="n">
        <v>22</v>
      </c>
      <c r="AY1342" t="n">
        <v>1022</v>
      </c>
      <c r="AZ1342" t="n">
        <v>0.02</v>
      </c>
      <c r="BA1342" t="n">
        <v>0.022</v>
      </c>
      <c r="BC1342" t="n">
        <v>2.1</v>
      </c>
      <c r="BD1342" t="n">
        <v>96.2</v>
      </c>
      <c r="BG1342" t="inlineStr">
        <is>
          <t>جراند</t>
        </is>
      </c>
      <c r="BH1342" t="inlineStr">
        <is>
          <t>شركة جراند</t>
        </is>
      </c>
      <c r="BK1342" t="n">
        <v>12</v>
      </c>
    </row>
    <row r="1343">
      <c r="A1343" t="n">
        <v>2021</v>
      </c>
      <c r="B1343" t="n">
        <v>3</v>
      </c>
      <c r="C1343" s="298" t="n">
        <v>44278</v>
      </c>
      <c r="D1343" t="n">
        <v>259</v>
      </c>
      <c r="E1343" t="n">
        <v>183</v>
      </c>
      <c r="F1343" t="n">
        <v>25</v>
      </c>
      <c r="G1343" t="inlineStr">
        <is>
          <t>فوم حمايةالعداد</t>
        </is>
      </c>
      <c r="H1343" t="inlineStr">
        <is>
          <t>FMENCI40000000</t>
        </is>
      </c>
      <c r="I1343" t="inlineStr">
        <is>
          <t>850*650</t>
        </is>
      </c>
      <c r="J1343" t="n">
        <v>12</v>
      </c>
      <c r="K1343" t="n">
        <v>1</v>
      </c>
      <c r="L1343" t="n">
        <v>3</v>
      </c>
      <c r="M1343" t="n">
        <v>2.79</v>
      </c>
      <c r="N1343" t="n">
        <v>3.21</v>
      </c>
      <c r="W1343" t="n">
        <v>3</v>
      </c>
      <c r="X1343" t="n">
        <v>3</v>
      </c>
      <c r="Y1343" t="n">
        <v>3</v>
      </c>
      <c r="Z1343" t="n">
        <v>3</v>
      </c>
      <c r="AB1343" t="n">
        <v>81</v>
      </c>
      <c r="AJ1343" t="n">
        <v>2.8</v>
      </c>
      <c r="AK1343" t="n">
        <v>508</v>
      </c>
      <c r="AL1343" t="n">
        <v>85</v>
      </c>
      <c r="AM1343" t="n">
        <v>533</v>
      </c>
      <c r="AN1343" t="n">
        <v>81</v>
      </c>
      <c r="AZ1343" t="n">
        <v>0.02</v>
      </c>
      <c r="BG1343" t="inlineStr">
        <is>
          <t>اطلانتيك</t>
        </is>
      </c>
      <c r="BH1343" t="inlineStr">
        <is>
          <t>اطلانتيك</t>
        </is>
      </c>
      <c r="BK1343" t="n">
        <v>12</v>
      </c>
    </row>
    <row r="1344">
      <c r="A1344" t="n">
        <v>2021</v>
      </c>
      <c r="B1344" t="n">
        <v>3</v>
      </c>
      <c r="C1344" s="298" t="n">
        <v>44278</v>
      </c>
      <c r="D1344" t="n">
        <v>159</v>
      </c>
      <c r="E1344" t="n">
        <v>299</v>
      </c>
      <c r="F1344" t="n">
        <v>28</v>
      </c>
      <c r="G1344" t="inlineStr">
        <is>
          <t>سخان غاز 6لتر</t>
        </is>
      </c>
      <c r="H1344" t="inlineStr">
        <is>
          <t>FMDAHI5L000000</t>
        </is>
      </c>
      <c r="I1344" t="inlineStr">
        <is>
          <t>1200*1100</t>
        </is>
      </c>
      <c r="J1344" t="n">
        <v>3</v>
      </c>
      <c r="K1344" t="n">
        <v>2</v>
      </c>
      <c r="L1344" t="n">
        <v>115</v>
      </c>
      <c r="M1344" t="n">
        <v>106.95</v>
      </c>
      <c r="N1344" t="n">
        <v>123.05</v>
      </c>
      <c r="S1344" t="n">
        <v>114</v>
      </c>
      <c r="U1344" t="n">
        <v>102</v>
      </c>
      <c r="W1344" t="n">
        <v>106</v>
      </c>
      <c r="X1344" t="n">
        <v>120</v>
      </c>
      <c r="Y1344" t="n">
        <v>115</v>
      </c>
      <c r="Z1344" t="n">
        <v>109</v>
      </c>
      <c r="AA1344" t="n">
        <v>129</v>
      </c>
      <c r="AB1344" t="n">
        <v>115</v>
      </c>
      <c r="AJ1344" t="n">
        <v>112.8</v>
      </c>
      <c r="AK1344" t="n">
        <v>70</v>
      </c>
      <c r="AL1344" t="n">
        <v>154</v>
      </c>
      <c r="AM1344" t="n">
        <v>94</v>
      </c>
      <c r="AN1344" t="n">
        <v>115</v>
      </c>
      <c r="AO1344" t="n">
        <v>4</v>
      </c>
      <c r="AP1344" t="n">
        <v>2</v>
      </c>
      <c r="AQ1344" t="n">
        <v>7</v>
      </c>
      <c r="AS1344" t="n">
        <v>2</v>
      </c>
      <c r="AX1344" t="n">
        <v>15</v>
      </c>
      <c r="AY1344" t="n">
        <v>1335</v>
      </c>
      <c r="AZ1344" t="n">
        <v>0.02</v>
      </c>
      <c r="BA1344" t="n">
        <v>0.011</v>
      </c>
      <c r="BB1344" t="n">
        <v>1</v>
      </c>
      <c r="BC1344" t="n">
        <v>0.1</v>
      </c>
      <c r="BD1344" t="n">
        <v>11.6</v>
      </c>
      <c r="BE1344" t="n">
        <v>1.7</v>
      </c>
      <c r="BF1344" t="n">
        <v>150.6</v>
      </c>
      <c r="BG1344" t="inlineStr">
        <is>
          <t>الكترولوكس</t>
        </is>
      </c>
      <c r="BH1344" t="inlineStr">
        <is>
          <t>القاهرة للصناعات المغذية سخانات</t>
        </is>
      </c>
      <c r="BK1344" t="n">
        <v>12</v>
      </c>
    </row>
    <row r="1345">
      <c r="A1345" t="n">
        <v>2021</v>
      </c>
      <c r="B1345" t="n">
        <v>3</v>
      </c>
      <c r="C1345" s="298" t="n">
        <v>44278</v>
      </c>
      <c r="D1345" t="n">
        <v>53</v>
      </c>
      <c r="E1345" t="n">
        <v>131</v>
      </c>
      <c r="F1345" t="n">
        <v>30</v>
      </c>
      <c r="G1345" t="inlineStr">
        <is>
          <t>فوم كوش 130</t>
        </is>
      </c>
      <c r="H1345" t="inlineStr">
        <is>
          <t>FMDACI51300000</t>
        </is>
      </c>
      <c r="I1345" t="inlineStr">
        <is>
          <t>1100*1200</t>
        </is>
      </c>
      <c r="J1345" t="n">
        <v>25</v>
      </c>
      <c r="K1345" t="n">
        <v>1</v>
      </c>
      <c r="L1345" t="n">
        <v>10</v>
      </c>
      <c r="M1345" t="n">
        <v>9.300000000000001</v>
      </c>
      <c r="N1345" t="n">
        <v>10.7</v>
      </c>
      <c r="R1345" t="n">
        <v>10</v>
      </c>
      <c r="S1345" t="n">
        <v>10</v>
      </c>
      <c r="U1345" t="n">
        <v>112</v>
      </c>
      <c r="W1345" t="n">
        <v>9</v>
      </c>
      <c r="X1345" t="n">
        <v>10</v>
      </c>
      <c r="Y1345" t="n">
        <v>10</v>
      </c>
      <c r="Z1345" t="n">
        <v>10</v>
      </c>
      <c r="AA1345" t="n">
        <v>89</v>
      </c>
      <c r="AB1345" t="n">
        <v>85</v>
      </c>
      <c r="AJ1345" t="n">
        <v>9.800000000000001</v>
      </c>
      <c r="AK1345" t="n">
        <v>772</v>
      </c>
      <c r="AL1345" t="n">
        <v>117</v>
      </c>
      <c r="AM1345" t="n">
        <v>944</v>
      </c>
      <c r="AN1345" t="n">
        <v>95</v>
      </c>
      <c r="AO1345" t="n">
        <v>12</v>
      </c>
      <c r="AP1345" t="n">
        <v>15</v>
      </c>
      <c r="AQ1345" t="n">
        <v>10</v>
      </c>
      <c r="AX1345" t="n">
        <v>37</v>
      </c>
      <c r="AY1345" t="n">
        <v>4837</v>
      </c>
      <c r="AZ1345" t="n">
        <v>0.02</v>
      </c>
      <c r="BA1345" t="n">
        <v>0.008</v>
      </c>
      <c r="BB1345" t="n">
        <v>1</v>
      </c>
      <c r="BC1345" t="n">
        <v>3.7</v>
      </c>
      <c r="BD1345" t="n">
        <v>483.7</v>
      </c>
      <c r="BE1345" t="n">
        <v>0.4</v>
      </c>
      <c r="BF1345" t="n">
        <v>47.4</v>
      </c>
      <c r="BG1345" t="inlineStr">
        <is>
          <t>الكترولوكس</t>
        </is>
      </c>
      <c r="BH1345" t="inlineStr">
        <is>
          <t>القاهرة للصناعات المغذية بوتاجازات</t>
        </is>
      </c>
      <c r="BI1345" t="inlineStr">
        <is>
          <t>A00467101</t>
        </is>
      </c>
      <c r="BK1345" t="n">
        <v>12</v>
      </c>
    </row>
    <row r="1346">
      <c r="A1346" t="n">
        <v>2021</v>
      </c>
      <c r="B1346" t="n">
        <v>3</v>
      </c>
      <c r="C1346" s="298" t="n">
        <v>44278</v>
      </c>
      <c r="D1346" t="n">
        <v>4</v>
      </c>
      <c r="E1346" t="n">
        <v>11</v>
      </c>
      <c r="F1346" t="n">
        <v>48</v>
      </c>
      <c r="G1346" t="inlineStr">
        <is>
          <t>فوم جانب حمايه يمين</t>
        </is>
      </c>
      <c r="H1346" t="inlineStr">
        <is>
          <t>FMDACI30000000</t>
        </is>
      </c>
      <c r="I1346" t="inlineStr">
        <is>
          <t>1600*1800</t>
        </is>
      </c>
      <c r="J1346" t="n">
        <v>2</v>
      </c>
      <c r="K1346" t="n">
        <v>2</v>
      </c>
      <c r="L1346" t="n">
        <v>212</v>
      </c>
      <c r="M1346" t="n">
        <v>197.16</v>
      </c>
      <c r="N1346" t="n">
        <v>226.84</v>
      </c>
      <c r="AK1346" t="n">
        <v>37</v>
      </c>
      <c r="AL1346" t="n">
        <v>195</v>
      </c>
      <c r="AY1346" t="n">
        <v>88</v>
      </c>
      <c r="AZ1346" t="n">
        <v>0.02</v>
      </c>
      <c r="BD1346" t="n">
        <v>0.4</v>
      </c>
      <c r="BG1346" t="inlineStr">
        <is>
          <t>الكترولوكس</t>
        </is>
      </c>
      <c r="BH1346" t="inlineStr">
        <is>
          <t>القاهرة للصناعات المغذية بوتاجازات</t>
        </is>
      </c>
      <c r="BI1346" t="inlineStr">
        <is>
          <t>808902001</t>
        </is>
      </c>
      <c r="BK1346" t="n">
        <v>12</v>
      </c>
    </row>
    <row r="1347">
      <c r="A1347" t="n">
        <v>2021</v>
      </c>
      <c r="B1347" t="n">
        <v>3</v>
      </c>
      <c r="C1347" s="298" t="n">
        <v>44278</v>
      </c>
      <c r="D1347" t="n">
        <v>4</v>
      </c>
      <c r="E1347" t="n">
        <v>12</v>
      </c>
      <c r="F1347" t="n">
        <v>48</v>
      </c>
      <c r="G1347" t="inlineStr">
        <is>
          <t>فوم جانب حمايه شمال</t>
        </is>
      </c>
      <c r="H1347" t="inlineStr">
        <is>
          <t>FMDACI40000000</t>
        </is>
      </c>
      <c r="I1347" t="inlineStr">
        <is>
          <t>1600*1800</t>
        </is>
      </c>
      <c r="J1347" t="n">
        <v>2</v>
      </c>
      <c r="K1347" t="n">
        <v>2</v>
      </c>
      <c r="L1347" t="n">
        <v>212</v>
      </c>
      <c r="M1347" t="n">
        <v>197.16</v>
      </c>
      <c r="N1347" t="n">
        <v>226.84</v>
      </c>
      <c r="AK1347" t="n">
        <v>37</v>
      </c>
      <c r="AL1347" t="n">
        <v>195</v>
      </c>
      <c r="AY1347" t="n">
        <v>88</v>
      </c>
      <c r="AZ1347" t="n">
        <v>0.02</v>
      </c>
      <c r="BD1347" t="n">
        <v>0.4</v>
      </c>
      <c r="BG1347" t="inlineStr">
        <is>
          <t>الكترولوكس</t>
        </is>
      </c>
      <c r="BH1347" t="inlineStr">
        <is>
          <t>القاهرة للصناعات المغذية بوتاجازات</t>
        </is>
      </c>
      <c r="BI1347" t="inlineStr">
        <is>
          <t>808901901</t>
        </is>
      </c>
      <c r="BK1347" t="n">
        <v>12</v>
      </c>
    </row>
    <row r="1348">
      <c r="A1348" t="n">
        <v>2021</v>
      </c>
      <c r="B1348" t="n">
        <v>3</v>
      </c>
      <c r="C1348" s="298" t="n">
        <v>44278</v>
      </c>
      <c r="D1348" t="n">
        <v>334</v>
      </c>
      <c r="E1348" t="n">
        <v>254</v>
      </c>
      <c r="F1348" t="n">
        <v>49</v>
      </c>
      <c r="G1348" t="inlineStr">
        <is>
          <t>طقم سخان بلونايل ذو 4 اطقم</t>
        </is>
      </c>
      <c r="H1348" t="inlineStr">
        <is>
          <t>FMDAHI40000000</t>
        </is>
      </c>
      <c r="I1348" t="inlineStr">
        <is>
          <t>1600*1800</t>
        </is>
      </c>
      <c r="J1348" t="n">
        <v>4</v>
      </c>
      <c r="K1348" t="n">
        <v>2</v>
      </c>
      <c r="L1348" t="n">
        <v>203</v>
      </c>
      <c r="M1348" t="n">
        <v>188.79</v>
      </c>
      <c r="N1348" t="n">
        <v>217.21</v>
      </c>
      <c r="O1348" t="n">
        <v>198</v>
      </c>
      <c r="P1348" t="n">
        <v>201</v>
      </c>
      <c r="S1348" t="n">
        <v>211</v>
      </c>
      <c r="T1348" t="n">
        <v>142</v>
      </c>
      <c r="U1348" t="n">
        <v>138</v>
      </c>
      <c r="W1348" t="n">
        <v>216</v>
      </c>
      <c r="X1348" t="n">
        <v>211</v>
      </c>
      <c r="Y1348" t="n">
        <v>213</v>
      </c>
      <c r="Z1348" t="n">
        <v>217</v>
      </c>
      <c r="AA1348" t="n">
        <v>151</v>
      </c>
      <c r="AB1348" t="n">
        <v>145</v>
      </c>
      <c r="AJ1348" t="n">
        <v>209.6</v>
      </c>
      <c r="AK1348" t="n">
        <v>88</v>
      </c>
      <c r="AL1348" t="n">
        <v>164</v>
      </c>
      <c r="AM1348" t="n">
        <v>100</v>
      </c>
      <c r="AN1348" t="n">
        <v>144</v>
      </c>
      <c r="AO1348" t="n">
        <v>9</v>
      </c>
      <c r="AP1348" t="n">
        <v>6</v>
      </c>
      <c r="AQ1348" t="n">
        <v>11</v>
      </c>
      <c r="AX1348" t="n">
        <v>26</v>
      </c>
      <c r="AY1348" t="n">
        <v>3626</v>
      </c>
      <c r="AZ1348" t="n">
        <v>0.02</v>
      </c>
      <c r="BA1348" t="n">
        <v>0.007</v>
      </c>
      <c r="BB1348" t="n">
        <v>1</v>
      </c>
      <c r="BC1348" t="n">
        <v>0.1</v>
      </c>
      <c r="BD1348" t="n">
        <v>17.9</v>
      </c>
      <c r="BE1348" t="n">
        <v>5.4</v>
      </c>
      <c r="BF1348" t="n">
        <v>760</v>
      </c>
      <c r="BG1348" t="inlineStr">
        <is>
          <t>الكترولوكس</t>
        </is>
      </c>
      <c r="BH1348" t="inlineStr">
        <is>
          <t>القاهرة للصناعات المغذية سخانات</t>
        </is>
      </c>
      <c r="BI1348" t="inlineStr">
        <is>
          <t>PHEWP0112</t>
        </is>
      </c>
      <c r="BK1348" t="n">
        <v>12</v>
      </c>
    </row>
    <row r="1349">
      <c r="A1349" t="n">
        <v>2021</v>
      </c>
      <c r="B1349" t="n">
        <v>3</v>
      </c>
      <c r="C1349" s="298" t="n">
        <v>44279</v>
      </c>
      <c r="D1349" t="n">
        <v>137</v>
      </c>
      <c r="E1349" t="n">
        <v>273</v>
      </c>
      <c r="F1349" t="n">
        <v>2</v>
      </c>
      <c r="G1349" t="inlineStr">
        <is>
          <t>صندوق سمك 25 ك بني سويف</t>
        </is>
      </c>
      <c r="H1349" t="inlineStr">
        <is>
          <t>FM000B25000000</t>
        </is>
      </c>
      <c r="I1349" t="inlineStr">
        <is>
          <t>1400*1700</t>
        </is>
      </c>
      <c r="J1349" t="n">
        <v>3</v>
      </c>
      <c r="K1349" t="n">
        <v>2</v>
      </c>
      <c r="L1349" t="n">
        <v>564</v>
      </c>
      <c r="M1349" t="n">
        <v>524.52</v>
      </c>
      <c r="N1349" t="n">
        <v>603.48</v>
      </c>
      <c r="O1349" t="n">
        <v>581</v>
      </c>
      <c r="P1349" t="n">
        <v>573</v>
      </c>
      <c r="Q1349" t="n">
        <v>582</v>
      </c>
      <c r="R1349" t="n">
        <v>576</v>
      </c>
      <c r="S1349" t="n">
        <v>581</v>
      </c>
      <c r="T1349" t="n">
        <v>142</v>
      </c>
      <c r="U1349" t="n">
        <v>138</v>
      </c>
      <c r="V1349" t="n">
        <v>583</v>
      </c>
      <c r="W1349" t="n">
        <v>595</v>
      </c>
      <c r="X1349" t="n">
        <v>600</v>
      </c>
      <c r="Y1349" t="n">
        <v>578</v>
      </c>
      <c r="Z1349" t="n">
        <v>583</v>
      </c>
      <c r="AA1349" t="n">
        <v>139</v>
      </c>
      <c r="AB1349" t="n">
        <v>151</v>
      </c>
      <c r="AJ1349" t="n">
        <v>583.2</v>
      </c>
      <c r="AK1349" t="n">
        <v>93</v>
      </c>
      <c r="AL1349" t="n">
        <v>116</v>
      </c>
      <c r="AM1349" t="n">
        <v>76</v>
      </c>
      <c r="AN1349" t="n">
        <v>143</v>
      </c>
      <c r="AO1349" t="n">
        <v>6</v>
      </c>
      <c r="AP1349" t="n">
        <v>2</v>
      </c>
      <c r="AQ1349" t="n">
        <v>8</v>
      </c>
      <c r="AX1349" t="n">
        <v>16</v>
      </c>
      <c r="AY1349" t="n">
        <v>1516</v>
      </c>
      <c r="AZ1349" t="n">
        <v>0.015</v>
      </c>
      <c r="BA1349" t="n">
        <v>0.011</v>
      </c>
      <c r="BB1349" t="n">
        <v>1</v>
      </c>
      <c r="BC1349" t="n">
        <v>0</v>
      </c>
      <c r="BD1349" t="n">
        <v>2.7</v>
      </c>
      <c r="BE1349" t="n">
        <v>9.300000000000001</v>
      </c>
      <c r="BF1349" t="n">
        <v>884.1</v>
      </c>
      <c r="BG1349" t="inlineStr">
        <is>
          <t>عملاء متنوعون</t>
        </is>
      </c>
      <c r="BK1349" t="n">
        <v>12</v>
      </c>
    </row>
    <row r="1350">
      <c r="A1350" t="n">
        <v>2021</v>
      </c>
      <c r="B1350" t="n">
        <v>3</v>
      </c>
      <c r="C1350" s="298" t="n">
        <v>44279</v>
      </c>
      <c r="D1350" t="n">
        <v>32</v>
      </c>
      <c r="E1350" t="n">
        <v>92</v>
      </c>
      <c r="F1350" t="n">
        <v>3</v>
      </c>
      <c r="G1350" t="inlineStr">
        <is>
          <t>قاعده غساله فوم 4.3 سم PDAWP6058</t>
        </is>
      </c>
      <c r="H1350" t="inlineStr">
        <is>
          <t>FMDAIIW0000000</t>
        </is>
      </c>
      <c r="I1350" t="inlineStr">
        <is>
          <t>1400*1700</t>
        </is>
      </c>
      <c r="J1350" t="n">
        <v>2</v>
      </c>
      <c r="K1350" t="n">
        <v>3</v>
      </c>
      <c r="L1350" t="n">
        <v>361</v>
      </c>
      <c r="M1350" t="n">
        <v>335.73</v>
      </c>
      <c r="N1350" t="n">
        <v>386.27</v>
      </c>
      <c r="O1350" t="n">
        <v>354</v>
      </c>
      <c r="P1350" t="n">
        <v>362</v>
      </c>
      <c r="Q1350" t="n">
        <v>338</v>
      </c>
      <c r="R1350" t="n">
        <v>342</v>
      </c>
      <c r="S1350" t="n">
        <v>339</v>
      </c>
      <c r="T1350" t="n">
        <v>105</v>
      </c>
      <c r="U1350" t="n">
        <v>102</v>
      </c>
      <c r="V1350" t="n">
        <v>410</v>
      </c>
      <c r="W1350" t="n">
        <v>380</v>
      </c>
      <c r="X1350" t="n">
        <v>373</v>
      </c>
      <c r="Y1350" t="n">
        <v>395</v>
      </c>
      <c r="Z1350" t="n">
        <v>380</v>
      </c>
      <c r="AA1350" t="n">
        <v>106</v>
      </c>
      <c r="AB1350" t="n">
        <v>105</v>
      </c>
      <c r="AJ1350" t="n">
        <v>367.3</v>
      </c>
      <c r="AK1350" t="n">
        <v>74</v>
      </c>
      <c r="AL1350" t="n">
        <v>97</v>
      </c>
      <c r="AM1350" t="n">
        <v>69</v>
      </c>
      <c r="AN1350" t="n">
        <v>105</v>
      </c>
      <c r="AO1350" t="n">
        <v>10</v>
      </c>
      <c r="AP1350" t="n">
        <v>2</v>
      </c>
      <c r="AQ1350" t="n">
        <v>6</v>
      </c>
      <c r="AX1350" t="n">
        <v>18</v>
      </c>
      <c r="AY1350" t="n">
        <v>1530</v>
      </c>
      <c r="AZ1350" t="n">
        <v>0.015</v>
      </c>
      <c r="BA1350" t="n">
        <v>0.012</v>
      </c>
      <c r="BB1350" t="n">
        <v>1</v>
      </c>
      <c r="BC1350" t="n">
        <v>0.1</v>
      </c>
      <c r="BD1350" t="n">
        <v>4.2</v>
      </c>
      <c r="BE1350" t="n">
        <v>6.6</v>
      </c>
      <c r="BF1350" t="n">
        <v>562</v>
      </c>
      <c r="BG1350" t="inlineStr">
        <is>
          <t>الكترولوكس</t>
        </is>
      </c>
      <c r="BH1350" t="inlineStr">
        <is>
          <t>القاهرة للصناعات المغذية غسالات</t>
        </is>
      </c>
      <c r="BI1350" t="inlineStr">
        <is>
          <t>PDAWP7199</t>
        </is>
      </c>
      <c r="BJ1350" t="inlineStr">
        <is>
          <t>دلتا</t>
        </is>
      </c>
      <c r="BK1350" t="n">
        <v>12</v>
      </c>
    </row>
    <row r="1351">
      <c r="A1351" t="n">
        <v>2021</v>
      </c>
      <c r="B1351" t="n">
        <v>3</v>
      </c>
      <c r="C1351" s="298" t="n">
        <v>44279</v>
      </c>
      <c r="D1351" t="n">
        <v>32</v>
      </c>
      <c r="E1351" t="n">
        <v>93</v>
      </c>
      <c r="F1351" t="n">
        <v>3</v>
      </c>
      <c r="G1351" t="inlineStr">
        <is>
          <t>فوم حمايه لوحه التحكم فيكتوريا CDAWP6090</t>
        </is>
      </c>
      <c r="H1351" t="inlineStr">
        <is>
          <t>FMDAIIF2000000</t>
        </is>
      </c>
      <c r="I1351" t="inlineStr">
        <is>
          <t>1400*1700</t>
        </is>
      </c>
      <c r="J1351" t="n">
        <v>2</v>
      </c>
      <c r="K1351" t="n">
        <v>3</v>
      </c>
      <c r="L1351" t="n">
        <v>59</v>
      </c>
      <c r="M1351" t="n">
        <v>54.87</v>
      </c>
      <c r="N1351" t="n">
        <v>63.13</v>
      </c>
      <c r="O1351" t="n">
        <v>52</v>
      </c>
      <c r="P1351" t="n">
        <v>57</v>
      </c>
      <c r="Q1351" t="n">
        <v>56</v>
      </c>
      <c r="R1351" t="n">
        <v>57</v>
      </c>
      <c r="S1351" t="n">
        <v>55</v>
      </c>
      <c r="T1351" t="n">
        <v>105</v>
      </c>
      <c r="U1351" t="n">
        <v>102</v>
      </c>
      <c r="V1351" t="n">
        <v>78</v>
      </c>
      <c r="W1351" t="n">
        <v>61</v>
      </c>
      <c r="X1351" t="n">
        <v>59</v>
      </c>
      <c r="Y1351" t="n">
        <v>64</v>
      </c>
      <c r="Z1351" t="n">
        <v>61</v>
      </c>
      <c r="AA1351" t="n">
        <v>106</v>
      </c>
      <c r="AB1351" t="n">
        <v>105</v>
      </c>
      <c r="AJ1351" t="n">
        <v>60</v>
      </c>
      <c r="AK1351" t="n">
        <v>74</v>
      </c>
      <c r="AL1351" t="n">
        <v>97</v>
      </c>
      <c r="AM1351" t="n">
        <v>69</v>
      </c>
      <c r="AN1351" t="n">
        <v>105</v>
      </c>
      <c r="AO1351" t="n">
        <v>9</v>
      </c>
      <c r="AP1351" t="n">
        <v>8</v>
      </c>
      <c r="AQ1351" t="n">
        <v>6</v>
      </c>
      <c r="AX1351" t="n">
        <v>23</v>
      </c>
      <c r="AY1351" t="n">
        <v>1589</v>
      </c>
      <c r="AZ1351" t="n">
        <v>0.015</v>
      </c>
      <c r="BA1351" t="n">
        <v>0.014</v>
      </c>
      <c r="BB1351" t="n">
        <v>1</v>
      </c>
      <c r="BC1351" t="n">
        <v>0.4</v>
      </c>
      <c r="BD1351" t="n">
        <v>26.9</v>
      </c>
      <c r="BE1351" t="n">
        <v>1.4</v>
      </c>
      <c r="BF1351" t="n">
        <v>95.3</v>
      </c>
      <c r="BG1351" t="inlineStr">
        <is>
          <t>الكترولوكس</t>
        </is>
      </c>
      <c r="BH1351" t="inlineStr">
        <is>
          <t>القاهرة للصناعات المغذية غسالات</t>
        </is>
      </c>
      <c r="BI1351" t="inlineStr">
        <is>
          <t>PDAWA6157</t>
        </is>
      </c>
      <c r="BJ1351" t="inlineStr">
        <is>
          <t>دلتا</t>
        </is>
      </c>
      <c r="BK1351" t="n">
        <v>12</v>
      </c>
    </row>
    <row r="1352">
      <c r="A1352" t="n">
        <v>2021</v>
      </c>
      <c r="B1352" t="n">
        <v>3</v>
      </c>
      <c r="C1352" s="298" t="n">
        <v>44279</v>
      </c>
      <c r="D1352" t="n">
        <v>1</v>
      </c>
      <c r="E1352" t="n">
        <v>1</v>
      </c>
      <c r="F1352" t="n">
        <v>4</v>
      </c>
      <c r="G1352" t="inlineStr">
        <is>
          <t>كفر سخان فرنساوى 085</t>
        </is>
      </c>
      <c r="H1352" t="inlineStr">
        <is>
          <t>FMENCI20000000</t>
        </is>
      </c>
      <c r="I1352" t="inlineStr">
        <is>
          <t>1400*1700</t>
        </is>
      </c>
      <c r="J1352" t="n">
        <v>3</v>
      </c>
      <c r="K1352" t="n">
        <v>2</v>
      </c>
      <c r="L1352" t="n">
        <v>111</v>
      </c>
      <c r="M1352" t="n">
        <v>103.23</v>
      </c>
      <c r="N1352" t="n">
        <v>118.77</v>
      </c>
      <c r="O1352" t="n">
        <v>111</v>
      </c>
      <c r="P1352" t="n">
        <v>108</v>
      </c>
      <c r="Q1352" t="n">
        <v>109</v>
      </c>
      <c r="R1352" t="n">
        <v>115</v>
      </c>
      <c r="S1352" t="n">
        <v>118</v>
      </c>
      <c r="T1352" t="n">
        <v>93</v>
      </c>
      <c r="U1352" t="n">
        <v>86</v>
      </c>
      <c r="V1352" t="n">
        <v>115</v>
      </c>
      <c r="W1352" t="n">
        <v>113</v>
      </c>
      <c r="X1352" t="n">
        <v>119</v>
      </c>
      <c r="Y1352" t="n">
        <v>117</v>
      </c>
      <c r="Z1352" t="n">
        <v>115</v>
      </c>
      <c r="AA1352" t="n">
        <v>100</v>
      </c>
      <c r="AB1352" t="n">
        <v>95</v>
      </c>
      <c r="AJ1352" t="n">
        <v>114</v>
      </c>
      <c r="AK1352" t="n">
        <v>108</v>
      </c>
      <c r="AL1352" t="n">
        <v>100</v>
      </c>
      <c r="AM1352" t="n">
        <v>116</v>
      </c>
      <c r="AN1352" t="n">
        <v>94</v>
      </c>
      <c r="AO1352" t="n">
        <v>12</v>
      </c>
      <c r="AP1352" t="n">
        <v>6</v>
      </c>
      <c r="AQ1352" t="n">
        <v>4</v>
      </c>
      <c r="AX1352" t="n">
        <v>22</v>
      </c>
      <c r="AY1352" t="n">
        <v>2582</v>
      </c>
      <c r="AZ1352" t="n">
        <v>0.015</v>
      </c>
      <c r="BA1352" t="n">
        <v>0.008999999999999999</v>
      </c>
      <c r="BB1352" t="n">
        <v>1</v>
      </c>
      <c r="BC1352" t="n">
        <v>0.2</v>
      </c>
      <c r="BD1352" t="n">
        <v>23.3</v>
      </c>
      <c r="BE1352" t="n">
        <v>2.5</v>
      </c>
      <c r="BF1352" t="n">
        <v>294.3</v>
      </c>
      <c r="BG1352" t="inlineStr">
        <is>
          <t>اطلانتيك</t>
        </is>
      </c>
      <c r="BH1352" t="inlineStr">
        <is>
          <t>اطلانتيك</t>
        </is>
      </c>
      <c r="BK1352" t="n">
        <v>12</v>
      </c>
    </row>
    <row r="1353">
      <c r="A1353" t="n">
        <v>2021</v>
      </c>
      <c r="B1353" t="n">
        <v>3</v>
      </c>
      <c r="C1353" s="298" t="n">
        <v>44279</v>
      </c>
      <c r="D1353" t="n">
        <v>1</v>
      </c>
      <c r="E1353" t="n">
        <v>2</v>
      </c>
      <c r="F1353" t="n">
        <v>4</v>
      </c>
      <c r="G1353" t="inlineStr">
        <is>
          <t>قاعده سخان فرنساوى 086</t>
        </is>
      </c>
      <c r="H1353" t="inlineStr">
        <is>
          <t>FMENCI30000000</t>
        </is>
      </c>
      <c r="I1353" t="inlineStr">
        <is>
          <t>1400*1700</t>
        </is>
      </c>
      <c r="J1353" t="n">
        <v>3</v>
      </c>
      <c r="K1353" t="n">
        <v>2</v>
      </c>
      <c r="L1353" t="n">
        <v>113</v>
      </c>
      <c r="M1353" t="n">
        <v>105.09</v>
      </c>
      <c r="N1353" t="n">
        <v>120.91</v>
      </c>
      <c r="O1353" t="n">
        <v>118</v>
      </c>
      <c r="P1353" t="n">
        <v>116</v>
      </c>
      <c r="Q1353" t="n">
        <v>95</v>
      </c>
      <c r="R1353" t="n">
        <v>107</v>
      </c>
      <c r="S1353" t="n">
        <v>111</v>
      </c>
      <c r="T1353" t="n">
        <v>93</v>
      </c>
      <c r="U1353" t="n">
        <v>86</v>
      </c>
      <c r="V1353" t="n">
        <v>106</v>
      </c>
      <c r="W1353" t="n">
        <v>107</v>
      </c>
      <c r="X1353" t="n">
        <v>103</v>
      </c>
      <c r="Y1353" t="n">
        <v>105</v>
      </c>
      <c r="Z1353" t="n">
        <v>106</v>
      </c>
      <c r="AA1353" t="n">
        <v>100</v>
      </c>
      <c r="AB1353" t="n">
        <v>95</v>
      </c>
      <c r="AJ1353" t="n">
        <v>107.4</v>
      </c>
      <c r="AK1353" t="n">
        <v>108</v>
      </c>
      <c r="AL1353" t="n">
        <v>100</v>
      </c>
      <c r="AM1353" t="n">
        <v>116</v>
      </c>
      <c r="AN1353" t="n">
        <v>94</v>
      </c>
      <c r="AO1353" t="n">
        <v>8</v>
      </c>
      <c r="AP1353" t="n">
        <v>4</v>
      </c>
      <c r="AQ1353" t="n">
        <v>5</v>
      </c>
      <c r="AX1353" t="n">
        <v>17</v>
      </c>
      <c r="AY1353" t="n">
        <v>2513</v>
      </c>
      <c r="AZ1353" t="n">
        <v>0.015</v>
      </c>
      <c r="BA1353" t="n">
        <v>0.007</v>
      </c>
      <c r="BB1353" t="n">
        <v>1</v>
      </c>
      <c r="BC1353" t="n">
        <v>0.2</v>
      </c>
      <c r="BD1353" t="n">
        <v>22.2</v>
      </c>
      <c r="BE1353" t="n">
        <v>1.8</v>
      </c>
      <c r="BF1353" t="n">
        <v>269.9</v>
      </c>
      <c r="BG1353" t="inlineStr">
        <is>
          <t>اطلانتيك</t>
        </is>
      </c>
      <c r="BH1353" t="inlineStr">
        <is>
          <t>اطلانتيك</t>
        </is>
      </c>
      <c r="BK1353" t="n">
        <v>12</v>
      </c>
    </row>
    <row r="1354">
      <c r="A1354" t="n">
        <v>2021</v>
      </c>
      <c r="B1354" t="n">
        <v>3</v>
      </c>
      <c r="C1354" s="298" t="n">
        <v>44279</v>
      </c>
      <c r="D1354" t="n">
        <v>47</v>
      </c>
      <c r="E1354" t="n">
        <v>122</v>
      </c>
      <c r="F1354" t="n">
        <v>4</v>
      </c>
      <c r="G1354" t="inlineStr">
        <is>
          <t>LgWashing Mashine Base</t>
        </is>
      </c>
      <c r="H1354" t="inlineStr">
        <is>
          <t>FMLGEI1000000</t>
        </is>
      </c>
      <c r="I1354" t="inlineStr">
        <is>
          <t>1700*1400</t>
        </is>
      </c>
      <c r="J1354" t="n">
        <v>2</v>
      </c>
      <c r="K1354" t="n">
        <v>1</v>
      </c>
      <c r="L1354" t="n">
        <v>280</v>
      </c>
      <c r="M1354" t="n">
        <v>267.4</v>
      </c>
      <c r="N1354" t="n">
        <v>292.6</v>
      </c>
      <c r="AK1354" t="n">
        <v>63</v>
      </c>
      <c r="AL1354" t="n">
        <v>115</v>
      </c>
      <c r="AY1354" t="n">
        <v>560</v>
      </c>
      <c r="AZ1354" t="n">
        <v>0.015</v>
      </c>
      <c r="BD1354" t="n">
        <v>2</v>
      </c>
      <c r="BG1354" t="inlineStr">
        <is>
          <t>LG</t>
        </is>
      </c>
      <c r="BH1354" t="inlineStr">
        <is>
          <t>HE</t>
        </is>
      </c>
      <c r="BI1354" t="inlineStr">
        <is>
          <t>AGG76599801</t>
        </is>
      </c>
      <c r="BJ1354" t="inlineStr">
        <is>
          <t>mmf</t>
        </is>
      </c>
      <c r="BK1354" t="n">
        <v>12</v>
      </c>
    </row>
    <row r="1355">
      <c r="A1355" t="n">
        <v>2021</v>
      </c>
      <c r="B1355" t="n">
        <v>3</v>
      </c>
      <c r="C1355" s="298" t="n">
        <v>44279</v>
      </c>
      <c r="D1355" t="n">
        <v>243</v>
      </c>
      <c r="E1355" t="n">
        <v>167</v>
      </c>
      <c r="F1355" t="n">
        <v>5</v>
      </c>
      <c r="G1355" t="inlineStr">
        <is>
          <t>فوم صندوق سمك 35 ك</t>
        </is>
      </c>
      <c r="H1355" t="inlineStr">
        <is>
          <t>FMBOXI35000000</t>
        </is>
      </c>
      <c r="I1355" t="inlineStr">
        <is>
          <t>1400*1700</t>
        </is>
      </c>
      <c r="J1355" t="n">
        <v>2</v>
      </c>
      <c r="K1355" t="n">
        <v>2</v>
      </c>
      <c r="L1355" t="n">
        <v>888</v>
      </c>
      <c r="M1355" t="n">
        <v>825.84</v>
      </c>
      <c r="N1355" t="n">
        <v>950.16</v>
      </c>
      <c r="V1355" t="n">
        <v>923</v>
      </c>
      <c r="W1355" t="n">
        <v>910</v>
      </c>
      <c r="X1355" t="n">
        <v>895</v>
      </c>
      <c r="Y1355" t="n">
        <v>888</v>
      </c>
      <c r="Z1355" t="n">
        <v>891</v>
      </c>
      <c r="AA1355" t="n">
        <v>138</v>
      </c>
      <c r="AB1355" t="n">
        <v>138</v>
      </c>
      <c r="AJ1355" t="n">
        <v>901.4</v>
      </c>
      <c r="AK1355" t="n">
        <v>55</v>
      </c>
      <c r="AL1355" t="n">
        <v>131</v>
      </c>
      <c r="AM1355" t="n">
        <v>52</v>
      </c>
      <c r="AN1355" t="n">
        <v>138</v>
      </c>
      <c r="AO1355" t="n">
        <v>3</v>
      </c>
      <c r="AQ1355" t="n">
        <v>4</v>
      </c>
      <c r="AX1355" t="n">
        <v>7</v>
      </c>
      <c r="AY1355" t="n">
        <v>535</v>
      </c>
      <c r="AZ1355" t="n">
        <v>0.015</v>
      </c>
      <c r="BA1355" t="n">
        <v>0.013</v>
      </c>
      <c r="BB1355" t="n">
        <v>1</v>
      </c>
      <c r="BC1355" t="n">
        <v>0</v>
      </c>
      <c r="BD1355" t="n">
        <v>0.6</v>
      </c>
      <c r="BE1355" t="n">
        <v>6.3</v>
      </c>
      <c r="BF1355" t="n">
        <v>482.2</v>
      </c>
      <c r="BG1355" t="inlineStr">
        <is>
          <t>عملاء متنوعون</t>
        </is>
      </c>
      <c r="BH1355" t="inlineStr">
        <is>
          <t>عملاء متنوعون</t>
        </is>
      </c>
      <c r="BK1355" t="n">
        <v>12</v>
      </c>
    </row>
    <row r="1356">
      <c r="A1356" t="n">
        <v>2021</v>
      </c>
      <c r="B1356" t="n">
        <v>3</v>
      </c>
      <c r="C1356" s="298" t="n">
        <v>44279</v>
      </c>
      <c r="D1356" t="n">
        <v>301</v>
      </c>
      <c r="E1356" t="n">
        <v>225</v>
      </c>
      <c r="F1356" t="n">
        <v>5</v>
      </c>
      <c r="G1356" t="inlineStr">
        <is>
          <t>علبة صندوق سمك 20 ك فلات الجديدة</t>
        </is>
      </c>
      <c r="H1356" t="inlineStr">
        <is>
          <t>FMBOXI20FB0000</t>
        </is>
      </c>
      <c r="I1356" t="inlineStr">
        <is>
          <t>1400*1700</t>
        </is>
      </c>
      <c r="J1356" t="n">
        <v>6</v>
      </c>
      <c r="K1356" t="n">
        <v>1</v>
      </c>
      <c r="L1356" t="n">
        <v>372</v>
      </c>
      <c r="M1356" t="n">
        <v>345.96</v>
      </c>
      <c r="N1356" t="n">
        <v>398.04</v>
      </c>
      <c r="O1356" t="n">
        <v>386</v>
      </c>
      <c r="P1356" t="n">
        <v>374</v>
      </c>
      <c r="Q1356" t="n">
        <v>372</v>
      </c>
      <c r="T1356" t="n">
        <v>163</v>
      </c>
      <c r="AJ1356" t="n">
        <v>377.3</v>
      </c>
      <c r="AK1356" t="n">
        <v>169</v>
      </c>
      <c r="AL1356" t="n">
        <v>128</v>
      </c>
      <c r="AM1356" t="n">
        <v>133</v>
      </c>
      <c r="AN1356" t="n">
        <v>163</v>
      </c>
      <c r="AO1356" t="n">
        <v>6</v>
      </c>
      <c r="AP1356" t="n">
        <v>2</v>
      </c>
      <c r="AQ1356" t="n">
        <v>2</v>
      </c>
      <c r="AX1356" t="n">
        <v>10</v>
      </c>
      <c r="AY1356" t="n">
        <v>1882</v>
      </c>
      <c r="AZ1356" t="n">
        <v>0.015</v>
      </c>
      <c r="BA1356" t="n">
        <v>0.005</v>
      </c>
      <c r="BB1356" t="n">
        <v>1</v>
      </c>
      <c r="BC1356" t="n">
        <v>0</v>
      </c>
      <c r="BD1356" t="n">
        <v>5.1</v>
      </c>
      <c r="BE1356" t="n">
        <v>3.8</v>
      </c>
      <c r="BF1356" t="n">
        <v>710.1</v>
      </c>
      <c r="BG1356" t="inlineStr">
        <is>
          <t>عملاء متنوعون</t>
        </is>
      </c>
      <c r="BH1356" t="inlineStr">
        <is>
          <t>عملاء متنوعون</t>
        </is>
      </c>
      <c r="BK1356" t="n">
        <v>12</v>
      </c>
    </row>
    <row r="1357">
      <c r="A1357" t="n">
        <v>2021</v>
      </c>
      <c r="B1357" t="n">
        <v>3</v>
      </c>
      <c r="C1357" s="298" t="n">
        <v>44279</v>
      </c>
      <c r="D1357" t="n">
        <v>423</v>
      </c>
      <c r="E1357" t="n">
        <v>669</v>
      </c>
      <c r="F1357" t="n">
        <v>6</v>
      </c>
      <c r="G1357" t="inlineStr">
        <is>
          <t>LG65UP77_TB</t>
        </is>
      </c>
      <c r="H1357" t="inlineStr">
        <is>
          <t>FMLGEI065UP770</t>
        </is>
      </c>
      <c r="I1357" t="inlineStr">
        <is>
          <t>1400*1700</t>
        </is>
      </c>
      <c r="J1357" t="n">
        <v>2</v>
      </c>
      <c r="K1357" t="n">
        <v>2</v>
      </c>
      <c r="L1357" t="n">
        <v>954</v>
      </c>
      <c r="M1357" t="n">
        <v>897.7140000000001</v>
      </c>
      <c r="N1357" t="n">
        <v>1021.734</v>
      </c>
      <c r="O1357" t="n">
        <v>963</v>
      </c>
      <c r="P1357" t="n">
        <v>997</v>
      </c>
      <c r="Q1357" t="n">
        <v>958</v>
      </c>
      <c r="T1357" t="n">
        <v>202</v>
      </c>
      <c r="U1357" t="n">
        <v>190</v>
      </c>
      <c r="V1357" t="n">
        <v>1054</v>
      </c>
      <c r="W1357" t="n">
        <v>998</v>
      </c>
      <c r="X1357" t="n">
        <v>957</v>
      </c>
      <c r="Y1357" t="n">
        <v>989</v>
      </c>
      <c r="Z1357" t="n">
        <v>1006</v>
      </c>
      <c r="AA1357" t="n">
        <v>173</v>
      </c>
      <c r="AB1357" t="n">
        <v>188</v>
      </c>
      <c r="AJ1357" t="n">
        <v>990.3</v>
      </c>
      <c r="AK1357" t="n">
        <v>40</v>
      </c>
      <c r="AL1357" t="n">
        <v>180</v>
      </c>
      <c r="AM1357" t="n">
        <v>38</v>
      </c>
      <c r="AN1357" t="n">
        <v>188</v>
      </c>
      <c r="AO1357" t="n">
        <v>14</v>
      </c>
      <c r="AP1357" t="n">
        <v>5</v>
      </c>
      <c r="AQ1357" t="n">
        <v>10</v>
      </c>
      <c r="AX1357" t="n">
        <v>29</v>
      </c>
      <c r="AY1357" t="n">
        <v>269</v>
      </c>
      <c r="AZ1357" t="n">
        <v>0.015</v>
      </c>
      <c r="BA1357" t="n">
        <v>0.108</v>
      </c>
      <c r="BC1357" t="n">
        <v>0</v>
      </c>
      <c r="BD1357" t="n">
        <v>0.3</v>
      </c>
      <c r="BE1357" t="n">
        <v>28.7</v>
      </c>
      <c r="BF1357" t="n">
        <v>266.4</v>
      </c>
      <c r="BG1357" t="inlineStr">
        <is>
          <t>LG</t>
        </is>
      </c>
      <c r="BH1357" t="inlineStr">
        <is>
          <t>HE</t>
        </is>
      </c>
      <c r="BI1357" t="inlineStr">
        <is>
          <t>MFZ67207701</t>
        </is>
      </c>
      <c r="BJ1357" t="inlineStr">
        <is>
          <t>mma</t>
        </is>
      </c>
      <c r="BK1357" t="n">
        <v>12</v>
      </c>
    </row>
    <row r="1358">
      <c r="A1358" t="n">
        <v>2021</v>
      </c>
      <c r="B1358" t="n">
        <v>3</v>
      </c>
      <c r="C1358" s="298" t="n">
        <v>44279</v>
      </c>
      <c r="D1358" t="n">
        <v>376</v>
      </c>
      <c r="E1358" t="n">
        <v>438</v>
      </c>
      <c r="F1358" t="n">
        <v>7</v>
      </c>
      <c r="G1358" t="inlineStr">
        <is>
          <t xml:space="preserve">LG43LM63/UM73 </t>
        </is>
      </c>
      <c r="H1358" t="inlineStr">
        <is>
          <t>FMLGEI43LM6373</t>
        </is>
      </c>
      <c r="I1358" t="inlineStr">
        <is>
          <t>1400*1700</t>
        </is>
      </c>
      <c r="J1358" t="n">
        <v>3</v>
      </c>
      <c r="K1358" t="n">
        <v>2</v>
      </c>
      <c r="L1358" t="n">
        <v>336</v>
      </c>
      <c r="M1358" t="n">
        <v>316.176</v>
      </c>
      <c r="N1358" t="n">
        <v>359.856</v>
      </c>
      <c r="Q1358" t="n">
        <v>314</v>
      </c>
      <c r="R1358" t="n">
        <v>332</v>
      </c>
      <c r="S1358" t="n">
        <v>343</v>
      </c>
      <c r="T1358" t="n">
        <v>153</v>
      </c>
      <c r="U1358" t="n">
        <v>153</v>
      </c>
      <c r="V1358" t="n">
        <v>355</v>
      </c>
      <c r="W1358" t="n">
        <v>351</v>
      </c>
      <c r="X1358" t="n">
        <v>354</v>
      </c>
      <c r="Y1358" t="n">
        <v>356</v>
      </c>
      <c r="Z1358" t="n">
        <v>353</v>
      </c>
      <c r="AA1358" t="n">
        <v>120</v>
      </c>
      <c r="AB1358" t="n">
        <v>123</v>
      </c>
      <c r="AJ1358" t="n">
        <v>344.8</v>
      </c>
      <c r="AK1358" t="n">
        <v>67</v>
      </c>
      <c r="AL1358" t="n">
        <v>161</v>
      </c>
      <c r="AM1358" t="n">
        <v>79</v>
      </c>
      <c r="AN1358" t="n">
        <v>137</v>
      </c>
      <c r="AO1358" t="n">
        <v>5</v>
      </c>
      <c r="AQ1358" t="n">
        <v>5</v>
      </c>
      <c r="AX1358" t="n">
        <v>10</v>
      </c>
      <c r="AY1358" t="n">
        <v>682</v>
      </c>
      <c r="AZ1358" t="n">
        <v>0.015</v>
      </c>
      <c r="BA1358" t="n">
        <v>0.015</v>
      </c>
      <c r="BB1358" t="n">
        <v>1</v>
      </c>
      <c r="BC1358" t="n">
        <v>0</v>
      </c>
      <c r="BD1358" t="n">
        <v>2</v>
      </c>
      <c r="BE1358" t="n">
        <v>3.4</v>
      </c>
      <c r="BF1358" t="n">
        <v>235.2</v>
      </c>
      <c r="BG1358" t="inlineStr">
        <is>
          <t>LG</t>
        </is>
      </c>
      <c r="BH1358" t="inlineStr">
        <is>
          <t>HE</t>
        </is>
      </c>
      <c r="BI1358" t="inlineStr">
        <is>
          <t>mfz66236501</t>
        </is>
      </c>
      <c r="BJ1358" t="inlineStr">
        <is>
          <t>mma</t>
        </is>
      </c>
      <c r="BK1358" t="n">
        <v>12</v>
      </c>
    </row>
    <row r="1359">
      <c r="A1359" t="n">
        <v>2021</v>
      </c>
      <c r="B1359" t="n">
        <v>3</v>
      </c>
      <c r="C1359" s="298" t="n">
        <v>44279</v>
      </c>
      <c r="D1359" t="n">
        <v>407</v>
      </c>
      <c r="E1359" t="n">
        <v>627</v>
      </c>
      <c r="F1359" t="n">
        <v>7</v>
      </c>
      <c r="G1359" t="inlineStr">
        <is>
          <t>قاعدة غساله 12 كيلو فوق اتوماتيك p73001989040</t>
        </is>
      </c>
      <c r="H1359" t="inlineStr">
        <is>
          <t>FMCFII11289040</t>
        </is>
      </c>
      <c r="I1359" t="inlineStr">
        <is>
          <t>1400*1700</t>
        </is>
      </c>
      <c r="J1359" t="n">
        <v>1</v>
      </c>
      <c r="K1359" t="n">
        <v>5</v>
      </c>
      <c r="L1359" t="n">
        <v>418.5</v>
      </c>
      <c r="M1359" t="n">
        <v>384.97815</v>
      </c>
      <c r="N1359" t="n">
        <v>452.02185</v>
      </c>
      <c r="O1359" t="n">
        <v>431</v>
      </c>
      <c r="T1359" t="n">
        <v>158</v>
      </c>
      <c r="AJ1359" t="n">
        <v>431</v>
      </c>
      <c r="AK1359" t="n">
        <v>18</v>
      </c>
      <c r="AL1359" t="n">
        <v>200</v>
      </c>
      <c r="AM1359" t="n">
        <v>23</v>
      </c>
      <c r="AN1359" t="n">
        <v>158</v>
      </c>
      <c r="AO1359" t="n">
        <v>1</v>
      </c>
      <c r="AP1359" t="n">
        <v>1</v>
      </c>
      <c r="AQ1359" t="n">
        <v>1</v>
      </c>
      <c r="AX1359" t="n">
        <v>3</v>
      </c>
      <c r="AY1359" t="n">
        <v>33</v>
      </c>
      <c r="AZ1359" t="n">
        <v>0.015</v>
      </c>
      <c r="BA1359" t="n">
        <v>0.091</v>
      </c>
      <c r="BC1359" t="n">
        <v>0</v>
      </c>
      <c r="BD1359" t="n">
        <v>0.1</v>
      </c>
      <c r="BE1359" t="n">
        <v>1.3</v>
      </c>
      <c r="BF1359" t="n">
        <v>14.2</v>
      </c>
      <c r="BG1359" t="inlineStr">
        <is>
          <t>الكترولوكس</t>
        </is>
      </c>
      <c r="BH1359" t="inlineStr">
        <is>
          <t>القاهرة للصناعات المغذية غسالات</t>
        </is>
      </c>
      <c r="BI1359" t="inlineStr">
        <is>
          <t>p73001989040</t>
        </is>
      </c>
      <c r="BK1359" t="n">
        <v>12</v>
      </c>
    </row>
    <row r="1360">
      <c r="A1360" t="n">
        <v>2021</v>
      </c>
      <c r="B1360" t="n">
        <v>3</v>
      </c>
      <c r="C1360" s="298" t="n">
        <v>44279</v>
      </c>
      <c r="D1360" t="n">
        <v>407</v>
      </c>
      <c r="E1360" t="n">
        <v>628</v>
      </c>
      <c r="F1360" t="n">
        <v>7</v>
      </c>
      <c r="G1360" t="inlineStr">
        <is>
          <t>كفر غساله 12 كيلو فوق اتوماتيك 16338000004068</t>
        </is>
      </c>
      <c r="H1360" t="inlineStr">
        <is>
          <t>FMCFII71204068</t>
        </is>
      </c>
      <c r="I1360" t="inlineStr">
        <is>
          <t>1400*1700</t>
        </is>
      </c>
      <c r="J1360" t="n">
        <v>1</v>
      </c>
      <c r="K1360" t="n">
        <v>5</v>
      </c>
      <c r="L1360" t="n">
        <v>330</v>
      </c>
      <c r="M1360" t="n">
        <v>303.996</v>
      </c>
      <c r="N1360" t="n">
        <v>356.004</v>
      </c>
      <c r="O1360" t="n">
        <v>334</v>
      </c>
      <c r="T1360" t="n">
        <v>158</v>
      </c>
      <c r="AJ1360" t="n">
        <v>334</v>
      </c>
      <c r="AK1360" t="n">
        <v>18</v>
      </c>
      <c r="AL1360" t="n">
        <v>200</v>
      </c>
      <c r="AM1360" t="n">
        <v>23</v>
      </c>
      <c r="AN1360" t="n">
        <v>158</v>
      </c>
      <c r="AO1360" t="n">
        <v>2</v>
      </c>
      <c r="AP1360" t="n">
        <v>1</v>
      </c>
      <c r="AQ1360" t="n">
        <v>1</v>
      </c>
      <c r="AX1360" t="n">
        <v>4</v>
      </c>
      <c r="AY1360" t="n">
        <v>34</v>
      </c>
      <c r="AZ1360" t="n">
        <v>0.015</v>
      </c>
      <c r="BA1360" t="n">
        <v>0.118</v>
      </c>
      <c r="BC1360" t="n">
        <v>0</v>
      </c>
      <c r="BD1360" t="n">
        <v>0.1</v>
      </c>
      <c r="BE1360" t="n">
        <v>1.3</v>
      </c>
      <c r="BF1360" t="n">
        <v>11.4</v>
      </c>
      <c r="BG1360" t="inlineStr">
        <is>
          <t>الكترولوكس</t>
        </is>
      </c>
      <c r="BH1360" t="inlineStr">
        <is>
          <t>القاهرة للصناعات المغذية غسالات</t>
        </is>
      </c>
      <c r="BI1360" t="inlineStr">
        <is>
          <t>1.6338E+13</t>
        </is>
      </c>
      <c r="BK1360" t="n">
        <v>12</v>
      </c>
    </row>
    <row r="1361">
      <c r="A1361" t="n">
        <v>2021</v>
      </c>
      <c r="B1361" t="n">
        <v>3</v>
      </c>
      <c r="C1361" s="298" t="n">
        <v>44279</v>
      </c>
      <c r="D1361" t="n">
        <v>407</v>
      </c>
      <c r="E1361" t="n">
        <v>629</v>
      </c>
      <c r="F1361" t="n">
        <v>7</v>
      </c>
      <c r="G1361" t="inlineStr">
        <is>
          <t>جزء وسط غساله 12 كيلو فوق اتوماتيك 16338000004078</t>
        </is>
      </c>
      <c r="H1361" t="inlineStr">
        <is>
          <t>FMCFII61204078</t>
        </is>
      </c>
      <c r="I1361" t="inlineStr">
        <is>
          <t>1400*1700</t>
        </is>
      </c>
      <c r="J1361" t="n">
        <v>1</v>
      </c>
      <c r="K1361" t="n">
        <v>5</v>
      </c>
      <c r="L1361" t="n">
        <v>221</v>
      </c>
      <c r="M1361" t="n">
        <v>203.983</v>
      </c>
      <c r="N1361" t="n">
        <v>238.017</v>
      </c>
      <c r="O1361" t="n">
        <v>231</v>
      </c>
      <c r="T1361" t="n">
        <v>158</v>
      </c>
      <c r="AJ1361" t="n">
        <v>231</v>
      </c>
      <c r="AK1361" t="n">
        <v>18</v>
      </c>
      <c r="AL1361" t="n">
        <v>200</v>
      </c>
      <c r="AM1361" t="n">
        <v>23</v>
      </c>
      <c r="AN1361" t="n">
        <v>158</v>
      </c>
      <c r="AO1361" t="n">
        <v>1</v>
      </c>
      <c r="AP1361" t="n">
        <v>2</v>
      </c>
      <c r="AX1361" t="n">
        <v>3</v>
      </c>
      <c r="AY1361" t="n">
        <v>33</v>
      </c>
      <c r="AZ1361" t="n">
        <v>0.015</v>
      </c>
      <c r="BA1361" t="n">
        <v>0.091</v>
      </c>
      <c r="BC1361" t="n">
        <v>0</v>
      </c>
      <c r="BD1361" t="n">
        <v>0.1</v>
      </c>
      <c r="BE1361" t="n">
        <v>0.7</v>
      </c>
      <c r="BF1361" t="n">
        <v>7.6</v>
      </c>
      <c r="BG1361" t="inlineStr">
        <is>
          <t>الكترولوكس</t>
        </is>
      </c>
      <c r="BH1361" t="inlineStr">
        <is>
          <t>القاهرة للصناعات المغذية غسالات</t>
        </is>
      </c>
      <c r="BI1361" t="inlineStr">
        <is>
          <t>1.6338E+13</t>
        </is>
      </c>
      <c r="BK1361" t="n">
        <v>12</v>
      </c>
    </row>
    <row r="1362">
      <c r="A1362" t="n">
        <v>2021</v>
      </c>
      <c r="B1362" t="n">
        <v>3</v>
      </c>
      <c r="C1362" s="298" t="n">
        <v>44279</v>
      </c>
      <c r="D1362" t="n">
        <v>407</v>
      </c>
      <c r="E1362" t="n">
        <v>630</v>
      </c>
      <c r="F1362" t="n">
        <v>7</v>
      </c>
      <c r="G1362" t="inlineStr">
        <is>
          <t>زوايا غساله 12 كيلو فوق اتوماتيك 16338000004069</t>
        </is>
      </c>
      <c r="H1362" t="inlineStr">
        <is>
          <t>FMCFII21204069</t>
        </is>
      </c>
      <c r="I1362" t="inlineStr">
        <is>
          <t>1400*1700</t>
        </is>
      </c>
      <c r="J1362" t="n">
        <v>1</v>
      </c>
      <c r="K1362" t="n">
        <v>5</v>
      </c>
      <c r="L1362" t="n">
        <v>214</v>
      </c>
      <c r="M1362" t="n">
        <v>197.843</v>
      </c>
      <c r="N1362" t="n">
        <v>230.157</v>
      </c>
      <c r="O1362" t="n">
        <v>210</v>
      </c>
      <c r="T1362" t="n">
        <v>158</v>
      </c>
      <c r="AJ1362" t="n">
        <v>210</v>
      </c>
      <c r="AK1362" t="n">
        <v>18</v>
      </c>
      <c r="AL1362" t="n">
        <v>200</v>
      </c>
      <c r="AM1362" t="n">
        <v>23</v>
      </c>
      <c r="AN1362" t="n">
        <v>158</v>
      </c>
      <c r="AO1362" t="n">
        <v>5</v>
      </c>
      <c r="AP1362" t="n">
        <v>2</v>
      </c>
      <c r="AQ1362" t="n">
        <v>2</v>
      </c>
      <c r="AX1362" t="n">
        <v>9</v>
      </c>
      <c r="AY1362" t="n">
        <v>39</v>
      </c>
      <c r="AZ1362" t="n">
        <v>0.015</v>
      </c>
      <c r="BA1362" t="n">
        <v>0.231</v>
      </c>
      <c r="BC1362" t="n">
        <v>0</v>
      </c>
      <c r="BD1362" t="n">
        <v>0.2</v>
      </c>
      <c r="BE1362" t="n">
        <v>1.9</v>
      </c>
      <c r="BF1362" t="n">
        <v>8.199999999999999</v>
      </c>
      <c r="BG1362" t="inlineStr">
        <is>
          <t>الكترولوكس</t>
        </is>
      </c>
      <c r="BH1362" t="inlineStr">
        <is>
          <t>القاهرة للصناعات المغذية غسالات</t>
        </is>
      </c>
      <c r="BI1362" t="inlineStr">
        <is>
          <t>1.6338E+13</t>
        </is>
      </c>
      <c r="BK1362" t="n">
        <v>12</v>
      </c>
    </row>
    <row r="1363">
      <c r="A1363" t="n">
        <v>2021</v>
      </c>
      <c r="B1363" t="n">
        <v>3</v>
      </c>
      <c r="C1363" s="298" t="n">
        <v>44279</v>
      </c>
      <c r="D1363" t="n">
        <v>382</v>
      </c>
      <c r="E1363" t="n">
        <v>449</v>
      </c>
      <c r="F1363" t="n">
        <v>8</v>
      </c>
      <c r="G1363" t="inlineStr">
        <is>
          <t>FRONT 43LM63</t>
        </is>
      </c>
      <c r="H1363" t="inlineStr">
        <is>
          <t>FMLGEI43LM63FR</t>
        </is>
      </c>
      <c r="I1363" t="inlineStr">
        <is>
          <t>1400*1700</t>
        </is>
      </c>
      <c r="J1363" t="n">
        <v>3</v>
      </c>
      <c r="K1363" t="n">
        <v>1</v>
      </c>
      <c r="L1363" t="n">
        <v>46</v>
      </c>
      <c r="M1363" t="n">
        <v>40.986</v>
      </c>
      <c r="N1363" t="n">
        <v>50.048</v>
      </c>
      <c r="R1363" t="n">
        <v>46</v>
      </c>
      <c r="S1363" t="n">
        <v>44</v>
      </c>
      <c r="U1363" t="n">
        <v>104</v>
      </c>
      <c r="V1363" t="n">
        <v>43</v>
      </c>
      <c r="W1363" t="n">
        <v>42</v>
      </c>
      <c r="X1363" t="n">
        <v>45</v>
      </c>
      <c r="Y1363" t="n">
        <v>43</v>
      </c>
      <c r="Z1363" t="n">
        <v>47</v>
      </c>
      <c r="AA1363" t="n">
        <v>93</v>
      </c>
      <c r="AB1363" t="n">
        <v>89</v>
      </c>
      <c r="AJ1363" t="n">
        <v>44.3</v>
      </c>
      <c r="AK1363" t="n">
        <v>108</v>
      </c>
      <c r="AL1363" t="n">
        <v>100</v>
      </c>
      <c r="AM1363" t="n">
        <v>113</v>
      </c>
      <c r="AN1363" t="n">
        <v>95</v>
      </c>
      <c r="AO1363" t="n">
        <v>6</v>
      </c>
      <c r="AQ1363" t="n">
        <v>1</v>
      </c>
      <c r="AX1363" t="n">
        <v>7</v>
      </c>
      <c r="AY1363" t="n">
        <v>727</v>
      </c>
      <c r="AZ1363" t="n">
        <v>0.015</v>
      </c>
      <c r="BA1363" t="n">
        <v>0.01</v>
      </c>
      <c r="BB1363" t="n">
        <v>1</v>
      </c>
      <c r="BC1363" t="n">
        <v>0.2</v>
      </c>
      <c r="BD1363" t="n">
        <v>15.8</v>
      </c>
      <c r="BE1363" t="n">
        <v>0.3</v>
      </c>
      <c r="BF1363" t="n">
        <v>32.2</v>
      </c>
      <c r="BG1363" t="inlineStr">
        <is>
          <t>LG</t>
        </is>
      </c>
      <c r="BH1363" t="inlineStr">
        <is>
          <t>HE</t>
        </is>
      </c>
      <c r="BI1363" t="inlineStr">
        <is>
          <t>MFZ65262201</t>
        </is>
      </c>
      <c r="BJ1363" t="inlineStr">
        <is>
          <t>mma</t>
        </is>
      </c>
      <c r="BK1363" t="n">
        <v>12</v>
      </c>
    </row>
    <row r="1364">
      <c r="A1364" t="n">
        <v>2021</v>
      </c>
      <c r="B1364" t="n">
        <v>3</v>
      </c>
      <c r="C1364" s="298" t="n">
        <v>44279</v>
      </c>
      <c r="D1364" t="n">
        <v>395</v>
      </c>
      <c r="E1364" t="n">
        <v>607</v>
      </c>
      <c r="F1364" t="n">
        <v>8</v>
      </c>
      <c r="G1364" t="inlineStr">
        <is>
          <t>مجموعه زوايا اماميه</t>
        </is>
      </c>
      <c r="H1364" t="inlineStr">
        <is>
          <t>FMMINI20000042</t>
        </is>
      </c>
      <c r="I1364" t="inlineStr">
        <is>
          <t>1400*1700</t>
        </is>
      </c>
      <c r="J1364" t="n">
        <v>3</v>
      </c>
      <c r="K1364" t="n">
        <v>3</v>
      </c>
      <c r="L1364" t="n">
        <v>120</v>
      </c>
      <c r="M1364" t="n">
        <v>111.6</v>
      </c>
      <c r="N1364" t="n">
        <v>128.4</v>
      </c>
      <c r="O1364" t="n">
        <v>118</v>
      </c>
      <c r="P1364" t="n">
        <v>114</v>
      </c>
      <c r="T1364" t="n">
        <v>112</v>
      </c>
      <c r="AJ1364" t="n">
        <v>116</v>
      </c>
      <c r="AK1364" t="n">
        <v>90</v>
      </c>
      <c r="AL1364" t="n">
        <v>120</v>
      </c>
      <c r="AM1364" t="n">
        <v>96</v>
      </c>
      <c r="AN1364" t="n">
        <v>112</v>
      </c>
      <c r="AO1364" t="n">
        <v>4</v>
      </c>
      <c r="AP1364" t="n">
        <v>2</v>
      </c>
      <c r="AX1364" t="n">
        <v>6</v>
      </c>
      <c r="AY1364" t="n">
        <v>798</v>
      </c>
      <c r="AZ1364" t="n">
        <v>0.015</v>
      </c>
      <c r="BA1364" t="n">
        <v>0.008</v>
      </c>
      <c r="BB1364" t="n">
        <v>1</v>
      </c>
      <c r="BC1364" t="n">
        <v>0.1</v>
      </c>
      <c r="BD1364" t="n">
        <v>6.7</v>
      </c>
      <c r="BE1364" t="n">
        <v>0.7</v>
      </c>
      <c r="BF1364" t="n">
        <v>92.59999999999999</v>
      </c>
      <c r="BG1364" t="inlineStr">
        <is>
          <t>ميلو</t>
        </is>
      </c>
      <c r="BH1364" t="inlineStr">
        <is>
          <t>ميلو</t>
        </is>
      </c>
      <c r="BK1364" t="n">
        <v>12</v>
      </c>
    </row>
    <row r="1365">
      <c r="A1365" t="n">
        <v>2021</v>
      </c>
      <c r="B1365" t="n">
        <v>3</v>
      </c>
      <c r="C1365" s="298" t="n">
        <v>44279</v>
      </c>
      <c r="D1365" t="n">
        <v>395</v>
      </c>
      <c r="E1365" t="n">
        <v>608</v>
      </c>
      <c r="F1365" t="n">
        <v>8</v>
      </c>
      <c r="G1365" t="inlineStr">
        <is>
          <t>مجموعه زوايا فوم خلفيه</t>
        </is>
      </c>
      <c r="H1365" t="inlineStr">
        <is>
          <t>FMMINI30000043</t>
        </is>
      </c>
      <c r="I1365" t="inlineStr">
        <is>
          <t>1400*1700</t>
        </is>
      </c>
      <c r="J1365" t="n">
        <v>3</v>
      </c>
      <c r="K1365" t="n">
        <v>3</v>
      </c>
      <c r="L1365" t="n">
        <v>110</v>
      </c>
      <c r="M1365" t="n">
        <v>102.3</v>
      </c>
      <c r="N1365" t="n">
        <v>117.7</v>
      </c>
      <c r="O1365" t="n">
        <v>109</v>
      </c>
      <c r="P1365" t="n">
        <v>106</v>
      </c>
      <c r="T1365" t="n">
        <v>112</v>
      </c>
      <c r="AJ1365" t="n">
        <v>107.5</v>
      </c>
      <c r="AK1365" t="n">
        <v>90</v>
      </c>
      <c r="AL1365" t="n">
        <v>120</v>
      </c>
      <c r="AM1365" t="n">
        <v>96</v>
      </c>
      <c r="AN1365" t="n">
        <v>112</v>
      </c>
      <c r="AO1365" t="n">
        <v>2</v>
      </c>
      <c r="AP1365" t="n">
        <v>4</v>
      </c>
      <c r="AQ1365" t="n">
        <v>2</v>
      </c>
      <c r="AX1365" t="n">
        <v>8</v>
      </c>
      <c r="AY1365" t="n">
        <v>800</v>
      </c>
      <c r="AZ1365" t="n">
        <v>0.015</v>
      </c>
      <c r="BA1365" t="n">
        <v>0.01</v>
      </c>
      <c r="BB1365" t="n">
        <v>1</v>
      </c>
      <c r="BC1365" t="n">
        <v>0.1</v>
      </c>
      <c r="BD1365" t="n">
        <v>7.3</v>
      </c>
      <c r="BE1365" t="n">
        <v>0.9</v>
      </c>
      <c r="BF1365" t="n">
        <v>86</v>
      </c>
      <c r="BG1365" t="inlineStr">
        <is>
          <t>ميلو</t>
        </is>
      </c>
      <c r="BH1365" t="inlineStr">
        <is>
          <t>ميلو</t>
        </is>
      </c>
      <c r="BK1365" t="n">
        <v>12</v>
      </c>
    </row>
    <row r="1366">
      <c r="A1366" t="n">
        <v>2021</v>
      </c>
      <c r="B1366" t="n">
        <v>3</v>
      </c>
      <c r="C1366" s="298" t="n">
        <v>44279</v>
      </c>
      <c r="D1366" t="n">
        <v>395</v>
      </c>
      <c r="E1366" t="n">
        <v>609</v>
      </c>
      <c r="F1366" t="n">
        <v>8</v>
      </c>
      <c r="G1366" t="inlineStr">
        <is>
          <t>قاعده فوم جديده</t>
        </is>
      </c>
      <c r="H1366" t="inlineStr">
        <is>
          <t>FMMINI10000044</t>
        </is>
      </c>
      <c r="I1366" t="inlineStr">
        <is>
          <t>1400*1700</t>
        </is>
      </c>
      <c r="J1366" t="n">
        <v>3</v>
      </c>
      <c r="K1366" t="n">
        <v>3</v>
      </c>
      <c r="L1366" t="n">
        <v>50</v>
      </c>
      <c r="M1366" t="n">
        <v>46.5</v>
      </c>
      <c r="N1366" t="n">
        <v>53.5</v>
      </c>
      <c r="O1366" t="n">
        <v>55</v>
      </c>
      <c r="P1366" t="n">
        <v>50</v>
      </c>
      <c r="T1366" t="n">
        <v>112</v>
      </c>
      <c r="AJ1366" t="n">
        <v>52.5</v>
      </c>
      <c r="AK1366" t="n">
        <v>90</v>
      </c>
      <c r="AL1366" t="n">
        <v>120</v>
      </c>
      <c r="AM1366" t="n">
        <v>96</v>
      </c>
      <c r="AN1366" t="n">
        <v>112</v>
      </c>
      <c r="AO1366" t="n">
        <v>4</v>
      </c>
      <c r="AP1366" t="n">
        <v>2</v>
      </c>
      <c r="AQ1366" t="n">
        <v>2</v>
      </c>
      <c r="AX1366" t="n">
        <v>8</v>
      </c>
      <c r="AY1366" t="n">
        <v>800</v>
      </c>
      <c r="AZ1366" t="n">
        <v>0.015</v>
      </c>
      <c r="BA1366" t="n">
        <v>0.01</v>
      </c>
      <c r="BB1366" t="n">
        <v>1</v>
      </c>
      <c r="BC1366" t="n">
        <v>0.2</v>
      </c>
      <c r="BD1366" t="n">
        <v>16</v>
      </c>
      <c r="BE1366" t="n">
        <v>0.4</v>
      </c>
      <c r="BF1366" t="n">
        <v>42</v>
      </c>
      <c r="BG1366" t="inlineStr">
        <is>
          <t>ميلو</t>
        </is>
      </c>
      <c r="BH1366" t="inlineStr">
        <is>
          <t>ميلو</t>
        </is>
      </c>
      <c r="BK1366" t="n">
        <v>12</v>
      </c>
    </row>
    <row r="1367">
      <c r="A1367" t="n">
        <v>2021</v>
      </c>
      <c r="B1367" t="n">
        <v>3</v>
      </c>
      <c r="C1367" s="298" t="n">
        <v>44279</v>
      </c>
      <c r="D1367" t="n">
        <v>57</v>
      </c>
      <c r="E1367" t="n">
        <v>135</v>
      </c>
      <c r="F1367" t="n">
        <v>25</v>
      </c>
      <c r="G1367" t="inlineStr">
        <is>
          <t>فوم كشاف جراند بلاستيك</t>
        </is>
      </c>
      <c r="H1367" t="inlineStr">
        <is>
          <t>FMGREI30000000</t>
        </is>
      </c>
      <c r="I1367" t="inlineStr">
        <is>
          <t>850*650</t>
        </is>
      </c>
      <c r="J1367" t="n">
        <v>12</v>
      </c>
      <c r="K1367" t="n">
        <v>1</v>
      </c>
      <c r="L1367" t="n">
        <v>10.625</v>
      </c>
      <c r="M1367" t="n">
        <v>9.88125</v>
      </c>
      <c r="N1367" t="n">
        <v>11.36875</v>
      </c>
      <c r="AK1367" t="n">
        <v>345</v>
      </c>
      <c r="AL1367" t="n">
        <v>125</v>
      </c>
      <c r="AO1367" t="n">
        <v>16</v>
      </c>
      <c r="AP1367" t="n">
        <v>10</v>
      </c>
      <c r="AQ1367" t="n">
        <v>15</v>
      </c>
      <c r="AS1367" t="n">
        <v>6</v>
      </c>
      <c r="AX1367" t="n">
        <v>47</v>
      </c>
      <c r="AY1367" t="n">
        <v>8047</v>
      </c>
      <c r="AZ1367" t="n">
        <v>0.02</v>
      </c>
      <c r="BA1367" t="n">
        <v>0.006</v>
      </c>
      <c r="BB1367" t="n">
        <v>1</v>
      </c>
      <c r="BC1367" t="n">
        <v>4.4</v>
      </c>
      <c r="BD1367" t="n">
        <v>757.4</v>
      </c>
      <c r="BG1367" t="inlineStr">
        <is>
          <t>جراند</t>
        </is>
      </c>
      <c r="BH1367" t="inlineStr">
        <is>
          <t>شركة جراند</t>
        </is>
      </c>
      <c r="BK1367" t="n">
        <v>12</v>
      </c>
    </row>
    <row r="1368">
      <c r="A1368" t="n">
        <v>2021</v>
      </c>
      <c r="B1368" t="n">
        <v>3</v>
      </c>
      <c r="C1368" s="298" t="n">
        <v>44279</v>
      </c>
      <c r="D1368" t="n">
        <v>259</v>
      </c>
      <c r="E1368" t="n">
        <v>183</v>
      </c>
      <c r="F1368" t="n">
        <v>25</v>
      </c>
      <c r="G1368" t="inlineStr">
        <is>
          <t>فوم حمايةالعداد</t>
        </is>
      </c>
      <c r="H1368" t="inlineStr">
        <is>
          <t>FMENCI40000000</t>
        </is>
      </c>
      <c r="I1368" t="inlineStr">
        <is>
          <t>850*650</t>
        </is>
      </c>
      <c r="J1368" t="n">
        <v>12</v>
      </c>
      <c r="K1368" t="n">
        <v>1</v>
      </c>
      <c r="L1368" t="n">
        <v>3</v>
      </c>
      <c r="M1368" t="n">
        <v>2.79</v>
      </c>
      <c r="N1368" t="n">
        <v>3.21</v>
      </c>
      <c r="O1368" t="n">
        <v>3</v>
      </c>
      <c r="P1368" t="n">
        <v>3</v>
      </c>
      <c r="Q1368" t="n">
        <v>3</v>
      </c>
      <c r="R1368" t="n">
        <v>3</v>
      </c>
      <c r="S1368" t="n">
        <v>3</v>
      </c>
      <c r="T1368" t="n">
        <v>98</v>
      </c>
      <c r="U1368" t="n">
        <v>98</v>
      </c>
      <c r="V1368" t="n">
        <v>3</v>
      </c>
      <c r="W1368" t="n">
        <v>3</v>
      </c>
      <c r="X1368" t="n">
        <v>3</v>
      </c>
      <c r="Y1368" t="n">
        <v>3</v>
      </c>
      <c r="Z1368" t="n">
        <v>3</v>
      </c>
      <c r="AA1368" t="n">
        <v>99</v>
      </c>
      <c r="AB1368" t="n">
        <v>101</v>
      </c>
      <c r="AJ1368" t="n">
        <v>2.8</v>
      </c>
      <c r="AK1368" t="n">
        <v>508</v>
      </c>
      <c r="AL1368" t="n">
        <v>85</v>
      </c>
      <c r="AM1368" t="n">
        <v>436</v>
      </c>
      <c r="AN1368" t="n">
        <v>99</v>
      </c>
      <c r="AZ1368" t="n">
        <v>0.02</v>
      </c>
      <c r="BG1368" t="inlineStr">
        <is>
          <t>اطلانتيك</t>
        </is>
      </c>
      <c r="BH1368" t="inlineStr">
        <is>
          <t>اطلانتيك</t>
        </is>
      </c>
      <c r="BK1368" t="n">
        <v>12</v>
      </c>
    </row>
    <row r="1369">
      <c r="A1369" t="n">
        <v>2021</v>
      </c>
      <c r="B1369" t="n">
        <v>3</v>
      </c>
      <c r="C1369" s="298" t="n">
        <v>44279</v>
      </c>
      <c r="D1369" t="n">
        <v>159</v>
      </c>
      <c r="E1369" t="n">
        <v>299</v>
      </c>
      <c r="F1369" t="n">
        <v>28</v>
      </c>
      <c r="G1369" t="inlineStr">
        <is>
          <t>سخان غاز 6لتر</t>
        </is>
      </c>
      <c r="H1369" t="inlineStr">
        <is>
          <t>FMDAHI5L000000</t>
        </is>
      </c>
      <c r="I1369" t="inlineStr">
        <is>
          <t>1200*1100</t>
        </is>
      </c>
      <c r="J1369" t="n">
        <v>3</v>
      </c>
      <c r="K1369" t="n">
        <v>2</v>
      </c>
      <c r="L1369" t="n">
        <v>115</v>
      </c>
      <c r="M1369" t="n">
        <v>106.95</v>
      </c>
      <c r="N1369" t="n">
        <v>123.05</v>
      </c>
      <c r="O1369" t="n">
        <v>112</v>
      </c>
      <c r="P1369" t="n">
        <v>121</v>
      </c>
      <c r="Q1369" t="n">
        <v>115</v>
      </c>
      <c r="R1369" t="n">
        <v>110</v>
      </c>
      <c r="S1369" t="n">
        <v>114</v>
      </c>
      <c r="T1369" t="n">
        <v>129</v>
      </c>
      <c r="U1369" t="n">
        <v>126</v>
      </c>
      <c r="W1369" t="n">
        <v>106</v>
      </c>
      <c r="X1369" t="n">
        <v>111</v>
      </c>
      <c r="Y1369" t="n">
        <v>109</v>
      </c>
      <c r="Z1369" t="n">
        <v>113</v>
      </c>
      <c r="AB1369" t="n">
        <v>105</v>
      </c>
      <c r="AJ1369" t="n">
        <v>112.3</v>
      </c>
      <c r="AK1369" t="n">
        <v>70</v>
      </c>
      <c r="AL1369" t="n">
        <v>154</v>
      </c>
      <c r="AM1369" t="n">
        <v>90</v>
      </c>
      <c r="AN1369" t="n">
        <v>120</v>
      </c>
      <c r="AO1369" t="n">
        <v>7</v>
      </c>
      <c r="AP1369" t="n">
        <v>2</v>
      </c>
      <c r="AQ1369" t="n">
        <v>6</v>
      </c>
      <c r="AX1369" t="n">
        <v>15</v>
      </c>
      <c r="AY1369" t="n">
        <v>1839</v>
      </c>
      <c r="AZ1369" t="n">
        <v>0.02</v>
      </c>
      <c r="BA1369" t="n">
        <v>0.008</v>
      </c>
      <c r="BB1369" t="n">
        <v>1</v>
      </c>
      <c r="BC1369" t="n">
        <v>0.1</v>
      </c>
      <c r="BD1369" t="n">
        <v>16</v>
      </c>
      <c r="BE1369" t="n">
        <v>1.7</v>
      </c>
      <c r="BF1369" t="n">
        <v>206.5</v>
      </c>
      <c r="BG1369" t="inlineStr">
        <is>
          <t>الكترولوكس</t>
        </is>
      </c>
      <c r="BH1369" t="inlineStr">
        <is>
          <t>القاهرة للصناعات المغذية سخانات</t>
        </is>
      </c>
      <c r="BK1369" t="n">
        <v>12</v>
      </c>
    </row>
    <row r="1370">
      <c r="A1370" t="n">
        <v>2021</v>
      </c>
      <c r="B1370" t="n">
        <v>3</v>
      </c>
      <c r="C1370" s="298" t="n">
        <v>44279</v>
      </c>
      <c r="D1370" t="n">
        <v>53</v>
      </c>
      <c r="E1370" t="n">
        <v>131</v>
      </c>
      <c r="F1370" t="n">
        <v>30</v>
      </c>
      <c r="G1370" t="inlineStr">
        <is>
          <t>فوم كوش 130</t>
        </is>
      </c>
      <c r="H1370" t="inlineStr">
        <is>
          <t>FMDACI51300000</t>
        </is>
      </c>
      <c r="I1370" t="inlineStr">
        <is>
          <t>1100*1200</t>
        </is>
      </c>
      <c r="J1370" t="n">
        <v>25</v>
      </c>
      <c r="K1370" t="n">
        <v>1</v>
      </c>
      <c r="L1370" t="n">
        <v>10</v>
      </c>
      <c r="M1370" t="n">
        <v>9.300000000000001</v>
      </c>
      <c r="N1370" t="n">
        <v>10.7</v>
      </c>
      <c r="O1370" t="n">
        <v>10</v>
      </c>
      <c r="P1370" t="n">
        <v>10</v>
      </c>
      <c r="Q1370" t="n">
        <v>9</v>
      </c>
      <c r="R1370" t="n">
        <v>10</v>
      </c>
      <c r="S1370" t="n">
        <v>10</v>
      </c>
      <c r="T1370" t="n">
        <v>90</v>
      </c>
      <c r="U1370" t="n">
        <v>90</v>
      </c>
      <c r="V1370" t="n">
        <v>9</v>
      </c>
      <c r="W1370" t="n">
        <v>10</v>
      </c>
      <c r="X1370" t="n">
        <v>10</v>
      </c>
      <c r="Y1370" t="n">
        <v>10</v>
      </c>
      <c r="Z1370" t="n">
        <v>10</v>
      </c>
      <c r="AA1370" t="n">
        <v>89</v>
      </c>
      <c r="AB1370" t="n">
        <v>85</v>
      </c>
      <c r="AJ1370" t="n">
        <v>9.5</v>
      </c>
      <c r="AK1370" t="n">
        <v>772</v>
      </c>
      <c r="AL1370" t="n">
        <v>117</v>
      </c>
      <c r="AM1370" t="n">
        <v>1017</v>
      </c>
      <c r="AN1370" t="n">
        <v>89</v>
      </c>
      <c r="AO1370" t="n">
        <v>16</v>
      </c>
      <c r="AP1370" t="n">
        <v>12</v>
      </c>
      <c r="AQ1370" t="n">
        <v>19</v>
      </c>
      <c r="AX1370" t="n">
        <v>47</v>
      </c>
      <c r="AY1370" t="n">
        <v>23647</v>
      </c>
      <c r="AZ1370" t="n">
        <v>0.02</v>
      </c>
      <c r="BA1370" t="n">
        <v>0.002</v>
      </c>
      <c r="BB1370" t="n">
        <v>1</v>
      </c>
      <c r="BC1370" t="n">
        <v>4.7</v>
      </c>
      <c r="BD1370" t="n">
        <v>2364.7</v>
      </c>
      <c r="BE1370" t="n">
        <v>0.4</v>
      </c>
      <c r="BF1370" t="n">
        <v>224.6</v>
      </c>
      <c r="BG1370" t="inlineStr">
        <is>
          <t>الكترولوكس</t>
        </is>
      </c>
      <c r="BH1370" t="inlineStr">
        <is>
          <t>القاهرة للصناعات المغذية بوتاجازات</t>
        </is>
      </c>
      <c r="BI1370" t="inlineStr">
        <is>
          <t>A00467101</t>
        </is>
      </c>
      <c r="BK1370" t="n">
        <v>12</v>
      </c>
    </row>
    <row r="1371">
      <c r="A1371" t="n">
        <v>2021</v>
      </c>
      <c r="B1371" t="n">
        <v>3</v>
      </c>
      <c r="C1371" s="298" t="n">
        <v>44279</v>
      </c>
      <c r="D1371" t="n">
        <v>133</v>
      </c>
      <c r="E1371" t="n">
        <v>269</v>
      </c>
      <c r="F1371" t="n">
        <v>34</v>
      </c>
      <c r="G1371" t="inlineStr">
        <is>
          <t>صندوق فوم انسولين بدون بادج</t>
        </is>
      </c>
      <c r="H1371" t="inlineStr">
        <is>
          <t>FMSEDI00000000</t>
        </is>
      </c>
      <c r="I1371" t="inlineStr">
        <is>
          <t>1400*1400</t>
        </is>
      </c>
      <c r="J1371" t="n">
        <v>1</v>
      </c>
      <c r="K1371" t="n">
        <v>2</v>
      </c>
      <c r="L1371" t="n">
        <v>1570</v>
      </c>
      <c r="M1371" t="n">
        <v>1460.1</v>
      </c>
      <c r="N1371" t="n">
        <v>1679.9</v>
      </c>
      <c r="AK1371" t="n">
        <v>14</v>
      </c>
      <c r="AL1371" t="n">
        <v>257</v>
      </c>
      <c r="AO1371" t="n">
        <v>2</v>
      </c>
      <c r="AQ1371" t="n">
        <v>2</v>
      </c>
      <c r="AX1371" t="n">
        <v>4</v>
      </c>
      <c r="AY1371" t="n">
        <v>28</v>
      </c>
      <c r="AZ1371" t="n">
        <v>0.02</v>
      </c>
      <c r="BA1371" t="n">
        <v>0.143</v>
      </c>
      <c r="BC1371" t="n">
        <v>0</v>
      </c>
      <c r="BD1371" t="n">
        <v>0</v>
      </c>
      <c r="BG1371" t="inlineStr">
        <is>
          <t>عملاء متنوعون</t>
        </is>
      </c>
      <c r="BH1371" t="inlineStr">
        <is>
          <t>عملاء متنوعون</t>
        </is>
      </c>
      <c r="BK1371" t="n">
        <v>12</v>
      </c>
    </row>
    <row r="1372">
      <c r="A1372" t="n">
        <v>2021</v>
      </c>
      <c r="B1372" t="n">
        <v>3</v>
      </c>
      <c r="C1372" s="298" t="n">
        <v>44279</v>
      </c>
      <c r="D1372" t="n">
        <v>334</v>
      </c>
      <c r="E1372" t="n">
        <v>254</v>
      </c>
      <c r="F1372" t="n">
        <v>49</v>
      </c>
      <c r="G1372" t="inlineStr">
        <is>
          <t>طقم سخان بلونايل ذو 4 اطقم</t>
        </is>
      </c>
      <c r="H1372" t="inlineStr">
        <is>
          <t>FMDAHI40000000</t>
        </is>
      </c>
      <c r="I1372" t="inlineStr">
        <is>
          <t>1600*1800</t>
        </is>
      </c>
      <c r="J1372" t="n">
        <v>4</v>
      </c>
      <c r="K1372" t="n">
        <v>2</v>
      </c>
      <c r="L1372" t="n">
        <v>203</v>
      </c>
      <c r="M1372" t="n">
        <v>188.79</v>
      </c>
      <c r="N1372" t="n">
        <v>217.21</v>
      </c>
      <c r="P1372" t="n">
        <v>204</v>
      </c>
      <c r="R1372" t="n">
        <v>196</v>
      </c>
      <c r="S1372" t="n">
        <v>198</v>
      </c>
      <c r="T1372" t="n">
        <v>142</v>
      </c>
      <c r="U1372" t="n">
        <v>136</v>
      </c>
      <c r="V1372" t="n">
        <v>227</v>
      </c>
      <c r="W1372" t="n">
        <v>211</v>
      </c>
      <c r="X1372" t="n">
        <v>210</v>
      </c>
      <c r="Y1372" t="n">
        <v>200</v>
      </c>
      <c r="Z1372" t="n">
        <v>205</v>
      </c>
      <c r="AA1372" t="n">
        <v>141</v>
      </c>
      <c r="AB1372" t="n">
        <v>140</v>
      </c>
      <c r="AJ1372" t="n">
        <v>206.4</v>
      </c>
      <c r="AK1372" t="n">
        <v>88</v>
      </c>
      <c r="AL1372" t="n">
        <v>164</v>
      </c>
      <c r="AM1372" t="n">
        <v>103</v>
      </c>
      <c r="AN1372" t="n">
        <v>140</v>
      </c>
      <c r="AO1372" t="n">
        <v>9</v>
      </c>
      <c r="AP1372" t="n">
        <v>4</v>
      </c>
      <c r="AQ1372" t="n">
        <v>13</v>
      </c>
      <c r="AX1372" t="n">
        <v>26</v>
      </c>
      <c r="AY1372" t="n">
        <v>1706</v>
      </c>
      <c r="AZ1372" t="n">
        <v>0.02</v>
      </c>
      <c r="BA1372" t="n">
        <v>0.015</v>
      </c>
      <c r="BB1372" t="n">
        <v>1</v>
      </c>
      <c r="BC1372" t="n">
        <v>0.1</v>
      </c>
      <c r="BD1372" t="n">
        <v>8.4</v>
      </c>
      <c r="BE1372" t="n">
        <v>5.4</v>
      </c>
      <c r="BF1372" t="n">
        <v>352.1</v>
      </c>
      <c r="BG1372" t="inlineStr">
        <is>
          <t>الكترولوكس</t>
        </is>
      </c>
      <c r="BH1372" t="inlineStr">
        <is>
          <t>القاهرة للصناعات المغذية سخانات</t>
        </is>
      </c>
      <c r="BI1372" t="inlineStr">
        <is>
          <t>PHEWP0112</t>
        </is>
      </c>
      <c r="BK1372" t="n">
        <v>12</v>
      </c>
    </row>
    <row r="1373">
      <c r="A1373" t="n">
        <v>2021</v>
      </c>
      <c r="B1373" t="n">
        <v>3</v>
      </c>
      <c r="C1373" s="298" t="n">
        <v>44280</v>
      </c>
      <c r="D1373" t="n">
        <v>135</v>
      </c>
      <c r="E1373" t="n">
        <v>271</v>
      </c>
      <c r="F1373" t="n">
        <v>2</v>
      </c>
      <c r="G1373" t="inlineStr">
        <is>
          <t>صندوق سمك 5ك بنى سويف</t>
        </is>
      </c>
      <c r="H1373" t="inlineStr">
        <is>
          <t>FM000B05000000</t>
        </is>
      </c>
      <c r="I1373" t="inlineStr">
        <is>
          <t>1400*1700</t>
        </is>
      </c>
      <c r="J1373" t="n">
        <v>4</v>
      </c>
      <c r="K1373" t="n">
        <v>2</v>
      </c>
      <c r="L1373" t="n">
        <v>161</v>
      </c>
      <c r="M1373" t="n">
        <v>149.73</v>
      </c>
      <c r="N1373" t="n">
        <v>172.27</v>
      </c>
      <c r="R1373" t="n">
        <v>164</v>
      </c>
      <c r="S1373" t="n">
        <v>158</v>
      </c>
      <c r="U1373" t="n">
        <v>90</v>
      </c>
      <c r="V1373" t="n">
        <v>176</v>
      </c>
      <c r="W1373" t="n">
        <v>169</v>
      </c>
      <c r="X1373" t="n">
        <v>165</v>
      </c>
      <c r="Y1373" t="n">
        <v>163</v>
      </c>
      <c r="Z1373" t="n">
        <v>168</v>
      </c>
      <c r="AA1373" t="n">
        <v>88</v>
      </c>
      <c r="AB1373" t="n">
        <v>98</v>
      </c>
      <c r="AJ1373" t="n">
        <v>166.1</v>
      </c>
      <c r="AK1373" t="n">
        <v>151</v>
      </c>
      <c r="AL1373" t="n">
        <v>95</v>
      </c>
      <c r="AM1373" t="n">
        <v>157</v>
      </c>
      <c r="AN1373" t="n">
        <v>92</v>
      </c>
      <c r="AO1373" t="n">
        <v>6</v>
      </c>
      <c r="AP1373" t="n">
        <v>1</v>
      </c>
      <c r="AQ1373" t="n">
        <v>5</v>
      </c>
      <c r="AX1373" t="n">
        <v>12</v>
      </c>
      <c r="AY1373" t="n">
        <v>1962</v>
      </c>
      <c r="AZ1373" t="n">
        <v>0.015</v>
      </c>
      <c r="BA1373" t="n">
        <v>0.006</v>
      </c>
      <c r="BB1373" t="n">
        <v>1</v>
      </c>
      <c r="BC1373" t="n">
        <v>0.1</v>
      </c>
      <c r="BD1373" t="n">
        <v>12.2</v>
      </c>
      <c r="BE1373" t="n">
        <v>2</v>
      </c>
      <c r="BF1373" t="n">
        <v>325.9</v>
      </c>
      <c r="BG1373" t="inlineStr">
        <is>
          <t>عملاء متنوعون</t>
        </is>
      </c>
      <c r="BK1373" t="n">
        <v>12</v>
      </c>
    </row>
    <row r="1374">
      <c r="A1374" t="n">
        <v>2021</v>
      </c>
      <c r="B1374" t="n">
        <v>3</v>
      </c>
      <c r="C1374" s="298" t="n">
        <v>44280</v>
      </c>
      <c r="D1374" t="n">
        <v>137</v>
      </c>
      <c r="E1374" t="n">
        <v>273</v>
      </c>
      <c r="F1374" t="n">
        <v>2</v>
      </c>
      <c r="G1374" t="inlineStr">
        <is>
          <t>صندوق سمك 25 ك بني سويف</t>
        </is>
      </c>
      <c r="H1374" t="inlineStr">
        <is>
          <t>FM000B25000000</t>
        </is>
      </c>
      <c r="I1374" t="inlineStr">
        <is>
          <t>1400*1700</t>
        </is>
      </c>
      <c r="J1374" t="n">
        <v>3</v>
      </c>
      <c r="K1374" t="n">
        <v>2</v>
      </c>
      <c r="L1374" t="n">
        <v>564</v>
      </c>
      <c r="M1374" t="n">
        <v>524.52</v>
      </c>
      <c r="N1374" t="n">
        <v>603.48</v>
      </c>
      <c r="AK1374" t="n">
        <v>93</v>
      </c>
      <c r="AL1374" t="n">
        <v>116</v>
      </c>
      <c r="AY1374" t="n">
        <v>378</v>
      </c>
      <c r="AZ1374" t="n">
        <v>0.015</v>
      </c>
      <c r="BD1374" t="n">
        <v>0.7</v>
      </c>
      <c r="BG1374" t="inlineStr">
        <is>
          <t>عملاء متنوعون</t>
        </is>
      </c>
      <c r="BK1374" t="n">
        <v>12</v>
      </c>
    </row>
    <row r="1375">
      <c r="A1375" t="n">
        <v>2021</v>
      </c>
      <c r="B1375" t="n">
        <v>3</v>
      </c>
      <c r="C1375" s="298" t="n">
        <v>44280</v>
      </c>
      <c r="D1375" t="n">
        <v>32</v>
      </c>
      <c r="E1375" t="n">
        <v>92</v>
      </c>
      <c r="F1375" t="n">
        <v>3</v>
      </c>
      <c r="G1375" t="inlineStr">
        <is>
          <t>قاعده غساله فوم 4.3 سم PDAWP6058</t>
        </is>
      </c>
      <c r="H1375" t="inlineStr">
        <is>
          <t>FMDAIIW0000000</t>
        </is>
      </c>
      <c r="I1375" t="inlineStr">
        <is>
          <t>1400*1700</t>
        </is>
      </c>
      <c r="J1375" t="n">
        <v>2</v>
      </c>
      <c r="K1375" t="n">
        <v>3</v>
      </c>
      <c r="L1375" t="n">
        <v>361</v>
      </c>
      <c r="M1375" t="n">
        <v>335.73</v>
      </c>
      <c r="N1375" t="n">
        <v>386.27</v>
      </c>
      <c r="O1375" t="n">
        <v>351</v>
      </c>
      <c r="P1375" t="n">
        <v>378</v>
      </c>
      <c r="Q1375" t="n">
        <v>340</v>
      </c>
      <c r="R1375" t="n">
        <v>346</v>
      </c>
      <c r="S1375" t="n">
        <v>362</v>
      </c>
      <c r="T1375" t="n">
        <v>106</v>
      </c>
      <c r="U1375" t="n">
        <v>101</v>
      </c>
      <c r="V1375" t="n">
        <v>407</v>
      </c>
      <c r="W1375" t="n">
        <v>381</v>
      </c>
      <c r="X1375" t="n">
        <v>375</v>
      </c>
      <c r="Y1375" t="n">
        <v>386</v>
      </c>
      <c r="Z1375" t="n">
        <v>400</v>
      </c>
      <c r="AA1375" t="n">
        <v>106</v>
      </c>
      <c r="AB1375" t="n">
        <v>100</v>
      </c>
      <c r="AJ1375" t="n">
        <v>372.6</v>
      </c>
      <c r="AK1375" t="n">
        <v>74</v>
      </c>
      <c r="AL1375" t="n">
        <v>97</v>
      </c>
      <c r="AM1375" t="n">
        <v>70</v>
      </c>
      <c r="AN1375" t="n">
        <v>103</v>
      </c>
      <c r="AO1375" t="n">
        <v>10</v>
      </c>
      <c r="AP1375" t="n">
        <v>2</v>
      </c>
      <c r="AQ1375" t="n">
        <v>9</v>
      </c>
      <c r="AX1375" t="n">
        <v>21</v>
      </c>
      <c r="AY1375" t="n">
        <v>1333</v>
      </c>
      <c r="AZ1375" t="n">
        <v>0.015</v>
      </c>
      <c r="BA1375" t="n">
        <v>0.016</v>
      </c>
      <c r="BC1375" t="n">
        <v>0.1</v>
      </c>
      <c r="BD1375" t="n">
        <v>3.7</v>
      </c>
      <c r="BE1375" t="n">
        <v>7.8</v>
      </c>
      <c r="BF1375" t="n">
        <v>496.7</v>
      </c>
      <c r="BG1375" t="inlineStr">
        <is>
          <t>الكترولوكس</t>
        </is>
      </c>
      <c r="BH1375" t="inlineStr">
        <is>
          <t>القاهرة للصناعات المغذية غسالات</t>
        </is>
      </c>
      <c r="BI1375" t="inlineStr">
        <is>
          <t>PDAWP7199</t>
        </is>
      </c>
      <c r="BJ1375" t="inlineStr">
        <is>
          <t>دلتا</t>
        </is>
      </c>
      <c r="BK1375" t="n">
        <v>12</v>
      </c>
    </row>
    <row r="1376">
      <c r="A1376" t="n">
        <v>2021</v>
      </c>
      <c r="B1376" t="n">
        <v>3</v>
      </c>
      <c r="C1376" s="298" t="n">
        <v>44280</v>
      </c>
      <c r="D1376" t="n">
        <v>32</v>
      </c>
      <c r="E1376" t="n">
        <v>93</v>
      </c>
      <c r="F1376" t="n">
        <v>3</v>
      </c>
      <c r="G1376" t="inlineStr">
        <is>
          <t>فوم حمايه لوحه التحكم فيكتوريا CDAWP6090</t>
        </is>
      </c>
      <c r="H1376" t="inlineStr">
        <is>
          <t>FMDAIIF2000000</t>
        </is>
      </c>
      <c r="I1376" t="inlineStr">
        <is>
          <t>1400*1700</t>
        </is>
      </c>
      <c r="J1376" t="n">
        <v>2</v>
      </c>
      <c r="K1376" t="n">
        <v>3</v>
      </c>
      <c r="L1376" t="n">
        <v>59</v>
      </c>
      <c r="M1376" t="n">
        <v>54.87</v>
      </c>
      <c r="N1376" t="n">
        <v>63.13</v>
      </c>
      <c r="O1376" t="n">
        <v>56</v>
      </c>
      <c r="P1376" t="n">
        <v>60</v>
      </c>
      <c r="Q1376" t="n">
        <v>56</v>
      </c>
      <c r="R1376" t="n">
        <v>55</v>
      </c>
      <c r="S1376" t="n">
        <v>57</v>
      </c>
      <c r="T1376" t="n">
        <v>106</v>
      </c>
      <c r="U1376" t="n">
        <v>101</v>
      </c>
      <c r="V1376" t="n">
        <v>65</v>
      </c>
      <c r="W1376" t="n">
        <v>61</v>
      </c>
      <c r="X1376" t="n">
        <v>59</v>
      </c>
      <c r="Y1376" t="n">
        <v>58</v>
      </c>
      <c r="Z1376" t="n">
        <v>64</v>
      </c>
      <c r="AA1376" t="n">
        <v>106</v>
      </c>
      <c r="AB1376" t="n">
        <v>100</v>
      </c>
      <c r="AJ1376" t="n">
        <v>59.1</v>
      </c>
      <c r="AK1376" t="n">
        <v>74</v>
      </c>
      <c r="AL1376" t="n">
        <v>97</v>
      </c>
      <c r="AM1376" t="n">
        <v>70</v>
      </c>
      <c r="AN1376" t="n">
        <v>103</v>
      </c>
      <c r="AO1376" t="n">
        <v>12</v>
      </c>
      <c r="AP1376" t="n">
        <v>2</v>
      </c>
      <c r="AQ1376" t="n">
        <v>10</v>
      </c>
      <c r="AX1376" t="n">
        <v>24</v>
      </c>
      <c r="AY1376" t="n">
        <v>1320</v>
      </c>
      <c r="AZ1376" t="n">
        <v>0.015</v>
      </c>
      <c r="BA1376" t="n">
        <v>0.018</v>
      </c>
      <c r="BC1376" t="n">
        <v>0.4</v>
      </c>
      <c r="BD1376" t="n">
        <v>22.4</v>
      </c>
      <c r="BE1376" t="n">
        <v>1.4</v>
      </c>
      <c r="BF1376" t="n">
        <v>78</v>
      </c>
      <c r="BG1376" t="inlineStr">
        <is>
          <t>الكترولوكس</t>
        </is>
      </c>
      <c r="BH1376" t="inlineStr">
        <is>
          <t>القاهرة للصناعات المغذية غسالات</t>
        </is>
      </c>
      <c r="BI1376" t="inlineStr">
        <is>
          <t>PDAWA6157</t>
        </is>
      </c>
      <c r="BJ1376" t="inlineStr">
        <is>
          <t>دلتا</t>
        </is>
      </c>
      <c r="BK1376" t="n">
        <v>12</v>
      </c>
    </row>
    <row r="1377">
      <c r="A1377" t="n">
        <v>2021</v>
      </c>
      <c r="B1377" t="n">
        <v>3</v>
      </c>
      <c r="C1377" s="298" t="n">
        <v>44280</v>
      </c>
      <c r="D1377" t="n">
        <v>1</v>
      </c>
      <c r="E1377" t="n">
        <v>1</v>
      </c>
      <c r="F1377" t="n">
        <v>4</v>
      </c>
      <c r="G1377" t="inlineStr">
        <is>
          <t>كفر سخان فرنساوى 085</t>
        </is>
      </c>
      <c r="H1377" t="inlineStr">
        <is>
          <t>FMENCI20000000</t>
        </is>
      </c>
      <c r="I1377" t="inlineStr">
        <is>
          <t>1400*1700</t>
        </is>
      </c>
      <c r="J1377" t="n">
        <v>3</v>
      </c>
      <c r="K1377" t="n">
        <v>2</v>
      </c>
      <c r="L1377" t="n">
        <v>111</v>
      </c>
      <c r="M1377" t="n">
        <v>103.23</v>
      </c>
      <c r="N1377" t="n">
        <v>118.77</v>
      </c>
      <c r="O1377" t="n">
        <v>114</v>
      </c>
      <c r="P1377" t="n">
        <v>119</v>
      </c>
      <c r="Q1377" t="n">
        <v>118</v>
      </c>
      <c r="R1377" t="n">
        <v>113</v>
      </c>
      <c r="S1377" t="n">
        <v>119</v>
      </c>
      <c r="T1377" t="n">
        <v>100</v>
      </c>
      <c r="U1377" t="n">
        <v>100</v>
      </c>
      <c r="V1377" t="n">
        <v>125</v>
      </c>
      <c r="W1377" t="n">
        <v>119</v>
      </c>
      <c r="X1377" t="n">
        <v>117</v>
      </c>
      <c r="Y1377" t="n">
        <v>116</v>
      </c>
      <c r="Z1377" t="n">
        <v>118</v>
      </c>
      <c r="AA1377" t="n">
        <v>85</v>
      </c>
      <c r="AB1377" t="n">
        <v>91</v>
      </c>
      <c r="AJ1377" t="n">
        <v>117.8</v>
      </c>
      <c r="AK1377" t="n">
        <v>108</v>
      </c>
      <c r="AL1377" t="n">
        <v>100</v>
      </c>
      <c r="AM1377" t="n">
        <v>115</v>
      </c>
      <c r="AN1377" t="n">
        <v>94</v>
      </c>
      <c r="AO1377" t="n">
        <v>9</v>
      </c>
      <c r="AP1377" t="n">
        <v>4</v>
      </c>
      <c r="AQ1377" t="n">
        <v>6</v>
      </c>
      <c r="AX1377" t="n">
        <v>19</v>
      </c>
      <c r="AY1377" t="n">
        <v>2403</v>
      </c>
      <c r="AZ1377" t="n">
        <v>0.015</v>
      </c>
      <c r="BA1377" t="n">
        <v>0.008</v>
      </c>
      <c r="BB1377" t="n">
        <v>1</v>
      </c>
      <c r="BC1377" t="n">
        <v>0.2</v>
      </c>
      <c r="BD1377" t="n">
        <v>21.6</v>
      </c>
      <c r="BE1377" t="n">
        <v>2.2</v>
      </c>
      <c r="BF1377" t="n">
        <v>283.1</v>
      </c>
      <c r="BG1377" t="inlineStr">
        <is>
          <t>اطلانتيك</t>
        </is>
      </c>
      <c r="BH1377" t="inlineStr">
        <is>
          <t>اطلانتيك</t>
        </is>
      </c>
      <c r="BK1377" t="n">
        <v>12</v>
      </c>
    </row>
    <row r="1378">
      <c r="A1378" t="n">
        <v>2021</v>
      </c>
      <c r="B1378" t="n">
        <v>3</v>
      </c>
      <c r="C1378" s="298" t="n">
        <v>44280</v>
      </c>
      <c r="D1378" t="n">
        <v>1</v>
      </c>
      <c r="E1378" t="n">
        <v>2</v>
      </c>
      <c r="F1378" t="n">
        <v>4</v>
      </c>
      <c r="G1378" t="inlineStr">
        <is>
          <t>قاعده سخان فرنساوى 086</t>
        </is>
      </c>
      <c r="H1378" t="inlineStr">
        <is>
          <t>FMENCI30000000</t>
        </is>
      </c>
      <c r="I1378" t="inlineStr">
        <is>
          <t>1400*1700</t>
        </is>
      </c>
      <c r="J1378" t="n">
        <v>3</v>
      </c>
      <c r="K1378" t="n">
        <v>2</v>
      </c>
      <c r="L1378" t="n">
        <v>113</v>
      </c>
      <c r="M1378" t="n">
        <v>105.09</v>
      </c>
      <c r="N1378" t="n">
        <v>120.91</v>
      </c>
      <c r="O1378" t="n">
        <v>109</v>
      </c>
      <c r="P1378" t="n">
        <v>112</v>
      </c>
      <c r="Q1378" t="n">
        <v>114</v>
      </c>
      <c r="R1378" t="n">
        <v>108</v>
      </c>
      <c r="S1378" t="n">
        <v>112</v>
      </c>
      <c r="T1378" t="n">
        <v>100</v>
      </c>
      <c r="U1378" t="n">
        <v>100</v>
      </c>
      <c r="V1378" t="n">
        <v>108</v>
      </c>
      <c r="W1378" t="n">
        <v>105</v>
      </c>
      <c r="X1378" t="n">
        <v>106</v>
      </c>
      <c r="Y1378" t="n">
        <v>109</v>
      </c>
      <c r="Z1378" t="n">
        <v>111</v>
      </c>
      <c r="AA1378" t="n">
        <v>85</v>
      </c>
      <c r="AB1378" t="n">
        <v>91</v>
      </c>
      <c r="AJ1378" t="n">
        <v>109.4</v>
      </c>
      <c r="AK1378" t="n">
        <v>108</v>
      </c>
      <c r="AL1378" t="n">
        <v>100</v>
      </c>
      <c r="AM1378" t="n">
        <v>115</v>
      </c>
      <c r="AN1378" t="n">
        <v>94</v>
      </c>
      <c r="AO1378" t="n">
        <v>8</v>
      </c>
      <c r="AP1378" t="n">
        <v>4</v>
      </c>
      <c r="AQ1378" t="n">
        <v>4</v>
      </c>
      <c r="AX1378" t="n">
        <v>16</v>
      </c>
      <c r="AY1378" t="n">
        <v>2434</v>
      </c>
      <c r="AZ1378" t="n">
        <v>0.015</v>
      </c>
      <c r="BA1378" t="n">
        <v>0.007</v>
      </c>
      <c r="BB1378" t="n">
        <v>1</v>
      </c>
      <c r="BC1378" t="n">
        <v>0.1</v>
      </c>
      <c r="BD1378" t="n">
        <v>21.5</v>
      </c>
      <c r="BE1378" t="n">
        <v>1.8</v>
      </c>
      <c r="BF1378" t="n">
        <v>266.3</v>
      </c>
      <c r="BG1378" t="inlineStr">
        <is>
          <t>اطلانتيك</t>
        </is>
      </c>
      <c r="BH1378" t="inlineStr">
        <is>
          <t>اطلانتيك</t>
        </is>
      </c>
      <c r="BK1378" t="n">
        <v>12</v>
      </c>
    </row>
    <row r="1379">
      <c r="A1379" t="n">
        <v>2021</v>
      </c>
      <c r="B1379" t="n">
        <v>3</v>
      </c>
      <c r="C1379" s="298" t="n">
        <v>44280</v>
      </c>
      <c r="D1379" t="n">
        <v>47</v>
      </c>
      <c r="E1379" t="n">
        <v>122</v>
      </c>
      <c r="F1379" t="n">
        <v>4</v>
      </c>
      <c r="G1379" t="inlineStr">
        <is>
          <t>LgWashing Mashine Base</t>
        </is>
      </c>
      <c r="H1379" t="inlineStr">
        <is>
          <t>FMLGEI1000000</t>
        </is>
      </c>
      <c r="I1379" t="inlineStr">
        <is>
          <t>1700*1400</t>
        </is>
      </c>
      <c r="J1379" t="n">
        <v>2</v>
      </c>
      <c r="K1379" t="n">
        <v>1</v>
      </c>
      <c r="L1379" t="n">
        <v>280</v>
      </c>
      <c r="M1379" t="n">
        <v>267.4</v>
      </c>
      <c r="N1379" t="n">
        <v>292.6</v>
      </c>
      <c r="AK1379" t="n">
        <v>63</v>
      </c>
      <c r="AL1379" t="n">
        <v>115</v>
      </c>
      <c r="AZ1379" t="n">
        <v>0.015</v>
      </c>
      <c r="BG1379" t="inlineStr">
        <is>
          <t>LG</t>
        </is>
      </c>
      <c r="BH1379" t="inlineStr">
        <is>
          <t>HE</t>
        </is>
      </c>
      <c r="BI1379" t="inlineStr">
        <is>
          <t>AGG76599801</t>
        </is>
      </c>
      <c r="BJ1379" t="inlineStr">
        <is>
          <t>mmf</t>
        </is>
      </c>
      <c r="BK1379" t="n">
        <v>12</v>
      </c>
    </row>
    <row r="1380">
      <c r="A1380" t="n">
        <v>2021</v>
      </c>
      <c r="B1380" t="n">
        <v>3</v>
      </c>
      <c r="C1380" s="298" t="n">
        <v>44280</v>
      </c>
      <c r="D1380" t="n">
        <v>243</v>
      </c>
      <c r="E1380" t="n">
        <v>167</v>
      </c>
      <c r="F1380" t="n">
        <v>5</v>
      </c>
      <c r="G1380" t="inlineStr">
        <is>
          <t>فوم صندوق سمك 35 ك</t>
        </is>
      </c>
      <c r="H1380" t="inlineStr">
        <is>
          <t>FMBOXI35000000</t>
        </is>
      </c>
      <c r="I1380" t="inlineStr">
        <is>
          <t>1400*1700</t>
        </is>
      </c>
      <c r="J1380" t="n">
        <v>2</v>
      </c>
      <c r="K1380" t="n">
        <v>2</v>
      </c>
      <c r="L1380" t="n">
        <v>888</v>
      </c>
      <c r="M1380" t="n">
        <v>825.84</v>
      </c>
      <c r="N1380" t="n">
        <v>950.16</v>
      </c>
      <c r="O1380" t="n">
        <v>846</v>
      </c>
      <c r="P1380" t="n">
        <v>808</v>
      </c>
      <c r="T1380" t="n">
        <v>141</v>
      </c>
      <c r="AJ1380" t="n">
        <v>827</v>
      </c>
      <c r="AK1380" t="n">
        <v>55</v>
      </c>
      <c r="AL1380" t="n">
        <v>131</v>
      </c>
      <c r="AM1380" t="n">
        <v>51</v>
      </c>
      <c r="AN1380" t="n">
        <v>141</v>
      </c>
      <c r="AO1380" t="n">
        <v>1</v>
      </c>
      <c r="AP1380" t="n">
        <v>2</v>
      </c>
      <c r="AQ1380" t="n">
        <v>3</v>
      </c>
      <c r="AX1380" t="n">
        <v>6</v>
      </c>
      <c r="AY1380" t="n">
        <v>374</v>
      </c>
      <c r="AZ1380" t="n">
        <v>0.015</v>
      </c>
      <c r="BA1380" t="n">
        <v>0.016</v>
      </c>
      <c r="BC1380" t="n">
        <v>0</v>
      </c>
      <c r="BD1380" t="n">
        <v>0.4</v>
      </c>
      <c r="BE1380" t="n">
        <v>5</v>
      </c>
      <c r="BF1380" t="n">
        <v>309.3</v>
      </c>
      <c r="BG1380" t="inlineStr">
        <is>
          <t>عملاء متنوعون</t>
        </is>
      </c>
      <c r="BH1380" t="inlineStr">
        <is>
          <t>عملاء متنوعون</t>
        </is>
      </c>
      <c r="BK1380" t="n">
        <v>12</v>
      </c>
    </row>
    <row r="1381">
      <c r="A1381" t="n">
        <v>2021</v>
      </c>
      <c r="B1381" t="n">
        <v>3</v>
      </c>
      <c r="C1381" s="298" t="n">
        <v>44280</v>
      </c>
      <c r="D1381" t="n">
        <v>301</v>
      </c>
      <c r="E1381" t="n">
        <v>225</v>
      </c>
      <c r="F1381" t="n">
        <v>5</v>
      </c>
      <c r="G1381" t="inlineStr">
        <is>
          <t>علبة صندوق سمك 20 ك فلات الجديدة</t>
        </is>
      </c>
      <c r="H1381" t="inlineStr">
        <is>
          <t>FMBOXI20FB0000</t>
        </is>
      </c>
      <c r="I1381" t="inlineStr">
        <is>
          <t>1400*1700</t>
        </is>
      </c>
      <c r="J1381" t="n">
        <v>6</v>
      </c>
      <c r="K1381" t="n">
        <v>1</v>
      </c>
      <c r="L1381" t="n">
        <v>372</v>
      </c>
      <c r="M1381" t="n">
        <v>345.96</v>
      </c>
      <c r="N1381" t="n">
        <v>398.04</v>
      </c>
      <c r="AK1381" t="n">
        <v>169</v>
      </c>
      <c r="AL1381" t="n">
        <v>128</v>
      </c>
      <c r="AY1381" t="n">
        <v>168</v>
      </c>
      <c r="AZ1381" t="n">
        <v>0.015</v>
      </c>
      <c r="BD1381" t="n">
        <v>0.5</v>
      </c>
      <c r="BG1381" t="inlineStr">
        <is>
          <t>عملاء متنوعون</t>
        </is>
      </c>
      <c r="BH1381" t="inlineStr">
        <is>
          <t>عملاء متنوعون</t>
        </is>
      </c>
      <c r="BK1381" t="n">
        <v>12</v>
      </c>
    </row>
    <row r="1382">
      <c r="A1382" t="n">
        <v>2021</v>
      </c>
      <c r="B1382" t="n">
        <v>3</v>
      </c>
      <c r="C1382" s="298" t="n">
        <v>44280</v>
      </c>
      <c r="D1382" t="n">
        <v>384</v>
      </c>
      <c r="E1382" t="n">
        <v>556</v>
      </c>
      <c r="F1382" t="n">
        <v>5</v>
      </c>
      <c r="G1382" t="inlineStr">
        <is>
          <t>LG 65 UM 73 top&amp;bottom</t>
        </is>
      </c>
      <c r="H1382" t="inlineStr">
        <is>
          <t>FMLGEI65UM7301</t>
        </is>
      </c>
      <c r="I1382" t="inlineStr">
        <is>
          <t>1400*1700</t>
        </is>
      </c>
      <c r="J1382" t="n">
        <v>1</v>
      </c>
      <c r="K1382" t="n">
        <v>6</v>
      </c>
      <c r="L1382" t="n">
        <v>1066</v>
      </c>
      <c r="M1382" t="n">
        <v>1003.106</v>
      </c>
      <c r="N1382" t="n">
        <v>1141.686</v>
      </c>
      <c r="V1382" t="n">
        <v>1166</v>
      </c>
      <c r="W1382" t="n">
        <v>1109</v>
      </c>
      <c r="X1382" t="n">
        <v>1101</v>
      </c>
      <c r="Y1382" t="n">
        <v>1094</v>
      </c>
      <c r="Z1382" t="n">
        <v>1064</v>
      </c>
      <c r="AA1382" t="n">
        <v>161</v>
      </c>
      <c r="AB1382" t="n">
        <v>158</v>
      </c>
      <c r="AJ1382" t="n">
        <v>1106.8</v>
      </c>
      <c r="AK1382" t="n">
        <v>20</v>
      </c>
      <c r="AL1382" t="n">
        <v>180</v>
      </c>
      <c r="AM1382" t="n">
        <v>23</v>
      </c>
      <c r="AN1382" t="n">
        <v>160</v>
      </c>
      <c r="AO1382" t="n">
        <v>3</v>
      </c>
      <c r="AP1382" t="n">
        <v>4</v>
      </c>
      <c r="AQ1382" t="n">
        <v>4</v>
      </c>
      <c r="AR1382" t="n">
        <v>1</v>
      </c>
      <c r="AS1382" t="n">
        <v>1</v>
      </c>
      <c r="AX1382" t="n">
        <v>13</v>
      </c>
      <c r="AY1382" t="n">
        <v>85</v>
      </c>
      <c r="AZ1382" t="n">
        <v>0.015</v>
      </c>
      <c r="BA1382" t="n">
        <v>0.153</v>
      </c>
      <c r="BC1382" t="n">
        <v>0</v>
      </c>
      <c r="BD1382" t="n">
        <v>0.1</v>
      </c>
      <c r="BE1382" t="n">
        <v>14.4</v>
      </c>
      <c r="BF1382" t="n">
        <v>94.09999999999999</v>
      </c>
      <c r="BG1382" t="inlineStr">
        <is>
          <t>LG</t>
        </is>
      </c>
      <c r="BH1382" t="inlineStr">
        <is>
          <t>HE</t>
        </is>
      </c>
      <c r="BI1382" t="inlineStr">
        <is>
          <t>MFZ66236702</t>
        </is>
      </c>
      <c r="BK1382" t="n">
        <v>12</v>
      </c>
    </row>
    <row r="1383">
      <c r="A1383" t="n">
        <v>2021</v>
      </c>
      <c r="B1383" t="n">
        <v>3</v>
      </c>
      <c r="C1383" s="298" t="n">
        <v>44280</v>
      </c>
      <c r="D1383" t="n">
        <v>384</v>
      </c>
      <c r="E1383" t="n">
        <v>557</v>
      </c>
      <c r="F1383" t="n">
        <v>5</v>
      </c>
      <c r="G1383" t="inlineStr">
        <is>
          <t>LG 65 UM 73 sides</t>
        </is>
      </c>
      <c r="H1383" t="inlineStr">
        <is>
          <t>FMLGEI65UM7302</t>
        </is>
      </c>
      <c r="I1383" t="inlineStr">
        <is>
          <t>1400*1700</t>
        </is>
      </c>
      <c r="J1383" t="n">
        <v>1</v>
      </c>
      <c r="K1383" t="n">
        <v>6</v>
      </c>
      <c r="L1383" t="n">
        <v>182</v>
      </c>
      <c r="M1383" t="n">
        <v>171.262</v>
      </c>
      <c r="N1383" t="n">
        <v>194.922</v>
      </c>
      <c r="V1383" t="n">
        <v>224</v>
      </c>
      <c r="W1383" t="n">
        <v>191</v>
      </c>
      <c r="X1383" t="n">
        <v>220</v>
      </c>
      <c r="Y1383" t="n">
        <v>213</v>
      </c>
      <c r="Z1383" t="n">
        <v>194</v>
      </c>
      <c r="AA1383" t="n">
        <v>161</v>
      </c>
      <c r="AB1383" t="n">
        <v>158</v>
      </c>
      <c r="AJ1383" t="n">
        <v>208.4</v>
      </c>
      <c r="AK1383" t="n">
        <v>20</v>
      </c>
      <c r="AL1383" t="n">
        <v>180</v>
      </c>
      <c r="AM1383" t="n">
        <v>23</v>
      </c>
      <c r="AN1383" t="n">
        <v>160</v>
      </c>
      <c r="AO1383" t="n">
        <v>2</v>
      </c>
      <c r="AP1383" t="n">
        <v>3</v>
      </c>
      <c r="AQ1383" t="n">
        <v>4</v>
      </c>
      <c r="AR1383" t="n">
        <v>1</v>
      </c>
      <c r="AS1383" t="n">
        <v>1</v>
      </c>
      <c r="AX1383" t="n">
        <v>11</v>
      </c>
      <c r="AY1383" t="n">
        <v>83</v>
      </c>
      <c r="AZ1383" t="n">
        <v>0.015</v>
      </c>
      <c r="BA1383" t="n">
        <v>0.133</v>
      </c>
      <c r="BC1383" t="n">
        <v>0.1</v>
      </c>
      <c r="BD1383" t="n">
        <v>0.5</v>
      </c>
      <c r="BE1383" t="n">
        <v>2.3</v>
      </c>
      <c r="BF1383" t="n">
        <v>17.3</v>
      </c>
      <c r="BG1383" t="inlineStr">
        <is>
          <t>LG</t>
        </is>
      </c>
      <c r="BH1383" t="inlineStr">
        <is>
          <t>HE</t>
        </is>
      </c>
      <c r="BI1383" t="inlineStr">
        <is>
          <t>MFZ66236702</t>
        </is>
      </c>
      <c r="BJ1383" t="inlineStr">
        <is>
          <t xml:space="preserve">mma </t>
        </is>
      </c>
      <c r="BK1383" t="n">
        <v>12</v>
      </c>
    </row>
    <row r="1384">
      <c r="A1384" t="n">
        <v>2021</v>
      </c>
      <c r="B1384" t="n">
        <v>3</v>
      </c>
      <c r="C1384" s="298" t="n">
        <v>44280</v>
      </c>
      <c r="D1384" t="n">
        <v>423</v>
      </c>
      <c r="E1384" t="n">
        <v>669</v>
      </c>
      <c r="F1384" t="n">
        <v>6</v>
      </c>
      <c r="G1384" t="inlineStr">
        <is>
          <t>LG65UP77_TB</t>
        </is>
      </c>
      <c r="H1384" t="inlineStr">
        <is>
          <t>FMLGEI065UP770</t>
        </is>
      </c>
      <c r="I1384" t="inlineStr">
        <is>
          <t>1400*1700</t>
        </is>
      </c>
      <c r="J1384" t="n">
        <v>2</v>
      </c>
      <c r="K1384" t="n">
        <v>2</v>
      </c>
      <c r="L1384" t="n">
        <v>954</v>
      </c>
      <c r="M1384" t="n">
        <v>897.7140000000001</v>
      </c>
      <c r="N1384" t="n">
        <v>1021.734</v>
      </c>
      <c r="O1384" t="n">
        <v>984</v>
      </c>
      <c r="Q1384" t="n">
        <v>1002</v>
      </c>
      <c r="R1384" t="n">
        <v>1006</v>
      </c>
      <c r="S1384" t="n">
        <v>1026</v>
      </c>
      <c r="T1384" t="n">
        <v>197</v>
      </c>
      <c r="U1384" t="n">
        <v>192</v>
      </c>
      <c r="V1384" t="n">
        <v>1013</v>
      </c>
      <c r="W1384" t="n">
        <v>994</v>
      </c>
      <c r="X1384" t="n">
        <v>1001</v>
      </c>
      <c r="Y1384" t="n">
        <v>1011</v>
      </c>
      <c r="Z1384" t="n">
        <v>1002</v>
      </c>
      <c r="AA1384" t="n">
        <v>202</v>
      </c>
      <c r="AB1384" t="n">
        <v>202</v>
      </c>
      <c r="AJ1384" t="n">
        <v>1004.3</v>
      </c>
      <c r="AK1384" t="n">
        <v>40</v>
      </c>
      <c r="AL1384" t="n">
        <v>180</v>
      </c>
      <c r="AM1384" t="n">
        <v>36</v>
      </c>
      <c r="AN1384" t="n">
        <v>198</v>
      </c>
      <c r="AO1384" t="n">
        <v>11</v>
      </c>
      <c r="AP1384" t="n">
        <v>10</v>
      </c>
      <c r="AQ1384" t="n">
        <v>18</v>
      </c>
      <c r="AX1384" t="n">
        <v>39</v>
      </c>
      <c r="AY1384" t="n">
        <v>669</v>
      </c>
      <c r="AZ1384" t="n">
        <v>0.015</v>
      </c>
      <c r="BA1384" t="n">
        <v>0.058</v>
      </c>
      <c r="BC1384" t="n">
        <v>0</v>
      </c>
      <c r="BD1384" t="n">
        <v>0.7</v>
      </c>
      <c r="BE1384" t="n">
        <v>39.2</v>
      </c>
      <c r="BF1384" t="n">
        <v>671.9</v>
      </c>
      <c r="BG1384" t="inlineStr">
        <is>
          <t>LG</t>
        </is>
      </c>
      <c r="BH1384" t="inlineStr">
        <is>
          <t>HE</t>
        </is>
      </c>
      <c r="BI1384" t="inlineStr">
        <is>
          <t>MFZ67207701</t>
        </is>
      </c>
      <c r="BJ1384" t="inlineStr">
        <is>
          <t>mma</t>
        </is>
      </c>
      <c r="BK1384" t="n">
        <v>12</v>
      </c>
    </row>
    <row r="1385">
      <c r="A1385" t="n">
        <v>2021</v>
      </c>
      <c r="B1385" t="n">
        <v>3</v>
      </c>
      <c r="C1385" s="298" t="n">
        <v>44280</v>
      </c>
      <c r="D1385" t="n">
        <v>376</v>
      </c>
      <c r="E1385" t="n">
        <v>438</v>
      </c>
      <c r="F1385" t="n">
        <v>7</v>
      </c>
      <c r="G1385" t="inlineStr">
        <is>
          <t xml:space="preserve">LG43LM63/UM73 </t>
        </is>
      </c>
      <c r="H1385" t="inlineStr">
        <is>
          <t>FMLGEI43LM6373</t>
        </is>
      </c>
      <c r="I1385" t="inlineStr">
        <is>
          <t>1400*1700</t>
        </is>
      </c>
      <c r="J1385" t="n">
        <v>3</v>
      </c>
      <c r="K1385" t="n">
        <v>2</v>
      </c>
      <c r="L1385" t="n">
        <v>336</v>
      </c>
      <c r="M1385" t="n">
        <v>316.176</v>
      </c>
      <c r="N1385" t="n">
        <v>359.856</v>
      </c>
      <c r="O1385" t="n">
        <v>333</v>
      </c>
      <c r="P1385" t="n">
        <v>336</v>
      </c>
      <c r="Q1385" t="n">
        <v>338</v>
      </c>
      <c r="R1385" t="n">
        <v>331</v>
      </c>
      <c r="S1385" t="n">
        <v>338</v>
      </c>
      <c r="T1385" t="n">
        <v>127</v>
      </c>
      <c r="U1385" t="n">
        <v>123</v>
      </c>
      <c r="V1385" t="n">
        <v>345</v>
      </c>
      <c r="W1385" t="n">
        <v>357</v>
      </c>
      <c r="X1385" t="n">
        <v>341</v>
      </c>
      <c r="Y1385" t="n">
        <v>336</v>
      </c>
      <c r="Z1385" t="n">
        <v>343</v>
      </c>
      <c r="AA1385" t="n">
        <v>122</v>
      </c>
      <c r="AB1385" t="n">
        <v>125</v>
      </c>
      <c r="AJ1385" t="n">
        <v>339.8</v>
      </c>
      <c r="AK1385" t="n">
        <v>67</v>
      </c>
      <c r="AL1385" t="n">
        <v>161</v>
      </c>
      <c r="AM1385" t="n">
        <v>87</v>
      </c>
      <c r="AN1385" t="n">
        <v>124</v>
      </c>
      <c r="AO1385" t="n">
        <v>13</v>
      </c>
      <c r="AP1385" t="n">
        <v>6</v>
      </c>
      <c r="AQ1385" t="n">
        <v>10</v>
      </c>
      <c r="AX1385" t="n">
        <v>29</v>
      </c>
      <c r="AY1385" t="n">
        <v>1385</v>
      </c>
      <c r="AZ1385" t="n">
        <v>0.015</v>
      </c>
      <c r="BA1385" t="n">
        <v>0.021</v>
      </c>
      <c r="BC1385" t="n">
        <v>0.1</v>
      </c>
      <c r="BD1385" t="n">
        <v>4.1</v>
      </c>
      <c r="BE1385" t="n">
        <v>9.9</v>
      </c>
      <c r="BF1385" t="n">
        <v>470.6</v>
      </c>
      <c r="BG1385" t="inlineStr">
        <is>
          <t>LG</t>
        </is>
      </c>
      <c r="BH1385" t="inlineStr">
        <is>
          <t>HE</t>
        </is>
      </c>
      <c r="BI1385" t="inlineStr">
        <is>
          <t>mfz66236501</t>
        </is>
      </c>
      <c r="BJ1385" t="inlineStr">
        <is>
          <t>mma</t>
        </is>
      </c>
      <c r="BK1385" t="n">
        <v>12</v>
      </c>
    </row>
    <row r="1386">
      <c r="A1386" t="n">
        <v>2021</v>
      </c>
      <c r="B1386" t="n">
        <v>3</v>
      </c>
      <c r="C1386" s="298" t="n">
        <v>44280</v>
      </c>
      <c r="D1386" t="n">
        <v>407</v>
      </c>
      <c r="E1386" t="n">
        <v>627</v>
      </c>
      <c r="F1386" t="n">
        <v>7</v>
      </c>
      <c r="G1386" t="inlineStr">
        <is>
          <t>قاعدة غساله 12 كيلو فوق اتوماتيك p73001989040</t>
        </is>
      </c>
      <c r="H1386" t="inlineStr">
        <is>
          <t>FMCFII11289040</t>
        </is>
      </c>
      <c r="I1386" t="inlineStr">
        <is>
          <t>1400*1700</t>
        </is>
      </c>
      <c r="J1386" t="n">
        <v>1</v>
      </c>
      <c r="K1386" t="n">
        <v>5</v>
      </c>
      <c r="L1386" t="n">
        <v>418.5</v>
      </c>
      <c r="M1386" t="n">
        <v>384.97815</v>
      </c>
      <c r="N1386" t="n">
        <v>452.02185</v>
      </c>
      <c r="AK1386" t="n">
        <v>18</v>
      </c>
      <c r="AL1386" t="n">
        <v>200</v>
      </c>
      <c r="AZ1386" t="n">
        <v>0.015</v>
      </c>
      <c r="BG1386" t="inlineStr">
        <is>
          <t>الكترولوكس</t>
        </is>
      </c>
      <c r="BH1386" t="inlineStr">
        <is>
          <t>القاهرة للصناعات المغذية غسالات</t>
        </is>
      </c>
      <c r="BI1386" t="inlineStr">
        <is>
          <t>p73001989040</t>
        </is>
      </c>
      <c r="BK1386" t="n">
        <v>12</v>
      </c>
    </row>
    <row r="1387">
      <c r="A1387" t="n">
        <v>2021</v>
      </c>
      <c r="B1387" t="n">
        <v>3</v>
      </c>
      <c r="C1387" s="298" t="n">
        <v>44280</v>
      </c>
      <c r="D1387" t="n">
        <v>407</v>
      </c>
      <c r="E1387" t="n">
        <v>628</v>
      </c>
      <c r="F1387" t="n">
        <v>7</v>
      </c>
      <c r="G1387" t="inlineStr">
        <is>
          <t>كفر غساله 12 كيلو فوق اتوماتيك 16338000004068</t>
        </is>
      </c>
      <c r="H1387" t="inlineStr">
        <is>
          <t>FMCFII71204068</t>
        </is>
      </c>
      <c r="I1387" t="inlineStr">
        <is>
          <t>1400*1700</t>
        </is>
      </c>
      <c r="J1387" t="n">
        <v>1</v>
      </c>
      <c r="K1387" t="n">
        <v>5</v>
      </c>
      <c r="L1387" t="n">
        <v>330</v>
      </c>
      <c r="M1387" t="n">
        <v>303.996</v>
      </c>
      <c r="N1387" t="n">
        <v>356.004</v>
      </c>
      <c r="AK1387" t="n">
        <v>18</v>
      </c>
      <c r="AL1387" t="n">
        <v>200</v>
      </c>
      <c r="AZ1387" t="n">
        <v>0.015</v>
      </c>
      <c r="BG1387" t="inlineStr">
        <is>
          <t>الكترولوكس</t>
        </is>
      </c>
      <c r="BH1387" t="inlineStr">
        <is>
          <t>القاهرة للصناعات المغذية غسالات</t>
        </is>
      </c>
      <c r="BI1387" t="inlineStr">
        <is>
          <t>1.6338E+13</t>
        </is>
      </c>
      <c r="BK1387" t="n">
        <v>12</v>
      </c>
    </row>
    <row r="1388">
      <c r="A1388" t="n">
        <v>2021</v>
      </c>
      <c r="B1388" t="n">
        <v>3</v>
      </c>
      <c r="C1388" s="298" t="n">
        <v>44280</v>
      </c>
      <c r="D1388" t="n">
        <v>407</v>
      </c>
      <c r="E1388" t="n">
        <v>629</v>
      </c>
      <c r="F1388" t="n">
        <v>7</v>
      </c>
      <c r="G1388" t="inlineStr">
        <is>
          <t>جزء وسط غساله 12 كيلو فوق اتوماتيك 16338000004078</t>
        </is>
      </c>
      <c r="H1388" t="inlineStr">
        <is>
          <t>FMCFII61204078</t>
        </is>
      </c>
      <c r="I1388" t="inlineStr">
        <is>
          <t>1400*1700</t>
        </is>
      </c>
      <c r="J1388" t="n">
        <v>1</v>
      </c>
      <c r="K1388" t="n">
        <v>5</v>
      </c>
      <c r="L1388" t="n">
        <v>221</v>
      </c>
      <c r="M1388" t="n">
        <v>203.983</v>
      </c>
      <c r="N1388" t="n">
        <v>238.017</v>
      </c>
      <c r="AK1388" t="n">
        <v>18</v>
      </c>
      <c r="AL1388" t="n">
        <v>200</v>
      </c>
      <c r="AZ1388" t="n">
        <v>0.015</v>
      </c>
      <c r="BG1388" t="inlineStr">
        <is>
          <t>الكترولوكس</t>
        </is>
      </c>
      <c r="BH1388" t="inlineStr">
        <is>
          <t>القاهرة للصناعات المغذية غسالات</t>
        </is>
      </c>
      <c r="BI1388" t="inlineStr">
        <is>
          <t>1.6338E+13</t>
        </is>
      </c>
      <c r="BK1388" t="n">
        <v>12</v>
      </c>
    </row>
    <row r="1389">
      <c r="A1389" t="n">
        <v>2021</v>
      </c>
      <c r="B1389" t="n">
        <v>3</v>
      </c>
      <c r="C1389" s="298" t="n">
        <v>44280</v>
      </c>
      <c r="D1389" t="n">
        <v>382</v>
      </c>
      <c r="E1389" t="n">
        <v>449</v>
      </c>
      <c r="F1389" t="n">
        <v>8</v>
      </c>
      <c r="G1389" t="inlineStr">
        <is>
          <t>FRONT 43LM63</t>
        </is>
      </c>
      <c r="H1389" t="inlineStr">
        <is>
          <t>FMLGEI43LM63FR</t>
        </is>
      </c>
      <c r="I1389" t="inlineStr">
        <is>
          <t>1400*1700</t>
        </is>
      </c>
      <c r="J1389" t="n">
        <v>3</v>
      </c>
      <c r="K1389" t="n">
        <v>1</v>
      </c>
      <c r="L1389" t="n">
        <v>46</v>
      </c>
      <c r="M1389" t="n">
        <v>40.986</v>
      </c>
      <c r="N1389" t="n">
        <v>50.048</v>
      </c>
      <c r="O1389" t="n">
        <v>45</v>
      </c>
      <c r="P1389" t="n">
        <v>44</v>
      </c>
      <c r="Q1389" t="n">
        <v>42</v>
      </c>
      <c r="R1389" t="n">
        <v>42</v>
      </c>
      <c r="S1389" t="n">
        <v>43</v>
      </c>
      <c r="T1389" t="n">
        <v>8</v>
      </c>
      <c r="U1389" t="n">
        <v>85</v>
      </c>
      <c r="V1389" t="n">
        <v>45</v>
      </c>
      <c r="W1389" t="n">
        <v>43</v>
      </c>
      <c r="X1389" t="n">
        <v>48</v>
      </c>
      <c r="Y1389" t="n">
        <v>43</v>
      </c>
      <c r="Z1389" t="n">
        <v>42</v>
      </c>
      <c r="AA1389" t="n">
        <v>92</v>
      </c>
      <c r="AB1389" t="n">
        <v>89</v>
      </c>
      <c r="AJ1389" t="n">
        <v>43.6</v>
      </c>
      <c r="AK1389" t="n">
        <v>108</v>
      </c>
      <c r="AL1389" t="n">
        <v>100</v>
      </c>
      <c r="AM1389" t="n">
        <v>158</v>
      </c>
      <c r="AN1389" t="n">
        <v>69</v>
      </c>
      <c r="AO1389" t="n">
        <v>11</v>
      </c>
      <c r="AP1389" t="n">
        <v>8</v>
      </c>
      <c r="AQ1389" t="n">
        <v>10</v>
      </c>
      <c r="AX1389" t="n">
        <v>29</v>
      </c>
      <c r="AY1389" t="n">
        <v>479</v>
      </c>
      <c r="AZ1389" t="n">
        <v>0.015</v>
      </c>
      <c r="BA1389" t="n">
        <v>0.061</v>
      </c>
      <c r="BC1389" t="n">
        <v>0.6</v>
      </c>
      <c r="BD1389" t="n">
        <v>10.4</v>
      </c>
      <c r="BE1389" t="n">
        <v>1.3</v>
      </c>
      <c r="BF1389" t="n">
        <v>20.9</v>
      </c>
      <c r="BG1389" t="inlineStr">
        <is>
          <t>LG</t>
        </is>
      </c>
      <c r="BH1389" t="inlineStr">
        <is>
          <t>HE</t>
        </is>
      </c>
      <c r="BI1389" t="inlineStr">
        <is>
          <t>MFZ65262201</t>
        </is>
      </c>
      <c r="BJ1389" t="inlineStr">
        <is>
          <t>mma</t>
        </is>
      </c>
      <c r="BK1389" t="n">
        <v>12</v>
      </c>
    </row>
    <row r="1390">
      <c r="A1390" t="n">
        <v>2021</v>
      </c>
      <c r="B1390" t="n">
        <v>3</v>
      </c>
      <c r="C1390" s="298" t="n">
        <v>44280</v>
      </c>
      <c r="D1390" t="n">
        <v>57</v>
      </c>
      <c r="E1390" t="n">
        <v>135</v>
      </c>
      <c r="F1390" t="n">
        <v>25</v>
      </c>
      <c r="G1390" t="inlineStr">
        <is>
          <t>فوم كشاف جراند بلاستيك</t>
        </is>
      </c>
      <c r="H1390" t="inlineStr">
        <is>
          <t>FMGREI30000000</t>
        </is>
      </c>
      <c r="I1390" t="inlineStr">
        <is>
          <t>850*650</t>
        </is>
      </c>
      <c r="J1390" t="n">
        <v>12</v>
      </c>
      <c r="K1390" t="n">
        <v>1</v>
      </c>
      <c r="L1390" t="n">
        <v>10.625</v>
      </c>
      <c r="M1390" t="n">
        <v>9.88125</v>
      </c>
      <c r="N1390" t="n">
        <v>11.36875</v>
      </c>
      <c r="AK1390" t="n">
        <v>345</v>
      </c>
      <c r="AL1390" t="n">
        <v>125</v>
      </c>
      <c r="AY1390" t="n">
        <v>1000</v>
      </c>
      <c r="AZ1390" t="n">
        <v>0.02</v>
      </c>
      <c r="BD1390" t="n">
        <v>94.09999999999999</v>
      </c>
      <c r="BG1390" t="inlineStr">
        <is>
          <t>جراند</t>
        </is>
      </c>
      <c r="BH1390" t="inlineStr">
        <is>
          <t>شركة جراند</t>
        </is>
      </c>
      <c r="BK1390" t="n">
        <v>12</v>
      </c>
    </row>
    <row r="1391">
      <c r="A1391" t="n">
        <v>2021</v>
      </c>
      <c r="B1391" t="n">
        <v>3</v>
      </c>
      <c r="C1391" s="298" t="n">
        <v>44280</v>
      </c>
      <c r="D1391" t="n">
        <v>52</v>
      </c>
      <c r="E1391" t="n">
        <v>130</v>
      </c>
      <c r="F1391" t="n">
        <v>26</v>
      </c>
      <c r="G1391" t="inlineStr">
        <is>
          <t>فوم كوش 152</t>
        </is>
      </c>
      <c r="H1391" t="inlineStr">
        <is>
          <t>FMDACI51520000</t>
        </is>
      </c>
      <c r="I1391" t="inlineStr">
        <is>
          <t>850*650</t>
        </is>
      </c>
      <c r="J1391" t="n">
        <v>9</v>
      </c>
      <c r="K1391" t="n">
        <v>1</v>
      </c>
      <c r="L1391" t="n">
        <v>12</v>
      </c>
      <c r="M1391" t="n">
        <v>11.16</v>
      </c>
      <c r="N1391" t="n">
        <v>12.84</v>
      </c>
      <c r="R1391" t="n">
        <v>12</v>
      </c>
      <c r="S1391" t="n">
        <v>12</v>
      </c>
      <c r="U1391" t="n">
        <v>102</v>
      </c>
      <c r="AJ1391" t="n">
        <v>11.8</v>
      </c>
      <c r="AK1391" t="n">
        <v>336</v>
      </c>
      <c r="AL1391" t="n">
        <v>96</v>
      </c>
      <c r="AM1391" t="n">
        <v>318</v>
      </c>
      <c r="AN1391" t="n">
        <v>102</v>
      </c>
      <c r="AO1391" t="n">
        <v>8</v>
      </c>
      <c r="AP1391" t="n">
        <v>12</v>
      </c>
      <c r="AQ1391" t="n">
        <v>10</v>
      </c>
      <c r="AX1391" t="n">
        <v>30</v>
      </c>
      <c r="AY1391" t="n">
        <v>30</v>
      </c>
      <c r="AZ1391" t="n">
        <v>0.02</v>
      </c>
      <c r="BA1391" t="n">
        <v>1</v>
      </c>
      <c r="BC1391" t="n">
        <v>2.5</v>
      </c>
      <c r="BD1391" t="n">
        <v>2.5</v>
      </c>
      <c r="BE1391" t="n">
        <v>0.4</v>
      </c>
      <c r="BF1391" t="n">
        <v>0.4</v>
      </c>
      <c r="BG1391" t="inlineStr">
        <is>
          <t>الكترولوكس</t>
        </is>
      </c>
      <c r="BH1391" t="inlineStr">
        <is>
          <t>القاهرة للصناعات المغذية بوتاجازات</t>
        </is>
      </c>
      <c r="BI1391" t="inlineStr">
        <is>
          <t>809040701</t>
        </is>
      </c>
      <c r="BK1391" t="n">
        <v>12</v>
      </c>
    </row>
    <row r="1392">
      <c r="A1392" t="n">
        <v>2021</v>
      </c>
      <c r="B1392" t="n">
        <v>3</v>
      </c>
      <c r="C1392" s="298" t="n">
        <v>44280</v>
      </c>
      <c r="D1392" t="n">
        <v>159</v>
      </c>
      <c r="E1392" t="n">
        <v>299</v>
      </c>
      <c r="F1392" t="n">
        <v>28</v>
      </c>
      <c r="G1392" t="inlineStr">
        <is>
          <t>سخان غاز 6لتر</t>
        </is>
      </c>
      <c r="H1392" t="inlineStr">
        <is>
          <t>FMDAHI5L000000</t>
        </is>
      </c>
      <c r="I1392" t="inlineStr">
        <is>
          <t>1200*1100</t>
        </is>
      </c>
      <c r="J1392" t="n">
        <v>3</v>
      </c>
      <c r="K1392" t="n">
        <v>2</v>
      </c>
      <c r="L1392" t="n">
        <v>115</v>
      </c>
      <c r="M1392" t="n">
        <v>106.95</v>
      </c>
      <c r="N1392" t="n">
        <v>123.05</v>
      </c>
      <c r="O1392" t="n">
        <v>105</v>
      </c>
      <c r="P1392" t="n">
        <v>116</v>
      </c>
      <c r="Q1392" t="n">
        <v>109</v>
      </c>
      <c r="R1392" t="n">
        <v>111</v>
      </c>
      <c r="S1392" t="n">
        <v>114</v>
      </c>
      <c r="T1392" t="n">
        <v>105</v>
      </c>
      <c r="U1392" t="n">
        <v>103</v>
      </c>
      <c r="V1392" t="n">
        <v>106</v>
      </c>
      <c r="W1392" t="n">
        <v>111</v>
      </c>
      <c r="X1392" t="n">
        <v>108</v>
      </c>
      <c r="Y1392" t="n">
        <v>107</v>
      </c>
      <c r="Z1392" t="n">
        <v>109</v>
      </c>
      <c r="AA1392" t="n">
        <v>140</v>
      </c>
      <c r="AB1392" t="n">
        <v>125</v>
      </c>
      <c r="AJ1392" t="n">
        <v>109.6</v>
      </c>
      <c r="AK1392" t="n">
        <v>70</v>
      </c>
      <c r="AL1392" t="n">
        <v>154</v>
      </c>
      <c r="AM1392" t="n">
        <v>91</v>
      </c>
      <c r="AN1392" t="n">
        <v>118</v>
      </c>
      <c r="AO1392" t="n">
        <v>9</v>
      </c>
      <c r="AP1392" t="n">
        <v>4</v>
      </c>
      <c r="AQ1392" t="n">
        <v>5</v>
      </c>
      <c r="AX1392" t="n">
        <v>18</v>
      </c>
      <c r="AY1392" t="n">
        <v>1938</v>
      </c>
      <c r="AZ1392" t="n">
        <v>0.02</v>
      </c>
      <c r="BA1392" t="n">
        <v>0.008999999999999999</v>
      </c>
      <c r="BB1392" t="n">
        <v>1</v>
      </c>
      <c r="BC1392" t="n">
        <v>0.2</v>
      </c>
      <c r="BD1392" t="n">
        <v>16.9</v>
      </c>
      <c r="BE1392" t="n">
        <v>2</v>
      </c>
      <c r="BF1392" t="n">
        <v>212.4</v>
      </c>
      <c r="BG1392" t="inlineStr">
        <is>
          <t>الكترولوكس</t>
        </is>
      </c>
      <c r="BH1392" t="inlineStr">
        <is>
          <t>القاهرة للصناعات المغذية سخانات</t>
        </is>
      </c>
      <c r="BK1392" t="n">
        <v>12</v>
      </c>
    </row>
    <row r="1393">
      <c r="A1393" t="n">
        <v>2021</v>
      </c>
      <c r="B1393" t="n">
        <v>3</v>
      </c>
      <c r="C1393" s="298" t="n">
        <v>44280</v>
      </c>
      <c r="D1393" t="n">
        <v>53</v>
      </c>
      <c r="E1393" t="n">
        <v>131</v>
      </c>
      <c r="F1393" t="n">
        <v>30</v>
      </c>
      <c r="G1393" t="inlineStr">
        <is>
          <t>فوم كوش 130</t>
        </is>
      </c>
      <c r="H1393" t="inlineStr">
        <is>
          <t>FMDACI51300000</t>
        </is>
      </c>
      <c r="I1393" t="inlineStr">
        <is>
          <t>1100*1200</t>
        </is>
      </c>
      <c r="J1393" t="n">
        <v>25</v>
      </c>
      <c r="K1393" t="n">
        <v>1</v>
      </c>
      <c r="L1393" t="n">
        <v>10</v>
      </c>
      <c r="M1393" t="n">
        <v>9.300000000000001</v>
      </c>
      <c r="N1393" t="n">
        <v>10.7</v>
      </c>
      <c r="V1393" t="n">
        <v>10</v>
      </c>
      <c r="W1393" t="n">
        <v>10</v>
      </c>
      <c r="X1393" t="n">
        <v>9</v>
      </c>
      <c r="Y1393" t="n">
        <v>11</v>
      </c>
      <c r="Z1393" t="n">
        <v>10</v>
      </c>
      <c r="AA1393" t="n">
        <v>89</v>
      </c>
      <c r="AB1393" t="n">
        <v>85</v>
      </c>
      <c r="AJ1393" t="n">
        <v>9.800000000000001</v>
      </c>
      <c r="AK1393" t="n">
        <v>772</v>
      </c>
      <c r="AL1393" t="n">
        <v>117</v>
      </c>
      <c r="AM1393" t="n">
        <v>1034</v>
      </c>
      <c r="AN1393" t="n">
        <v>87</v>
      </c>
      <c r="AO1393" t="n">
        <v>10</v>
      </c>
      <c r="AP1393" t="n">
        <v>12</v>
      </c>
      <c r="AQ1393" t="n">
        <v>4</v>
      </c>
      <c r="AX1393" t="n">
        <v>26</v>
      </c>
      <c r="AY1393" t="n">
        <v>11226</v>
      </c>
      <c r="AZ1393" t="n">
        <v>0.02</v>
      </c>
      <c r="BA1393" t="n">
        <v>0.002</v>
      </c>
      <c r="BB1393" t="n">
        <v>1</v>
      </c>
      <c r="BC1393" t="n">
        <v>2.6</v>
      </c>
      <c r="BD1393" t="n">
        <v>1122.6</v>
      </c>
      <c r="BE1393" t="n">
        <v>0.3</v>
      </c>
      <c r="BF1393" t="n">
        <v>110</v>
      </c>
      <c r="BG1393" t="inlineStr">
        <is>
          <t>الكترولوكس</t>
        </is>
      </c>
      <c r="BH1393" t="inlineStr">
        <is>
          <t>القاهرة للصناعات المغذية بوتاجازات</t>
        </is>
      </c>
      <c r="BI1393" t="inlineStr">
        <is>
          <t>A00467101</t>
        </is>
      </c>
      <c r="BK1393" t="n">
        <v>12</v>
      </c>
    </row>
    <row r="1394">
      <c r="A1394" t="n">
        <v>2021</v>
      </c>
      <c r="B1394" t="n">
        <v>3</v>
      </c>
      <c r="C1394" s="298" t="n">
        <v>44280</v>
      </c>
      <c r="D1394" t="n">
        <v>133</v>
      </c>
      <c r="E1394" t="n">
        <v>269</v>
      </c>
      <c r="F1394" t="n">
        <v>34</v>
      </c>
      <c r="G1394" t="inlineStr">
        <is>
          <t>صندوق فوم انسولين بدون بادج</t>
        </is>
      </c>
      <c r="H1394" t="inlineStr">
        <is>
          <t>FMSEDI00000000</t>
        </is>
      </c>
      <c r="I1394" t="inlineStr">
        <is>
          <t>1400*1400</t>
        </is>
      </c>
      <c r="J1394" t="n">
        <v>1</v>
      </c>
      <c r="K1394" t="n">
        <v>2</v>
      </c>
      <c r="L1394" t="n">
        <v>1570</v>
      </c>
      <c r="M1394" t="n">
        <v>1460.1</v>
      </c>
      <c r="N1394" t="n">
        <v>1679.9</v>
      </c>
      <c r="Q1394" t="n">
        <v>1862</v>
      </c>
      <c r="R1394" t="n">
        <v>1641</v>
      </c>
      <c r="S1394" t="n">
        <v>1612</v>
      </c>
      <c r="T1394" t="n">
        <v>211</v>
      </c>
      <c r="U1394" t="n">
        <v>201</v>
      </c>
      <c r="AJ1394" t="n">
        <v>1705</v>
      </c>
      <c r="AK1394" t="n">
        <v>14</v>
      </c>
      <c r="AL1394" t="n">
        <v>257</v>
      </c>
      <c r="AM1394" t="n">
        <v>17</v>
      </c>
      <c r="AN1394" t="n">
        <v>206</v>
      </c>
      <c r="AO1394" t="n">
        <v>7</v>
      </c>
      <c r="AP1394" t="n">
        <v>1</v>
      </c>
      <c r="AQ1394" t="n">
        <v>5</v>
      </c>
      <c r="AX1394" t="n">
        <v>13</v>
      </c>
      <c r="AY1394" t="n">
        <v>97</v>
      </c>
      <c r="AZ1394" t="n">
        <v>0.02</v>
      </c>
      <c r="BA1394" t="n">
        <v>0.134</v>
      </c>
      <c r="BC1394" t="n">
        <v>0</v>
      </c>
      <c r="BD1394" t="n">
        <v>0.1</v>
      </c>
      <c r="BE1394" t="n">
        <v>22.2</v>
      </c>
      <c r="BF1394" t="n">
        <v>165.4</v>
      </c>
      <c r="BG1394" t="inlineStr">
        <is>
          <t>عملاء متنوعون</t>
        </is>
      </c>
      <c r="BH1394" t="inlineStr">
        <is>
          <t>عملاء متنوعون</t>
        </is>
      </c>
      <c r="BK1394" t="n">
        <v>12</v>
      </c>
    </row>
    <row r="1395">
      <c r="A1395" t="n">
        <v>2021</v>
      </c>
      <c r="B1395" t="n">
        <v>3</v>
      </c>
      <c r="C1395" s="298" t="n">
        <v>44280</v>
      </c>
      <c r="D1395" t="n">
        <v>4</v>
      </c>
      <c r="E1395" t="n">
        <v>11</v>
      </c>
      <c r="F1395" t="n">
        <v>48</v>
      </c>
      <c r="G1395" t="inlineStr">
        <is>
          <t>فوم جانب حمايه يمين</t>
        </is>
      </c>
      <c r="H1395" t="inlineStr">
        <is>
          <t>FMDACI30000000</t>
        </is>
      </c>
      <c r="I1395" t="inlineStr">
        <is>
          <t>1600*1800</t>
        </is>
      </c>
      <c r="J1395" t="n">
        <v>2</v>
      </c>
      <c r="K1395" t="n">
        <v>2</v>
      </c>
      <c r="L1395" t="n">
        <v>212</v>
      </c>
      <c r="M1395" t="n">
        <v>197.16</v>
      </c>
      <c r="N1395" t="n">
        <v>226.84</v>
      </c>
      <c r="Q1395" t="n">
        <v>212</v>
      </c>
      <c r="R1395" t="n">
        <v>209</v>
      </c>
      <c r="S1395" t="n">
        <v>218</v>
      </c>
      <c r="T1395" t="n">
        <v>128</v>
      </c>
      <c r="U1395" t="n">
        <v>122</v>
      </c>
      <c r="AJ1395" t="n">
        <v>213</v>
      </c>
      <c r="AK1395" t="n">
        <v>37</v>
      </c>
      <c r="AL1395" t="n">
        <v>195</v>
      </c>
      <c r="AM1395" t="n">
        <v>58</v>
      </c>
      <c r="AN1395" t="n">
        <v>125</v>
      </c>
      <c r="AO1395" t="n">
        <v>12</v>
      </c>
      <c r="AP1395" t="n">
        <v>12</v>
      </c>
      <c r="AQ1395" t="n">
        <v>12</v>
      </c>
      <c r="AX1395" t="n">
        <v>36</v>
      </c>
      <c r="AY1395" t="n">
        <v>292</v>
      </c>
      <c r="AZ1395" t="n">
        <v>0.02</v>
      </c>
      <c r="BA1395" t="n">
        <v>0.123</v>
      </c>
      <c r="BC1395" t="n">
        <v>0.2</v>
      </c>
      <c r="BD1395" t="n">
        <v>1.4</v>
      </c>
      <c r="BE1395" t="n">
        <v>7.7</v>
      </c>
      <c r="BF1395" t="n">
        <v>62.2</v>
      </c>
      <c r="BG1395" t="inlineStr">
        <is>
          <t>الكترولوكس</t>
        </is>
      </c>
      <c r="BH1395" t="inlineStr">
        <is>
          <t>القاهرة للصناعات المغذية بوتاجازات</t>
        </is>
      </c>
      <c r="BI1395" t="inlineStr">
        <is>
          <t>808902001</t>
        </is>
      </c>
      <c r="BK1395" t="n">
        <v>12</v>
      </c>
    </row>
    <row r="1396">
      <c r="A1396" t="n">
        <v>2021</v>
      </c>
      <c r="B1396" t="n">
        <v>3</v>
      </c>
      <c r="C1396" s="298" t="n">
        <v>44280</v>
      </c>
      <c r="D1396" t="n">
        <v>4</v>
      </c>
      <c r="E1396" t="n">
        <v>12</v>
      </c>
      <c r="F1396" t="n">
        <v>48</v>
      </c>
      <c r="G1396" t="inlineStr">
        <is>
          <t>فوم جانب حمايه شمال</t>
        </is>
      </c>
      <c r="H1396" t="inlineStr">
        <is>
          <t>FMDACI40000000</t>
        </is>
      </c>
      <c r="I1396" t="inlineStr">
        <is>
          <t>1600*1800</t>
        </is>
      </c>
      <c r="J1396" t="n">
        <v>2</v>
      </c>
      <c r="K1396" t="n">
        <v>2</v>
      </c>
      <c r="L1396" t="n">
        <v>212</v>
      </c>
      <c r="M1396" t="n">
        <v>197.16</v>
      </c>
      <c r="N1396" t="n">
        <v>226.84</v>
      </c>
      <c r="Q1396" t="n">
        <v>206</v>
      </c>
      <c r="R1396" t="n">
        <v>203</v>
      </c>
      <c r="S1396" t="n">
        <v>208</v>
      </c>
      <c r="T1396" t="n">
        <v>128</v>
      </c>
      <c r="U1396" t="n">
        <v>122</v>
      </c>
      <c r="AJ1396" t="n">
        <v>205.7</v>
      </c>
      <c r="AK1396" t="n">
        <v>37</v>
      </c>
      <c r="AL1396" t="n">
        <v>195</v>
      </c>
      <c r="AM1396" t="n">
        <v>58</v>
      </c>
      <c r="AN1396" t="n">
        <v>125</v>
      </c>
      <c r="AO1396" t="n">
        <v>12</v>
      </c>
      <c r="AP1396" t="n">
        <v>12</v>
      </c>
      <c r="AQ1396" t="n">
        <v>12</v>
      </c>
      <c r="AX1396" t="n">
        <v>36</v>
      </c>
      <c r="AY1396" t="n">
        <v>292</v>
      </c>
      <c r="AZ1396" t="n">
        <v>0.02</v>
      </c>
      <c r="BA1396" t="n">
        <v>0.123</v>
      </c>
      <c r="BC1396" t="n">
        <v>0.2</v>
      </c>
      <c r="BD1396" t="n">
        <v>1.4</v>
      </c>
      <c r="BE1396" t="n">
        <v>7.4</v>
      </c>
      <c r="BF1396" t="n">
        <v>60.1</v>
      </c>
      <c r="BG1396" t="inlineStr">
        <is>
          <t>الكترولوكس</t>
        </is>
      </c>
      <c r="BH1396" t="inlineStr">
        <is>
          <t>القاهرة للصناعات المغذية بوتاجازات</t>
        </is>
      </c>
      <c r="BI1396" t="inlineStr">
        <is>
          <t>808901901</t>
        </is>
      </c>
      <c r="BK1396" t="n">
        <v>12</v>
      </c>
    </row>
    <row r="1397">
      <c r="A1397" t="n">
        <v>2021</v>
      </c>
      <c r="B1397" t="n">
        <v>3</v>
      </c>
      <c r="C1397" s="298" t="n">
        <v>44280</v>
      </c>
      <c r="D1397" t="n">
        <v>334</v>
      </c>
      <c r="E1397" t="n">
        <v>254</v>
      </c>
      <c r="F1397" t="n">
        <v>49</v>
      </c>
      <c r="G1397" t="inlineStr">
        <is>
          <t>طقم سخان بلونايل ذو 4 اطقم</t>
        </is>
      </c>
      <c r="H1397" t="inlineStr">
        <is>
          <t>FMDAHI40000000</t>
        </is>
      </c>
      <c r="I1397" t="inlineStr">
        <is>
          <t>1600*1800</t>
        </is>
      </c>
      <c r="J1397" t="n">
        <v>4</v>
      </c>
      <c r="K1397" t="n">
        <v>2</v>
      </c>
      <c r="L1397" t="n">
        <v>203</v>
      </c>
      <c r="M1397" t="n">
        <v>188.79</v>
      </c>
      <c r="N1397" t="n">
        <v>217.21</v>
      </c>
      <c r="O1397" t="n">
        <v>209</v>
      </c>
      <c r="P1397" t="n">
        <v>214</v>
      </c>
      <c r="Q1397" t="n">
        <v>216</v>
      </c>
      <c r="R1397" t="n">
        <v>204</v>
      </c>
      <c r="S1397" t="n">
        <v>195</v>
      </c>
      <c r="T1397" t="n">
        <v>156</v>
      </c>
      <c r="U1397" t="n">
        <v>155</v>
      </c>
      <c r="V1397" t="n">
        <v>216</v>
      </c>
      <c r="W1397" t="n">
        <v>211</v>
      </c>
      <c r="X1397" t="n">
        <v>221</v>
      </c>
      <c r="Y1397" t="n">
        <v>201</v>
      </c>
      <c r="Z1397" t="n">
        <v>206</v>
      </c>
      <c r="AA1397" t="n">
        <v>145</v>
      </c>
      <c r="AB1397" t="n">
        <v>143</v>
      </c>
      <c r="AJ1397" t="n">
        <v>209.3</v>
      </c>
      <c r="AK1397" t="n">
        <v>88</v>
      </c>
      <c r="AL1397" t="n">
        <v>164</v>
      </c>
      <c r="AM1397" t="n">
        <v>96</v>
      </c>
      <c r="AN1397" t="n">
        <v>150</v>
      </c>
      <c r="AO1397" t="n">
        <v>1</v>
      </c>
      <c r="AP1397" t="n">
        <v>2</v>
      </c>
      <c r="AQ1397" t="n">
        <v>4</v>
      </c>
      <c r="AX1397" t="n">
        <v>7</v>
      </c>
      <c r="AY1397" t="n">
        <v>1207</v>
      </c>
      <c r="AZ1397" t="n">
        <v>0.02</v>
      </c>
      <c r="BA1397" t="n">
        <v>0.006</v>
      </c>
      <c r="BB1397" t="n">
        <v>1</v>
      </c>
      <c r="BC1397" t="n">
        <v>0</v>
      </c>
      <c r="BD1397" t="n">
        <v>5.9</v>
      </c>
      <c r="BE1397" t="n">
        <v>1.5</v>
      </c>
      <c r="BF1397" t="n">
        <v>252.6</v>
      </c>
      <c r="BG1397" t="inlineStr">
        <is>
          <t>الكترولوكس</t>
        </is>
      </c>
      <c r="BH1397" t="inlineStr">
        <is>
          <t>القاهرة للصناعات المغذية سخانات</t>
        </is>
      </c>
      <c r="BI1397" t="inlineStr">
        <is>
          <t>PHEWP0112</t>
        </is>
      </c>
      <c r="BK1397" t="n">
        <v>12</v>
      </c>
    </row>
    <row r="1398">
      <c r="A1398" t="n">
        <v>2021</v>
      </c>
      <c r="B1398" t="n">
        <v>3</v>
      </c>
      <c r="C1398" s="298" t="n">
        <v>44283</v>
      </c>
      <c r="D1398" t="n">
        <v>135</v>
      </c>
      <c r="E1398" t="n">
        <v>271</v>
      </c>
      <c r="F1398" t="n">
        <v>2</v>
      </c>
      <c r="G1398" t="inlineStr">
        <is>
          <t>صندوق سمك 5ك بنى سويف</t>
        </is>
      </c>
      <c r="H1398" t="inlineStr">
        <is>
          <t>FM000B05000000</t>
        </is>
      </c>
      <c r="I1398" t="inlineStr">
        <is>
          <t>1400*1700</t>
        </is>
      </c>
      <c r="J1398" t="n">
        <v>4</v>
      </c>
      <c r="K1398" t="n">
        <v>2</v>
      </c>
      <c r="L1398" t="n">
        <v>161</v>
      </c>
      <c r="M1398" t="n">
        <v>149.73</v>
      </c>
      <c r="N1398" t="n">
        <v>172.27</v>
      </c>
      <c r="AK1398" t="n">
        <v>151</v>
      </c>
      <c r="AL1398" t="n">
        <v>95</v>
      </c>
      <c r="AO1398" t="n">
        <v>1</v>
      </c>
      <c r="AQ1398" t="n">
        <v>1</v>
      </c>
      <c r="AX1398" t="n">
        <v>2</v>
      </c>
      <c r="AY1398" t="n">
        <v>402</v>
      </c>
      <c r="AZ1398" t="n">
        <v>0.015</v>
      </c>
      <c r="BA1398" t="n">
        <v>0.005</v>
      </c>
      <c r="BB1398" t="n">
        <v>1</v>
      </c>
      <c r="BC1398" t="n">
        <v>0</v>
      </c>
      <c r="BD1398" t="n">
        <v>2.5</v>
      </c>
      <c r="BG1398" t="inlineStr">
        <is>
          <t>عملاء متنوعون</t>
        </is>
      </c>
      <c r="BK1398" t="n">
        <v>12</v>
      </c>
    </row>
    <row r="1399">
      <c r="A1399" t="n">
        <v>2021</v>
      </c>
      <c r="B1399" t="n">
        <v>3</v>
      </c>
      <c r="C1399" s="298" t="n">
        <v>44283</v>
      </c>
      <c r="D1399" t="n">
        <v>181</v>
      </c>
      <c r="E1399" t="n">
        <v>330</v>
      </c>
      <c r="F1399" t="n">
        <v>2</v>
      </c>
      <c r="G1399" t="inlineStr">
        <is>
          <t>LG 49UJ63</t>
        </is>
      </c>
      <c r="H1399" t="inlineStr">
        <is>
          <t>FMLGEI49630000</t>
        </is>
      </c>
      <c r="I1399" t="inlineStr">
        <is>
          <t>1400*1700</t>
        </is>
      </c>
      <c r="J1399" t="n">
        <v>4</v>
      </c>
      <c r="K1399" t="n">
        <v>2</v>
      </c>
      <c r="L1399" t="n">
        <v>406</v>
      </c>
      <c r="M1399" t="n">
        <v>382.046</v>
      </c>
      <c r="N1399" t="n">
        <v>434.826</v>
      </c>
      <c r="Q1399" t="n">
        <v>428</v>
      </c>
      <c r="R1399" t="n">
        <v>405</v>
      </c>
      <c r="S1399" t="n">
        <v>406</v>
      </c>
      <c r="U1399" t="n">
        <v>133</v>
      </c>
      <c r="AJ1399" t="n">
        <v>413</v>
      </c>
      <c r="AK1399" t="n">
        <v>103</v>
      </c>
      <c r="AL1399" t="n">
        <v>140</v>
      </c>
      <c r="AM1399" t="n">
        <v>108</v>
      </c>
      <c r="AN1399" t="n">
        <v>133</v>
      </c>
      <c r="AO1399" t="n">
        <v>5</v>
      </c>
      <c r="AP1399" t="n">
        <v>1</v>
      </c>
      <c r="AQ1399" t="n">
        <v>4</v>
      </c>
      <c r="AX1399" t="n">
        <v>9</v>
      </c>
      <c r="AY1399" t="n">
        <v>549</v>
      </c>
      <c r="AZ1399" t="n">
        <v>0.015</v>
      </c>
      <c r="BA1399" t="n">
        <v>0.016</v>
      </c>
      <c r="BC1399" t="n">
        <v>0</v>
      </c>
      <c r="BD1399" t="n">
        <v>1.4</v>
      </c>
      <c r="BE1399" t="n">
        <v>3.7</v>
      </c>
      <c r="BF1399" t="n">
        <v>226.7</v>
      </c>
      <c r="BG1399" t="inlineStr">
        <is>
          <t>LG</t>
        </is>
      </c>
      <c r="BH1399" t="inlineStr">
        <is>
          <t>HE</t>
        </is>
      </c>
      <c r="BI1399" t="inlineStr">
        <is>
          <t>MFZ65333801</t>
        </is>
      </c>
      <c r="BJ1399" t="inlineStr">
        <is>
          <t>mma</t>
        </is>
      </c>
      <c r="BK1399" t="n">
        <v>12</v>
      </c>
    </row>
    <row r="1400">
      <c r="A1400" t="n">
        <v>2021</v>
      </c>
      <c r="B1400" t="n">
        <v>3</v>
      </c>
      <c r="C1400" s="298" t="n">
        <v>44283</v>
      </c>
      <c r="D1400" t="n">
        <v>383</v>
      </c>
      <c r="E1400" t="n">
        <v>550</v>
      </c>
      <c r="F1400" t="n">
        <v>2</v>
      </c>
      <c r="G1400" t="inlineStr">
        <is>
          <t>FRONT 43LM55</t>
        </is>
      </c>
      <c r="H1400" t="inlineStr">
        <is>
          <t>FMLGEI43LM55FR</t>
        </is>
      </c>
      <c r="I1400" t="inlineStr">
        <is>
          <t>1400*1700</t>
        </is>
      </c>
      <c r="J1400" t="n">
        <v>3</v>
      </c>
      <c r="K1400" t="n">
        <v>1</v>
      </c>
      <c r="L1400" t="n">
        <v>35</v>
      </c>
      <c r="M1400" t="n">
        <v>32.025</v>
      </c>
      <c r="N1400" t="n">
        <v>38.045</v>
      </c>
      <c r="Q1400" t="n">
        <v>33</v>
      </c>
      <c r="R1400" t="n">
        <v>33</v>
      </c>
      <c r="S1400" t="n">
        <v>35</v>
      </c>
      <c r="T1400" t="n">
        <v>103</v>
      </c>
      <c r="U1400" t="n">
        <v>103</v>
      </c>
      <c r="AJ1400" t="n">
        <v>33.6</v>
      </c>
      <c r="AK1400" t="n">
        <v>108</v>
      </c>
      <c r="AL1400" t="n">
        <v>100</v>
      </c>
      <c r="AM1400" t="n">
        <v>105</v>
      </c>
      <c r="AN1400" t="n">
        <v>103</v>
      </c>
      <c r="AO1400" t="n">
        <v>4</v>
      </c>
      <c r="AP1400" t="n">
        <v>6</v>
      </c>
      <c r="AQ1400" t="n">
        <v>2</v>
      </c>
      <c r="AX1400" t="n">
        <v>12</v>
      </c>
      <c r="AY1400" t="n">
        <v>12</v>
      </c>
      <c r="AZ1400" t="n">
        <v>0.015</v>
      </c>
      <c r="BA1400" t="n">
        <v>1</v>
      </c>
      <c r="BC1400" t="n">
        <v>0.3</v>
      </c>
      <c r="BD1400" t="n">
        <v>0.3</v>
      </c>
      <c r="BE1400" t="n">
        <v>0.4</v>
      </c>
      <c r="BF1400" t="n">
        <v>0.4</v>
      </c>
      <c r="BG1400" t="inlineStr">
        <is>
          <t>LG</t>
        </is>
      </c>
      <c r="BH1400" t="inlineStr">
        <is>
          <t>HE</t>
        </is>
      </c>
      <c r="BI1400" t="inlineStr">
        <is>
          <t>MFZ66151901</t>
        </is>
      </c>
      <c r="BJ1400" t="inlineStr">
        <is>
          <t>mma</t>
        </is>
      </c>
      <c r="BK1400" t="n">
        <v>12</v>
      </c>
    </row>
    <row r="1401">
      <c r="A1401" t="n">
        <v>2021</v>
      </c>
      <c r="B1401" t="n">
        <v>3</v>
      </c>
      <c r="C1401" s="298" t="n">
        <v>44283</v>
      </c>
      <c r="D1401" t="n">
        <v>32</v>
      </c>
      <c r="E1401" t="n">
        <v>92</v>
      </c>
      <c r="F1401" t="n">
        <v>3</v>
      </c>
      <c r="G1401" t="inlineStr">
        <is>
          <t>قاعده غساله فوم 4.3 سم PDAWP6058</t>
        </is>
      </c>
      <c r="H1401" t="inlineStr">
        <is>
          <t>FMDAIIW0000000</t>
        </is>
      </c>
      <c r="I1401" t="inlineStr">
        <is>
          <t>1400*1700</t>
        </is>
      </c>
      <c r="J1401" t="n">
        <v>2</v>
      </c>
      <c r="K1401" t="n">
        <v>3</v>
      </c>
      <c r="L1401" t="n">
        <v>361</v>
      </c>
      <c r="M1401" t="n">
        <v>335.73</v>
      </c>
      <c r="N1401" t="n">
        <v>386.27</v>
      </c>
      <c r="P1401" t="n">
        <v>385</v>
      </c>
      <c r="T1401" t="n">
        <v>106</v>
      </c>
      <c r="AJ1401" t="n">
        <v>385</v>
      </c>
      <c r="AK1401" t="n">
        <v>74</v>
      </c>
      <c r="AL1401" t="n">
        <v>97</v>
      </c>
      <c r="AM1401" t="n">
        <v>68</v>
      </c>
      <c r="AN1401" t="n">
        <v>106</v>
      </c>
      <c r="AO1401" t="n">
        <v>4</v>
      </c>
      <c r="AQ1401" t="n">
        <v>3</v>
      </c>
      <c r="AX1401" t="n">
        <v>7</v>
      </c>
      <c r="AY1401" t="n">
        <v>327</v>
      </c>
      <c r="AZ1401" t="n">
        <v>0.015</v>
      </c>
      <c r="BA1401" t="n">
        <v>0.021</v>
      </c>
      <c r="BC1401" t="n">
        <v>0</v>
      </c>
      <c r="BD1401" t="n">
        <v>0.9</v>
      </c>
      <c r="BE1401" t="n">
        <v>2.7</v>
      </c>
      <c r="BF1401" t="n">
        <v>125.9</v>
      </c>
      <c r="BG1401" t="inlineStr">
        <is>
          <t>الكترولوكس</t>
        </is>
      </c>
      <c r="BH1401" t="inlineStr">
        <is>
          <t>القاهرة للصناعات المغذية غسالات</t>
        </is>
      </c>
      <c r="BI1401" t="inlineStr">
        <is>
          <t>PDAWP7199</t>
        </is>
      </c>
      <c r="BJ1401" t="inlineStr">
        <is>
          <t>دلتا</t>
        </is>
      </c>
      <c r="BK1401" t="n">
        <v>12</v>
      </c>
    </row>
    <row r="1402">
      <c r="A1402" t="n">
        <v>2021</v>
      </c>
      <c r="B1402" t="n">
        <v>3</v>
      </c>
      <c r="C1402" s="298" t="n">
        <v>44283</v>
      </c>
      <c r="D1402" t="n">
        <v>32</v>
      </c>
      <c r="E1402" t="n">
        <v>93</v>
      </c>
      <c r="F1402" t="n">
        <v>3</v>
      </c>
      <c r="G1402" t="inlineStr">
        <is>
          <t>فوم حمايه لوحه التحكم فيكتوريا CDAWP6090</t>
        </is>
      </c>
      <c r="H1402" t="inlineStr">
        <is>
          <t>FMDAIIF2000000</t>
        </is>
      </c>
      <c r="I1402" t="inlineStr">
        <is>
          <t>1400*1700</t>
        </is>
      </c>
      <c r="J1402" t="n">
        <v>2</v>
      </c>
      <c r="K1402" t="n">
        <v>3</v>
      </c>
      <c r="L1402" t="n">
        <v>59</v>
      </c>
      <c r="M1402" t="n">
        <v>54.87</v>
      </c>
      <c r="N1402" t="n">
        <v>63.13</v>
      </c>
      <c r="P1402" t="n">
        <v>62</v>
      </c>
      <c r="T1402" t="n">
        <v>106</v>
      </c>
      <c r="AJ1402" t="n">
        <v>62</v>
      </c>
      <c r="AK1402" t="n">
        <v>74</v>
      </c>
      <c r="AL1402" t="n">
        <v>97</v>
      </c>
      <c r="AM1402" t="n">
        <v>68</v>
      </c>
      <c r="AN1402" t="n">
        <v>106</v>
      </c>
      <c r="AO1402" t="n">
        <v>5</v>
      </c>
      <c r="AQ1402" t="n">
        <v>2</v>
      </c>
      <c r="AX1402" t="n">
        <v>7</v>
      </c>
      <c r="AY1402" t="n">
        <v>331</v>
      </c>
      <c r="AZ1402" t="n">
        <v>0.015</v>
      </c>
      <c r="BA1402" t="n">
        <v>0.021</v>
      </c>
      <c r="BC1402" t="n">
        <v>0.1</v>
      </c>
      <c r="BD1402" t="n">
        <v>5.6</v>
      </c>
      <c r="BE1402" t="n">
        <v>0.4</v>
      </c>
      <c r="BF1402" t="n">
        <v>20.5</v>
      </c>
      <c r="BG1402" t="inlineStr">
        <is>
          <t>الكترولوكس</t>
        </is>
      </c>
      <c r="BH1402" t="inlineStr">
        <is>
          <t>القاهرة للصناعات المغذية غسالات</t>
        </is>
      </c>
      <c r="BI1402" t="inlineStr">
        <is>
          <t>PDAWA6157</t>
        </is>
      </c>
      <c r="BJ1402" t="inlineStr">
        <is>
          <t>دلتا</t>
        </is>
      </c>
      <c r="BK1402" t="n">
        <v>12</v>
      </c>
    </row>
    <row r="1403">
      <c r="A1403" t="n">
        <v>2021</v>
      </c>
      <c r="B1403" t="n">
        <v>3</v>
      </c>
      <c r="C1403" s="298" t="n">
        <v>44283</v>
      </c>
      <c r="D1403" t="n">
        <v>224</v>
      </c>
      <c r="E1403" t="n">
        <v>152</v>
      </c>
      <c r="F1403" t="n">
        <v>3</v>
      </c>
      <c r="G1403" t="inlineStr">
        <is>
          <t>فوم طقم قاعدة ديب فريزر</t>
        </is>
      </c>
      <c r="H1403" t="inlineStr">
        <is>
          <t>FMTRDI10000000</t>
        </is>
      </c>
      <c r="I1403" t="inlineStr">
        <is>
          <t>1400*1700</t>
        </is>
      </c>
      <c r="J1403" t="n">
        <v>4</v>
      </c>
      <c r="K1403" t="n">
        <v>2</v>
      </c>
      <c r="L1403" t="n">
        <v>155</v>
      </c>
      <c r="M1403" t="n">
        <v>144.15</v>
      </c>
      <c r="N1403" t="n">
        <v>165.85</v>
      </c>
      <c r="R1403" t="n">
        <v>175</v>
      </c>
      <c r="S1403" t="n">
        <v>165</v>
      </c>
      <c r="U1403" t="n">
        <v>106</v>
      </c>
      <c r="V1403" t="n">
        <v>152</v>
      </c>
      <c r="W1403" t="n">
        <v>142</v>
      </c>
      <c r="X1403" t="n">
        <v>148</v>
      </c>
      <c r="Y1403" t="n">
        <v>151</v>
      </c>
      <c r="Z1403" t="n">
        <v>148</v>
      </c>
      <c r="AA1403" t="n">
        <v>106</v>
      </c>
      <c r="AB1403" t="n">
        <v>104</v>
      </c>
      <c r="AJ1403" t="n">
        <v>154.4</v>
      </c>
      <c r="AK1403" t="n">
        <v>142</v>
      </c>
      <c r="AL1403" t="n">
        <v>101</v>
      </c>
      <c r="AM1403" t="n">
        <v>137</v>
      </c>
      <c r="AN1403" t="n">
        <v>105</v>
      </c>
      <c r="AO1403" t="n">
        <v>3</v>
      </c>
      <c r="AP1403" t="n">
        <v>1</v>
      </c>
      <c r="AQ1403" t="n">
        <v>5</v>
      </c>
      <c r="AX1403" t="n">
        <v>9</v>
      </c>
      <c r="AY1403" t="n">
        <v>1809</v>
      </c>
      <c r="AZ1403" t="n">
        <v>0.015</v>
      </c>
      <c r="BA1403" t="n">
        <v>0.005</v>
      </c>
      <c r="BB1403" t="n">
        <v>1</v>
      </c>
      <c r="BC1403" t="n">
        <v>0.1</v>
      </c>
      <c r="BD1403" t="n">
        <v>11.7</v>
      </c>
      <c r="BE1403" t="n">
        <v>1.4</v>
      </c>
      <c r="BF1403" t="n">
        <v>279.3</v>
      </c>
      <c r="BG1403" t="inlineStr">
        <is>
          <t>تريدكو</t>
        </is>
      </c>
      <c r="BH1403" t="inlineStr">
        <is>
          <t xml:space="preserve">تريدكو للصناعات الهندسية </t>
        </is>
      </c>
      <c r="BK1403" t="n">
        <v>12</v>
      </c>
    </row>
    <row r="1404">
      <c r="A1404" t="n">
        <v>2021</v>
      </c>
      <c r="B1404" t="n">
        <v>3</v>
      </c>
      <c r="C1404" s="298" t="n">
        <v>44283</v>
      </c>
      <c r="D1404" t="n">
        <v>1</v>
      </c>
      <c r="E1404" t="n">
        <v>1</v>
      </c>
      <c r="F1404" t="n">
        <v>4</v>
      </c>
      <c r="G1404" t="inlineStr">
        <is>
          <t>كفر سخان فرنساوى 085</t>
        </is>
      </c>
      <c r="H1404" t="inlineStr">
        <is>
          <t>FMENCI20000000</t>
        </is>
      </c>
      <c r="I1404" t="inlineStr">
        <is>
          <t>1400*1700</t>
        </is>
      </c>
      <c r="J1404" t="n">
        <v>3</v>
      </c>
      <c r="K1404" t="n">
        <v>2</v>
      </c>
      <c r="L1404" t="n">
        <v>111</v>
      </c>
      <c r="M1404" t="n">
        <v>103.23</v>
      </c>
      <c r="N1404" t="n">
        <v>118.77</v>
      </c>
      <c r="P1404" t="n">
        <v>118</v>
      </c>
      <c r="Q1404" t="n">
        <v>121</v>
      </c>
      <c r="R1404" t="n">
        <v>116</v>
      </c>
      <c r="S1404" t="n">
        <v>119</v>
      </c>
      <c r="T1404" t="n">
        <v>91</v>
      </c>
      <c r="U1404" t="n">
        <v>95</v>
      </c>
      <c r="V1404" t="n">
        <v>115</v>
      </c>
      <c r="W1404" t="n">
        <v>113</v>
      </c>
      <c r="X1404" t="n">
        <v>118</v>
      </c>
      <c r="Y1404" t="n">
        <v>119</v>
      </c>
      <c r="Z1404" t="n">
        <v>106</v>
      </c>
      <c r="AA1404" t="n">
        <v>95</v>
      </c>
      <c r="AB1404" t="n">
        <v>95</v>
      </c>
      <c r="AJ1404" t="n">
        <v>116.1</v>
      </c>
      <c r="AK1404" t="n">
        <v>108</v>
      </c>
      <c r="AL1404" t="n">
        <v>100</v>
      </c>
      <c r="AM1404" t="n">
        <v>115</v>
      </c>
      <c r="AN1404" t="n">
        <v>94</v>
      </c>
      <c r="AO1404" t="n">
        <v>10</v>
      </c>
      <c r="AP1404" t="n">
        <v>4</v>
      </c>
      <c r="AQ1404" t="n">
        <v>3</v>
      </c>
      <c r="AX1404" t="n">
        <v>17</v>
      </c>
      <c r="AY1404" t="n">
        <v>2417</v>
      </c>
      <c r="AZ1404" t="n">
        <v>0.015</v>
      </c>
      <c r="BA1404" t="n">
        <v>0.007</v>
      </c>
      <c r="BB1404" t="n">
        <v>1</v>
      </c>
      <c r="BC1404" t="n">
        <v>0.2</v>
      </c>
      <c r="BD1404" t="n">
        <v>21.8</v>
      </c>
      <c r="BE1404" t="n">
        <v>2</v>
      </c>
      <c r="BF1404" t="n">
        <v>280.6</v>
      </c>
      <c r="BG1404" t="inlineStr">
        <is>
          <t>اطلانتيك</t>
        </is>
      </c>
      <c r="BH1404" t="inlineStr">
        <is>
          <t>اطلانتيك</t>
        </is>
      </c>
      <c r="BK1404" t="n">
        <v>12</v>
      </c>
    </row>
    <row r="1405">
      <c r="A1405" t="n">
        <v>2021</v>
      </c>
      <c r="B1405" t="n">
        <v>3</v>
      </c>
      <c r="C1405" s="298" t="n">
        <v>44283</v>
      </c>
      <c r="D1405" t="n">
        <v>1</v>
      </c>
      <c r="E1405" t="n">
        <v>2</v>
      </c>
      <c r="F1405" t="n">
        <v>4</v>
      </c>
      <c r="G1405" t="inlineStr">
        <is>
          <t>قاعده سخان فرنساوى 086</t>
        </is>
      </c>
      <c r="H1405" t="inlineStr">
        <is>
          <t>FMENCI30000000</t>
        </is>
      </c>
      <c r="I1405" t="inlineStr">
        <is>
          <t>1400*1700</t>
        </is>
      </c>
      <c r="J1405" t="n">
        <v>3</v>
      </c>
      <c r="K1405" t="n">
        <v>2</v>
      </c>
      <c r="L1405" t="n">
        <v>113</v>
      </c>
      <c r="M1405" t="n">
        <v>105.09</v>
      </c>
      <c r="N1405" t="n">
        <v>120.91</v>
      </c>
      <c r="P1405" t="n">
        <v>106</v>
      </c>
      <c r="Q1405" t="n">
        <v>105</v>
      </c>
      <c r="R1405" t="n">
        <v>109</v>
      </c>
      <c r="S1405" t="n">
        <v>109</v>
      </c>
      <c r="T1405" t="n">
        <v>91</v>
      </c>
      <c r="U1405" t="n">
        <v>95</v>
      </c>
      <c r="V1405" t="n">
        <v>109</v>
      </c>
      <c r="W1405" t="n">
        <v>107</v>
      </c>
      <c r="X1405" t="n">
        <v>110</v>
      </c>
      <c r="Y1405" t="n">
        <v>113</v>
      </c>
      <c r="Z1405" t="n">
        <v>114</v>
      </c>
      <c r="AA1405" t="n">
        <v>95</v>
      </c>
      <c r="AB1405" t="n">
        <v>95</v>
      </c>
      <c r="AJ1405" t="n">
        <v>109.1</v>
      </c>
      <c r="AK1405" t="n">
        <v>108</v>
      </c>
      <c r="AL1405" t="n">
        <v>100</v>
      </c>
      <c r="AM1405" t="n">
        <v>115</v>
      </c>
      <c r="AN1405" t="n">
        <v>94</v>
      </c>
      <c r="AO1405" t="n">
        <v>10</v>
      </c>
      <c r="AP1405" t="n">
        <v>2</v>
      </c>
      <c r="AQ1405" t="n">
        <v>4</v>
      </c>
      <c r="AX1405" t="n">
        <v>16</v>
      </c>
      <c r="AY1405" t="n">
        <v>2408</v>
      </c>
      <c r="AZ1405" t="n">
        <v>0.015</v>
      </c>
      <c r="BA1405" t="n">
        <v>0.007</v>
      </c>
      <c r="BB1405" t="n">
        <v>1</v>
      </c>
      <c r="BC1405" t="n">
        <v>0.1</v>
      </c>
      <c r="BD1405" t="n">
        <v>21.3</v>
      </c>
      <c r="BE1405" t="n">
        <v>1.7</v>
      </c>
      <c r="BF1405" t="n">
        <v>262.7</v>
      </c>
      <c r="BG1405" t="inlineStr">
        <is>
          <t>اطلانتيك</t>
        </is>
      </c>
      <c r="BH1405" t="inlineStr">
        <is>
          <t>اطلانتيك</t>
        </is>
      </c>
      <c r="BK1405" t="n">
        <v>12</v>
      </c>
    </row>
    <row r="1406">
      <c r="A1406" t="n">
        <v>2021</v>
      </c>
      <c r="B1406" t="n">
        <v>3</v>
      </c>
      <c r="C1406" s="298" t="n">
        <v>44283</v>
      </c>
      <c r="D1406" t="n">
        <v>384</v>
      </c>
      <c r="E1406" t="n">
        <v>556</v>
      </c>
      <c r="F1406" t="n">
        <v>5</v>
      </c>
      <c r="G1406" t="inlineStr">
        <is>
          <t>LG 65 UM 73 top&amp;bottom</t>
        </is>
      </c>
      <c r="H1406" t="inlineStr">
        <is>
          <t>FMLGEI65UM7301</t>
        </is>
      </c>
      <c r="I1406" t="inlineStr">
        <is>
          <t>1400*1700</t>
        </is>
      </c>
      <c r="J1406" t="n">
        <v>1</v>
      </c>
      <c r="K1406" t="n">
        <v>6</v>
      </c>
      <c r="L1406" t="n">
        <v>1066</v>
      </c>
      <c r="M1406" t="n">
        <v>1003.106</v>
      </c>
      <c r="N1406" t="n">
        <v>1141.686</v>
      </c>
      <c r="P1406" t="n">
        <v>1152</v>
      </c>
      <c r="Q1406" t="n">
        <v>1098</v>
      </c>
      <c r="R1406" t="n">
        <v>1072</v>
      </c>
      <c r="S1406" t="n">
        <v>1063</v>
      </c>
      <c r="T1406" t="n">
        <v>135</v>
      </c>
      <c r="U1406" t="n">
        <v>145</v>
      </c>
      <c r="V1406" t="n">
        <v>1057</v>
      </c>
      <c r="W1406" t="n">
        <v>1049</v>
      </c>
      <c r="X1406" t="n">
        <v>1084</v>
      </c>
      <c r="Y1406" t="n">
        <v>1064</v>
      </c>
      <c r="Z1406" t="n">
        <v>1030</v>
      </c>
      <c r="AA1406" t="n">
        <v>145</v>
      </c>
      <c r="AB1406" t="n">
        <v>142</v>
      </c>
      <c r="AJ1406" t="n">
        <v>1074.3</v>
      </c>
      <c r="AK1406" t="n">
        <v>20</v>
      </c>
      <c r="AL1406" t="n">
        <v>180</v>
      </c>
      <c r="AM1406" t="n">
        <v>25</v>
      </c>
      <c r="AN1406" t="n">
        <v>142</v>
      </c>
      <c r="AO1406" t="n">
        <v>3</v>
      </c>
      <c r="AP1406" t="n">
        <v>4</v>
      </c>
      <c r="AQ1406" t="n">
        <v>3</v>
      </c>
      <c r="AS1406" t="n">
        <v>2</v>
      </c>
      <c r="AX1406" t="n">
        <v>12</v>
      </c>
      <c r="AY1406" t="n">
        <v>444</v>
      </c>
      <c r="AZ1406" t="n">
        <v>0.015</v>
      </c>
      <c r="BA1406" t="n">
        <v>0.027</v>
      </c>
      <c r="BC1406" t="n">
        <v>0</v>
      </c>
      <c r="BD1406" t="n">
        <v>0.4</v>
      </c>
      <c r="BE1406" t="n">
        <v>12.9</v>
      </c>
      <c r="BF1406" t="n">
        <v>477</v>
      </c>
      <c r="BG1406" t="inlineStr">
        <is>
          <t>LG</t>
        </is>
      </c>
      <c r="BH1406" t="inlineStr">
        <is>
          <t>HE</t>
        </is>
      </c>
      <c r="BI1406" t="inlineStr">
        <is>
          <t>MFZ66236702</t>
        </is>
      </c>
      <c r="BK1406" t="n">
        <v>12</v>
      </c>
    </row>
    <row r="1407">
      <c r="A1407" t="n">
        <v>2021</v>
      </c>
      <c r="B1407" t="n">
        <v>3</v>
      </c>
      <c r="C1407" s="298" t="n">
        <v>44283</v>
      </c>
      <c r="D1407" t="n">
        <v>384</v>
      </c>
      <c r="E1407" t="n">
        <v>557</v>
      </c>
      <c r="F1407" t="n">
        <v>5</v>
      </c>
      <c r="G1407" t="inlineStr">
        <is>
          <t>LG 65 UM 73 sides</t>
        </is>
      </c>
      <c r="H1407" t="inlineStr">
        <is>
          <t>FMLGEI65UM7302</t>
        </is>
      </c>
      <c r="I1407" t="inlineStr">
        <is>
          <t>1400*1700</t>
        </is>
      </c>
      <c r="J1407" t="n">
        <v>1</v>
      </c>
      <c r="K1407" t="n">
        <v>6</v>
      </c>
      <c r="L1407" t="n">
        <v>182</v>
      </c>
      <c r="M1407" t="n">
        <v>171.262</v>
      </c>
      <c r="N1407" t="n">
        <v>194.922</v>
      </c>
      <c r="P1407" t="n">
        <v>215</v>
      </c>
      <c r="Q1407" t="n">
        <v>182</v>
      </c>
      <c r="R1407" t="n">
        <v>187</v>
      </c>
      <c r="S1407" t="n">
        <v>215</v>
      </c>
      <c r="T1407" t="n">
        <v>135</v>
      </c>
      <c r="U1407" t="n">
        <v>145</v>
      </c>
      <c r="V1407" t="n">
        <v>188</v>
      </c>
      <c r="W1407" t="n">
        <v>188</v>
      </c>
      <c r="X1407" t="n">
        <v>193</v>
      </c>
      <c r="Y1407" t="n">
        <v>189</v>
      </c>
      <c r="Z1407" t="n">
        <v>191</v>
      </c>
      <c r="AA1407" t="n">
        <v>145</v>
      </c>
      <c r="AB1407" t="n">
        <v>142</v>
      </c>
      <c r="AJ1407" t="n">
        <v>194.2</v>
      </c>
      <c r="AK1407" t="n">
        <v>20</v>
      </c>
      <c r="AL1407" t="n">
        <v>180</v>
      </c>
      <c r="AM1407" t="n">
        <v>25</v>
      </c>
      <c r="AN1407" t="n">
        <v>142</v>
      </c>
      <c r="AO1407" t="n">
        <v>2</v>
      </c>
      <c r="AP1407" t="n">
        <v>3</v>
      </c>
      <c r="AQ1407" t="n">
        <v>2</v>
      </c>
      <c r="AS1407" t="n">
        <v>2</v>
      </c>
      <c r="AX1407" t="n">
        <v>9</v>
      </c>
      <c r="AY1407" t="n">
        <v>441</v>
      </c>
      <c r="AZ1407" t="n">
        <v>0.015</v>
      </c>
      <c r="BA1407" t="n">
        <v>0.02</v>
      </c>
      <c r="BC1407" t="n">
        <v>0</v>
      </c>
      <c r="BD1407" t="n">
        <v>2.4</v>
      </c>
      <c r="BE1407" t="n">
        <v>1.7</v>
      </c>
      <c r="BF1407" t="n">
        <v>85.59999999999999</v>
      </c>
      <c r="BG1407" t="inlineStr">
        <is>
          <t>LG</t>
        </is>
      </c>
      <c r="BH1407" t="inlineStr">
        <is>
          <t>HE</t>
        </is>
      </c>
      <c r="BI1407" t="inlineStr">
        <is>
          <t>MFZ66236702</t>
        </is>
      </c>
      <c r="BJ1407" t="inlineStr">
        <is>
          <t xml:space="preserve">mma </t>
        </is>
      </c>
      <c r="BK1407" t="n">
        <v>12</v>
      </c>
    </row>
    <row r="1408">
      <c r="A1408" t="n">
        <v>2021</v>
      </c>
      <c r="B1408" t="n">
        <v>3</v>
      </c>
      <c r="C1408" s="298" t="n">
        <v>44283</v>
      </c>
      <c r="D1408" t="n">
        <v>423</v>
      </c>
      <c r="E1408" t="n">
        <v>669</v>
      </c>
      <c r="F1408" t="n">
        <v>6</v>
      </c>
      <c r="G1408" t="inlineStr">
        <is>
          <t>LG65UP77_TB</t>
        </is>
      </c>
      <c r="H1408" t="inlineStr">
        <is>
          <t>FMLGEI065UP770</t>
        </is>
      </c>
      <c r="I1408" t="inlineStr">
        <is>
          <t>1400*1700</t>
        </is>
      </c>
      <c r="J1408" t="n">
        <v>2</v>
      </c>
      <c r="K1408" t="n">
        <v>2</v>
      </c>
      <c r="L1408" t="n">
        <v>954</v>
      </c>
      <c r="M1408" t="n">
        <v>897.7140000000001</v>
      </c>
      <c r="N1408" t="n">
        <v>1021.734</v>
      </c>
      <c r="P1408" t="n">
        <v>989</v>
      </c>
      <c r="Q1408" t="n">
        <v>963</v>
      </c>
      <c r="R1408" t="n">
        <v>1041</v>
      </c>
      <c r="S1408" t="n">
        <v>1011</v>
      </c>
      <c r="T1408" t="n">
        <v>198</v>
      </c>
      <c r="U1408" t="n">
        <v>201</v>
      </c>
      <c r="V1408" t="n">
        <v>960</v>
      </c>
      <c r="X1408" t="n">
        <v>915</v>
      </c>
      <c r="Y1408" t="n">
        <v>940</v>
      </c>
      <c r="Z1408" t="n">
        <v>906</v>
      </c>
      <c r="AA1408" t="n">
        <v>200</v>
      </c>
      <c r="AB1408" t="n">
        <v>196</v>
      </c>
      <c r="AJ1408" t="n">
        <v>965.6</v>
      </c>
      <c r="AK1408" t="n">
        <v>40</v>
      </c>
      <c r="AL1408" t="n">
        <v>180</v>
      </c>
      <c r="AM1408" t="n">
        <v>36</v>
      </c>
      <c r="AN1408" t="n">
        <v>199</v>
      </c>
      <c r="AO1408" t="n">
        <v>9</v>
      </c>
      <c r="AP1408" t="n">
        <v>7</v>
      </c>
      <c r="AQ1408" t="n">
        <v>12</v>
      </c>
      <c r="AX1408" t="n">
        <v>28</v>
      </c>
      <c r="AY1408" t="n">
        <v>316</v>
      </c>
      <c r="AZ1408" t="n">
        <v>0.015</v>
      </c>
      <c r="BA1408" t="n">
        <v>0.089</v>
      </c>
      <c r="BC1408" t="n">
        <v>0</v>
      </c>
      <c r="BD1408" t="n">
        <v>0.3</v>
      </c>
      <c r="BE1408" t="n">
        <v>27</v>
      </c>
      <c r="BF1408" t="n">
        <v>305.1</v>
      </c>
      <c r="BG1408" t="inlineStr">
        <is>
          <t>LG</t>
        </is>
      </c>
      <c r="BH1408" t="inlineStr">
        <is>
          <t>HE</t>
        </is>
      </c>
      <c r="BI1408" t="inlineStr">
        <is>
          <t>MFZ67207701</t>
        </is>
      </c>
      <c r="BJ1408" t="inlineStr">
        <is>
          <t>mma</t>
        </is>
      </c>
      <c r="BK1408" t="n">
        <v>12</v>
      </c>
    </row>
    <row r="1409">
      <c r="A1409" t="n">
        <v>2021</v>
      </c>
      <c r="B1409" t="n">
        <v>3</v>
      </c>
      <c r="C1409" s="298" t="n">
        <v>44283</v>
      </c>
      <c r="D1409" t="n">
        <v>376</v>
      </c>
      <c r="E1409" t="n">
        <v>438</v>
      </c>
      <c r="F1409" t="n">
        <v>7</v>
      </c>
      <c r="G1409" t="inlineStr">
        <is>
          <t xml:space="preserve">LG43LM63/UM73 </t>
        </is>
      </c>
      <c r="H1409" t="inlineStr">
        <is>
          <t>FMLGEI43LM6373</t>
        </is>
      </c>
      <c r="I1409" t="inlineStr">
        <is>
          <t>1400*1700</t>
        </is>
      </c>
      <c r="J1409" t="n">
        <v>3</v>
      </c>
      <c r="K1409" t="n">
        <v>2</v>
      </c>
      <c r="L1409" t="n">
        <v>336</v>
      </c>
      <c r="M1409" t="n">
        <v>316.176</v>
      </c>
      <c r="N1409" t="n">
        <v>359.856</v>
      </c>
      <c r="P1409" t="n">
        <v>355</v>
      </c>
      <c r="Q1409" t="n">
        <v>343</v>
      </c>
      <c r="R1409" t="n">
        <v>353</v>
      </c>
      <c r="S1409" t="n">
        <v>355</v>
      </c>
      <c r="T1409" t="n">
        <v>121</v>
      </c>
      <c r="U1409" t="n">
        <v>120</v>
      </c>
      <c r="V1409" t="n">
        <v>340</v>
      </c>
      <c r="W1409" t="n">
        <v>322</v>
      </c>
      <c r="X1409" t="n">
        <v>341</v>
      </c>
      <c r="Y1409" t="n">
        <v>340</v>
      </c>
      <c r="Z1409" t="n">
        <v>335</v>
      </c>
      <c r="AA1409" t="n">
        <v>120</v>
      </c>
      <c r="AB1409" t="n">
        <v>116</v>
      </c>
      <c r="AJ1409" t="n">
        <v>342.7</v>
      </c>
      <c r="AK1409" t="n">
        <v>67</v>
      </c>
      <c r="AL1409" t="n">
        <v>161</v>
      </c>
      <c r="AM1409" t="n">
        <v>91</v>
      </c>
      <c r="AN1409" t="n">
        <v>119</v>
      </c>
      <c r="AO1409" t="n">
        <v>7</v>
      </c>
      <c r="AP1409" t="n">
        <v>3</v>
      </c>
      <c r="AQ1409" t="n">
        <v>5</v>
      </c>
      <c r="AX1409" t="n">
        <v>15</v>
      </c>
      <c r="AY1409" t="n">
        <v>1695</v>
      </c>
      <c r="AZ1409" t="n">
        <v>0.015</v>
      </c>
      <c r="BA1409" t="n">
        <v>0.008999999999999999</v>
      </c>
      <c r="BB1409" t="n">
        <v>1</v>
      </c>
      <c r="BC1409" t="n">
        <v>0</v>
      </c>
      <c r="BD1409" t="n">
        <v>5</v>
      </c>
      <c r="BE1409" t="n">
        <v>5.1</v>
      </c>
      <c r="BF1409" t="n">
        <v>580.9</v>
      </c>
      <c r="BG1409" t="inlineStr">
        <is>
          <t>LG</t>
        </is>
      </c>
      <c r="BH1409" t="inlineStr">
        <is>
          <t>HE</t>
        </is>
      </c>
      <c r="BI1409" t="inlineStr">
        <is>
          <t>mfz66236501</t>
        </is>
      </c>
      <c r="BJ1409" t="inlineStr">
        <is>
          <t>mma</t>
        </is>
      </c>
      <c r="BK1409" t="n">
        <v>12</v>
      </c>
    </row>
    <row r="1410">
      <c r="A1410" t="n">
        <v>2021</v>
      </c>
      <c r="B1410" t="n">
        <v>3</v>
      </c>
      <c r="C1410" s="298" t="n">
        <v>44283</v>
      </c>
      <c r="D1410" t="n">
        <v>382</v>
      </c>
      <c r="E1410" t="n">
        <v>449</v>
      </c>
      <c r="F1410" t="n">
        <v>8</v>
      </c>
      <c r="G1410" t="inlineStr">
        <is>
          <t>FRONT 43LM63</t>
        </is>
      </c>
      <c r="H1410" t="inlineStr">
        <is>
          <t>FMLGEI43LM63FR</t>
        </is>
      </c>
      <c r="I1410" t="inlineStr">
        <is>
          <t>1400*1700</t>
        </is>
      </c>
      <c r="J1410" t="n">
        <v>3</v>
      </c>
      <c r="K1410" t="n">
        <v>1</v>
      </c>
      <c r="L1410" t="n">
        <v>46</v>
      </c>
      <c r="M1410" t="n">
        <v>40.986</v>
      </c>
      <c r="N1410" t="n">
        <v>50.048</v>
      </c>
      <c r="Q1410" t="n">
        <v>43</v>
      </c>
      <c r="R1410" t="n">
        <v>45</v>
      </c>
      <c r="S1410" t="n">
        <v>45</v>
      </c>
      <c r="U1410" t="n">
        <v>96</v>
      </c>
      <c r="V1410" t="n">
        <v>44</v>
      </c>
      <c r="W1410" t="n">
        <v>43</v>
      </c>
      <c r="X1410" t="n">
        <v>43</v>
      </c>
      <c r="Y1410" t="n">
        <v>44</v>
      </c>
      <c r="Z1410" t="n">
        <v>47</v>
      </c>
      <c r="AA1410" t="n">
        <v>96</v>
      </c>
      <c r="AB1410" t="n">
        <v>96</v>
      </c>
      <c r="AJ1410" t="n">
        <v>44.3</v>
      </c>
      <c r="AK1410" t="n">
        <v>108</v>
      </c>
      <c r="AL1410" t="n">
        <v>100</v>
      </c>
      <c r="AM1410" t="n">
        <v>113</v>
      </c>
      <c r="AN1410" t="n">
        <v>96</v>
      </c>
      <c r="AO1410" t="n">
        <v>14</v>
      </c>
      <c r="AP1410" t="n">
        <v>2</v>
      </c>
      <c r="AQ1410" t="n">
        <v>5</v>
      </c>
      <c r="AX1410" t="n">
        <v>21</v>
      </c>
      <c r="AY1410" t="n">
        <v>1731</v>
      </c>
      <c r="AZ1410" t="n">
        <v>0.015</v>
      </c>
      <c r="BA1410" t="n">
        <v>0.012</v>
      </c>
      <c r="BB1410" t="n">
        <v>1</v>
      </c>
      <c r="BC1410" t="n">
        <v>0.5</v>
      </c>
      <c r="BD1410" t="n">
        <v>37.6</v>
      </c>
      <c r="BE1410" t="n">
        <v>0.9</v>
      </c>
      <c r="BF1410" t="n">
        <v>76.7</v>
      </c>
      <c r="BG1410" t="inlineStr">
        <is>
          <t>LG</t>
        </is>
      </c>
      <c r="BH1410" t="inlineStr">
        <is>
          <t>HE</t>
        </is>
      </c>
      <c r="BI1410" t="inlineStr">
        <is>
          <t>MFZ65262201</t>
        </is>
      </c>
      <c r="BJ1410" t="inlineStr">
        <is>
          <t>mma</t>
        </is>
      </c>
      <c r="BK1410" t="n">
        <v>12</v>
      </c>
    </row>
    <row r="1411">
      <c r="A1411" t="n">
        <v>2021</v>
      </c>
      <c r="B1411" t="n">
        <v>3</v>
      </c>
      <c r="C1411" s="298" t="n">
        <v>44283</v>
      </c>
      <c r="D1411" t="n">
        <v>259</v>
      </c>
      <c r="E1411" t="n">
        <v>183</v>
      </c>
      <c r="F1411" t="n">
        <v>25</v>
      </c>
      <c r="G1411" t="inlineStr">
        <is>
          <t>فوم حمايةالعداد</t>
        </is>
      </c>
      <c r="H1411" t="inlineStr">
        <is>
          <t>FMENCI40000000</t>
        </is>
      </c>
      <c r="I1411" t="inlineStr">
        <is>
          <t>850*650</t>
        </is>
      </c>
      <c r="J1411" t="n">
        <v>12</v>
      </c>
      <c r="K1411" t="n">
        <v>1</v>
      </c>
      <c r="L1411" t="n">
        <v>3</v>
      </c>
      <c r="M1411" t="n">
        <v>2.79</v>
      </c>
      <c r="N1411" t="n">
        <v>3.21</v>
      </c>
      <c r="P1411" t="n">
        <v>3</v>
      </c>
      <c r="Q1411" t="n">
        <v>3</v>
      </c>
      <c r="R1411" t="n">
        <v>3</v>
      </c>
      <c r="S1411" t="n">
        <v>3</v>
      </c>
      <c r="T1411" t="n">
        <v>81</v>
      </c>
      <c r="U1411" t="n">
        <v>80</v>
      </c>
      <c r="V1411" t="n">
        <v>4</v>
      </c>
      <c r="W1411" t="n">
        <v>3</v>
      </c>
      <c r="X1411" t="n">
        <v>3</v>
      </c>
      <c r="Y1411" t="n">
        <v>3</v>
      </c>
      <c r="Z1411" t="n">
        <v>3</v>
      </c>
      <c r="AA1411" t="n">
        <v>81</v>
      </c>
      <c r="AB1411" t="n">
        <v>80</v>
      </c>
      <c r="AJ1411" t="n">
        <v>3</v>
      </c>
      <c r="AK1411" t="n">
        <v>508</v>
      </c>
      <c r="AL1411" t="n">
        <v>85</v>
      </c>
      <c r="AM1411" t="n">
        <v>537</v>
      </c>
      <c r="AN1411" t="n">
        <v>81</v>
      </c>
      <c r="AO1411" t="n">
        <v>16</v>
      </c>
      <c r="AP1411" t="n">
        <v>6</v>
      </c>
      <c r="AQ1411" t="n">
        <v>21</v>
      </c>
      <c r="AX1411" t="n">
        <v>43</v>
      </c>
      <c r="AY1411" t="n">
        <v>6043</v>
      </c>
      <c r="AZ1411" t="n">
        <v>0.02</v>
      </c>
      <c r="BA1411" t="n">
        <v>0.007</v>
      </c>
      <c r="BB1411" t="n">
        <v>1</v>
      </c>
      <c r="BC1411" t="n">
        <v>14.3</v>
      </c>
      <c r="BD1411" t="n">
        <v>2014.3</v>
      </c>
      <c r="BE1411" t="n">
        <v>0.1</v>
      </c>
      <c r="BF1411" t="n">
        <v>18.1</v>
      </c>
      <c r="BG1411" t="inlineStr">
        <is>
          <t>اطلانتيك</t>
        </is>
      </c>
      <c r="BH1411" t="inlineStr">
        <is>
          <t>اطلانتيك</t>
        </is>
      </c>
      <c r="BK1411" t="n">
        <v>12</v>
      </c>
    </row>
    <row r="1412">
      <c r="A1412" t="n">
        <v>2021</v>
      </c>
      <c r="B1412" t="n">
        <v>3</v>
      </c>
      <c r="C1412" s="298" t="n">
        <v>44283</v>
      </c>
      <c r="D1412" t="n">
        <v>159</v>
      </c>
      <c r="E1412" t="n">
        <v>299</v>
      </c>
      <c r="F1412" t="n">
        <v>28</v>
      </c>
      <c r="G1412" t="inlineStr">
        <is>
          <t>سخان غاز 6لتر</t>
        </is>
      </c>
      <c r="H1412" t="inlineStr">
        <is>
          <t>FMDAHI5L000000</t>
        </is>
      </c>
      <c r="I1412" t="inlineStr">
        <is>
          <t>1200*1100</t>
        </is>
      </c>
      <c r="J1412" t="n">
        <v>3</v>
      </c>
      <c r="K1412" t="n">
        <v>2</v>
      </c>
      <c r="L1412" t="n">
        <v>115</v>
      </c>
      <c r="M1412" t="n">
        <v>106.95</v>
      </c>
      <c r="N1412" t="n">
        <v>123.05</v>
      </c>
      <c r="V1412" t="n">
        <v>114</v>
      </c>
      <c r="W1412" t="n">
        <v>109</v>
      </c>
      <c r="X1412" t="n">
        <v>111</v>
      </c>
      <c r="Y1412" t="n">
        <v>114</v>
      </c>
      <c r="Z1412" t="n">
        <v>102</v>
      </c>
      <c r="AA1412" t="n">
        <v>115</v>
      </c>
      <c r="AB1412" t="n">
        <v>114</v>
      </c>
      <c r="AJ1412" t="n">
        <v>110</v>
      </c>
      <c r="AK1412" t="n">
        <v>70</v>
      </c>
      <c r="AL1412" t="n">
        <v>154</v>
      </c>
      <c r="AM1412" t="n">
        <v>94</v>
      </c>
      <c r="AN1412" t="n">
        <v>115</v>
      </c>
      <c r="AO1412" t="n">
        <v>8</v>
      </c>
      <c r="AP1412" t="n">
        <v>3</v>
      </c>
      <c r="AQ1412" t="n">
        <v>8</v>
      </c>
      <c r="AX1412" t="n">
        <v>19</v>
      </c>
      <c r="AY1412" t="n">
        <v>2011</v>
      </c>
      <c r="AZ1412" t="n">
        <v>0.02</v>
      </c>
      <c r="BA1412" t="n">
        <v>0.008999999999999999</v>
      </c>
      <c r="BB1412" t="n">
        <v>1</v>
      </c>
      <c r="BC1412" t="n">
        <v>0.2</v>
      </c>
      <c r="BD1412" t="n">
        <v>17.5</v>
      </c>
      <c r="BE1412" t="n">
        <v>2.1</v>
      </c>
      <c r="BF1412" t="n">
        <v>221.2</v>
      </c>
      <c r="BG1412" t="inlineStr">
        <is>
          <t>الكترولوكس</t>
        </is>
      </c>
      <c r="BH1412" t="inlineStr">
        <is>
          <t>القاهرة للصناعات المغذية سخانات</t>
        </is>
      </c>
      <c r="BK1412" t="n">
        <v>12</v>
      </c>
    </row>
    <row r="1413">
      <c r="A1413" t="n">
        <v>2021</v>
      </c>
      <c r="B1413" t="n">
        <v>3</v>
      </c>
      <c r="C1413" s="298" t="n">
        <v>44283</v>
      </c>
      <c r="D1413" t="n">
        <v>53</v>
      </c>
      <c r="E1413" t="n">
        <v>131</v>
      </c>
      <c r="F1413" t="n">
        <v>30</v>
      </c>
      <c r="G1413" t="inlineStr">
        <is>
          <t>فوم كوش 130</t>
        </is>
      </c>
      <c r="H1413" t="inlineStr">
        <is>
          <t>FMDACI51300000</t>
        </is>
      </c>
      <c r="I1413" t="inlineStr">
        <is>
          <t>1100*1200</t>
        </is>
      </c>
      <c r="J1413" t="n">
        <v>25</v>
      </c>
      <c r="K1413" t="n">
        <v>1</v>
      </c>
      <c r="L1413" t="n">
        <v>10</v>
      </c>
      <c r="M1413" t="n">
        <v>9.300000000000001</v>
      </c>
      <c r="N1413" t="n">
        <v>10.7</v>
      </c>
      <c r="P1413" t="n">
        <v>10</v>
      </c>
      <c r="S1413" t="n">
        <v>11</v>
      </c>
      <c r="T1413" t="n">
        <v>89</v>
      </c>
      <c r="U1413" t="n">
        <v>91</v>
      </c>
      <c r="AJ1413" t="n">
        <v>10.2</v>
      </c>
      <c r="AK1413" t="n">
        <v>772</v>
      </c>
      <c r="AL1413" t="n">
        <v>117</v>
      </c>
      <c r="AM1413" t="n">
        <v>1000</v>
      </c>
      <c r="AN1413" t="n">
        <v>90</v>
      </c>
      <c r="AO1413" t="n">
        <v>8</v>
      </c>
      <c r="AQ1413" t="n">
        <v>12</v>
      </c>
      <c r="AX1413" t="n">
        <v>20</v>
      </c>
      <c r="AY1413" t="n">
        <v>4820</v>
      </c>
      <c r="AZ1413" t="n">
        <v>0.02</v>
      </c>
      <c r="BA1413" t="n">
        <v>0.004</v>
      </c>
      <c r="BB1413" t="n">
        <v>1</v>
      </c>
      <c r="BC1413" t="n">
        <v>2</v>
      </c>
      <c r="BD1413" t="n">
        <v>482</v>
      </c>
      <c r="BE1413" t="n">
        <v>0.2</v>
      </c>
      <c r="BF1413" t="n">
        <v>49.2</v>
      </c>
      <c r="BG1413" t="inlineStr">
        <is>
          <t>الكترولوكس</t>
        </is>
      </c>
      <c r="BH1413" t="inlineStr">
        <is>
          <t>القاهرة للصناعات المغذية بوتاجازات</t>
        </is>
      </c>
      <c r="BI1413" t="inlineStr">
        <is>
          <t>A00467101</t>
        </is>
      </c>
      <c r="BK1413" t="n">
        <v>12</v>
      </c>
    </row>
    <row r="1414">
      <c r="A1414" t="n">
        <v>2021</v>
      </c>
      <c r="B1414" t="n">
        <v>3</v>
      </c>
      <c r="C1414" s="298" t="n">
        <v>44283</v>
      </c>
      <c r="D1414" t="n">
        <v>133</v>
      </c>
      <c r="E1414" t="n">
        <v>269</v>
      </c>
      <c r="F1414" t="n">
        <v>34</v>
      </c>
      <c r="G1414" t="inlineStr">
        <is>
          <t>صندوق فوم انسولين بدون بادج</t>
        </is>
      </c>
      <c r="H1414" t="inlineStr">
        <is>
          <t>FMSEDI00000000</t>
        </is>
      </c>
      <c r="I1414" t="inlineStr">
        <is>
          <t>1400*1400</t>
        </is>
      </c>
      <c r="J1414" t="n">
        <v>1</v>
      </c>
      <c r="K1414" t="n">
        <v>2</v>
      </c>
      <c r="L1414" t="n">
        <v>1570</v>
      </c>
      <c r="M1414" t="n">
        <v>1460.1</v>
      </c>
      <c r="N1414" t="n">
        <v>1679.9</v>
      </c>
      <c r="Q1414" t="n">
        <v>1570</v>
      </c>
      <c r="U1414" t="n">
        <v>240</v>
      </c>
      <c r="V1414" t="n">
        <v>1780</v>
      </c>
      <c r="AA1414" t="n">
        <v>240</v>
      </c>
      <c r="AB1414" t="n">
        <v>236</v>
      </c>
      <c r="AJ1414" t="n">
        <v>1675</v>
      </c>
      <c r="AK1414" t="n">
        <v>14</v>
      </c>
      <c r="AL1414" t="n">
        <v>257</v>
      </c>
      <c r="AM1414" t="n">
        <v>15</v>
      </c>
      <c r="AN1414" t="n">
        <v>239</v>
      </c>
      <c r="AO1414" t="n">
        <v>4</v>
      </c>
      <c r="AP1414" t="n">
        <v>3</v>
      </c>
      <c r="AQ1414" t="n">
        <v>6</v>
      </c>
      <c r="AX1414" t="n">
        <v>13</v>
      </c>
      <c r="AY1414" t="n">
        <v>1013</v>
      </c>
      <c r="AZ1414" t="n">
        <v>0.02</v>
      </c>
      <c r="BA1414" t="n">
        <v>0.013</v>
      </c>
      <c r="BB1414" t="n">
        <v>1</v>
      </c>
      <c r="BC1414" t="n">
        <v>0</v>
      </c>
      <c r="BD1414" t="n">
        <v>0.6</v>
      </c>
      <c r="BE1414" t="n">
        <v>21.8</v>
      </c>
      <c r="BF1414" t="n">
        <v>1696.8</v>
      </c>
      <c r="BG1414" t="inlineStr">
        <is>
          <t>عملاء متنوعون</t>
        </is>
      </c>
      <c r="BH1414" t="inlineStr">
        <is>
          <t>عملاء متنوعون</t>
        </is>
      </c>
      <c r="BK1414" t="n">
        <v>12</v>
      </c>
    </row>
    <row r="1415">
      <c r="A1415" t="n">
        <v>2021</v>
      </c>
      <c r="B1415" t="n">
        <v>3</v>
      </c>
      <c r="C1415" s="298" t="n">
        <v>44283</v>
      </c>
      <c r="D1415" t="n">
        <v>334</v>
      </c>
      <c r="E1415" t="n">
        <v>254</v>
      </c>
      <c r="F1415" t="n">
        <v>49</v>
      </c>
      <c r="G1415" t="inlineStr">
        <is>
          <t>طقم سخان بلونايل ذو 4 اطقم</t>
        </is>
      </c>
      <c r="H1415" t="inlineStr">
        <is>
          <t>FMDAHI40000000</t>
        </is>
      </c>
      <c r="I1415" t="inlineStr">
        <is>
          <t>1600*1800</t>
        </is>
      </c>
      <c r="J1415" t="n">
        <v>4</v>
      </c>
      <c r="K1415" t="n">
        <v>2</v>
      </c>
      <c r="L1415" t="n">
        <v>203</v>
      </c>
      <c r="M1415" t="n">
        <v>188.79</v>
      </c>
      <c r="N1415" t="n">
        <v>217.21</v>
      </c>
      <c r="P1415" t="n">
        <v>220</v>
      </c>
      <c r="Q1415" t="n">
        <v>215</v>
      </c>
      <c r="R1415" t="n">
        <v>210</v>
      </c>
      <c r="S1415" t="n">
        <v>211</v>
      </c>
      <c r="T1415" t="n">
        <v>135</v>
      </c>
      <c r="U1415" t="n">
        <v>141</v>
      </c>
      <c r="V1415" t="n">
        <v>208</v>
      </c>
      <c r="W1415" t="n">
        <v>212</v>
      </c>
      <c r="X1415" t="n">
        <v>208</v>
      </c>
      <c r="Y1415" t="n">
        <v>204</v>
      </c>
      <c r="Z1415" t="n">
        <v>214</v>
      </c>
      <c r="AA1415" t="n">
        <v>141</v>
      </c>
      <c r="AB1415" t="n">
        <v>136</v>
      </c>
      <c r="AJ1415" t="n">
        <v>211.3</v>
      </c>
      <c r="AK1415" t="n">
        <v>88</v>
      </c>
      <c r="AL1415" t="n">
        <v>164</v>
      </c>
      <c r="AM1415" t="n">
        <v>104</v>
      </c>
      <c r="AN1415" t="n">
        <v>138</v>
      </c>
      <c r="AO1415" t="n">
        <v>8</v>
      </c>
      <c r="AP1415" t="n">
        <v>7</v>
      </c>
      <c r="AQ1415" t="n">
        <v>5</v>
      </c>
      <c r="AX1415" t="n">
        <v>19</v>
      </c>
      <c r="AY1415" t="n">
        <v>2119</v>
      </c>
      <c r="AZ1415" t="n">
        <v>0.02</v>
      </c>
      <c r="BA1415" t="n">
        <v>0.008999999999999999</v>
      </c>
      <c r="BB1415" t="n">
        <v>1</v>
      </c>
      <c r="BC1415" t="n">
        <v>0.1</v>
      </c>
      <c r="BD1415" t="n">
        <v>10.4</v>
      </c>
      <c r="BE1415" t="n">
        <v>4</v>
      </c>
      <c r="BF1415" t="n">
        <v>447.7</v>
      </c>
      <c r="BG1415" t="inlineStr">
        <is>
          <t>الكترولوكس</t>
        </is>
      </c>
      <c r="BH1415" t="inlineStr">
        <is>
          <t>القاهرة للصناعات المغذية سخانات</t>
        </is>
      </c>
      <c r="BI1415" t="inlineStr">
        <is>
          <t>PHEWP0112</t>
        </is>
      </c>
      <c r="BK1415" t="n">
        <v>12</v>
      </c>
    </row>
    <row r="1416">
      <c r="A1416" t="n">
        <v>2021</v>
      </c>
      <c r="B1416" t="n">
        <v>3</v>
      </c>
      <c r="C1416" s="298" t="n">
        <v>44284</v>
      </c>
      <c r="D1416" t="n">
        <v>383</v>
      </c>
      <c r="E1416" t="n">
        <v>550</v>
      </c>
      <c r="F1416" t="n">
        <v>2</v>
      </c>
      <c r="G1416" t="inlineStr">
        <is>
          <t>FRONT 43LM55</t>
        </is>
      </c>
      <c r="H1416" t="inlineStr">
        <is>
          <t>FMLGEI43LM55FR</t>
        </is>
      </c>
      <c r="I1416" t="inlineStr">
        <is>
          <t>1400*1700</t>
        </is>
      </c>
      <c r="J1416" t="n">
        <v>3</v>
      </c>
      <c r="K1416" t="n">
        <v>1</v>
      </c>
      <c r="L1416" t="n">
        <v>35</v>
      </c>
      <c r="M1416" t="n">
        <v>32.025</v>
      </c>
      <c r="N1416" t="n">
        <v>38.045</v>
      </c>
      <c r="O1416" t="n">
        <v>38</v>
      </c>
      <c r="P1416" t="n">
        <v>37</v>
      </c>
      <c r="Q1416" t="n">
        <v>35</v>
      </c>
      <c r="R1416" t="n">
        <v>36</v>
      </c>
      <c r="T1416" t="n">
        <v>103</v>
      </c>
      <c r="U1416" t="n">
        <v>98</v>
      </c>
      <c r="V1416" t="n">
        <v>34</v>
      </c>
      <c r="W1416" t="n">
        <v>35</v>
      </c>
      <c r="X1416" t="n">
        <v>34</v>
      </c>
      <c r="Y1416" t="n">
        <v>34</v>
      </c>
      <c r="Z1416" t="n">
        <v>33</v>
      </c>
      <c r="AA1416" t="n">
        <v>102</v>
      </c>
      <c r="AB1416" t="n">
        <v>100</v>
      </c>
      <c r="AJ1416" t="n">
        <v>35.1</v>
      </c>
      <c r="AK1416" t="n">
        <v>108</v>
      </c>
      <c r="AL1416" t="n">
        <v>100</v>
      </c>
      <c r="AM1416" t="n">
        <v>107</v>
      </c>
      <c r="AN1416" t="n">
        <v>101</v>
      </c>
      <c r="AO1416" t="n">
        <v>9</v>
      </c>
      <c r="AP1416" t="n">
        <v>4</v>
      </c>
      <c r="AQ1416" t="n">
        <v>6</v>
      </c>
      <c r="AX1416" t="n">
        <v>19</v>
      </c>
      <c r="AY1416" t="n">
        <v>2179</v>
      </c>
      <c r="AZ1416" t="n">
        <v>0.015</v>
      </c>
      <c r="BA1416" t="n">
        <v>0.008999999999999999</v>
      </c>
      <c r="BB1416" t="n">
        <v>1</v>
      </c>
      <c r="BC1416" t="n">
        <v>0.5</v>
      </c>
      <c r="BD1416" t="n">
        <v>62.3</v>
      </c>
      <c r="BE1416" t="n">
        <v>0.7</v>
      </c>
      <c r="BF1416" t="n">
        <v>76.5</v>
      </c>
      <c r="BG1416" t="inlineStr">
        <is>
          <t>LG</t>
        </is>
      </c>
      <c r="BH1416" t="inlineStr">
        <is>
          <t>HE</t>
        </is>
      </c>
      <c r="BI1416" t="inlineStr">
        <is>
          <t>MFZ66151901</t>
        </is>
      </c>
      <c r="BJ1416" t="inlineStr">
        <is>
          <t>mma</t>
        </is>
      </c>
      <c r="BK1416" t="n">
        <v>13</v>
      </c>
    </row>
    <row r="1417">
      <c r="A1417" t="n">
        <v>2021</v>
      </c>
      <c r="B1417" t="n">
        <v>3</v>
      </c>
      <c r="C1417" s="298" t="n">
        <v>44284</v>
      </c>
      <c r="D1417" t="n">
        <v>224</v>
      </c>
      <c r="E1417" t="n">
        <v>152</v>
      </c>
      <c r="F1417" t="n">
        <v>3</v>
      </c>
      <c r="G1417" t="inlineStr">
        <is>
          <t>فوم طقم قاعدة ديب فريزر</t>
        </is>
      </c>
      <c r="H1417" t="inlineStr">
        <is>
          <t>FMTRDI10000000</t>
        </is>
      </c>
      <c r="I1417" t="inlineStr">
        <is>
          <t>1400*1700</t>
        </is>
      </c>
      <c r="J1417" t="n">
        <v>4</v>
      </c>
      <c r="K1417" t="n">
        <v>2</v>
      </c>
      <c r="L1417" t="n">
        <v>155</v>
      </c>
      <c r="M1417" t="n">
        <v>144.15</v>
      </c>
      <c r="N1417" t="n">
        <v>165.85</v>
      </c>
      <c r="O1417" t="n">
        <v>163</v>
      </c>
      <c r="P1417" t="n">
        <v>157</v>
      </c>
      <c r="Q1417" t="n">
        <v>159</v>
      </c>
      <c r="R1417" t="n">
        <v>158</v>
      </c>
      <c r="T1417" t="n">
        <v>106</v>
      </c>
      <c r="U1417" t="n">
        <v>100</v>
      </c>
      <c r="V1417" t="n">
        <v>164</v>
      </c>
      <c r="W1417" t="n">
        <v>162</v>
      </c>
      <c r="X1417" t="n">
        <v>158</v>
      </c>
      <c r="Y1417" t="n">
        <v>162</v>
      </c>
      <c r="Z1417" t="n">
        <v>160</v>
      </c>
      <c r="AA1417" t="n">
        <v>105</v>
      </c>
      <c r="AB1417" t="n">
        <v>102</v>
      </c>
      <c r="AJ1417" t="n">
        <v>160.3</v>
      </c>
      <c r="AK1417" t="n">
        <v>142</v>
      </c>
      <c r="AL1417" t="n">
        <v>101</v>
      </c>
      <c r="AM1417" t="n">
        <v>139</v>
      </c>
      <c r="AN1417" t="n">
        <v>103</v>
      </c>
      <c r="AO1417" t="n">
        <v>4</v>
      </c>
      <c r="AP1417" t="n">
        <v>3</v>
      </c>
      <c r="AQ1417" t="n">
        <v>4</v>
      </c>
      <c r="AS1417" t="n">
        <v>1</v>
      </c>
      <c r="AX1417" t="n">
        <v>11</v>
      </c>
      <c r="AY1417" t="n">
        <v>1931</v>
      </c>
      <c r="AZ1417" t="n">
        <v>0.015</v>
      </c>
      <c r="BA1417" t="n">
        <v>0.006</v>
      </c>
      <c r="BB1417" t="n">
        <v>1</v>
      </c>
      <c r="BC1417" t="n">
        <v>0.1</v>
      </c>
      <c r="BD1417" t="n">
        <v>12.5</v>
      </c>
      <c r="BE1417" t="n">
        <v>1.8</v>
      </c>
      <c r="BF1417" t="n">
        <v>309.5</v>
      </c>
      <c r="BG1417" t="inlineStr">
        <is>
          <t>تريدكو</t>
        </is>
      </c>
      <c r="BH1417" t="inlineStr">
        <is>
          <t xml:space="preserve">تريدكو للصناعات الهندسية </t>
        </is>
      </c>
      <c r="BK1417" t="n">
        <v>13</v>
      </c>
    </row>
    <row r="1418">
      <c r="A1418" t="n">
        <v>2021</v>
      </c>
      <c r="B1418" t="n">
        <v>3</v>
      </c>
      <c r="C1418" s="298" t="n">
        <v>44284</v>
      </c>
      <c r="D1418" t="n">
        <v>1</v>
      </c>
      <c r="E1418" t="n">
        <v>1</v>
      </c>
      <c r="F1418" t="n">
        <v>4</v>
      </c>
      <c r="G1418" t="inlineStr">
        <is>
          <t>كفر سخان فرنساوى 085</t>
        </is>
      </c>
      <c r="H1418" t="inlineStr">
        <is>
          <t>FMENCI20000000</t>
        </is>
      </c>
      <c r="I1418" t="inlineStr">
        <is>
          <t>1400*1700</t>
        </is>
      </c>
      <c r="J1418" t="n">
        <v>3</v>
      </c>
      <c r="K1418" t="n">
        <v>2</v>
      </c>
      <c r="L1418" t="n">
        <v>111</v>
      </c>
      <c r="M1418" t="n">
        <v>103.23</v>
      </c>
      <c r="N1418" t="n">
        <v>118.77</v>
      </c>
      <c r="O1418" t="n">
        <v>117</v>
      </c>
      <c r="P1418" t="n">
        <v>128</v>
      </c>
      <c r="Q1418" t="n">
        <v>119</v>
      </c>
      <c r="R1418" t="n">
        <v>112</v>
      </c>
      <c r="T1418" t="n">
        <v>92</v>
      </c>
      <c r="U1418" t="n">
        <v>90</v>
      </c>
      <c r="V1418" t="n">
        <v>125</v>
      </c>
      <c r="W1418" t="n">
        <v>118</v>
      </c>
      <c r="X1418" t="n">
        <v>116</v>
      </c>
      <c r="Y1418" t="n">
        <v>116</v>
      </c>
      <c r="Z1418" t="n">
        <v>118</v>
      </c>
      <c r="AA1418" t="n">
        <v>94</v>
      </c>
      <c r="AB1418" t="n">
        <v>92</v>
      </c>
      <c r="AJ1418" t="n">
        <v>118.8</v>
      </c>
      <c r="AK1418" t="n">
        <v>108</v>
      </c>
      <c r="AL1418" t="n">
        <v>100</v>
      </c>
      <c r="AM1418" t="n">
        <v>117</v>
      </c>
      <c r="AN1418" t="n">
        <v>92</v>
      </c>
      <c r="AO1418" t="n">
        <v>7</v>
      </c>
      <c r="AP1418" t="n">
        <v>4</v>
      </c>
      <c r="AQ1418" t="n">
        <v>5</v>
      </c>
      <c r="AX1418" t="n">
        <v>16</v>
      </c>
      <c r="AY1418" t="n">
        <v>2608</v>
      </c>
      <c r="AZ1418" t="n">
        <v>0.015</v>
      </c>
      <c r="BA1418" t="n">
        <v>0.006</v>
      </c>
      <c r="BB1418" t="n">
        <v>1</v>
      </c>
      <c r="BC1418" t="n">
        <v>0.1</v>
      </c>
      <c r="BD1418" t="n">
        <v>23.5</v>
      </c>
      <c r="BE1418" t="n">
        <v>1.9</v>
      </c>
      <c r="BF1418" t="n">
        <v>309.8</v>
      </c>
      <c r="BG1418" t="inlineStr">
        <is>
          <t>اطلانتيك</t>
        </is>
      </c>
      <c r="BH1418" t="inlineStr">
        <is>
          <t>اطلانتيك</t>
        </is>
      </c>
      <c r="BK1418" t="n">
        <v>13</v>
      </c>
    </row>
    <row r="1419">
      <c r="A1419" t="n">
        <v>2021</v>
      </c>
      <c r="B1419" t="n">
        <v>3</v>
      </c>
      <c r="C1419" s="298" t="n">
        <v>44284</v>
      </c>
      <c r="D1419" t="n">
        <v>1</v>
      </c>
      <c r="E1419" t="n">
        <v>2</v>
      </c>
      <c r="F1419" t="n">
        <v>4</v>
      </c>
      <c r="G1419" t="inlineStr">
        <is>
          <t>قاعده سخان فرنساوى 086</t>
        </is>
      </c>
      <c r="H1419" t="inlineStr">
        <is>
          <t>FMENCI30000000</t>
        </is>
      </c>
      <c r="I1419" t="inlineStr">
        <is>
          <t>1400*1700</t>
        </is>
      </c>
      <c r="J1419" t="n">
        <v>3</v>
      </c>
      <c r="K1419" t="n">
        <v>2</v>
      </c>
      <c r="L1419" t="n">
        <v>113</v>
      </c>
      <c r="M1419" t="n">
        <v>105.09</v>
      </c>
      <c r="N1419" t="n">
        <v>120.91</v>
      </c>
      <c r="O1419" t="n">
        <v>100</v>
      </c>
      <c r="P1419" t="n">
        <v>112</v>
      </c>
      <c r="Q1419" t="n">
        <v>108</v>
      </c>
      <c r="R1419" t="n">
        <v>105</v>
      </c>
      <c r="T1419" t="n">
        <v>92</v>
      </c>
      <c r="U1419" t="n">
        <v>90</v>
      </c>
      <c r="V1419" t="n">
        <v>110</v>
      </c>
      <c r="W1419" t="n">
        <v>128</v>
      </c>
      <c r="X1419" t="n">
        <v>108</v>
      </c>
      <c r="Y1419" t="n">
        <v>112</v>
      </c>
      <c r="Z1419" t="n">
        <v>114</v>
      </c>
      <c r="AA1419" t="n">
        <v>94</v>
      </c>
      <c r="AB1419" t="n">
        <v>92</v>
      </c>
      <c r="AJ1419" t="n">
        <v>110.8</v>
      </c>
      <c r="AK1419" t="n">
        <v>108</v>
      </c>
      <c r="AL1419" t="n">
        <v>100</v>
      </c>
      <c r="AM1419" t="n">
        <v>117</v>
      </c>
      <c r="AN1419" t="n">
        <v>92</v>
      </c>
      <c r="AO1419" t="n">
        <v>8</v>
      </c>
      <c r="AP1419" t="n">
        <v>4</v>
      </c>
      <c r="AQ1419" t="n">
        <v>7</v>
      </c>
      <c r="AX1419" t="n">
        <v>19</v>
      </c>
      <c r="AY1419" t="n">
        <v>2619</v>
      </c>
      <c r="AZ1419" t="n">
        <v>0.015</v>
      </c>
      <c r="BA1419" t="n">
        <v>0.007</v>
      </c>
      <c r="BB1419" t="n">
        <v>1</v>
      </c>
      <c r="BC1419" t="n">
        <v>0.2</v>
      </c>
      <c r="BD1419" t="n">
        <v>23.2</v>
      </c>
      <c r="BE1419" t="n">
        <v>2.1</v>
      </c>
      <c r="BF1419" t="n">
        <v>290.2</v>
      </c>
      <c r="BG1419" t="inlineStr">
        <is>
          <t>اطلانتيك</t>
        </is>
      </c>
      <c r="BH1419" t="inlineStr">
        <is>
          <t>اطلانتيك</t>
        </is>
      </c>
      <c r="BK1419" t="n">
        <v>13</v>
      </c>
    </row>
    <row r="1420">
      <c r="A1420" t="n">
        <v>2021</v>
      </c>
      <c r="B1420" t="n">
        <v>3</v>
      </c>
      <c r="C1420" s="298" t="n">
        <v>44284</v>
      </c>
      <c r="D1420" t="n">
        <v>384</v>
      </c>
      <c r="E1420" t="n">
        <v>556</v>
      </c>
      <c r="F1420" t="n">
        <v>5</v>
      </c>
      <c r="G1420" t="inlineStr">
        <is>
          <t>LG 65 UM 73 top&amp;bottom</t>
        </is>
      </c>
      <c r="H1420" t="inlineStr">
        <is>
          <t>FMLGEI65UM7301</t>
        </is>
      </c>
      <c r="I1420" t="inlineStr">
        <is>
          <t>1400*1700</t>
        </is>
      </c>
      <c r="J1420" t="n">
        <v>1</v>
      </c>
      <c r="K1420" t="n">
        <v>6</v>
      </c>
      <c r="L1420" t="n">
        <v>1066</v>
      </c>
      <c r="M1420" t="n">
        <v>1003.106</v>
      </c>
      <c r="N1420" t="n">
        <v>1141.686</v>
      </c>
      <c r="O1420" t="n">
        <v>1169</v>
      </c>
      <c r="P1420" t="n">
        <v>1162</v>
      </c>
      <c r="Q1420" t="n">
        <v>1112</v>
      </c>
      <c r="R1420" t="n">
        <v>1055</v>
      </c>
      <c r="T1420" t="n">
        <v>150</v>
      </c>
      <c r="U1420" t="n">
        <v>143</v>
      </c>
      <c r="V1420" t="n">
        <v>1076</v>
      </c>
      <c r="W1420" t="n">
        <v>1088</v>
      </c>
      <c r="X1420" t="n">
        <v>1085</v>
      </c>
      <c r="Y1420" t="n">
        <v>1065</v>
      </c>
      <c r="Z1420" t="n">
        <v>1058</v>
      </c>
      <c r="AA1420" t="n">
        <v>143</v>
      </c>
      <c r="AB1420" t="n">
        <v>140</v>
      </c>
      <c r="AJ1420" t="n">
        <v>1096.7</v>
      </c>
      <c r="AK1420" t="n">
        <v>20</v>
      </c>
      <c r="AL1420" t="n">
        <v>180</v>
      </c>
      <c r="AM1420" t="n">
        <v>25</v>
      </c>
      <c r="AN1420" t="n">
        <v>144</v>
      </c>
      <c r="AO1420" t="n">
        <v>3</v>
      </c>
      <c r="AP1420" t="n">
        <v>3</v>
      </c>
      <c r="AQ1420" t="n">
        <v>3</v>
      </c>
      <c r="AR1420" t="n">
        <v>1</v>
      </c>
      <c r="AS1420" t="n">
        <v>1</v>
      </c>
      <c r="AX1420" t="n">
        <v>10</v>
      </c>
      <c r="AY1420" t="n">
        <v>442</v>
      </c>
      <c r="AZ1420" t="n">
        <v>0.015</v>
      </c>
      <c r="BA1420" t="n">
        <v>0.023</v>
      </c>
      <c r="BC1420" t="n">
        <v>0</v>
      </c>
      <c r="BD1420" t="n">
        <v>0.4</v>
      </c>
      <c r="BE1420" t="n">
        <v>11</v>
      </c>
      <c r="BF1420" t="n">
        <v>484.7</v>
      </c>
      <c r="BG1420" t="inlineStr">
        <is>
          <t>LG</t>
        </is>
      </c>
      <c r="BH1420" t="inlineStr">
        <is>
          <t>HE</t>
        </is>
      </c>
      <c r="BI1420" t="inlineStr">
        <is>
          <t>MFZ66236702</t>
        </is>
      </c>
      <c r="BK1420" t="n">
        <v>13</v>
      </c>
    </row>
    <row r="1421">
      <c r="A1421" t="n">
        <v>2021</v>
      </c>
      <c r="B1421" t="n">
        <v>3</v>
      </c>
      <c r="C1421" s="298" t="n">
        <v>44284</v>
      </c>
      <c r="D1421" t="n">
        <v>384</v>
      </c>
      <c r="E1421" t="n">
        <v>557</v>
      </c>
      <c r="F1421" t="n">
        <v>5</v>
      </c>
      <c r="G1421" t="inlineStr">
        <is>
          <t>LG 65 UM 73 sides</t>
        </is>
      </c>
      <c r="H1421" t="inlineStr">
        <is>
          <t>FMLGEI65UM7302</t>
        </is>
      </c>
      <c r="I1421" t="inlineStr">
        <is>
          <t>1400*1700</t>
        </is>
      </c>
      <c r="J1421" t="n">
        <v>1</v>
      </c>
      <c r="K1421" t="n">
        <v>6</v>
      </c>
      <c r="L1421" t="n">
        <v>182</v>
      </c>
      <c r="M1421" t="n">
        <v>171.262</v>
      </c>
      <c r="N1421" t="n">
        <v>194.922</v>
      </c>
      <c r="O1421" t="n">
        <v>216</v>
      </c>
      <c r="P1421" t="n">
        <v>195</v>
      </c>
      <c r="Q1421" t="n">
        <v>187</v>
      </c>
      <c r="R1421" t="n">
        <v>191</v>
      </c>
      <c r="T1421" t="n">
        <v>150</v>
      </c>
      <c r="U1421" t="n">
        <v>143</v>
      </c>
      <c r="V1421" t="n">
        <v>189</v>
      </c>
      <c r="W1421" t="n">
        <v>192</v>
      </c>
      <c r="X1421" t="n">
        <v>190</v>
      </c>
      <c r="Y1421" t="n">
        <v>189</v>
      </c>
      <c r="Z1421" t="n">
        <v>191</v>
      </c>
      <c r="AA1421" t="n">
        <v>143</v>
      </c>
      <c r="AB1421" t="n">
        <v>140</v>
      </c>
      <c r="AJ1421" t="n">
        <v>193.3</v>
      </c>
      <c r="AK1421" t="n">
        <v>20</v>
      </c>
      <c r="AL1421" t="n">
        <v>180</v>
      </c>
      <c r="AM1421" t="n">
        <v>25</v>
      </c>
      <c r="AN1421" t="n">
        <v>144</v>
      </c>
      <c r="AO1421" t="n">
        <v>2</v>
      </c>
      <c r="AP1421" t="n">
        <v>3</v>
      </c>
      <c r="AQ1421" t="n">
        <v>2</v>
      </c>
      <c r="AR1421" t="n">
        <v>1</v>
      </c>
      <c r="AS1421" t="n">
        <v>1</v>
      </c>
      <c r="AX1421" t="n">
        <v>9</v>
      </c>
      <c r="AY1421" t="n">
        <v>441</v>
      </c>
      <c r="AZ1421" t="n">
        <v>0.015</v>
      </c>
      <c r="BA1421" t="n">
        <v>0.02</v>
      </c>
      <c r="BC1421" t="n">
        <v>0</v>
      </c>
      <c r="BD1421" t="n">
        <v>2.4</v>
      </c>
      <c r="BE1421" t="n">
        <v>1.7</v>
      </c>
      <c r="BF1421" t="n">
        <v>85.2</v>
      </c>
      <c r="BG1421" t="inlineStr">
        <is>
          <t>LG</t>
        </is>
      </c>
      <c r="BH1421" t="inlineStr">
        <is>
          <t>HE</t>
        </is>
      </c>
      <c r="BI1421" t="inlineStr">
        <is>
          <t>MFZ66236702</t>
        </is>
      </c>
      <c r="BJ1421" t="inlineStr">
        <is>
          <t xml:space="preserve">mma </t>
        </is>
      </c>
      <c r="BK1421" t="n">
        <v>13</v>
      </c>
    </row>
    <row r="1422">
      <c r="A1422" t="n">
        <v>2021</v>
      </c>
      <c r="B1422" t="n">
        <v>3</v>
      </c>
      <c r="C1422" s="298" t="n">
        <v>44284</v>
      </c>
      <c r="D1422" t="n">
        <v>423</v>
      </c>
      <c r="E1422" t="n">
        <v>669</v>
      </c>
      <c r="F1422" t="n">
        <v>6</v>
      </c>
      <c r="G1422" t="inlineStr">
        <is>
          <t>LG65UP77_TB</t>
        </is>
      </c>
      <c r="H1422" t="inlineStr">
        <is>
          <t>FMLGEI065UP770</t>
        </is>
      </c>
      <c r="I1422" t="inlineStr">
        <is>
          <t>1400*1700</t>
        </is>
      </c>
      <c r="J1422" t="n">
        <v>2</v>
      </c>
      <c r="K1422" t="n">
        <v>2</v>
      </c>
      <c r="L1422" t="n">
        <v>954</v>
      </c>
      <c r="M1422" t="n">
        <v>897.7140000000001</v>
      </c>
      <c r="N1422" t="n">
        <v>1021.734</v>
      </c>
      <c r="O1422" t="n">
        <v>1223</v>
      </c>
      <c r="Q1422" t="n">
        <v>958</v>
      </c>
      <c r="R1422" t="n">
        <v>984</v>
      </c>
      <c r="T1422" t="n">
        <v>202</v>
      </c>
      <c r="V1422" t="n">
        <v>1023</v>
      </c>
      <c r="W1422" t="n">
        <v>997</v>
      </c>
      <c r="X1422" t="n">
        <v>972</v>
      </c>
      <c r="AA1422" t="n">
        <v>204</v>
      </c>
      <c r="AB1422" t="n">
        <v>201</v>
      </c>
      <c r="AJ1422" t="n">
        <v>1026.2</v>
      </c>
      <c r="AK1422" t="n">
        <v>40</v>
      </c>
      <c r="AL1422" t="n">
        <v>180</v>
      </c>
      <c r="AM1422" t="n">
        <v>36</v>
      </c>
      <c r="AN1422" t="n">
        <v>202</v>
      </c>
      <c r="AO1422" t="n">
        <v>7</v>
      </c>
      <c r="AP1422" t="n">
        <v>6</v>
      </c>
      <c r="AQ1422" t="n">
        <v>16</v>
      </c>
      <c r="AX1422" t="n">
        <v>29</v>
      </c>
      <c r="AY1422" t="n">
        <v>527</v>
      </c>
      <c r="AZ1422" t="n">
        <v>0.015</v>
      </c>
      <c r="BA1422" t="n">
        <v>0.055</v>
      </c>
      <c r="BC1422" t="n">
        <v>0</v>
      </c>
      <c r="BD1422" t="n">
        <v>0.6</v>
      </c>
      <c r="BE1422" t="n">
        <v>29.8</v>
      </c>
      <c r="BF1422" t="n">
        <v>540.8</v>
      </c>
      <c r="BG1422" t="inlineStr">
        <is>
          <t>LG</t>
        </is>
      </c>
      <c r="BH1422" t="inlineStr">
        <is>
          <t>HE</t>
        </is>
      </c>
      <c r="BI1422" t="inlineStr">
        <is>
          <t>MFZ67207701</t>
        </is>
      </c>
      <c r="BJ1422" t="inlineStr">
        <is>
          <t>mma</t>
        </is>
      </c>
      <c r="BK1422" t="n">
        <v>13</v>
      </c>
    </row>
    <row r="1423">
      <c r="A1423" t="n">
        <v>2021</v>
      </c>
      <c r="B1423" t="n">
        <v>3</v>
      </c>
      <c r="C1423" s="298" t="n">
        <v>44284</v>
      </c>
      <c r="D1423" t="n">
        <v>18</v>
      </c>
      <c r="E1423" t="n">
        <v>49</v>
      </c>
      <c r="F1423" t="n">
        <v>7</v>
      </c>
      <c r="G1423" t="inlineStr">
        <is>
          <t xml:space="preserve"> LgWashing machine (Cover)</t>
        </is>
      </c>
      <c r="H1423" t="inlineStr">
        <is>
          <t>FMLGEI20000000</t>
        </is>
      </c>
      <c r="I1423" t="inlineStr">
        <is>
          <t>1700*1400</t>
        </is>
      </c>
      <c r="J1423" t="n">
        <v>2</v>
      </c>
      <c r="K1423" t="n">
        <v>3</v>
      </c>
      <c r="L1423" t="n">
        <v>100</v>
      </c>
      <c r="M1423" t="n">
        <v>95.5</v>
      </c>
      <c r="N1423" t="n">
        <v>104.5</v>
      </c>
      <c r="V1423" t="n">
        <v>122</v>
      </c>
      <c r="W1423" t="n">
        <v>101</v>
      </c>
      <c r="X1423" t="n">
        <v>103</v>
      </c>
      <c r="Y1423" t="n">
        <v>99</v>
      </c>
      <c r="Z1423" t="n">
        <v>102</v>
      </c>
      <c r="AA1423" t="n">
        <v>108</v>
      </c>
      <c r="AB1423" t="n">
        <v>103</v>
      </c>
      <c r="AJ1423" t="n">
        <v>105.4</v>
      </c>
      <c r="AK1423" t="n">
        <v>101</v>
      </c>
      <c r="AL1423" t="n">
        <v>107</v>
      </c>
      <c r="AM1423" t="n">
        <v>68</v>
      </c>
      <c r="AN1423" t="n">
        <v>106</v>
      </c>
      <c r="AO1423" t="n">
        <v>8</v>
      </c>
      <c r="AP1423" t="n">
        <v>4</v>
      </c>
      <c r="AQ1423" t="n">
        <v>5</v>
      </c>
      <c r="AX1423" t="n">
        <v>17</v>
      </c>
      <c r="AY1423" t="n">
        <v>353</v>
      </c>
      <c r="AZ1423" t="n">
        <v>0.015</v>
      </c>
      <c r="BA1423" t="n">
        <v>0.048</v>
      </c>
      <c r="BC1423" t="n">
        <v>0.2</v>
      </c>
      <c r="BD1423" t="n">
        <v>3.5</v>
      </c>
      <c r="BE1423" t="n">
        <v>1.8</v>
      </c>
      <c r="BF1423" t="n">
        <v>37.2</v>
      </c>
      <c r="BG1423" t="inlineStr">
        <is>
          <t>LG</t>
        </is>
      </c>
      <c r="BH1423" t="inlineStr">
        <is>
          <t>HE</t>
        </is>
      </c>
      <c r="BI1423" t="inlineStr">
        <is>
          <t>3920EZ2058A</t>
        </is>
      </c>
      <c r="BJ1423" t="inlineStr">
        <is>
          <t>mmf</t>
        </is>
      </c>
      <c r="BK1423" t="n">
        <v>13</v>
      </c>
    </row>
    <row r="1424">
      <c r="A1424" t="n">
        <v>2021</v>
      </c>
      <c r="B1424" t="n">
        <v>3</v>
      </c>
      <c r="C1424" s="298" t="n">
        <v>44284</v>
      </c>
      <c r="D1424" t="n">
        <v>18</v>
      </c>
      <c r="E1424" t="n">
        <v>50</v>
      </c>
      <c r="F1424" t="n">
        <v>7</v>
      </c>
      <c r="G1424" t="inlineStr">
        <is>
          <t>LgWashing machine (Angels)</t>
        </is>
      </c>
      <c r="H1424" t="inlineStr">
        <is>
          <t>FMLGEI40000000</t>
        </is>
      </c>
      <c r="I1424" t="inlineStr">
        <is>
          <t>1700*1400</t>
        </is>
      </c>
      <c r="J1424" t="n">
        <v>2</v>
      </c>
      <c r="K1424" t="n">
        <v>3</v>
      </c>
      <c r="L1424" t="n">
        <v>54</v>
      </c>
      <c r="M1424" t="n">
        <v>51.57</v>
      </c>
      <c r="N1424" t="n">
        <v>56.43</v>
      </c>
      <c r="V1424" t="n">
        <v>64</v>
      </c>
      <c r="W1424" t="n">
        <v>54</v>
      </c>
      <c r="X1424" t="n">
        <v>55</v>
      </c>
      <c r="Y1424" t="n">
        <v>53</v>
      </c>
      <c r="Z1424" t="n">
        <v>54</v>
      </c>
      <c r="AA1424" t="n">
        <v>108</v>
      </c>
      <c r="AB1424" t="n">
        <v>103</v>
      </c>
      <c r="AJ1424" t="n">
        <v>56</v>
      </c>
      <c r="AK1424" t="n">
        <v>101</v>
      </c>
      <c r="AL1424" t="n">
        <v>107</v>
      </c>
      <c r="AM1424" t="n">
        <v>68</v>
      </c>
      <c r="AN1424" t="n">
        <v>106</v>
      </c>
      <c r="AO1424" t="n">
        <v>6</v>
      </c>
      <c r="AP1424" t="n">
        <v>4</v>
      </c>
      <c r="AQ1424" t="n">
        <v>7</v>
      </c>
      <c r="AX1424" t="n">
        <v>17</v>
      </c>
      <c r="AY1424" t="n">
        <v>353</v>
      </c>
      <c r="AZ1424" t="n">
        <v>0.015</v>
      </c>
      <c r="BA1424" t="n">
        <v>0.048</v>
      </c>
      <c r="BC1424" t="n">
        <v>0.3</v>
      </c>
      <c r="BD1424" t="n">
        <v>6.5</v>
      </c>
      <c r="BE1424" t="n">
        <v>1</v>
      </c>
      <c r="BF1424" t="n">
        <v>19.8</v>
      </c>
      <c r="BG1424" t="inlineStr">
        <is>
          <t>LG</t>
        </is>
      </c>
      <c r="BH1424" t="inlineStr">
        <is>
          <t>HE</t>
        </is>
      </c>
      <c r="BI1424" t="inlineStr">
        <is>
          <t>3920FZ3114C</t>
        </is>
      </c>
      <c r="BJ1424" t="inlineStr">
        <is>
          <t>mmf</t>
        </is>
      </c>
      <c r="BK1424" t="n">
        <v>13</v>
      </c>
    </row>
    <row r="1425">
      <c r="A1425" t="n">
        <v>2021</v>
      </c>
      <c r="B1425" t="n">
        <v>3</v>
      </c>
      <c r="C1425" s="298" t="n">
        <v>44284</v>
      </c>
      <c r="D1425" t="n">
        <v>376</v>
      </c>
      <c r="E1425" t="n">
        <v>438</v>
      </c>
      <c r="F1425" t="n">
        <v>7</v>
      </c>
      <c r="G1425" t="inlineStr">
        <is>
          <t xml:space="preserve">LG43LM63/UM73 </t>
        </is>
      </c>
      <c r="H1425" t="inlineStr">
        <is>
          <t>FMLGEI43LM6373</t>
        </is>
      </c>
      <c r="I1425" t="inlineStr">
        <is>
          <t>1400*1700</t>
        </is>
      </c>
      <c r="J1425" t="n">
        <v>3</v>
      </c>
      <c r="K1425" t="n">
        <v>2</v>
      </c>
      <c r="L1425" t="n">
        <v>336</v>
      </c>
      <c r="M1425" t="n">
        <v>316.176</v>
      </c>
      <c r="N1425" t="n">
        <v>359.856</v>
      </c>
      <c r="O1425" t="n">
        <v>354</v>
      </c>
      <c r="P1425" t="n">
        <v>360</v>
      </c>
      <c r="T1425" t="n">
        <v>123</v>
      </c>
      <c r="AJ1425" t="n">
        <v>357.1</v>
      </c>
      <c r="AK1425" t="n">
        <v>67</v>
      </c>
      <c r="AL1425" t="n">
        <v>161</v>
      </c>
      <c r="AM1425" t="n">
        <v>88</v>
      </c>
      <c r="AN1425" t="n">
        <v>123</v>
      </c>
      <c r="AO1425" t="n">
        <v>2</v>
      </c>
      <c r="AP1425" t="n">
        <v>1</v>
      </c>
      <c r="AQ1425" t="n">
        <v>3</v>
      </c>
      <c r="AX1425" t="n">
        <v>5</v>
      </c>
      <c r="AY1425" t="n">
        <v>917</v>
      </c>
      <c r="AZ1425" t="n">
        <v>0.015</v>
      </c>
      <c r="BA1425" t="n">
        <v>0.005</v>
      </c>
      <c r="BB1425" t="n">
        <v>1</v>
      </c>
      <c r="BC1425" t="n">
        <v>0</v>
      </c>
      <c r="BD1425" t="n">
        <v>2.7</v>
      </c>
      <c r="BE1425" t="n">
        <v>1.8</v>
      </c>
      <c r="BF1425" t="n">
        <v>327.5</v>
      </c>
      <c r="BG1425" t="inlineStr">
        <is>
          <t>LG</t>
        </is>
      </c>
      <c r="BH1425" t="inlineStr">
        <is>
          <t>HE</t>
        </is>
      </c>
      <c r="BI1425" t="inlineStr">
        <is>
          <t>mfz66236501</t>
        </is>
      </c>
      <c r="BJ1425" t="inlineStr">
        <is>
          <t>mma</t>
        </is>
      </c>
      <c r="BK1425" t="n">
        <v>13</v>
      </c>
    </row>
    <row r="1426">
      <c r="A1426" t="n">
        <v>2021</v>
      </c>
      <c r="B1426" t="n">
        <v>3</v>
      </c>
      <c r="C1426" s="298" t="n">
        <v>44284</v>
      </c>
      <c r="D1426" t="n">
        <v>382</v>
      </c>
      <c r="E1426" t="n">
        <v>449</v>
      </c>
      <c r="F1426" t="n">
        <v>8</v>
      </c>
      <c r="G1426" t="inlineStr">
        <is>
          <t>FRONT 43LM63</t>
        </is>
      </c>
      <c r="H1426" t="inlineStr">
        <is>
          <t>FMLGEI43LM63FR</t>
        </is>
      </c>
      <c r="I1426" t="inlineStr">
        <is>
          <t>1400*1700</t>
        </is>
      </c>
      <c r="J1426" t="n">
        <v>3</v>
      </c>
      <c r="K1426" t="n">
        <v>1</v>
      </c>
      <c r="L1426" t="n">
        <v>46</v>
      </c>
      <c r="M1426" t="n">
        <v>40.986</v>
      </c>
      <c r="N1426" t="n">
        <v>50.048</v>
      </c>
      <c r="O1426" t="n">
        <v>44</v>
      </c>
      <c r="P1426" t="n">
        <v>48</v>
      </c>
      <c r="Q1426" t="n">
        <v>45</v>
      </c>
      <c r="R1426" t="n">
        <v>43</v>
      </c>
      <c r="T1426" t="n">
        <v>90</v>
      </c>
      <c r="U1426" t="n">
        <v>85</v>
      </c>
      <c r="V1426" t="n">
        <v>41</v>
      </c>
      <c r="W1426" t="n">
        <v>43</v>
      </c>
      <c r="X1426" t="n">
        <v>45</v>
      </c>
      <c r="Y1426" t="n">
        <v>44</v>
      </c>
      <c r="Z1426" t="n">
        <v>45</v>
      </c>
      <c r="AA1426" t="n">
        <v>86</v>
      </c>
      <c r="AB1426" t="n">
        <v>85</v>
      </c>
      <c r="AJ1426" t="n">
        <v>44.2</v>
      </c>
      <c r="AK1426" t="n">
        <v>108</v>
      </c>
      <c r="AL1426" t="n">
        <v>100</v>
      </c>
      <c r="AM1426" t="n">
        <v>125</v>
      </c>
      <c r="AN1426" t="n">
        <v>87</v>
      </c>
      <c r="AO1426" t="n">
        <v>11</v>
      </c>
      <c r="AP1426" t="n">
        <v>4</v>
      </c>
      <c r="AQ1426" t="n">
        <v>4</v>
      </c>
      <c r="AX1426" t="n">
        <v>19</v>
      </c>
      <c r="AY1426" t="n">
        <v>3889</v>
      </c>
      <c r="AZ1426" t="n">
        <v>0.015</v>
      </c>
      <c r="BA1426" t="n">
        <v>0.005</v>
      </c>
      <c r="BB1426" t="n">
        <v>1</v>
      </c>
      <c r="BC1426" t="n">
        <v>0.4</v>
      </c>
      <c r="BD1426" t="n">
        <v>84.5</v>
      </c>
      <c r="BE1426" t="n">
        <v>0.8</v>
      </c>
      <c r="BF1426" t="n">
        <v>171.9</v>
      </c>
      <c r="BG1426" t="inlineStr">
        <is>
          <t>LG</t>
        </is>
      </c>
      <c r="BH1426" t="inlineStr">
        <is>
          <t>HE</t>
        </is>
      </c>
      <c r="BI1426" t="inlineStr">
        <is>
          <t>MFZ65262201</t>
        </is>
      </c>
      <c r="BJ1426" t="inlineStr">
        <is>
          <t>mma</t>
        </is>
      </c>
      <c r="BK1426" t="n">
        <v>13</v>
      </c>
    </row>
    <row r="1427">
      <c r="A1427" t="n">
        <v>2021</v>
      </c>
      <c r="B1427" t="n">
        <v>3</v>
      </c>
      <c r="C1427" s="298" t="n">
        <v>44284</v>
      </c>
      <c r="D1427" t="n">
        <v>259</v>
      </c>
      <c r="E1427" t="n">
        <v>183</v>
      </c>
      <c r="F1427" t="n">
        <v>25</v>
      </c>
      <c r="G1427" t="inlineStr">
        <is>
          <t>فوم حمايةالعداد</t>
        </is>
      </c>
      <c r="H1427" t="inlineStr">
        <is>
          <t>FMENCI40000000</t>
        </is>
      </c>
      <c r="I1427" t="inlineStr">
        <is>
          <t>850*650</t>
        </is>
      </c>
      <c r="J1427" t="n">
        <v>12</v>
      </c>
      <c r="K1427" t="n">
        <v>1</v>
      </c>
      <c r="L1427" t="n">
        <v>3</v>
      </c>
      <c r="M1427" t="n">
        <v>2.79</v>
      </c>
      <c r="N1427" t="n">
        <v>3.21</v>
      </c>
      <c r="O1427" t="n">
        <v>3</v>
      </c>
      <c r="P1427" t="n">
        <v>3</v>
      </c>
      <c r="Q1427" t="n">
        <v>3</v>
      </c>
      <c r="R1427" t="n">
        <v>3</v>
      </c>
      <c r="T1427" t="n">
        <v>106</v>
      </c>
      <c r="U1427" t="n">
        <v>106</v>
      </c>
      <c r="V1427" t="n">
        <v>2</v>
      </c>
      <c r="W1427" t="n">
        <v>3</v>
      </c>
      <c r="X1427" t="n">
        <v>3</v>
      </c>
      <c r="Y1427" t="n">
        <v>3</v>
      </c>
      <c r="Z1427" t="n">
        <v>3</v>
      </c>
      <c r="AA1427" t="n">
        <v>106</v>
      </c>
      <c r="AB1427" t="n">
        <v>104</v>
      </c>
      <c r="AJ1427" t="n">
        <v>2.8</v>
      </c>
      <c r="AK1427" t="n">
        <v>508</v>
      </c>
      <c r="AL1427" t="n">
        <v>85</v>
      </c>
      <c r="AM1427" t="n">
        <v>409</v>
      </c>
      <c r="AN1427" t="n">
        <v>106</v>
      </c>
      <c r="AO1427" t="n">
        <v>18</v>
      </c>
      <c r="AP1427" t="n">
        <v>12</v>
      </c>
      <c r="AQ1427" t="n">
        <v>14</v>
      </c>
      <c r="AX1427" t="n">
        <v>44</v>
      </c>
      <c r="AY1427" t="n">
        <v>6044</v>
      </c>
      <c r="AZ1427" t="n">
        <v>0.02</v>
      </c>
      <c r="BA1427" t="n">
        <v>0.007</v>
      </c>
      <c r="BB1427" t="n">
        <v>1</v>
      </c>
      <c r="BC1427" t="n">
        <v>14.7</v>
      </c>
      <c r="BD1427" t="n">
        <v>2014.7</v>
      </c>
      <c r="BE1427" t="n">
        <v>0.1</v>
      </c>
      <c r="BF1427" t="n">
        <v>16.9</v>
      </c>
      <c r="BG1427" t="inlineStr">
        <is>
          <t>اطلانتيك</t>
        </is>
      </c>
      <c r="BH1427" t="inlineStr">
        <is>
          <t>اطلانتيك</t>
        </is>
      </c>
      <c r="BK1427" t="n">
        <v>13</v>
      </c>
    </row>
    <row r="1428">
      <c r="A1428" t="n">
        <v>2021</v>
      </c>
      <c r="B1428" t="n">
        <v>3</v>
      </c>
      <c r="C1428" s="298" t="n">
        <v>44284</v>
      </c>
      <c r="D1428" t="n">
        <v>159</v>
      </c>
      <c r="E1428" t="n">
        <v>299</v>
      </c>
      <c r="F1428" t="n">
        <v>28</v>
      </c>
      <c r="G1428" t="inlineStr">
        <is>
          <t>سخان غاز 6لتر</t>
        </is>
      </c>
      <c r="H1428" t="inlineStr">
        <is>
          <t>FMDAHI5L000000</t>
        </is>
      </c>
      <c r="I1428" t="inlineStr">
        <is>
          <t>1200*1100</t>
        </is>
      </c>
      <c r="J1428" t="n">
        <v>3</v>
      </c>
      <c r="K1428" t="n">
        <v>2</v>
      </c>
      <c r="L1428" t="n">
        <v>115</v>
      </c>
      <c r="M1428" t="n">
        <v>106.95</v>
      </c>
      <c r="N1428" t="n">
        <v>123.05</v>
      </c>
      <c r="O1428" t="n">
        <v>110</v>
      </c>
      <c r="P1428" t="n">
        <v>123</v>
      </c>
      <c r="Q1428" t="n">
        <v>120</v>
      </c>
      <c r="R1428" t="n">
        <v>113</v>
      </c>
      <c r="T1428" t="n">
        <v>119</v>
      </c>
      <c r="U1428" t="n">
        <v>115</v>
      </c>
      <c r="AJ1428" t="n">
        <v>116.4</v>
      </c>
      <c r="AK1428" t="n">
        <v>70</v>
      </c>
      <c r="AL1428" t="n">
        <v>154</v>
      </c>
      <c r="AM1428" t="n">
        <v>92</v>
      </c>
      <c r="AN1428" t="n">
        <v>117</v>
      </c>
      <c r="AO1428" t="n">
        <v>4</v>
      </c>
      <c r="AQ1428" t="n">
        <v>3</v>
      </c>
      <c r="AX1428" t="n">
        <v>7</v>
      </c>
      <c r="AY1428" t="n">
        <v>1159</v>
      </c>
      <c r="AZ1428" t="n">
        <v>0.02</v>
      </c>
      <c r="BA1428" t="n">
        <v>0.006</v>
      </c>
      <c r="BB1428" t="n">
        <v>1</v>
      </c>
      <c r="BC1428" t="n">
        <v>0.1</v>
      </c>
      <c r="BD1428" t="n">
        <v>10.1</v>
      </c>
      <c r="BE1428" t="n">
        <v>0.8</v>
      </c>
      <c r="BF1428" t="n">
        <v>134.9</v>
      </c>
      <c r="BG1428" t="inlineStr">
        <is>
          <t>الكترولوكس</t>
        </is>
      </c>
      <c r="BH1428" t="inlineStr">
        <is>
          <t>القاهرة للصناعات المغذية سخانات</t>
        </is>
      </c>
      <c r="BK1428" t="n">
        <v>13</v>
      </c>
    </row>
    <row r="1429">
      <c r="A1429" t="n">
        <v>2021</v>
      </c>
      <c r="B1429" t="n">
        <v>3</v>
      </c>
      <c r="C1429" s="298" t="n">
        <v>44284</v>
      </c>
      <c r="D1429" t="n">
        <v>53</v>
      </c>
      <c r="E1429" t="n">
        <v>131</v>
      </c>
      <c r="F1429" t="n">
        <v>30</v>
      </c>
      <c r="G1429" t="inlineStr">
        <is>
          <t>فوم كوش 130</t>
        </is>
      </c>
      <c r="H1429" t="inlineStr">
        <is>
          <t>FMDACI51300000</t>
        </is>
      </c>
      <c r="I1429" t="inlineStr">
        <is>
          <t>1100*1200</t>
        </is>
      </c>
      <c r="J1429" t="n">
        <v>25</v>
      </c>
      <c r="K1429" t="n">
        <v>1</v>
      </c>
      <c r="L1429" t="n">
        <v>10</v>
      </c>
      <c r="M1429" t="n">
        <v>9.300000000000001</v>
      </c>
      <c r="N1429" t="n">
        <v>10.7</v>
      </c>
      <c r="O1429" t="n">
        <v>9</v>
      </c>
      <c r="T1429" t="n">
        <v>90</v>
      </c>
      <c r="AJ1429" t="n">
        <v>8.699999999999999</v>
      </c>
      <c r="AK1429" t="n">
        <v>772</v>
      </c>
      <c r="AL1429" t="n">
        <v>117</v>
      </c>
      <c r="AM1429" t="n">
        <v>1000</v>
      </c>
      <c r="AN1429" t="n">
        <v>90</v>
      </c>
      <c r="AO1429" t="n">
        <v>2</v>
      </c>
      <c r="AQ1429" t="n">
        <v>6</v>
      </c>
      <c r="AX1429" t="n">
        <v>8</v>
      </c>
      <c r="AY1429" t="n">
        <v>1408</v>
      </c>
      <c r="AZ1429" t="n">
        <v>0.02</v>
      </c>
      <c r="BA1429" t="n">
        <v>0.006</v>
      </c>
      <c r="BB1429" t="n">
        <v>1</v>
      </c>
      <c r="BC1429" t="n">
        <v>0.8</v>
      </c>
      <c r="BD1429" t="n">
        <v>140.8</v>
      </c>
      <c r="BE1429" t="n">
        <v>0.1</v>
      </c>
      <c r="BF1429" t="n">
        <v>12.2</v>
      </c>
      <c r="BG1429" t="inlineStr">
        <is>
          <t>الكترولوكس</t>
        </is>
      </c>
      <c r="BH1429" t="inlineStr">
        <is>
          <t>القاهرة للصناعات المغذية بوتاجازات</t>
        </is>
      </c>
      <c r="BI1429" t="inlineStr">
        <is>
          <t>A00467101</t>
        </is>
      </c>
      <c r="BK1429" t="n">
        <v>13</v>
      </c>
    </row>
    <row r="1430">
      <c r="A1430" t="n">
        <v>2021</v>
      </c>
      <c r="B1430" t="n">
        <v>3</v>
      </c>
      <c r="C1430" s="298" t="n">
        <v>44284</v>
      </c>
      <c r="D1430" t="n">
        <v>133</v>
      </c>
      <c r="E1430" t="n">
        <v>269</v>
      </c>
      <c r="F1430" t="n">
        <v>34</v>
      </c>
      <c r="G1430" t="inlineStr">
        <is>
          <t>صندوق فوم انسولين بدون بادج</t>
        </is>
      </c>
      <c r="H1430" t="inlineStr">
        <is>
          <t>FMSEDI00000000</t>
        </is>
      </c>
      <c r="I1430" t="inlineStr">
        <is>
          <t>1400*1400</t>
        </is>
      </c>
      <c r="J1430" t="n">
        <v>1</v>
      </c>
      <c r="K1430" t="n">
        <v>2</v>
      </c>
      <c r="L1430" t="n">
        <v>1570</v>
      </c>
      <c r="M1430" t="n">
        <v>1460.1</v>
      </c>
      <c r="N1430" t="n">
        <v>1679.9</v>
      </c>
      <c r="O1430" t="n">
        <v>1548</v>
      </c>
      <c r="P1430" t="n">
        <v>1700</v>
      </c>
      <c r="Q1430" t="n">
        <v>1596</v>
      </c>
      <c r="R1430" t="n">
        <v>1610</v>
      </c>
      <c r="T1430" t="n">
        <v>209</v>
      </c>
      <c r="U1430" t="n">
        <v>218</v>
      </c>
      <c r="V1430" t="n">
        <v>1885</v>
      </c>
      <c r="W1430" t="n">
        <v>1641</v>
      </c>
      <c r="X1430" t="n">
        <v>1588</v>
      </c>
      <c r="Y1430" t="n">
        <v>1620</v>
      </c>
      <c r="Z1430" t="n">
        <v>1608</v>
      </c>
      <c r="AA1430" t="n">
        <v>215</v>
      </c>
      <c r="AB1430" t="n">
        <v>215</v>
      </c>
      <c r="AJ1430" t="n">
        <v>1644</v>
      </c>
      <c r="AK1430" t="n">
        <v>14</v>
      </c>
      <c r="AL1430" t="n">
        <v>257</v>
      </c>
      <c r="AM1430" t="n">
        <v>17</v>
      </c>
      <c r="AN1430" t="n">
        <v>214</v>
      </c>
      <c r="AO1430" t="n">
        <v>5</v>
      </c>
      <c r="AP1430" t="n">
        <v>1</v>
      </c>
      <c r="AQ1430" t="n">
        <v>3</v>
      </c>
      <c r="AX1430" t="n">
        <v>8</v>
      </c>
      <c r="AY1430" t="n">
        <v>278</v>
      </c>
      <c r="AZ1430" t="n">
        <v>0.02</v>
      </c>
      <c r="BA1430" t="n">
        <v>0.029</v>
      </c>
      <c r="BC1430" t="n">
        <v>0</v>
      </c>
      <c r="BD1430" t="n">
        <v>0.2</v>
      </c>
      <c r="BE1430" t="n">
        <v>13.2</v>
      </c>
      <c r="BF1430" t="n">
        <v>457</v>
      </c>
      <c r="BG1430" t="inlineStr">
        <is>
          <t>عملاء متنوعون</t>
        </is>
      </c>
      <c r="BH1430" t="inlineStr">
        <is>
          <t>عملاء متنوعون</t>
        </is>
      </c>
      <c r="BK1430" t="n">
        <v>13</v>
      </c>
    </row>
    <row r="1431">
      <c r="A1431" t="n">
        <v>2021</v>
      </c>
      <c r="B1431" t="n">
        <v>3</v>
      </c>
      <c r="C1431" s="298" t="n">
        <v>44284</v>
      </c>
      <c r="D1431" t="n">
        <v>4</v>
      </c>
      <c r="E1431" t="n">
        <v>11</v>
      </c>
      <c r="F1431" t="n">
        <v>48</v>
      </c>
      <c r="G1431" t="inlineStr">
        <is>
          <t>فوم جانب حمايه يمين</t>
        </is>
      </c>
      <c r="H1431" t="inlineStr">
        <is>
          <t>FMDACI30000000</t>
        </is>
      </c>
      <c r="I1431" t="inlineStr">
        <is>
          <t>1600*1800</t>
        </is>
      </c>
      <c r="J1431" t="n">
        <v>2</v>
      </c>
      <c r="K1431" t="n">
        <v>2</v>
      </c>
      <c r="L1431" t="n">
        <v>212</v>
      </c>
      <c r="M1431" t="n">
        <v>197.16</v>
      </c>
      <c r="N1431" t="n">
        <v>226.84</v>
      </c>
      <c r="O1431" t="n">
        <v>234</v>
      </c>
      <c r="P1431" t="n">
        <v>235</v>
      </c>
      <c r="Q1431" t="n">
        <v>226</v>
      </c>
      <c r="R1431" t="n">
        <v>211</v>
      </c>
      <c r="T1431" t="n">
        <v>126</v>
      </c>
      <c r="U1431" t="n">
        <v>135</v>
      </c>
      <c r="AJ1431" t="n">
        <v>226.5</v>
      </c>
      <c r="AK1431" t="n">
        <v>37</v>
      </c>
      <c r="AL1431" t="n">
        <v>195</v>
      </c>
      <c r="AM1431" t="n">
        <v>55</v>
      </c>
      <c r="AN1431" t="n">
        <v>131</v>
      </c>
      <c r="AO1431" t="n">
        <v>6</v>
      </c>
      <c r="AQ1431" t="n">
        <v>3</v>
      </c>
      <c r="AX1431" t="n">
        <v>9</v>
      </c>
      <c r="AY1431" t="n">
        <v>593</v>
      </c>
      <c r="AZ1431" t="n">
        <v>0.02</v>
      </c>
      <c r="BA1431" t="n">
        <v>0.015</v>
      </c>
      <c r="BB1431" t="n">
        <v>1</v>
      </c>
      <c r="BC1431" t="n">
        <v>0</v>
      </c>
      <c r="BD1431" t="n">
        <v>2.8</v>
      </c>
      <c r="BE1431" t="n">
        <v>2</v>
      </c>
      <c r="BF1431" t="n">
        <v>134.3</v>
      </c>
      <c r="BG1431" t="inlineStr">
        <is>
          <t>الكترولوكس</t>
        </is>
      </c>
      <c r="BH1431" t="inlineStr">
        <is>
          <t>القاهرة للصناعات المغذية بوتاجازات</t>
        </is>
      </c>
      <c r="BI1431" t="inlineStr">
        <is>
          <t>808902001</t>
        </is>
      </c>
      <c r="BK1431" t="n">
        <v>13</v>
      </c>
    </row>
    <row r="1432">
      <c r="A1432" t="n">
        <v>2021</v>
      </c>
      <c r="B1432" t="n">
        <v>3</v>
      </c>
      <c r="C1432" s="298" t="n">
        <v>44284</v>
      </c>
      <c r="D1432" t="n">
        <v>4</v>
      </c>
      <c r="E1432" t="n">
        <v>12</v>
      </c>
      <c r="F1432" t="n">
        <v>48</v>
      </c>
      <c r="G1432" t="inlineStr">
        <is>
          <t>فوم جانب حمايه شمال</t>
        </is>
      </c>
      <c r="H1432" t="inlineStr">
        <is>
          <t>FMDACI40000000</t>
        </is>
      </c>
      <c r="I1432" t="inlineStr">
        <is>
          <t>1600*1800</t>
        </is>
      </c>
      <c r="J1432" t="n">
        <v>2</v>
      </c>
      <c r="K1432" t="n">
        <v>2</v>
      </c>
      <c r="L1432" t="n">
        <v>212</v>
      </c>
      <c r="M1432" t="n">
        <v>197.16</v>
      </c>
      <c r="N1432" t="n">
        <v>226.84</v>
      </c>
      <c r="O1432" t="n">
        <v>234</v>
      </c>
      <c r="P1432" t="n">
        <v>235</v>
      </c>
      <c r="Q1432" t="n">
        <v>226</v>
      </c>
      <c r="R1432" t="n">
        <v>211</v>
      </c>
      <c r="T1432" t="n">
        <v>126</v>
      </c>
      <c r="U1432" t="n">
        <v>135</v>
      </c>
      <c r="AJ1432" t="n">
        <v>226.5</v>
      </c>
      <c r="AK1432" t="n">
        <v>37</v>
      </c>
      <c r="AL1432" t="n">
        <v>195</v>
      </c>
      <c r="AM1432" t="n">
        <v>55</v>
      </c>
      <c r="AN1432" t="n">
        <v>131</v>
      </c>
      <c r="AO1432" t="n">
        <v>5</v>
      </c>
      <c r="AQ1432" t="n">
        <v>4</v>
      </c>
      <c r="AX1432" t="n">
        <v>9</v>
      </c>
      <c r="AY1432" t="n">
        <v>593</v>
      </c>
      <c r="AZ1432" t="n">
        <v>0.02</v>
      </c>
      <c r="BA1432" t="n">
        <v>0.015</v>
      </c>
      <c r="BB1432" t="n">
        <v>1</v>
      </c>
      <c r="BC1432" t="n">
        <v>0</v>
      </c>
      <c r="BD1432" t="n">
        <v>2.8</v>
      </c>
      <c r="BE1432" t="n">
        <v>2</v>
      </c>
      <c r="BF1432" t="n">
        <v>134.3</v>
      </c>
      <c r="BG1432" t="inlineStr">
        <is>
          <t>الكترولوكس</t>
        </is>
      </c>
      <c r="BH1432" t="inlineStr">
        <is>
          <t>القاهرة للصناعات المغذية بوتاجازات</t>
        </is>
      </c>
      <c r="BI1432" t="inlineStr">
        <is>
          <t>808901901</t>
        </is>
      </c>
      <c r="BK1432" t="n">
        <v>13</v>
      </c>
    </row>
    <row r="1433">
      <c r="A1433" t="n">
        <v>2021</v>
      </c>
      <c r="B1433" t="n">
        <v>3</v>
      </c>
      <c r="C1433" s="298" t="n">
        <v>44284</v>
      </c>
      <c r="D1433" t="n">
        <v>334</v>
      </c>
      <c r="E1433" t="n">
        <v>254</v>
      </c>
      <c r="F1433" t="n">
        <v>49</v>
      </c>
      <c r="G1433" t="inlineStr">
        <is>
          <t>طقم سخان بلونايل ذو 4 اطقم</t>
        </is>
      </c>
      <c r="H1433" t="inlineStr">
        <is>
          <t>FMDAHI40000000</t>
        </is>
      </c>
      <c r="I1433" t="inlineStr">
        <is>
          <t>1600*1800</t>
        </is>
      </c>
      <c r="J1433" t="n">
        <v>4</v>
      </c>
      <c r="K1433" t="n">
        <v>2</v>
      </c>
      <c r="L1433" t="n">
        <v>203</v>
      </c>
      <c r="M1433" t="n">
        <v>188.79</v>
      </c>
      <c r="N1433" t="n">
        <v>217.21</v>
      </c>
      <c r="O1433" t="n">
        <v>213</v>
      </c>
      <c r="P1433" t="n">
        <v>239</v>
      </c>
      <c r="Q1433" t="n">
        <v>217</v>
      </c>
      <c r="R1433" t="n">
        <v>209</v>
      </c>
      <c r="T1433" t="n">
        <v>143</v>
      </c>
      <c r="U1433" t="n">
        <v>135</v>
      </c>
      <c r="V1433" t="n">
        <v>212</v>
      </c>
      <c r="W1433" t="n">
        <v>209</v>
      </c>
      <c r="X1433" t="n">
        <v>202</v>
      </c>
      <c r="Y1433" t="n">
        <v>198</v>
      </c>
      <c r="Z1433" t="n">
        <v>204</v>
      </c>
      <c r="AA1433" t="n">
        <v>138</v>
      </c>
      <c r="AB1433" t="n">
        <v>135</v>
      </c>
      <c r="AJ1433" t="n">
        <v>211.4</v>
      </c>
      <c r="AK1433" t="n">
        <v>88</v>
      </c>
      <c r="AL1433" t="n">
        <v>164</v>
      </c>
      <c r="AM1433" t="n">
        <v>105</v>
      </c>
      <c r="AN1433" t="n">
        <v>138</v>
      </c>
      <c r="AO1433" t="n">
        <v>8</v>
      </c>
      <c r="AP1433" t="n">
        <v>3</v>
      </c>
      <c r="AQ1433" t="n">
        <v>11</v>
      </c>
      <c r="AX1433" t="n">
        <v>22</v>
      </c>
      <c r="AY1433" t="n">
        <v>1582</v>
      </c>
      <c r="AZ1433" t="n">
        <v>0.02</v>
      </c>
      <c r="BA1433" t="n">
        <v>0.014</v>
      </c>
      <c r="BB1433" t="n">
        <v>1</v>
      </c>
      <c r="BC1433" t="n">
        <v>0.1</v>
      </c>
      <c r="BD1433" t="n">
        <v>7.8</v>
      </c>
      <c r="BE1433" t="n">
        <v>4.7</v>
      </c>
      <c r="BF1433" t="n">
        <v>334.4</v>
      </c>
      <c r="BG1433" t="inlineStr">
        <is>
          <t>الكترولوكس</t>
        </is>
      </c>
      <c r="BH1433" t="inlineStr">
        <is>
          <t>القاهرة للصناعات المغذية سخانات</t>
        </is>
      </c>
      <c r="BI1433" t="inlineStr">
        <is>
          <t>PHEWP0112</t>
        </is>
      </c>
      <c r="BK1433" t="n">
        <v>13</v>
      </c>
    </row>
    <row r="1434">
      <c r="A1434" t="n">
        <v>2021</v>
      </c>
      <c r="B1434" t="n">
        <v>3</v>
      </c>
      <c r="C1434" s="298" t="n">
        <v>44285</v>
      </c>
      <c r="D1434" t="n">
        <v>383</v>
      </c>
      <c r="E1434" t="n">
        <v>550</v>
      </c>
      <c r="F1434" t="n">
        <v>2</v>
      </c>
      <c r="G1434" t="inlineStr">
        <is>
          <t>FRONT 43LM55</t>
        </is>
      </c>
      <c r="H1434" t="inlineStr">
        <is>
          <t>FMLGEI43LM55FR</t>
        </is>
      </c>
      <c r="I1434" t="inlineStr">
        <is>
          <t>1400*1700</t>
        </is>
      </c>
      <c r="J1434" t="n">
        <v>3</v>
      </c>
      <c r="K1434" t="n">
        <v>1</v>
      </c>
      <c r="L1434" t="n">
        <v>35</v>
      </c>
      <c r="M1434" t="n">
        <v>32.025</v>
      </c>
      <c r="N1434" t="n">
        <v>38.045</v>
      </c>
      <c r="O1434" t="n">
        <v>32</v>
      </c>
      <c r="P1434" t="n">
        <v>38</v>
      </c>
      <c r="Q1434" t="n">
        <v>35</v>
      </c>
      <c r="R1434" t="n">
        <v>36</v>
      </c>
      <c r="S1434" t="n">
        <v>38</v>
      </c>
      <c r="T1434" t="n">
        <v>95</v>
      </c>
      <c r="U1434" t="n">
        <v>90</v>
      </c>
      <c r="V1434" t="n">
        <v>35</v>
      </c>
      <c r="AA1434" t="n">
        <v>91</v>
      </c>
      <c r="AJ1434" t="n">
        <v>35.7</v>
      </c>
      <c r="AK1434" t="n">
        <v>108</v>
      </c>
      <c r="AL1434" t="n">
        <v>100</v>
      </c>
      <c r="AM1434" t="n">
        <v>117</v>
      </c>
      <c r="AN1434" t="n">
        <v>92</v>
      </c>
      <c r="AO1434" t="n">
        <v>10</v>
      </c>
      <c r="AQ1434" t="n">
        <v>5</v>
      </c>
      <c r="AX1434" t="n">
        <v>15</v>
      </c>
      <c r="AY1434" t="n">
        <v>2295</v>
      </c>
      <c r="AZ1434" t="n">
        <v>0.015</v>
      </c>
      <c r="BA1434" t="n">
        <v>0.007</v>
      </c>
      <c r="BB1434" t="n">
        <v>1</v>
      </c>
      <c r="BC1434" t="n">
        <v>0.4</v>
      </c>
      <c r="BD1434" t="n">
        <v>65.59999999999999</v>
      </c>
      <c r="BE1434" t="n">
        <v>0.5</v>
      </c>
      <c r="BF1434" t="n">
        <v>81.90000000000001</v>
      </c>
      <c r="BG1434" t="inlineStr">
        <is>
          <t>LG</t>
        </is>
      </c>
      <c r="BH1434" t="inlineStr">
        <is>
          <t>HE</t>
        </is>
      </c>
      <c r="BI1434" t="inlineStr">
        <is>
          <t>MFZ66151901</t>
        </is>
      </c>
      <c r="BJ1434" t="inlineStr">
        <is>
          <t>mma</t>
        </is>
      </c>
      <c r="BK1434" t="n">
        <v>13</v>
      </c>
    </row>
    <row r="1435">
      <c r="A1435" t="n">
        <v>2021</v>
      </c>
      <c r="B1435" t="n">
        <v>3</v>
      </c>
      <c r="C1435" s="298" t="n">
        <v>44285</v>
      </c>
      <c r="D1435" t="n">
        <v>224</v>
      </c>
      <c r="E1435" t="n">
        <v>152</v>
      </c>
      <c r="F1435" t="n">
        <v>3</v>
      </c>
      <c r="G1435" t="inlineStr">
        <is>
          <t>فوم طقم قاعدة ديب فريزر</t>
        </is>
      </c>
      <c r="H1435" t="inlineStr">
        <is>
          <t>FMTRDI10000000</t>
        </is>
      </c>
      <c r="I1435" t="inlineStr">
        <is>
          <t>1400*1700</t>
        </is>
      </c>
      <c r="J1435" t="n">
        <v>4</v>
      </c>
      <c r="K1435" t="n">
        <v>2</v>
      </c>
      <c r="L1435" t="n">
        <v>155</v>
      </c>
      <c r="M1435" t="n">
        <v>144.15</v>
      </c>
      <c r="N1435" t="n">
        <v>165.85</v>
      </c>
      <c r="O1435" t="n">
        <v>176</v>
      </c>
      <c r="P1435" t="n">
        <v>164</v>
      </c>
      <c r="Q1435" t="n">
        <v>166</v>
      </c>
      <c r="R1435" t="n">
        <v>153</v>
      </c>
      <c r="S1435" t="n">
        <v>166</v>
      </c>
      <c r="T1435" t="n">
        <v>105</v>
      </c>
      <c r="U1435" t="n">
        <v>100</v>
      </c>
      <c r="V1435" t="n">
        <v>162</v>
      </c>
      <c r="W1435" t="n">
        <v>153</v>
      </c>
      <c r="X1435" t="n">
        <v>146</v>
      </c>
      <c r="Z1435" t="n">
        <v>148</v>
      </c>
      <c r="AA1435" t="n">
        <v>101</v>
      </c>
      <c r="AB1435" t="n">
        <v>101</v>
      </c>
      <c r="AJ1435" t="n">
        <v>159.3</v>
      </c>
      <c r="AK1435" t="n">
        <v>142</v>
      </c>
      <c r="AL1435" t="n">
        <v>101</v>
      </c>
      <c r="AM1435" t="n">
        <v>142</v>
      </c>
      <c r="AN1435" t="n">
        <v>102</v>
      </c>
      <c r="AO1435" t="n">
        <v>9</v>
      </c>
      <c r="AQ1435" t="n">
        <v>5</v>
      </c>
      <c r="AX1435" t="n">
        <v>13</v>
      </c>
      <c r="AY1435" t="n">
        <v>2998</v>
      </c>
      <c r="AZ1435" t="n">
        <v>0.015</v>
      </c>
      <c r="BA1435" t="n">
        <v>0.004</v>
      </c>
      <c r="BB1435" t="n">
        <v>1</v>
      </c>
      <c r="BC1435" t="n">
        <v>0.1</v>
      </c>
      <c r="BD1435" t="n">
        <v>19.3</v>
      </c>
      <c r="BE1435" t="n">
        <v>2.1</v>
      </c>
      <c r="BF1435" t="n">
        <v>477.6</v>
      </c>
      <c r="BG1435" t="inlineStr">
        <is>
          <t>تريدكو</t>
        </is>
      </c>
      <c r="BH1435" t="inlineStr">
        <is>
          <t xml:space="preserve">تريدكو للصناعات الهندسية </t>
        </is>
      </c>
      <c r="BK1435" t="n">
        <v>13</v>
      </c>
    </row>
    <row r="1436">
      <c r="A1436" t="n">
        <v>2021</v>
      </c>
      <c r="B1436" t="n">
        <v>3</v>
      </c>
      <c r="C1436" s="298" t="n">
        <v>44285</v>
      </c>
      <c r="D1436" t="n">
        <v>375</v>
      </c>
      <c r="E1436" t="n">
        <v>437</v>
      </c>
      <c r="F1436" t="n">
        <v>4</v>
      </c>
      <c r="G1436" t="inlineStr">
        <is>
          <t xml:space="preserve">LG32LM55/LM63 </t>
        </is>
      </c>
      <c r="H1436" t="inlineStr">
        <is>
          <t>FMLGEI32LM5563</t>
        </is>
      </c>
      <c r="I1436" t="inlineStr">
        <is>
          <t>1400*1700</t>
        </is>
      </c>
      <c r="J1436" t="n">
        <v>4</v>
      </c>
      <c r="K1436" t="n">
        <v>2</v>
      </c>
      <c r="L1436" t="n">
        <v>168</v>
      </c>
      <c r="M1436" t="n">
        <v>158.088</v>
      </c>
      <c r="N1436" t="n">
        <v>179.928</v>
      </c>
      <c r="Q1436" t="n">
        <v>203</v>
      </c>
      <c r="R1436" t="n">
        <v>181</v>
      </c>
      <c r="S1436" t="n">
        <v>174</v>
      </c>
      <c r="U1436" t="n">
        <v>103</v>
      </c>
      <c r="V1436" t="n">
        <v>170</v>
      </c>
      <c r="W1436" t="n">
        <v>175</v>
      </c>
      <c r="X1436" t="n">
        <v>175</v>
      </c>
      <c r="Z1436" t="n">
        <v>179</v>
      </c>
      <c r="AA1436" t="n">
        <v>103</v>
      </c>
      <c r="AB1436" t="n">
        <v>102</v>
      </c>
      <c r="AJ1436" t="n">
        <v>179.6</v>
      </c>
      <c r="AK1436" t="n">
        <v>120</v>
      </c>
      <c r="AL1436" t="n">
        <v>120</v>
      </c>
      <c r="AM1436" t="n">
        <v>140</v>
      </c>
      <c r="AN1436" t="n">
        <v>103</v>
      </c>
      <c r="AO1436" t="n">
        <v>10</v>
      </c>
      <c r="AQ1436" t="n">
        <v>6</v>
      </c>
      <c r="AS1436" t="n">
        <v>2</v>
      </c>
      <c r="AX1436" t="n">
        <v>18</v>
      </c>
      <c r="AY1436" t="n">
        <v>1218</v>
      </c>
      <c r="AZ1436" t="n">
        <v>0.015</v>
      </c>
      <c r="BA1436" t="n">
        <v>0.015</v>
      </c>
      <c r="BB1436" t="n">
        <v>1</v>
      </c>
      <c r="BC1436" t="n">
        <v>0.1</v>
      </c>
      <c r="BD1436" t="n">
        <v>7.3</v>
      </c>
      <c r="BE1436" t="n">
        <v>3.2</v>
      </c>
      <c r="BF1436" t="n">
        <v>218.8</v>
      </c>
      <c r="BG1436" t="inlineStr">
        <is>
          <t>LG</t>
        </is>
      </c>
      <c r="BH1436" t="inlineStr">
        <is>
          <t>HE</t>
        </is>
      </c>
      <c r="BI1436" t="inlineStr">
        <is>
          <t>MFZ66333001</t>
        </is>
      </c>
      <c r="BJ1436" t="inlineStr">
        <is>
          <t>mma</t>
        </is>
      </c>
      <c r="BK1436" t="n">
        <v>13</v>
      </c>
    </row>
    <row r="1437">
      <c r="A1437" t="n">
        <v>2021</v>
      </c>
      <c r="B1437" t="n">
        <v>3</v>
      </c>
      <c r="C1437" s="298" t="n">
        <v>44285</v>
      </c>
      <c r="D1437" t="n">
        <v>384</v>
      </c>
      <c r="E1437" t="n">
        <v>556</v>
      </c>
      <c r="F1437" t="n">
        <v>5</v>
      </c>
      <c r="G1437" t="inlineStr">
        <is>
          <t>LG 65 UM 73 top&amp;bottom</t>
        </is>
      </c>
      <c r="H1437" t="inlineStr">
        <is>
          <t>FMLGEI65UM7301</t>
        </is>
      </c>
      <c r="I1437" t="inlineStr">
        <is>
          <t>1400*1700</t>
        </is>
      </c>
      <c r="J1437" t="n">
        <v>1</v>
      </c>
      <c r="K1437" t="n">
        <v>6</v>
      </c>
      <c r="L1437" t="n">
        <v>1066</v>
      </c>
      <c r="M1437" t="n">
        <v>1003.106</v>
      </c>
      <c r="N1437" t="n">
        <v>1141.686</v>
      </c>
      <c r="O1437" t="n">
        <v>1114</v>
      </c>
      <c r="P1437" t="n">
        <v>1128</v>
      </c>
      <c r="Q1437" t="n">
        <v>1105</v>
      </c>
      <c r="R1437" t="n">
        <v>1025</v>
      </c>
      <c r="S1437" t="n">
        <v>1048</v>
      </c>
      <c r="T1437" t="n">
        <v>163</v>
      </c>
      <c r="U1437" t="n">
        <v>165</v>
      </c>
      <c r="V1437" t="n">
        <v>1068</v>
      </c>
      <c r="W1437" t="n">
        <v>1007</v>
      </c>
      <c r="X1437" t="n">
        <v>1033</v>
      </c>
      <c r="Z1437" t="n">
        <v>1077</v>
      </c>
      <c r="AA1437" t="n">
        <v>165</v>
      </c>
      <c r="AB1437" t="n">
        <v>158</v>
      </c>
      <c r="AJ1437" t="n">
        <v>1067.2</v>
      </c>
      <c r="AK1437" t="n">
        <v>20</v>
      </c>
      <c r="AL1437" t="n">
        <v>180</v>
      </c>
      <c r="AM1437" t="n">
        <v>22</v>
      </c>
      <c r="AN1437" t="n">
        <v>163</v>
      </c>
      <c r="AO1437" t="n">
        <v>3</v>
      </c>
      <c r="AP1437" t="n">
        <v>2</v>
      </c>
      <c r="AQ1437" t="n">
        <v>5</v>
      </c>
      <c r="AS1437" t="n">
        <v>1</v>
      </c>
      <c r="AX1437" t="n">
        <v>11</v>
      </c>
      <c r="AY1437" t="n">
        <v>515</v>
      </c>
      <c r="AZ1437" t="n">
        <v>0.015</v>
      </c>
      <c r="BA1437" t="n">
        <v>0.021</v>
      </c>
      <c r="BC1437" t="n">
        <v>0</v>
      </c>
      <c r="BD1437" t="n">
        <v>0.5</v>
      </c>
      <c r="BE1437" t="n">
        <v>11.7</v>
      </c>
      <c r="BF1437" t="n">
        <v>549.6</v>
      </c>
      <c r="BG1437" t="inlineStr">
        <is>
          <t>LG</t>
        </is>
      </c>
      <c r="BH1437" t="inlineStr">
        <is>
          <t>HE</t>
        </is>
      </c>
      <c r="BI1437" t="inlineStr">
        <is>
          <t>MFZ66236702</t>
        </is>
      </c>
      <c r="BK1437" t="n">
        <v>13</v>
      </c>
    </row>
    <row r="1438">
      <c r="A1438" t="n">
        <v>2021</v>
      </c>
      <c r="B1438" t="n">
        <v>3</v>
      </c>
      <c r="C1438" s="298" t="n">
        <v>44285</v>
      </c>
      <c r="D1438" t="n">
        <v>384</v>
      </c>
      <c r="E1438" t="n">
        <v>557</v>
      </c>
      <c r="F1438" t="n">
        <v>5</v>
      </c>
      <c r="G1438" t="inlineStr">
        <is>
          <t>LG 65 UM 73 sides</t>
        </is>
      </c>
      <c r="H1438" t="inlineStr">
        <is>
          <t>FMLGEI65UM7302</t>
        </is>
      </c>
      <c r="I1438" t="inlineStr">
        <is>
          <t>1400*1700</t>
        </is>
      </c>
      <c r="J1438" t="n">
        <v>1</v>
      </c>
      <c r="K1438" t="n">
        <v>6</v>
      </c>
      <c r="L1438" t="n">
        <v>182</v>
      </c>
      <c r="M1438" t="n">
        <v>171.262</v>
      </c>
      <c r="N1438" t="n">
        <v>194.922</v>
      </c>
      <c r="O1438" t="n">
        <v>210</v>
      </c>
      <c r="P1438" t="n">
        <v>215</v>
      </c>
      <c r="Q1438" t="n">
        <v>193</v>
      </c>
      <c r="R1438" t="n">
        <v>187</v>
      </c>
      <c r="S1438" t="n">
        <v>191</v>
      </c>
      <c r="T1438" t="n">
        <v>163</v>
      </c>
      <c r="U1438" t="n">
        <v>165</v>
      </c>
      <c r="V1438" t="n">
        <v>193</v>
      </c>
      <c r="W1438" t="n">
        <v>188</v>
      </c>
      <c r="X1438" t="n">
        <v>188</v>
      </c>
      <c r="Z1438" t="n">
        <v>188</v>
      </c>
      <c r="AA1438" t="n">
        <v>165</v>
      </c>
      <c r="AB1438" t="n">
        <v>158</v>
      </c>
      <c r="AJ1438" t="n">
        <v>194.8</v>
      </c>
      <c r="AK1438" t="n">
        <v>20</v>
      </c>
      <c r="AL1438" t="n">
        <v>180</v>
      </c>
      <c r="AM1438" t="n">
        <v>22</v>
      </c>
      <c r="AN1438" t="n">
        <v>163</v>
      </c>
      <c r="AO1438" t="n">
        <v>2</v>
      </c>
      <c r="AP1438" t="n">
        <v>2</v>
      </c>
      <c r="AQ1438" t="n">
        <v>6</v>
      </c>
      <c r="AS1438" t="n">
        <v>1</v>
      </c>
      <c r="AX1438" t="n">
        <v>11</v>
      </c>
      <c r="AY1438" t="n">
        <v>515</v>
      </c>
      <c r="AZ1438" t="n">
        <v>0.015</v>
      </c>
      <c r="BA1438" t="n">
        <v>0.021</v>
      </c>
      <c r="BC1438" t="n">
        <v>0.1</v>
      </c>
      <c r="BD1438" t="n">
        <v>2.8</v>
      </c>
      <c r="BE1438" t="n">
        <v>2.1</v>
      </c>
      <c r="BF1438" t="n">
        <v>100.3</v>
      </c>
      <c r="BG1438" t="inlineStr">
        <is>
          <t>LG</t>
        </is>
      </c>
      <c r="BH1438" t="inlineStr">
        <is>
          <t>HE</t>
        </is>
      </c>
      <c r="BI1438" t="inlineStr">
        <is>
          <t>MFZ66236702</t>
        </is>
      </c>
      <c r="BJ1438" t="inlineStr">
        <is>
          <t xml:space="preserve">mma </t>
        </is>
      </c>
      <c r="BK1438" t="n">
        <v>13</v>
      </c>
    </row>
    <row r="1439">
      <c r="A1439" t="n">
        <v>2021</v>
      </c>
      <c r="B1439" t="n">
        <v>3</v>
      </c>
      <c r="C1439" s="298" t="n">
        <v>44285</v>
      </c>
      <c r="D1439" t="n">
        <v>423</v>
      </c>
      <c r="E1439" t="n">
        <v>669</v>
      </c>
      <c r="F1439" t="n">
        <v>6</v>
      </c>
      <c r="G1439" t="inlineStr">
        <is>
          <t>LG65UP77_TB</t>
        </is>
      </c>
      <c r="H1439" t="inlineStr">
        <is>
          <t>FMLGEI065UP770</t>
        </is>
      </c>
      <c r="I1439" t="inlineStr">
        <is>
          <t>1400*1700</t>
        </is>
      </c>
      <c r="J1439" t="n">
        <v>2</v>
      </c>
      <c r="K1439" t="n">
        <v>2</v>
      </c>
      <c r="L1439" t="n">
        <v>954</v>
      </c>
      <c r="M1439" t="n">
        <v>897.7140000000001</v>
      </c>
      <c r="N1439" t="n">
        <v>1021.734</v>
      </c>
      <c r="O1439" t="n">
        <v>1000</v>
      </c>
      <c r="P1439" t="n">
        <v>996</v>
      </c>
      <c r="Q1439" t="n">
        <v>1003</v>
      </c>
      <c r="R1439" t="n">
        <v>975</v>
      </c>
      <c r="S1439" t="n">
        <v>966</v>
      </c>
      <c r="T1439" t="n">
        <v>196</v>
      </c>
      <c r="U1439" t="n">
        <v>201</v>
      </c>
      <c r="V1439" t="n">
        <v>1026</v>
      </c>
      <c r="X1439" t="n">
        <v>975</v>
      </c>
      <c r="Z1439" t="n">
        <v>935</v>
      </c>
      <c r="AA1439" t="n">
        <v>200</v>
      </c>
      <c r="AB1439" t="n">
        <v>210</v>
      </c>
      <c r="AJ1439" t="n">
        <v>984.5</v>
      </c>
      <c r="AK1439" t="n">
        <v>40</v>
      </c>
      <c r="AL1439" t="n">
        <v>180</v>
      </c>
      <c r="AM1439" t="n">
        <v>36</v>
      </c>
      <c r="AN1439" t="n">
        <v>202</v>
      </c>
      <c r="AO1439" t="n">
        <v>9</v>
      </c>
      <c r="AQ1439" t="n">
        <v>8</v>
      </c>
      <c r="AS1439" t="n">
        <v>2</v>
      </c>
      <c r="AX1439" t="n">
        <v>19</v>
      </c>
      <c r="AY1439" t="n">
        <v>547</v>
      </c>
      <c r="AZ1439" t="n">
        <v>0.015</v>
      </c>
      <c r="BA1439" t="n">
        <v>0.035</v>
      </c>
      <c r="BC1439" t="n">
        <v>0</v>
      </c>
      <c r="BD1439" t="n">
        <v>0.6</v>
      </c>
      <c r="BE1439" t="n">
        <v>18.7</v>
      </c>
      <c r="BF1439" t="n">
        <v>538.5</v>
      </c>
      <c r="BG1439" t="inlineStr">
        <is>
          <t>LG</t>
        </is>
      </c>
      <c r="BH1439" t="inlineStr">
        <is>
          <t>HE</t>
        </is>
      </c>
      <c r="BI1439" t="inlineStr">
        <is>
          <t>MFZ67207701</t>
        </is>
      </c>
      <c r="BJ1439" t="inlineStr">
        <is>
          <t>mma</t>
        </is>
      </c>
      <c r="BK1439" t="n">
        <v>13</v>
      </c>
    </row>
    <row r="1440">
      <c r="A1440" t="n">
        <v>2021</v>
      </c>
      <c r="B1440" t="n">
        <v>3</v>
      </c>
      <c r="C1440" s="298" t="n">
        <v>44285</v>
      </c>
      <c r="D1440" t="n">
        <v>18</v>
      </c>
      <c r="E1440" t="n">
        <v>49</v>
      </c>
      <c r="F1440" t="n">
        <v>7</v>
      </c>
      <c r="G1440" t="inlineStr">
        <is>
          <t xml:space="preserve"> LgWashing machine (Cover)</t>
        </is>
      </c>
      <c r="H1440" t="inlineStr">
        <is>
          <t>FMLGEI20000000</t>
        </is>
      </c>
      <c r="I1440" t="inlineStr">
        <is>
          <t>1700*1400</t>
        </is>
      </c>
      <c r="J1440" t="n">
        <v>2</v>
      </c>
      <c r="K1440" t="n">
        <v>3</v>
      </c>
      <c r="L1440" t="n">
        <v>100</v>
      </c>
      <c r="M1440" t="n">
        <v>95.5</v>
      </c>
      <c r="N1440" t="n">
        <v>104.5</v>
      </c>
      <c r="O1440" t="n">
        <v>112</v>
      </c>
      <c r="P1440" t="n">
        <v>117</v>
      </c>
      <c r="Q1440" t="n">
        <v>133</v>
      </c>
      <c r="R1440" t="n">
        <v>103</v>
      </c>
      <c r="S1440" t="n">
        <v>108</v>
      </c>
      <c r="T1440" t="n">
        <v>106</v>
      </c>
      <c r="U1440" t="n">
        <v>101</v>
      </c>
      <c r="AJ1440" t="n">
        <v>114.6</v>
      </c>
      <c r="AK1440" t="n">
        <v>101</v>
      </c>
      <c r="AL1440" t="n">
        <v>107</v>
      </c>
      <c r="AM1440" t="n">
        <v>70</v>
      </c>
      <c r="AN1440" t="n">
        <v>104</v>
      </c>
      <c r="AO1440" t="n">
        <v>9</v>
      </c>
      <c r="AQ1440" t="n">
        <v>4</v>
      </c>
      <c r="AX1440" t="n">
        <v>13</v>
      </c>
      <c r="AY1440" t="n">
        <v>1273</v>
      </c>
      <c r="AZ1440" t="n">
        <v>0.015</v>
      </c>
      <c r="BA1440" t="n">
        <v>0.01</v>
      </c>
      <c r="BB1440" t="n">
        <v>1</v>
      </c>
      <c r="BC1440" t="n">
        <v>0.1</v>
      </c>
      <c r="BD1440" t="n">
        <v>12.7</v>
      </c>
      <c r="BE1440" t="n">
        <v>1.5</v>
      </c>
      <c r="BF1440" t="n">
        <v>145.9</v>
      </c>
      <c r="BG1440" t="inlineStr">
        <is>
          <t>LG</t>
        </is>
      </c>
      <c r="BH1440" t="inlineStr">
        <is>
          <t>HE</t>
        </is>
      </c>
      <c r="BI1440" t="inlineStr">
        <is>
          <t>3920EZ2058A</t>
        </is>
      </c>
      <c r="BJ1440" t="inlineStr">
        <is>
          <t>mmf</t>
        </is>
      </c>
      <c r="BK1440" t="n">
        <v>13</v>
      </c>
    </row>
    <row r="1441">
      <c r="A1441" t="n">
        <v>2021</v>
      </c>
      <c r="B1441" t="n">
        <v>3</v>
      </c>
      <c r="C1441" s="298" t="n">
        <v>44285</v>
      </c>
      <c r="D1441" t="n">
        <v>18</v>
      </c>
      <c r="E1441" t="n">
        <v>50</v>
      </c>
      <c r="F1441" t="n">
        <v>7</v>
      </c>
      <c r="G1441" t="inlineStr">
        <is>
          <t>LgWashing machine (Angels)</t>
        </is>
      </c>
      <c r="H1441" t="inlineStr">
        <is>
          <t>FMLGEI40000000</t>
        </is>
      </c>
      <c r="I1441" t="inlineStr">
        <is>
          <t>1700*1400</t>
        </is>
      </c>
      <c r="J1441" t="n">
        <v>2</v>
      </c>
      <c r="K1441" t="n">
        <v>3</v>
      </c>
      <c r="L1441" t="n">
        <v>54</v>
      </c>
      <c r="M1441" t="n">
        <v>51.57</v>
      </c>
      <c r="N1441" t="n">
        <v>56.43</v>
      </c>
      <c r="O1441" t="n">
        <v>61</v>
      </c>
      <c r="P1441" t="n">
        <v>72</v>
      </c>
      <c r="Q1441" t="n">
        <v>67</v>
      </c>
      <c r="R1441" t="n">
        <v>55</v>
      </c>
      <c r="S1441" t="n">
        <v>56</v>
      </c>
      <c r="T1441" t="n">
        <v>106</v>
      </c>
      <c r="U1441" t="n">
        <v>101</v>
      </c>
      <c r="AJ1441" t="n">
        <v>62.2</v>
      </c>
      <c r="AK1441" t="n">
        <v>101</v>
      </c>
      <c r="AL1441" t="n">
        <v>107</v>
      </c>
      <c r="AM1441" t="n">
        <v>70</v>
      </c>
      <c r="AN1441" t="n">
        <v>104</v>
      </c>
      <c r="AO1441" t="n">
        <v>5</v>
      </c>
      <c r="AQ1441" t="n">
        <v>8</v>
      </c>
      <c r="AX1441" t="n">
        <v>13</v>
      </c>
      <c r="AY1441" t="n">
        <v>1273</v>
      </c>
      <c r="AZ1441" t="n">
        <v>0.015</v>
      </c>
      <c r="BA1441" t="n">
        <v>0.01</v>
      </c>
      <c r="BB1441" t="n">
        <v>1</v>
      </c>
      <c r="BC1441" t="n">
        <v>0.2</v>
      </c>
      <c r="BD1441" t="n">
        <v>23.6</v>
      </c>
      <c r="BE1441" t="n">
        <v>0.8</v>
      </c>
      <c r="BF1441" t="n">
        <v>79.2</v>
      </c>
      <c r="BG1441" t="inlineStr">
        <is>
          <t>LG</t>
        </is>
      </c>
      <c r="BH1441" t="inlineStr">
        <is>
          <t>HE</t>
        </is>
      </c>
      <c r="BI1441" t="inlineStr">
        <is>
          <t>3920FZ3114C</t>
        </is>
      </c>
      <c r="BJ1441" t="inlineStr">
        <is>
          <t>mmf</t>
        </is>
      </c>
      <c r="BK1441" t="n">
        <v>13</v>
      </c>
    </row>
    <row r="1442">
      <c r="A1442" t="n">
        <v>2021</v>
      </c>
      <c r="B1442" t="n">
        <v>3</v>
      </c>
      <c r="C1442" s="298" t="n">
        <v>44285</v>
      </c>
      <c r="D1442" t="n">
        <v>382</v>
      </c>
      <c r="E1442" t="n">
        <v>449</v>
      </c>
      <c r="F1442" t="n">
        <v>8</v>
      </c>
      <c r="G1442" t="inlineStr">
        <is>
          <t>FRONT 43LM63</t>
        </is>
      </c>
      <c r="H1442" t="inlineStr">
        <is>
          <t>FMLGEI43LM63FR</t>
        </is>
      </c>
      <c r="I1442" t="inlineStr">
        <is>
          <t>1400*1700</t>
        </is>
      </c>
      <c r="J1442" t="n">
        <v>3</v>
      </c>
      <c r="K1442" t="n">
        <v>1</v>
      </c>
      <c r="L1442" t="n">
        <v>46</v>
      </c>
      <c r="M1442" t="n">
        <v>40.986</v>
      </c>
      <c r="N1442" t="n">
        <v>50.048</v>
      </c>
      <c r="O1442" t="n">
        <v>43</v>
      </c>
      <c r="P1442" t="n">
        <v>45</v>
      </c>
      <c r="Q1442" t="n">
        <v>43</v>
      </c>
      <c r="R1442" t="n">
        <v>45</v>
      </c>
      <c r="S1442" t="n">
        <v>48</v>
      </c>
      <c r="T1442" t="n">
        <v>95</v>
      </c>
      <c r="U1442" t="n">
        <v>89</v>
      </c>
      <c r="V1442" t="n">
        <v>46</v>
      </c>
      <c r="W1442" t="n">
        <v>44</v>
      </c>
      <c r="X1442" t="n">
        <v>44</v>
      </c>
      <c r="Z1442" t="n">
        <v>43</v>
      </c>
      <c r="AA1442" t="n">
        <v>90</v>
      </c>
      <c r="AB1442" t="n">
        <v>90</v>
      </c>
      <c r="AJ1442" t="n">
        <v>44.5</v>
      </c>
      <c r="AK1442" t="n">
        <v>108</v>
      </c>
      <c r="AL1442" t="n">
        <v>100</v>
      </c>
      <c r="AM1442" t="n">
        <v>119</v>
      </c>
      <c r="AN1442" t="n">
        <v>91</v>
      </c>
      <c r="AO1442" t="n">
        <v>10</v>
      </c>
      <c r="AQ1442" t="n">
        <v>9</v>
      </c>
      <c r="AX1442" t="n">
        <v>19</v>
      </c>
      <c r="AY1442" t="n">
        <v>2449</v>
      </c>
      <c r="AZ1442" t="n">
        <v>0.015</v>
      </c>
      <c r="BA1442" t="n">
        <v>0.008</v>
      </c>
      <c r="BB1442" t="n">
        <v>1</v>
      </c>
      <c r="BC1442" t="n">
        <v>0.4</v>
      </c>
      <c r="BD1442" t="n">
        <v>53.2</v>
      </c>
      <c r="BE1442" t="n">
        <v>0.8</v>
      </c>
      <c r="BF1442" t="n">
        <v>109</v>
      </c>
      <c r="BG1442" t="inlineStr">
        <is>
          <t>LG</t>
        </is>
      </c>
      <c r="BH1442" t="inlineStr">
        <is>
          <t>HE</t>
        </is>
      </c>
      <c r="BI1442" t="inlineStr">
        <is>
          <t>MFZ65262201</t>
        </is>
      </c>
      <c r="BJ1442" t="inlineStr">
        <is>
          <t>mma</t>
        </is>
      </c>
      <c r="BK1442" t="n">
        <v>13</v>
      </c>
    </row>
    <row r="1443">
      <c r="A1443" t="n">
        <v>2021</v>
      </c>
      <c r="B1443" t="n">
        <v>3</v>
      </c>
      <c r="C1443" s="298" t="n">
        <v>44285</v>
      </c>
      <c r="D1443" t="n">
        <v>259</v>
      </c>
      <c r="E1443" t="n">
        <v>183</v>
      </c>
      <c r="F1443" t="n">
        <v>25</v>
      </c>
      <c r="G1443" t="inlineStr">
        <is>
          <t>فوم حمايةالعداد</t>
        </is>
      </c>
      <c r="H1443" t="inlineStr">
        <is>
          <t>FMENCI40000000</t>
        </is>
      </c>
      <c r="I1443" t="inlineStr">
        <is>
          <t>850*650</t>
        </is>
      </c>
      <c r="J1443" t="n">
        <v>12</v>
      </c>
      <c r="K1443" t="n">
        <v>1</v>
      </c>
      <c r="L1443" t="n">
        <v>3</v>
      </c>
      <c r="M1443" t="n">
        <v>2.79</v>
      </c>
      <c r="N1443" t="n">
        <v>3.21</v>
      </c>
      <c r="O1443" t="n">
        <v>2</v>
      </c>
      <c r="P1443" t="n">
        <v>3</v>
      </c>
      <c r="Q1443" t="n">
        <v>3</v>
      </c>
      <c r="R1443" t="n">
        <v>3</v>
      </c>
      <c r="S1443" t="n">
        <v>3</v>
      </c>
      <c r="T1443" t="n">
        <v>81</v>
      </c>
      <c r="U1443" t="n">
        <v>79</v>
      </c>
      <c r="V1443" t="n">
        <v>4</v>
      </c>
      <c r="W1443" t="n">
        <v>3</v>
      </c>
      <c r="X1443" t="n">
        <v>3</v>
      </c>
      <c r="Z1443" t="n">
        <v>3</v>
      </c>
      <c r="AA1443" t="n">
        <v>79</v>
      </c>
      <c r="AB1443" t="n">
        <v>81</v>
      </c>
      <c r="AJ1443" t="n">
        <v>2.9</v>
      </c>
      <c r="AK1443" t="n">
        <v>508</v>
      </c>
      <c r="AL1443" t="n">
        <v>85</v>
      </c>
      <c r="AM1443" t="n">
        <v>540</v>
      </c>
      <c r="AN1443" t="n">
        <v>80</v>
      </c>
      <c r="AO1443" t="n">
        <v>19</v>
      </c>
      <c r="AP1443" t="n">
        <v>24</v>
      </c>
      <c r="AQ1443" t="n">
        <v>20</v>
      </c>
      <c r="AS1443" t="n">
        <v>5</v>
      </c>
      <c r="AX1443" t="n">
        <v>68</v>
      </c>
      <c r="AY1443" t="n">
        <v>7068</v>
      </c>
      <c r="AZ1443" t="n">
        <v>0.02</v>
      </c>
      <c r="BA1443" t="n">
        <v>0.01</v>
      </c>
      <c r="BB1443" t="n">
        <v>1</v>
      </c>
      <c r="BC1443" t="n">
        <v>22.7</v>
      </c>
      <c r="BD1443" t="n">
        <v>2356</v>
      </c>
      <c r="BE1443" t="n">
        <v>0.2</v>
      </c>
      <c r="BF1443" t="n">
        <v>20.5</v>
      </c>
      <c r="BG1443" t="inlineStr">
        <is>
          <t>اطلانتيك</t>
        </is>
      </c>
      <c r="BH1443" t="inlineStr">
        <is>
          <t>اطلانتيك</t>
        </is>
      </c>
      <c r="BK1443" t="n">
        <v>13</v>
      </c>
    </row>
    <row r="1444">
      <c r="A1444" t="n">
        <v>2021</v>
      </c>
      <c r="B1444" t="n">
        <v>3</v>
      </c>
      <c r="C1444" s="298" t="n">
        <v>44285</v>
      </c>
      <c r="D1444" t="n">
        <v>214</v>
      </c>
      <c r="E1444" t="n">
        <v>142</v>
      </c>
      <c r="F1444" t="n">
        <v>46</v>
      </c>
      <c r="G1444" t="inlineStr">
        <is>
          <t>فوم قاعده 60*60</t>
        </is>
      </c>
      <c r="H1444" t="inlineStr">
        <is>
          <t>FMDACI16060000</t>
        </is>
      </c>
      <c r="I1444" t="inlineStr">
        <is>
          <t>1600*1800</t>
        </is>
      </c>
      <c r="J1444" t="n">
        <v>4</v>
      </c>
      <c r="K1444" t="n">
        <v>1</v>
      </c>
      <c r="L1444" t="n">
        <v>351</v>
      </c>
      <c r="M1444" t="n">
        <v>326.43</v>
      </c>
      <c r="N1444" t="n">
        <v>375.57</v>
      </c>
      <c r="W1444" t="n">
        <v>337</v>
      </c>
      <c r="X1444" t="n">
        <v>345</v>
      </c>
      <c r="Z1444" t="n">
        <v>318</v>
      </c>
      <c r="AA1444" t="n">
        <v>190</v>
      </c>
      <c r="AB1444" t="n">
        <v>190</v>
      </c>
      <c r="AJ1444" t="n">
        <v>333.3</v>
      </c>
      <c r="AK1444" t="n">
        <v>68</v>
      </c>
      <c r="AL1444" t="n">
        <v>212</v>
      </c>
      <c r="AM1444" t="n">
        <v>76</v>
      </c>
      <c r="AN1444" t="n">
        <v>190</v>
      </c>
      <c r="AO1444" t="n">
        <v>3</v>
      </c>
      <c r="AQ1444" t="n">
        <v>2</v>
      </c>
      <c r="AX1444" t="n">
        <v>5</v>
      </c>
      <c r="AY1444" t="n">
        <v>544</v>
      </c>
      <c r="AZ1444" t="n">
        <v>0.02</v>
      </c>
      <c r="BA1444" t="n">
        <v>0.008999999999999999</v>
      </c>
      <c r="BB1444" t="n">
        <v>1</v>
      </c>
      <c r="BC1444" t="n">
        <v>0</v>
      </c>
      <c r="BD1444" t="n">
        <v>1.6</v>
      </c>
      <c r="BE1444" t="n">
        <v>1.7</v>
      </c>
      <c r="BF1444" t="n">
        <v>181.3</v>
      </c>
      <c r="BG1444" t="inlineStr">
        <is>
          <t>الكترولوكس</t>
        </is>
      </c>
      <c r="BH1444" t="inlineStr">
        <is>
          <t>القاهرة للصناعات المغذية بوتاجازات</t>
        </is>
      </c>
      <c r="BI1444" t="inlineStr">
        <is>
          <t>808901701</t>
        </is>
      </c>
      <c r="BK1444" t="n">
        <v>13</v>
      </c>
    </row>
    <row r="1445">
      <c r="A1445" t="n">
        <v>2021</v>
      </c>
      <c r="B1445" t="n">
        <v>3</v>
      </c>
      <c r="C1445" s="298" t="n">
        <v>44285</v>
      </c>
      <c r="D1445" t="n">
        <v>4</v>
      </c>
      <c r="E1445" t="n">
        <v>11</v>
      </c>
      <c r="F1445" t="n">
        <v>48</v>
      </c>
      <c r="G1445" t="inlineStr">
        <is>
          <t>فوم جانب حمايه يمين</t>
        </is>
      </c>
      <c r="H1445" t="inlineStr">
        <is>
          <t>FMDACI30000000</t>
        </is>
      </c>
      <c r="I1445" t="inlineStr">
        <is>
          <t>1600*1800</t>
        </is>
      </c>
      <c r="J1445" t="n">
        <v>2</v>
      </c>
      <c r="K1445" t="n">
        <v>2</v>
      </c>
      <c r="L1445" t="n">
        <v>212</v>
      </c>
      <c r="M1445" t="n">
        <v>197.16</v>
      </c>
      <c r="N1445" t="n">
        <v>226.84</v>
      </c>
      <c r="O1445" t="n">
        <v>236</v>
      </c>
      <c r="P1445" t="n">
        <v>225</v>
      </c>
      <c r="Q1445" t="n">
        <v>215</v>
      </c>
      <c r="R1445" t="n">
        <v>213</v>
      </c>
      <c r="S1445" t="n">
        <v>211</v>
      </c>
      <c r="T1445" t="n">
        <v>138</v>
      </c>
      <c r="U1445" t="n">
        <v>135</v>
      </c>
      <c r="AJ1445" t="n">
        <v>220</v>
      </c>
      <c r="AK1445" t="n">
        <v>37</v>
      </c>
      <c r="AL1445" t="n">
        <v>195</v>
      </c>
      <c r="AM1445" t="n">
        <v>53</v>
      </c>
      <c r="AN1445" t="n">
        <v>137</v>
      </c>
      <c r="AO1445" t="n">
        <v>6</v>
      </c>
      <c r="AQ1445" t="n">
        <v>2</v>
      </c>
      <c r="AX1445" t="n">
        <v>8</v>
      </c>
      <c r="AY1445" t="n">
        <v>616</v>
      </c>
      <c r="AZ1445" t="n">
        <v>0.02</v>
      </c>
      <c r="BA1445" t="n">
        <v>0.013</v>
      </c>
      <c r="BB1445" t="n">
        <v>1</v>
      </c>
      <c r="BC1445" t="n">
        <v>0</v>
      </c>
      <c r="BD1445" t="n">
        <v>2.9</v>
      </c>
      <c r="BE1445" t="n">
        <v>1.8</v>
      </c>
      <c r="BF1445" t="n">
        <v>135.5</v>
      </c>
      <c r="BG1445" t="inlineStr">
        <is>
          <t>الكترولوكس</t>
        </is>
      </c>
      <c r="BH1445" t="inlineStr">
        <is>
          <t>القاهرة للصناعات المغذية بوتاجازات</t>
        </is>
      </c>
      <c r="BI1445" t="inlineStr">
        <is>
          <t>808902001</t>
        </is>
      </c>
      <c r="BK1445" t="n">
        <v>13</v>
      </c>
    </row>
    <row r="1446">
      <c r="A1446" t="n">
        <v>2021</v>
      </c>
      <c r="B1446" t="n">
        <v>3</v>
      </c>
      <c r="C1446" s="298" t="n">
        <v>44285</v>
      </c>
      <c r="D1446" t="n">
        <v>4</v>
      </c>
      <c r="E1446" t="n">
        <v>12</v>
      </c>
      <c r="F1446" t="n">
        <v>48</v>
      </c>
      <c r="G1446" t="inlineStr">
        <is>
          <t>فوم جانب حمايه شمال</t>
        </is>
      </c>
      <c r="H1446" t="inlineStr">
        <is>
          <t>FMDACI40000000</t>
        </is>
      </c>
      <c r="I1446" t="inlineStr">
        <is>
          <t>1600*1800</t>
        </is>
      </c>
      <c r="J1446" t="n">
        <v>2</v>
      </c>
      <c r="K1446" t="n">
        <v>2</v>
      </c>
      <c r="L1446" t="n">
        <v>212</v>
      </c>
      <c r="M1446" t="n">
        <v>197.16</v>
      </c>
      <c r="N1446" t="n">
        <v>226.84</v>
      </c>
      <c r="O1446" t="n">
        <v>235</v>
      </c>
      <c r="P1446" t="n">
        <v>218</v>
      </c>
      <c r="Q1446" t="n">
        <v>225</v>
      </c>
      <c r="R1446" t="n">
        <v>218</v>
      </c>
      <c r="S1446" t="n">
        <v>205</v>
      </c>
      <c r="T1446" t="n">
        <v>138</v>
      </c>
      <c r="U1446" t="n">
        <v>135</v>
      </c>
      <c r="AJ1446" t="n">
        <v>220.2</v>
      </c>
      <c r="AK1446" t="n">
        <v>37</v>
      </c>
      <c r="AL1446" t="n">
        <v>195</v>
      </c>
      <c r="AM1446" t="n">
        <v>53</v>
      </c>
      <c r="AN1446" t="n">
        <v>137</v>
      </c>
      <c r="AO1446" t="n">
        <v>4</v>
      </c>
      <c r="AQ1446" t="n">
        <v>4</v>
      </c>
      <c r="AX1446" t="n">
        <v>8</v>
      </c>
      <c r="AY1446" t="n">
        <v>616</v>
      </c>
      <c r="AZ1446" t="n">
        <v>0.02</v>
      </c>
      <c r="BA1446" t="n">
        <v>0.013</v>
      </c>
      <c r="BB1446" t="n">
        <v>1</v>
      </c>
      <c r="BC1446" t="n">
        <v>0</v>
      </c>
      <c r="BD1446" t="n">
        <v>2.9</v>
      </c>
      <c r="BE1446" t="n">
        <v>1.8</v>
      </c>
      <c r="BF1446" t="n">
        <v>135.6</v>
      </c>
      <c r="BG1446" t="inlineStr">
        <is>
          <t>الكترولوكس</t>
        </is>
      </c>
      <c r="BH1446" t="inlineStr">
        <is>
          <t>القاهرة للصناعات المغذية بوتاجازات</t>
        </is>
      </c>
      <c r="BI1446" t="inlineStr">
        <is>
          <t>808901901</t>
        </is>
      </c>
      <c r="BK1446" t="n">
        <v>13</v>
      </c>
    </row>
    <row r="1447">
      <c r="A1447" t="n">
        <v>2021</v>
      </c>
      <c r="B1447" t="n">
        <v>3</v>
      </c>
      <c r="C1447" s="298" t="n">
        <v>44285</v>
      </c>
      <c r="D1447" t="n">
        <v>334</v>
      </c>
      <c r="E1447" t="n">
        <v>254</v>
      </c>
      <c r="F1447" t="n">
        <v>49</v>
      </c>
      <c r="G1447" t="inlineStr">
        <is>
          <t>طقم سخان بلونايل ذو 4 اطقم</t>
        </is>
      </c>
      <c r="H1447" t="inlineStr">
        <is>
          <t>FMDAHI40000000</t>
        </is>
      </c>
      <c r="I1447" t="inlineStr">
        <is>
          <t>1600*1800</t>
        </is>
      </c>
      <c r="J1447" t="n">
        <v>4</v>
      </c>
      <c r="K1447" t="n">
        <v>2</v>
      </c>
      <c r="L1447" t="n">
        <v>203</v>
      </c>
      <c r="M1447" t="n">
        <v>188.79</v>
      </c>
      <c r="N1447" t="n">
        <v>217.21</v>
      </c>
      <c r="O1447" t="n">
        <v>215</v>
      </c>
      <c r="P1447" t="n">
        <v>219</v>
      </c>
      <c r="Q1447" t="n">
        <v>205</v>
      </c>
      <c r="R1447" t="n">
        <v>211</v>
      </c>
      <c r="S1447" t="n">
        <v>209</v>
      </c>
      <c r="T1447" t="n">
        <v>145</v>
      </c>
      <c r="V1447" t="n">
        <v>198</v>
      </c>
      <c r="X1447" t="n">
        <v>228</v>
      </c>
      <c r="Z1447" t="n">
        <v>211</v>
      </c>
      <c r="AA1447" t="n">
        <v>144</v>
      </c>
      <c r="AB1447" t="n">
        <v>141</v>
      </c>
      <c r="AJ1447" t="n">
        <v>212</v>
      </c>
      <c r="AK1447" t="n">
        <v>88</v>
      </c>
      <c r="AL1447" t="n">
        <v>164</v>
      </c>
      <c r="AM1447" t="n">
        <v>100</v>
      </c>
      <c r="AN1447" t="n">
        <v>143</v>
      </c>
      <c r="AO1447" t="n">
        <v>8</v>
      </c>
      <c r="AQ1447" t="n">
        <v>9</v>
      </c>
      <c r="AX1447" t="n">
        <v>17</v>
      </c>
      <c r="AY1447" t="n">
        <v>1937</v>
      </c>
      <c r="AZ1447" t="n">
        <v>0.02</v>
      </c>
      <c r="BA1447" t="n">
        <v>0.008999999999999999</v>
      </c>
      <c r="BB1447" t="n">
        <v>1</v>
      </c>
      <c r="BC1447" t="n">
        <v>0.1</v>
      </c>
      <c r="BD1447" t="n">
        <v>9.5</v>
      </c>
      <c r="BE1447" t="n">
        <v>3.6</v>
      </c>
      <c r="BF1447" t="n">
        <v>410.6</v>
      </c>
      <c r="BG1447" t="inlineStr">
        <is>
          <t>الكترولوكس</t>
        </is>
      </c>
      <c r="BH1447" t="inlineStr">
        <is>
          <t>القاهرة للصناعات المغذية سخانات</t>
        </is>
      </c>
      <c r="BI1447" t="inlineStr">
        <is>
          <t>PHEWP0112</t>
        </is>
      </c>
      <c r="BK1447" t="n">
        <v>13</v>
      </c>
    </row>
    <row r="1448">
      <c r="A1448" t="n">
        <v>2021</v>
      </c>
      <c r="B1448" t="n">
        <v>4</v>
      </c>
      <c r="C1448" s="298" t="n">
        <v>44286</v>
      </c>
      <c r="D1448" t="n">
        <v>182</v>
      </c>
      <c r="E1448" t="n">
        <v>331</v>
      </c>
      <c r="F1448" t="n">
        <v>2</v>
      </c>
      <c r="G1448" t="inlineStr">
        <is>
          <t>LG 43UJ63</t>
        </is>
      </c>
      <c r="H1448" t="inlineStr">
        <is>
          <t>FMLGEI43630000</t>
        </is>
      </c>
      <c r="I1448" t="inlineStr">
        <is>
          <t>1400*1700</t>
        </is>
      </c>
      <c r="J1448" t="n">
        <v>4</v>
      </c>
      <c r="K1448" t="n">
        <v>2</v>
      </c>
      <c r="L1448" t="n">
        <v>325</v>
      </c>
      <c r="M1448" t="n">
        <v>305.825</v>
      </c>
      <c r="N1448" t="n">
        <v>348.075</v>
      </c>
      <c r="O1448" t="n">
        <v>319</v>
      </c>
      <c r="P1448" t="n">
        <v>324</v>
      </c>
      <c r="Q1448" t="n">
        <v>321</v>
      </c>
      <c r="R1448" t="n">
        <v>294</v>
      </c>
      <c r="T1448" t="n">
        <v>107</v>
      </c>
      <c r="AJ1448" t="n">
        <v>314.5</v>
      </c>
      <c r="AK1448" t="n">
        <v>110</v>
      </c>
      <c r="AL1448" t="n">
        <v>131</v>
      </c>
      <c r="AM1448" t="n">
        <v>135</v>
      </c>
      <c r="AN1448" t="n">
        <v>107</v>
      </c>
      <c r="AY1448" t="n">
        <v>840</v>
      </c>
      <c r="AZ1448" t="n">
        <v>0.015</v>
      </c>
      <c r="BD1448" t="n">
        <v>2.6</v>
      </c>
      <c r="BF1448" t="n">
        <v>264.2</v>
      </c>
      <c r="BG1448" t="inlineStr">
        <is>
          <t>LG</t>
        </is>
      </c>
      <c r="BH1448" t="inlineStr">
        <is>
          <t>HE</t>
        </is>
      </c>
      <c r="BI1448" t="inlineStr">
        <is>
          <t>MFZ65333701</t>
        </is>
      </c>
      <c r="BJ1448" t="inlineStr">
        <is>
          <t>mma</t>
        </is>
      </c>
      <c r="BK1448" t="n">
        <v>13</v>
      </c>
    </row>
    <row r="1449">
      <c r="A1449" t="n">
        <v>2021</v>
      </c>
      <c r="B1449" t="n">
        <v>4</v>
      </c>
      <c r="C1449" s="298" t="n">
        <v>44286</v>
      </c>
      <c r="D1449" t="n">
        <v>419</v>
      </c>
      <c r="E1449" t="n">
        <v>670</v>
      </c>
      <c r="F1449" t="n">
        <v>2</v>
      </c>
      <c r="G1449" t="inlineStr">
        <is>
          <t>LG43UP77</t>
        </is>
      </c>
      <c r="H1449" t="inlineStr">
        <is>
          <t>FMLGEI043UP770</t>
        </is>
      </c>
      <c r="I1449" t="inlineStr">
        <is>
          <t>1400*1700</t>
        </is>
      </c>
      <c r="J1449" t="n">
        <v>4</v>
      </c>
      <c r="K1449" t="n">
        <v>2</v>
      </c>
      <c r="L1449" t="n">
        <v>298</v>
      </c>
      <c r="M1449" t="n">
        <v>280.418</v>
      </c>
      <c r="N1449" t="n">
        <v>319.158</v>
      </c>
      <c r="X1449" t="n">
        <v>300</v>
      </c>
      <c r="Y1449" t="n">
        <v>306</v>
      </c>
      <c r="Z1449" t="n">
        <v>298</v>
      </c>
      <c r="AB1449" t="n">
        <v>177</v>
      </c>
      <c r="AJ1449" t="n">
        <v>301.3</v>
      </c>
      <c r="AK1449" t="n">
        <v>96</v>
      </c>
      <c r="AL1449" t="n">
        <v>150</v>
      </c>
      <c r="AM1449" t="n">
        <v>81</v>
      </c>
      <c r="AN1449" t="n">
        <v>177</v>
      </c>
      <c r="AO1449" t="n">
        <v>6</v>
      </c>
      <c r="AP1449" t="n">
        <v>2</v>
      </c>
      <c r="AQ1449" t="n">
        <v>5</v>
      </c>
      <c r="AX1449" t="n">
        <v>13</v>
      </c>
      <c r="AY1449" t="n">
        <v>445</v>
      </c>
      <c r="AZ1449" t="n">
        <v>0.015</v>
      </c>
      <c r="BA1449" t="n">
        <v>0.029</v>
      </c>
      <c r="BC1449" t="n">
        <v>0</v>
      </c>
      <c r="BD1449" t="n">
        <v>1.5</v>
      </c>
      <c r="BE1449" t="n">
        <v>3.9</v>
      </c>
      <c r="BF1449" t="n">
        <v>134.1</v>
      </c>
      <c r="BG1449" t="inlineStr">
        <is>
          <t>LG</t>
        </is>
      </c>
      <c r="BH1449" t="inlineStr">
        <is>
          <t>HE</t>
        </is>
      </c>
      <c r="BI1449" t="inlineStr">
        <is>
          <t>MFZ67209801</t>
        </is>
      </c>
      <c r="BJ1449" t="inlineStr">
        <is>
          <t>mma</t>
        </is>
      </c>
      <c r="BK1449" t="n">
        <v>13</v>
      </c>
    </row>
    <row r="1450">
      <c r="A1450" t="n">
        <v>2021</v>
      </c>
      <c r="B1450" t="n">
        <v>4</v>
      </c>
      <c r="C1450" s="298" t="n">
        <v>44286</v>
      </c>
      <c r="D1450" t="n">
        <v>137</v>
      </c>
      <c r="E1450" t="n">
        <v>273</v>
      </c>
      <c r="F1450" t="n">
        <v>3</v>
      </c>
      <c r="G1450" t="inlineStr">
        <is>
          <t>صندوق سمك 25 ك بني سويف</t>
        </is>
      </c>
      <c r="H1450" t="inlineStr">
        <is>
          <t>FM000B25000000</t>
        </is>
      </c>
      <c r="I1450" t="inlineStr">
        <is>
          <t>1400*1700</t>
        </is>
      </c>
      <c r="J1450" t="n">
        <v>3</v>
      </c>
      <c r="K1450" t="n">
        <v>2</v>
      </c>
      <c r="L1450" t="n">
        <v>564</v>
      </c>
      <c r="M1450" t="n">
        <v>524.52</v>
      </c>
      <c r="N1450" t="n">
        <v>603.48</v>
      </c>
      <c r="Z1450" t="n">
        <v>548</v>
      </c>
      <c r="AB1450" t="n">
        <v>156</v>
      </c>
      <c r="AJ1450" t="n">
        <v>548</v>
      </c>
      <c r="AK1450" t="n">
        <v>93</v>
      </c>
      <c r="AL1450" t="n">
        <v>116</v>
      </c>
      <c r="AM1450" t="n">
        <v>69</v>
      </c>
      <c r="AN1450" t="n">
        <v>156</v>
      </c>
      <c r="AO1450" t="n">
        <v>1</v>
      </c>
      <c r="AP1450" t="n">
        <v>2</v>
      </c>
      <c r="AQ1450" t="n">
        <v>1</v>
      </c>
      <c r="AX1450" t="n">
        <v>4</v>
      </c>
      <c r="AY1450" t="n">
        <v>124</v>
      </c>
      <c r="AZ1450" t="n">
        <v>0.015</v>
      </c>
      <c r="BA1450" t="n">
        <v>0.032</v>
      </c>
      <c r="BC1450" t="n">
        <v>0</v>
      </c>
      <c r="BD1450" t="n">
        <v>0.2</v>
      </c>
      <c r="BE1450" t="n">
        <v>2.2</v>
      </c>
      <c r="BF1450" t="n">
        <v>68</v>
      </c>
      <c r="BG1450" t="inlineStr">
        <is>
          <t>عملاء متنوعون</t>
        </is>
      </c>
      <c r="BK1450" t="n">
        <v>13</v>
      </c>
    </row>
    <row r="1451">
      <c r="A1451" t="n">
        <v>2021</v>
      </c>
      <c r="B1451" t="n">
        <v>4</v>
      </c>
      <c r="C1451" s="298" t="n">
        <v>44286</v>
      </c>
      <c r="D1451" t="n">
        <v>224</v>
      </c>
      <c r="E1451" t="n">
        <v>152</v>
      </c>
      <c r="F1451" t="n">
        <v>3</v>
      </c>
      <c r="G1451" t="inlineStr">
        <is>
          <t>فوم طقم قاعدة ديب فريزر</t>
        </is>
      </c>
      <c r="H1451" t="inlineStr">
        <is>
          <t>FMTRDI10000000</t>
        </is>
      </c>
      <c r="I1451" t="inlineStr">
        <is>
          <t>1400*1700</t>
        </is>
      </c>
      <c r="J1451" t="n">
        <v>4</v>
      </c>
      <c r="K1451" t="n">
        <v>2</v>
      </c>
      <c r="L1451" t="n">
        <v>155</v>
      </c>
      <c r="M1451" t="n">
        <v>144.15</v>
      </c>
      <c r="N1451" t="n">
        <v>165.85</v>
      </c>
      <c r="O1451" t="n">
        <v>153</v>
      </c>
      <c r="P1451" t="n">
        <v>150</v>
      </c>
      <c r="T1451" t="n">
        <v>105</v>
      </c>
      <c r="U1451" t="n">
        <v>106</v>
      </c>
      <c r="V1451" t="n">
        <v>157</v>
      </c>
      <c r="AA1451" t="n">
        <v>137</v>
      </c>
      <c r="AJ1451" t="n">
        <v>153.3</v>
      </c>
      <c r="AK1451" t="n">
        <v>142</v>
      </c>
      <c r="AL1451" t="n">
        <v>101</v>
      </c>
      <c r="AM1451" t="n">
        <v>124</v>
      </c>
      <c r="AN1451" t="n">
        <v>116</v>
      </c>
      <c r="AO1451" t="n">
        <v>1</v>
      </c>
      <c r="AQ1451" t="n">
        <v>2</v>
      </c>
      <c r="AX1451" t="n">
        <v>3</v>
      </c>
      <c r="AY1451" t="n">
        <v>768</v>
      </c>
      <c r="AZ1451" t="n">
        <v>0.015</v>
      </c>
      <c r="BA1451" t="n">
        <v>0.004</v>
      </c>
      <c r="BB1451" t="n">
        <v>1</v>
      </c>
      <c r="BC1451" t="n">
        <v>0</v>
      </c>
      <c r="BD1451" t="n">
        <v>5</v>
      </c>
      <c r="BE1451" t="n">
        <v>0.5</v>
      </c>
      <c r="BF1451" t="n">
        <v>117.7</v>
      </c>
      <c r="BG1451" t="inlineStr">
        <is>
          <t>تريدكو</t>
        </is>
      </c>
      <c r="BH1451" t="inlineStr">
        <is>
          <t xml:space="preserve">تريدكو للصناعات الهندسية </t>
        </is>
      </c>
      <c r="BK1451" t="n">
        <v>13</v>
      </c>
    </row>
    <row r="1452">
      <c r="A1452" t="n">
        <v>2021</v>
      </c>
      <c r="B1452" t="n">
        <v>4</v>
      </c>
      <c r="C1452" s="298" t="n">
        <v>44286</v>
      </c>
      <c r="D1452" t="n">
        <v>417</v>
      </c>
      <c r="E1452" t="n">
        <v>660</v>
      </c>
      <c r="F1452" t="n">
        <v>3</v>
      </c>
      <c r="G1452" t="inlineStr">
        <is>
          <t>MFZ67207201 75UP77 TOP-BOTTOM</t>
        </is>
      </c>
      <c r="H1452" t="inlineStr">
        <is>
          <t>FMLGEI075UP770</t>
        </is>
      </c>
      <c r="I1452" t="inlineStr">
        <is>
          <t>1400*1700</t>
        </is>
      </c>
      <c r="J1452" t="n">
        <v>1</v>
      </c>
      <c r="K1452" t="n">
        <v>6</v>
      </c>
      <c r="L1452" t="n">
        <v>643</v>
      </c>
      <c r="M1452" t="n">
        <v>605.063</v>
      </c>
      <c r="N1452" t="n">
        <v>688.653</v>
      </c>
      <c r="R1452" t="n">
        <v>1249</v>
      </c>
      <c r="S1452" t="n">
        <v>1124</v>
      </c>
      <c r="U1452" t="n">
        <v>150</v>
      </c>
      <c r="V1452" t="n">
        <v>1454</v>
      </c>
      <c r="AA1452" t="n">
        <v>137</v>
      </c>
      <c r="AJ1452" t="n">
        <v>1275.7</v>
      </c>
      <c r="AK1452" t="n">
        <v>20</v>
      </c>
      <c r="AL1452" t="n">
        <v>180</v>
      </c>
      <c r="AM1452" t="n">
        <v>25</v>
      </c>
      <c r="AN1452" t="n">
        <v>144</v>
      </c>
      <c r="AO1452" t="n">
        <v>3</v>
      </c>
      <c r="AP1452" t="n">
        <v>3</v>
      </c>
      <c r="AQ1452" t="n">
        <v>2</v>
      </c>
      <c r="AR1452" t="n">
        <v>2</v>
      </c>
      <c r="AS1452" t="n">
        <v>0</v>
      </c>
      <c r="AX1452" t="n">
        <v>10</v>
      </c>
      <c r="AY1452" t="n">
        <v>226</v>
      </c>
      <c r="AZ1452" t="n">
        <v>0.015</v>
      </c>
      <c r="BA1452" t="n">
        <v>0.044</v>
      </c>
      <c r="BC1452" t="n">
        <v>0</v>
      </c>
      <c r="BD1452" t="n">
        <v>0.4</v>
      </c>
      <c r="BE1452" t="n">
        <v>12.8</v>
      </c>
      <c r="BF1452" t="n">
        <v>288.3</v>
      </c>
      <c r="BG1452" t="inlineStr">
        <is>
          <t>LG</t>
        </is>
      </c>
      <c r="BH1452" t="inlineStr">
        <is>
          <t>HE</t>
        </is>
      </c>
      <c r="BI1452" t="inlineStr">
        <is>
          <t>MFZ67207201</t>
        </is>
      </c>
      <c r="BJ1452" t="inlineStr">
        <is>
          <t>mma</t>
        </is>
      </c>
      <c r="BK1452" t="n">
        <v>13</v>
      </c>
    </row>
    <row r="1453">
      <c r="A1453" t="n">
        <v>2021</v>
      </c>
      <c r="B1453" t="n">
        <v>4</v>
      </c>
      <c r="C1453" s="298" t="n">
        <v>44286</v>
      </c>
      <c r="D1453" t="n">
        <v>417</v>
      </c>
      <c r="E1453" t="n">
        <v>661</v>
      </c>
      <c r="F1453" t="n">
        <v>3</v>
      </c>
      <c r="G1453" t="inlineStr">
        <is>
          <t xml:space="preserve"> MFZ67207201 75UP77Side</t>
        </is>
      </c>
      <c r="H1453" t="inlineStr">
        <is>
          <t>FMLGEI475UP770</t>
        </is>
      </c>
      <c r="I1453" t="inlineStr">
        <is>
          <t>1400*1700</t>
        </is>
      </c>
      <c r="J1453" t="n">
        <v>1</v>
      </c>
      <c r="K1453" t="n">
        <v>6</v>
      </c>
      <c r="L1453" t="n">
        <v>138</v>
      </c>
      <c r="M1453" t="n">
        <v>129.858</v>
      </c>
      <c r="N1453" t="n">
        <v>147.798</v>
      </c>
      <c r="R1453" t="n">
        <v>139</v>
      </c>
      <c r="S1453" t="n">
        <v>135</v>
      </c>
      <c r="U1453" t="n">
        <v>150</v>
      </c>
      <c r="V1453" t="n">
        <v>157</v>
      </c>
      <c r="AA1453" t="n">
        <v>137</v>
      </c>
      <c r="AJ1453" t="n">
        <v>143.7</v>
      </c>
      <c r="AK1453" t="n">
        <v>20</v>
      </c>
      <c r="AL1453" t="n">
        <v>180</v>
      </c>
      <c r="AM1453" t="n">
        <v>25</v>
      </c>
      <c r="AN1453" t="n">
        <v>144</v>
      </c>
      <c r="AO1453" t="n">
        <v>3</v>
      </c>
      <c r="AP1453" t="n">
        <v>3</v>
      </c>
      <c r="AQ1453" t="n">
        <v>2</v>
      </c>
      <c r="AR1453" t="n">
        <v>2</v>
      </c>
      <c r="AS1453" t="n">
        <v>0</v>
      </c>
      <c r="AX1453" t="n">
        <v>10</v>
      </c>
      <c r="AY1453" t="n">
        <v>226</v>
      </c>
      <c r="AZ1453" t="n">
        <v>0.015</v>
      </c>
      <c r="BA1453" t="n">
        <v>0.044</v>
      </c>
      <c r="BC1453" t="n">
        <v>0.1</v>
      </c>
      <c r="BD1453" t="n">
        <v>1.6</v>
      </c>
      <c r="BE1453" t="n">
        <v>1.4</v>
      </c>
      <c r="BF1453" t="n">
        <v>32.5</v>
      </c>
      <c r="BG1453" t="inlineStr">
        <is>
          <t>LG</t>
        </is>
      </c>
      <c r="BH1453" t="inlineStr">
        <is>
          <t>HE</t>
        </is>
      </c>
      <c r="BI1453" t="inlineStr">
        <is>
          <t>MFZ67207202</t>
        </is>
      </c>
      <c r="BJ1453" t="inlineStr">
        <is>
          <t>mma</t>
        </is>
      </c>
      <c r="BK1453" t="n">
        <v>13</v>
      </c>
    </row>
    <row r="1454">
      <c r="A1454" t="n">
        <v>2021</v>
      </c>
      <c r="B1454" t="n">
        <v>4</v>
      </c>
      <c r="C1454" s="298" t="n">
        <v>44286</v>
      </c>
      <c r="D1454" t="n">
        <v>375</v>
      </c>
      <c r="E1454" t="n">
        <v>437</v>
      </c>
      <c r="F1454" t="n">
        <v>4</v>
      </c>
      <c r="G1454" t="inlineStr">
        <is>
          <t xml:space="preserve">LG32LM55/LM63 </t>
        </is>
      </c>
      <c r="H1454" t="inlineStr">
        <is>
          <t>FMLGEI32LM5563</t>
        </is>
      </c>
      <c r="I1454" t="inlineStr">
        <is>
          <t>1400*1700</t>
        </is>
      </c>
      <c r="J1454" t="n">
        <v>4</v>
      </c>
      <c r="K1454" t="n">
        <v>2</v>
      </c>
      <c r="L1454" t="n">
        <v>168</v>
      </c>
      <c r="M1454" t="n">
        <v>158.088</v>
      </c>
      <c r="N1454" t="n">
        <v>179.928</v>
      </c>
      <c r="O1454" t="n">
        <v>179</v>
      </c>
      <c r="P1454" t="n">
        <v>175</v>
      </c>
      <c r="Q1454" t="n">
        <v>173</v>
      </c>
      <c r="R1454" t="n">
        <v>181</v>
      </c>
      <c r="S1454" t="n">
        <v>179</v>
      </c>
      <c r="T1454" t="n">
        <v>105</v>
      </c>
      <c r="U1454" t="n">
        <v>100</v>
      </c>
      <c r="V1454" t="n">
        <v>187</v>
      </c>
      <c r="W1454" t="n">
        <v>178</v>
      </c>
      <c r="X1454" t="n">
        <v>175</v>
      </c>
      <c r="Y1454" t="n">
        <v>172</v>
      </c>
      <c r="Z1454" t="n">
        <v>175</v>
      </c>
      <c r="AA1454" t="n">
        <v>101</v>
      </c>
      <c r="AB1454" t="n">
        <v>100</v>
      </c>
      <c r="AJ1454" t="n">
        <v>177.4</v>
      </c>
      <c r="AK1454" t="n">
        <v>120</v>
      </c>
      <c r="AL1454" t="n">
        <v>120</v>
      </c>
      <c r="AM1454" t="n">
        <v>142</v>
      </c>
      <c r="AN1454" t="n">
        <v>102</v>
      </c>
      <c r="AO1454" t="n">
        <v>5</v>
      </c>
      <c r="AP1454" t="n">
        <v>3</v>
      </c>
      <c r="AQ1454" t="n">
        <v>6</v>
      </c>
      <c r="AX1454" t="n">
        <v>14</v>
      </c>
      <c r="AY1454" t="n">
        <v>2589</v>
      </c>
      <c r="AZ1454" t="n">
        <v>0.015</v>
      </c>
      <c r="BA1454" t="n">
        <v>0.005</v>
      </c>
      <c r="BB1454" t="n">
        <v>1</v>
      </c>
      <c r="BC1454" t="n">
        <v>0.1</v>
      </c>
      <c r="BD1454" t="n">
        <v>15.4</v>
      </c>
      <c r="BE1454" t="n">
        <v>2.5</v>
      </c>
      <c r="BF1454" t="n">
        <v>459.3</v>
      </c>
      <c r="BG1454" t="inlineStr">
        <is>
          <t>LG</t>
        </is>
      </c>
      <c r="BH1454" t="inlineStr">
        <is>
          <t>HE</t>
        </is>
      </c>
      <c r="BI1454" t="inlineStr">
        <is>
          <t>MFZ66333001</t>
        </is>
      </c>
      <c r="BJ1454" t="inlineStr">
        <is>
          <t>mma</t>
        </is>
      </c>
      <c r="BK1454" t="n">
        <v>13</v>
      </c>
    </row>
    <row r="1455">
      <c r="A1455" t="n">
        <v>2021</v>
      </c>
      <c r="B1455" t="n">
        <v>4</v>
      </c>
      <c r="C1455" s="298" t="n">
        <v>44286</v>
      </c>
      <c r="D1455" t="n">
        <v>384</v>
      </c>
      <c r="E1455" t="n">
        <v>556</v>
      </c>
      <c r="F1455" t="n">
        <v>5</v>
      </c>
      <c r="G1455" t="inlineStr">
        <is>
          <t>LG 65 UM 73 top&amp;bottom</t>
        </is>
      </c>
      <c r="H1455" t="inlineStr">
        <is>
          <t>FMLGEI65UM7301</t>
        </is>
      </c>
      <c r="I1455" t="inlineStr">
        <is>
          <t>1400*1700</t>
        </is>
      </c>
      <c r="J1455" t="n">
        <v>1</v>
      </c>
      <c r="K1455" t="n">
        <v>6</v>
      </c>
      <c r="L1455" t="n">
        <v>1066</v>
      </c>
      <c r="M1455" t="n">
        <v>1003.106</v>
      </c>
      <c r="N1455" t="n">
        <v>1141.686</v>
      </c>
      <c r="O1455" t="n">
        <v>1045</v>
      </c>
      <c r="P1455" t="n">
        <v>1078</v>
      </c>
      <c r="Q1455" t="n">
        <v>1052</v>
      </c>
      <c r="R1455" t="n">
        <v>1117</v>
      </c>
      <c r="S1455" t="n">
        <v>1077</v>
      </c>
      <c r="T1455" t="n">
        <v>157</v>
      </c>
      <c r="U1455" t="n">
        <v>160</v>
      </c>
      <c r="V1455" t="n">
        <v>1147</v>
      </c>
      <c r="W1455" t="n">
        <v>1098</v>
      </c>
      <c r="X1455" t="n">
        <v>1052</v>
      </c>
      <c r="Y1455" t="n">
        <v>1111</v>
      </c>
      <c r="Z1455" t="n">
        <v>1065</v>
      </c>
      <c r="AA1455" t="n">
        <v>160</v>
      </c>
      <c r="AB1455" t="n">
        <v>157</v>
      </c>
      <c r="AJ1455" t="n">
        <v>1084.2</v>
      </c>
      <c r="AK1455" t="n">
        <v>20</v>
      </c>
      <c r="AL1455" t="n">
        <v>180</v>
      </c>
      <c r="AM1455" t="n">
        <v>23</v>
      </c>
      <c r="AN1455" t="n">
        <v>159</v>
      </c>
      <c r="AO1455" t="n">
        <v>3</v>
      </c>
      <c r="AP1455" t="n">
        <v>4</v>
      </c>
      <c r="AQ1455" t="n">
        <v>3</v>
      </c>
      <c r="AS1455" t="n">
        <v>0</v>
      </c>
      <c r="AX1455" t="n">
        <v>10</v>
      </c>
      <c r="AY1455" t="n">
        <v>370</v>
      </c>
      <c r="AZ1455" t="n">
        <v>0.015</v>
      </c>
      <c r="BA1455" t="n">
        <v>0.027</v>
      </c>
      <c r="BC1455" t="n">
        <v>0</v>
      </c>
      <c r="BD1455" t="n">
        <v>0.3</v>
      </c>
      <c r="BE1455" t="n">
        <v>10.8</v>
      </c>
      <c r="BF1455" t="n">
        <v>401.2</v>
      </c>
      <c r="BG1455" t="inlineStr">
        <is>
          <t>LG</t>
        </is>
      </c>
      <c r="BH1455" t="inlineStr">
        <is>
          <t>HE</t>
        </is>
      </c>
      <c r="BI1455" t="inlineStr">
        <is>
          <t>MFZ66236702</t>
        </is>
      </c>
      <c r="BK1455" t="n">
        <v>13</v>
      </c>
    </row>
    <row r="1456">
      <c r="A1456" t="n">
        <v>2021</v>
      </c>
      <c r="B1456" t="n">
        <v>4</v>
      </c>
      <c r="C1456" s="298" t="n">
        <v>44286</v>
      </c>
      <c r="D1456" t="n">
        <v>384</v>
      </c>
      <c r="E1456" t="n">
        <v>557</v>
      </c>
      <c r="F1456" t="n">
        <v>5</v>
      </c>
      <c r="G1456" t="inlineStr">
        <is>
          <t>LG 65 UM 73 sides</t>
        </is>
      </c>
      <c r="H1456" t="inlineStr">
        <is>
          <t>FMLGEI65UM7302</t>
        </is>
      </c>
      <c r="I1456" t="inlineStr">
        <is>
          <t>1400*1700</t>
        </is>
      </c>
      <c r="J1456" t="n">
        <v>1</v>
      </c>
      <c r="K1456" t="n">
        <v>6</v>
      </c>
      <c r="L1456" t="n">
        <v>182</v>
      </c>
      <c r="M1456" t="n">
        <v>171.262</v>
      </c>
      <c r="N1456" t="n">
        <v>194.922</v>
      </c>
      <c r="O1456" t="n">
        <v>188</v>
      </c>
      <c r="P1456" t="n">
        <v>186</v>
      </c>
      <c r="Q1456" t="n">
        <v>185</v>
      </c>
      <c r="R1456" t="n">
        <v>187</v>
      </c>
      <c r="S1456" t="n">
        <v>187</v>
      </c>
      <c r="T1456" t="n">
        <v>157</v>
      </c>
      <c r="U1456" t="n">
        <v>160</v>
      </c>
      <c r="V1456" t="n">
        <v>203</v>
      </c>
      <c r="W1456" t="n">
        <v>188</v>
      </c>
      <c r="X1456" t="n">
        <v>192</v>
      </c>
      <c r="Y1456" t="n">
        <v>194</v>
      </c>
      <c r="Z1456" t="n">
        <v>191</v>
      </c>
      <c r="AA1456" t="n">
        <v>160</v>
      </c>
      <c r="AB1456" t="n">
        <v>157</v>
      </c>
      <c r="AJ1456" t="n">
        <v>190.1</v>
      </c>
      <c r="AK1456" t="n">
        <v>20</v>
      </c>
      <c r="AL1456" t="n">
        <v>180</v>
      </c>
      <c r="AM1456" t="n">
        <v>23</v>
      </c>
      <c r="AN1456" t="n">
        <v>159</v>
      </c>
      <c r="AO1456" t="n">
        <v>2</v>
      </c>
      <c r="AP1456" t="n">
        <v>3</v>
      </c>
      <c r="AQ1456" t="n">
        <v>4</v>
      </c>
      <c r="AS1456" t="n">
        <v>1</v>
      </c>
      <c r="AX1456" t="n">
        <v>9</v>
      </c>
      <c r="AY1456" t="n">
        <v>369</v>
      </c>
      <c r="AZ1456" t="n">
        <v>0.015</v>
      </c>
      <c r="BA1456" t="n">
        <v>0.024</v>
      </c>
      <c r="BC1456" t="n">
        <v>0</v>
      </c>
      <c r="BD1456" t="n">
        <v>2</v>
      </c>
      <c r="BE1456" t="n">
        <v>1.7</v>
      </c>
      <c r="BF1456" t="n">
        <v>70.09999999999999</v>
      </c>
      <c r="BG1456" t="inlineStr">
        <is>
          <t>LG</t>
        </is>
      </c>
      <c r="BH1456" t="inlineStr">
        <is>
          <t>HE</t>
        </is>
      </c>
      <c r="BI1456" t="inlineStr">
        <is>
          <t>MFZ66236702</t>
        </is>
      </c>
      <c r="BJ1456" t="inlineStr">
        <is>
          <t xml:space="preserve">mma </t>
        </is>
      </c>
      <c r="BK1456" t="n">
        <v>13</v>
      </c>
    </row>
    <row r="1457">
      <c r="A1457" t="n">
        <v>2021</v>
      </c>
      <c r="B1457" t="n">
        <v>4</v>
      </c>
      <c r="C1457" s="298" t="n">
        <v>44286</v>
      </c>
      <c r="D1457" t="n">
        <v>47</v>
      </c>
      <c r="E1457" t="n">
        <v>122</v>
      </c>
      <c r="F1457" t="n">
        <v>6</v>
      </c>
      <c r="G1457" t="inlineStr">
        <is>
          <t>LgWashing Mashine Base</t>
        </is>
      </c>
      <c r="H1457" t="inlineStr">
        <is>
          <t>FMLGEI1000000</t>
        </is>
      </c>
      <c r="I1457" t="inlineStr">
        <is>
          <t>1700*1400</t>
        </is>
      </c>
      <c r="J1457" t="n">
        <v>2</v>
      </c>
      <c r="K1457" t="n">
        <v>1</v>
      </c>
      <c r="L1457" t="n">
        <v>280</v>
      </c>
      <c r="M1457" t="n">
        <v>267.4</v>
      </c>
      <c r="N1457" t="n">
        <v>292.6</v>
      </c>
      <c r="Q1457" t="n">
        <v>249</v>
      </c>
      <c r="R1457" t="n">
        <v>248</v>
      </c>
      <c r="S1457" t="n">
        <v>268</v>
      </c>
      <c r="U1457" t="n">
        <v>117</v>
      </c>
      <c r="V1457" t="n">
        <v>301</v>
      </c>
      <c r="W1457" t="n">
        <v>284</v>
      </c>
      <c r="X1457" t="n">
        <v>285</v>
      </c>
      <c r="Y1457" t="n">
        <v>290</v>
      </c>
      <c r="Z1457" t="n">
        <v>284</v>
      </c>
      <c r="AA1457" t="n">
        <v>118</v>
      </c>
      <c r="AB1457" t="n">
        <v>115</v>
      </c>
      <c r="AJ1457" t="n">
        <v>276.1</v>
      </c>
      <c r="AK1457" t="n">
        <v>63</v>
      </c>
      <c r="AL1457" t="n">
        <v>115</v>
      </c>
      <c r="AM1457" t="n">
        <v>62</v>
      </c>
      <c r="AN1457" t="n">
        <v>117</v>
      </c>
      <c r="AO1457" t="n">
        <v>8</v>
      </c>
      <c r="AP1457" t="n">
        <v>2</v>
      </c>
      <c r="AQ1457" t="n">
        <v>5</v>
      </c>
      <c r="AX1457" t="n">
        <v>15</v>
      </c>
      <c r="AY1457" t="n">
        <v>615</v>
      </c>
      <c r="AZ1457" t="n">
        <v>0.015</v>
      </c>
      <c r="BA1457" t="n">
        <v>0.024</v>
      </c>
      <c r="BC1457" t="n">
        <v>0.1</v>
      </c>
      <c r="BD1457" t="n">
        <v>2.2</v>
      </c>
      <c r="BE1457" t="n">
        <v>4.1</v>
      </c>
      <c r="BF1457" t="n">
        <v>169.8</v>
      </c>
      <c r="BG1457" t="inlineStr">
        <is>
          <t>LG</t>
        </is>
      </c>
      <c r="BH1457" t="inlineStr">
        <is>
          <t>HE</t>
        </is>
      </c>
      <c r="BI1457" t="inlineStr">
        <is>
          <t>AGG76599801</t>
        </is>
      </c>
      <c r="BJ1457" t="inlineStr">
        <is>
          <t>mmf</t>
        </is>
      </c>
      <c r="BK1457" t="n">
        <v>13</v>
      </c>
    </row>
    <row r="1458">
      <c r="A1458" t="n">
        <v>2021</v>
      </c>
      <c r="B1458" t="n">
        <v>4</v>
      </c>
      <c r="C1458" s="298" t="n">
        <v>44286</v>
      </c>
      <c r="D1458" t="n">
        <v>423</v>
      </c>
      <c r="E1458" t="n">
        <v>669</v>
      </c>
      <c r="F1458" t="n">
        <v>6</v>
      </c>
      <c r="G1458" t="inlineStr">
        <is>
          <t>LG65UP77_TB</t>
        </is>
      </c>
      <c r="H1458" t="inlineStr">
        <is>
          <t>FMLGEI065UP770</t>
        </is>
      </c>
      <c r="I1458" t="inlineStr">
        <is>
          <t>1400*1700</t>
        </is>
      </c>
      <c r="J1458" t="n">
        <v>2</v>
      </c>
      <c r="K1458" t="n">
        <v>2</v>
      </c>
      <c r="L1458" t="n">
        <v>954</v>
      </c>
      <c r="M1458" t="n">
        <v>897.7140000000001</v>
      </c>
      <c r="N1458" t="n">
        <v>1021.734</v>
      </c>
      <c r="O1458" t="n">
        <v>1058</v>
      </c>
      <c r="T1458" t="n">
        <v>185</v>
      </c>
      <c r="AJ1458" t="n">
        <v>1058</v>
      </c>
      <c r="AK1458" t="n">
        <v>40</v>
      </c>
      <c r="AL1458" t="n">
        <v>180</v>
      </c>
      <c r="AM1458" t="n">
        <v>39</v>
      </c>
      <c r="AN1458" t="n">
        <v>185</v>
      </c>
      <c r="AO1458" t="n">
        <v>4</v>
      </c>
      <c r="AQ1458" t="n">
        <v>1</v>
      </c>
      <c r="AX1458" t="n">
        <v>5</v>
      </c>
      <c r="AY1458" t="n">
        <v>935</v>
      </c>
      <c r="AZ1458" t="n">
        <v>0.015</v>
      </c>
      <c r="BA1458" t="n">
        <v>0.005</v>
      </c>
      <c r="BB1458" t="n">
        <v>1</v>
      </c>
      <c r="BC1458" t="n">
        <v>0</v>
      </c>
      <c r="BD1458" t="n">
        <v>1</v>
      </c>
      <c r="BE1458" t="n">
        <v>5.3</v>
      </c>
      <c r="BF1458" t="n">
        <v>989.2</v>
      </c>
      <c r="BG1458" t="inlineStr">
        <is>
          <t>LG</t>
        </is>
      </c>
      <c r="BH1458" t="inlineStr">
        <is>
          <t>HE</t>
        </is>
      </c>
      <c r="BI1458" t="inlineStr">
        <is>
          <t>MFZ67207701</t>
        </is>
      </c>
      <c r="BJ1458" t="inlineStr">
        <is>
          <t>mma</t>
        </is>
      </c>
      <c r="BK1458" t="n">
        <v>13</v>
      </c>
    </row>
    <row r="1459">
      <c r="A1459" t="n">
        <v>2021</v>
      </c>
      <c r="B1459" t="n">
        <v>4</v>
      </c>
      <c r="C1459" s="298" t="n">
        <v>44286</v>
      </c>
      <c r="D1459" t="n">
        <v>18</v>
      </c>
      <c r="E1459" t="n">
        <v>49</v>
      </c>
      <c r="F1459" t="n">
        <v>7</v>
      </c>
      <c r="G1459" t="inlineStr">
        <is>
          <t xml:space="preserve"> LgWashing machine (Cover)</t>
        </is>
      </c>
      <c r="H1459" t="inlineStr">
        <is>
          <t>FMLGEI20000000</t>
        </is>
      </c>
      <c r="I1459" t="inlineStr">
        <is>
          <t>1700*1400</t>
        </is>
      </c>
      <c r="J1459" t="n">
        <v>2</v>
      </c>
      <c r="K1459" t="n">
        <v>3</v>
      </c>
      <c r="L1459" t="n">
        <v>100</v>
      </c>
      <c r="M1459" t="n">
        <v>95.5</v>
      </c>
      <c r="N1459" t="n">
        <v>104.5</v>
      </c>
      <c r="O1459" t="n">
        <v>115</v>
      </c>
      <c r="P1459" t="n">
        <v>106</v>
      </c>
      <c r="Q1459" t="n">
        <v>97</v>
      </c>
      <c r="R1459" t="n">
        <v>96</v>
      </c>
      <c r="S1459" t="n">
        <v>104</v>
      </c>
      <c r="T1459" t="n">
        <v>99</v>
      </c>
      <c r="U1459" t="n">
        <v>101</v>
      </c>
      <c r="W1459" t="n">
        <v>102</v>
      </c>
      <c r="X1459" t="n">
        <v>101</v>
      </c>
      <c r="Y1459" t="n">
        <v>102</v>
      </c>
      <c r="Z1459" t="n">
        <v>98</v>
      </c>
      <c r="AA1459" t="n">
        <v>100</v>
      </c>
      <c r="AB1459" t="n">
        <v>96</v>
      </c>
      <c r="AJ1459" t="n">
        <v>102.3</v>
      </c>
      <c r="AK1459" t="n">
        <v>101</v>
      </c>
      <c r="AL1459" t="n">
        <v>107</v>
      </c>
      <c r="AM1459" t="n">
        <v>73</v>
      </c>
      <c r="AN1459" t="n">
        <v>99</v>
      </c>
      <c r="AO1459" t="n">
        <v>12</v>
      </c>
      <c r="AP1459" t="n">
        <v>6</v>
      </c>
      <c r="AQ1459" t="n">
        <v>7</v>
      </c>
      <c r="AX1459" t="n">
        <v>25</v>
      </c>
      <c r="AY1459" t="n">
        <v>2041</v>
      </c>
      <c r="AZ1459" t="n">
        <v>0.015</v>
      </c>
      <c r="BA1459" t="n">
        <v>0.012</v>
      </c>
      <c r="BB1459" t="n">
        <v>1</v>
      </c>
      <c r="BC1459" t="n">
        <v>0.3</v>
      </c>
      <c r="BD1459" t="n">
        <v>20.4</v>
      </c>
      <c r="BE1459" t="n">
        <v>2.6</v>
      </c>
      <c r="BF1459" t="n">
        <v>208.8</v>
      </c>
      <c r="BG1459" t="inlineStr">
        <is>
          <t>LG</t>
        </is>
      </c>
      <c r="BH1459" t="inlineStr">
        <is>
          <t>HE</t>
        </is>
      </c>
      <c r="BI1459" t="inlineStr">
        <is>
          <t>3920EZ2058A</t>
        </is>
      </c>
      <c r="BJ1459" t="inlineStr">
        <is>
          <t>mmf</t>
        </is>
      </c>
      <c r="BK1459" t="n">
        <v>13</v>
      </c>
    </row>
    <row r="1460">
      <c r="A1460" t="n">
        <v>2021</v>
      </c>
      <c r="B1460" t="n">
        <v>4</v>
      </c>
      <c r="C1460" s="298" t="n">
        <v>44286</v>
      </c>
      <c r="D1460" t="n">
        <v>18</v>
      </c>
      <c r="E1460" t="n">
        <v>50</v>
      </c>
      <c r="F1460" t="n">
        <v>7</v>
      </c>
      <c r="G1460" t="inlineStr">
        <is>
          <t>LgWashing machine (Angels)</t>
        </is>
      </c>
      <c r="H1460" t="inlineStr">
        <is>
          <t>FMLGEI40000000</t>
        </is>
      </c>
      <c r="I1460" t="inlineStr">
        <is>
          <t>1700*1400</t>
        </is>
      </c>
      <c r="J1460" t="n">
        <v>2</v>
      </c>
      <c r="K1460" t="n">
        <v>3</v>
      </c>
      <c r="L1460" t="n">
        <v>54</v>
      </c>
      <c r="M1460" t="n">
        <v>51.57</v>
      </c>
      <c r="N1460" t="n">
        <v>56.43</v>
      </c>
      <c r="O1460" t="n">
        <v>63</v>
      </c>
      <c r="P1460" t="n">
        <v>56</v>
      </c>
      <c r="Q1460" t="n">
        <v>52</v>
      </c>
      <c r="R1460" t="n">
        <v>51</v>
      </c>
      <c r="S1460" t="n">
        <v>56</v>
      </c>
      <c r="T1460" t="n">
        <v>99</v>
      </c>
      <c r="U1460" t="n">
        <v>101</v>
      </c>
      <c r="W1460" t="n">
        <v>54</v>
      </c>
      <c r="X1460" t="n">
        <v>55</v>
      </c>
      <c r="Y1460" t="n">
        <v>54</v>
      </c>
      <c r="Z1460" t="n">
        <v>52</v>
      </c>
      <c r="AA1460" t="n">
        <v>100</v>
      </c>
      <c r="AB1460" t="n">
        <v>96</v>
      </c>
      <c r="AJ1460" t="n">
        <v>54.8</v>
      </c>
      <c r="AK1460" t="n">
        <v>101</v>
      </c>
      <c r="AL1460" t="n">
        <v>107</v>
      </c>
      <c r="AM1460" t="n">
        <v>73</v>
      </c>
      <c r="AN1460" t="n">
        <v>99</v>
      </c>
      <c r="AO1460" t="n">
        <v>8</v>
      </c>
      <c r="AP1460" t="n">
        <v>6</v>
      </c>
      <c r="AQ1460" t="n">
        <v>10</v>
      </c>
      <c r="AX1460" t="n">
        <v>24</v>
      </c>
      <c r="AY1460" t="n">
        <v>2040</v>
      </c>
      <c r="AZ1460" t="n">
        <v>0.015</v>
      </c>
      <c r="BA1460" t="n">
        <v>0.012</v>
      </c>
      <c r="BB1460" t="n">
        <v>1</v>
      </c>
      <c r="BC1460" t="n">
        <v>0.4</v>
      </c>
      <c r="BD1460" t="n">
        <v>37.8</v>
      </c>
      <c r="BE1460" t="n">
        <v>1.3</v>
      </c>
      <c r="BF1460" t="n">
        <v>111.8</v>
      </c>
      <c r="BG1460" t="inlineStr">
        <is>
          <t>LG</t>
        </is>
      </c>
      <c r="BH1460" t="inlineStr">
        <is>
          <t>HE</t>
        </is>
      </c>
      <c r="BI1460" t="inlineStr">
        <is>
          <t>3920FZ3114C</t>
        </is>
      </c>
      <c r="BJ1460" t="inlineStr">
        <is>
          <t>mmf</t>
        </is>
      </c>
      <c r="BK1460" t="n">
        <v>13</v>
      </c>
    </row>
    <row r="1461">
      <c r="A1461" t="n">
        <v>2021</v>
      </c>
      <c r="B1461" t="n">
        <v>4</v>
      </c>
      <c r="C1461" s="298" t="n">
        <v>44286</v>
      </c>
      <c r="D1461" t="n">
        <v>382</v>
      </c>
      <c r="E1461" t="n">
        <v>449</v>
      </c>
      <c r="F1461" t="n">
        <v>8</v>
      </c>
      <c r="G1461" t="inlineStr">
        <is>
          <t>FRONT 43LM63</t>
        </is>
      </c>
      <c r="H1461" t="inlineStr">
        <is>
          <t>FMLGEI43LM63FR</t>
        </is>
      </c>
      <c r="I1461" t="inlineStr">
        <is>
          <t>1400*1700</t>
        </is>
      </c>
      <c r="J1461" t="n">
        <v>3</v>
      </c>
      <c r="K1461" t="n">
        <v>1</v>
      </c>
      <c r="L1461" t="n">
        <v>46</v>
      </c>
      <c r="M1461" t="n">
        <v>40.986</v>
      </c>
      <c r="N1461" t="n">
        <v>50.048</v>
      </c>
      <c r="O1461" t="n">
        <v>42</v>
      </c>
      <c r="P1461" t="n">
        <v>45</v>
      </c>
      <c r="Q1461" t="n">
        <v>43</v>
      </c>
      <c r="R1461" t="n">
        <v>44</v>
      </c>
      <c r="S1461" t="n">
        <v>48</v>
      </c>
      <c r="T1461" t="n">
        <v>95</v>
      </c>
      <c r="U1461" t="n">
        <v>89</v>
      </c>
      <c r="V1461" t="n">
        <v>46</v>
      </c>
      <c r="W1461" t="n">
        <v>44</v>
      </c>
      <c r="X1461" t="n">
        <v>39</v>
      </c>
      <c r="Y1461" t="n">
        <v>43</v>
      </c>
      <c r="Z1461" t="n">
        <v>44</v>
      </c>
      <c r="AA1461" t="n">
        <v>91</v>
      </c>
      <c r="AB1461" t="n">
        <v>90</v>
      </c>
      <c r="AJ1461" t="n">
        <v>43.8</v>
      </c>
      <c r="AK1461" t="n">
        <v>108</v>
      </c>
      <c r="AL1461" t="n">
        <v>100</v>
      </c>
      <c r="AM1461" t="n">
        <v>118</v>
      </c>
      <c r="AN1461" t="n">
        <v>91</v>
      </c>
      <c r="AO1461" t="n">
        <v>8</v>
      </c>
      <c r="AP1461" t="n">
        <v>4</v>
      </c>
      <c r="AQ1461" t="n">
        <v>6</v>
      </c>
      <c r="AX1461" t="n">
        <v>18</v>
      </c>
      <c r="AY1461" t="n">
        <v>2088</v>
      </c>
      <c r="AZ1461" t="n">
        <v>0.015</v>
      </c>
      <c r="BA1461" t="n">
        <v>0.008999999999999999</v>
      </c>
      <c r="BB1461" t="n">
        <v>1</v>
      </c>
      <c r="BC1461" t="n">
        <v>0.4</v>
      </c>
      <c r="BD1461" t="n">
        <v>45.4</v>
      </c>
      <c r="BE1461" t="n">
        <v>0.8</v>
      </c>
      <c r="BF1461" t="n">
        <v>91.5</v>
      </c>
      <c r="BG1461" t="inlineStr">
        <is>
          <t>LG</t>
        </is>
      </c>
      <c r="BH1461" t="inlineStr">
        <is>
          <t>HE</t>
        </is>
      </c>
      <c r="BI1461" t="inlineStr">
        <is>
          <t>MFZ65262201</t>
        </is>
      </c>
      <c r="BJ1461" t="inlineStr">
        <is>
          <t>mma</t>
        </is>
      </c>
      <c r="BK1461" t="n">
        <v>13</v>
      </c>
    </row>
    <row r="1462">
      <c r="A1462" t="n">
        <v>2021</v>
      </c>
      <c r="B1462" t="n">
        <v>4</v>
      </c>
      <c r="C1462" s="298" t="n">
        <v>44286</v>
      </c>
      <c r="D1462" t="n">
        <v>259</v>
      </c>
      <c r="E1462" t="n">
        <v>183</v>
      </c>
      <c r="F1462" t="n">
        <v>25</v>
      </c>
      <c r="G1462" t="inlineStr">
        <is>
          <t>فوم حمايةالعداد</t>
        </is>
      </c>
      <c r="H1462" t="inlineStr">
        <is>
          <t>FMENCI40000000</t>
        </is>
      </c>
      <c r="I1462" t="inlineStr">
        <is>
          <t>850*650</t>
        </is>
      </c>
      <c r="J1462" t="n">
        <v>12</v>
      </c>
      <c r="K1462" t="n">
        <v>1</v>
      </c>
      <c r="L1462" t="n">
        <v>3</v>
      </c>
      <c r="M1462" t="n">
        <v>2.79</v>
      </c>
      <c r="N1462" t="n">
        <v>3.21</v>
      </c>
      <c r="O1462" t="n">
        <v>3</v>
      </c>
      <c r="P1462" t="n">
        <v>3</v>
      </c>
      <c r="T1462" t="n">
        <v>95</v>
      </c>
      <c r="AJ1462" t="n">
        <v>3</v>
      </c>
      <c r="AK1462" t="n">
        <v>508</v>
      </c>
      <c r="AL1462" t="n">
        <v>85</v>
      </c>
      <c r="AM1462" t="n">
        <v>455</v>
      </c>
      <c r="AN1462" t="n">
        <v>95</v>
      </c>
      <c r="AO1462" t="n">
        <v>30</v>
      </c>
      <c r="AP1462" t="n">
        <v>70</v>
      </c>
      <c r="AQ1462" t="n">
        <v>40</v>
      </c>
      <c r="AS1462" t="n">
        <v>10</v>
      </c>
      <c r="AX1462" t="n">
        <v>150</v>
      </c>
      <c r="AY1462" t="n">
        <v>1150</v>
      </c>
      <c r="AZ1462" t="n">
        <v>0.02</v>
      </c>
      <c r="BA1462" t="n">
        <v>0.13</v>
      </c>
      <c r="BC1462" t="n">
        <v>50</v>
      </c>
      <c r="BD1462" t="n">
        <v>383.3</v>
      </c>
      <c r="BE1462" t="n">
        <v>0.5</v>
      </c>
      <c r="BF1462" t="n">
        <v>3.5</v>
      </c>
      <c r="BG1462" t="inlineStr">
        <is>
          <t>اطلانتيك</t>
        </is>
      </c>
      <c r="BH1462" t="inlineStr">
        <is>
          <t>اطلانتيك</t>
        </is>
      </c>
      <c r="BK1462" t="n">
        <v>13</v>
      </c>
    </row>
    <row r="1463">
      <c r="A1463" t="n">
        <v>2021</v>
      </c>
      <c r="B1463" t="n">
        <v>4</v>
      </c>
      <c r="C1463" s="298" t="n">
        <v>44286</v>
      </c>
      <c r="D1463" t="n">
        <v>245</v>
      </c>
      <c r="E1463" t="n">
        <v>169</v>
      </c>
      <c r="F1463" t="n">
        <v>34</v>
      </c>
      <c r="G1463" t="inlineStr">
        <is>
          <t>فوم صندوق سمك 15ك بدون دعامه</t>
        </is>
      </c>
      <c r="H1463" t="inlineStr">
        <is>
          <t>FMBOXI15B00000</t>
        </is>
      </c>
      <c r="I1463" t="inlineStr">
        <is>
          <t>1400*1400</t>
        </is>
      </c>
      <c r="J1463" t="n">
        <v>2</v>
      </c>
      <c r="K1463" t="n">
        <v>2</v>
      </c>
      <c r="L1463" t="n">
        <v>385.3703704</v>
      </c>
      <c r="M1463" t="n">
        <v>358.3944444</v>
      </c>
      <c r="N1463" t="n">
        <v>412.3462963</v>
      </c>
      <c r="R1463" t="n">
        <v>369</v>
      </c>
      <c r="S1463" t="n">
        <v>375</v>
      </c>
      <c r="U1463" t="n">
        <v>166</v>
      </c>
      <c r="V1463" t="n">
        <v>398</v>
      </c>
      <c r="W1463" t="n">
        <v>384</v>
      </c>
      <c r="X1463" t="n">
        <v>375</v>
      </c>
      <c r="Y1463" t="n">
        <v>402</v>
      </c>
      <c r="Z1463" t="n">
        <v>378</v>
      </c>
      <c r="AA1463" t="n">
        <v>164</v>
      </c>
      <c r="AB1463" t="n">
        <v>164</v>
      </c>
      <c r="AJ1463" t="n">
        <v>383</v>
      </c>
      <c r="AK1463" t="n">
        <v>36</v>
      </c>
      <c r="AL1463" t="n">
        <v>200</v>
      </c>
      <c r="AM1463" t="n">
        <v>44</v>
      </c>
      <c r="AN1463" t="n">
        <v>165</v>
      </c>
      <c r="AO1463" t="n">
        <v>7</v>
      </c>
      <c r="AP1463" t="n">
        <v>1</v>
      </c>
      <c r="AQ1463" t="n">
        <v>3</v>
      </c>
      <c r="AX1463" t="n">
        <v>11</v>
      </c>
      <c r="AY1463" t="n">
        <v>826</v>
      </c>
      <c r="AZ1463" t="n">
        <v>0.02</v>
      </c>
      <c r="BA1463" t="n">
        <v>0.013</v>
      </c>
      <c r="BB1463" t="n">
        <v>1</v>
      </c>
      <c r="BC1463" t="n">
        <v>0</v>
      </c>
      <c r="BD1463" t="n">
        <v>2.1</v>
      </c>
      <c r="BE1463" t="n">
        <v>4.2</v>
      </c>
      <c r="BF1463" t="n">
        <v>316.4</v>
      </c>
      <c r="BG1463" t="inlineStr">
        <is>
          <t>عملاء متنوعون</t>
        </is>
      </c>
      <c r="BH1463" t="inlineStr">
        <is>
          <t>عملاء متنوعون</t>
        </is>
      </c>
      <c r="BK1463" t="n">
        <v>13</v>
      </c>
    </row>
    <row r="1464">
      <c r="A1464" t="n">
        <v>2021</v>
      </c>
      <c r="B1464" t="n">
        <v>4</v>
      </c>
      <c r="C1464" s="298" t="n">
        <v>44286</v>
      </c>
      <c r="D1464" t="n">
        <v>214</v>
      </c>
      <c r="E1464" t="n">
        <v>142</v>
      </c>
      <c r="F1464" t="n">
        <v>46</v>
      </c>
      <c r="G1464" t="inlineStr">
        <is>
          <t>فوم قاعده 60*60</t>
        </is>
      </c>
      <c r="H1464" t="inlineStr">
        <is>
          <t>FMDACI16060000</t>
        </is>
      </c>
      <c r="I1464" t="inlineStr">
        <is>
          <t>1600*1800</t>
        </is>
      </c>
      <c r="J1464" t="n">
        <v>4</v>
      </c>
      <c r="K1464" t="n">
        <v>1</v>
      </c>
      <c r="L1464" t="n">
        <v>351</v>
      </c>
      <c r="M1464" t="n">
        <v>326.43</v>
      </c>
      <c r="N1464" t="n">
        <v>375.57</v>
      </c>
      <c r="Q1464" t="n">
        <v>235</v>
      </c>
      <c r="R1464" t="n">
        <v>329</v>
      </c>
      <c r="S1464" t="n">
        <v>345</v>
      </c>
      <c r="T1464" t="n">
        <v>184</v>
      </c>
      <c r="U1464" t="n">
        <v>183</v>
      </c>
      <c r="W1464" t="n">
        <v>358</v>
      </c>
      <c r="X1464" t="n">
        <v>267</v>
      </c>
      <c r="Y1464" t="n">
        <v>340</v>
      </c>
      <c r="Z1464" t="n">
        <v>344</v>
      </c>
      <c r="AA1464" t="n">
        <v>183</v>
      </c>
      <c r="AB1464" t="n">
        <v>185</v>
      </c>
      <c r="AJ1464" t="n">
        <v>316.9</v>
      </c>
      <c r="AK1464" t="n">
        <v>68</v>
      </c>
      <c r="AL1464" t="n">
        <v>212</v>
      </c>
      <c r="AM1464" t="n">
        <v>78</v>
      </c>
      <c r="AN1464" t="n">
        <v>184</v>
      </c>
      <c r="AO1464" t="n">
        <v>12</v>
      </c>
      <c r="AP1464" t="n">
        <v>16</v>
      </c>
      <c r="AQ1464" t="n">
        <v>11</v>
      </c>
      <c r="AX1464" t="n">
        <v>39</v>
      </c>
      <c r="AY1464" t="n">
        <v>1236</v>
      </c>
      <c r="AZ1464" t="n">
        <v>0.02</v>
      </c>
      <c r="BA1464" t="n">
        <v>0.032</v>
      </c>
      <c r="BC1464" t="n">
        <v>0.1</v>
      </c>
      <c r="BD1464" t="n">
        <v>3.5</v>
      </c>
      <c r="BE1464" t="n">
        <v>12.4</v>
      </c>
      <c r="BF1464" t="n">
        <v>391.7</v>
      </c>
      <c r="BG1464" t="inlineStr">
        <is>
          <t>الكترولوكس</t>
        </is>
      </c>
      <c r="BH1464" t="inlineStr">
        <is>
          <t>القاهرة للصناعات المغذية بوتاجازات</t>
        </is>
      </c>
      <c r="BI1464" t="inlineStr">
        <is>
          <t>808901701</t>
        </is>
      </c>
      <c r="BK1464" t="n">
        <v>13</v>
      </c>
    </row>
    <row r="1465">
      <c r="A1465" t="n">
        <v>2021</v>
      </c>
      <c r="B1465" t="n">
        <v>4</v>
      </c>
      <c r="C1465" s="298" t="n">
        <v>44286</v>
      </c>
      <c r="D1465" t="n">
        <v>415</v>
      </c>
      <c r="E1465" t="n">
        <v>655</v>
      </c>
      <c r="F1465" t="n">
        <v>47</v>
      </c>
      <c r="G1465" t="inlineStr">
        <is>
          <t>PDFRP2125 قاعده 70 يمين</t>
        </is>
      </c>
      <c r="H1465" t="inlineStr">
        <is>
          <t>FMCFII1RRP2125</t>
        </is>
      </c>
      <c r="I1465" t="inlineStr">
        <is>
          <t>1600*1800</t>
        </is>
      </c>
      <c r="J1465" t="n">
        <v>3</v>
      </c>
      <c r="K1465" t="n">
        <v>1</v>
      </c>
      <c r="L1465" t="n">
        <v>148</v>
      </c>
      <c r="M1465" t="n">
        <v>137.64</v>
      </c>
      <c r="N1465" t="n">
        <v>158.36</v>
      </c>
      <c r="Y1465" t="n">
        <v>166</v>
      </c>
      <c r="Z1465" t="n">
        <v>139</v>
      </c>
      <c r="AB1465" t="n">
        <v>153</v>
      </c>
      <c r="AJ1465" t="n">
        <v>152.5</v>
      </c>
      <c r="AK1465" t="n">
        <v>60</v>
      </c>
      <c r="AL1465" t="n">
        <v>180</v>
      </c>
      <c r="AM1465" t="n">
        <v>71</v>
      </c>
      <c r="AN1465" t="n">
        <v>153</v>
      </c>
      <c r="AO1465" t="n">
        <v>12</v>
      </c>
      <c r="AP1465" t="n">
        <v>14</v>
      </c>
      <c r="AQ1465" t="n">
        <v>16</v>
      </c>
      <c r="AX1465" t="n">
        <v>42</v>
      </c>
      <c r="AY1465" t="n">
        <v>242</v>
      </c>
      <c r="AZ1465" t="n">
        <v>0.02</v>
      </c>
      <c r="BA1465" t="n">
        <v>0.174</v>
      </c>
      <c r="BC1465" t="n">
        <v>0.3</v>
      </c>
      <c r="BD1465" t="n">
        <v>1.6</v>
      </c>
      <c r="BE1465" t="n">
        <v>6.4</v>
      </c>
      <c r="BF1465" t="n">
        <v>36.9</v>
      </c>
      <c r="BG1465" t="inlineStr">
        <is>
          <t>الكترولوكس</t>
        </is>
      </c>
      <c r="BH1465" t="inlineStr">
        <is>
          <t>القاهرة للصناعات المغذية غسالات</t>
        </is>
      </c>
      <c r="BI1465" t="inlineStr">
        <is>
          <t xml:space="preserve">PDFRP2046      </t>
        </is>
      </c>
      <c r="BK1465" t="n">
        <v>13</v>
      </c>
    </row>
    <row r="1466">
      <c r="A1466" t="n">
        <v>2021</v>
      </c>
      <c r="B1466" t="n">
        <v>4</v>
      </c>
      <c r="C1466" s="298" t="n">
        <v>44286</v>
      </c>
      <c r="D1466" t="n">
        <v>415</v>
      </c>
      <c r="E1466" t="n">
        <v>656</v>
      </c>
      <c r="F1466" t="n">
        <v>47</v>
      </c>
      <c r="G1466" t="inlineStr">
        <is>
          <t>PDFRP2123 قاعده 70 شمال</t>
        </is>
      </c>
      <c r="H1466" t="inlineStr">
        <is>
          <t>FMCFII1LRP2123</t>
        </is>
      </c>
      <c r="I1466" t="inlineStr">
        <is>
          <t>1600*1800</t>
        </is>
      </c>
      <c r="J1466" t="n">
        <v>3</v>
      </c>
      <c r="K1466" t="n">
        <v>1</v>
      </c>
      <c r="L1466" t="n">
        <v>148</v>
      </c>
      <c r="M1466" t="n">
        <v>137.64</v>
      </c>
      <c r="N1466" t="n">
        <v>158.36</v>
      </c>
      <c r="Y1466" t="n">
        <v>166</v>
      </c>
      <c r="Z1466" t="n">
        <v>139</v>
      </c>
      <c r="AB1466" t="n">
        <v>153</v>
      </c>
      <c r="AJ1466" t="n">
        <v>152.5</v>
      </c>
      <c r="AK1466" t="n">
        <v>60</v>
      </c>
      <c r="AL1466" t="n">
        <v>180</v>
      </c>
      <c r="AM1466" t="n">
        <v>71</v>
      </c>
      <c r="AN1466" t="n">
        <v>153</v>
      </c>
      <c r="AZ1466" t="n">
        <v>0.02</v>
      </c>
      <c r="BG1466" t="inlineStr">
        <is>
          <t>الكترولوكس</t>
        </is>
      </c>
      <c r="BH1466" t="inlineStr">
        <is>
          <t>القاهرة للصناعات المغذية غسالات</t>
        </is>
      </c>
      <c r="BI1466" t="inlineStr">
        <is>
          <t xml:space="preserve">PDFRP2047      </t>
        </is>
      </c>
      <c r="BK1466" t="n">
        <v>13</v>
      </c>
    </row>
    <row r="1467">
      <c r="A1467" t="n">
        <v>2021</v>
      </c>
      <c r="B1467" t="n">
        <v>4</v>
      </c>
      <c r="C1467" s="298" t="n">
        <v>44286</v>
      </c>
      <c r="D1467" t="n">
        <v>415</v>
      </c>
      <c r="E1467" t="n">
        <v>657</v>
      </c>
      <c r="F1467" t="n">
        <v>47</v>
      </c>
      <c r="G1467" t="inlineStr">
        <is>
          <t>PDFRP2124 كفر 70 يمين</t>
        </is>
      </c>
      <c r="H1467" t="inlineStr">
        <is>
          <t>FMCFII7RRP2124</t>
        </is>
      </c>
      <c r="I1467" t="inlineStr">
        <is>
          <t>1600*1800</t>
        </is>
      </c>
      <c r="J1467" t="n">
        <v>3</v>
      </c>
      <c r="K1467" t="n">
        <v>1</v>
      </c>
      <c r="L1467" t="n">
        <v>90</v>
      </c>
      <c r="M1467" t="n">
        <v>83.7</v>
      </c>
      <c r="N1467" t="n">
        <v>96.3</v>
      </c>
      <c r="Y1467" t="n">
        <v>104</v>
      </c>
      <c r="Z1467" t="n">
        <v>92</v>
      </c>
      <c r="AB1467" t="n">
        <v>153</v>
      </c>
      <c r="AJ1467" t="n">
        <v>97.8</v>
      </c>
      <c r="AK1467" t="n">
        <v>60</v>
      </c>
      <c r="AL1467" t="n">
        <v>180</v>
      </c>
      <c r="AM1467" t="n">
        <v>71</v>
      </c>
      <c r="AN1467" t="n">
        <v>153</v>
      </c>
      <c r="AO1467" t="n">
        <v>14</v>
      </c>
      <c r="AP1467" t="n">
        <v>12</v>
      </c>
      <c r="AQ1467" t="n">
        <v>10</v>
      </c>
      <c r="AX1467" t="n">
        <v>36</v>
      </c>
      <c r="AY1467" t="n">
        <v>321</v>
      </c>
      <c r="AZ1467" t="n">
        <v>0.02</v>
      </c>
      <c r="BA1467" t="n">
        <v>0.112</v>
      </c>
      <c r="BC1467" t="n">
        <v>0.4</v>
      </c>
      <c r="BD1467" t="n">
        <v>3.6</v>
      </c>
      <c r="BE1467" t="n">
        <v>3.5</v>
      </c>
      <c r="BF1467" t="n">
        <v>31.4</v>
      </c>
      <c r="BG1467" t="inlineStr">
        <is>
          <t>الكترولوكس</t>
        </is>
      </c>
      <c r="BH1467" t="inlineStr">
        <is>
          <t>القاهرة للصناعات المغذية غسالات</t>
        </is>
      </c>
      <c r="BI1467" t="inlineStr">
        <is>
          <t xml:space="preserve">PDFRP2044      </t>
        </is>
      </c>
      <c r="BK1467" t="n">
        <v>13</v>
      </c>
    </row>
    <row r="1468">
      <c r="A1468" t="n">
        <v>2021</v>
      </c>
      <c r="B1468" t="n">
        <v>4</v>
      </c>
      <c r="C1468" s="298" t="n">
        <v>44286</v>
      </c>
      <c r="D1468" t="n">
        <v>415</v>
      </c>
      <c r="E1468" t="n">
        <v>658</v>
      </c>
      <c r="F1468" t="n">
        <v>47</v>
      </c>
      <c r="G1468" t="inlineStr">
        <is>
          <t>PDFRP2122 كفر 70 شمال</t>
        </is>
      </c>
      <c r="H1468" t="inlineStr">
        <is>
          <t>FMCFII7LRP2122</t>
        </is>
      </c>
      <c r="I1468" t="inlineStr">
        <is>
          <t>1600*1800</t>
        </is>
      </c>
      <c r="J1468" t="n">
        <v>3</v>
      </c>
      <c r="K1468" t="n">
        <v>1</v>
      </c>
      <c r="L1468" t="n">
        <v>90</v>
      </c>
      <c r="M1468" t="n">
        <v>83.7</v>
      </c>
      <c r="N1468" t="n">
        <v>96.3</v>
      </c>
      <c r="Y1468" t="n">
        <v>104</v>
      </c>
      <c r="Z1468" t="n">
        <v>92</v>
      </c>
      <c r="AB1468" t="n">
        <v>153</v>
      </c>
      <c r="AJ1468" t="n">
        <v>97.8</v>
      </c>
      <c r="AK1468" t="n">
        <v>60</v>
      </c>
      <c r="AL1468" t="n">
        <v>180</v>
      </c>
      <c r="AM1468" t="n">
        <v>71</v>
      </c>
      <c r="AN1468" t="n">
        <v>153</v>
      </c>
      <c r="AZ1468" t="n">
        <v>0.02</v>
      </c>
      <c r="BG1468" t="inlineStr">
        <is>
          <t>الكترولوكس</t>
        </is>
      </c>
      <c r="BH1468" t="inlineStr">
        <is>
          <t>القاهرة للصناعات المغذية غسالات</t>
        </is>
      </c>
      <c r="BI1468" t="inlineStr">
        <is>
          <t xml:space="preserve">PDFRP2045      </t>
        </is>
      </c>
      <c r="BK1468" t="n">
        <v>13</v>
      </c>
    </row>
    <row r="1469">
      <c r="A1469" t="n">
        <v>2021</v>
      </c>
      <c r="B1469" t="n">
        <v>4</v>
      </c>
      <c r="C1469" s="298" t="n">
        <v>44286</v>
      </c>
      <c r="D1469" t="n">
        <v>4</v>
      </c>
      <c r="E1469" t="n">
        <v>11</v>
      </c>
      <c r="F1469" t="n">
        <v>48</v>
      </c>
      <c r="G1469" t="inlineStr">
        <is>
          <t>فوم جانب حمايه يمين</t>
        </is>
      </c>
      <c r="H1469" t="inlineStr">
        <is>
          <t>FMDACI30000000</t>
        </is>
      </c>
      <c r="I1469" t="inlineStr">
        <is>
          <t>1600*1800</t>
        </is>
      </c>
      <c r="J1469" t="n">
        <v>2</v>
      </c>
      <c r="K1469" t="n">
        <v>2</v>
      </c>
      <c r="L1469" t="n">
        <v>212</v>
      </c>
      <c r="M1469" t="n">
        <v>197.16</v>
      </c>
      <c r="N1469" t="n">
        <v>226.84</v>
      </c>
      <c r="O1469" t="n">
        <v>230</v>
      </c>
      <c r="P1469" t="n">
        <v>218</v>
      </c>
      <c r="Q1469" t="n">
        <v>213</v>
      </c>
      <c r="R1469" t="n">
        <v>225</v>
      </c>
      <c r="S1469" t="n">
        <v>216</v>
      </c>
      <c r="T1469" t="n">
        <v>137</v>
      </c>
      <c r="U1469" t="n">
        <v>135</v>
      </c>
      <c r="AJ1469" t="n">
        <v>220.4</v>
      </c>
      <c r="AK1469" t="n">
        <v>37</v>
      </c>
      <c r="AL1469" t="n">
        <v>195</v>
      </c>
      <c r="AM1469" t="n">
        <v>53</v>
      </c>
      <c r="AN1469" t="n">
        <v>136</v>
      </c>
      <c r="AO1469" t="n">
        <v>2</v>
      </c>
      <c r="AQ1469" t="n">
        <v>6</v>
      </c>
      <c r="AX1469" t="n">
        <v>8</v>
      </c>
      <c r="AY1469" t="n">
        <v>552</v>
      </c>
      <c r="AZ1469" t="n">
        <v>0.02</v>
      </c>
      <c r="BA1469" t="n">
        <v>0.014</v>
      </c>
      <c r="BB1469" t="n">
        <v>1</v>
      </c>
      <c r="BC1469" t="n">
        <v>0</v>
      </c>
      <c r="BD1469" t="n">
        <v>2.6</v>
      </c>
      <c r="BE1469" t="n">
        <v>1.8</v>
      </c>
      <c r="BF1469" t="n">
        <v>121.7</v>
      </c>
      <c r="BG1469" t="inlineStr">
        <is>
          <t>الكترولوكس</t>
        </is>
      </c>
      <c r="BH1469" t="inlineStr">
        <is>
          <t>القاهرة للصناعات المغذية بوتاجازات</t>
        </is>
      </c>
      <c r="BI1469" t="inlineStr">
        <is>
          <t>808902001</t>
        </is>
      </c>
      <c r="BK1469" t="n">
        <v>13</v>
      </c>
    </row>
    <row r="1470">
      <c r="A1470" t="n">
        <v>2021</v>
      </c>
      <c r="B1470" t="n">
        <v>4</v>
      </c>
      <c r="C1470" s="298" t="n">
        <v>44286</v>
      </c>
      <c r="D1470" t="n">
        <v>4</v>
      </c>
      <c r="E1470" t="n">
        <v>12</v>
      </c>
      <c r="F1470" t="n">
        <v>48</v>
      </c>
      <c r="G1470" t="inlineStr">
        <is>
          <t>فوم جانب حمايه شمال</t>
        </is>
      </c>
      <c r="H1470" t="inlineStr">
        <is>
          <t>FMDACI40000000</t>
        </is>
      </c>
      <c r="I1470" t="inlineStr">
        <is>
          <t>1600*1800</t>
        </is>
      </c>
      <c r="J1470" t="n">
        <v>2</v>
      </c>
      <c r="K1470" t="n">
        <v>2</v>
      </c>
      <c r="L1470" t="n">
        <v>212</v>
      </c>
      <c r="M1470" t="n">
        <v>197.16</v>
      </c>
      <c r="N1470" t="n">
        <v>226.84</v>
      </c>
      <c r="O1470" t="n">
        <v>235</v>
      </c>
      <c r="P1470" t="n">
        <v>225</v>
      </c>
      <c r="Q1470" t="n">
        <v>212</v>
      </c>
      <c r="R1470" t="n">
        <v>229</v>
      </c>
      <c r="S1470" t="n">
        <v>219</v>
      </c>
      <c r="T1470" t="n">
        <v>137</v>
      </c>
      <c r="U1470" t="n">
        <v>135</v>
      </c>
      <c r="AJ1470" t="n">
        <v>224</v>
      </c>
      <c r="AK1470" t="n">
        <v>37</v>
      </c>
      <c r="AL1470" t="n">
        <v>195</v>
      </c>
      <c r="AM1470" t="n">
        <v>53</v>
      </c>
      <c r="AN1470" t="n">
        <v>136</v>
      </c>
      <c r="AO1470" t="n">
        <v>5</v>
      </c>
      <c r="AQ1470" t="n">
        <v>3</v>
      </c>
      <c r="AX1470" t="n">
        <v>8</v>
      </c>
      <c r="AY1470" t="n">
        <v>552</v>
      </c>
      <c r="AZ1470" t="n">
        <v>0.02</v>
      </c>
      <c r="BA1470" t="n">
        <v>0.014</v>
      </c>
      <c r="BB1470" t="n">
        <v>1</v>
      </c>
      <c r="BC1470" t="n">
        <v>0</v>
      </c>
      <c r="BD1470" t="n">
        <v>2.6</v>
      </c>
      <c r="BE1470" t="n">
        <v>1.8</v>
      </c>
      <c r="BF1470" t="n">
        <v>123.6</v>
      </c>
      <c r="BG1470" t="inlineStr">
        <is>
          <t>الكترولوكس</t>
        </is>
      </c>
      <c r="BH1470" t="inlineStr">
        <is>
          <t>القاهرة للصناعات المغذية بوتاجازات</t>
        </is>
      </c>
      <c r="BI1470" t="inlineStr">
        <is>
          <t>808901901</t>
        </is>
      </c>
      <c r="BK1470" t="n">
        <v>13</v>
      </c>
    </row>
    <row r="1471">
      <c r="A1471" t="n">
        <v>2021</v>
      </c>
      <c r="B1471" t="n">
        <v>4</v>
      </c>
      <c r="C1471" s="298" t="n">
        <v>44286</v>
      </c>
      <c r="D1471" t="n">
        <v>334</v>
      </c>
      <c r="E1471" t="n">
        <v>254</v>
      </c>
      <c r="F1471" t="n">
        <v>49</v>
      </c>
      <c r="G1471" t="inlineStr">
        <is>
          <t>طقم سخان بلونايل ذو 4 اطقم</t>
        </is>
      </c>
      <c r="H1471" t="inlineStr">
        <is>
          <t>FMDAHI40000000</t>
        </is>
      </c>
      <c r="I1471" t="inlineStr">
        <is>
          <t>1600*1800</t>
        </is>
      </c>
      <c r="J1471" t="n">
        <v>4</v>
      </c>
      <c r="K1471" t="n">
        <v>2</v>
      </c>
      <c r="L1471" t="n">
        <v>203</v>
      </c>
      <c r="M1471" t="n">
        <v>188.79</v>
      </c>
      <c r="N1471" t="n">
        <v>217.21</v>
      </c>
      <c r="O1471" t="n">
        <v>223</v>
      </c>
      <c r="P1471" t="n">
        <v>216</v>
      </c>
      <c r="Q1471" t="n">
        <v>213</v>
      </c>
      <c r="R1471" t="n">
        <v>212</v>
      </c>
      <c r="S1471" t="n">
        <v>211</v>
      </c>
      <c r="T1471" t="n">
        <v>139</v>
      </c>
      <c r="U1471" t="n">
        <v>141</v>
      </c>
      <c r="V1471" t="n">
        <v>224</v>
      </c>
      <c r="W1471" t="n">
        <v>218</v>
      </c>
      <c r="X1471" t="n">
        <v>211</v>
      </c>
      <c r="Y1471" t="n">
        <v>212</v>
      </c>
      <c r="Z1471" t="n">
        <v>214</v>
      </c>
      <c r="AA1471" t="n">
        <v>144</v>
      </c>
      <c r="AB1471" t="n">
        <v>139</v>
      </c>
      <c r="AJ1471" t="n">
        <v>215.4</v>
      </c>
      <c r="AK1471" t="n">
        <v>88</v>
      </c>
      <c r="AL1471" t="n">
        <v>164</v>
      </c>
      <c r="AM1471" t="n">
        <v>102</v>
      </c>
      <c r="AN1471" t="n">
        <v>141</v>
      </c>
      <c r="AO1471" t="n">
        <v>9</v>
      </c>
      <c r="AP1471" t="n">
        <v>5</v>
      </c>
      <c r="AQ1471" t="n">
        <v>2</v>
      </c>
      <c r="AS1471" t="n">
        <v>4</v>
      </c>
      <c r="AX1471" t="n">
        <v>20</v>
      </c>
      <c r="AY1471" t="n">
        <v>860</v>
      </c>
      <c r="AZ1471" t="n">
        <v>0.02</v>
      </c>
      <c r="BA1471" t="n">
        <v>0.023</v>
      </c>
      <c r="BC1471" t="n">
        <v>0.1</v>
      </c>
      <c r="BD1471" t="n">
        <v>4.2</v>
      </c>
      <c r="BE1471" t="n">
        <v>4.3</v>
      </c>
      <c r="BF1471" t="n">
        <v>185.2</v>
      </c>
      <c r="BG1471" t="inlineStr">
        <is>
          <t>الكترولوكس</t>
        </is>
      </c>
      <c r="BH1471" t="inlineStr">
        <is>
          <t>القاهرة للصناعات المغذية سخانات</t>
        </is>
      </c>
      <c r="BI1471" t="inlineStr">
        <is>
          <t>PHEWP0112</t>
        </is>
      </c>
      <c r="BK1471" t="n">
        <v>13</v>
      </c>
    </row>
    <row r="1472">
      <c r="A1472" t="n">
        <v>2021</v>
      </c>
      <c r="B1472" t="n">
        <v>4</v>
      </c>
      <c r="C1472" s="298" t="n">
        <v>44287</v>
      </c>
      <c r="D1472" t="n">
        <v>419</v>
      </c>
      <c r="E1472" t="n">
        <v>670</v>
      </c>
      <c r="F1472" t="n">
        <v>2</v>
      </c>
      <c r="G1472" t="inlineStr">
        <is>
          <t>LG43UP77</t>
        </is>
      </c>
      <c r="H1472" t="inlineStr">
        <is>
          <t>FMLGEI043UP770</t>
        </is>
      </c>
      <c r="I1472" t="inlineStr">
        <is>
          <t>1400*1700</t>
        </is>
      </c>
      <c r="J1472" t="n">
        <v>4</v>
      </c>
      <c r="K1472" t="n">
        <v>2</v>
      </c>
      <c r="L1472" t="n">
        <v>298</v>
      </c>
      <c r="M1472" t="n">
        <v>280.418</v>
      </c>
      <c r="N1472" t="n">
        <v>319.158</v>
      </c>
      <c r="O1472" t="n">
        <v>313</v>
      </c>
      <c r="P1472" t="n">
        <v>305</v>
      </c>
      <c r="Q1472" t="n">
        <v>312</v>
      </c>
      <c r="R1472" t="n">
        <v>315</v>
      </c>
      <c r="S1472" t="n">
        <v>306</v>
      </c>
      <c r="T1472" t="n">
        <v>181</v>
      </c>
      <c r="U1472" t="n">
        <v>181</v>
      </c>
      <c r="V1472" t="n">
        <v>310</v>
      </c>
      <c r="W1472" t="n">
        <v>305</v>
      </c>
      <c r="X1472" t="n">
        <v>304</v>
      </c>
      <c r="Y1472" t="n">
        <v>286</v>
      </c>
      <c r="Z1472" t="n">
        <v>297</v>
      </c>
      <c r="AA1472" t="n">
        <v>181</v>
      </c>
      <c r="AB1472" t="n">
        <v>178</v>
      </c>
      <c r="AJ1472" t="n">
        <v>305.3</v>
      </c>
      <c r="AK1472" t="n">
        <v>96</v>
      </c>
      <c r="AL1472" t="n">
        <v>150</v>
      </c>
      <c r="AM1472" t="n">
        <v>80</v>
      </c>
      <c r="AN1472" t="n">
        <v>180</v>
      </c>
      <c r="AO1472" t="n">
        <v>5</v>
      </c>
      <c r="AP1472" t="n">
        <v>3</v>
      </c>
      <c r="AQ1472" t="n">
        <v>8</v>
      </c>
      <c r="AS1472" t="n">
        <v>4</v>
      </c>
      <c r="AX1472" t="n">
        <v>20</v>
      </c>
      <c r="AY1472" t="n">
        <v>1028</v>
      </c>
      <c r="AZ1472" t="n">
        <v>0.015</v>
      </c>
      <c r="BA1472" t="n">
        <v>0.019</v>
      </c>
      <c r="BC1472" t="n">
        <v>0.1</v>
      </c>
      <c r="BD1472" t="n">
        <v>3.5</v>
      </c>
      <c r="BE1472" t="n">
        <v>6.1</v>
      </c>
      <c r="BF1472" t="n">
        <v>313.8</v>
      </c>
      <c r="BG1472" t="inlineStr">
        <is>
          <t>LG</t>
        </is>
      </c>
      <c r="BH1472" t="inlineStr">
        <is>
          <t>HE</t>
        </is>
      </c>
      <c r="BI1472" t="inlineStr">
        <is>
          <t>MFZ67209801</t>
        </is>
      </c>
      <c r="BJ1472" t="inlineStr">
        <is>
          <t>mma</t>
        </is>
      </c>
      <c r="BK1472" t="n">
        <v>13</v>
      </c>
    </row>
    <row r="1473">
      <c r="A1473" t="n">
        <v>2021</v>
      </c>
      <c r="B1473" t="n">
        <v>4</v>
      </c>
      <c r="C1473" s="298" t="n">
        <v>44287</v>
      </c>
      <c r="D1473" t="n">
        <v>137</v>
      </c>
      <c r="E1473" t="n">
        <v>273</v>
      </c>
      <c r="F1473" t="n">
        <v>3</v>
      </c>
      <c r="G1473" t="inlineStr">
        <is>
          <t>صندوق سمك 25 ك بني سويف</t>
        </is>
      </c>
      <c r="H1473" t="inlineStr">
        <is>
          <t>FM000B25000000</t>
        </is>
      </c>
      <c r="I1473" t="inlineStr">
        <is>
          <t>1400*1700</t>
        </is>
      </c>
      <c r="J1473" t="n">
        <v>3</v>
      </c>
      <c r="K1473" t="n">
        <v>2</v>
      </c>
      <c r="L1473" t="n">
        <v>564</v>
      </c>
      <c r="M1473" t="n">
        <v>524.52</v>
      </c>
      <c r="N1473" t="n">
        <v>603.48</v>
      </c>
      <c r="O1473" t="n">
        <v>585</v>
      </c>
      <c r="P1473" t="n">
        <v>600</v>
      </c>
      <c r="Q1473" t="n">
        <v>593</v>
      </c>
      <c r="R1473" t="n">
        <v>595</v>
      </c>
      <c r="S1473" t="n">
        <v>601</v>
      </c>
      <c r="T1473" t="n">
        <v>125</v>
      </c>
      <c r="U1473" t="n">
        <v>125</v>
      </c>
      <c r="V1473" t="n">
        <v>688</v>
      </c>
      <c r="W1473" t="n">
        <v>586</v>
      </c>
      <c r="X1473" t="n">
        <v>602</v>
      </c>
      <c r="Y1473" t="n">
        <v>595</v>
      </c>
      <c r="Z1473" t="n">
        <v>602</v>
      </c>
      <c r="AA1473" t="n">
        <v>127</v>
      </c>
      <c r="AB1473" t="n">
        <v>125</v>
      </c>
      <c r="AJ1473" t="n">
        <v>604.7</v>
      </c>
      <c r="AK1473" t="n">
        <v>93</v>
      </c>
      <c r="AL1473" t="n">
        <v>116</v>
      </c>
      <c r="AM1473" t="n">
        <v>86</v>
      </c>
      <c r="AN1473" t="n">
        <v>126</v>
      </c>
      <c r="AO1473" t="n">
        <v>4</v>
      </c>
      <c r="AP1473" t="n">
        <v>1</v>
      </c>
      <c r="AQ1473" t="n">
        <v>5</v>
      </c>
      <c r="AX1473" t="n">
        <v>10</v>
      </c>
      <c r="AY1473" t="n">
        <v>1684</v>
      </c>
      <c r="AZ1473" t="n">
        <v>0.015</v>
      </c>
      <c r="BA1473" t="n">
        <v>0.006</v>
      </c>
      <c r="BB1473" t="n">
        <v>1</v>
      </c>
      <c r="BC1473" t="n">
        <v>0</v>
      </c>
      <c r="BD1473" t="n">
        <v>3</v>
      </c>
      <c r="BE1473" t="n">
        <v>6</v>
      </c>
      <c r="BF1473" t="n">
        <v>1018.3</v>
      </c>
      <c r="BG1473" t="inlineStr">
        <is>
          <t>عملاء متنوعون</t>
        </is>
      </c>
      <c r="BK1473" t="n">
        <v>13</v>
      </c>
    </row>
    <row r="1474">
      <c r="A1474" t="n">
        <v>2021</v>
      </c>
      <c r="B1474" t="n">
        <v>4</v>
      </c>
      <c r="C1474" s="298" t="n">
        <v>44287</v>
      </c>
      <c r="D1474" t="n">
        <v>375</v>
      </c>
      <c r="E1474" t="n">
        <v>437</v>
      </c>
      <c r="F1474" t="n">
        <v>4</v>
      </c>
      <c r="G1474" t="inlineStr">
        <is>
          <t xml:space="preserve">LG32LM55/LM63 </t>
        </is>
      </c>
      <c r="H1474" t="inlineStr">
        <is>
          <t>FMLGEI32LM5563</t>
        </is>
      </c>
      <c r="I1474" t="inlineStr">
        <is>
          <t>1400*1700</t>
        </is>
      </c>
      <c r="J1474" t="n">
        <v>4</v>
      </c>
      <c r="K1474" t="n">
        <v>2</v>
      </c>
      <c r="L1474" t="n">
        <v>168</v>
      </c>
      <c r="M1474" t="n">
        <v>158.088</v>
      </c>
      <c r="N1474" t="n">
        <v>179.928</v>
      </c>
      <c r="O1474" t="n">
        <v>157</v>
      </c>
      <c r="P1474" t="n">
        <v>178</v>
      </c>
      <c r="Q1474" t="n">
        <v>174</v>
      </c>
      <c r="R1474" t="n">
        <v>170</v>
      </c>
      <c r="S1474" t="n">
        <v>173</v>
      </c>
      <c r="T1474" t="n">
        <v>109</v>
      </c>
      <c r="U1474" t="n">
        <v>109</v>
      </c>
      <c r="V1474" t="n">
        <v>172</v>
      </c>
      <c r="W1474" t="n">
        <v>169</v>
      </c>
      <c r="X1474" t="n">
        <v>168</v>
      </c>
      <c r="Y1474" t="n">
        <v>172</v>
      </c>
      <c r="Z1474" t="n">
        <v>175</v>
      </c>
      <c r="AA1474" t="n">
        <v>112</v>
      </c>
      <c r="AB1474" t="n">
        <v>111</v>
      </c>
      <c r="AJ1474" t="n">
        <v>170.8</v>
      </c>
      <c r="AK1474" t="n">
        <v>120</v>
      </c>
      <c r="AL1474" t="n">
        <v>120</v>
      </c>
      <c r="AM1474" t="n">
        <v>131</v>
      </c>
      <c r="AN1474" t="n">
        <v>110</v>
      </c>
      <c r="AO1474" t="n">
        <v>6</v>
      </c>
      <c r="AP1474" t="n">
        <v>2</v>
      </c>
      <c r="AQ1474" t="n">
        <v>4</v>
      </c>
      <c r="AS1474" t="n">
        <v>4</v>
      </c>
      <c r="AX1474" t="n">
        <v>16</v>
      </c>
      <c r="AY1474" t="n">
        <v>2516</v>
      </c>
      <c r="AZ1474" t="n">
        <v>0.015</v>
      </c>
      <c r="BA1474" t="n">
        <v>0.006</v>
      </c>
      <c r="BB1474" t="n">
        <v>1</v>
      </c>
      <c r="BC1474" t="n">
        <v>0.1</v>
      </c>
      <c r="BD1474" t="n">
        <v>15</v>
      </c>
      <c r="BE1474" t="n">
        <v>2.7</v>
      </c>
      <c r="BF1474" t="n">
        <v>429.7</v>
      </c>
      <c r="BG1474" t="inlineStr">
        <is>
          <t>LG</t>
        </is>
      </c>
      <c r="BH1474" t="inlineStr">
        <is>
          <t>HE</t>
        </is>
      </c>
      <c r="BI1474" t="inlineStr">
        <is>
          <t>MFZ66333001</t>
        </is>
      </c>
      <c r="BJ1474" t="inlineStr">
        <is>
          <t>mma</t>
        </is>
      </c>
      <c r="BK1474" t="n">
        <v>13</v>
      </c>
    </row>
    <row r="1475">
      <c r="A1475" t="n">
        <v>2021</v>
      </c>
      <c r="B1475" t="n">
        <v>4</v>
      </c>
      <c r="C1475" s="298" t="n">
        <v>44287</v>
      </c>
      <c r="D1475" t="n">
        <v>384</v>
      </c>
      <c r="E1475" t="n">
        <v>556</v>
      </c>
      <c r="F1475" t="n">
        <v>5</v>
      </c>
      <c r="G1475" t="inlineStr">
        <is>
          <t>LG 65 UM 73 top&amp;bottom</t>
        </is>
      </c>
      <c r="H1475" t="inlineStr">
        <is>
          <t>FMLGEI65UM7301</t>
        </is>
      </c>
      <c r="I1475" t="inlineStr">
        <is>
          <t>1400*1700</t>
        </is>
      </c>
      <c r="J1475" t="n">
        <v>1</v>
      </c>
      <c r="K1475" t="n">
        <v>6</v>
      </c>
      <c r="L1475" t="n">
        <v>1066</v>
      </c>
      <c r="M1475" t="n">
        <v>1003.106</v>
      </c>
      <c r="N1475" t="n">
        <v>1141.686</v>
      </c>
      <c r="AK1475" t="n">
        <v>20</v>
      </c>
      <c r="AL1475" t="n">
        <v>180</v>
      </c>
      <c r="AO1475" t="n">
        <v>0</v>
      </c>
      <c r="AP1475" t="n">
        <v>1</v>
      </c>
      <c r="AQ1475" t="n">
        <v>1</v>
      </c>
      <c r="AS1475" t="n">
        <v>0</v>
      </c>
      <c r="AX1475" t="n">
        <v>2</v>
      </c>
      <c r="AY1475" t="n">
        <v>218</v>
      </c>
      <c r="AZ1475" t="n">
        <v>0.015</v>
      </c>
      <c r="BA1475" t="n">
        <v>0.008999999999999999</v>
      </c>
      <c r="BB1475" t="n">
        <v>1</v>
      </c>
      <c r="BC1475" t="n">
        <v>0</v>
      </c>
      <c r="BD1475" t="n">
        <v>0.2</v>
      </c>
      <c r="BG1475" t="inlineStr">
        <is>
          <t>LG</t>
        </is>
      </c>
      <c r="BH1475" t="inlineStr">
        <is>
          <t>HE</t>
        </is>
      </c>
      <c r="BI1475" t="inlineStr">
        <is>
          <t>MFZ66236702</t>
        </is>
      </c>
      <c r="BK1475" t="n">
        <v>13</v>
      </c>
    </row>
    <row r="1476">
      <c r="A1476" t="n">
        <v>2021</v>
      </c>
      <c r="B1476" t="n">
        <v>4</v>
      </c>
      <c r="C1476" s="298" t="n">
        <v>44287</v>
      </c>
      <c r="D1476" t="n">
        <v>384</v>
      </c>
      <c r="E1476" t="n">
        <v>557</v>
      </c>
      <c r="F1476" t="n">
        <v>5</v>
      </c>
      <c r="G1476" t="inlineStr">
        <is>
          <t>LG 65 UM 73 sides</t>
        </is>
      </c>
      <c r="H1476" t="inlineStr">
        <is>
          <t>FMLGEI65UM7302</t>
        </is>
      </c>
      <c r="I1476" t="inlineStr">
        <is>
          <t>1400*1700</t>
        </is>
      </c>
      <c r="J1476" t="n">
        <v>1</v>
      </c>
      <c r="K1476" t="n">
        <v>6</v>
      </c>
      <c r="L1476" t="n">
        <v>182</v>
      </c>
      <c r="M1476" t="n">
        <v>171.262</v>
      </c>
      <c r="N1476" t="n">
        <v>194.922</v>
      </c>
      <c r="AK1476" t="n">
        <v>20</v>
      </c>
      <c r="AL1476" t="n">
        <v>180</v>
      </c>
      <c r="AO1476" t="n">
        <v>1</v>
      </c>
      <c r="AP1476" t="n">
        <v>1</v>
      </c>
      <c r="AQ1476" t="n">
        <v>1</v>
      </c>
      <c r="AS1476" t="n">
        <v>1</v>
      </c>
      <c r="AX1476" t="n">
        <v>3</v>
      </c>
      <c r="AY1476" t="n">
        <v>219</v>
      </c>
      <c r="AZ1476" t="n">
        <v>0.015</v>
      </c>
      <c r="BA1476" t="n">
        <v>0.014</v>
      </c>
      <c r="BB1476" t="n">
        <v>1</v>
      </c>
      <c r="BC1476" t="n">
        <v>0</v>
      </c>
      <c r="BD1476" t="n">
        <v>1.2</v>
      </c>
      <c r="BG1476" t="inlineStr">
        <is>
          <t>LG</t>
        </is>
      </c>
      <c r="BH1476" t="inlineStr">
        <is>
          <t>HE</t>
        </is>
      </c>
      <c r="BI1476" t="inlineStr">
        <is>
          <t>MFZ66236702</t>
        </is>
      </c>
      <c r="BJ1476" t="inlineStr">
        <is>
          <t xml:space="preserve">mma </t>
        </is>
      </c>
      <c r="BK1476" t="n">
        <v>13</v>
      </c>
    </row>
    <row r="1477">
      <c r="A1477" t="n">
        <v>2021</v>
      </c>
      <c r="B1477" t="n">
        <v>4</v>
      </c>
      <c r="C1477" s="298" t="n">
        <v>44287</v>
      </c>
      <c r="D1477" t="n">
        <v>34</v>
      </c>
      <c r="E1477" t="n">
        <v>99</v>
      </c>
      <c r="F1477" t="n">
        <v>6</v>
      </c>
      <c r="G1477" t="inlineStr">
        <is>
          <t>فوم تغليف علوى يمين خلفى11قدم  PDFRP0143</t>
        </is>
      </c>
      <c r="H1477" t="inlineStr">
        <is>
          <t>FMDAIIM2000000</t>
        </is>
      </c>
      <c r="I1477" t="inlineStr">
        <is>
          <t>1400*1700</t>
        </is>
      </c>
      <c r="J1477" t="n">
        <v>4</v>
      </c>
      <c r="K1477" t="n">
        <v>6</v>
      </c>
      <c r="L1477" t="n">
        <v>20</v>
      </c>
      <c r="M1477" t="n">
        <v>18.6</v>
      </c>
      <c r="N1477" t="n">
        <v>21.4</v>
      </c>
      <c r="P1477" t="n">
        <v>23</v>
      </c>
      <c r="Q1477" t="n">
        <v>21</v>
      </c>
      <c r="R1477" t="n">
        <v>20</v>
      </c>
      <c r="S1477" t="n">
        <v>21</v>
      </c>
      <c r="U1477" t="n">
        <v>103</v>
      </c>
      <c r="V1477" t="n">
        <v>19</v>
      </c>
      <c r="W1477" t="n">
        <v>20</v>
      </c>
      <c r="X1477" t="n">
        <v>21</v>
      </c>
      <c r="Z1477" t="n">
        <v>20</v>
      </c>
      <c r="AA1477" t="n">
        <v>105</v>
      </c>
      <c r="AB1477" t="n">
        <v>103</v>
      </c>
      <c r="AJ1477" t="n">
        <v>20.6</v>
      </c>
      <c r="AK1477" t="n">
        <v>140</v>
      </c>
      <c r="AL1477" t="n">
        <v>103</v>
      </c>
      <c r="AM1477" t="n">
        <v>139</v>
      </c>
      <c r="AN1477" t="n">
        <v>104</v>
      </c>
      <c r="AO1477" t="n">
        <v>5</v>
      </c>
      <c r="AP1477" t="n">
        <v>2</v>
      </c>
      <c r="AQ1477" t="n">
        <v>5</v>
      </c>
      <c r="AX1477" t="n">
        <v>12</v>
      </c>
      <c r="AY1477" t="n">
        <v>2424</v>
      </c>
      <c r="AZ1477" t="n">
        <v>0.015</v>
      </c>
      <c r="BA1477" t="n">
        <v>0.005</v>
      </c>
      <c r="BB1477" t="n">
        <v>1</v>
      </c>
      <c r="BC1477" t="n">
        <v>0.6</v>
      </c>
      <c r="BD1477" t="n">
        <v>121.2</v>
      </c>
      <c r="BE1477" t="n">
        <v>0.2</v>
      </c>
      <c r="BF1477" t="n">
        <v>49.9</v>
      </c>
      <c r="BG1477" t="inlineStr">
        <is>
          <t>الكترولوكس</t>
        </is>
      </c>
      <c r="BH1477" t="inlineStr">
        <is>
          <t>القاهرة للصناعات المغذية غسالات</t>
        </is>
      </c>
      <c r="BI1477" t="inlineStr">
        <is>
          <t>PDFRP0147</t>
        </is>
      </c>
      <c r="BK1477" t="n">
        <v>13</v>
      </c>
    </row>
    <row r="1478">
      <c r="A1478" t="n">
        <v>2021</v>
      </c>
      <c r="B1478" t="n">
        <v>4</v>
      </c>
      <c r="C1478" s="298" t="n">
        <v>44287</v>
      </c>
      <c r="D1478" t="n">
        <v>34</v>
      </c>
      <c r="E1478" t="n">
        <v>100</v>
      </c>
      <c r="F1478" t="n">
        <v>6</v>
      </c>
      <c r="G1478" t="inlineStr">
        <is>
          <t>فوم تغليف علوى يمين امامى11قدم  PDFRP0142</t>
        </is>
      </c>
      <c r="H1478" t="inlineStr">
        <is>
          <t>FMDAIIM1000000</t>
        </is>
      </c>
      <c r="I1478" t="inlineStr">
        <is>
          <t>1400*1700</t>
        </is>
      </c>
      <c r="J1478" t="n">
        <v>4</v>
      </c>
      <c r="K1478" t="n">
        <v>6</v>
      </c>
      <c r="L1478" t="n">
        <v>20</v>
      </c>
      <c r="M1478" t="n">
        <v>18.6</v>
      </c>
      <c r="N1478" t="n">
        <v>21.4</v>
      </c>
      <c r="P1478" t="n">
        <v>23</v>
      </c>
      <c r="Q1478" t="n">
        <v>21</v>
      </c>
      <c r="R1478" t="n">
        <v>20</v>
      </c>
      <c r="S1478" t="n">
        <v>21</v>
      </c>
      <c r="U1478" t="n">
        <v>103</v>
      </c>
      <c r="V1478" t="n">
        <v>19</v>
      </c>
      <c r="W1478" t="n">
        <v>20</v>
      </c>
      <c r="X1478" t="n">
        <v>21</v>
      </c>
      <c r="Z1478" t="n">
        <v>20</v>
      </c>
      <c r="AA1478" t="n">
        <v>105</v>
      </c>
      <c r="AB1478" t="n">
        <v>103</v>
      </c>
      <c r="AJ1478" t="n">
        <v>20.6</v>
      </c>
      <c r="AK1478" t="n">
        <v>140</v>
      </c>
      <c r="AL1478" t="n">
        <v>103</v>
      </c>
      <c r="AM1478" t="n">
        <v>139</v>
      </c>
      <c r="AN1478" t="n">
        <v>104</v>
      </c>
      <c r="AO1478" t="n">
        <v>5</v>
      </c>
      <c r="AP1478" t="n">
        <v>2</v>
      </c>
      <c r="AQ1478" t="n">
        <v>5</v>
      </c>
      <c r="AX1478" t="n">
        <v>12</v>
      </c>
      <c r="AY1478" t="n">
        <v>2424</v>
      </c>
      <c r="AZ1478" t="n">
        <v>0.015</v>
      </c>
      <c r="BA1478" t="n">
        <v>0.005</v>
      </c>
      <c r="BB1478" t="n">
        <v>1</v>
      </c>
      <c r="BC1478" t="n">
        <v>0.6</v>
      </c>
      <c r="BD1478" t="n">
        <v>121.2</v>
      </c>
      <c r="BE1478" t="n">
        <v>0.2</v>
      </c>
      <c r="BF1478" t="n">
        <v>49.9</v>
      </c>
      <c r="BG1478" t="inlineStr">
        <is>
          <t>الكترولوكس</t>
        </is>
      </c>
      <c r="BH1478" t="inlineStr">
        <is>
          <t>القاهرة للصناعات المغذية غسالات</t>
        </is>
      </c>
      <c r="BI1478" t="inlineStr">
        <is>
          <t>PDFRP0146</t>
        </is>
      </c>
      <c r="BK1478" t="n">
        <v>13</v>
      </c>
    </row>
    <row r="1479">
      <c r="A1479" t="n">
        <v>2021</v>
      </c>
      <c r="B1479" t="n">
        <v>4</v>
      </c>
      <c r="C1479" s="298" t="n">
        <v>44287</v>
      </c>
      <c r="D1479" t="n">
        <v>34</v>
      </c>
      <c r="E1479" t="n">
        <v>101</v>
      </c>
      <c r="F1479" t="n">
        <v>6</v>
      </c>
      <c r="G1479" t="inlineStr">
        <is>
          <t>فوم تغليف علوى شمال خلفى11قدم  PDFRP0145</t>
        </is>
      </c>
      <c r="H1479" t="inlineStr">
        <is>
          <t>FMDAIIM4000000</t>
        </is>
      </c>
      <c r="I1479" t="inlineStr">
        <is>
          <t>1400*1700</t>
        </is>
      </c>
      <c r="J1479" t="n">
        <v>4</v>
      </c>
      <c r="K1479" t="n">
        <v>6</v>
      </c>
      <c r="L1479" t="n">
        <v>20</v>
      </c>
      <c r="M1479" t="n">
        <v>18.6</v>
      </c>
      <c r="N1479" t="n">
        <v>21.4</v>
      </c>
      <c r="P1479" t="n">
        <v>23</v>
      </c>
      <c r="Q1479" t="n">
        <v>21</v>
      </c>
      <c r="R1479" t="n">
        <v>20</v>
      </c>
      <c r="S1479" t="n">
        <v>21</v>
      </c>
      <c r="U1479" t="n">
        <v>103</v>
      </c>
      <c r="V1479" t="n">
        <v>19</v>
      </c>
      <c r="W1479" t="n">
        <v>20</v>
      </c>
      <c r="X1479" t="n">
        <v>21</v>
      </c>
      <c r="Z1479" t="n">
        <v>20</v>
      </c>
      <c r="AA1479" t="n">
        <v>105</v>
      </c>
      <c r="AB1479" t="n">
        <v>103</v>
      </c>
      <c r="AJ1479" t="n">
        <v>20.6</v>
      </c>
      <c r="AK1479" t="n">
        <v>140</v>
      </c>
      <c r="AL1479" t="n">
        <v>103</v>
      </c>
      <c r="AM1479" t="n">
        <v>139</v>
      </c>
      <c r="AN1479" t="n">
        <v>104</v>
      </c>
      <c r="AO1479" t="n">
        <v>5</v>
      </c>
      <c r="AP1479" t="n">
        <v>2</v>
      </c>
      <c r="AQ1479" t="n">
        <v>5</v>
      </c>
      <c r="AX1479" t="n">
        <v>12</v>
      </c>
      <c r="AY1479" t="n">
        <v>2424</v>
      </c>
      <c r="AZ1479" t="n">
        <v>0.015</v>
      </c>
      <c r="BA1479" t="n">
        <v>0.005</v>
      </c>
      <c r="BB1479" t="n">
        <v>1</v>
      </c>
      <c r="BC1479" t="n">
        <v>0.6</v>
      </c>
      <c r="BD1479" t="n">
        <v>121.2</v>
      </c>
      <c r="BE1479" t="n">
        <v>0.2</v>
      </c>
      <c r="BF1479" t="n">
        <v>49.9</v>
      </c>
      <c r="BG1479" t="inlineStr">
        <is>
          <t>الكترولوكس</t>
        </is>
      </c>
      <c r="BH1479" t="inlineStr">
        <is>
          <t>القاهرة للصناعات المغذية غسالات</t>
        </is>
      </c>
      <c r="BI1479" t="inlineStr">
        <is>
          <t>PDFRP0142</t>
        </is>
      </c>
      <c r="BK1479" t="n">
        <v>13</v>
      </c>
    </row>
    <row r="1480">
      <c r="A1480" t="n">
        <v>2021</v>
      </c>
      <c r="B1480" t="n">
        <v>4</v>
      </c>
      <c r="C1480" s="298" t="n">
        <v>44287</v>
      </c>
      <c r="D1480" t="n">
        <v>34</v>
      </c>
      <c r="E1480" t="n">
        <v>102</v>
      </c>
      <c r="F1480" t="n">
        <v>6</v>
      </c>
      <c r="G1480" t="inlineStr">
        <is>
          <t>فوم تغليف علوى شمال امامى11قدم  PDFRP0144</t>
        </is>
      </c>
      <c r="H1480" t="inlineStr">
        <is>
          <t>FMDAIIM3000000</t>
        </is>
      </c>
      <c r="I1480" t="inlineStr">
        <is>
          <t>1400*1700</t>
        </is>
      </c>
      <c r="J1480" t="n">
        <v>4</v>
      </c>
      <c r="K1480" t="n">
        <v>6</v>
      </c>
      <c r="L1480" t="n">
        <v>20</v>
      </c>
      <c r="M1480" t="n">
        <v>18.6</v>
      </c>
      <c r="N1480" t="n">
        <v>21.4</v>
      </c>
      <c r="P1480" t="n">
        <v>23</v>
      </c>
      <c r="Q1480" t="n">
        <v>21</v>
      </c>
      <c r="R1480" t="n">
        <v>20</v>
      </c>
      <c r="S1480" t="n">
        <v>21</v>
      </c>
      <c r="U1480" t="n">
        <v>103</v>
      </c>
      <c r="V1480" t="n">
        <v>19</v>
      </c>
      <c r="W1480" t="n">
        <v>20</v>
      </c>
      <c r="X1480" t="n">
        <v>21</v>
      </c>
      <c r="Z1480" t="n">
        <v>20</v>
      </c>
      <c r="AA1480" t="n">
        <v>105</v>
      </c>
      <c r="AB1480" t="n">
        <v>103</v>
      </c>
      <c r="AJ1480" t="n">
        <v>20.6</v>
      </c>
      <c r="AK1480" t="n">
        <v>140</v>
      </c>
      <c r="AL1480" t="n">
        <v>103</v>
      </c>
      <c r="AM1480" t="n">
        <v>139</v>
      </c>
      <c r="AN1480" t="n">
        <v>104</v>
      </c>
      <c r="AO1480" t="n">
        <v>5</v>
      </c>
      <c r="AP1480" t="n">
        <v>2</v>
      </c>
      <c r="AQ1480" t="n">
        <v>5</v>
      </c>
      <c r="AX1480" t="n">
        <v>12</v>
      </c>
      <c r="AY1480" t="n">
        <v>2424</v>
      </c>
      <c r="AZ1480" t="n">
        <v>0.015</v>
      </c>
      <c r="BA1480" t="n">
        <v>0.005</v>
      </c>
      <c r="BB1480" t="n">
        <v>1</v>
      </c>
      <c r="BC1480" t="n">
        <v>0.6</v>
      </c>
      <c r="BD1480" t="n">
        <v>121.2</v>
      </c>
      <c r="BE1480" t="n">
        <v>0.2</v>
      </c>
      <c r="BF1480" t="n">
        <v>49.9</v>
      </c>
      <c r="BG1480" t="inlineStr">
        <is>
          <t>الكترولوكس</t>
        </is>
      </c>
      <c r="BH1480" t="inlineStr">
        <is>
          <t>القاهرة للصناعات المغذية غسالات</t>
        </is>
      </c>
      <c r="BI1480" t="inlineStr">
        <is>
          <t>PDFRP0143</t>
        </is>
      </c>
      <c r="BK1480" t="n">
        <v>13</v>
      </c>
    </row>
    <row r="1481">
      <c r="A1481" t="n">
        <v>2021</v>
      </c>
      <c r="B1481" t="n">
        <v>4</v>
      </c>
      <c r="C1481" s="298" t="n">
        <v>44287</v>
      </c>
      <c r="D1481" t="n">
        <v>34</v>
      </c>
      <c r="E1481" t="n">
        <v>103</v>
      </c>
      <c r="F1481" t="n">
        <v>6</v>
      </c>
      <c r="G1481" t="inlineStr">
        <is>
          <t>فوم تغليف سفلى يمين 11قدم المعدل PDFRP0147</t>
        </is>
      </c>
      <c r="H1481" t="inlineStr">
        <is>
          <t>FMDAIIM6000000</t>
        </is>
      </c>
      <c r="I1481" t="inlineStr">
        <is>
          <t>1400*1700</t>
        </is>
      </c>
      <c r="J1481" t="n">
        <v>4</v>
      </c>
      <c r="K1481" t="n">
        <v>6</v>
      </c>
      <c r="L1481" t="n">
        <v>89</v>
      </c>
      <c r="M1481" t="n">
        <v>82.77</v>
      </c>
      <c r="N1481" t="n">
        <v>95.23</v>
      </c>
      <c r="P1481" t="n">
        <v>77</v>
      </c>
      <c r="Q1481" t="n">
        <v>84</v>
      </c>
      <c r="R1481" t="n">
        <v>85</v>
      </c>
      <c r="S1481" t="n">
        <v>92</v>
      </c>
      <c r="U1481" t="n">
        <v>103</v>
      </c>
      <c r="V1481" t="n">
        <v>72</v>
      </c>
      <c r="W1481" t="n">
        <v>95</v>
      </c>
      <c r="X1481" t="n">
        <v>76</v>
      </c>
      <c r="Z1481" t="n">
        <v>87</v>
      </c>
      <c r="AA1481" t="n">
        <v>105</v>
      </c>
      <c r="AB1481" t="n">
        <v>103</v>
      </c>
      <c r="AJ1481" t="n">
        <v>83.2</v>
      </c>
      <c r="AK1481" t="n">
        <v>140</v>
      </c>
      <c r="AL1481" t="n">
        <v>103</v>
      </c>
      <c r="AM1481" t="n">
        <v>139</v>
      </c>
      <c r="AN1481" t="n">
        <v>104</v>
      </c>
      <c r="AO1481" t="n">
        <v>5</v>
      </c>
      <c r="AP1481" t="n">
        <v>2</v>
      </c>
      <c r="AQ1481" t="n">
        <v>4</v>
      </c>
      <c r="AX1481" t="n">
        <v>11</v>
      </c>
      <c r="AY1481" t="n">
        <v>2423</v>
      </c>
      <c r="AZ1481" t="n">
        <v>0.015</v>
      </c>
      <c r="BA1481" t="n">
        <v>0.005</v>
      </c>
      <c r="BB1481" t="n">
        <v>1</v>
      </c>
      <c r="BC1481" t="n">
        <v>0.1</v>
      </c>
      <c r="BD1481" t="n">
        <v>27.2</v>
      </c>
      <c r="BE1481" t="n">
        <v>0.9</v>
      </c>
      <c r="BF1481" t="n">
        <v>201.6</v>
      </c>
      <c r="BG1481" t="inlineStr">
        <is>
          <t>الكترولوكس</t>
        </is>
      </c>
      <c r="BH1481" t="inlineStr">
        <is>
          <t>القاهرة للصناعات المغذية غسالات</t>
        </is>
      </c>
      <c r="BI1481" t="inlineStr">
        <is>
          <t>PDFRP0144</t>
        </is>
      </c>
      <c r="BK1481" t="n">
        <v>13</v>
      </c>
    </row>
    <row r="1482">
      <c r="A1482" t="n">
        <v>2021</v>
      </c>
      <c r="B1482" t="n">
        <v>4</v>
      </c>
      <c r="C1482" s="298" t="n">
        <v>44287</v>
      </c>
      <c r="D1482" t="n">
        <v>34</v>
      </c>
      <c r="E1482" t="n">
        <v>104</v>
      </c>
      <c r="F1482" t="n">
        <v>6</v>
      </c>
      <c r="G1482" t="inlineStr">
        <is>
          <t>فوم تغليف سفلى شمال 11قدم المعدل  PDFRP0146</t>
        </is>
      </c>
      <c r="H1482" t="inlineStr">
        <is>
          <t>FMDAIIM5000000</t>
        </is>
      </c>
      <c r="I1482" t="inlineStr">
        <is>
          <t>1400*1700</t>
        </is>
      </c>
      <c r="J1482" t="n">
        <v>4</v>
      </c>
      <c r="K1482" t="n">
        <v>6</v>
      </c>
      <c r="L1482" t="n">
        <v>89</v>
      </c>
      <c r="M1482" t="n">
        <v>82.77</v>
      </c>
      <c r="N1482" t="n">
        <v>95.23</v>
      </c>
      <c r="P1482" t="n">
        <v>77</v>
      </c>
      <c r="Q1482" t="n">
        <v>84</v>
      </c>
      <c r="R1482" t="n">
        <v>85</v>
      </c>
      <c r="S1482" t="n">
        <v>92</v>
      </c>
      <c r="U1482" t="n">
        <v>103</v>
      </c>
      <c r="V1482" t="n">
        <v>72</v>
      </c>
      <c r="W1482" t="n">
        <v>95</v>
      </c>
      <c r="X1482" t="n">
        <v>76</v>
      </c>
      <c r="Z1482" t="n">
        <v>87</v>
      </c>
      <c r="AA1482" t="n">
        <v>105</v>
      </c>
      <c r="AB1482" t="n">
        <v>103</v>
      </c>
      <c r="AJ1482" t="n">
        <v>83.2</v>
      </c>
      <c r="AK1482" t="n">
        <v>140</v>
      </c>
      <c r="AL1482" t="n">
        <v>103</v>
      </c>
      <c r="AM1482" t="n">
        <v>139</v>
      </c>
      <c r="AN1482" t="n">
        <v>104</v>
      </c>
      <c r="AO1482" t="n">
        <v>5</v>
      </c>
      <c r="AP1482" t="n">
        <v>2</v>
      </c>
      <c r="AQ1482" t="n">
        <v>4</v>
      </c>
      <c r="AX1482" t="n">
        <v>11</v>
      </c>
      <c r="AY1482" t="n">
        <v>2423</v>
      </c>
      <c r="AZ1482" t="n">
        <v>0.015</v>
      </c>
      <c r="BA1482" t="n">
        <v>0.005</v>
      </c>
      <c r="BB1482" t="n">
        <v>1</v>
      </c>
      <c r="BC1482" t="n">
        <v>0.1</v>
      </c>
      <c r="BD1482" t="n">
        <v>27.2</v>
      </c>
      <c r="BE1482" t="n">
        <v>0.9</v>
      </c>
      <c r="BF1482" t="n">
        <v>201.6</v>
      </c>
      <c r="BG1482" t="inlineStr">
        <is>
          <t>الكترولوكس</t>
        </is>
      </c>
      <c r="BH1482" t="inlineStr">
        <is>
          <t>القاهرة للصناعات المغذية غسالات</t>
        </is>
      </c>
      <c r="BI1482" t="inlineStr">
        <is>
          <t>PDFRP0145</t>
        </is>
      </c>
      <c r="BK1482" t="n">
        <v>13</v>
      </c>
    </row>
    <row r="1483">
      <c r="A1483" t="n">
        <v>2021</v>
      </c>
      <c r="B1483" t="n">
        <v>4</v>
      </c>
      <c r="C1483" s="298" t="n">
        <v>44287</v>
      </c>
      <c r="D1483" t="n">
        <v>47</v>
      </c>
      <c r="E1483" t="n">
        <v>122</v>
      </c>
      <c r="F1483" t="n">
        <v>6</v>
      </c>
      <c r="G1483" t="inlineStr">
        <is>
          <t>LgWashing Mashine Base</t>
        </is>
      </c>
      <c r="H1483" t="inlineStr">
        <is>
          <t>FMLGEI1000000</t>
        </is>
      </c>
      <c r="I1483" t="inlineStr">
        <is>
          <t>1700*1400</t>
        </is>
      </c>
      <c r="J1483" t="n">
        <v>2</v>
      </c>
      <c r="K1483" t="n">
        <v>1</v>
      </c>
      <c r="L1483" t="n">
        <v>280</v>
      </c>
      <c r="M1483" t="n">
        <v>267.4</v>
      </c>
      <c r="N1483" t="n">
        <v>292.6</v>
      </c>
      <c r="O1483" t="n">
        <v>275</v>
      </c>
      <c r="P1483" t="n">
        <v>300</v>
      </c>
      <c r="Q1483" t="n">
        <v>285</v>
      </c>
      <c r="R1483" t="n">
        <v>283</v>
      </c>
      <c r="S1483" t="n">
        <v>289</v>
      </c>
      <c r="T1483" t="n">
        <v>102</v>
      </c>
      <c r="U1483" t="n">
        <v>103</v>
      </c>
      <c r="V1483" t="n">
        <v>256</v>
      </c>
      <c r="W1483" t="n">
        <v>284</v>
      </c>
      <c r="X1483" t="n">
        <v>282</v>
      </c>
      <c r="Y1483" t="n">
        <v>276</v>
      </c>
      <c r="Z1483" t="n">
        <v>279</v>
      </c>
      <c r="AA1483" t="n">
        <v>103</v>
      </c>
      <c r="AB1483" t="n">
        <v>100</v>
      </c>
      <c r="AJ1483" t="n">
        <v>280.9</v>
      </c>
      <c r="AK1483" t="n">
        <v>63</v>
      </c>
      <c r="AL1483" t="n">
        <v>115</v>
      </c>
      <c r="AM1483" t="n">
        <v>71</v>
      </c>
      <c r="AN1483" t="n">
        <v>102</v>
      </c>
      <c r="AO1483" t="n">
        <v>5</v>
      </c>
      <c r="AP1483" t="n">
        <v>4</v>
      </c>
      <c r="AQ1483" t="n">
        <v>1</v>
      </c>
      <c r="AX1483" t="n">
        <v>10</v>
      </c>
      <c r="AY1483" t="n">
        <v>10</v>
      </c>
      <c r="AZ1483" t="n">
        <v>0.015</v>
      </c>
      <c r="BA1483" t="n">
        <v>1</v>
      </c>
      <c r="BC1483" t="n">
        <v>0</v>
      </c>
      <c r="BD1483" t="n">
        <v>0</v>
      </c>
      <c r="BE1483" t="n">
        <v>2.8</v>
      </c>
      <c r="BF1483" t="n">
        <v>2.8</v>
      </c>
      <c r="BG1483" t="inlineStr">
        <is>
          <t>LG</t>
        </is>
      </c>
      <c r="BH1483" t="inlineStr">
        <is>
          <t>HE</t>
        </is>
      </c>
      <c r="BI1483" t="inlineStr">
        <is>
          <t>AGG76599801</t>
        </is>
      </c>
      <c r="BJ1483" t="inlineStr">
        <is>
          <t>mmf</t>
        </is>
      </c>
      <c r="BK1483" t="n">
        <v>13</v>
      </c>
    </row>
    <row r="1484">
      <c r="A1484" t="n">
        <v>2021</v>
      </c>
      <c r="B1484" t="n">
        <v>4</v>
      </c>
      <c r="C1484" s="298" t="n">
        <v>44287</v>
      </c>
      <c r="D1484" t="n">
        <v>18</v>
      </c>
      <c r="E1484" t="n">
        <v>49</v>
      </c>
      <c r="F1484" t="n">
        <v>7</v>
      </c>
      <c r="G1484" t="inlineStr">
        <is>
          <t xml:space="preserve"> LgWashing machine (Cover)</t>
        </is>
      </c>
      <c r="H1484" t="inlineStr">
        <is>
          <t>FMLGEI20000000</t>
        </is>
      </c>
      <c r="I1484" t="inlineStr">
        <is>
          <t>1700*1400</t>
        </is>
      </c>
      <c r="J1484" t="n">
        <v>2</v>
      </c>
      <c r="K1484" t="n">
        <v>3</v>
      </c>
      <c r="L1484" t="n">
        <v>100</v>
      </c>
      <c r="M1484" t="n">
        <v>95.5</v>
      </c>
      <c r="N1484" t="n">
        <v>104.5</v>
      </c>
      <c r="O1484" t="n">
        <v>95</v>
      </c>
      <c r="P1484" t="n">
        <v>105</v>
      </c>
      <c r="Q1484" t="n">
        <v>103</v>
      </c>
      <c r="R1484" t="n">
        <v>106</v>
      </c>
      <c r="S1484" t="n">
        <v>104</v>
      </c>
      <c r="T1484" t="n">
        <v>95</v>
      </c>
      <c r="U1484" t="n">
        <v>95</v>
      </c>
      <c r="V1484" t="n">
        <v>109</v>
      </c>
      <c r="W1484" t="n">
        <v>102</v>
      </c>
      <c r="X1484" t="n">
        <v>97</v>
      </c>
      <c r="Y1484" t="n">
        <v>102</v>
      </c>
      <c r="Z1484" t="n">
        <v>102</v>
      </c>
      <c r="AA1484" t="n">
        <v>95</v>
      </c>
      <c r="AB1484" t="n">
        <v>95</v>
      </c>
      <c r="AJ1484" t="n">
        <v>102.5</v>
      </c>
      <c r="AK1484" t="n">
        <v>101</v>
      </c>
      <c r="AL1484" t="n">
        <v>107</v>
      </c>
      <c r="AM1484" t="n">
        <v>76</v>
      </c>
      <c r="AN1484" t="n">
        <v>95</v>
      </c>
      <c r="AO1484" t="n">
        <v>6</v>
      </c>
      <c r="AP1484" t="n">
        <v>2</v>
      </c>
      <c r="AQ1484" t="n">
        <v>6</v>
      </c>
      <c r="AR1484" t="n">
        <v>5</v>
      </c>
      <c r="AX1484" t="n">
        <v>19</v>
      </c>
      <c r="AY1484" t="n">
        <v>3211</v>
      </c>
      <c r="AZ1484" t="n">
        <v>0.015</v>
      </c>
      <c r="BA1484" t="n">
        <v>0.006</v>
      </c>
      <c r="BB1484" t="n">
        <v>1</v>
      </c>
      <c r="BC1484" t="n">
        <v>0.2</v>
      </c>
      <c r="BD1484" t="n">
        <v>32.1</v>
      </c>
      <c r="BE1484" t="n">
        <v>1.9</v>
      </c>
      <c r="BF1484" t="n">
        <v>329.1</v>
      </c>
      <c r="BG1484" t="inlineStr">
        <is>
          <t>LG</t>
        </is>
      </c>
      <c r="BH1484" t="inlineStr">
        <is>
          <t>HE</t>
        </is>
      </c>
      <c r="BI1484" t="inlineStr">
        <is>
          <t>3920EZ2058A</t>
        </is>
      </c>
      <c r="BJ1484" t="inlineStr">
        <is>
          <t>mmf</t>
        </is>
      </c>
      <c r="BK1484" t="n">
        <v>13</v>
      </c>
    </row>
    <row r="1485">
      <c r="A1485" t="n">
        <v>2021</v>
      </c>
      <c r="B1485" t="n">
        <v>4</v>
      </c>
      <c r="C1485" s="298" t="n">
        <v>44287</v>
      </c>
      <c r="D1485" t="n">
        <v>18</v>
      </c>
      <c r="E1485" t="n">
        <v>50</v>
      </c>
      <c r="F1485" t="n">
        <v>7</v>
      </c>
      <c r="G1485" t="inlineStr">
        <is>
          <t>LgWashing machine (Angels)</t>
        </is>
      </c>
      <c r="H1485" t="inlineStr">
        <is>
          <t>FMLGEI40000000</t>
        </is>
      </c>
      <c r="I1485" t="inlineStr">
        <is>
          <t>1700*1400</t>
        </is>
      </c>
      <c r="J1485" t="n">
        <v>2</v>
      </c>
      <c r="K1485" t="n">
        <v>3</v>
      </c>
      <c r="L1485" t="n">
        <v>54</v>
      </c>
      <c r="M1485" t="n">
        <v>51.57</v>
      </c>
      <c r="N1485" t="n">
        <v>56.43</v>
      </c>
      <c r="O1485" t="n">
        <v>51</v>
      </c>
      <c r="P1485" t="n">
        <v>56</v>
      </c>
      <c r="Q1485" t="n">
        <v>53</v>
      </c>
      <c r="R1485" t="n">
        <v>53</v>
      </c>
      <c r="S1485" t="n">
        <v>54</v>
      </c>
      <c r="T1485" t="n">
        <v>95</v>
      </c>
      <c r="U1485" t="n">
        <v>95</v>
      </c>
      <c r="V1485" t="n">
        <v>59</v>
      </c>
      <c r="W1485" t="n">
        <v>54</v>
      </c>
      <c r="X1485" t="n">
        <v>52</v>
      </c>
      <c r="Y1485" t="n">
        <v>55</v>
      </c>
      <c r="Z1485" t="n">
        <v>54</v>
      </c>
      <c r="AA1485" t="n">
        <v>95</v>
      </c>
      <c r="AB1485" t="n">
        <v>95</v>
      </c>
      <c r="AJ1485" t="n">
        <v>54</v>
      </c>
      <c r="AK1485" t="n">
        <v>101</v>
      </c>
      <c r="AL1485" t="n">
        <v>107</v>
      </c>
      <c r="AM1485" t="n">
        <v>76</v>
      </c>
      <c r="AN1485" t="n">
        <v>95</v>
      </c>
      <c r="AO1485" t="n">
        <v>6</v>
      </c>
      <c r="AP1485" t="n">
        <v>2</v>
      </c>
      <c r="AQ1485" t="n">
        <v>12</v>
      </c>
      <c r="AR1485" t="n">
        <v>3</v>
      </c>
      <c r="AX1485" t="n">
        <v>23</v>
      </c>
      <c r="AY1485" t="n">
        <v>3299</v>
      </c>
      <c r="AZ1485" t="n">
        <v>0.015</v>
      </c>
      <c r="BA1485" t="n">
        <v>0.007</v>
      </c>
      <c r="BB1485" t="n">
        <v>1</v>
      </c>
      <c r="BC1485" t="n">
        <v>0.4</v>
      </c>
      <c r="BD1485" t="n">
        <v>61.1</v>
      </c>
      <c r="BE1485" t="n">
        <v>1.2</v>
      </c>
      <c r="BF1485" t="n">
        <v>178.1</v>
      </c>
      <c r="BG1485" t="inlineStr">
        <is>
          <t>LG</t>
        </is>
      </c>
      <c r="BH1485" t="inlineStr">
        <is>
          <t>HE</t>
        </is>
      </c>
      <c r="BI1485" t="inlineStr">
        <is>
          <t>3920FZ3114C</t>
        </is>
      </c>
      <c r="BJ1485" t="inlineStr">
        <is>
          <t>mmf</t>
        </is>
      </c>
      <c r="BK1485" t="n">
        <v>13</v>
      </c>
    </row>
    <row r="1486">
      <c r="A1486" t="n">
        <v>2021</v>
      </c>
      <c r="B1486" t="n">
        <v>4</v>
      </c>
      <c r="C1486" s="298" t="n">
        <v>44287</v>
      </c>
      <c r="D1486" t="n">
        <v>382</v>
      </c>
      <c r="E1486" t="n">
        <v>449</v>
      </c>
      <c r="F1486" t="n">
        <v>8</v>
      </c>
      <c r="G1486" t="inlineStr">
        <is>
          <t>FRONT 43LM63</t>
        </is>
      </c>
      <c r="H1486" t="inlineStr">
        <is>
          <t>FMLGEI43LM63FR</t>
        </is>
      </c>
      <c r="I1486" t="inlineStr">
        <is>
          <t>1400*1700</t>
        </is>
      </c>
      <c r="J1486" t="n">
        <v>3</v>
      </c>
      <c r="K1486" t="n">
        <v>1</v>
      </c>
      <c r="L1486" t="n">
        <v>46</v>
      </c>
      <c r="M1486" t="n">
        <v>40.986</v>
      </c>
      <c r="N1486" t="n">
        <v>50.048</v>
      </c>
      <c r="O1486" t="n">
        <v>39</v>
      </c>
      <c r="P1486" t="n">
        <v>43</v>
      </c>
      <c r="Q1486" t="n">
        <v>44</v>
      </c>
      <c r="R1486" t="n">
        <v>45</v>
      </c>
      <c r="S1486" t="n">
        <v>44</v>
      </c>
      <c r="T1486" t="n">
        <v>85</v>
      </c>
      <c r="U1486" t="n">
        <v>89</v>
      </c>
      <c r="V1486" t="n">
        <v>52</v>
      </c>
      <c r="W1486" t="n">
        <v>44</v>
      </c>
      <c r="AA1486" t="n">
        <v>88</v>
      </c>
      <c r="AJ1486" t="n">
        <v>44.4</v>
      </c>
      <c r="AK1486" t="n">
        <v>108</v>
      </c>
      <c r="AL1486" t="n">
        <v>100</v>
      </c>
      <c r="AM1486" t="n">
        <v>124</v>
      </c>
      <c r="AN1486" t="n">
        <v>87</v>
      </c>
      <c r="AO1486" t="n">
        <v>9</v>
      </c>
      <c r="AP1486" t="n">
        <v>2</v>
      </c>
      <c r="AQ1486" t="n">
        <v>8</v>
      </c>
      <c r="AX1486" t="n">
        <v>19</v>
      </c>
      <c r="AY1486" t="n">
        <v>2719</v>
      </c>
      <c r="AZ1486" t="n">
        <v>0.015</v>
      </c>
      <c r="BA1486" t="n">
        <v>0.007</v>
      </c>
      <c r="BB1486" t="n">
        <v>1</v>
      </c>
      <c r="BC1486" t="n">
        <v>0.4</v>
      </c>
      <c r="BD1486" t="n">
        <v>59.1</v>
      </c>
      <c r="BE1486" t="n">
        <v>0.8</v>
      </c>
      <c r="BF1486" t="n">
        <v>120.7</v>
      </c>
      <c r="BG1486" t="inlineStr">
        <is>
          <t>LG</t>
        </is>
      </c>
      <c r="BH1486" t="inlineStr">
        <is>
          <t>HE</t>
        </is>
      </c>
      <c r="BI1486" t="inlineStr">
        <is>
          <t>MFZ65262201</t>
        </is>
      </c>
      <c r="BJ1486" t="inlineStr">
        <is>
          <t>mma</t>
        </is>
      </c>
      <c r="BK1486" t="n">
        <v>13</v>
      </c>
    </row>
    <row r="1487">
      <c r="A1487" t="n">
        <v>2021</v>
      </c>
      <c r="B1487" t="n">
        <v>4</v>
      </c>
      <c r="C1487" s="298" t="n">
        <v>44287</v>
      </c>
      <c r="D1487" t="n">
        <v>245</v>
      </c>
      <c r="E1487" t="n">
        <v>169</v>
      </c>
      <c r="F1487" t="n">
        <v>34</v>
      </c>
      <c r="G1487" t="inlineStr">
        <is>
          <t>فوم صندوق سمك 15ك بدون دعامه</t>
        </is>
      </c>
      <c r="H1487" t="inlineStr">
        <is>
          <t>FMBOXI15B00000</t>
        </is>
      </c>
      <c r="I1487" t="inlineStr">
        <is>
          <t>1400*1400</t>
        </is>
      </c>
      <c r="J1487" t="n">
        <v>2</v>
      </c>
      <c r="K1487" t="n">
        <v>2</v>
      </c>
      <c r="L1487" t="n">
        <v>385.3703704</v>
      </c>
      <c r="M1487" t="n">
        <v>358.3944444</v>
      </c>
      <c r="N1487" t="n">
        <v>412.3462963</v>
      </c>
      <c r="AK1487" t="n">
        <v>36</v>
      </c>
      <c r="AL1487" t="n">
        <v>200</v>
      </c>
      <c r="AY1487" t="n">
        <v>30</v>
      </c>
      <c r="AZ1487" t="n">
        <v>0.02</v>
      </c>
      <c r="BD1487" t="n">
        <v>0.1</v>
      </c>
      <c r="BG1487" t="inlineStr">
        <is>
          <t>عملاء متنوعون</t>
        </is>
      </c>
      <c r="BH1487" t="inlineStr">
        <is>
          <t>عملاء متنوعون</t>
        </is>
      </c>
      <c r="BK1487" t="n">
        <v>13</v>
      </c>
    </row>
    <row r="1488">
      <c r="A1488" t="n">
        <v>2021</v>
      </c>
      <c r="B1488" t="n">
        <v>4</v>
      </c>
      <c r="C1488" s="298" t="n">
        <v>44287</v>
      </c>
      <c r="D1488" t="n">
        <v>214</v>
      </c>
      <c r="E1488" t="n">
        <v>142</v>
      </c>
      <c r="F1488" t="n">
        <v>46</v>
      </c>
      <c r="G1488" t="inlineStr">
        <is>
          <t>فوم قاعده 60*60</t>
        </is>
      </c>
      <c r="H1488" t="inlineStr">
        <is>
          <t>FMDACI16060000</t>
        </is>
      </c>
      <c r="I1488" t="inlineStr">
        <is>
          <t>1600*1800</t>
        </is>
      </c>
      <c r="J1488" t="n">
        <v>4</v>
      </c>
      <c r="K1488" t="n">
        <v>1</v>
      </c>
      <c r="L1488" t="n">
        <v>351</v>
      </c>
      <c r="M1488" t="n">
        <v>326.43</v>
      </c>
      <c r="N1488" t="n">
        <v>375.57</v>
      </c>
      <c r="O1488" t="n">
        <v>343</v>
      </c>
      <c r="P1488" t="n">
        <v>353</v>
      </c>
      <c r="Q1488" t="n">
        <v>336</v>
      </c>
      <c r="T1488" t="n">
        <v>219</v>
      </c>
      <c r="W1488" t="n">
        <v>348</v>
      </c>
      <c r="X1488" t="n">
        <v>301</v>
      </c>
      <c r="Y1488" t="n">
        <v>352</v>
      </c>
      <c r="Z1488" t="n">
        <v>346</v>
      </c>
      <c r="AA1488" t="n">
        <v>214</v>
      </c>
      <c r="AB1488" t="n">
        <v>210</v>
      </c>
      <c r="AJ1488" t="n">
        <v>339.9</v>
      </c>
      <c r="AK1488" t="n">
        <v>68</v>
      </c>
      <c r="AL1488" t="n">
        <v>212</v>
      </c>
      <c r="AM1488" t="n">
        <v>67</v>
      </c>
      <c r="AN1488" t="n">
        <v>214</v>
      </c>
      <c r="AO1488" t="n">
        <v>22</v>
      </c>
      <c r="AP1488" t="n">
        <v>102</v>
      </c>
      <c r="AQ1488" t="n">
        <v>6</v>
      </c>
      <c r="AX1488" t="n">
        <v>130</v>
      </c>
      <c r="AY1488" t="n">
        <v>1495</v>
      </c>
      <c r="AZ1488" t="n">
        <v>0.02</v>
      </c>
      <c r="BA1488" t="n">
        <v>0.08699999999999999</v>
      </c>
      <c r="BC1488" t="n">
        <v>0.4</v>
      </c>
      <c r="BD1488" t="n">
        <v>4.3</v>
      </c>
      <c r="BE1488" t="n">
        <v>44.2</v>
      </c>
      <c r="BF1488" t="n">
        <v>508.2</v>
      </c>
      <c r="BG1488" t="inlineStr">
        <is>
          <t>الكترولوكس</t>
        </is>
      </c>
      <c r="BH1488" t="inlineStr">
        <is>
          <t>القاهرة للصناعات المغذية بوتاجازات</t>
        </is>
      </c>
      <c r="BI1488" t="inlineStr">
        <is>
          <t>808901701</t>
        </is>
      </c>
      <c r="BK1488" t="n">
        <v>13</v>
      </c>
    </row>
    <row r="1489">
      <c r="A1489" t="n">
        <v>2021</v>
      </c>
      <c r="B1489" t="n">
        <v>4</v>
      </c>
      <c r="C1489" s="298" t="n">
        <v>44287</v>
      </c>
      <c r="D1489" t="n">
        <v>415</v>
      </c>
      <c r="E1489" t="n">
        <v>655</v>
      </c>
      <c r="F1489" t="n">
        <v>47</v>
      </c>
      <c r="G1489" t="inlineStr">
        <is>
          <t>PDFRP2125 قاعده 70 يمين</t>
        </is>
      </c>
      <c r="H1489" t="inlineStr">
        <is>
          <t>FMCFII1RRP2125</t>
        </is>
      </c>
      <c r="I1489" t="inlineStr">
        <is>
          <t>1600*1800</t>
        </is>
      </c>
      <c r="J1489" t="n">
        <v>3</v>
      </c>
      <c r="K1489" t="n">
        <v>1</v>
      </c>
      <c r="L1489" t="n">
        <v>148</v>
      </c>
      <c r="M1489" t="n">
        <v>137.64</v>
      </c>
      <c r="N1489" t="n">
        <v>158.36</v>
      </c>
      <c r="V1489" t="n">
        <v>142</v>
      </c>
      <c r="Y1489" t="n">
        <v>131</v>
      </c>
      <c r="Z1489" t="n">
        <v>143</v>
      </c>
      <c r="AA1489" t="n">
        <v>166</v>
      </c>
      <c r="AB1489" t="n">
        <v>165</v>
      </c>
      <c r="AJ1489" t="n">
        <v>138.3</v>
      </c>
      <c r="AK1489" t="n">
        <v>60</v>
      </c>
      <c r="AL1489" t="n">
        <v>180</v>
      </c>
      <c r="AM1489" t="n">
        <v>65</v>
      </c>
      <c r="AN1489" t="n">
        <v>166</v>
      </c>
      <c r="AO1489" t="n">
        <v>6</v>
      </c>
      <c r="AP1489" t="n">
        <v>4</v>
      </c>
      <c r="AQ1489" t="n">
        <v>4</v>
      </c>
      <c r="AX1489" t="n">
        <v>14</v>
      </c>
      <c r="AY1489" t="n">
        <v>484</v>
      </c>
      <c r="AZ1489" t="n">
        <v>0.02</v>
      </c>
      <c r="BA1489" t="n">
        <v>0.029</v>
      </c>
      <c r="BC1489" t="n">
        <v>0.1</v>
      </c>
      <c r="BD1489" t="n">
        <v>3.3</v>
      </c>
      <c r="BE1489" t="n">
        <v>1.9</v>
      </c>
      <c r="BF1489" t="n">
        <v>66.90000000000001</v>
      </c>
      <c r="BG1489" t="inlineStr">
        <is>
          <t>الكترولوكس</t>
        </is>
      </c>
      <c r="BH1489" t="inlineStr">
        <is>
          <t>القاهرة للصناعات المغذية غسالات</t>
        </is>
      </c>
      <c r="BI1489" t="inlineStr">
        <is>
          <t xml:space="preserve">PDFRP2046      </t>
        </is>
      </c>
      <c r="BK1489" t="n">
        <v>13</v>
      </c>
    </row>
    <row r="1490">
      <c r="A1490" t="n">
        <v>2021</v>
      </c>
      <c r="B1490" t="n">
        <v>4</v>
      </c>
      <c r="C1490" s="298" t="n">
        <v>44287</v>
      </c>
      <c r="D1490" t="n">
        <v>415</v>
      </c>
      <c r="E1490" t="n">
        <v>656</v>
      </c>
      <c r="F1490" t="n">
        <v>47</v>
      </c>
      <c r="G1490" t="inlineStr">
        <is>
          <t>PDFRP2123 قاعده 70 شمال</t>
        </is>
      </c>
      <c r="H1490" t="inlineStr">
        <is>
          <t>FMCFII1LRP2123</t>
        </is>
      </c>
      <c r="I1490" t="inlineStr">
        <is>
          <t>1600*1800</t>
        </is>
      </c>
      <c r="J1490" t="n">
        <v>3</v>
      </c>
      <c r="K1490" t="n">
        <v>1</v>
      </c>
      <c r="L1490" t="n">
        <v>148</v>
      </c>
      <c r="M1490" t="n">
        <v>137.64</v>
      </c>
      <c r="N1490" t="n">
        <v>158.36</v>
      </c>
      <c r="V1490" t="n">
        <v>142</v>
      </c>
      <c r="Y1490" t="n">
        <v>131</v>
      </c>
      <c r="Z1490" t="n">
        <v>143</v>
      </c>
      <c r="AA1490" t="n">
        <v>166</v>
      </c>
      <c r="AB1490" t="n">
        <v>165</v>
      </c>
      <c r="AJ1490" t="n">
        <v>138.3</v>
      </c>
      <c r="AK1490" t="n">
        <v>60</v>
      </c>
      <c r="AL1490" t="n">
        <v>180</v>
      </c>
      <c r="AM1490" t="n">
        <v>65</v>
      </c>
      <c r="AN1490" t="n">
        <v>166</v>
      </c>
      <c r="AO1490" t="n">
        <v>6</v>
      </c>
      <c r="AP1490" t="n">
        <v>4</v>
      </c>
      <c r="AQ1490" t="n">
        <v>4</v>
      </c>
      <c r="AX1490" t="n">
        <v>14</v>
      </c>
      <c r="AY1490" t="n">
        <v>484</v>
      </c>
      <c r="AZ1490" t="n">
        <v>0.02</v>
      </c>
      <c r="BA1490" t="n">
        <v>0.029</v>
      </c>
      <c r="BC1490" t="n">
        <v>0.1</v>
      </c>
      <c r="BD1490" t="n">
        <v>3.3</v>
      </c>
      <c r="BE1490" t="n">
        <v>1.9</v>
      </c>
      <c r="BF1490" t="n">
        <v>66.90000000000001</v>
      </c>
      <c r="BG1490" t="inlineStr">
        <is>
          <t>الكترولوكس</t>
        </is>
      </c>
      <c r="BH1490" t="inlineStr">
        <is>
          <t>القاهرة للصناعات المغذية غسالات</t>
        </is>
      </c>
      <c r="BI1490" t="inlineStr">
        <is>
          <t xml:space="preserve">PDFRP2047      </t>
        </is>
      </c>
      <c r="BK1490" t="n">
        <v>13</v>
      </c>
    </row>
    <row r="1491">
      <c r="A1491" t="n">
        <v>2021</v>
      </c>
      <c r="B1491" t="n">
        <v>4</v>
      </c>
      <c r="C1491" s="298" t="n">
        <v>44287</v>
      </c>
      <c r="D1491" t="n">
        <v>415</v>
      </c>
      <c r="E1491" t="n">
        <v>657</v>
      </c>
      <c r="F1491" t="n">
        <v>47</v>
      </c>
      <c r="G1491" t="inlineStr">
        <is>
          <t>PDFRP2124 كفر 70 يمين</t>
        </is>
      </c>
      <c r="H1491" t="inlineStr">
        <is>
          <t>FMCFII7RRP2124</t>
        </is>
      </c>
      <c r="I1491" t="inlineStr">
        <is>
          <t>1600*1800</t>
        </is>
      </c>
      <c r="J1491" t="n">
        <v>3</v>
      </c>
      <c r="K1491" t="n">
        <v>1</v>
      </c>
      <c r="L1491" t="n">
        <v>90</v>
      </c>
      <c r="M1491" t="n">
        <v>83.7</v>
      </c>
      <c r="N1491" t="n">
        <v>96.3</v>
      </c>
      <c r="V1491" t="n">
        <v>91</v>
      </c>
      <c r="Y1491" t="n">
        <v>96</v>
      </c>
      <c r="Z1491" t="n">
        <v>94</v>
      </c>
      <c r="AA1491" t="n">
        <v>166</v>
      </c>
      <c r="AB1491" t="n">
        <v>165</v>
      </c>
      <c r="AJ1491" t="n">
        <v>93.5</v>
      </c>
      <c r="AK1491" t="n">
        <v>60</v>
      </c>
      <c r="AL1491" t="n">
        <v>180</v>
      </c>
      <c r="AM1491" t="n">
        <v>65</v>
      </c>
      <c r="AN1491" t="n">
        <v>166</v>
      </c>
      <c r="AO1491" t="n">
        <v>4</v>
      </c>
      <c r="AP1491" t="n">
        <v>2</v>
      </c>
      <c r="AQ1491" t="n">
        <v>2</v>
      </c>
      <c r="AX1491" t="n">
        <v>8</v>
      </c>
      <c r="AY1491" t="n">
        <v>443</v>
      </c>
      <c r="AZ1491" t="n">
        <v>0.02</v>
      </c>
      <c r="BA1491" t="n">
        <v>0.018</v>
      </c>
      <c r="BB1491" t="n">
        <v>1</v>
      </c>
      <c r="BC1491" t="n">
        <v>0.1</v>
      </c>
      <c r="BD1491" t="n">
        <v>4.9</v>
      </c>
      <c r="BE1491" t="n">
        <v>0.7</v>
      </c>
      <c r="BF1491" t="n">
        <v>41.4</v>
      </c>
      <c r="BG1491" t="inlineStr">
        <is>
          <t>الكترولوكس</t>
        </is>
      </c>
      <c r="BH1491" t="inlineStr">
        <is>
          <t>القاهرة للصناعات المغذية غسالات</t>
        </is>
      </c>
      <c r="BI1491" t="inlineStr">
        <is>
          <t xml:space="preserve">PDFRP2044      </t>
        </is>
      </c>
      <c r="BK1491" t="n">
        <v>13</v>
      </c>
    </row>
    <row r="1492">
      <c r="A1492" t="n">
        <v>2021</v>
      </c>
      <c r="B1492" t="n">
        <v>4</v>
      </c>
      <c r="C1492" s="298" t="n">
        <v>44287</v>
      </c>
      <c r="D1492" t="n">
        <v>415</v>
      </c>
      <c r="E1492" t="n">
        <v>658</v>
      </c>
      <c r="F1492" t="n">
        <v>47</v>
      </c>
      <c r="G1492" t="inlineStr">
        <is>
          <t>PDFRP2122 كفر 70 شمال</t>
        </is>
      </c>
      <c r="H1492" t="inlineStr">
        <is>
          <t>FMCFII7LRP2122</t>
        </is>
      </c>
      <c r="I1492" t="inlineStr">
        <is>
          <t>1600*1800</t>
        </is>
      </c>
      <c r="J1492" t="n">
        <v>3</v>
      </c>
      <c r="K1492" t="n">
        <v>1</v>
      </c>
      <c r="L1492" t="n">
        <v>90</v>
      </c>
      <c r="M1492" t="n">
        <v>83.7</v>
      </c>
      <c r="N1492" t="n">
        <v>96.3</v>
      </c>
      <c r="V1492" t="n">
        <v>91</v>
      </c>
      <c r="Y1492" t="n">
        <v>96</v>
      </c>
      <c r="Z1492" t="n">
        <v>94</v>
      </c>
      <c r="AA1492" t="n">
        <v>166</v>
      </c>
      <c r="AB1492" t="n">
        <v>165</v>
      </c>
      <c r="AJ1492" t="n">
        <v>93.5</v>
      </c>
      <c r="AK1492" t="n">
        <v>60</v>
      </c>
      <c r="AL1492" t="n">
        <v>180</v>
      </c>
      <c r="AM1492" t="n">
        <v>65</v>
      </c>
      <c r="AN1492" t="n">
        <v>166</v>
      </c>
      <c r="AO1492" t="n">
        <v>4</v>
      </c>
      <c r="AP1492" t="n">
        <v>2</v>
      </c>
      <c r="AQ1492" t="n">
        <v>2</v>
      </c>
      <c r="AX1492" t="n">
        <v>8</v>
      </c>
      <c r="AY1492" t="n">
        <v>443</v>
      </c>
      <c r="AZ1492" t="n">
        <v>0.02</v>
      </c>
      <c r="BA1492" t="n">
        <v>0.018</v>
      </c>
      <c r="BB1492" t="n">
        <v>1</v>
      </c>
      <c r="BC1492" t="n">
        <v>0.1</v>
      </c>
      <c r="BD1492" t="n">
        <v>4.9</v>
      </c>
      <c r="BE1492" t="n">
        <v>0.7</v>
      </c>
      <c r="BF1492" t="n">
        <v>41.4</v>
      </c>
      <c r="BG1492" t="inlineStr">
        <is>
          <t>الكترولوكس</t>
        </is>
      </c>
      <c r="BH1492" t="inlineStr">
        <is>
          <t>القاهرة للصناعات المغذية غسالات</t>
        </is>
      </c>
      <c r="BI1492" t="inlineStr">
        <is>
          <t xml:space="preserve">PDFRP2045      </t>
        </is>
      </c>
      <c r="BK1492" t="n">
        <v>13</v>
      </c>
    </row>
    <row r="1493">
      <c r="A1493" t="n">
        <v>2021</v>
      </c>
      <c r="B1493" t="n">
        <v>4</v>
      </c>
      <c r="C1493" s="298" t="n">
        <v>44287</v>
      </c>
      <c r="D1493" t="n">
        <v>334</v>
      </c>
      <c r="E1493" t="n">
        <v>254</v>
      </c>
      <c r="F1493" t="n">
        <v>49</v>
      </c>
      <c r="G1493" t="inlineStr">
        <is>
          <t>طقم سخان بلونايل ذو 4 اطقم</t>
        </is>
      </c>
      <c r="H1493" t="inlineStr">
        <is>
          <t>FMDAHI40000000</t>
        </is>
      </c>
      <c r="I1493" t="inlineStr">
        <is>
          <t>1600*1800</t>
        </is>
      </c>
      <c r="J1493" t="n">
        <v>4</v>
      </c>
      <c r="K1493" t="n">
        <v>2</v>
      </c>
      <c r="L1493" t="n">
        <v>203</v>
      </c>
      <c r="M1493" t="n">
        <v>188.79</v>
      </c>
      <c r="N1493" t="n">
        <v>217.21</v>
      </c>
      <c r="O1493" t="n">
        <v>214</v>
      </c>
      <c r="P1493" t="n">
        <v>215</v>
      </c>
      <c r="Q1493" t="n">
        <v>213</v>
      </c>
      <c r="T1493" t="n">
        <v>149</v>
      </c>
      <c r="AJ1493" t="n">
        <v>214</v>
      </c>
      <c r="AK1493" t="n">
        <v>88</v>
      </c>
      <c r="AL1493" t="n">
        <v>164</v>
      </c>
      <c r="AM1493" t="n">
        <v>97</v>
      </c>
      <c r="AN1493" t="n">
        <v>149</v>
      </c>
      <c r="AO1493" t="n">
        <v>2</v>
      </c>
      <c r="AQ1493" t="n">
        <v>1</v>
      </c>
      <c r="AR1493" t="n">
        <v>1</v>
      </c>
      <c r="AX1493" t="n">
        <v>4</v>
      </c>
      <c r="AY1493" t="n">
        <v>2224</v>
      </c>
      <c r="AZ1493" t="n">
        <v>0.02</v>
      </c>
      <c r="BA1493" t="n">
        <v>0.002</v>
      </c>
      <c r="BB1493" t="n">
        <v>1</v>
      </c>
      <c r="BC1493" t="n">
        <v>0</v>
      </c>
      <c r="BD1493" t="n">
        <v>11</v>
      </c>
      <c r="BE1493" t="n">
        <v>0.9</v>
      </c>
      <c r="BF1493" t="n">
        <v>475.9</v>
      </c>
      <c r="BG1493" t="inlineStr">
        <is>
          <t>الكترولوكس</t>
        </is>
      </c>
      <c r="BH1493" t="inlineStr">
        <is>
          <t>القاهرة للصناعات المغذية سخانات</t>
        </is>
      </c>
      <c r="BI1493" t="inlineStr">
        <is>
          <t>PHEWP0112</t>
        </is>
      </c>
      <c r="BK1493" t="n">
        <v>13</v>
      </c>
    </row>
    <row r="1494">
      <c r="A1494" t="n">
        <v>2021</v>
      </c>
      <c r="B1494" t="n">
        <v>4</v>
      </c>
      <c r="C1494" s="298" t="n">
        <v>44290</v>
      </c>
      <c r="D1494" t="n">
        <v>419</v>
      </c>
      <c r="E1494" t="n">
        <v>670</v>
      </c>
      <c r="F1494" t="n">
        <v>2</v>
      </c>
      <c r="G1494" t="inlineStr">
        <is>
          <t>LG43UP77</t>
        </is>
      </c>
      <c r="H1494" t="inlineStr">
        <is>
          <t>FMLGEI043UP770</t>
        </is>
      </c>
      <c r="I1494" t="inlineStr">
        <is>
          <t>1400*1700</t>
        </is>
      </c>
      <c r="J1494" t="n">
        <v>4</v>
      </c>
      <c r="K1494" t="n">
        <v>2</v>
      </c>
      <c r="L1494" t="n">
        <v>298</v>
      </c>
      <c r="M1494" t="n">
        <v>280.418</v>
      </c>
      <c r="N1494" t="n">
        <v>319.158</v>
      </c>
      <c r="P1494" t="n">
        <v>313</v>
      </c>
      <c r="Q1494" t="n">
        <v>310</v>
      </c>
      <c r="R1494" t="n">
        <v>302</v>
      </c>
      <c r="S1494" t="n">
        <v>298</v>
      </c>
      <c r="T1494" t="n">
        <v>161</v>
      </c>
      <c r="U1494" t="n">
        <v>158</v>
      </c>
      <c r="V1494" t="n">
        <v>309</v>
      </c>
      <c r="W1494" t="n">
        <v>308</v>
      </c>
      <c r="X1494" t="n">
        <v>309</v>
      </c>
      <c r="Y1494" t="n">
        <v>301</v>
      </c>
      <c r="Z1494" t="n">
        <v>304</v>
      </c>
      <c r="AA1494" t="n">
        <v>171</v>
      </c>
      <c r="AB1494" t="n">
        <v>165</v>
      </c>
      <c r="AJ1494" t="n">
        <v>306</v>
      </c>
      <c r="AK1494" t="n">
        <v>96</v>
      </c>
      <c r="AL1494" t="n">
        <v>150</v>
      </c>
      <c r="AM1494" t="n">
        <v>88</v>
      </c>
      <c r="AN1494" t="n">
        <v>164</v>
      </c>
      <c r="AO1494" t="n">
        <v>7</v>
      </c>
      <c r="AP1494" t="n">
        <v>2</v>
      </c>
      <c r="AQ1494" t="n">
        <v>5</v>
      </c>
      <c r="AX1494" t="n">
        <v>14</v>
      </c>
      <c r="AY1494" t="n">
        <v>758</v>
      </c>
      <c r="AZ1494" t="n">
        <v>0.015</v>
      </c>
      <c r="BA1494" t="n">
        <v>0.018</v>
      </c>
      <c r="BC1494" t="n">
        <v>0</v>
      </c>
      <c r="BD1494" t="n">
        <v>2.5</v>
      </c>
      <c r="BE1494" t="n">
        <v>4.3</v>
      </c>
      <c r="BF1494" t="n">
        <v>231.9</v>
      </c>
      <c r="BG1494" t="inlineStr">
        <is>
          <t>LG</t>
        </is>
      </c>
      <c r="BH1494" t="inlineStr">
        <is>
          <t>HE</t>
        </is>
      </c>
      <c r="BI1494" t="inlineStr">
        <is>
          <t>MFZ67209801</t>
        </is>
      </c>
      <c r="BJ1494" t="inlineStr">
        <is>
          <t>mma</t>
        </is>
      </c>
      <c r="BK1494" t="n">
        <v>13</v>
      </c>
    </row>
    <row r="1495">
      <c r="A1495" t="n">
        <v>2021</v>
      </c>
      <c r="B1495" t="n">
        <v>4</v>
      </c>
      <c r="C1495" s="298" t="n">
        <v>44290</v>
      </c>
      <c r="D1495" t="n">
        <v>137</v>
      </c>
      <c r="E1495" t="n">
        <v>273</v>
      </c>
      <c r="F1495" t="n">
        <v>3</v>
      </c>
      <c r="G1495" t="inlineStr">
        <is>
          <t>صندوق سمك 25 ك بني سويف</t>
        </is>
      </c>
      <c r="H1495" t="inlineStr">
        <is>
          <t>FM000B25000000</t>
        </is>
      </c>
      <c r="I1495" t="inlineStr">
        <is>
          <t>1400*1700</t>
        </is>
      </c>
      <c r="J1495" t="n">
        <v>3</v>
      </c>
      <c r="K1495" t="n">
        <v>2</v>
      </c>
      <c r="L1495" t="n">
        <v>564</v>
      </c>
      <c r="M1495" t="n">
        <v>524.52</v>
      </c>
      <c r="N1495" t="n">
        <v>603.48</v>
      </c>
      <c r="P1495" t="n">
        <v>602</v>
      </c>
      <c r="R1495" t="n">
        <v>584</v>
      </c>
      <c r="S1495" t="n">
        <v>564</v>
      </c>
      <c r="T1495" t="n">
        <v>130</v>
      </c>
      <c r="U1495" t="n">
        <v>130</v>
      </c>
      <c r="V1495" t="n">
        <v>700</v>
      </c>
      <c r="W1495" t="n">
        <v>593</v>
      </c>
      <c r="X1495" t="n">
        <v>590</v>
      </c>
      <c r="Y1495" t="n">
        <v>602</v>
      </c>
      <c r="Z1495" t="n">
        <v>603</v>
      </c>
      <c r="AA1495" t="n">
        <v>130</v>
      </c>
      <c r="AB1495" t="n">
        <v>135</v>
      </c>
      <c r="AJ1495" t="n">
        <v>604.8</v>
      </c>
      <c r="AK1495" t="n">
        <v>93</v>
      </c>
      <c r="AL1495" t="n">
        <v>116</v>
      </c>
      <c r="AM1495" t="n">
        <v>82</v>
      </c>
      <c r="AN1495" t="n">
        <v>131</v>
      </c>
      <c r="AO1495" t="n">
        <v>5</v>
      </c>
      <c r="AP1495" t="n">
        <v>2</v>
      </c>
      <c r="AQ1495" t="n">
        <v>5</v>
      </c>
      <c r="AX1495" t="n">
        <v>11</v>
      </c>
      <c r="AY1495" t="n">
        <v>1559</v>
      </c>
      <c r="AZ1495" t="n">
        <v>0.015</v>
      </c>
      <c r="BA1495" t="n">
        <v>0.007</v>
      </c>
      <c r="BB1495" t="n">
        <v>1</v>
      </c>
      <c r="BC1495" t="n">
        <v>0</v>
      </c>
      <c r="BD1495" t="n">
        <v>2.8</v>
      </c>
      <c r="BE1495" t="n">
        <v>6.7</v>
      </c>
      <c r="BF1495" t="n">
        <v>942.9</v>
      </c>
      <c r="BG1495" t="inlineStr">
        <is>
          <t>عملاء متنوعون</t>
        </is>
      </c>
      <c r="BK1495" t="n">
        <v>13</v>
      </c>
    </row>
    <row r="1496">
      <c r="A1496" t="n">
        <v>2021</v>
      </c>
      <c r="B1496" t="n">
        <v>4</v>
      </c>
      <c r="C1496" s="298" t="n">
        <v>44290</v>
      </c>
      <c r="D1496" t="n">
        <v>375</v>
      </c>
      <c r="E1496" t="n">
        <v>437</v>
      </c>
      <c r="F1496" t="n">
        <v>4</v>
      </c>
      <c r="G1496" t="inlineStr">
        <is>
          <t xml:space="preserve">LG32LM55/LM63 </t>
        </is>
      </c>
      <c r="H1496" t="inlineStr">
        <is>
          <t>FMLGEI32LM5563</t>
        </is>
      </c>
      <c r="I1496" t="inlineStr">
        <is>
          <t>1400*1700</t>
        </is>
      </c>
      <c r="J1496" t="n">
        <v>4</v>
      </c>
      <c r="K1496" t="n">
        <v>2</v>
      </c>
      <c r="L1496" t="n">
        <v>168</v>
      </c>
      <c r="M1496" t="n">
        <v>158.088</v>
      </c>
      <c r="N1496" t="n">
        <v>179.928</v>
      </c>
      <c r="P1496" t="n">
        <v>195</v>
      </c>
      <c r="T1496" t="n">
        <v>122</v>
      </c>
      <c r="AJ1496" t="n">
        <v>195</v>
      </c>
      <c r="AK1496" t="n">
        <v>120</v>
      </c>
      <c r="AL1496" t="n">
        <v>120</v>
      </c>
      <c r="AM1496" t="n">
        <v>118</v>
      </c>
      <c r="AN1496" t="n">
        <v>122</v>
      </c>
      <c r="AO1496" t="n">
        <v>1</v>
      </c>
      <c r="AP1496" t="n">
        <v>2</v>
      </c>
      <c r="AQ1496" t="n">
        <v>1</v>
      </c>
      <c r="AX1496" t="n">
        <v>4</v>
      </c>
      <c r="AY1496" t="n">
        <v>1429</v>
      </c>
      <c r="AZ1496" t="n">
        <v>0.015</v>
      </c>
      <c r="BA1496" t="n">
        <v>0.003</v>
      </c>
      <c r="BB1496" t="n">
        <v>1</v>
      </c>
      <c r="BC1496" t="n">
        <v>0</v>
      </c>
      <c r="BD1496" t="n">
        <v>8.5</v>
      </c>
      <c r="BE1496" t="n">
        <v>0.8</v>
      </c>
      <c r="BF1496" t="n">
        <v>278.7</v>
      </c>
      <c r="BG1496" t="inlineStr">
        <is>
          <t>LG</t>
        </is>
      </c>
      <c r="BH1496" t="inlineStr">
        <is>
          <t>HE</t>
        </is>
      </c>
      <c r="BI1496" t="inlineStr">
        <is>
          <t>MFZ66333001</t>
        </is>
      </c>
      <c r="BJ1496" t="inlineStr">
        <is>
          <t>mma</t>
        </is>
      </c>
      <c r="BK1496" t="n">
        <v>13</v>
      </c>
    </row>
    <row r="1497">
      <c r="A1497" t="n">
        <v>2021</v>
      </c>
      <c r="B1497" t="n">
        <v>4</v>
      </c>
      <c r="C1497" s="298" t="n">
        <v>44290</v>
      </c>
      <c r="D1497" t="n">
        <v>422</v>
      </c>
      <c r="E1497" t="n">
        <v>668</v>
      </c>
      <c r="F1497" t="n">
        <v>4</v>
      </c>
      <c r="G1497" t="inlineStr">
        <is>
          <t>LG 65UP77 FRONT</t>
        </is>
      </c>
      <c r="H1497" t="inlineStr">
        <is>
          <t>FMLGEI365UP770</t>
        </is>
      </c>
      <c r="I1497" t="inlineStr">
        <is>
          <t>1400*1700</t>
        </is>
      </c>
      <c r="J1497" t="n">
        <v>2</v>
      </c>
      <c r="K1497" t="n">
        <v>1</v>
      </c>
      <c r="L1497" t="n">
        <v>103</v>
      </c>
      <c r="M1497" t="n">
        <v>96.923</v>
      </c>
      <c r="N1497" t="n">
        <v>110.313</v>
      </c>
      <c r="R1497" t="n">
        <v>107</v>
      </c>
      <c r="S1497" t="n">
        <v>112</v>
      </c>
      <c r="U1497" t="n">
        <v>91</v>
      </c>
      <c r="V1497" t="n">
        <v>108</v>
      </c>
      <c r="W1497" t="n">
        <v>106</v>
      </c>
      <c r="X1497" t="n">
        <v>108</v>
      </c>
      <c r="Y1497" t="n">
        <v>112</v>
      </c>
      <c r="Z1497" t="n">
        <v>109</v>
      </c>
      <c r="AA1497" t="n">
        <v>105</v>
      </c>
      <c r="AB1497" t="n">
        <v>109</v>
      </c>
      <c r="AJ1497" t="n">
        <v>108.9</v>
      </c>
      <c r="AK1497" t="n">
        <v>103</v>
      </c>
      <c r="AL1497" t="n">
        <v>70</v>
      </c>
      <c r="AM1497" t="n">
        <v>71</v>
      </c>
      <c r="AN1497" t="n">
        <v>102</v>
      </c>
      <c r="AO1497" t="n">
        <v>12</v>
      </c>
      <c r="AP1497" t="n">
        <v>10</v>
      </c>
      <c r="AQ1497" t="n">
        <v>8</v>
      </c>
      <c r="AX1497" t="n">
        <v>30</v>
      </c>
      <c r="AY1497" t="n">
        <v>30</v>
      </c>
      <c r="AZ1497" t="n">
        <v>0.015</v>
      </c>
      <c r="BA1497" t="n">
        <v>1</v>
      </c>
      <c r="BC1497" t="n">
        <v>0.3</v>
      </c>
      <c r="BD1497" t="n">
        <v>0.3</v>
      </c>
      <c r="BE1497" t="n">
        <v>3.3</v>
      </c>
      <c r="BF1497" t="n">
        <v>3.3</v>
      </c>
      <c r="BG1497" t="inlineStr">
        <is>
          <t>LG</t>
        </is>
      </c>
      <c r="BH1497" t="inlineStr">
        <is>
          <t>HE</t>
        </is>
      </c>
      <c r="BI1497" t="inlineStr">
        <is>
          <t>MFZ67225101</t>
        </is>
      </c>
      <c r="BJ1497" t="inlineStr">
        <is>
          <t>mma</t>
        </is>
      </c>
      <c r="BK1497" t="n">
        <v>13</v>
      </c>
    </row>
    <row r="1498">
      <c r="A1498" t="n">
        <v>2021</v>
      </c>
      <c r="B1498" t="n">
        <v>4</v>
      </c>
      <c r="C1498" s="298" t="n">
        <v>44290</v>
      </c>
      <c r="D1498" t="n">
        <v>384</v>
      </c>
      <c r="E1498" t="n">
        <v>556</v>
      </c>
      <c r="F1498" t="n">
        <v>5</v>
      </c>
      <c r="G1498" t="inlineStr">
        <is>
          <t>LG 65 UM 73 top&amp;bottom</t>
        </is>
      </c>
      <c r="H1498" t="inlineStr">
        <is>
          <t>FMLGEI65UM7301</t>
        </is>
      </c>
      <c r="I1498" t="inlineStr">
        <is>
          <t>1400*1700</t>
        </is>
      </c>
      <c r="J1498" t="n">
        <v>1</v>
      </c>
      <c r="K1498" t="n">
        <v>6</v>
      </c>
      <c r="L1498" t="n">
        <v>1066</v>
      </c>
      <c r="M1498" t="n">
        <v>1003.106</v>
      </c>
      <c r="N1498" t="n">
        <v>1141.686</v>
      </c>
      <c r="AK1498" t="n">
        <v>20</v>
      </c>
      <c r="AL1498" t="n">
        <v>180</v>
      </c>
      <c r="AO1498" t="n">
        <v>1</v>
      </c>
      <c r="AQ1498" t="n">
        <v>1</v>
      </c>
      <c r="AX1498" t="n">
        <v>2</v>
      </c>
      <c r="AY1498" t="n">
        <v>2</v>
      </c>
      <c r="AZ1498" t="n">
        <v>0.015</v>
      </c>
      <c r="BA1498" t="n">
        <v>1</v>
      </c>
      <c r="BC1498" t="n">
        <v>0</v>
      </c>
      <c r="BD1498" t="n">
        <v>0</v>
      </c>
      <c r="BG1498" t="inlineStr">
        <is>
          <t>LG</t>
        </is>
      </c>
      <c r="BH1498" t="inlineStr">
        <is>
          <t>HE</t>
        </is>
      </c>
      <c r="BI1498" t="inlineStr">
        <is>
          <t>MFZ66236702</t>
        </is>
      </c>
      <c r="BK1498" t="n">
        <v>13</v>
      </c>
    </row>
    <row r="1499">
      <c r="A1499" t="n">
        <v>2021</v>
      </c>
      <c r="B1499" t="n">
        <v>4</v>
      </c>
      <c r="C1499" s="298" t="n">
        <v>44290</v>
      </c>
      <c r="D1499" t="n">
        <v>34</v>
      </c>
      <c r="E1499" t="n">
        <v>99</v>
      </c>
      <c r="F1499" t="n">
        <v>6</v>
      </c>
      <c r="G1499" t="inlineStr">
        <is>
          <t>فوم تغليف علوى يمين خلفى11قدم  PDFRP0143</t>
        </is>
      </c>
      <c r="H1499" t="inlineStr">
        <is>
          <t>FMDAIIM2000000</t>
        </is>
      </c>
      <c r="I1499" t="inlineStr">
        <is>
          <t>1400*1700</t>
        </is>
      </c>
      <c r="J1499" t="n">
        <v>4</v>
      </c>
      <c r="K1499" t="n">
        <v>6</v>
      </c>
      <c r="L1499" t="n">
        <v>20</v>
      </c>
      <c r="M1499" t="n">
        <v>18.6</v>
      </c>
      <c r="N1499" t="n">
        <v>21.4</v>
      </c>
      <c r="P1499" t="n">
        <v>22</v>
      </c>
      <c r="Q1499" t="n">
        <v>21</v>
      </c>
      <c r="R1499" t="n">
        <v>20</v>
      </c>
      <c r="S1499" t="n">
        <v>21</v>
      </c>
      <c r="T1499" t="n">
        <v>99</v>
      </c>
      <c r="U1499" t="n">
        <v>96</v>
      </c>
      <c r="V1499" t="n">
        <v>21</v>
      </c>
      <c r="W1499" t="n">
        <v>21</v>
      </c>
      <c r="X1499" t="n">
        <v>22</v>
      </c>
      <c r="Y1499" t="n">
        <v>20</v>
      </c>
      <c r="Z1499" t="n">
        <v>21</v>
      </c>
      <c r="AA1499" t="n">
        <v>99</v>
      </c>
      <c r="AB1499" t="n">
        <v>101</v>
      </c>
      <c r="AJ1499" t="n">
        <v>20.9</v>
      </c>
      <c r="AK1499" t="n">
        <v>140</v>
      </c>
      <c r="AL1499" t="n">
        <v>103</v>
      </c>
      <c r="AM1499" t="n">
        <v>146</v>
      </c>
      <c r="AN1499" t="n">
        <v>99</v>
      </c>
      <c r="AO1499" t="n">
        <v>8</v>
      </c>
      <c r="AP1499" t="n">
        <v>4</v>
      </c>
      <c r="AQ1499" t="n">
        <v>9</v>
      </c>
      <c r="AS1499" t="n">
        <v>1</v>
      </c>
      <c r="AX1499" t="n">
        <v>22</v>
      </c>
      <c r="AY1499" t="n">
        <v>2866</v>
      </c>
      <c r="AZ1499" t="n">
        <v>0.015</v>
      </c>
      <c r="BA1499" t="n">
        <v>0.008</v>
      </c>
      <c r="BB1499" t="n">
        <v>1</v>
      </c>
      <c r="BC1499" t="n">
        <v>1.1</v>
      </c>
      <c r="BD1499" t="n">
        <v>143.3</v>
      </c>
      <c r="BE1499" t="n">
        <v>0.5</v>
      </c>
      <c r="BF1499" t="n">
        <v>59.9</v>
      </c>
      <c r="BG1499" t="inlineStr">
        <is>
          <t>الكترولوكس</t>
        </is>
      </c>
      <c r="BH1499" t="inlineStr">
        <is>
          <t>القاهرة للصناعات المغذية غسالات</t>
        </is>
      </c>
      <c r="BI1499" t="inlineStr">
        <is>
          <t>PDFRP0147</t>
        </is>
      </c>
      <c r="BK1499" t="n">
        <v>13</v>
      </c>
    </row>
    <row r="1500">
      <c r="A1500" t="n">
        <v>2021</v>
      </c>
      <c r="B1500" t="n">
        <v>4</v>
      </c>
      <c r="C1500" s="298" t="n">
        <v>44290</v>
      </c>
      <c r="D1500" t="n">
        <v>34</v>
      </c>
      <c r="E1500" t="n">
        <v>100</v>
      </c>
      <c r="F1500" t="n">
        <v>6</v>
      </c>
      <c r="G1500" t="inlineStr">
        <is>
          <t>فوم تغليف علوى يمين امامى11قدم  PDFRP0142</t>
        </is>
      </c>
      <c r="H1500" t="inlineStr">
        <is>
          <t>FMDAIIM1000000</t>
        </is>
      </c>
      <c r="I1500" t="inlineStr">
        <is>
          <t>1400*1700</t>
        </is>
      </c>
      <c r="J1500" t="n">
        <v>4</v>
      </c>
      <c r="K1500" t="n">
        <v>6</v>
      </c>
      <c r="L1500" t="n">
        <v>20</v>
      </c>
      <c r="M1500" t="n">
        <v>18.6</v>
      </c>
      <c r="N1500" t="n">
        <v>21.4</v>
      </c>
      <c r="P1500" t="n">
        <v>22</v>
      </c>
      <c r="Q1500" t="n">
        <v>21</v>
      </c>
      <c r="R1500" t="n">
        <v>20</v>
      </c>
      <c r="S1500" t="n">
        <v>21</v>
      </c>
      <c r="T1500" t="n">
        <v>99</v>
      </c>
      <c r="U1500" t="n">
        <v>96</v>
      </c>
      <c r="V1500" t="n">
        <v>21</v>
      </c>
      <c r="W1500" t="n">
        <v>21</v>
      </c>
      <c r="X1500" t="n">
        <v>22</v>
      </c>
      <c r="Y1500" t="n">
        <v>20</v>
      </c>
      <c r="Z1500" t="n">
        <v>21</v>
      </c>
      <c r="AA1500" t="n">
        <v>99</v>
      </c>
      <c r="AB1500" t="n">
        <v>101</v>
      </c>
      <c r="AJ1500" t="n">
        <v>20.9</v>
      </c>
      <c r="AK1500" t="n">
        <v>140</v>
      </c>
      <c r="AL1500" t="n">
        <v>103</v>
      </c>
      <c r="AM1500" t="n">
        <v>146</v>
      </c>
      <c r="AN1500" t="n">
        <v>99</v>
      </c>
      <c r="AO1500" t="n">
        <v>8</v>
      </c>
      <c r="AP1500" t="n">
        <v>4</v>
      </c>
      <c r="AQ1500" t="n">
        <v>9</v>
      </c>
      <c r="AS1500" t="n">
        <v>1</v>
      </c>
      <c r="AX1500" t="n">
        <v>22</v>
      </c>
      <c r="AY1500" t="n">
        <v>2866</v>
      </c>
      <c r="AZ1500" t="n">
        <v>0.015</v>
      </c>
      <c r="BA1500" t="n">
        <v>0.008</v>
      </c>
      <c r="BB1500" t="n">
        <v>1</v>
      </c>
      <c r="BC1500" t="n">
        <v>1.1</v>
      </c>
      <c r="BD1500" t="n">
        <v>143.3</v>
      </c>
      <c r="BE1500" t="n">
        <v>0.5</v>
      </c>
      <c r="BF1500" t="n">
        <v>59.9</v>
      </c>
      <c r="BG1500" t="inlineStr">
        <is>
          <t>الكترولوكس</t>
        </is>
      </c>
      <c r="BH1500" t="inlineStr">
        <is>
          <t>القاهرة للصناعات المغذية غسالات</t>
        </is>
      </c>
      <c r="BI1500" t="inlineStr">
        <is>
          <t>PDFRP0146</t>
        </is>
      </c>
      <c r="BK1500" t="n">
        <v>13</v>
      </c>
    </row>
    <row r="1501">
      <c r="A1501" t="n">
        <v>2021</v>
      </c>
      <c r="B1501" t="n">
        <v>4</v>
      </c>
      <c r="C1501" s="298" t="n">
        <v>44290</v>
      </c>
      <c r="D1501" t="n">
        <v>34</v>
      </c>
      <c r="E1501" t="n">
        <v>101</v>
      </c>
      <c r="F1501" t="n">
        <v>6</v>
      </c>
      <c r="G1501" t="inlineStr">
        <is>
          <t>فوم تغليف علوى شمال خلفى11قدم  PDFRP0145</t>
        </is>
      </c>
      <c r="H1501" t="inlineStr">
        <is>
          <t>FMDAIIM4000000</t>
        </is>
      </c>
      <c r="I1501" t="inlineStr">
        <is>
          <t>1400*1700</t>
        </is>
      </c>
      <c r="J1501" t="n">
        <v>4</v>
      </c>
      <c r="K1501" t="n">
        <v>6</v>
      </c>
      <c r="L1501" t="n">
        <v>20</v>
      </c>
      <c r="M1501" t="n">
        <v>18.6</v>
      </c>
      <c r="N1501" t="n">
        <v>21.4</v>
      </c>
      <c r="P1501" t="n">
        <v>22</v>
      </c>
      <c r="Q1501" t="n">
        <v>21</v>
      </c>
      <c r="R1501" t="n">
        <v>20</v>
      </c>
      <c r="S1501" t="n">
        <v>21</v>
      </c>
      <c r="T1501" t="n">
        <v>99</v>
      </c>
      <c r="U1501" t="n">
        <v>96</v>
      </c>
      <c r="V1501" t="n">
        <v>21</v>
      </c>
      <c r="W1501" t="n">
        <v>21</v>
      </c>
      <c r="X1501" t="n">
        <v>22</v>
      </c>
      <c r="Y1501" t="n">
        <v>20</v>
      </c>
      <c r="Z1501" t="n">
        <v>21</v>
      </c>
      <c r="AA1501" t="n">
        <v>99</v>
      </c>
      <c r="AB1501" t="n">
        <v>101</v>
      </c>
      <c r="AJ1501" t="n">
        <v>20.9</v>
      </c>
      <c r="AK1501" t="n">
        <v>140</v>
      </c>
      <c r="AL1501" t="n">
        <v>103</v>
      </c>
      <c r="AM1501" t="n">
        <v>146</v>
      </c>
      <c r="AN1501" t="n">
        <v>99</v>
      </c>
      <c r="AO1501" t="n">
        <v>8</v>
      </c>
      <c r="AP1501" t="n">
        <v>4</v>
      </c>
      <c r="AQ1501" t="n">
        <v>9</v>
      </c>
      <c r="AS1501" t="n">
        <v>1</v>
      </c>
      <c r="AX1501" t="n">
        <v>22</v>
      </c>
      <c r="AY1501" t="n">
        <v>2866</v>
      </c>
      <c r="AZ1501" t="n">
        <v>0.015</v>
      </c>
      <c r="BA1501" t="n">
        <v>0.008</v>
      </c>
      <c r="BB1501" t="n">
        <v>1</v>
      </c>
      <c r="BC1501" t="n">
        <v>1.1</v>
      </c>
      <c r="BD1501" t="n">
        <v>143.3</v>
      </c>
      <c r="BE1501" t="n">
        <v>0.5</v>
      </c>
      <c r="BF1501" t="n">
        <v>59.9</v>
      </c>
      <c r="BG1501" t="inlineStr">
        <is>
          <t>الكترولوكس</t>
        </is>
      </c>
      <c r="BH1501" t="inlineStr">
        <is>
          <t>القاهرة للصناعات المغذية غسالات</t>
        </is>
      </c>
      <c r="BI1501" t="inlineStr">
        <is>
          <t>PDFRP0142</t>
        </is>
      </c>
      <c r="BK1501" t="n">
        <v>13</v>
      </c>
    </row>
    <row r="1502">
      <c r="A1502" t="n">
        <v>2021</v>
      </c>
      <c r="B1502" t="n">
        <v>4</v>
      </c>
      <c r="C1502" s="298" t="n">
        <v>44290</v>
      </c>
      <c r="D1502" t="n">
        <v>34</v>
      </c>
      <c r="E1502" t="n">
        <v>102</v>
      </c>
      <c r="F1502" t="n">
        <v>6</v>
      </c>
      <c r="G1502" t="inlineStr">
        <is>
          <t>فوم تغليف علوى شمال امامى11قدم  PDFRP0144</t>
        </is>
      </c>
      <c r="H1502" t="inlineStr">
        <is>
          <t>FMDAIIM3000000</t>
        </is>
      </c>
      <c r="I1502" t="inlineStr">
        <is>
          <t>1400*1700</t>
        </is>
      </c>
      <c r="J1502" t="n">
        <v>4</v>
      </c>
      <c r="K1502" t="n">
        <v>6</v>
      </c>
      <c r="L1502" t="n">
        <v>20</v>
      </c>
      <c r="M1502" t="n">
        <v>18.6</v>
      </c>
      <c r="N1502" t="n">
        <v>21.4</v>
      </c>
      <c r="P1502" t="n">
        <v>22</v>
      </c>
      <c r="Q1502" t="n">
        <v>21</v>
      </c>
      <c r="R1502" t="n">
        <v>20</v>
      </c>
      <c r="S1502" t="n">
        <v>21</v>
      </c>
      <c r="T1502" t="n">
        <v>99</v>
      </c>
      <c r="U1502" t="n">
        <v>96</v>
      </c>
      <c r="V1502" t="n">
        <v>21</v>
      </c>
      <c r="W1502" t="n">
        <v>21</v>
      </c>
      <c r="X1502" t="n">
        <v>22</v>
      </c>
      <c r="Y1502" t="n">
        <v>20</v>
      </c>
      <c r="Z1502" t="n">
        <v>21</v>
      </c>
      <c r="AA1502" t="n">
        <v>99</v>
      </c>
      <c r="AB1502" t="n">
        <v>101</v>
      </c>
      <c r="AJ1502" t="n">
        <v>20.9</v>
      </c>
      <c r="AK1502" t="n">
        <v>140</v>
      </c>
      <c r="AL1502" t="n">
        <v>103</v>
      </c>
      <c r="AM1502" t="n">
        <v>146</v>
      </c>
      <c r="AN1502" t="n">
        <v>99</v>
      </c>
      <c r="AO1502" t="n">
        <v>8</v>
      </c>
      <c r="AP1502" t="n">
        <v>4</v>
      </c>
      <c r="AQ1502" t="n">
        <v>9</v>
      </c>
      <c r="AS1502" t="n">
        <v>1</v>
      </c>
      <c r="AX1502" t="n">
        <v>22</v>
      </c>
      <c r="AY1502" t="n">
        <v>2866</v>
      </c>
      <c r="AZ1502" t="n">
        <v>0.015</v>
      </c>
      <c r="BA1502" t="n">
        <v>0.008</v>
      </c>
      <c r="BB1502" t="n">
        <v>1</v>
      </c>
      <c r="BC1502" t="n">
        <v>1.1</v>
      </c>
      <c r="BD1502" t="n">
        <v>143.3</v>
      </c>
      <c r="BE1502" t="n">
        <v>0.5</v>
      </c>
      <c r="BF1502" t="n">
        <v>59.9</v>
      </c>
      <c r="BG1502" t="inlineStr">
        <is>
          <t>الكترولوكس</t>
        </is>
      </c>
      <c r="BH1502" t="inlineStr">
        <is>
          <t>القاهرة للصناعات المغذية غسالات</t>
        </is>
      </c>
      <c r="BI1502" t="inlineStr">
        <is>
          <t>PDFRP0143</t>
        </is>
      </c>
      <c r="BK1502" t="n">
        <v>13</v>
      </c>
    </row>
    <row r="1503">
      <c r="A1503" t="n">
        <v>2021</v>
      </c>
      <c r="B1503" t="n">
        <v>4</v>
      </c>
      <c r="C1503" s="298" t="n">
        <v>44290</v>
      </c>
      <c r="D1503" t="n">
        <v>34</v>
      </c>
      <c r="E1503" t="n">
        <v>103</v>
      </c>
      <c r="F1503" t="n">
        <v>6</v>
      </c>
      <c r="G1503" t="inlineStr">
        <is>
          <t>فوم تغليف سفلى يمين 11قدم المعدل PDFRP0147</t>
        </is>
      </c>
      <c r="H1503" t="inlineStr">
        <is>
          <t>FMDAIIM6000000</t>
        </is>
      </c>
      <c r="I1503" t="inlineStr">
        <is>
          <t>1400*1700</t>
        </is>
      </c>
      <c r="J1503" t="n">
        <v>4</v>
      </c>
      <c r="K1503" t="n">
        <v>6</v>
      </c>
      <c r="L1503" t="n">
        <v>89</v>
      </c>
      <c r="M1503" t="n">
        <v>82.77</v>
      </c>
      <c r="N1503" t="n">
        <v>95.23</v>
      </c>
      <c r="P1503" t="n">
        <v>76</v>
      </c>
      <c r="Q1503" t="n">
        <v>91</v>
      </c>
      <c r="R1503" t="n">
        <v>92</v>
      </c>
      <c r="S1503" t="n">
        <v>140</v>
      </c>
      <c r="T1503" t="n">
        <v>99</v>
      </c>
      <c r="U1503" t="n">
        <v>96</v>
      </c>
      <c r="V1503" t="n">
        <v>77</v>
      </c>
      <c r="W1503" t="n">
        <v>85</v>
      </c>
      <c r="X1503" t="n">
        <v>87</v>
      </c>
      <c r="Y1503" t="n">
        <v>85</v>
      </c>
      <c r="Z1503" t="n">
        <v>88</v>
      </c>
      <c r="AA1503" t="n">
        <v>99</v>
      </c>
      <c r="AB1503" t="n">
        <v>101</v>
      </c>
      <c r="AJ1503" t="n">
        <v>91</v>
      </c>
      <c r="AK1503" t="n">
        <v>140</v>
      </c>
      <c r="AL1503" t="n">
        <v>103</v>
      </c>
      <c r="AM1503" t="n">
        <v>146</v>
      </c>
      <c r="AN1503" t="n">
        <v>99</v>
      </c>
      <c r="AO1503" t="n">
        <v>8</v>
      </c>
      <c r="AP1503" t="n">
        <v>4</v>
      </c>
      <c r="AQ1503" t="n">
        <v>9</v>
      </c>
      <c r="AS1503" t="n">
        <v>1</v>
      </c>
      <c r="AX1503" t="n">
        <v>22</v>
      </c>
      <c r="AY1503" t="n">
        <v>2866</v>
      </c>
      <c r="AZ1503" t="n">
        <v>0.015</v>
      </c>
      <c r="BA1503" t="n">
        <v>0.008</v>
      </c>
      <c r="BB1503" t="n">
        <v>1</v>
      </c>
      <c r="BC1503" t="n">
        <v>0.2</v>
      </c>
      <c r="BD1503" t="n">
        <v>32.2</v>
      </c>
      <c r="BE1503" t="n">
        <v>2</v>
      </c>
      <c r="BF1503" t="n">
        <v>260.8</v>
      </c>
      <c r="BG1503" t="inlineStr">
        <is>
          <t>الكترولوكس</t>
        </is>
      </c>
      <c r="BH1503" t="inlineStr">
        <is>
          <t>القاهرة للصناعات المغذية غسالات</t>
        </is>
      </c>
      <c r="BI1503" t="inlineStr">
        <is>
          <t>PDFRP0144</t>
        </is>
      </c>
      <c r="BK1503" t="n">
        <v>13</v>
      </c>
    </row>
    <row r="1504">
      <c r="A1504" t="n">
        <v>2021</v>
      </c>
      <c r="B1504" t="n">
        <v>4</v>
      </c>
      <c r="C1504" s="298" t="n">
        <v>44290</v>
      </c>
      <c r="D1504" t="n">
        <v>34</v>
      </c>
      <c r="E1504" t="n">
        <v>104</v>
      </c>
      <c r="F1504" t="n">
        <v>6</v>
      </c>
      <c r="G1504" t="inlineStr">
        <is>
          <t>فوم تغليف سفلى شمال 11قدم المعدل  PDFRP0146</t>
        </is>
      </c>
      <c r="H1504" t="inlineStr">
        <is>
          <t>FMDAIIM5000000</t>
        </is>
      </c>
      <c r="I1504" t="inlineStr">
        <is>
          <t>1400*1700</t>
        </is>
      </c>
      <c r="J1504" t="n">
        <v>4</v>
      </c>
      <c r="K1504" t="n">
        <v>6</v>
      </c>
      <c r="L1504" t="n">
        <v>89</v>
      </c>
      <c r="M1504" t="n">
        <v>82.77</v>
      </c>
      <c r="N1504" t="n">
        <v>95.23</v>
      </c>
      <c r="P1504" t="n">
        <v>76</v>
      </c>
      <c r="Q1504" t="n">
        <v>91</v>
      </c>
      <c r="R1504" t="n">
        <v>92</v>
      </c>
      <c r="S1504" t="n">
        <v>140</v>
      </c>
      <c r="T1504" t="n">
        <v>99</v>
      </c>
      <c r="U1504" t="n">
        <v>96</v>
      </c>
      <c r="V1504" t="n">
        <v>77</v>
      </c>
      <c r="W1504" t="n">
        <v>85</v>
      </c>
      <c r="X1504" t="n">
        <v>87</v>
      </c>
      <c r="Y1504" t="n">
        <v>85</v>
      </c>
      <c r="Z1504" t="n">
        <v>88</v>
      </c>
      <c r="AA1504" t="n">
        <v>99</v>
      </c>
      <c r="AB1504" t="n">
        <v>101</v>
      </c>
      <c r="AJ1504" t="n">
        <v>91</v>
      </c>
      <c r="AK1504" t="n">
        <v>140</v>
      </c>
      <c r="AL1504" t="n">
        <v>103</v>
      </c>
      <c r="AM1504" t="n">
        <v>146</v>
      </c>
      <c r="AN1504" t="n">
        <v>99</v>
      </c>
      <c r="AO1504" t="n">
        <v>8</v>
      </c>
      <c r="AP1504" t="n">
        <v>4</v>
      </c>
      <c r="AQ1504" t="n">
        <v>9</v>
      </c>
      <c r="AS1504" t="n">
        <v>1</v>
      </c>
      <c r="AX1504" t="n">
        <v>22</v>
      </c>
      <c r="AY1504" t="n">
        <v>2866</v>
      </c>
      <c r="AZ1504" t="n">
        <v>0.015</v>
      </c>
      <c r="BA1504" t="n">
        <v>0.008</v>
      </c>
      <c r="BB1504" t="n">
        <v>1</v>
      </c>
      <c r="BC1504" t="n">
        <v>0.2</v>
      </c>
      <c r="BD1504" t="n">
        <v>32.2</v>
      </c>
      <c r="BE1504" t="n">
        <v>2</v>
      </c>
      <c r="BF1504" t="n">
        <v>260.8</v>
      </c>
      <c r="BG1504" t="inlineStr">
        <is>
          <t>الكترولوكس</t>
        </is>
      </c>
      <c r="BH1504" t="inlineStr">
        <is>
          <t>القاهرة للصناعات المغذية غسالات</t>
        </is>
      </c>
      <c r="BI1504" t="inlineStr">
        <is>
          <t>PDFRP0145</t>
        </is>
      </c>
      <c r="BK1504" t="n">
        <v>13</v>
      </c>
    </row>
    <row r="1505">
      <c r="A1505" t="n">
        <v>2021</v>
      </c>
      <c r="B1505" t="n">
        <v>4</v>
      </c>
      <c r="C1505" s="298" t="n">
        <v>44290</v>
      </c>
      <c r="D1505" t="n">
        <v>425</v>
      </c>
      <c r="E1505" t="n">
        <v>674</v>
      </c>
      <c r="F1505" t="n">
        <v>6</v>
      </c>
      <c r="G1505" t="inlineStr">
        <is>
          <t>LgWashing Mashine Base (VIVACHE)</t>
        </is>
      </c>
      <c r="H1505" t="inlineStr">
        <is>
          <t>FMLGEI10000000</t>
        </is>
      </c>
      <c r="I1505" t="inlineStr">
        <is>
          <t>1700*1400</t>
        </is>
      </c>
      <c r="J1505" t="n">
        <v>2</v>
      </c>
      <c r="K1505" t="n">
        <v>1</v>
      </c>
      <c r="L1505" t="n">
        <v>256</v>
      </c>
      <c r="M1505" t="n">
        <v>240.896</v>
      </c>
      <c r="N1505" t="n">
        <v>274.176</v>
      </c>
      <c r="P1505" t="n">
        <v>271</v>
      </c>
      <c r="Q1505" t="n">
        <v>278</v>
      </c>
      <c r="R1505" t="n">
        <v>282</v>
      </c>
      <c r="S1505" t="n">
        <v>279</v>
      </c>
      <c r="T1505" t="n">
        <v>102</v>
      </c>
      <c r="U1505" t="n">
        <v>101</v>
      </c>
      <c r="V1505" t="n">
        <v>310</v>
      </c>
      <c r="W1505" t="n">
        <v>278</v>
      </c>
      <c r="X1505" t="n">
        <v>269</v>
      </c>
      <c r="Y1505" t="n">
        <v>272</v>
      </c>
      <c r="Z1505" t="n">
        <v>265</v>
      </c>
      <c r="AA1505" t="n">
        <v>108</v>
      </c>
      <c r="AB1505" t="n">
        <v>108</v>
      </c>
      <c r="AJ1505" t="n">
        <v>278.2</v>
      </c>
      <c r="AK1505" t="n">
        <v>40</v>
      </c>
      <c r="AL1505" t="n">
        <v>180</v>
      </c>
      <c r="AM1505" t="n">
        <v>69</v>
      </c>
      <c r="AN1505" t="n">
        <v>105</v>
      </c>
      <c r="AO1505" t="n">
        <v>2</v>
      </c>
      <c r="AP1505" t="n">
        <v>1</v>
      </c>
      <c r="AQ1505" t="n">
        <v>3</v>
      </c>
      <c r="AX1505" t="n">
        <v>6</v>
      </c>
      <c r="AY1505" t="n">
        <v>6</v>
      </c>
      <c r="AZ1505" t="n">
        <v>0.015</v>
      </c>
      <c r="BA1505" t="n">
        <v>1</v>
      </c>
      <c r="BC1505" t="n">
        <v>0</v>
      </c>
      <c r="BD1505" t="n">
        <v>0</v>
      </c>
      <c r="BE1505" t="n">
        <v>1.7</v>
      </c>
      <c r="BF1505" t="n">
        <v>1.7</v>
      </c>
      <c r="BG1505" t="inlineStr">
        <is>
          <t>LG</t>
        </is>
      </c>
      <c r="BH1505" t="inlineStr">
        <is>
          <t>HE</t>
        </is>
      </c>
      <c r="BI1505" t="inlineStr">
        <is>
          <t>AGG76599802</t>
        </is>
      </c>
      <c r="BJ1505" t="inlineStr">
        <is>
          <t>mmf</t>
        </is>
      </c>
      <c r="BK1505" t="n">
        <v>13</v>
      </c>
    </row>
    <row r="1506">
      <c r="A1506" t="n">
        <v>2021</v>
      </c>
      <c r="B1506" t="n">
        <v>4</v>
      </c>
      <c r="C1506" s="298" t="n">
        <v>44290</v>
      </c>
      <c r="D1506" t="n">
        <v>18</v>
      </c>
      <c r="E1506" t="n">
        <v>49</v>
      </c>
      <c r="F1506" t="n">
        <v>7</v>
      </c>
      <c r="G1506" t="inlineStr">
        <is>
          <t xml:space="preserve"> LgWashing machine (Cover)</t>
        </is>
      </c>
      <c r="H1506" t="inlineStr">
        <is>
          <t>FMLGEI20000000</t>
        </is>
      </c>
      <c r="I1506" t="inlineStr">
        <is>
          <t>1700*1400</t>
        </is>
      </c>
      <c r="J1506" t="n">
        <v>2</v>
      </c>
      <c r="K1506" t="n">
        <v>3</v>
      </c>
      <c r="L1506" t="n">
        <v>100</v>
      </c>
      <c r="M1506" t="n">
        <v>95.5</v>
      </c>
      <c r="N1506" t="n">
        <v>104.5</v>
      </c>
      <c r="AK1506" t="n">
        <v>101</v>
      </c>
      <c r="AL1506" t="n">
        <v>107</v>
      </c>
      <c r="AO1506" t="n">
        <v>2</v>
      </c>
      <c r="AP1506" t="n">
        <v>1</v>
      </c>
      <c r="AQ1506" t="n">
        <v>1</v>
      </c>
      <c r="AX1506" t="n">
        <v>4</v>
      </c>
      <c r="AY1506" t="n">
        <v>1180</v>
      </c>
      <c r="AZ1506" t="n">
        <v>0.015</v>
      </c>
      <c r="BA1506" t="n">
        <v>0.003</v>
      </c>
      <c r="BB1506" t="n">
        <v>1</v>
      </c>
      <c r="BC1506" t="n">
        <v>0</v>
      </c>
      <c r="BD1506" t="n">
        <v>11.8</v>
      </c>
      <c r="BG1506" t="inlineStr">
        <is>
          <t>LG</t>
        </is>
      </c>
      <c r="BH1506" t="inlineStr">
        <is>
          <t>HE</t>
        </is>
      </c>
      <c r="BI1506" t="inlineStr">
        <is>
          <t>3920EZ2058A</t>
        </is>
      </c>
      <c r="BJ1506" t="inlineStr">
        <is>
          <t>mmf</t>
        </is>
      </c>
      <c r="BK1506" t="n">
        <v>13</v>
      </c>
    </row>
    <row r="1507">
      <c r="A1507" t="n">
        <v>2021</v>
      </c>
      <c r="B1507" t="n">
        <v>4</v>
      </c>
      <c r="C1507" s="298" t="n">
        <v>44290</v>
      </c>
      <c r="D1507" t="n">
        <v>18</v>
      </c>
      <c r="E1507" t="n">
        <v>50</v>
      </c>
      <c r="F1507" t="n">
        <v>7</v>
      </c>
      <c r="G1507" t="inlineStr">
        <is>
          <t>LgWashing machine (Angels)</t>
        </is>
      </c>
      <c r="H1507" t="inlineStr">
        <is>
          <t>FMLGEI40000000</t>
        </is>
      </c>
      <c r="I1507" t="inlineStr">
        <is>
          <t>1700*1400</t>
        </is>
      </c>
      <c r="J1507" t="n">
        <v>2</v>
      </c>
      <c r="K1507" t="n">
        <v>3</v>
      </c>
      <c r="L1507" t="n">
        <v>54</v>
      </c>
      <c r="M1507" t="n">
        <v>51.57</v>
      </c>
      <c r="N1507" t="n">
        <v>56.43</v>
      </c>
      <c r="AK1507" t="n">
        <v>101</v>
      </c>
      <c r="AL1507" t="n">
        <v>107</v>
      </c>
      <c r="AO1507" t="n">
        <v>2</v>
      </c>
      <c r="AP1507" t="n">
        <v>2</v>
      </c>
      <c r="AQ1507" t="n">
        <v>1</v>
      </c>
      <c r="AX1507" t="n">
        <v>5</v>
      </c>
      <c r="AY1507" t="n">
        <v>1181</v>
      </c>
      <c r="AZ1507" t="n">
        <v>0.015</v>
      </c>
      <c r="BA1507" t="n">
        <v>0.004</v>
      </c>
      <c r="BB1507" t="n">
        <v>1</v>
      </c>
      <c r="BC1507" t="n">
        <v>0.1</v>
      </c>
      <c r="BD1507" t="n">
        <v>21.9</v>
      </c>
      <c r="BG1507" t="inlineStr">
        <is>
          <t>LG</t>
        </is>
      </c>
      <c r="BH1507" t="inlineStr">
        <is>
          <t>HE</t>
        </is>
      </c>
      <c r="BI1507" t="inlineStr">
        <is>
          <t>3920FZ3114C</t>
        </is>
      </c>
      <c r="BJ1507" t="inlineStr">
        <is>
          <t>mmf</t>
        </is>
      </c>
      <c r="BK1507" t="n">
        <v>13</v>
      </c>
    </row>
    <row r="1508">
      <c r="A1508" t="n">
        <v>2021</v>
      </c>
      <c r="B1508" t="n">
        <v>4</v>
      </c>
      <c r="C1508" s="298" t="n">
        <v>44290</v>
      </c>
      <c r="D1508" t="n">
        <v>142</v>
      </c>
      <c r="E1508" t="n">
        <v>280</v>
      </c>
      <c r="F1508" t="n">
        <v>7</v>
      </c>
      <c r="G1508" t="inlineStr">
        <is>
          <t>صندوق سمك 10بنى سويف</t>
        </is>
      </c>
      <c r="H1508" t="inlineStr">
        <is>
          <t>FM000B10000000</t>
        </is>
      </c>
      <c r="I1508" t="inlineStr">
        <is>
          <t>1400*1700</t>
        </is>
      </c>
      <c r="J1508" t="n">
        <v>3</v>
      </c>
      <c r="K1508" t="n">
        <v>2</v>
      </c>
      <c r="L1508" t="n">
        <v>323</v>
      </c>
      <c r="M1508" t="n">
        <v>300.39</v>
      </c>
      <c r="N1508" t="n">
        <v>345.61</v>
      </c>
      <c r="R1508" t="n">
        <v>318</v>
      </c>
      <c r="S1508" t="n">
        <v>321</v>
      </c>
      <c r="U1508" t="n">
        <v>103</v>
      </c>
      <c r="V1508" t="n">
        <v>390</v>
      </c>
      <c r="W1508" t="n">
        <v>335</v>
      </c>
      <c r="X1508" t="n">
        <v>345</v>
      </c>
      <c r="Y1508" t="n">
        <v>309</v>
      </c>
      <c r="Z1508" t="n">
        <v>321</v>
      </c>
      <c r="AA1508" t="n">
        <v>119</v>
      </c>
      <c r="AB1508" t="n">
        <v>122</v>
      </c>
      <c r="AJ1508" t="n">
        <v>334.1</v>
      </c>
      <c r="AK1508" t="n">
        <v>105</v>
      </c>
      <c r="AL1508" t="n">
        <v>103</v>
      </c>
      <c r="AM1508" t="n">
        <v>94</v>
      </c>
      <c r="AN1508" t="n">
        <v>115</v>
      </c>
      <c r="AO1508" t="n">
        <v>7</v>
      </c>
      <c r="AP1508" t="n">
        <v>2</v>
      </c>
      <c r="AQ1508" t="n">
        <v>8</v>
      </c>
      <c r="AX1508" t="n">
        <v>16</v>
      </c>
      <c r="AY1508" t="n">
        <v>1501</v>
      </c>
      <c r="AZ1508" t="n">
        <v>0.015</v>
      </c>
      <c r="BA1508" t="n">
        <v>0.011</v>
      </c>
      <c r="BB1508" t="n">
        <v>1</v>
      </c>
      <c r="BC1508" t="n">
        <v>0.1</v>
      </c>
      <c r="BD1508" t="n">
        <v>4.6</v>
      </c>
      <c r="BE1508" t="n">
        <v>5.3</v>
      </c>
      <c r="BF1508" t="n">
        <v>501.5</v>
      </c>
      <c r="BG1508" t="inlineStr">
        <is>
          <t>عملاء متنوعون</t>
        </is>
      </c>
      <c r="BK1508" t="n">
        <v>13</v>
      </c>
    </row>
    <row r="1509">
      <c r="A1509" t="n">
        <v>2021</v>
      </c>
      <c r="B1509" t="n">
        <v>4</v>
      </c>
      <c r="C1509" s="298" t="n">
        <v>44290</v>
      </c>
      <c r="D1509" t="n">
        <v>243</v>
      </c>
      <c r="E1509" t="n">
        <v>167</v>
      </c>
      <c r="F1509" t="n">
        <v>8</v>
      </c>
      <c r="G1509" t="inlineStr">
        <is>
          <t>فوم صندوق سمك 35 ك</t>
        </is>
      </c>
      <c r="H1509" t="inlineStr">
        <is>
          <t>FMBOXI35000000</t>
        </is>
      </c>
      <c r="I1509" t="inlineStr">
        <is>
          <t>1400*1700</t>
        </is>
      </c>
      <c r="J1509" t="n">
        <v>2</v>
      </c>
      <c r="K1509" t="n">
        <v>2</v>
      </c>
      <c r="L1509" t="n">
        <v>888</v>
      </c>
      <c r="M1509" t="n">
        <v>825.84</v>
      </c>
      <c r="N1509" t="n">
        <v>950.16</v>
      </c>
      <c r="X1509" t="n">
        <v>932</v>
      </c>
      <c r="Y1509" t="n">
        <v>918</v>
      </c>
      <c r="Z1509" t="n">
        <v>896</v>
      </c>
      <c r="AB1509" t="n">
        <v>133</v>
      </c>
      <c r="AJ1509" t="n">
        <v>915.3</v>
      </c>
      <c r="AK1509" t="n">
        <v>55</v>
      </c>
      <c r="AL1509" t="n">
        <v>131</v>
      </c>
      <c r="AM1509" t="n">
        <v>54</v>
      </c>
      <c r="AN1509" t="n">
        <v>133</v>
      </c>
      <c r="AP1509" t="n">
        <v>4</v>
      </c>
      <c r="AQ1509" t="n">
        <v>2</v>
      </c>
      <c r="AR1509" t="n">
        <v>2</v>
      </c>
      <c r="AX1509" t="n">
        <v>7</v>
      </c>
      <c r="AY1509" t="n">
        <v>315</v>
      </c>
      <c r="AZ1509" t="n">
        <v>0.015</v>
      </c>
      <c r="BA1509" t="n">
        <v>0.022</v>
      </c>
      <c r="BC1509" t="n">
        <v>0</v>
      </c>
      <c r="BD1509" t="n">
        <v>0.4</v>
      </c>
      <c r="BE1509" t="n">
        <v>6.4</v>
      </c>
      <c r="BF1509" t="n">
        <v>288.3</v>
      </c>
      <c r="BG1509" t="inlineStr">
        <is>
          <t>عملاء متنوعون</t>
        </is>
      </c>
      <c r="BH1509" t="inlineStr">
        <is>
          <t>عملاء متنوعون</t>
        </is>
      </c>
      <c r="BK1509" t="n">
        <v>13</v>
      </c>
    </row>
    <row r="1510">
      <c r="A1510" t="n">
        <v>2021</v>
      </c>
      <c r="B1510" t="n">
        <v>4</v>
      </c>
      <c r="C1510" s="298" t="n">
        <v>44290</v>
      </c>
      <c r="D1510" t="n">
        <v>378</v>
      </c>
      <c r="E1510" t="n">
        <v>440</v>
      </c>
      <c r="F1510" t="n">
        <v>8</v>
      </c>
      <c r="G1510" t="inlineStr">
        <is>
          <t>فوم طقم سخان زانوسى</t>
        </is>
      </c>
      <c r="H1510" t="inlineStr">
        <is>
          <t>FMDAHIN30000000</t>
        </is>
      </c>
      <c r="I1510" t="inlineStr">
        <is>
          <t>1400*1700</t>
        </is>
      </c>
      <c r="J1510" t="n">
        <v>3</v>
      </c>
      <c r="K1510" t="n">
        <v>2</v>
      </c>
      <c r="L1510" t="n">
        <v>258</v>
      </c>
      <c r="M1510" t="n">
        <v>239.94</v>
      </c>
      <c r="N1510" t="n">
        <v>276.06</v>
      </c>
      <c r="P1510" t="n">
        <v>271</v>
      </c>
      <c r="Q1510" t="n">
        <v>258</v>
      </c>
      <c r="R1510" t="n">
        <v>263</v>
      </c>
      <c r="S1510" t="n">
        <v>260</v>
      </c>
      <c r="T1510" t="n">
        <v>102</v>
      </c>
      <c r="U1510" t="n">
        <v>100</v>
      </c>
      <c r="AJ1510" t="n">
        <v>263</v>
      </c>
      <c r="AK1510" t="n">
        <v>90</v>
      </c>
      <c r="AL1510" t="n">
        <v>120</v>
      </c>
      <c r="AM1510" t="n">
        <v>107</v>
      </c>
      <c r="AN1510" t="n">
        <v>101</v>
      </c>
      <c r="AO1510" t="n">
        <v>3</v>
      </c>
      <c r="AP1510" t="n">
        <v>2</v>
      </c>
      <c r="AQ1510" t="n">
        <v>4</v>
      </c>
      <c r="AX1510" t="n">
        <v>9</v>
      </c>
      <c r="AY1510" t="n">
        <v>997</v>
      </c>
      <c r="AZ1510" t="n">
        <v>0.015</v>
      </c>
      <c r="BA1510" t="n">
        <v>0.008999999999999999</v>
      </c>
      <c r="BB1510" t="n">
        <v>1</v>
      </c>
      <c r="BC1510" t="n">
        <v>0</v>
      </c>
      <c r="BD1510" t="n">
        <v>3.9</v>
      </c>
      <c r="BE1510" t="n">
        <v>2.4</v>
      </c>
      <c r="BF1510" t="n">
        <v>262.2</v>
      </c>
      <c r="BG1510" t="inlineStr">
        <is>
          <t>الكترولوكس</t>
        </is>
      </c>
      <c r="BH1510" t="inlineStr">
        <is>
          <t>القاهرة للصناعات المغذية سخانات</t>
        </is>
      </c>
      <c r="BK1510" t="n">
        <v>13</v>
      </c>
    </row>
    <row r="1511">
      <c r="A1511" t="n">
        <v>2021</v>
      </c>
      <c r="B1511" t="n">
        <v>4</v>
      </c>
      <c r="C1511" s="298" t="n">
        <v>44290</v>
      </c>
      <c r="D1511" t="n">
        <v>382</v>
      </c>
      <c r="E1511" t="n">
        <v>449</v>
      </c>
      <c r="F1511" t="n">
        <v>8</v>
      </c>
      <c r="G1511" t="inlineStr">
        <is>
          <t>FRONT 43LM63</t>
        </is>
      </c>
      <c r="H1511" t="inlineStr">
        <is>
          <t>FMLGEI43LM63FR</t>
        </is>
      </c>
      <c r="I1511" t="inlineStr">
        <is>
          <t>1400*1700</t>
        </is>
      </c>
      <c r="J1511" t="n">
        <v>3</v>
      </c>
      <c r="K1511" t="n">
        <v>1</v>
      </c>
      <c r="L1511" t="n">
        <v>46</v>
      </c>
      <c r="M1511" t="n">
        <v>40.986</v>
      </c>
      <c r="N1511" t="n">
        <v>50.048</v>
      </c>
      <c r="AK1511" t="n">
        <v>108</v>
      </c>
      <c r="AL1511" t="n">
        <v>100</v>
      </c>
      <c r="AY1511" t="n">
        <v>630</v>
      </c>
      <c r="AZ1511" t="n">
        <v>0.015</v>
      </c>
      <c r="BD1511" t="n">
        <v>13.7</v>
      </c>
      <c r="BG1511" t="inlineStr">
        <is>
          <t>LG</t>
        </is>
      </c>
      <c r="BH1511" t="inlineStr">
        <is>
          <t>HE</t>
        </is>
      </c>
      <c r="BI1511" t="inlineStr">
        <is>
          <t>MFZ65262201</t>
        </is>
      </c>
      <c r="BJ1511" t="inlineStr">
        <is>
          <t>mma</t>
        </is>
      </c>
      <c r="BK1511" t="n">
        <v>13</v>
      </c>
    </row>
    <row r="1512">
      <c r="A1512" t="n">
        <v>2021</v>
      </c>
      <c r="B1512" t="n">
        <v>4</v>
      </c>
      <c r="C1512" s="298" t="n">
        <v>44290</v>
      </c>
      <c r="D1512" t="n">
        <v>227</v>
      </c>
      <c r="E1512" t="n">
        <v>155</v>
      </c>
      <c r="F1512" t="n">
        <v>30</v>
      </c>
      <c r="G1512" t="inlineStr">
        <is>
          <t>فوم طقم سخان غاز 10 لتر</t>
        </is>
      </c>
      <c r="H1512" t="inlineStr">
        <is>
          <t>FMDAHI6000000</t>
        </is>
      </c>
      <c r="I1512" t="inlineStr">
        <is>
          <t>1100*850</t>
        </is>
      </c>
      <c r="J1512" t="n">
        <v>3</v>
      </c>
      <c r="K1512" t="n">
        <v>2</v>
      </c>
      <c r="L1512" t="n">
        <v>122</v>
      </c>
      <c r="M1512" t="n">
        <v>113.46</v>
      </c>
      <c r="N1512" t="n">
        <v>130.54</v>
      </c>
      <c r="V1512" t="n">
        <v>125</v>
      </c>
      <c r="W1512" t="n">
        <v>123</v>
      </c>
      <c r="X1512" t="n">
        <v>118</v>
      </c>
      <c r="Y1512" t="n">
        <v>121</v>
      </c>
      <c r="Z1512" t="n">
        <v>115</v>
      </c>
      <c r="AA1512" t="n">
        <v>135</v>
      </c>
      <c r="AB1512" t="n">
        <v>125</v>
      </c>
      <c r="AJ1512" t="n">
        <v>120.4</v>
      </c>
      <c r="AK1512" t="n">
        <v>61</v>
      </c>
      <c r="AL1512" t="n">
        <v>177</v>
      </c>
      <c r="AM1512" t="n">
        <v>83</v>
      </c>
      <c r="AN1512" t="n">
        <v>130</v>
      </c>
      <c r="AO1512" t="n">
        <v>5</v>
      </c>
      <c r="AQ1512" t="n">
        <v>6</v>
      </c>
      <c r="AX1512" t="n">
        <v>11</v>
      </c>
      <c r="AY1512" t="n">
        <v>11</v>
      </c>
      <c r="AZ1512" t="n">
        <v>0.02</v>
      </c>
      <c r="BA1512" t="n">
        <v>1</v>
      </c>
      <c r="BC1512" t="n">
        <v>0.1</v>
      </c>
      <c r="BD1512" t="n">
        <v>0.1</v>
      </c>
      <c r="BE1512" t="n">
        <v>1.3</v>
      </c>
      <c r="BF1512" t="n">
        <v>1.3</v>
      </c>
      <c r="BG1512" t="inlineStr">
        <is>
          <t>الكترولوكس</t>
        </is>
      </c>
      <c r="BH1512" t="inlineStr">
        <is>
          <t>القاهرة للصناعات المغذية سخانات</t>
        </is>
      </c>
      <c r="BI1512" t="inlineStr">
        <is>
          <t>A15289901</t>
        </is>
      </c>
      <c r="BK1512" t="n">
        <v>13</v>
      </c>
    </row>
    <row r="1513">
      <c r="A1513" t="n">
        <v>2021</v>
      </c>
      <c r="B1513" t="n">
        <v>4</v>
      </c>
      <c r="C1513" s="298" t="n">
        <v>44290</v>
      </c>
      <c r="D1513" t="n">
        <v>214</v>
      </c>
      <c r="E1513" t="n">
        <v>142</v>
      </c>
      <c r="F1513" t="n">
        <v>46</v>
      </c>
      <c r="G1513" t="inlineStr">
        <is>
          <t>فوم قاعده 60*60</t>
        </is>
      </c>
      <c r="H1513" t="inlineStr">
        <is>
          <t>FMDACI16060000</t>
        </is>
      </c>
      <c r="I1513" t="inlineStr">
        <is>
          <t>1600*1800</t>
        </is>
      </c>
      <c r="J1513" t="n">
        <v>4</v>
      </c>
      <c r="K1513" t="n">
        <v>1</v>
      </c>
      <c r="L1513" t="n">
        <v>351</v>
      </c>
      <c r="M1513" t="n">
        <v>326.43</v>
      </c>
      <c r="N1513" t="n">
        <v>375.57</v>
      </c>
      <c r="AK1513" t="n">
        <v>68</v>
      </c>
      <c r="AL1513" t="n">
        <v>212</v>
      </c>
      <c r="AY1513" t="n">
        <v>105</v>
      </c>
      <c r="AZ1513" t="n">
        <v>0.02</v>
      </c>
      <c r="BD1513" t="n">
        <v>0.3</v>
      </c>
      <c r="BG1513" t="inlineStr">
        <is>
          <t>الكترولوكس</t>
        </is>
      </c>
      <c r="BH1513" t="inlineStr">
        <is>
          <t>القاهرة للصناعات المغذية بوتاجازات</t>
        </is>
      </c>
      <c r="BI1513" t="inlineStr">
        <is>
          <t>808901701</t>
        </is>
      </c>
      <c r="BK1513" t="n">
        <v>13</v>
      </c>
    </row>
    <row r="1514">
      <c r="A1514" t="n">
        <v>2021</v>
      </c>
      <c r="B1514" t="n">
        <v>4</v>
      </c>
      <c r="C1514" s="298" t="n">
        <v>44290</v>
      </c>
      <c r="D1514" t="n">
        <v>415</v>
      </c>
      <c r="E1514" t="n">
        <v>655</v>
      </c>
      <c r="F1514" t="n">
        <v>47</v>
      </c>
      <c r="G1514" t="inlineStr">
        <is>
          <t>PDFRP2125 قاعده 70 يمين</t>
        </is>
      </c>
      <c r="H1514" t="inlineStr">
        <is>
          <t>FMCFII1RRP2125</t>
        </is>
      </c>
      <c r="I1514" t="inlineStr">
        <is>
          <t>1600*1800</t>
        </is>
      </c>
      <c r="J1514" t="n">
        <v>3</v>
      </c>
      <c r="K1514" t="n">
        <v>1</v>
      </c>
      <c r="L1514" t="n">
        <v>148</v>
      </c>
      <c r="M1514" t="n">
        <v>137.64</v>
      </c>
      <c r="N1514" t="n">
        <v>158.36</v>
      </c>
      <c r="AK1514" t="n">
        <v>60</v>
      </c>
      <c r="AL1514" t="n">
        <v>180</v>
      </c>
      <c r="AO1514" t="n">
        <v>4</v>
      </c>
      <c r="AP1514" t="n">
        <v>2</v>
      </c>
      <c r="AQ1514" t="n">
        <v>4</v>
      </c>
      <c r="AX1514" t="n">
        <v>10</v>
      </c>
      <c r="AY1514" t="n">
        <v>550</v>
      </c>
      <c r="AZ1514" t="n">
        <v>0.02</v>
      </c>
      <c r="BA1514" t="n">
        <v>0.018</v>
      </c>
      <c r="BB1514" t="n">
        <v>1</v>
      </c>
      <c r="BC1514" t="n">
        <v>0.1</v>
      </c>
      <c r="BD1514" t="n">
        <v>3.7</v>
      </c>
      <c r="BG1514" t="inlineStr">
        <is>
          <t>الكترولوكس</t>
        </is>
      </c>
      <c r="BH1514" t="inlineStr">
        <is>
          <t>القاهرة للصناعات المغذية غسالات</t>
        </is>
      </c>
      <c r="BI1514" t="inlineStr">
        <is>
          <t xml:space="preserve">PDFRP2046      </t>
        </is>
      </c>
      <c r="BK1514" t="n">
        <v>13</v>
      </c>
    </row>
    <row r="1515">
      <c r="A1515" t="n">
        <v>2021</v>
      </c>
      <c r="B1515" t="n">
        <v>4</v>
      </c>
      <c r="C1515" s="298" t="n">
        <v>44290</v>
      </c>
      <c r="D1515" t="n">
        <v>415</v>
      </c>
      <c r="E1515" t="n">
        <v>656</v>
      </c>
      <c r="F1515" t="n">
        <v>47</v>
      </c>
      <c r="G1515" t="inlineStr">
        <is>
          <t>PDFRP2123 قاعده 70 شمال</t>
        </is>
      </c>
      <c r="H1515" t="inlineStr">
        <is>
          <t>FMCFII1LRP2123</t>
        </is>
      </c>
      <c r="I1515" t="inlineStr">
        <is>
          <t>1600*1800</t>
        </is>
      </c>
      <c r="J1515" t="n">
        <v>3</v>
      </c>
      <c r="K1515" t="n">
        <v>1</v>
      </c>
      <c r="L1515" t="n">
        <v>148</v>
      </c>
      <c r="M1515" t="n">
        <v>137.64</v>
      </c>
      <c r="N1515" t="n">
        <v>158.36</v>
      </c>
      <c r="AK1515" t="n">
        <v>60</v>
      </c>
      <c r="AL1515" t="n">
        <v>180</v>
      </c>
      <c r="AO1515" t="n">
        <v>4</v>
      </c>
      <c r="AP1515" t="n">
        <v>2</v>
      </c>
      <c r="AQ1515" t="n">
        <v>4</v>
      </c>
      <c r="AX1515" t="n">
        <v>10</v>
      </c>
      <c r="AY1515" t="n">
        <v>550</v>
      </c>
      <c r="AZ1515" t="n">
        <v>0.02</v>
      </c>
      <c r="BA1515" t="n">
        <v>0.018</v>
      </c>
      <c r="BB1515" t="n">
        <v>1</v>
      </c>
      <c r="BC1515" t="n">
        <v>0.1</v>
      </c>
      <c r="BD1515" t="n">
        <v>3.7</v>
      </c>
      <c r="BG1515" t="inlineStr">
        <is>
          <t>الكترولوكس</t>
        </is>
      </c>
      <c r="BH1515" t="inlineStr">
        <is>
          <t>القاهرة للصناعات المغذية غسالات</t>
        </is>
      </c>
      <c r="BI1515" t="inlineStr">
        <is>
          <t xml:space="preserve">PDFRP2047      </t>
        </is>
      </c>
      <c r="BK1515" t="n">
        <v>13</v>
      </c>
    </row>
    <row r="1516">
      <c r="A1516" t="n">
        <v>2021</v>
      </c>
      <c r="B1516" t="n">
        <v>4</v>
      </c>
      <c r="C1516" s="298" t="n">
        <v>44290</v>
      </c>
      <c r="D1516" t="n">
        <v>415</v>
      </c>
      <c r="E1516" t="n">
        <v>657</v>
      </c>
      <c r="F1516" t="n">
        <v>47</v>
      </c>
      <c r="G1516" t="inlineStr">
        <is>
          <t>PDFRP2124 كفر 70 يمين</t>
        </is>
      </c>
      <c r="H1516" t="inlineStr">
        <is>
          <t>FMCFII7RRP2124</t>
        </is>
      </c>
      <c r="I1516" t="inlineStr">
        <is>
          <t>1600*1800</t>
        </is>
      </c>
      <c r="J1516" t="n">
        <v>3</v>
      </c>
      <c r="K1516" t="n">
        <v>1</v>
      </c>
      <c r="L1516" t="n">
        <v>90</v>
      </c>
      <c r="M1516" t="n">
        <v>83.7</v>
      </c>
      <c r="N1516" t="n">
        <v>96.3</v>
      </c>
      <c r="AK1516" t="n">
        <v>60</v>
      </c>
      <c r="AL1516" t="n">
        <v>180</v>
      </c>
      <c r="AO1516" t="n">
        <v>4</v>
      </c>
      <c r="AP1516" t="n">
        <v>6</v>
      </c>
      <c r="AQ1516" t="n">
        <v>4</v>
      </c>
      <c r="AX1516" t="n">
        <v>14</v>
      </c>
      <c r="AY1516" t="n">
        <v>569</v>
      </c>
      <c r="AZ1516" t="n">
        <v>0.02</v>
      </c>
      <c r="BA1516" t="n">
        <v>0.025</v>
      </c>
      <c r="BC1516" t="n">
        <v>0.2</v>
      </c>
      <c r="BD1516" t="n">
        <v>6.3</v>
      </c>
      <c r="BG1516" t="inlineStr">
        <is>
          <t>الكترولوكس</t>
        </is>
      </c>
      <c r="BH1516" t="inlineStr">
        <is>
          <t>القاهرة للصناعات المغذية غسالات</t>
        </is>
      </c>
      <c r="BI1516" t="inlineStr">
        <is>
          <t xml:space="preserve">PDFRP2044      </t>
        </is>
      </c>
      <c r="BK1516" t="n">
        <v>13</v>
      </c>
    </row>
    <row r="1517">
      <c r="A1517" t="n">
        <v>2021</v>
      </c>
      <c r="B1517" t="n">
        <v>4</v>
      </c>
      <c r="C1517" s="298" t="n">
        <v>44290</v>
      </c>
      <c r="D1517" t="n">
        <v>415</v>
      </c>
      <c r="E1517" t="n">
        <v>658</v>
      </c>
      <c r="F1517" t="n">
        <v>47</v>
      </c>
      <c r="G1517" t="inlineStr">
        <is>
          <t>PDFRP2122 كفر 70 شمال</t>
        </is>
      </c>
      <c r="H1517" t="inlineStr">
        <is>
          <t>FMCFII7LRP2122</t>
        </is>
      </c>
      <c r="I1517" t="inlineStr">
        <is>
          <t>1600*1800</t>
        </is>
      </c>
      <c r="J1517" t="n">
        <v>3</v>
      </c>
      <c r="K1517" t="n">
        <v>1</v>
      </c>
      <c r="L1517" t="n">
        <v>90</v>
      </c>
      <c r="M1517" t="n">
        <v>83.7</v>
      </c>
      <c r="N1517" t="n">
        <v>96.3</v>
      </c>
      <c r="AK1517" t="n">
        <v>60</v>
      </c>
      <c r="AL1517" t="n">
        <v>180</v>
      </c>
      <c r="AO1517" t="n">
        <v>4</v>
      </c>
      <c r="AP1517" t="n">
        <v>6</v>
      </c>
      <c r="AQ1517" t="n">
        <v>4</v>
      </c>
      <c r="AX1517" t="n">
        <v>14</v>
      </c>
      <c r="AY1517" t="n">
        <v>569</v>
      </c>
      <c r="AZ1517" t="n">
        <v>0.02</v>
      </c>
      <c r="BA1517" t="n">
        <v>0.025</v>
      </c>
      <c r="BC1517" t="n">
        <v>0.2</v>
      </c>
      <c r="BD1517" t="n">
        <v>6.3</v>
      </c>
      <c r="BG1517" t="inlineStr">
        <is>
          <t>الكترولوكس</t>
        </is>
      </c>
      <c r="BH1517" t="inlineStr">
        <is>
          <t>القاهرة للصناعات المغذية غسالات</t>
        </is>
      </c>
      <c r="BI1517" t="inlineStr">
        <is>
          <t xml:space="preserve">PDFRP2045      </t>
        </is>
      </c>
      <c r="BK1517" t="n">
        <v>13</v>
      </c>
    </row>
    <row r="1518">
      <c r="A1518" t="n">
        <v>2021</v>
      </c>
      <c r="B1518" t="n">
        <v>4</v>
      </c>
      <c r="C1518" s="298" t="n">
        <v>44290</v>
      </c>
      <c r="D1518" t="n">
        <v>4</v>
      </c>
      <c r="E1518" t="n">
        <v>11</v>
      </c>
      <c r="F1518" t="n">
        <v>48</v>
      </c>
      <c r="G1518" t="inlineStr">
        <is>
          <t>فوم جانب حمايه يمين</t>
        </is>
      </c>
      <c r="H1518" t="inlineStr">
        <is>
          <t>FMDACI30000000</t>
        </is>
      </c>
      <c r="I1518" t="inlineStr">
        <is>
          <t>1600*1800</t>
        </is>
      </c>
      <c r="J1518" t="n">
        <v>2</v>
      </c>
      <c r="K1518" t="n">
        <v>2</v>
      </c>
      <c r="L1518" t="n">
        <v>212</v>
      </c>
      <c r="M1518" t="n">
        <v>197.16</v>
      </c>
      <c r="N1518" t="n">
        <v>226.84</v>
      </c>
      <c r="V1518" t="n">
        <v>231</v>
      </c>
      <c r="W1518" t="n">
        <v>225</v>
      </c>
      <c r="X1518" t="n">
        <v>226</v>
      </c>
      <c r="Y1518" t="n">
        <v>223</v>
      </c>
      <c r="Z1518" t="n">
        <v>218</v>
      </c>
      <c r="AA1518" t="n">
        <v>143</v>
      </c>
      <c r="AB1518" t="n">
        <v>140</v>
      </c>
      <c r="AJ1518" t="n">
        <v>224.6</v>
      </c>
      <c r="AK1518" t="n">
        <v>37</v>
      </c>
      <c r="AL1518" t="n">
        <v>195</v>
      </c>
      <c r="AM1518" t="n">
        <v>51</v>
      </c>
      <c r="AN1518" t="n">
        <v>142</v>
      </c>
      <c r="AO1518" t="n">
        <v>10</v>
      </c>
      <c r="AP1518" t="n">
        <v>6</v>
      </c>
      <c r="AQ1518" t="n">
        <v>8</v>
      </c>
      <c r="AX1518" t="n">
        <v>24</v>
      </c>
      <c r="AY1518" t="n">
        <v>1008</v>
      </c>
      <c r="AZ1518" t="n">
        <v>0.02</v>
      </c>
      <c r="BA1518" t="n">
        <v>0.024</v>
      </c>
      <c r="BC1518" t="n">
        <v>0.1</v>
      </c>
      <c r="BD1518" t="n">
        <v>4.8</v>
      </c>
      <c r="BE1518" t="n">
        <v>5.4</v>
      </c>
      <c r="BF1518" t="n">
        <v>226.4</v>
      </c>
      <c r="BG1518" t="inlineStr">
        <is>
          <t>الكترولوكس</t>
        </is>
      </c>
      <c r="BH1518" t="inlineStr">
        <is>
          <t>القاهرة للصناعات المغذية بوتاجازات</t>
        </is>
      </c>
      <c r="BI1518" t="inlineStr">
        <is>
          <t>808902001</t>
        </is>
      </c>
      <c r="BK1518" t="n">
        <v>13</v>
      </c>
    </row>
    <row r="1519">
      <c r="A1519" t="n">
        <v>2021</v>
      </c>
      <c r="B1519" t="n">
        <v>4</v>
      </c>
      <c r="C1519" s="298" t="n">
        <v>44290</v>
      </c>
      <c r="D1519" t="n">
        <v>4</v>
      </c>
      <c r="E1519" t="n">
        <v>12</v>
      </c>
      <c r="F1519" t="n">
        <v>48</v>
      </c>
      <c r="G1519" t="inlineStr">
        <is>
          <t>فوم جانب حمايه شمال</t>
        </is>
      </c>
      <c r="H1519" t="inlineStr">
        <is>
          <t>FMDACI40000000</t>
        </is>
      </c>
      <c r="I1519" t="inlineStr">
        <is>
          <t>1600*1800</t>
        </is>
      </c>
      <c r="J1519" t="n">
        <v>2</v>
      </c>
      <c r="K1519" t="n">
        <v>2</v>
      </c>
      <c r="L1519" t="n">
        <v>212</v>
      </c>
      <c r="M1519" t="n">
        <v>197.16</v>
      </c>
      <c r="N1519" t="n">
        <v>226.84</v>
      </c>
      <c r="V1519" t="n">
        <v>229</v>
      </c>
      <c r="W1519" t="n">
        <v>219</v>
      </c>
      <c r="X1519" t="n">
        <v>222</v>
      </c>
      <c r="Y1519" t="n">
        <v>213</v>
      </c>
      <c r="Z1519" t="n">
        <v>211</v>
      </c>
      <c r="AA1519" t="n">
        <v>143</v>
      </c>
      <c r="AB1519" t="n">
        <v>140</v>
      </c>
      <c r="AJ1519" t="n">
        <v>218.8</v>
      </c>
      <c r="AK1519" t="n">
        <v>37</v>
      </c>
      <c r="AL1519" t="n">
        <v>195</v>
      </c>
      <c r="AM1519" t="n">
        <v>51</v>
      </c>
      <c r="AN1519" t="n">
        <v>142</v>
      </c>
      <c r="AO1519" t="n">
        <v>10</v>
      </c>
      <c r="AP1519" t="n">
        <v>2</v>
      </c>
      <c r="AQ1519" t="n">
        <v>8</v>
      </c>
      <c r="AX1519" t="n">
        <v>20</v>
      </c>
      <c r="AY1519" t="n">
        <v>1004</v>
      </c>
      <c r="AZ1519" t="n">
        <v>0.02</v>
      </c>
      <c r="BA1519" t="n">
        <v>0.02</v>
      </c>
      <c r="BB1519" t="n">
        <v>1</v>
      </c>
      <c r="BC1519" t="n">
        <v>0.1</v>
      </c>
      <c r="BD1519" t="n">
        <v>4.7</v>
      </c>
      <c r="BE1519" t="n">
        <v>4.4</v>
      </c>
      <c r="BF1519" t="n">
        <v>219.7</v>
      </c>
      <c r="BG1519" t="inlineStr">
        <is>
          <t>الكترولوكس</t>
        </is>
      </c>
      <c r="BH1519" t="inlineStr">
        <is>
          <t>القاهرة للصناعات المغذية بوتاجازات</t>
        </is>
      </c>
      <c r="BI1519" t="inlineStr">
        <is>
          <t>808901901</t>
        </is>
      </c>
      <c r="BK1519" t="n">
        <v>13</v>
      </c>
    </row>
    <row r="1520">
      <c r="A1520" t="n">
        <v>2021</v>
      </c>
      <c r="B1520" t="n">
        <v>4</v>
      </c>
      <c r="C1520" s="298" t="n">
        <v>44291</v>
      </c>
      <c r="D1520" t="n">
        <v>212</v>
      </c>
      <c r="E1520" t="n">
        <v>140</v>
      </c>
      <c r="F1520" t="n">
        <v>2</v>
      </c>
      <c r="G1520" t="inlineStr">
        <is>
          <t>فوم قاعده 60*90 (مجمعه)</t>
        </is>
      </c>
      <c r="H1520" t="inlineStr">
        <is>
          <t>FMDACI16090000</t>
        </is>
      </c>
      <c r="I1520" t="inlineStr">
        <is>
          <t>1400*1700</t>
        </is>
      </c>
      <c r="J1520" t="n">
        <v>2</v>
      </c>
      <c r="K1520" t="n">
        <v>2</v>
      </c>
      <c r="L1520" t="n">
        <v>485</v>
      </c>
      <c r="M1520" t="n">
        <v>451.05</v>
      </c>
      <c r="N1520" t="n">
        <v>518.95</v>
      </c>
      <c r="Q1520" t="n">
        <v>482</v>
      </c>
      <c r="R1520" t="n">
        <v>495</v>
      </c>
      <c r="S1520" t="n">
        <v>511</v>
      </c>
      <c r="U1520" t="n">
        <v>123</v>
      </c>
      <c r="V1520" t="n">
        <v>456</v>
      </c>
      <c r="W1520" t="n">
        <v>473</v>
      </c>
      <c r="X1520" t="n">
        <v>470</v>
      </c>
      <c r="Y1520" t="n">
        <v>458</v>
      </c>
      <c r="Z1520" t="n">
        <v>485</v>
      </c>
      <c r="AA1520" t="n">
        <v>123</v>
      </c>
      <c r="AB1520" t="n">
        <v>120</v>
      </c>
      <c r="AJ1520" t="n">
        <v>478.8</v>
      </c>
      <c r="AK1520" t="n">
        <v>60</v>
      </c>
      <c r="AL1520" t="n">
        <v>120</v>
      </c>
      <c r="AM1520" t="n">
        <v>59</v>
      </c>
      <c r="AN1520" t="n">
        <v>122</v>
      </c>
      <c r="AO1520" t="n">
        <v>10</v>
      </c>
      <c r="AP1520" t="n">
        <v>2</v>
      </c>
      <c r="AQ1520" t="n">
        <v>11</v>
      </c>
      <c r="AX1520" t="n">
        <v>23</v>
      </c>
      <c r="AY1520" t="n">
        <v>1017</v>
      </c>
      <c r="AZ1520" t="n">
        <v>0.015</v>
      </c>
      <c r="BA1520" t="n">
        <v>0.023</v>
      </c>
      <c r="BC1520" t="n">
        <v>0</v>
      </c>
      <c r="BD1520" t="n">
        <v>2.1</v>
      </c>
      <c r="BE1520" t="n">
        <v>11</v>
      </c>
      <c r="BF1520" t="n">
        <v>486.9</v>
      </c>
      <c r="BG1520" t="inlineStr">
        <is>
          <t>الكترولوكس</t>
        </is>
      </c>
      <c r="BH1520" t="inlineStr">
        <is>
          <t>القاهرة للصناعات المغذية بوتاجازات</t>
        </is>
      </c>
      <c r="BI1520" t="inlineStr">
        <is>
          <t>808901801</t>
        </is>
      </c>
      <c r="BK1520" t="n">
        <v>14</v>
      </c>
    </row>
    <row r="1521">
      <c r="A1521" t="n">
        <v>2021</v>
      </c>
      <c r="B1521" t="n">
        <v>4</v>
      </c>
      <c r="C1521" s="298" t="n">
        <v>44291</v>
      </c>
      <c r="D1521" t="n">
        <v>212</v>
      </c>
      <c r="E1521" t="n">
        <v>178</v>
      </c>
      <c r="F1521" t="n">
        <v>2</v>
      </c>
      <c r="G1521" t="inlineStr">
        <is>
          <t>فوم دعامه 60*90 (مجمعه)</t>
        </is>
      </c>
      <c r="H1521" t="inlineStr">
        <is>
          <t>FMDACI66090000</t>
        </is>
      </c>
      <c r="I1521" t="inlineStr">
        <is>
          <t>1400*1700</t>
        </is>
      </c>
      <c r="J1521" t="n">
        <v>2</v>
      </c>
      <c r="K1521" t="n">
        <v>2</v>
      </c>
      <c r="L1521" t="n">
        <v>50</v>
      </c>
      <c r="M1521" t="n">
        <v>46.5</v>
      </c>
      <c r="N1521" t="n">
        <v>53.5</v>
      </c>
      <c r="Q1521" t="n">
        <v>50</v>
      </c>
      <c r="R1521" t="n">
        <v>51</v>
      </c>
      <c r="S1521" t="n">
        <v>51</v>
      </c>
      <c r="U1521" t="n">
        <v>123</v>
      </c>
      <c r="V1521" t="n">
        <v>52</v>
      </c>
      <c r="W1521" t="n">
        <v>54</v>
      </c>
      <c r="X1521" t="n">
        <v>49</v>
      </c>
      <c r="Y1521" t="n">
        <v>48</v>
      </c>
      <c r="Z1521" t="n">
        <v>58</v>
      </c>
      <c r="AA1521" t="n">
        <v>123</v>
      </c>
      <c r="AB1521" t="n">
        <v>120</v>
      </c>
      <c r="AJ1521" t="n">
        <v>51.6</v>
      </c>
      <c r="AK1521" t="n">
        <v>60</v>
      </c>
      <c r="AL1521" t="n">
        <v>120</v>
      </c>
      <c r="AM1521" t="n">
        <v>59</v>
      </c>
      <c r="AN1521" t="n">
        <v>122</v>
      </c>
      <c r="AO1521" t="n">
        <v>10</v>
      </c>
      <c r="AP1521" t="n">
        <v>6</v>
      </c>
      <c r="AQ1521" t="n">
        <v>11</v>
      </c>
      <c r="AX1521" t="n">
        <v>27</v>
      </c>
      <c r="AY1521" t="n">
        <v>937</v>
      </c>
      <c r="AZ1521" t="n">
        <v>0.015</v>
      </c>
      <c r="BA1521" t="n">
        <v>0.029</v>
      </c>
      <c r="BC1521" t="n">
        <v>0.5</v>
      </c>
      <c r="BD1521" t="n">
        <v>18.7</v>
      </c>
      <c r="BE1521" t="n">
        <v>1.4</v>
      </c>
      <c r="BF1521" t="n">
        <v>48.3</v>
      </c>
      <c r="BG1521" t="inlineStr">
        <is>
          <t>الكترولوكس</t>
        </is>
      </c>
      <c r="BH1521" t="inlineStr">
        <is>
          <t>القاهرة للصناعات المغذية بوتاجازات</t>
        </is>
      </c>
      <c r="BI1521" t="inlineStr">
        <is>
          <t>808902102</t>
        </is>
      </c>
      <c r="BK1521" t="n">
        <v>14</v>
      </c>
    </row>
    <row r="1522">
      <c r="A1522" t="n">
        <v>2021</v>
      </c>
      <c r="B1522" t="n">
        <v>4</v>
      </c>
      <c r="C1522" s="298" t="n">
        <v>44291</v>
      </c>
      <c r="D1522" t="n">
        <v>419</v>
      </c>
      <c r="E1522" t="n">
        <v>670</v>
      </c>
      <c r="F1522" t="n">
        <v>2</v>
      </c>
      <c r="G1522" t="inlineStr">
        <is>
          <t>LG43UP77</t>
        </is>
      </c>
      <c r="H1522" t="inlineStr">
        <is>
          <t>FMLGEI043UP770</t>
        </is>
      </c>
      <c r="I1522" t="inlineStr">
        <is>
          <t>1400*1700</t>
        </is>
      </c>
      <c r="J1522" t="n">
        <v>4</v>
      </c>
      <c r="K1522" t="n">
        <v>2</v>
      </c>
      <c r="L1522" t="n">
        <v>298</v>
      </c>
      <c r="M1522" t="n">
        <v>280.418</v>
      </c>
      <c r="N1522" t="n">
        <v>319.158</v>
      </c>
      <c r="O1522" t="n">
        <v>327</v>
      </c>
      <c r="T1522" t="n">
        <v>164</v>
      </c>
      <c r="AJ1522" t="n">
        <v>327</v>
      </c>
      <c r="AK1522" t="n">
        <v>96</v>
      </c>
      <c r="AL1522" t="n">
        <v>150</v>
      </c>
      <c r="AM1522" t="n">
        <v>88</v>
      </c>
      <c r="AN1522" t="n">
        <v>164</v>
      </c>
      <c r="AO1522" t="n">
        <v>2</v>
      </c>
      <c r="AP1522" t="n">
        <v>1</v>
      </c>
      <c r="AQ1522" t="n">
        <v>1</v>
      </c>
      <c r="AX1522" t="n">
        <v>4</v>
      </c>
      <c r="AY1522" t="n">
        <v>1024</v>
      </c>
      <c r="AZ1522" t="n">
        <v>0.015</v>
      </c>
      <c r="BA1522" t="n">
        <v>0.004</v>
      </c>
      <c r="BB1522" t="n">
        <v>1</v>
      </c>
      <c r="BC1522" t="n">
        <v>0</v>
      </c>
      <c r="BD1522" t="n">
        <v>3.4</v>
      </c>
      <c r="BE1522" t="n">
        <v>1.3</v>
      </c>
      <c r="BF1522" t="n">
        <v>334.8</v>
      </c>
      <c r="BG1522" t="inlineStr">
        <is>
          <t>LG</t>
        </is>
      </c>
      <c r="BH1522" t="inlineStr">
        <is>
          <t>HE</t>
        </is>
      </c>
      <c r="BI1522" t="inlineStr">
        <is>
          <t>MFZ67209801</t>
        </is>
      </c>
      <c r="BJ1522" t="inlineStr">
        <is>
          <t>mma</t>
        </is>
      </c>
      <c r="BK1522" t="n">
        <v>14</v>
      </c>
    </row>
    <row r="1523">
      <c r="A1523" t="n">
        <v>2021</v>
      </c>
      <c r="B1523" t="n">
        <v>4</v>
      </c>
      <c r="C1523" s="298" t="n">
        <v>44291</v>
      </c>
      <c r="D1523" t="n">
        <v>137</v>
      </c>
      <c r="E1523" t="n">
        <v>273</v>
      </c>
      <c r="F1523" t="n">
        <v>3</v>
      </c>
      <c r="G1523" t="inlineStr">
        <is>
          <t>صندوق سمك 25 ك بني سويف</t>
        </is>
      </c>
      <c r="H1523" t="inlineStr">
        <is>
          <t>FM000B25000000</t>
        </is>
      </c>
      <c r="I1523" t="inlineStr">
        <is>
          <t>1400*1700</t>
        </is>
      </c>
      <c r="J1523" t="n">
        <v>3</v>
      </c>
      <c r="K1523" t="n">
        <v>2</v>
      </c>
      <c r="L1523" t="n">
        <v>564</v>
      </c>
      <c r="M1523" t="n">
        <v>524.52</v>
      </c>
      <c r="N1523" t="n">
        <v>603.48</v>
      </c>
      <c r="O1523" t="n">
        <v>653</v>
      </c>
      <c r="P1523" t="n">
        <v>601</v>
      </c>
      <c r="Q1523" t="n">
        <v>574</v>
      </c>
      <c r="R1523" t="n">
        <v>592</v>
      </c>
      <c r="S1523" t="n">
        <v>584</v>
      </c>
      <c r="T1523" t="n">
        <v>130</v>
      </c>
      <c r="U1523" t="n">
        <v>132</v>
      </c>
      <c r="V1523" t="n">
        <v>603</v>
      </c>
      <c r="W1523" t="n">
        <v>625</v>
      </c>
      <c r="X1523" t="n">
        <v>593</v>
      </c>
      <c r="Y1523" t="n">
        <v>598</v>
      </c>
      <c r="Z1523" t="n">
        <v>587</v>
      </c>
      <c r="AA1523" t="n">
        <v>130</v>
      </c>
      <c r="AB1523" t="n">
        <v>135</v>
      </c>
      <c r="AJ1523" t="n">
        <v>601</v>
      </c>
      <c r="AK1523" t="n">
        <v>93</v>
      </c>
      <c r="AL1523" t="n">
        <v>116</v>
      </c>
      <c r="AM1523" t="n">
        <v>82</v>
      </c>
      <c r="AN1523" t="n">
        <v>132</v>
      </c>
      <c r="AO1523" t="n">
        <v>8</v>
      </c>
      <c r="AP1523" t="n">
        <v>2</v>
      </c>
      <c r="AQ1523" t="n">
        <v>5</v>
      </c>
      <c r="AX1523" t="n">
        <v>15</v>
      </c>
      <c r="AY1523" t="n">
        <v>2019</v>
      </c>
      <c r="AZ1523" t="n">
        <v>0.015</v>
      </c>
      <c r="BA1523" t="n">
        <v>0.007</v>
      </c>
      <c r="BB1523" t="n">
        <v>1</v>
      </c>
      <c r="BC1523" t="n">
        <v>0</v>
      </c>
      <c r="BD1523" t="n">
        <v>3.6</v>
      </c>
      <c r="BE1523" t="n">
        <v>9</v>
      </c>
      <c r="BF1523" t="n">
        <v>1213.4</v>
      </c>
      <c r="BG1523" t="inlineStr">
        <is>
          <t>عملاء متنوعون</t>
        </is>
      </c>
      <c r="BK1523" t="n">
        <v>14</v>
      </c>
    </row>
    <row r="1524">
      <c r="A1524" t="n">
        <v>2021</v>
      </c>
      <c r="B1524" t="n">
        <v>4</v>
      </c>
      <c r="C1524" s="298" t="n">
        <v>44291</v>
      </c>
      <c r="D1524" t="n">
        <v>1</v>
      </c>
      <c r="E1524" t="n">
        <v>1</v>
      </c>
      <c r="F1524" t="n">
        <v>4</v>
      </c>
      <c r="G1524" t="inlineStr">
        <is>
          <t>كفر سخان فرنساوى 085</t>
        </is>
      </c>
      <c r="H1524" t="inlineStr">
        <is>
          <t>FMENCI20000000</t>
        </is>
      </c>
      <c r="I1524" t="inlineStr">
        <is>
          <t>1400*1700</t>
        </is>
      </c>
      <c r="J1524" t="n">
        <v>3</v>
      </c>
      <c r="K1524" t="n">
        <v>2</v>
      </c>
      <c r="L1524" t="n">
        <v>111</v>
      </c>
      <c r="M1524" t="n">
        <v>103.23</v>
      </c>
      <c r="N1524" t="n">
        <v>118.77</v>
      </c>
      <c r="R1524" t="n">
        <v>118</v>
      </c>
      <c r="S1524" t="n">
        <v>116</v>
      </c>
      <c r="U1524" t="n">
        <v>101</v>
      </c>
      <c r="V1524" t="n">
        <v>100</v>
      </c>
      <c r="W1524" t="n">
        <v>108</v>
      </c>
      <c r="X1524" t="n">
        <v>106</v>
      </c>
      <c r="Y1524" t="n">
        <v>105</v>
      </c>
      <c r="Z1524" t="n">
        <v>108</v>
      </c>
      <c r="AA1524" t="n">
        <v>90</v>
      </c>
      <c r="AB1524" t="n">
        <v>98</v>
      </c>
      <c r="AJ1524" t="n">
        <v>108.7</v>
      </c>
      <c r="AK1524" t="n">
        <v>108</v>
      </c>
      <c r="AL1524" t="n">
        <v>100</v>
      </c>
      <c r="AM1524" t="n">
        <v>112</v>
      </c>
      <c r="AN1524" t="n">
        <v>96</v>
      </c>
      <c r="AO1524" t="n">
        <v>8</v>
      </c>
      <c r="AP1524" t="n">
        <v>4</v>
      </c>
      <c r="AQ1524" t="n">
        <v>4</v>
      </c>
      <c r="AX1524" t="n">
        <v>16</v>
      </c>
      <c r="AY1524" t="n">
        <v>1706</v>
      </c>
      <c r="AZ1524" t="n">
        <v>0.015</v>
      </c>
      <c r="BA1524" t="n">
        <v>0.008999999999999999</v>
      </c>
      <c r="BB1524" t="n">
        <v>1</v>
      </c>
      <c r="BC1524" t="n">
        <v>0.1</v>
      </c>
      <c r="BD1524" t="n">
        <v>15.4</v>
      </c>
      <c r="BE1524" t="n">
        <v>1.7</v>
      </c>
      <c r="BF1524" t="n">
        <v>185.4</v>
      </c>
      <c r="BG1524" t="inlineStr">
        <is>
          <t>اطلانتيك</t>
        </is>
      </c>
      <c r="BH1524" t="inlineStr">
        <is>
          <t>اطلانتيك</t>
        </is>
      </c>
      <c r="BK1524" t="n">
        <v>14</v>
      </c>
    </row>
    <row r="1525">
      <c r="A1525" t="n">
        <v>2021</v>
      </c>
      <c r="B1525" t="n">
        <v>4</v>
      </c>
      <c r="C1525" s="298" t="n">
        <v>44291</v>
      </c>
      <c r="D1525" t="n">
        <v>1</v>
      </c>
      <c r="E1525" t="n">
        <v>2</v>
      </c>
      <c r="F1525" t="n">
        <v>4</v>
      </c>
      <c r="G1525" t="inlineStr">
        <is>
          <t>قاعده سخان فرنساوى 086</t>
        </is>
      </c>
      <c r="H1525" t="inlineStr">
        <is>
          <t>FMENCI30000000</t>
        </is>
      </c>
      <c r="I1525" t="inlineStr">
        <is>
          <t>1400*1700</t>
        </is>
      </c>
      <c r="J1525" t="n">
        <v>3</v>
      </c>
      <c r="K1525" t="n">
        <v>2</v>
      </c>
      <c r="L1525" t="n">
        <v>113</v>
      </c>
      <c r="M1525" t="n">
        <v>105.09</v>
      </c>
      <c r="N1525" t="n">
        <v>120.91</v>
      </c>
      <c r="R1525" t="n">
        <v>108</v>
      </c>
      <c r="S1525" t="n">
        <v>109</v>
      </c>
      <c r="U1525" t="n">
        <v>101</v>
      </c>
      <c r="V1525" t="n">
        <v>115</v>
      </c>
      <c r="W1525" t="n">
        <v>108</v>
      </c>
      <c r="X1525" t="n">
        <v>106</v>
      </c>
      <c r="Y1525" t="n">
        <v>105</v>
      </c>
      <c r="Z1525" t="n">
        <v>108</v>
      </c>
      <c r="AA1525" t="n">
        <v>90</v>
      </c>
      <c r="AB1525" t="n">
        <v>98</v>
      </c>
      <c r="AJ1525" t="n">
        <v>108.4</v>
      </c>
      <c r="AK1525" t="n">
        <v>108</v>
      </c>
      <c r="AL1525" t="n">
        <v>100</v>
      </c>
      <c r="AM1525" t="n">
        <v>112</v>
      </c>
      <c r="AN1525" t="n">
        <v>96</v>
      </c>
      <c r="AO1525" t="n">
        <v>7</v>
      </c>
      <c r="AP1525" t="n">
        <v>1</v>
      </c>
      <c r="AQ1525" t="n">
        <v>6</v>
      </c>
      <c r="AX1525" t="n">
        <v>14</v>
      </c>
      <c r="AY1525" t="n">
        <v>1742</v>
      </c>
      <c r="AZ1525" t="n">
        <v>0.015</v>
      </c>
      <c r="BA1525" t="n">
        <v>0.008</v>
      </c>
      <c r="BB1525" t="n">
        <v>1</v>
      </c>
      <c r="BC1525" t="n">
        <v>0.1</v>
      </c>
      <c r="BD1525" t="n">
        <v>15.4</v>
      </c>
      <c r="BE1525" t="n">
        <v>1.5</v>
      </c>
      <c r="BF1525" t="n">
        <v>188.8</v>
      </c>
      <c r="BG1525" t="inlineStr">
        <is>
          <t>اطلانتيك</t>
        </is>
      </c>
      <c r="BH1525" t="inlineStr">
        <is>
          <t>اطلانتيك</t>
        </is>
      </c>
      <c r="BK1525" t="n">
        <v>14</v>
      </c>
    </row>
    <row r="1526">
      <c r="A1526" t="n">
        <v>2021</v>
      </c>
      <c r="B1526" t="n">
        <v>4</v>
      </c>
      <c r="C1526" s="298" t="n">
        <v>44291</v>
      </c>
      <c r="D1526" t="n">
        <v>422</v>
      </c>
      <c r="E1526" t="n">
        <v>668</v>
      </c>
      <c r="F1526" t="n">
        <v>4</v>
      </c>
      <c r="G1526" t="inlineStr">
        <is>
          <t>LG 65UP77 FRONT</t>
        </is>
      </c>
      <c r="H1526" t="inlineStr">
        <is>
          <t>FMLGEI365UP770</t>
        </is>
      </c>
      <c r="I1526" t="inlineStr">
        <is>
          <t>1400*1700</t>
        </is>
      </c>
      <c r="J1526" t="n">
        <v>2</v>
      </c>
      <c r="K1526" t="n">
        <v>1</v>
      </c>
      <c r="L1526" t="n">
        <v>103</v>
      </c>
      <c r="M1526" t="n">
        <v>96.923</v>
      </c>
      <c r="N1526" t="n">
        <v>110.313</v>
      </c>
      <c r="O1526" t="n">
        <v>106</v>
      </c>
      <c r="P1526" t="n">
        <v>104</v>
      </c>
      <c r="T1526" t="n">
        <v>66</v>
      </c>
      <c r="AJ1526" t="n">
        <v>105</v>
      </c>
      <c r="AK1526" t="n">
        <v>103</v>
      </c>
      <c r="AL1526" t="n">
        <v>70</v>
      </c>
      <c r="AM1526" t="n">
        <v>109</v>
      </c>
      <c r="AN1526" t="n">
        <v>66</v>
      </c>
      <c r="AO1526" t="n">
        <v>4</v>
      </c>
      <c r="AP1526" t="n">
        <v>6</v>
      </c>
      <c r="AQ1526" t="n">
        <v>2</v>
      </c>
      <c r="AX1526" t="n">
        <v>12</v>
      </c>
      <c r="AY1526" t="n">
        <v>1012</v>
      </c>
      <c r="AZ1526" t="n">
        <v>0.015</v>
      </c>
      <c r="BA1526" t="n">
        <v>0.012</v>
      </c>
      <c r="BB1526" t="n">
        <v>1</v>
      </c>
      <c r="BC1526" t="n">
        <v>0.1</v>
      </c>
      <c r="BD1526" t="n">
        <v>9.800000000000001</v>
      </c>
      <c r="BE1526" t="n">
        <v>1.3</v>
      </c>
      <c r="BF1526" t="n">
        <v>106.3</v>
      </c>
      <c r="BG1526" t="inlineStr">
        <is>
          <t>LG</t>
        </is>
      </c>
      <c r="BH1526" t="inlineStr">
        <is>
          <t>HE</t>
        </is>
      </c>
      <c r="BI1526" t="inlineStr">
        <is>
          <t>MFZ67225101</t>
        </is>
      </c>
      <c r="BJ1526" t="inlineStr">
        <is>
          <t>mma</t>
        </is>
      </c>
      <c r="BK1526" t="n">
        <v>14</v>
      </c>
    </row>
    <row r="1527">
      <c r="A1527" t="n">
        <v>2021</v>
      </c>
      <c r="B1527" t="n">
        <v>4</v>
      </c>
      <c r="C1527" s="298" t="n">
        <v>44291</v>
      </c>
      <c r="D1527" t="n">
        <v>34</v>
      </c>
      <c r="E1527" t="n">
        <v>99</v>
      </c>
      <c r="F1527" t="n">
        <v>5</v>
      </c>
      <c r="G1527" t="inlineStr">
        <is>
          <t>فوم تغليف علوى يمين خلفى11قدم  PDFRP0143</t>
        </is>
      </c>
      <c r="H1527" t="inlineStr">
        <is>
          <t>FMDAIIM2000000</t>
        </is>
      </c>
      <c r="I1527" t="inlineStr">
        <is>
          <t>1400*1700</t>
        </is>
      </c>
      <c r="J1527" t="n">
        <v>4</v>
      </c>
      <c r="K1527" t="n">
        <v>6</v>
      </c>
      <c r="L1527" t="n">
        <v>20</v>
      </c>
      <c r="M1527" t="n">
        <v>18.6</v>
      </c>
      <c r="N1527" t="n">
        <v>21.4</v>
      </c>
      <c r="O1527" t="n">
        <v>22</v>
      </c>
      <c r="P1527" t="n">
        <v>21</v>
      </c>
      <c r="Q1527" t="n">
        <v>20</v>
      </c>
      <c r="R1527" t="n">
        <v>20</v>
      </c>
      <c r="S1527" t="n">
        <v>21</v>
      </c>
      <c r="T1527" t="n">
        <v>99</v>
      </c>
      <c r="U1527" t="n">
        <v>97</v>
      </c>
      <c r="V1527" t="n">
        <v>20</v>
      </c>
      <c r="W1527" t="n">
        <v>21</v>
      </c>
      <c r="X1527" t="n">
        <v>23</v>
      </c>
      <c r="Y1527" t="n">
        <v>20</v>
      </c>
      <c r="Z1527" t="n">
        <v>21</v>
      </c>
      <c r="AA1527" t="n">
        <v>109</v>
      </c>
      <c r="AB1527" t="n">
        <v>109</v>
      </c>
      <c r="AJ1527" t="n">
        <v>20.8</v>
      </c>
      <c r="AK1527" t="n">
        <v>140</v>
      </c>
      <c r="AL1527" t="n">
        <v>103</v>
      </c>
      <c r="AM1527" t="n">
        <v>139</v>
      </c>
      <c r="AN1527" t="n">
        <v>104</v>
      </c>
      <c r="AO1527" t="n">
        <v>3</v>
      </c>
      <c r="AP1527" t="n">
        <v>9</v>
      </c>
      <c r="AQ1527" t="n">
        <v>4</v>
      </c>
      <c r="AR1527" t="n">
        <v>1</v>
      </c>
      <c r="AX1527" t="n">
        <v>17</v>
      </c>
      <c r="AY1527" t="n">
        <v>2969</v>
      </c>
      <c r="AZ1527" t="n">
        <v>0.015</v>
      </c>
      <c r="BA1527" t="n">
        <v>0.006</v>
      </c>
      <c r="BB1527" t="n">
        <v>1</v>
      </c>
      <c r="BC1527" t="n">
        <v>0.9</v>
      </c>
      <c r="BD1527" t="n">
        <v>148.5</v>
      </c>
      <c r="BE1527" t="n">
        <v>0.4</v>
      </c>
      <c r="BF1527" t="n">
        <v>61.8</v>
      </c>
      <c r="BG1527" t="inlineStr">
        <is>
          <t>الكترولوكس</t>
        </is>
      </c>
      <c r="BH1527" t="inlineStr">
        <is>
          <t>القاهرة للصناعات المغذية غسالات</t>
        </is>
      </c>
      <c r="BI1527" t="inlineStr">
        <is>
          <t>PDFRP0147</t>
        </is>
      </c>
      <c r="BK1527" t="n">
        <v>14</v>
      </c>
    </row>
    <row r="1528">
      <c r="A1528" t="n">
        <v>2021</v>
      </c>
      <c r="B1528" t="n">
        <v>4</v>
      </c>
      <c r="C1528" s="298" t="n">
        <v>44291</v>
      </c>
      <c r="D1528" t="n">
        <v>34</v>
      </c>
      <c r="E1528" t="n">
        <v>100</v>
      </c>
      <c r="F1528" t="n">
        <v>5</v>
      </c>
      <c r="G1528" t="inlineStr">
        <is>
          <t>فوم تغليف علوى يمين امامى11قدم  PDFRP0142</t>
        </is>
      </c>
      <c r="H1528" t="inlineStr">
        <is>
          <t>FMDAIIM1000000</t>
        </is>
      </c>
      <c r="I1528" t="inlineStr">
        <is>
          <t>1400*1700</t>
        </is>
      </c>
      <c r="J1528" t="n">
        <v>4</v>
      </c>
      <c r="K1528" t="n">
        <v>6</v>
      </c>
      <c r="L1528" t="n">
        <v>20</v>
      </c>
      <c r="M1528" t="n">
        <v>18.6</v>
      </c>
      <c r="N1528" t="n">
        <v>21.4</v>
      </c>
      <c r="O1528" t="n">
        <v>22</v>
      </c>
      <c r="P1528" t="n">
        <v>21</v>
      </c>
      <c r="Q1528" t="n">
        <v>20</v>
      </c>
      <c r="R1528" t="n">
        <v>20</v>
      </c>
      <c r="S1528" t="n">
        <v>21</v>
      </c>
      <c r="T1528" t="n">
        <v>99</v>
      </c>
      <c r="U1528" t="n">
        <v>97</v>
      </c>
      <c r="V1528" t="n">
        <v>20</v>
      </c>
      <c r="W1528" t="n">
        <v>21</v>
      </c>
      <c r="X1528" t="n">
        <v>23</v>
      </c>
      <c r="Y1528" t="n">
        <v>20</v>
      </c>
      <c r="Z1528" t="n">
        <v>21</v>
      </c>
      <c r="AA1528" t="n">
        <v>109</v>
      </c>
      <c r="AB1528" t="n">
        <v>109</v>
      </c>
      <c r="AJ1528" t="n">
        <v>20.8</v>
      </c>
      <c r="AK1528" t="n">
        <v>140</v>
      </c>
      <c r="AL1528" t="n">
        <v>103</v>
      </c>
      <c r="AM1528" t="n">
        <v>139</v>
      </c>
      <c r="AN1528" t="n">
        <v>104</v>
      </c>
      <c r="AO1528" t="n">
        <v>3</v>
      </c>
      <c r="AP1528" t="n">
        <v>9</v>
      </c>
      <c r="AQ1528" t="n">
        <v>4</v>
      </c>
      <c r="AR1528" t="n">
        <v>1</v>
      </c>
      <c r="AX1528" t="n">
        <v>17</v>
      </c>
      <c r="AY1528" t="n">
        <v>2969</v>
      </c>
      <c r="AZ1528" t="n">
        <v>0.015</v>
      </c>
      <c r="BA1528" t="n">
        <v>0.006</v>
      </c>
      <c r="BB1528" t="n">
        <v>1</v>
      </c>
      <c r="BC1528" t="n">
        <v>0.9</v>
      </c>
      <c r="BD1528" t="n">
        <v>148.5</v>
      </c>
      <c r="BE1528" t="n">
        <v>0.4</v>
      </c>
      <c r="BF1528" t="n">
        <v>61.8</v>
      </c>
      <c r="BG1528" t="inlineStr">
        <is>
          <t>الكترولوكس</t>
        </is>
      </c>
      <c r="BH1528" t="inlineStr">
        <is>
          <t>القاهرة للصناعات المغذية غسالات</t>
        </is>
      </c>
      <c r="BI1528" t="inlineStr">
        <is>
          <t>PDFRP0146</t>
        </is>
      </c>
      <c r="BK1528" t="n">
        <v>14</v>
      </c>
    </row>
    <row r="1529">
      <c r="A1529" t="n">
        <v>2021</v>
      </c>
      <c r="B1529" t="n">
        <v>4</v>
      </c>
      <c r="C1529" s="298" t="n">
        <v>44291</v>
      </c>
      <c r="D1529" t="n">
        <v>34</v>
      </c>
      <c r="E1529" t="n">
        <v>101</v>
      </c>
      <c r="F1529" t="n">
        <v>5</v>
      </c>
      <c r="G1529" t="inlineStr">
        <is>
          <t>فوم تغليف علوى شمال خلفى11قدم  PDFRP0145</t>
        </is>
      </c>
      <c r="H1529" t="inlineStr">
        <is>
          <t>FMDAIIM4000000</t>
        </is>
      </c>
      <c r="I1529" t="inlineStr">
        <is>
          <t>1400*1700</t>
        </is>
      </c>
      <c r="J1529" t="n">
        <v>4</v>
      </c>
      <c r="K1529" t="n">
        <v>6</v>
      </c>
      <c r="L1529" t="n">
        <v>20</v>
      </c>
      <c r="M1529" t="n">
        <v>18.6</v>
      </c>
      <c r="N1529" t="n">
        <v>21.4</v>
      </c>
      <c r="O1529" t="n">
        <v>22</v>
      </c>
      <c r="P1529" t="n">
        <v>21</v>
      </c>
      <c r="Q1529" t="n">
        <v>20</v>
      </c>
      <c r="R1529" t="n">
        <v>20</v>
      </c>
      <c r="S1529" t="n">
        <v>21</v>
      </c>
      <c r="T1529" t="n">
        <v>99</v>
      </c>
      <c r="U1529" t="n">
        <v>97</v>
      </c>
      <c r="V1529" t="n">
        <v>20</v>
      </c>
      <c r="W1529" t="n">
        <v>21</v>
      </c>
      <c r="X1529" t="n">
        <v>23</v>
      </c>
      <c r="Y1529" t="n">
        <v>20</v>
      </c>
      <c r="Z1529" t="n">
        <v>21</v>
      </c>
      <c r="AA1529" t="n">
        <v>109</v>
      </c>
      <c r="AB1529" t="n">
        <v>109</v>
      </c>
      <c r="AJ1529" t="n">
        <v>20.8</v>
      </c>
      <c r="AK1529" t="n">
        <v>140</v>
      </c>
      <c r="AL1529" t="n">
        <v>103</v>
      </c>
      <c r="AM1529" t="n">
        <v>139</v>
      </c>
      <c r="AN1529" t="n">
        <v>104</v>
      </c>
      <c r="AO1529" t="n">
        <v>3</v>
      </c>
      <c r="AP1529" t="n">
        <v>9</v>
      </c>
      <c r="AQ1529" t="n">
        <v>4</v>
      </c>
      <c r="AR1529" t="n">
        <v>1</v>
      </c>
      <c r="AX1529" t="n">
        <v>17</v>
      </c>
      <c r="AY1529" t="n">
        <v>2969</v>
      </c>
      <c r="AZ1529" t="n">
        <v>0.015</v>
      </c>
      <c r="BA1529" t="n">
        <v>0.006</v>
      </c>
      <c r="BB1529" t="n">
        <v>1</v>
      </c>
      <c r="BC1529" t="n">
        <v>0.9</v>
      </c>
      <c r="BD1529" t="n">
        <v>148.5</v>
      </c>
      <c r="BE1529" t="n">
        <v>0.4</v>
      </c>
      <c r="BF1529" t="n">
        <v>61.8</v>
      </c>
      <c r="BG1529" t="inlineStr">
        <is>
          <t>الكترولوكس</t>
        </is>
      </c>
      <c r="BH1529" t="inlineStr">
        <is>
          <t>القاهرة للصناعات المغذية غسالات</t>
        </is>
      </c>
      <c r="BI1529" t="inlineStr">
        <is>
          <t>PDFRP0142</t>
        </is>
      </c>
      <c r="BK1529" t="n">
        <v>14</v>
      </c>
    </row>
    <row r="1530">
      <c r="A1530" t="n">
        <v>2021</v>
      </c>
      <c r="B1530" t="n">
        <v>4</v>
      </c>
      <c r="C1530" s="298" t="n">
        <v>44291</v>
      </c>
      <c r="D1530" t="n">
        <v>34</v>
      </c>
      <c r="E1530" t="n">
        <v>102</v>
      </c>
      <c r="F1530" t="n">
        <v>5</v>
      </c>
      <c r="G1530" t="inlineStr">
        <is>
          <t>فوم تغليف علوى شمال امامى11قدم  PDFRP0144</t>
        </is>
      </c>
      <c r="H1530" t="inlineStr">
        <is>
          <t>FMDAIIM3000000</t>
        </is>
      </c>
      <c r="I1530" t="inlineStr">
        <is>
          <t>1400*1700</t>
        </is>
      </c>
      <c r="J1530" t="n">
        <v>4</v>
      </c>
      <c r="K1530" t="n">
        <v>6</v>
      </c>
      <c r="L1530" t="n">
        <v>20</v>
      </c>
      <c r="M1530" t="n">
        <v>18.6</v>
      </c>
      <c r="N1530" t="n">
        <v>21.4</v>
      </c>
      <c r="O1530" t="n">
        <v>22</v>
      </c>
      <c r="P1530" t="n">
        <v>21</v>
      </c>
      <c r="Q1530" t="n">
        <v>20</v>
      </c>
      <c r="R1530" t="n">
        <v>20</v>
      </c>
      <c r="S1530" t="n">
        <v>21</v>
      </c>
      <c r="T1530" t="n">
        <v>99</v>
      </c>
      <c r="U1530" t="n">
        <v>97</v>
      </c>
      <c r="V1530" t="n">
        <v>20</v>
      </c>
      <c r="W1530" t="n">
        <v>21</v>
      </c>
      <c r="X1530" t="n">
        <v>23</v>
      </c>
      <c r="Y1530" t="n">
        <v>20</v>
      </c>
      <c r="Z1530" t="n">
        <v>21</v>
      </c>
      <c r="AA1530" t="n">
        <v>109</v>
      </c>
      <c r="AB1530" t="n">
        <v>109</v>
      </c>
      <c r="AJ1530" t="n">
        <v>20.8</v>
      </c>
      <c r="AK1530" t="n">
        <v>140</v>
      </c>
      <c r="AL1530" t="n">
        <v>103</v>
      </c>
      <c r="AM1530" t="n">
        <v>139</v>
      </c>
      <c r="AN1530" t="n">
        <v>104</v>
      </c>
      <c r="AO1530" t="n">
        <v>3</v>
      </c>
      <c r="AP1530" t="n">
        <v>9</v>
      </c>
      <c r="AQ1530" t="n">
        <v>4</v>
      </c>
      <c r="AR1530" t="n">
        <v>1</v>
      </c>
      <c r="AX1530" t="n">
        <v>17</v>
      </c>
      <c r="AY1530" t="n">
        <v>2969</v>
      </c>
      <c r="AZ1530" t="n">
        <v>0.015</v>
      </c>
      <c r="BA1530" t="n">
        <v>0.006</v>
      </c>
      <c r="BB1530" t="n">
        <v>1</v>
      </c>
      <c r="BC1530" t="n">
        <v>0.9</v>
      </c>
      <c r="BD1530" t="n">
        <v>148.5</v>
      </c>
      <c r="BE1530" t="n">
        <v>0.4</v>
      </c>
      <c r="BF1530" t="n">
        <v>61.8</v>
      </c>
      <c r="BG1530" t="inlineStr">
        <is>
          <t>الكترولوكس</t>
        </is>
      </c>
      <c r="BH1530" t="inlineStr">
        <is>
          <t>القاهرة للصناعات المغذية غسالات</t>
        </is>
      </c>
      <c r="BI1530" t="inlineStr">
        <is>
          <t>PDFRP0143</t>
        </is>
      </c>
      <c r="BK1530" t="n">
        <v>14</v>
      </c>
    </row>
    <row r="1531">
      <c r="A1531" t="n">
        <v>2021</v>
      </c>
      <c r="B1531" t="n">
        <v>4</v>
      </c>
      <c r="C1531" s="298" t="n">
        <v>44291</v>
      </c>
      <c r="D1531" t="n">
        <v>34</v>
      </c>
      <c r="E1531" t="n">
        <v>103</v>
      </c>
      <c r="F1531" t="n">
        <v>5</v>
      </c>
      <c r="G1531" t="inlineStr">
        <is>
          <t>فوم تغليف سفلى يمين 11قدم المعدل PDFRP0147</t>
        </is>
      </c>
      <c r="H1531" t="inlineStr">
        <is>
          <t>FMDAIIM6000000</t>
        </is>
      </c>
      <c r="I1531" t="inlineStr">
        <is>
          <t>1400*1700</t>
        </is>
      </c>
      <c r="J1531" t="n">
        <v>4</v>
      </c>
      <c r="K1531" t="n">
        <v>6</v>
      </c>
      <c r="L1531" t="n">
        <v>89</v>
      </c>
      <c r="M1531" t="n">
        <v>82.77</v>
      </c>
      <c r="N1531" t="n">
        <v>95.23</v>
      </c>
      <c r="O1531" t="n">
        <v>80</v>
      </c>
      <c r="P1531" t="n">
        <v>86</v>
      </c>
      <c r="Q1531" t="n">
        <v>84</v>
      </c>
      <c r="R1531" t="n">
        <v>86</v>
      </c>
      <c r="S1531" t="n">
        <v>92</v>
      </c>
      <c r="T1531" t="n">
        <v>99</v>
      </c>
      <c r="U1531" t="n">
        <v>97</v>
      </c>
      <c r="V1531" t="n">
        <v>77</v>
      </c>
      <c r="W1531" t="n">
        <v>85</v>
      </c>
      <c r="X1531" t="n">
        <v>89</v>
      </c>
      <c r="Y1531" t="n">
        <v>83</v>
      </c>
      <c r="Z1531" t="n">
        <v>83</v>
      </c>
      <c r="AA1531" t="n">
        <v>109</v>
      </c>
      <c r="AB1531" t="n">
        <v>109</v>
      </c>
      <c r="AJ1531" t="n">
        <v>84.3</v>
      </c>
      <c r="AK1531" t="n">
        <v>140</v>
      </c>
      <c r="AL1531" t="n">
        <v>103</v>
      </c>
      <c r="AM1531" t="n">
        <v>139</v>
      </c>
      <c r="AN1531" t="n">
        <v>104</v>
      </c>
      <c r="AO1531" t="n">
        <v>3</v>
      </c>
      <c r="AP1531" t="n">
        <v>9</v>
      </c>
      <c r="AQ1531" t="n">
        <v>4</v>
      </c>
      <c r="AR1531" t="n">
        <v>1</v>
      </c>
      <c r="AX1531" t="n">
        <v>17</v>
      </c>
      <c r="AY1531" t="n">
        <v>2969</v>
      </c>
      <c r="AZ1531" t="n">
        <v>0.015</v>
      </c>
      <c r="BA1531" t="n">
        <v>0.006</v>
      </c>
      <c r="BB1531" t="n">
        <v>1</v>
      </c>
      <c r="BC1531" t="n">
        <v>0.2</v>
      </c>
      <c r="BD1531" t="n">
        <v>33.4</v>
      </c>
      <c r="BE1531" t="n">
        <v>1.4</v>
      </c>
      <c r="BF1531" t="n">
        <v>250.3</v>
      </c>
      <c r="BG1531" t="inlineStr">
        <is>
          <t>الكترولوكس</t>
        </is>
      </c>
      <c r="BH1531" t="inlineStr">
        <is>
          <t>القاهرة للصناعات المغذية غسالات</t>
        </is>
      </c>
      <c r="BI1531" t="inlineStr">
        <is>
          <t>PDFRP0144</t>
        </is>
      </c>
      <c r="BK1531" t="n">
        <v>14</v>
      </c>
    </row>
    <row r="1532">
      <c r="A1532" t="n">
        <v>2021</v>
      </c>
      <c r="B1532" t="n">
        <v>4</v>
      </c>
      <c r="C1532" s="298" t="n">
        <v>44291</v>
      </c>
      <c r="D1532" t="n">
        <v>34</v>
      </c>
      <c r="E1532" t="n">
        <v>104</v>
      </c>
      <c r="F1532" t="n">
        <v>5</v>
      </c>
      <c r="G1532" t="inlineStr">
        <is>
          <t>فوم تغليف سفلى شمال 11قدم المعدل  PDFRP0146</t>
        </is>
      </c>
      <c r="H1532" t="inlineStr">
        <is>
          <t>FMDAIIM5000000</t>
        </is>
      </c>
      <c r="I1532" t="inlineStr">
        <is>
          <t>1400*1700</t>
        </is>
      </c>
      <c r="J1532" t="n">
        <v>4</v>
      </c>
      <c r="K1532" t="n">
        <v>6</v>
      </c>
      <c r="L1532" t="n">
        <v>89</v>
      </c>
      <c r="M1532" t="n">
        <v>82.77</v>
      </c>
      <c r="N1532" t="n">
        <v>95.23</v>
      </c>
      <c r="O1532" t="n">
        <v>80</v>
      </c>
      <c r="P1532" t="n">
        <v>86</v>
      </c>
      <c r="Q1532" t="n">
        <v>84</v>
      </c>
      <c r="R1532" t="n">
        <v>86</v>
      </c>
      <c r="S1532" t="n">
        <v>92</v>
      </c>
      <c r="T1532" t="n">
        <v>99</v>
      </c>
      <c r="U1532" t="n">
        <v>97</v>
      </c>
      <c r="V1532" t="n">
        <v>77</v>
      </c>
      <c r="W1532" t="n">
        <v>85</v>
      </c>
      <c r="X1532" t="n">
        <v>89</v>
      </c>
      <c r="Y1532" t="n">
        <v>83</v>
      </c>
      <c r="Z1532" t="n">
        <v>83</v>
      </c>
      <c r="AA1532" t="n">
        <v>109</v>
      </c>
      <c r="AB1532" t="n">
        <v>109</v>
      </c>
      <c r="AJ1532" t="n">
        <v>84.3</v>
      </c>
      <c r="AK1532" t="n">
        <v>140</v>
      </c>
      <c r="AL1532" t="n">
        <v>103</v>
      </c>
      <c r="AM1532" t="n">
        <v>139</v>
      </c>
      <c r="AN1532" t="n">
        <v>104</v>
      </c>
      <c r="AO1532" t="n">
        <v>3</v>
      </c>
      <c r="AP1532" t="n">
        <v>9</v>
      </c>
      <c r="AQ1532" t="n">
        <v>4</v>
      </c>
      <c r="AR1532" t="n">
        <v>1</v>
      </c>
      <c r="AX1532" t="n">
        <v>17</v>
      </c>
      <c r="AY1532" t="n">
        <v>2969</v>
      </c>
      <c r="AZ1532" t="n">
        <v>0.015</v>
      </c>
      <c r="BA1532" t="n">
        <v>0.006</v>
      </c>
      <c r="BB1532" t="n">
        <v>1</v>
      </c>
      <c r="BC1532" t="n">
        <v>0.2</v>
      </c>
      <c r="BD1532" t="n">
        <v>33.4</v>
      </c>
      <c r="BE1532" t="n">
        <v>1.4</v>
      </c>
      <c r="BF1532" t="n">
        <v>250.3</v>
      </c>
      <c r="BG1532" t="inlineStr">
        <is>
          <t>الكترولوكس</t>
        </is>
      </c>
      <c r="BH1532" t="inlineStr">
        <is>
          <t>القاهرة للصناعات المغذية غسالات</t>
        </is>
      </c>
      <c r="BI1532" t="inlineStr">
        <is>
          <t>PDFRP0145</t>
        </is>
      </c>
      <c r="BK1532" t="n">
        <v>14</v>
      </c>
    </row>
    <row r="1533">
      <c r="A1533" t="n">
        <v>2021</v>
      </c>
      <c r="B1533" t="n">
        <v>4</v>
      </c>
      <c r="C1533" s="298" t="n">
        <v>44291</v>
      </c>
      <c r="D1533" t="n">
        <v>425</v>
      </c>
      <c r="E1533" t="n">
        <v>674</v>
      </c>
      <c r="F1533" t="n">
        <v>6</v>
      </c>
      <c r="G1533" t="inlineStr">
        <is>
          <t>LgWashing Mashine Base (VIVACHE)</t>
        </is>
      </c>
      <c r="H1533" t="inlineStr">
        <is>
          <t>FMLGEI10000000</t>
        </is>
      </c>
      <c r="I1533" t="inlineStr">
        <is>
          <t>1700*1400</t>
        </is>
      </c>
      <c r="J1533" t="n">
        <v>2</v>
      </c>
      <c r="K1533" t="n">
        <v>1</v>
      </c>
      <c r="L1533" t="n">
        <v>256</v>
      </c>
      <c r="M1533" t="n">
        <v>240.896</v>
      </c>
      <c r="N1533" t="n">
        <v>274.176</v>
      </c>
      <c r="O1533" t="n">
        <v>292</v>
      </c>
      <c r="P1533" t="n">
        <v>271</v>
      </c>
      <c r="Q1533" t="n">
        <v>258</v>
      </c>
      <c r="R1533" t="n">
        <v>258</v>
      </c>
      <c r="S1533" t="n">
        <v>312</v>
      </c>
      <c r="T1533" t="n">
        <v>114</v>
      </c>
      <c r="U1533" t="n">
        <v>112</v>
      </c>
      <c r="V1533" t="n">
        <v>300</v>
      </c>
      <c r="W1533" t="n">
        <v>274</v>
      </c>
      <c r="X1533" t="n">
        <v>269</v>
      </c>
      <c r="Y1533" t="n">
        <v>265</v>
      </c>
      <c r="Z1533" t="n">
        <v>279</v>
      </c>
      <c r="AA1533" t="n">
        <v>114</v>
      </c>
      <c r="AB1533" t="n">
        <v>107</v>
      </c>
      <c r="AJ1533" t="n">
        <v>277.8</v>
      </c>
      <c r="AK1533" t="n">
        <v>40</v>
      </c>
      <c r="AL1533" t="n">
        <v>180</v>
      </c>
      <c r="AM1533" t="n">
        <v>64</v>
      </c>
      <c r="AN1533" t="n">
        <v>112</v>
      </c>
      <c r="AO1533" t="n">
        <v>2</v>
      </c>
      <c r="AP1533" t="n">
        <v>9</v>
      </c>
      <c r="AQ1533" t="n">
        <v>3</v>
      </c>
      <c r="AR1533" t="n">
        <v>3</v>
      </c>
      <c r="AX1533" t="n">
        <v>17</v>
      </c>
      <c r="AY1533" t="n">
        <v>517</v>
      </c>
      <c r="AZ1533" t="n">
        <v>0.015</v>
      </c>
      <c r="BA1533" t="n">
        <v>0.033</v>
      </c>
      <c r="BC1533" t="n">
        <v>0.1</v>
      </c>
      <c r="BD1533" t="n">
        <v>2</v>
      </c>
      <c r="BE1533" t="n">
        <v>4.7</v>
      </c>
      <c r="BF1533" t="n">
        <v>143.6</v>
      </c>
      <c r="BG1533" t="inlineStr">
        <is>
          <t>LG</t>
        </is>
      </c>
      <c r="BH1533" t="inlineStr">
        <is>
          <t>HE</t>
        </is>
      </c>
      <c r="BI1533" t="inlineStr">
        <is>
          <t>AGG76599802</t>
        </is>
      </c>
      <c r="BJ1533" t="inlineStr">
        <is>
          <t>mmf</t>
        </is>
      </c>
      <c r="BK1533" t="n">
        <v>14</v>
      </c>
    </row>
    <row r="1534">
      <c r="A1534" t="n">
        <v>2021</v>
      </c>
      <c r="B1534" t="n">
        <v>4</v>
      </c>
      <c r="C1534" s="298" t="n">
        <v>44291</v>
      </c>
      <c r="D1534" t="n">
        <v>138</v>
      </c>
      <c r="E1534" t="n">
        <v>559</v>
      </c>
      <c r="F1534" t="n">
        <v>7</v>
      </c>
      <c r="G1534" t="inlineStr">
        <is>
          <t>صندوق سمك 23ك فلات تصدير</t>
        </is>
      </c>
      <c r="H1534" t="inlineStr">
        <is>
          <t>FMBOXI23F00000</t>
        </is>
      </c>
      <c r="I1534" t="inlineStr">
        <is>
          <t>1400*1700</t>
        </is>
      </c>
      <c r="J1534" t="n">
        <v>3</v>
      </c>
      <c r="K1534" t="n">
        <v>2</v>
      </c>
      <c r="L1534" t="n">
        <v>610</v>
      </c>
      <c r="M1534" t="n">
        <v>579.5</v>
      </c>
      <c r="N1534" t="n">
        <v>640.5</v>
      </c>
      <c r="V1534" t="n">
        <v>620</v>
      </c>
      <c r="W1534" t="n">
        <v>578</v>
      </c>
      <c r="X1534" t="n">
        <v>565</v>
      </c>
      <c r="Y1534" t="n">
        <v>563</v>
      </c>
      <c r="Z1534" t="n">
        <v>570</v>
      </c>
      <c r="AA1534" t="n">
        <v>137</v>
      </c>
      <c r="AB1534" t="n">
        <v>143</v>
      </c>
      <c r="AJ1534" t="n">
        <v>579.2</v>
      </c>
      <c r="AK1534" t="n">
        <v>90</v>
      </c>
      <c r="AL1534" t="n">
        <v>120</v>
      </c>
      <c r="AM1534" t="n">
        <v>77</v>
      </c>
      <c r="AN1534" t="n">
        <v>140</v>
      </c>
      <c r="AO1534" t="n">
        <v>4</v>
      </c>
      <c r="AQ1534" t="n">
        <v>5</v>
      </c>
      <c r="AX1534" t="n">
        <v>9</v>
      </c>
      <c r="AY1534" t="n">
        <v>729</v>
      </c>
      <c r="AZ1534" t="n">
        <v>0.015</v>
      </c>
      <c r="BA1534" t="n">
        <v>0.012</v>
      </c>
      <c r="BB1534" t="n">
        <v>1</v>
      </c>
      <c r="BC1534" t="n">
        <v>0</v>
      </c>
      <c r="BD1534" t="n">
        <v>1.2</v>
      </c>
      <c r="BE1534" t="n">
        <v>5.2</v>
      </c>
      <c r="BF1534" t="n">
        <v>422.2</v>
      </c>
      <c r="BG1534" t="inlineStr">
        <is>
          <t>عملاء متنوعون</t>
        </is>
      </c>
      <c r="BH1534" t="inlineStr">
        <is>
          <t>عملاء متنوعون</t>
        </is>
      </c>
      <c r="BK1534" t="n">
        <v>14</v>
      </c>
    </row>
    <row r="1535">
      <c r="A1535" t="n">
        <v>2021</v>
      </c>
      <c r="B1535" t="n">
        <v>4</v>
      </c>
      <c r="C1535" s="298" t="n">
        <v>44291</v>
      </c>
      <c r="D1535" t="n">
        <v>142</v>
      </c>
      <c r="E1535" t="n">
        <v>280</v>
      </c>
      <c r="F1535" t="n">
        <v>7</v>
      </c>
      <c r="G1535" t="inlineStr">
        <is>
          <t>صندوق سمك 10بنى سويف</t>
        </is>
      </c>
      <c r="H1535" t="inlineStr">
        <is>
          <t>FM000B10000000</t>
        </is>
      </c>
      <c r="I1535" t="inlineStr">
        <is>
          <t>1400*1700</t>
        </is>
      </c>
      <c r="J1535" t="n">
        <v>3</v>
      </c>
      <c r="K1535" t="n">
        <v>2</v>
      </c>
      <c r="L1535" t="n">
        <v>323</v>
      </c>
      <c r="M1535" t="n">
        <v>300.39</v>
      </c>
      <c r="N1535" t="n">
        <v>345.61</v>
      </c>
      <c r="O1535" t="n">
        <v>332</v>
      </c>
      <c r="P1535" t="n">
        <v>358</v>
      </c>
      <c r="Q1535" t="n">
        <v>329</v>
      </c>
      <c r="T1535" t="n">
        <v>127</v>
      </c>
      <c r="AJ1535" t="n">
        <v>339.7</v>
      </c>
      <c r="AK1535" t="n">
        <v>105</v>
      </c>
      <c r="AL1535" t="n">
        <v>103</v>
      </c>
      <c r="AM1535" t="n">
        <v>85</v>
      </c>
      <c r="AN1535" t="n">
        <v>127</v>
      </c>
      <c r="AO1535" t="n">
        <v>3</v>
      </c>
      <c r="AP1535" t="n">
        <v>4</v>
      </c>
      <c r="AQ1535" t="n">
        <v>3</v>
      </c>
      <c r="AX1535" t="n">
        <v>10</v>
      </c>
      <c r="AY1535" t="n">
        <v>795</v>
      </c>
      <c r="AZ1535" t="n">
        <v>0.015</v>
      </c>
      <c r="BA1535" t="n">
        <v>0.013</v>
      </c>
      <c r="BB1535" t="n">
        <v>1</v>
      </c>
      <c r="BC1535" t="n">
        <v>0</v>
      </c>
      <c r="BD1535" t="n">
        <v>2.5</v>
      </c>
      <c r="BE1535" t="n">
        <v>3.4</v>
      </c>
      <c r="BF1535" t="n">
        <v>270.1</v>
      </c>
      <c r="BG1535" t="inlineStr">
        <is>
          <t>عملاء متنوعون</t>
        </is>
      </c>
      <c r="BK1535" t="n">
        <v>14</v>
      </c>
    </row>
    <row r="1536">
      <c r="A1536" t="n">
        <v>2021</v>
      </c>
      <c r="B1536" t="n">
        <v>4</v>
      </c>
      <c r="C1536" s="298" t="n">
        <v>44291</v>
      </c>
      <c r="D1536" t="n">
        <v>243</v>
      </c>
      <c r="E1536" t="n">
        <v>167</v>
      </c>
      <c r="F1536" t="n">
        <v>8</v>
      </c>
      <c r="G1536" t="inlineStr">
        <is>
          <t>فوم صندوق سمك 35 ك</t>
        </is>
      </c>
      <c r="H1536" t="inlineStr">
        <is>
          <t>FMBOXI35000000</t>
        </is>
      </c>
      <c r="I1536" t="inlineStr">
        <is>
          <t>1400*1700</t>
        </is>
      </c>
      <c r="J1536" t="n">
        <v>2</v>
      </c>
      <c r="K1536" t="n">
        <v>2</v>
      </c>
      <c r="L1536" t="n">
        <v>888</v>
      </c>
      <c r="M1536" t="n">
        <v>825.84</v>
      </c>
      <c r="N1536" t="n">
        <v>950.16</v>
      </c>
      <c r="O1536" t="n">
        <v>899</v>
      </c>
      <c r="P1536" t="n">
        <v>912</v>
      </c>
      <c r="Q1536" t="n">
        <v>924</v>
      </c>
      <c r="R1536" t="n">
        <v>918</v>
      </c>
      <c r="S1536" t="n">
        <v>932</v>
      </c>
      <c r="T1536" t="n">
        <v>132</v>
      </c>
      <c r="U1536" t="n">
        <v>130</v>
      </c>
      <c r="V1536" t="n">
        <v>904</v>
      </c>
      <c r="AA1536" t="n">
        <v>157</v>
      </c>
      <c r="AJ1536" t="n">
        <v>914.8</v>
      </c>
      <c r="AK1536" t="n">
        <v>55</v>
      </c>
      <c r="AL1536" t="n">
        <v>131</v>
      </c>
      <c r="AM1536" t="n">
        <v>52</v>
      </c>
      <c r="AN1536" t="n">
        <v>140</v>
      </c>
      <c r="AO1536" t="n">
        <v>4</v>
      </c>
      <c r="AP1536" t="n">
        <v>2</v>
      </c>
      <c r="AQ1536" t="n">
        <v>3</v>
      </c>
      <c r="AX1536" t="n">
        <v>8</v>
      </c>
      <c r="AY1536" t="n">
        <v>772</v>
      </c>
      <c r="AZ1536" t="n">
        <v>0.015</v>
      </c>
      <c r="BA1536" t="n">
        <v>0.01</v>
      </c>
      <c r="BB1536" t="n">
        <v>1</v>
      </c>
      <c r="BC1536" t="n">
        <v>0</v>
      </c>
      <c r="BD1536" t="n">
        <v>0.9</v>
      </c>
      <c r="BE1536" t="n">
        <v>7.3</v>
      </c>
      <c r="BF1536" t="n">
        <v>706.2</v>
      </c>
      <c r="BG1536" t="inlineStr">
        <is>
          <t>عملاء متنوعون</t>
        </is>
      </c>
      <c r="BH1536" t="inlineStr">
        <is>
          <t>عملاء متنوعون</t>
        </is>
      </c>
      <c r="BK1536" t="n">
        <v>14</v>
      </c>
    </row>
    <row r="1537">
      <c r="A1537" t="n">
        <v>2021</v>
      </c>
      <c r="B1537" t="n">
        <v>4</v>
      </c>
      <c r="C1537" s="298" t="n">
        <v>44291</v>
      </c>
      <c r="D1537" t="n">
        <v>382</v>
      </c>
      <c r="E1537" t="n">
        <v>449</v>
      </c>
      <c r="F1537" t="n">
        <v>8</v>
      </c>
      <c r="G1537" t="inlineStr">
        <is>
          <t>FRONT 43LM63</t>
        </is>
      </c>
      <c r="H1537" t="inlineStr">
        <is>
          <t>FMLGEI43LM63FR</t>
        </is>
      </c>
      <c r="I1537" t="inlineStr">
        <is>
          <t>1400*1700</t>
        </is>
      </c>
      <c r="J1537" t="n">
        <v>3</v>
      </c>
      <c r="K1537" t="n">
        <v>1</v>
      </c>
      <c r="L1537" t="n">
        <v>46</v>
      </c>
      <c r="M1537" t="n">
        <v>40.986</v>
      </c>
      <c r="N1537" t="n">
        <v>50.048</v>
      </c>
      <c r="AK1537" t="n">
        <v>108</v>
      </c>
      <c r="AL1537" t="n">
        <v>100</v>
      </c>
      <c r="AY1537" t="n">
        <v>240</v>
      </c>
      <c r="AZ1537" t="n">
        <v>0.015</v>
      </c>
      <c r="BD1537" t="n">
        <v>5.2</v>
      </c>
      <c r="BG1537" t="inlineStr">
        <is>
          <t>LG</t>
        </is>
      </c>
      <c r="BH1537" t="inlineStr">
        <is>
          <t>HE</t>
        </is>
      </c>
      <c r="BI1537" t="inlineStr">
        <is>
          <t>MFZ65262201</t>
        </is>
      </c>
      <c r="BJ1537" t="inlineStr">
        <is>
          <t>mma</t>
        </is>
      </c>
      <c r="BK1537" t="n">
        <v>14</v>
      </c>
    </row>
    <row r="1538">
      <c r="A1538" t="n">
        <v>2021</v>
      </c>
      <c r="B1538" t="n">
        <v>4</v>
      </c>
      <c r="C1538" s="298" t="n">
        <v>44291</v>
      </c>
      <c r="D1538" t="n">
        <v>407</v>
      </c>
      <c r="E1538" t="n">
        <v>627</v>
      </c>
      <c r="F1538" t="n">
        <v>8</v>
      </c>
      <c r="G1538" t="inlineStr">
        <is>
          <t>قاعدة غساله 12 كيلو فوق اتوماتيك p73001989040</t>
        </is>
      </c>
      <c r="H1538" t="inlineStr">
        <is>
          <t>FMCFII11289040</t>
        </is>
      </c>
      <c r="I1538" t="inlineStr">
        <is>
          <t>1400*1700</t>
        </is>
      </c>
      <c r="J1538" t="n">
        <v>1</v>
      </c>
      <c r="K1538" t="n">
        <v>5</v>
      </c>
      <c r="L1538" t="n">
        <v>418.5</v>
      </c>
      <c r="M1538" t="n">
        <v>384.97815</v>
      </c>
      <c r="N1538" t="n">
        <v>452.02185</v>
      </c>
      <c r="Y1538" t="n">
        <v>463</v>
      </c>
      <c r="Z1538" t="n">
        <v>438</v>
      </c>
      <c r="AB1538" t="n">
        <v>134</v>
      </c>
      <c r="AJ1538" t="n">
        <v>450.5</v>
      </c>
      <c r="AK1538" t="n">
        <v>18</v>
      </c>
      <c r="AL1538" t="n">
        <v>200</v>
      </c>
      <c r="AM1538" t="n">
        <v>27</v>
      </c>
      <c r="AN1538" t="n">
        <v>134</v>
      </c>
      <c r="AO1538" t="n">
        <v>1</v>
      </c>
      <c r="AQ1538" t="n">
        <v>2</v>
      </c>
      <c r="AX1538" t="n">
        <v>3</v>
      </c>
      <c r="AY1538" t="n">
        <v>48</v>
      </c>
      <c r="AZ1538" t="n">
        <v>0.015</v>
      </c>
      <c r="BA1538" t="n">
        <v>0.063</v>
      </c>
      <c r="BC1538" t="n">
        <v>0</v>
      </c>
      <c r="BD1538" t="n">
        <v>0.1</v>
      </c>
      <c r="BE1538" t="n">
        <v>1.4</v>
      </c>
      <c r="BF1538" t="n">
        <v>21.6</v>
      </c>
      <c r="BG1538" t="inlineStr">
        <is>
          <t>الكترولوكس</t>
        </is>
      </c>
      <c r="BH1538" t="inlineStr">
        <is>
          <t>القاهرة للصناعات المغذية غسالات</t>
        </is>
      </c>
      <c r="BI1538" t="inlineStr">
        <is>
          <t>p73001989040</t>
        </is>
      </c>
      <c r="BK1538" t="n">
        <v>14</v>
      </c>
    </row>
    <row r="1539">
      <c r="A1539" t="n">
        <v>2021</v>
      </c>
      <c r="B1539" t="n">
        <v>4</v>
      </c>
      <c r="C1539" s="298" t="n">
        <v>44291</v>
      </c>
      <c r="D1539" t="n">
        <v>407</v>
      </c>
      <c r="E1539" t="n">
        <v>628</v>
      </c>
      <c r="F1539" t="n">
        <v>8</v>
      </c>
      <c r="G1539" t="inlineStr">
        <is>
          <t>كفر غساله 12 كيلو فوق اتوماتيك 16338000004068</t>
        </is>
      </c>
      <c r="H1539" t="inlineStr">
        <is>
          <t>FMCFII71204068</t>
        </is>
      </c>
      <c r="I1539" t="inlineStr">
        <is>
          <t>1400*1700</t>
        </is>
      </c>
      <c r="J1539" t="n">
        <v>1</v>
      </c>
      <c r="K1539" t="n">
        <v>5</v>
      </c>
      <c r="L1539" t="n">
        <v>330</v>
      </c>
      <c r="M1539" t="n">
        <v>303.996</v>
      </c>
      <c r="N1539" t="n">
        <v>356.004</v>
      </c>
      <c r="Y1539" t="n">
        <v>359</v>
      </c>
      <c r="Z1539" t="n">
        <v>350</v>
      </c>
      <c r="AB1539" t="n">
        <v>134</v>
      </c>
      <c r="AJ1539" t="n">
        <v>354.5</v>
      </c>
      <c r="AK1539" t="n">
        <v>18</v>
      </c>
      <c r="AL1539" t="n">
        <v>200</v>
      </c>
      <c r="AM1539" t="n">
        <v>27</v>
      </c>
      <c r="AN1539" t="n">
        <v>134</v>
      </c>
      <c r="AO1539" t="n">
        <v>2</v>
      </c>
      <c r="AQ1539" t="n">
        <v>1</v>
      </c>
      <c r="AX1539" t="n">
        <v>3</v>
      </c>
      <c r="AY1539" t="n">
        <v>48</v>
      </c>
      <c r="AZ1539" t="n">
        <v>0.015</v>
      </c>
      <c r="BA1539" t="n">
        <v>0.063</v>
      </c>
      <c r="BC1539" t="n">
        <v>0</v>
      </c>
      <c r="BD1539" t="n">
        <v>0.1</v>
      </c>
      <c r="BE1539" t="n">
        <v>1.1</v>
      </c>
      <c r="BF1539" t="n">
        <v>17</v>
      </c>
      <c r="BG1539" t="inlineStr">
        <is>
          <t>الكترولوكس</t>
        </is>
      </c>
      <c r="BH1539" t="inlineStr">
        <is>
          <t>القاهرة للصناعات المغذية غسالات</t>
        </is>
      </c>
      <c r="BI1539" t="inlineStr">
        <is>
          <t>1.6338E+13</t>
        </is>
      </c>
      <c r="BK1539" t="n">
        <v>14</v>
      </c>
    </row>
    <row r="1540">
      <c r="A1540" t="n">
        <v>2021</v>
      </c>
      <c r="B1540" t="n">
        <v>4</v>
      </c>
      <c r="C1540" s="298" t="n">
        <v>44291</v>
      </c>
      <c r="D1540" t="n">
        <v>407</v>
      </c>
      <c r="E1540" t="n">
        <v>629</v>
      </c>
      <c r="F1540" t="n">
        <v>8</v>
      </c>
      <c r="G1540" t="inlineStr">
        <is>
          <t>جزء وسط غساله 12 كيلو فوق اتوماتيك 16338000004078</t>
        </is>
      </c>
      <c r="H1540" t="inlineStr">
        <is>
          <t>FMCFII61204078</t>
        </is>
      </c>
      <c r="I1540" t="inlineStr">
        <is>
          <t>1400*1700</t>
        </is>
      </c>
      <c r="J1540" t="n">
        <v>1</v>
      </c>
      <c r="K1540" t="n">
        <v>5</v>
      </c>
      <c r="L1540" t="n">
        <v>221</v>
      </c>
      <c r="M1540" t="n">
        <v>203.983</v>
      </c>
      <c r="N1540" t="n">
        <v>238.017</v>
      </c>
      <c r="Y1540" t="n">
        <v>239</v>
      </c>
      <c r="Z1540" t="n">
        <v>235</v>
      </c>
      <c r="AB1540" t="n">
        <v>134</v>
      </c>
      <c r="AJ1540" t="n">
        <v>237</v>
      </c>
      <c r="AK1540" t="n">
        <v>18</v>
      </c>
      <c r="AL1540" t="n">
        <v>200</v>
      </c>
      <c r="AM1540" t="n">
        <v>27</v>
      </c>
      <c r="AN1540" t="n">
        <v>134</v>
      </c>
      <c r="AO1540" t="n">
        <v>3</v>
      </c>
      <c r="AQ1540" t="n">
        <v>1</v>
      </c>
      <c r="AX1540" t="n">
        <v>4</v>
      </c>
      <c r="AY1540" t="n">
        <v>49</v>
      </c>
      <c r="AZ1540" t="n">
        <v>0.015</v>
      </c>
      <c r="BA1540" t="n">
        <v>0.082</v>
      </c>
      <c r="BC1540" t="n">
        <v>0</v>
      </c>
      <c r="BD1540" t="n">
        <v>0.2</v>
      </c>
      <c r="BE1540" t="n">
        <v>0.9</v>
      </c>
      <c r="BF1540" t="n">
        <v>11.6</v>
      </c>
      <c r="BG1540" t="inlineStr">
        <is>
          <t>الكترولوكس</t>
        </is>
      </c>
      <c r="BH1540" t="inlineStr">
        <is>
          <t>القاهرة للصناعات المغذية غسالات</t>
        </is>
      </c>
      <c r="BI1540" t="inlineStr">
        <is>
          <t>1.6338E+13</t>
        </is>
      </c>
      <c r="BK1540" t="n">
        <v>14</v>
      </c>
    </row>
    <row r="1541">
      <c r="A1541" t="n">
        <v>2021</v>
      </c>
      <c r="B1541" t="n">
        <v>4</v>
      </c>
      <c r="C1541" s="298" t="n">
        <v>44291</v>
      </c>
      <c r="D1541" t="n">
        <v>407</v>
      </c>
      <c r="E1541" t="n">
        <v>630</v>
      </c>
      <c r="F1541" t="n">
        <v>8</v>
      </c>
      <c r="G1541" t="inlineStr">
        <is>
          <t>زوايا غساله 12 كيلو فوق اتوماتيك 16338000004069</t>
        </is>
      </c>
      <c r="H1541" t="inlineStr">
        <is>
          <t>FMCFII21204069</t>
        </is>
      </c>
      <c r="I1541" t="inlineStr">
        <is>
          <t>1400*1700</t>
        </is>
      </c>
      <c r="J1541" t="n">
        <v>1</v>
      </c>
      <c r="K1541" t="n">
        <v>5</v>
      </c>
      <c r="L1541" t="n">
        <v>214</v>
      </c>
      <c r="M1541" t="n">
        <v>197.843</v>
      </c>
      <c r="N1541" t="n">
        <v>230.157</v>
      </c>
      <c r="Y1541" t="n">
        <v>241</v>
      </c>
      <c r="Z1541" t="n">
        <v>221</v>
      </c>
      <c r="AB1541" t="n">
        <v>134</v>
      </c>
      <c r="AJ1541" t="n">
        <v>231</v>
      </c>
      <c r="AK1541" t="n">
        <v>18</v>
      </c>
      <c r="AL1541" t="n">
        <v>200</v>
      </c>
      <c r="AM1541" t="n">
        <v>27</v>
      </c>
      <c r="AN1541" t="n">
        <v>134</v>
      </c>
      <c r="AO1541" t="n">
        <v>2</v>
      </c>
      <c r="AQ1541" t="n">
        <v>2</v>
      </c>
      <c r="AX1541" t="n">
        <v>4</v>
      </c>
      <c r="AY1541" t="n">
        <v>49</v>
      </c>
      <c r="AZ1541" t="n">
        <v>0.015</v>
      </c>
      <c r="BA1541" t="n">
        <v>0.082</v>
      </c>
      <c r="BC1541" t="n">
        <v>0</v>
      </c>
      <c r="BD1541" t="n">
        <v>0.2</v>
      </c>
      <c r="BE1541" t="n">
        <v>0.9</v>
      </c>
      <c r="BF1541" t="n">
        <v>11.3</v>
      </c>
      <c r="BG1541" t="inlineStr">
        <is>
          <t>الكترولوكس</t>
        </is>
      </c>
      <c r="BH1541" t="inlineStr">
        <is>
          <t>القاهرة للصناعات المغذية غسالات</t>
        </is>
      </c>
      <c r="BI1541" t="inlineStr">
        <is>
          <t>1.6338E+13</t>
        </is>
      </c>
      <c r="BK1541" t="n">
        <v>14</v>
      </c>
    </row>
    <row r="1542">
      <c r="A1542" t="n">
        <v>2021</v>
      </c>
      <c r="B1542" t="n">
        <v>4</v>
      </c>
      <c r="C1542" s="298" t="n">
        <v>44291</v>
      </c>
      <c r="D1542" t="n">
        <v>337</v>
      </c>
      <c r="E1542" t="n">
        <v>257</v>
      </c>
      <c r="F1542" t="n">
        <v>25</v>
      </c>
      <c r="G1542" t="inlineStr">
        <is>
          <t>طقم ثلاجة كورى</t>
        </is>
      </c>
      <c r="H1542" t="inlineStr">
        <is>
          <t>FMBRGIK0000000</t>
        </is>
      </c>
      <c r="I1542" t="inlineStr">
        <is>
          <t>850*650</t>
        </is>
      </c>
      <c r="J1542" t="n">
        <v>2</v>
      </c>
      <c r="K1542" t="n">
        <v>2</v>
      </c>
      <c r="L1542" t="n">
        <v>69</v>
      </c>
      <c r="M1542" t="n">
        <v>64.17</v>
      </c>
      <c r="N1542" t="n">
        <v>73.83</v>
      </c>
      <c r="P1542" t="n">
        <v>71</v>
      </c>
      <c r="R1542" t="n">
        <v>70</v>
      </c>
      <c r="T1542" t="n">
        <v>150</v>
      </c>
      <c r="U1542" t="n">
        <v>150</v>
      </c>
      <c r="V1542" t="n">
        <v>73</v>
      </c>
      <c r="W1542" t="n">
        <v>68</v>
      </c>
      <c r="X1542" t="n">
        <v>71</v>
      </c>
      <c r="Y1542" t="n">
        <v>69</v>
      </c>
      <c r="Z1542" t="n">
        <v>72</v>
      </c>
      <c r="AA1542" t="n">
        <v>150</v>
      </c>
      <c r="AB1542" t="n">
        <v>150</v>
      </c>
      <c r="AJ1542" t="n">
        <v>70.59999999999999</v>
      </c>
      <c r="AK1542" t="n">
        <v>30</v>
      </c>
      <c r="AL1542" t="n">
        <v>240</v>
      </c>
      <c r="AM1542" t="n">
        <v>48</v>
      </c>
      <c r="AN1542" t="n">
        <v>150</v>
      </c>
      <c r="AO1542" t="n">
        <v>7</v>
      </c>
      <c r="AP1542" t="n">
        <v>4</v>
      </c>
      <c r="AQ1542" t="n">
        <v>5</v>
      </c>
      <c r="AX1542" t="n">
        <v>16</v>
      </c>
      <c r="AY1542" t="n">
        <v>496</v>
      </c>
      <c r="AZ1542" t="n">
        <v>0.02</v>
      </c>
      <c r="BA1542" t="n">
        <v>0.032</v>
      </c>
      <c r="BC1542" t="n">
        <v>0.2</v>
      </c>
      <c r="BD1542" t="n">
        <v>7.2</v>
      </c>
      <c r="BE1542" t="n">
        <v>1.1</v>
      </c>
      <c r="BF1542" t="n">
        <v>35</v>
      </c>
      <c r="BG1542" t="inlineStr">
        <is>
          <t>برجن</t>
        </is>
      </c>
      <c r="BH1542" t="inlineStr">
        <is>
          <t>برجن</t>
        </is>
      </c>
      <c r="BK1542" t="n">
        <v>14</v>
      </c>
    </row>
    <row r="1543">
      <c r="A1543" t="n">
        <v>2021</v>
      </c>
      <c r="B1543" t="n">
        <v>4</v>
      </c>
      <c r="C1543" s="298" t="n">
        <v>44291</v>
      </c>
      <c r="D1543" t="n">
        <v>159</v>
      </c>
      <c r="E1543" t="n">
        <v>299</v>
      </c>
      <c r="F1543" t="n">
        <v>28</v>
      </c>
      <c r="G1543" t="inlineStr">
        <is>
          <t>سخان غاز 6لتر</t>
        </is>
      </c>
      <c r="H1543" t="inlineStr">
        <is>
          <t>FMDAHI5L000000</t>
        </is>
      </c>
      <c r="I1543" t="inlineStr">
        <is>
          <t>1200*1100</t>
        </is>
      </c>
      <c r="J1543" t="n">
        <v>3</v>
      </c>
      <c r="K1543" t="n">
        <v>2</v>
      </c>
      <c r="L1543" t="n">
        <v>115</v>
      </c>
      <c r="M1543" t="n">
        <v>106.95</v>
      </c>
      <c r="N1543" t="n">
        <v>123.05</v>
      </c>
      <c r="W1543" t="n">
        <v>103</v>
      </c>
      <c r="X1543" t="n">
        <v>109</v>
      </c>
      <c r="Y1543" t="n">
        <v>111</v>
      </c>
      <c r="Z1543" t="n">
        <v>106</v>
      </c>
      <c r="AB1543" t="n">
        <v>116</v>
      </c>
      <c r="AJ1543" t="n">
        <v>107.3</v>
      </c>
      <c r="AK1543" t="n">
        <v>70</v>
      </c>
      <c r="AL1543" t="n">
        <v>154</v>
      </c>
      <c r="AM1543" t="n">
        <v>93</v>
      </c>
      <c r="AN1543" t="n">
        <v>116</v>
      </c>
      <c r="AO1543" t="n">
        <v>6</v>
      </c>
      <c r="AP1543" t="n">
        <v>1</v>
      </c>
      <c r="AQ1543" t="n">
        <v>4</v>
      </c>
      <c r="AX1543" t="n">
        <v>11</v>
      </c>
      <c r="AY1543" t="n">
        <v>1691</v>
      </c>
      <c r="AZ1543" t="n">
        <v>0.02</v>
      </c>
      <c r="BA1543" t="n">
        <v>0.007</v>
      </c>
      <c r="BB1543" t="n">
        <v>1</v>
      </c>
      <c r="BC1543" t="n">
        <v>0.1</v>
      </c>
      <c r="BD1543" t="n">
        <v>14.7</v>
      </c>
      <c r="BE1543" t="n">
        <v>1.2</v>
      </c>
      <c r="BF1543" t="n">
        <v>181.4</v>
      </c>
      <c r="BG1543" t="inlineStr">
        <is>
          <t>الكترولوكس</t>
        </is>
      </c>
      <c r="BH1543" t="inlineStr">
        <is>
          <t>القاهرة للصناعات المغذية سخانات</t>
        </is>
      </c>
      <c r="BK1543" t="n">
        <v>14</v>
      </c>
    </row>
    <row r="1544">
      <c r="A1544" t="n">
        <v>2021</v>
      </c>
      <c r="B1544" t="n">
        <v>4</v>
      </c>
      <c r="C1544" s="298" t="n">
        <v>44291</v>
      </c>
      <c r="D1544" t="n">
        <v>227</v>
      </c>
      <c r="E1544" t="n">
        <v>155</v>
      </c>
      <c r="F1544" t="n">
        <v>30</v>
      </c>
      <c r="G1544" t="inlineStr">
        <is>
          <t>فوم طقم سخان غاز 10 لتر</t>
        </is>
      </c>
      <c r="H1544" t="inlineStr">
        <is>
          <t>FMDAHI6000000</t>
        </is>
      </c>
      <c r="I1544" t="inlineStr">
        <is>
          <t>1100*850</t>
        </is>
      </c>
      <c r="J1544" t="n">
        <v>3</v>
      </c>
      <c r="K1544" t="n">
        <v>2</v>
      </c>
      <c r="L1544" t="n">
        <v>122</v>
      </c>
      <c r="M1544" t="n">
        <v>113.46</v>
      </c>
      <c r="N1544" t="n">
        <v>130.54</v>
      </c>
      <c r="O1544" t="n">
        <v>132</v>
      </c>
      <c r="P1544" t="n">
        <v>126</v>
      </c>
      <c r="T1544" t="n">
        <v>118</v>
      </c>
      <c r="V1544" t="n">
        <v>131</v>
      </c>
      <c r="W1544" t="n">
        <v>135</v>
      </c>
      <c r="X1544" t="n">
        <v>129</v>
      </c>
      <c r="Y1544" t="n">
        <v>120</v>
      </c>
      <c r="Z1544" t="n">
        <v>123</v>
      </c>
      <c r="AA1544" t="n">
        <v>117</v>
      </c>
      <c r="AB1544" t="n">
        <v>115</v>
      </c>
      <c r="AJ1544" t="n">
        <v>128</v>
      </c>
      <c r="AK1544" t="n">
        <v>61</v>
      </c>
      <c r="AL1544" t="n">
        <v>177</v>
      </c>
      <c r="AM1544" t="n">
        <v>93</v>
      </c>
      <c r="AN1544" t="n">
        <v>117</v>
      </c>
      <c r="AO1544" t="n">
        <v>5</v>
      </c>
      <c r="AP1544" t="n">
        <v>1</v>
      </c>
      <c r="AQ1544" t="n">
        <v>5</v>
      </c>
      <c r="AX1544" t="n">
        <v>11</v>
      </c>
      <c r="AY1544" t="n">
        <v>1595</v>
      </c>
      <c r="AZ1544" t="n">
        <v>0.02</v>
      </c>
      <c r="BA1544" t="n">
        <v>0.007</v>
      </c>
      <c r="BB1544" t="n">
        <v>1</v>
      </c>
      <c r="BC1544" t="n">
        <v>0.1</v>
      </c>
      <c r="BD1544" t="n">
        <v>13.1</v>
      </c>
      <c r="BE1544" t="n">
        <v>1.4</v>
      </c>
      <c r="BF1544" t="n">
        <v>204.2</v>
      </c>
      <c r="BG1544" t="inlineStr">
        <is>
          <t>الكترولوكس</t>
        </is>
      </c>
      <c r="BH1544" t="inlineStr">
        <is>
          <t>القاهرة للصناعات المغذية سخانات</t>
        </is>
      </c>
      <c r="BI1544" t="inlineStr">
        <is>
          <t>A15289901</t>
        </is>
      </c>
      <c r="BK1544" t="n">
        <v>14</v>
      </c>
    </row>
    <row r="1545">
      <c r="A1545" t="n">
        <v>2021</v>
      </c>
      <c r="B1545" t="n">
        <v>4</v>
      </c>
      <c r="C1545" s="298" t="n">
        <v>44291</v>
      </c>
      <c r="D1545" t="n">
        <v>214</v>
      </c>
      <c r="E1545" t="n">
        <v>142</v>
      </c>
      <c r="F1545" t="n">
        <v>46</v>
      </c>
      <c r="G1545" t="inlineStr">
        <is>
          <t>فوم قاعده 60*60</t>
        </is>
      </c>
      <c r="H1545" t="inlineStr">
        <is>
          <t>FMDACI16060000</t>
        </is>
      </c>
      <c r="I1545" t="inlineStr">
        <is>
          <t>1600*1800</t>
        </is>
      </c>
      <c r="J1545" t="n">
        <v>4</v>
      </c>
      <c r="K1545" t="n">
        <v>1</v>
      </c>
      <c r="L1545" t="n">
        <v>351</v>
      </c>
      <c r="M1545" t="n">
        <v>326.43</v>
      </c>
      <c r="N1545" t="n">
        <v>375.57</v>
      </c>
      <c r="R1545" t="n">
        <v>328</v>
      </c>
      <c r="S1545" t="n">
        <v>342</v>
      </c>
      <c r="U1545" t="n">
        <v>192</v>
      </c>
      <c r="AJ1545" t="n">
        <v>335</v>
      </c>
      <c r="AK1545" t="n">
        <v>68</v>
      </c>
      <c r="AL1545" t="n">
        <v>212</v>
      </c>
      <c r="AM1545" t="n">
        <v>75</v>
      </c>
      <c r="AN1545" t="n">
        <v>192</v>
      </c>
      <c r="AO1545" t="n">
        <v>8</v>
      </c>
      <c r="AP1545" t="n">
        <v>12</v>
      </c>
      <c r="AQ1545" t="n">
        <v>6</v>
      </c>
      <c r="AX1545" t="n">
        <v>26</v>
      </c>
      <c r="AY1545" t="n">
        <v>481</v>
      </c>
      <c r="AZ1545" t="n">
        <v>0.02</v>
      </c>
      <c r="BA1545" t="n">
        <v>0.054</v>
      </c>
      <c r="BC1545" t="n">
        <v>0.1</v>
      </c>
      <c r="BD1545" t="n">
        <v>1.4</v>
      </c>
      <c r="BE1545" t="n">
        <v>8.699999999999999</v>
      </c>
      <c r="BF1545" t="n">
        <v>161.1</v>
      </c>
      <c r="BG1545" t="inlineStr">
        <is>
          <t>الكترولوكس</t>
        </is>
      </c>
      <c r="BH1545" t="inlineStr">
        <is>
          <t>القاهرة للصناعات المغذية بوتاجازات</t>
        </is>
      </c>
      <c r="BI1545" t="inlineStr">
        <is>
          <t>808901701</t>
        </is>
      </c>
      <c r="BK1545" t="n">
        <v>14</v>
      </c>
    </row>
    <row r="1546">
      <c r="A1546" t="n">
        <v>2021</v>
      </c>
      <c r="B1546" t="n">
        <v>4</v>
      </c>
      <c r="C1546" s="298" t="n">
        <v>44291</v>
      </c>
      <c r="D1546" t="n">
        <v>4</v>
      </c>
      <c r="E1546" t="n">
        <v>11</v>
      </c>
      <c r="F1546" t="n">
        <v>48</v>
      </c>
      <c r="G1546" t="inlineStr">
        <is>
          <t>فوم جانب حمايه يمين</t>
        </is>
      </c>
      <c r="H1546" t="inlineStr">
        <is>
          <t>FMDACI30000000</t>
        </is>
      </c>
      <c r="I1546" t="inlineStr">
        <is>
          <t>1600*1800</t>
        </is>
      </c>
      <c r="J1546" t="n">
        <v>2</v>
      </c>
      <c r="K1546" t="n">
        <v>2</v>
      </c>
      <c r="L1546" t="n">
        <v>212</v>
      </c>
      <c r="M1546" t="n">
        <v>197.16</v>
      </c>
      <c r="N1546" t="n">
        <v>226.84</v>
      </c>
      <c r="O1546" t="n">
        <v>229</v>
      </c>
      <c r="P1546" t="n">
        <v>218</v>
      </c>
      <c r="Q1546" t="n">
        <v>225</v>
      </c>
      <c r="R1546" t="n">
        <v>220</v>
      </c>
      <c r="S1546" t="n">
        <v>226</v>
      </c>
      <c r="T1546" t="n">
        <v>129</v>
      </c>
      <c r="U1546" t="n">
        <v>131</v>
      </c>
      <c r="V1546" t="n">
        <v>220</v>
      </c>
      <c r="W1546" t="n">
        <v>219</v>
      </c>
      <c r="X1546" t="n">
        <v>223</v>
      </c>
      <c r="Y1546" t="n">
        <v>218</v>
      </c>
      <c r="Z1546" t="n">
        <v>219</v>
      </c>
      <c r="AA1546" t="n">
        <v>119</v>
      </c>
      <c r="AB1546" t="n">
        <v>125</v>
      </c>
      <c r="AJ1546" t="n">
        <v>221.7</v>
      </c>
      <c r="AK1546" t="n">
        <v>37</v>
      </c>
      <c r="AL1546" t="n">
        <v>195</v>
      </c>
      <c r="AM1546" t="n">
        <v>57</v>
      </c>
      <c r="AN1546" t="n">
        <v>126</v>
      </c>
      <c r="AO1546" t="n">
        <v>10</v>
      </c>
      <c r="AP1546" t="n">
        <v>6</v>
      </c>
      <c r="AQ1546" t="n">
        <v>3</v>
      </c>
      <c r="AX1546" t="n">
        <v>19</v>
      </c>
      <c r="AY1546" t="n">
        <v>1227</v>
      </c>
      <c r="AZ1546" t="n">
        <v>0.02</v>
      </c>
      <c r="BA1546" t="n">
        <v>0.015</v>
      </c>
      <c r="BB1546" t="n">
        <v>1</v>
      </c>
      <c r="BC1546" t="n">
        <v>0.1</v>
      </c>
      <c r="BD1546" t="n">
        <v>5.8</v>
      </c>
      <c r="BE1546" t="n">
        <v>4.2</v>
      </c>
      <c r="BF1546" t="n">
        <v>272</v>
      </c>
      <c r="BG1546" t="inlineStr">
        <is>
          <t>الكترولوكس</t>
        </is>
      </c>
      <c r="BH1546" t="inlineStr">
        <is>
          <t>القاهرة للصناعات المغذية بوتاجازات</t>
        </is>
      </c>
      <c r="BI1546" t="inlineStr">
        <is>
          <t>808902001</t>
        </is>
      </c>
      <c r="BK1546" t="n">
        <v>14</v>
      </c>
    </row>
    <row r="1547">
      <c r="A1547" t="n">
        <v>2021</v>
      </c>
      <c r="B1547" t="n">
        <v>4</v>
      </c>
      <c r="C1547" s="298" t="n">
        <v>44291</v>
      </c>
      <c r="D1547" t="n">
        <v>4</v>
      </c>
      <c r="E1547" t="n">
        <v>12</v>
      </c>
      <c r="F1547" t="n">
        <v>48</v>
      </c>
      <c r="G1547" t="inlineStr">
        <is>
          <t>فوم جانب حمايه شمال</t>
        </is>
      </c>
      <c r="H1547" t="inlineStr">
        <is>
          <t>FMDACI40000000</t>
        </is>
      </c>
      <c r="I1547" t="inlineStr">
        <is>
          <t>1600*1800</t>
        </is>
      </c>
      <c r="J1547" t="n">
        <v>2</v>
      </c>
      <c r="K1547" t="n">
        <v>2</v>
      </c>
      <c r="L1547" t="n">
        <v>212</v>
      </c>
      <c r="M1547" t="n">
        <v>197.16</v>
      </c>
      <c r="N1547" t="n">
        <v>226.84</v>
      </c>
      <c r="O1547" t="n">
        <v>210</v>
      </c>
      <c r="P1547" t="n">
        <v>210</v>
      </c>
      <c r="Q1547" t="n">
        <v>214</v>
      </c>
      <c r="R1547" t="n">
        <v>211</v>
      </c>
      <c r="S1547" t="n">
        <v>214</v>
      </c>
      <c r="T1547" t="n">
        <v>129</v>
      </c>
      <c r="U1547" t="n">
        <v>131</v>
      </c>
      <c r="V1547" t="n">
        <v>226</v>
      </c>
      <c r="W1547" t="n">
        <v>218</v>
      </c>
      <c r="X1547" t="n">
        <v>225</v>
      </c>
      <c r="Y1547" t="n">
        <v>213</v>
      </c>
      <c r="Z1547" t="n">
        <v>211</v>
      </c>
      <c r="AA1547" t="n">
        <v>119</v>
      </c>
      <c r="AB1547" t="n">
        <v>125</v>
      </c>
      <c r="AJ1547" t="n">
        <v>215.2</v>
      </c>
      <c r="AK1547" t="n">
        <v>37</v>
      </c>
      <c r="AL1547" t="n">
        <v>195</v>
      </c>
      <c r="AM1547" t="n">
        <v>57</v>
      </c>
      <c r="AN1547" t="n">
        <v>126</v>
      </c>
      <c r="AO1547" t="n">
        <v>7</v>
      </c>
      <c r="AP1547" t="n">
        <v>6</v>
      </c>
      <c r="AQ1547" t="n">
        <v>6</v>
      </c>
      <c r="AX1547" t="n">
        <v>19</v>
      </c>
      <c r="AY1547" t="n">
        <v>1219</v>
      </c>
      <c r="AZ1547" t="n">
        <v>0.02</v>
      </c>
      <c r="BA1547" t="n">
        <v>0.016</v>
      </c>
      <c r="BB1547" t="n">
        <v>1</v>
      </c>
      <c r="BC1547" t="n">
        <v>0.1</v>
      </c>
      <c r="BD1547" t="n">
        <v>5.8</v>
      </c>
      <c r="BE1547" t="n">
        <v>4.1</v>
      </c>
      <c r="BF1547" t="n">
        <v>262.3</v>
      </c>
      <c r="BG1547" t="inlineStr">
        <is>
          <t>الكترولوكس</t>
        </is>
      </c>
      <c r="BH1547" t="inlineStr">
        <is>
          <t>القاهرة للصناعات المغذية بوتاجازات</t>
        </is>
      </c>
      <c r="BI1547" t="inlineStr">
        <is>
          <t>808901901</t>
        </is>
      </c>
      <c r="BK1547" t="n">
        <v>14</v>
      </c>
    </row>
    <row r="1548">
      <c r="A1548" t="n">
        <v>2021</v>
      </c>
      <c r="B1548" t="n">
        <v>4</v>
      </c>
      <c r="C1548" s="298" t="n">
        <v>44292</v>
      </c>
      <c r="D1548" t="n">
        <v>212</v>
      </c>
      <c r="E1548" t="n">
        <v>140</v>
      </c>
      <c r="F1548" t="n">
        <v>2</v>
      </c>
      <c r="G1548" t="inlineStr">
        <is>
          <t>فوم قاعده 60*90 (مجمعه)</t>
        </is>
      </c>
      <c r="H1548" t="inlineStr">
        <is>
          <t>FMDACI16090000</t>
        </is>
      </c>
      <c r="I1548" t="inlineStr">
        <is>
          <t>1400*1700</t>
        </is>
      </c>
      <c r="J1548" t="n">
        <v>2</v>
      </c>
      <c r="K1548" t="n">
        <v>2</v>
      </c>
      <c r="L1548" t="n">
        <v>485</v>
      </c>
      <c r="M1548" t="n">
        <v>451.05</v>
      </c>
      <c r="N1548" t="n">
        <v>518.95</v>
      </c>
      <c r="O1548" t="n">
        <v>401</v>
      </c>
      <c r="P1548" t="n">
        <v>462</v>
      </c>
      <c r="Q1548" t="n">
        <v>453</v>
      </c>
      <c r="R1548" t="n">
        <v>468</v>
      </c>
      <c r="S1548" t="n">
        <v>471</v>
      </c>
      <c r="T1548" t="n">
        <v>123</v>
      </c>
      <c r="U1548" t="n">
        <v>121</v>
      </c>
      <c r="V1548" t="n">
        <v>466</v>
      </c>
      <c r="W1548" t="n">
        <v>470</v>
      </c>
      <c r="X1548" t="n">
        <v>485</v>
      </c>
      <c r="Y1548" t="n">
        <v>473</v>
      </c>
      <c r="Z1548" t="n">
        <v>470</v>
      </c>
      <c r="AA1548" t="n">
        <v>126</v>
      </c>
      <c r="AB1548" t="n">
        <v>125</v>
      </c>
      <c r="AJ1548" t="n">
        <v>461.9</v>
      </c>
      <c r="AK1548" t="n">
        <v>60</v>
      </c>
      <c r="AL1548" t="n">
        <v>120</v>
      </c>
      <c r="AM1548" t="n">
        <v>58</v>
      </c>
      <c r="AN1548" t="n">
        <v>124</v>
      </c>
      <c r="AO1548" t="n">
        <v>12</v>
      </c>
      <c r="AP1548" t="n">
        <v>4</v>
      </c>
      <c r="AQ1548" t="n">
        <v>7</v>
      </c>
      <c r="AX1548" t="n">
        <v>23</v>
      </c>
      <c r="AY1548" t="n">
        <v>1528</v>
      </c>
      <c r="AZ1548" t="n">
        <v>0.015</v>
      </c>
      <c r="BA1548" t="n">
        <v>0.015</v>
      </c>
      <c r="BB1548" t="n">
        <v>1</v>
      </c>
      <c r="BC1548" t="n">
        <v>0</v>
      </c>
      <c r="BD1548" t="n">
        <v>3.2</v>
      </c>
      <c r="BE1548" t="n">
        <v>10.6</v>
      </c>
      <c r="BF1548" t="n">
        <v>705.8</v>
      </c>
      <c r="BG1548" t="inlineStr">
        <is>
          <t>الكترولوكس</t>
        </is>
      </c>
      <c r="BH1548" t="inlineStr">
        <is>
          <t>القاهرة للصناعات المغذية بوتاجازات</t>
        </is>
      </c>
      <c r="BI1548" t="inlineStr">
        <is>
          <t>808901801</t>
        </is>
      </c>
      <c r="BK1548" t="n">
        <v>14</v>
      </c>
    </row>
    <row r="1549">
      <c r="A1549" t="n">
        <v>2021</v>
      </c>
      <c r="B1549" t="n">
        <v>4</v>
      </c>
      <c r="C1549" s="298" t="n">
        <v>44292</v>
      </c>
      <c r="D1549" t="n">
        <v>212</v>
      </c>
      <c r="E1549" t="n">
        <v>178</v>
      </c>
      <c r="F1549" t="n">
        <v>2</v>
      </c>
      <c r="G1549" t="inlineStr">
        <is>
          <t>فوم دعامه 60*90 (مجمعه)</t>
        </is>
      </c>
      <c r="H1549" t="inlineStr">
        <is>
          <t>FMDACI66090000</t>
        </is>
      </c>
      <c r="I1549" t="inlineStr">
        <is>
          <t>1400*1700</t>
        </is>
      </c>
      <c r="J1549" t="n">
        <v>2</v>
      </c>
      <c r="K1549" t="n">
        <v>2</v>
      </c>
      <c r="L1549" t="n">
        <v>50</v>
      </c>
      <c r="M1549" t="n">
        <v>46.5</v>
      </c>
      <c r="N1549" t="n">
        <v>53.5</v>
      </c>
      <c r="O1549" t="n">
        <v>46</v>
      </c>
      <c r="P1549" t="n">
        <v>51</v>
      </c>
      <c r="Q1549" t="n">
        <v>51</v>
      </c>
      <c r="R1549" t="n">
        <v>52</v>
      </c>
      <c r="S1549" t="n">
        <v>51</v>
      </c>
      <c r="T1549" t="n">
        <v>123</v>
      </c>
      <c r="U1549" t="n">
        <v>121</v>
      </c>
      <c r="V1549" t="n">
        <v>53</v>
      </c>
      <c r="W1549" t="n">
        <v>52</v>
      </c>
      <c r="X1549" t="n">
        <v>49</v>
      </c>
      <c r="Y1549" t="n">
        <v>52</v>
      </c>
      <c r="Z1549" t="n">
        <v>53</v>
      </c>
      <c r="AA1549" t="n">
        <v>126</v>
      </c>
      <c r="AB1549" t="n">
        <v>125</v>
      </c>
      <c r="AJ1549" t="n">
        <v>51</v>
      </c>
      <c r="AK1549" t="n">
        <v>60</v>
      </c>
      <c r="AL1549" t="n">
        <v>120</v>
      </c>
      <c r="AM1549" t="n">
        <v>58</v>
      </c>
      <c r="AN1549" t="n">
        <v>124</v>
      </c>
      <c r="AO1549" t="n">
        <v>14</v>
      </c>
      <c r="AP1549" t="n">
        <v>4</v>
      </c>
      <c r="AQ1549" t="n">
        <v>9</v>
      </c>
      <c r="AX1549" t="n">
        <v>27</v>
      </c>
      <c r="AY1549" t="n">
        <v>1427</v>
      </c>
      <c r="AZ1549" t="n">
        <v>0.015</v>
      </c>
      <c r="BA1549" t="n">
        <v>0.019</v>
      </c>
      <c r="BC1549" t="n">
        <v>0.5</v>
      </c>
      <c r="BD1549" t="n">
        <v>28.5</v>
      </c>
      <c r="BE1549" t="n">
        <v>1.4</v>
      </c>
      <c r="BF1549" t="n">
        <v>72.8</v>
      </c>
      <c r="BG1549" t="inlineStr">
        <is>
          <t>الكترولوكس</t>
        </is>
      </c>
      <c r="BH1549" t="inlineStr">
        <is>
          <t>القاهرة للصناعات المغذية بوتاجازات</t>
        </is>
      </c>
      <c r="BI1549" t="inlineStr">
        <is>
          <t>808902102</t>
        </is>
      </c>
      <c r="BK1549" t="n">
        <v>14</v>
      </c>
    </row>
    <row r="1550">
      <c r="A1550" t="n">
        <v>2021</v>
      </c>
      <c r="B1550" t="n">
        <v>4</v>
      </c>
      <c r="C1550" s="298" t="n">
        <v>44292</v>
      </c>
      <c r="D1550" t="n">
        <v>137</v>
      </c>
      <c r="E1550" t="n">
        <v>273</v>
      </c>
      <c r="F1550" t="n">
        <v>3</v>
      </c>
      <c r="G1550" t="inlineStr">
        <is>
          <t>صندوق سمك 25 ك بني سويف</t>
        </is>
      </c>
      <c r="H1550" t="inlineStr">
        <is>
          <t>FM000B25000000</t>
        </is>
      </c>
      <c r="I1550" t="inlineStr">
        <is>
          <t>1400*1700</t>
        </is>
      </c>
      <c r="J1550" t="n">
        <v>3</v>
      </c>
      <c r="K1550" t="n">
        <v>2</v>
      </c>
      <c r="L1550" t="n">
        <v>564</v>
      </c>
      <c r="M1550" t="n">
        <v>524.52</v>
      </c>
      <c r="N1550" t="n">
        <v>603.48</v>
      </c>
      <c r="O1550" t="n">
        <v>584</v>
      </c>
      <c r="P1550" t="n">
        <v>581</v>
      </c>
      <c r="Q1550" t="n">
        <v>546</v>
      </c>
      <c r="R1550" t="n">
        <v>562</v>
      </c>
      <c r="S1550" t="n">
        <v>574</v>
      </c>
      <c r="T1550" t="n">
        <v>130</v>
      </c>
      <c r="U1550" t="n">
        <v>128</v>
      </c>
      <c r="AJ1550" t="n">
        <v>569.4</v>
      </c>
      <c r="AK1550" t="n">
        <v>93</v>
      </c>
      <c r="AL1550" t="n">
        <v>116</v>
      </c>
      <c r="AM1550" t="n">
        <v>84</v>
      </c>
      <c r="AN1550" t="n">
        <v>129</v>
      </c>
      <c r="AO1550" t="n">
        <v>2</v>
      </c>
      <c r="AP1550" t="n">
        <v>2</v>
      </c>
      <c r="AQ1550" t="n">
        <v>2</v>
      </c>
      <c r="AX1550" t="n">
        <v>5</v>
      </c>
      <c r="AY1550" t="n">
        <v>1031</v>
      </c>
      <c r="AZ1550" t="n">
        <v>0.015</v>
      </c>
      <c r="BA1550" t="n">
        <v>0.005</v>
      </c>
      <c r="BB1550" t="n">
        <v>1</v>
      </c>
      <c r="BC1550" t="n">
        <v>0</v>
      </c>
      <c r="BD1550" t="n">
        <v>1.8</v>
      </c>
      <c r="BE1550" t="n">
        <v>2.8</v>
      </c>
      <c r="BF1550" t="n">
        <v>587.1</v>
      </c>
      <c r="BG1550" t="inlineStr">
        <is>
          <t>عملاء متنوعون</t>
        </is>
      </c>
      <c r="BK1550" t="n">
        <v>14</v>
      </c>
    </row>
    <row r="1551">
      <c r="A1551" t="n">
        <v>2021</v>
      </c>
      <c r="B1551" t="n">
        <v>4</v>
      </c>
      <c r="C1551" s="298" t="n">
        <v>44292</v>
      </c>
      <c r="D1551" t="n">
        <v>421</v>
      </c>
      <c r="E1551" t="n">
        <v>667</v>
      </c>
      <c r="F1551" t="n">
        <v>3</v>
      </c>
      <c r="G1551" t="inlineStr">
        <is>
          <t>LG65UP81-top&amp;bootom</t>
        </is>
      </c>
      <c r="H1551" t="inlineStr">
        <is>
          <t>FMLGEI065UP810</t>
        </is>
      </c>
      <c r="L1551" t="n">
        <v>1630.2</v>
      </c>
      <c r="M1551" t="n">
        <v>1534.0182</v>
      </c>
      <c r="N1551" t="n">
        <v>1745.9442</v>
      </c>
      <c r="V1551" t="n">
        <v>1671</v>
      </c>
      <c r="W1551" t="n">
        <v>1779</v>
      </c>
      <c r="X1551" t="n">
        <v>1566</v>
      </c>
      <c r="Y1551" t="n">
        <v>1771</v>
      </c>
      <c r="Z1551" t="n">
        <v>1615</v>
      </c>
      <c r="AA1551" t="n">
        <v>188</v>
      </c>
      <c r="AB1551" t="n">
        <v>179</v>
      </c>
      <c r="AJ1551" t="n">
        <v>1680.4</v>
      </c>
      <c r="AK1551" t="n">
        <v>20</v>
      </c>
      <c r="AM1551" t="n">
        <v>20</v>
      </c>
      <c r="AN1551" t="n">
        <v>184</v>
      </c>
      <c r="AZ1551" t="n">
        <v>0.015</v>
      </c>
      <c r="BJ1551" t="inlineStr">
        <is>
          <t>mma</t>
        </is>
      </c>
      <c r="BK1551" t="n">
        <v>14</v>
      </c>
    </row>
    <row r="1552">
      <c r="A1552" t="n">
        <v>2021</v>
      </c>
      <c r="B1552" t="n">
        <v>4</v>
      </c>
      <c r="C1552" s="298" t="n">
        <v>44292</v>
      </c>
      <c r="D1552" t="n">
        <v>421</v>
      </c>
      <c r="E1552" t="n">
        <v>673</v>
      </c>
      <c r="F1552" t="n">
        <v>3</v>
      </c>
      <c r="G1552" t="inlineStr">
        <is>
          <t>LG65UP81-side</t>
        </is>
      </c>
      <c r="H1552" t="inlineStr">
        <is>
          <t>FMLGEI365UP810</t>
        </is>
      </c>
      <c r="L1552" t="n">
        <v>123.2</v>
      </c>
      <c r="M1552" t="n">
        <v>115.9312</v>
      </c>
      <c r="N1552" t="n">
        <v>131.9472</v>
      </c>
      <c r="V1552" t="n">
        <v>148</v>
      </c>
      <c r="W1552" t="n">
        <v>136</v>
      </c>
      <c r="X1552" t="n">
        <v>126</v>
      </c>
      <c r="Y1552" t="n">
        <v>130</v>
      </c>
      <c r="Z1552" t="n">
        <v>124</v>
      </c>
      <c r="AA1552" t="n">
        <v>188</v>
      </c>
      <c r="AB1552" t="n">
        <v>179</v>
      </c>
      <c r="AJ1552" t="n">
        <v>132.8</v>
      </c>
      <c r="AK1552" t="n">
        <v>20</v>
      </c>
      <c r="AM1552" t="n">
        <v>20</v>
      </c>
      <c r="AN1552" t="n">
        <v>184</v>
      </c>
      <c r="AZ1552" t="n">
        <v>0.015</v>
      </c>
      <c r="BI1552" t="inlineStr">
        <is>
          <t>MFZ67207602</t>
        </is>
      </c>
      <c r="BJ1552" t="inlineStr">
        <is>
          <t>mma</t>
        </is>
      </c>
      <c r="BK1552" t="n">
        <v>14</v>
      </c>
    </row>
    <row r="1553">
      <c r="A1553" t="n">
        <v>2021</v>
      </c>
      <c r="B1553" t="n">
        <v>4</v>
      </c>
      <c r="C1553" s="298" t="n">
        <v>44292</v>
      </c>
      <c r="D1553" t="n">
        <v>1</v>
      </c>
      <c r="E1553" t="n">
        <v>1</v>
      </c>
      <c r="F1553" t="n">
        <v>4</v>
      </c>
      <c r="G1553" t="inlineStr">
        <is>
          <t>كفر سخان فرنساوى 085</t>
        </is>
      </c>
      <c r="H1553" t="inlineStr">
        <is>
          <t>FMENCI20000000</t>
        </is>
      </c>
      <c r="I1553" t="inlineStr">
        <is>
          <t>1400*1700</t>
        </is>
      </c>
      <c r="J1553" t="n">
        <v>3</v>
      </c>
      <c r="K1553" t="n">
        <v>2</v>
      </c>
      <c r="L1553" t="n">
        <v>111</v>
      </c>
      <c r="M1553" t="n">
        <v>103.23</v>
      </c>
      <c r="N1553" t="n">
        <v>118.77</v>
      </c>
      <c r="O1553" t="n">
        <v>99</v>
      </c>
      <c r="R1553" t="n">
        <v>109</v>
      </c>
      <c r="S1553" t="n">
        <v>108</v>
      </c>
      <c r="T1553" t="n">
        <v>104</v>
      </c>
      <c r="U1553" t="n">
        <v>104</v>
      </c>
      <c r="V1553" t="n">
        <v>130</v>
      </c>
      <c r="W1553" t="n">
        <v>120</v>
      </c>
      <c r="X1553" t="n">
        <v>118</v>
      </c>
      <c r="Y1553" t="n">
        <v>120</v>
      </c>
      <c r="Z1553" t="n">
        <v>115</v>
      </c>
      <c r="AA1553" t="n">
        <v>104</v>
      </c>
      <c r="AB1553" t="n">
        <v>104</v>
      </c>
      <c r="AJ1553" t="n">
        <v>114.9</v>
      </c>
      <c r="AK1553" t="n">
        <v>108</v>
      </c>
      <c r="AL1553" t="n">
        <v>100</v>
      </c>
      <c r="AM1553" t="n">
        <v>104</v>
      </c>
      <c r="AN1553" t="n">
        <v>104</v>
      </c>
      <c r="AO1553" t="n">
        <v>10</v>
      </c>
      <c r="AP1553" t="n">
        <v>2</v>
      </c>
      <c r="AQ1553" t="n">
        <v>4</v>
      </c>
      <c r="AX1553" t="n">
        <v>16</v>
      </c>
      <c r="AY1553" t="n">
        <v>2240</v>
      </c>
      <c r="AZ1553" t="n">
        <v>0.015</v>
      </c>
      <c r="BA1553" t="n">
        <v>0.007</v>
      </c>
      <c r="BB1553" t="n">
        <v>1</v>
      </c>
      <c r="BC1553" t="n">
        <v>0.1</v>
      </c>
      <c r="BD1553" t="n">
        <v>20.2</v>
      </c>
      <c r="BE1553" t="n">
        <v>1.8</v>
      </c>
      <c r="BF1553" t="n">
        <v>257.4</v>
      </c>
      <c r="BG1553" t="inlineStr">
        <is>
          <t>اطلانتيك</t>
        </is>
      </c>
      <c r="BH1553" t="inlineStr">
        <is>
          <t>اطلانتيك</t>
        </is>
      </c>
      <c r="BK1553" t="n">
        <v>14</v>
      </c>
    </row>
    <row r="1554">
      <c r="A1554" t="n">
        <v>2021</v>
      </c>
      <c r="B1554" t="n">
        <v>4</v>
      </c>
      <c r="C1554" s="298" t="n">
        <v>44292</v>
      </c>
      <c r="D1554" t="n">
        <v>1</v>
      </c>
      <c r="E1554" t="n">
        <v>2</v>
      </c>
      <c r="F1554" t="n">
        <v>4</v>
      </c>
      <c r="G1554" t="inlineStr">
        <is>
          <t>قاعده سخان فرنساوى 086</t>
        </is>
      </c>
      <c r="H1554" t="inlineStr">
        <is>
          <t>FMENCI30000000</t>
        </is>
      </c>
      <c r="I1554" t="inlineStr">
        <is>
          <t>1400*1700</t>
        </is>
      </c>
      <c r="J1554" t="n">
        <v>3</v>
      </c>
      <c r="K1554" t="n">
        <v>2</v>
      </c>
      <c r="L1554" t="n">
        <v>113</v>
      </c>
      <c r="M1554" t="n">
        <v>105.09</v>
      </c>
      <c r="N1554" t="n">
        <v>120.91</v>
      </c>
      <c r="O1554" t="n">
        <v>112</v>
      </c>
      <c r="R1554" t="n">
        <v>116</v>
      </c>
      <c r="S1554" t="n">
        <v>115</v>
      </c>
      <c r="T1554" t="n">
        <v>104</v>
      </c>
      <c r="U1554" t="n">
        <v>104</v>
      </c>
      <c r="V1554" t="n">
        <v>113</v>
      </c>
      <c r="W1554" t="n">
        <v>106</v>
      </c>
      <c r="X1554" t="n">
        <v>111</v>
      </c>
      <c r="Y1554" t="n">
        <v>109</v>
      </c>
      <c r="Z1554" t="n">
        <v>106</v>
      </c>
      <c r="AA1554" t="n">
        <v>104</v>
      </c>
      <c r="AB1554" t="n">
        <v>104</v>
      </c>
      <c r="AJ1554" t="n">
        <v>111</v>
      </c>
      <c r="AK1554" t="n">
        <v>108</v>
      </c>
      <c r="AL1554" t="n">
        <v>100</v>
      </c>
      <c r="AM1554" t="n">
        <v>104</v>
      </c>
      <c r="AN1554" t="n">
        <v>104</v>
      </c>
      <c r="AO1554" t="n">
        <v>10</v>
      </c>
      <c r="AP1554" t="n">
        <v>4</v>
      </c>
      <c r="AQ1554" t="n">
        <v>4</v>
      </c>
      <c r="AX1554" t="n">
        <v>18</v>
      </c>
      <c r="AY1554" t="n">
        <v>2280</v>
      </c>
      <c r="AZ1554" t="n">
        <v>0.015</v>
      </c>
      <c r="BA1554" t="n">
        <v>0.008</v>
      </c>
      <c r="BB1554" t="n">
        <v>1</v>
      </c>
      <c r="BC1554" t="n">
        <v>0.2</v>
      </c>
      <c r="BD1554" t="n">
        <v>20.2</v>
      </c>
      <c r="BE1554" t="n">
        <v>2</v>
      </c>
      <c r="BF1554" t="n">
        <v>253.1</v>
      </c>
      <c r="BG1554" t="inlineStr">
        <is>
          <t>اطلانتيك</t>
        </is>
      </c>
      <c r="BH1554" t="inlineStr">
        <is>
          <t>اطلانتيك</t>
        </is>
      </c>
      <c r="BK1554" t="n">
        <v>14</v>
      </c>
    </row>
    <row r="1555">
      <c r="A1555" t="n">
        <v>2021</v>
      </c>
      <c r="B1555" t="n">
        <v>4</v>
      </c>
      <c r="C1555" s="298" t="n">
        <v>44292</v>
      </c>
      <c r="D1555" t="n">
        <v>422</v>
      </c>
      <c r="E1555" t="n">
        <v>668</v>
      </c>
      <c r="F1555" t="n">
        <v>4</v>
      </c>
      <c r="G1555" t="inlineStr">
        <is>
          <t>LG 65UP77 FRONT</t>
        </is>
      </c>
      <c r="H1555" t="inlineStr">
        <is>
          <t>FMLGEI365UP770</t>
        </is>
      </c>
      <c r="I1555" t="inlineStr">
        <is>
          <t>1400*1700</t>
        </is>
      </c>
      <c r="J1555" t="n">
        <v>2</v>
      </c>
      <c r="K1555" t="n">
        <v>1</v>
      </c>
      <c r="L1555" t="n">
        <v>103</v>
      </c>
      <c r="M1555" t="n">
        <v>96.923</v>
      </c>
      <c r="N1555" t="n">
        <v>110.313</v>
      </c>
      <c r="AK1555" t="n">
        <v>103</v>
      </c>
      <c r="AL1555" t="n">
        <v>70</v>
      </c>
      <c r="AY1555" t="n">
        <v>720</v>
      </c>
      <c r="AZ1555" t="n">
        <v>0.015</v>
      </c>
      <c r="BD1555" t="n">
        <v>7</v>
      </c>
      <c r="BG1555" t="inlineStr">
        <is>
          <t>LG</t>
        </is>
      </c>
      <c r="BH1555" t="inlineStr">
        <is>
          <t>HE</t>
        </is>
      </c>
      <c r="BI1555" t="inlineStr">
        <is>
          <t>MFZ67225101</t>
        </is>
      </c>
      <c r="BJ1555" t="inlineStr">
        <is>
          <t>mma</t>
        </is>
      </c>
      <c r="BK1555" t="n">
        <v>14</v>
      </c>
    </row>
    <row r="1556">
      <c r="A1556" t="n">
        <v>2021</v>
      </c>
      <c r="B1556" t="n">
        <v>4</v>
      </c>
      <c r="C1556" s="298" t="n">
        <v>44292</v>
      </c>
      <c r="D1556" t="n">
        <v>34</v>
      </c>
      <c r="E1556" t="n">
        <v>99</v>
      </c>
      <c r="F1556" t="n">
        <v>5</v>
      </c>
      <c r="G1556" t="inlineStr">
        <is>
          <t>فوم تغليف علوى يمين خلفى11قدم  PDFRP0143</t>
        </is>
      </c>
      <c r="H1556" t="inlineStr">
        <is>
          <t>FMDAIIM2000000</t>
        </is>
      </c>
      <c r="I1556" t="inlineStr">
        <is>
          <t>1400*1700</t>
        </is>
      </c>
      <c r="J1556" t="n">
        <v>4</v>
      </c>
      <c r="K1556" t="n">
        <v>6</v>
      </c>
      <c r="L1556" t="n">
        <v>20</v>
      </c>
      <c r="M1556" t="n">
        <v>18.6</v>
      </c>
      <c r="N1556" t="n">
        <v>21.4</v>
      </c>
      <c r="O1556" t="n">
        <v>22</v>
      </c>
      <c r="P1556" t="n">
        <v>20</v>
      </c>
      <c r="Q1556" t="n">
        <v>20</v>
      </c>
      <c r="R1556" t="n">
        <v>21</v>
      </c>
      <c r="S1556" t="n">
        <v>20</v>
      </c>
      <c r="T1556" t="n">
        <v>97</v>
      </c>
      <c r="U1556" t="n">
        <v>95</v>
      </c>
      <c r="V1556" t="n">
        <v>22</v>
      </c>
      <c r="W1556" t="n">
        <v>21</v>
      </c>
      <c r="X1556" t="n">
        <v>21</v>
      </c>
      <c r="Y1556" t="n">
        <v>21</v>
      </c>
      <c r="Z1556" t="n">
        <v>20</v>
      </c>
      <c r="AA1556" t="n">
        <v>103</v>
      </c>
      <c r="AB1556" t="n">
        <v>110</v>
      </c>
      <c r="AJ1556" t="n">
        <v>20.7</v>
      </c>
      <c r="AK1556" t="n">
        <v>140</v>
      </c>
      <c r="AL1556" t="n">
        <v>103</v>
      </c>
      <c r="AM1556" t="n">
        <v>142</v>
      </c>
      <c r="AN1556" t="n">
        <v>101</v>
      </c>
      <c r="AO1556" t="n">
        <v>6</v>
      </c>
      <c r="AP1556" t="n">
        <v>2</v>
      </c>
      <c r="AQ1556" t="n">
        <v>5</v>
      </c>
      <c r="AX1556" t="n">
        <v>13</v>
      </c>
      <c r="AY1556" t="n">
        <v>3001</v>
      </c>
      <c r="AZ1556" t="n">
        <v>0.015</v>
      </c>
      <c r="BA1556" t="n">
        <v>0.004</v>
      </c>
      <c r="BB1556" t="n">
        <v>1</v>
      </c>
      <c r="BC1556" t="n">
        <v>0.7</v>
      </c>
      <c r="BD1556" t="n">
        <v>150.1</v>
      </c>
      <c r="BE1556" t="n">
        <v>0.3</v>
      </c>
      <c r="BF1556" t="n">
        <v>62.1</v>
      </c>
      <c r="BG1556" t="inlineStr">
        <is>
          <t>الكترولوكس</t>
        </is>
      </c>
      <c r="BH1556" t="inlineStr">
        <is>
          <t>القاهرة للصناعات المغذية غسالات</t>
        </is>
      </c>
      <c r="BI1556" t="inlineStr">
        <is>
          <t>PDFRP0147</t>
        </is>
      </c>
      <c r="BK1556" t="n">
        <v>14</v>
      </c>
    </row>
    <row r="1557">
      <c r="A1557" t="n">
        <v>2021</v>
      </c>
      <c r="B1557" t="n">
        <v>4</v>
      </c>
      <c r="C1557" s="298" t="n">
        <v>44292</v>
      </c>
      <c r="D1557" t="n">
        <v>34</v>
      </c>
      <c r="E1557" t="n">
        <v>100</v>
      </c>
      <c r="F1557" t="n">
        <v>5</v>
      </c>
      <c r="G1557" t="inlineStr">
        <is>
          <t>فوم تغليف علوى يمين امامى11قدم  PDFRP0142</t>
        </is>
      </c>
      <c r="H1557" t="inlineStr">
        <is>
          <t>FMDAIIM1000000</t>
        </is>
      </c>
      <c r="I1557" t="inlineStr">
        <is>
          <t>1400*1700</t>
        </is>
      </c>
      <c r="J1557" t="n">
        <v>4</v>
      </c>
      <c r="K1557" t="n">
        <v>6</v>
      </c>
      <c r="L1557" t="n">
        <v>20</v>
      </c>
      <c r="M1557" t="n">
        <v>18.6</v>
      </c>
      <c r="N1557" t="n">
        <v>21.4</v>
      </c>
      <c r="O1557" t="n">
        <v>22</v>
      </c>
      <c r="P1557" t="n">
        <v>20</v>
      </c>
      <c r="Q1557" t="n">
        <v>20</v>
      </c>
      <c r="R1557" t="n">
        <v>21</v>
      </c>
      <c r="S1557" t="n">
        <v>20</v>
      </c>
      <c r="T1557" t="n">
        <v>97</v>
      </c>
      <c r="U1557" t="n">
        <v>95</v>
      </c>
      <c r="V1557" t="n">
        <v>22</v>
      </c>
      <c r="W1557" t="n">
        <v>21</v>
      </c>
      <c r="X1557" t="n">
        <v>21</v>
      </c>
      <c r="Y1557" t="n">
        <v>21</v>
      </c>
      <c r="Z1557" t="n">
        <v>20</v>
      </c>
      <c r="AA1557" t="n">
        <v>103</v>
      </c>
      <c r="AB1557" t="n">
        <v>110</v>
      </c>
      <c r="AJ1557" t="n">
        <v>20.7</v>
      </c>
      <c r="AK1557" t="n">
        <v>140</v>
      </c>
      <c r="AL1557" t="n">
        <v>103</v>
      </c>
      <c r="AM1557" t="n">
        <v>142</v>
      </c>
      <c r="AN1557" t="n">
        <v>101</v>
      </c>
      <c r="AO1557" t="n">
        <v>6</v>
      </c>
      <c r="AP1557" t="n">
        <v>2</v>
      </c>
      <c r="AQ1557" t="n">
        <v>5</v>
      </c>
      <c r="AX1557" t="n">
        <v>13</v>
      </c>
      <c r="AY1557" t="n">
        <v>3001</v>
      </c>
      <c r="AZ1557" t="n">
        <v>0.015</v>
      </c>
      <c r="BA1557" t="n">
        <v>0.004</v>
      </c>
      <c r="BB1557" t="n">
        <v>1</v>
      </c>
      <c r="BC1557" t="n">
        <v>0.7</v>
      </c>
      <c r="BD1557" t="n">
        <v>150.1</v>
      </c>
      <c r="BE1557" t="n">
        <v>0.3</v>
      </c>
      <c r="BF1557" t="n">
        <v>62.1</v>
      </c>
      <c r="BG1557" t="inlineStr">
        <is>
          <t>الكترولوكس</t>
        </is>
      </c>
      <c r="BH1557" t="inlineStr">
        <is>
          <t>القاهرة للصناعات المغذية غسالات</t>
        </is>
      </c>
      <c r="BI1557" t="inlineStr">
        <is>
          <t>PDFRP0146</t>
        </is>
      </c>
      <c r="BK1557" t="n">
        <v>14</v>
      </c>
    </row>
    <row r="1558">
      <c r="A1558" t="n">
        <v>2021</v>
      </c>
      <c r="B1558" t="n">
        <v>4</v>
      </c>
      <c r="C1558" s="298" t="n">
        <v>44292</v>
      </c>
      <c r="D1558" t="n">
        <v>34</v>
      </c>
      <c r="E1558" t="n">
        <v>101</v>
      </c>
      <c r="F1558" t="n">
        <v>5</v>
      </c>
      <c r="G1558" t="inlineStr">
        <is>
          <t>فوم تغليف علوى شمال خلفى11قدم  PDFRP0145</t>
        </is>
      </c>
      <c r="H1558" t="inlineStr">
        <is>
          <t>FMDAIIM4000000</t>
        </is>
      </c>
      <c r="I1558" t="inlineStr">
        <is>
          <t>1400*1700</t>
        </is>
      </c>
      <c r="J1558" t="n">
        <v>4</v>
      </c>
      <c r="K1558" t="n">
        <v>6</v>
      </c>
      <c r="L1558" t="n">
        <v>20</v>
      </c>
      <c r="M1558" t="n">
        <v>18.6</v>
      </c>
      <c r="N1558" t="n">
        <v>21.4</v>
      </c>
      <c r="O1558" t="n">
        <v>22</v>
      </c>
      <c r="P1558" t="n">
        <v>20</v>
      </c>
      <c r="Q1558" t="n">
        <v>20</v>
      </c>
      <c r="R1558" t="n">
        <v>21</v>
      </c>
      <c r="S1558" t="n">
        <v>20</v>
      </c>
      <c r="T1558" t="n">
        <v>97</v>
      </c>
      <c r="U1558" t="n">
        <v>95</v>
      </c>
      <c r="V1558" t="n">
        <v>22</v>
      </c>
      <c r="W1558" t="n">
        <v>21</v>
      </c>
      <c r="X1558" t="n">
        <v>21</v>
      </c>
      <c r="Y1558" t="n">
        <v>21</v>
      </c>
      <c r="Z1558" t="n">
        <v>20</v>
      </c>
      <c r="AA1558" t="n">
        <v>103</v>
      </c>
      <c r="AB1558" t="n">
        <v>110</v>
      </c>
      <c r="AJ1558" t="n">
        <v>20.7</v>
      </c>
      <c r="AK1558" t="n">
        <v>140</v>
      </c>
      <c r="AL1558" t="n">
        <v>103</v>
      </c>
      <c r="AM1558" t="n">
        <v>142</v>
      </c>
      <c r="AN1558" t="n">
        <v>101</v>
      </c>
      <c r="AO1558" t="n">
        <v>6</v>
      </c>
      <c r="AP1558" t="n">
        <v>2</v>
      </c>
      <c r="AQ1558" t="n">
        <v>5</v>
      </c>
      <c r="AX1558" t="n">
        <v>13</v>
      </c>
      <c r="AY1558" t="n">
        <v>3001</v>
      </c>
      <c r="AZ1558" t="n">
        <v>0.015</v>
      </c>
      <c r="BA1558" t="n">
        <v>0.004</v>
      </c>
      <c r="BB1558" t="n">
        <v>1</v>
      </c>
      <c r="BC1558" t="n">
        <v>0.7</v>
      </c>
      <c r="BD1558" t="n">
        <v>150.1</v>
      </c>
      <c r="BE1558" t="n">
        <v>0.3</v>
      </c>
      <c r="BF1558" t="n">
        <v>62.1</v>
      </c>
      <c r="BG1558" t="inlineStr">
        <is>
          <t>الكترولوكس</t>
        </is>
      </c>
      <c r="BH1558" t="inlineStr">
        <is>
          <t>القاهرة للصناعات المغذية غسالات</t>
        </is>
      </c>
      <c r="BI1558" t="inlineStr">
        <is>
          <t>PDFRP0142</t>
        </is>
      </c>
      <c r="BK1558" t="n">
        <v>14</v>
      </c>
    </row>
    <row r="1559">
      <c r="A1559" t="n">
        <v>2021</v>
      </c>
      <c r="B1559" t="n">
        <v>4</v>
      </c>
      <c r="C1559" s="298" t="n">
        <v>44292</v>
      </c>
      <c r="D1559" t="n">
        <v>34</v>
      </c>
      <c r="E1559" t="n">
        <v>102</v>
      </c>
      <c r="F1559" t="n">
        <v>5</v>
      </c>
      <c r="G1559" t="inlineStr">
        <is>
          <t>فوم تغليف علوى شمال امامى11قدم  PDFRP0144</t>
        </is>
      </c>
      <c r="H1559" t="inlineStr">
        <is>
          <t>FMDAIIM3000000</t>
        </is>
      </c>
      <c r="I1559" t="inlineStr">
        <is>
          <t>1400*1700</t>
        </is>
      </c>
      <c r="J1559" t="n">
        <v>4</v>
      </c>
      <c r="K1559" t="n">
        <v>6</v>
      </c>
      <c r="L1559" t="n">
        <v>20</v>
      </c>
      <c r="M1559" t="n">
        <v>18.6</v>
      </c>
      <c r="N1559" t="n">
        <v>21.4</v>
      </c>
      <c r="O1559" t="n">
        <v>22</v>
      </c>
      <c r="P1559" t="n">
        <v>20</v>
      </c>
      <c r="Q1559" t="n">
        <v>20</v>
      </c>
      <c r="R1559" t="n">
        <v>21</v>
      </c>
      <c r="S1559" t="n">
        <v>20</v>
      </c>
      <c r="T1559" t="n">
        <v>97</v>
      </c>
      <c r="U1559" t="n">
        <v>95</v>
      </c>
      <c r="V1559" t="n">
        <v>22</v>
      </c>
      <c r="W1559" t="n">
        <v>21</v>
      </c>
      <c r="X1559" t="n">
        <v>21</v>
      </c>
      <c r="Y1559" t="n">
        <v>21</v>
      </c>
      <c r="Z1559" t="n">
        <v>20</v>
      </c>
      <c r="AA1559" t="n">
        <v>103</v>
      </c>
      <c r="AB1559" t="n">
        <v>110</v>
      </c>
      <c r="AJ1559" t="n">
        <v>20.7</v>
      </c>
      <c r="AK1559" t="n">
        <v>140</v>
      </c>
      <c r="AL1559" t="n">
        <v>103</v>
      </c>
      <c r="AM1559" t="n">
        <v>142</v>
      </c>
      <c r="AN1559" t="n">
        <v>101</v>
      </c>
      <c r="AO1559" t="n">
        <v>6</v>
      </c>
      <c r="AP1559" t="n">
        <v>2</v>
      </c>
      <c r="AQ1559" t="n">
        <v>5</v>
      </c>
      <c r="AX1559" t="n">
        <v>13</v>
      </c>
      <c r="AY1559" t="n">
        <v>3001</v>
      </c>
      <c r="AZ1559" t="n">
        <v>0.015</v>
      </c>
      <c r="BA1559" t="n">
        <v>0.004</v>
      </c>
      <c r="BB1559" t="n">
        <v>1</v>
      </c>
      <c r="BC1559" t="n">
        <v>0.7</v>
      </c>
      <c r="BD1559" t="n">
        <v>150.1</v>
      </c>
      <c r="BE1559" t="n">
        <v>0.3</v>
      </c>
      <c r="BF1559" t="n">
        <v>62.1</v>
      </c>
      <c r="BG1559" t="inlineStr">
        <is>
          <t>الكترولوكس</t>
        </is>
      </c>
      <c r="BH1559" t="inlineStr">
        <is>
          <t>القاهرة للصناعات المغذية غسالات</t>
        </is>
      </c>
      <c r="BI1559" t="inlineStr">
        <is>
          <t>PDFRP0143</t>
        </is>
      </c>
      <c r="BK1559" t="n">
        <v>14</v>
      </c>
    </row>
    <row r="1560">
      <c r="A1560" t="n">
        <v>2021</v>
      </c>
      <c r="B1560" t="n">
        <v>4</v>
      </c>
      <c r="C1560" s="298" t="n">
        <v>44292</v>
      </c>
      <c r="D1560" t="n">
        <v>34</v>
      </c>
      <c r="E1560" t="n">
        <v>103</v>
      </c>
      <c r="F1560" t="n">
        <v>5</v>
      </c>
      <c r="G1560" t="inlineStr">
        <is>
          <t>فوم تغليف سفلى يمين 11قدم المعدل PDFRP0147</t>
        </is>
      </c>
      <c r="H1560" t="inlineStr">
        <is>
          <t>FMDAIIM6000000</t>
        </is>
      </c>
      <c r="I1560" t="inlineStr">
        <is>
          <t>1400*1700</t>
        </is>
      </c>
      <c r="J1560" t="n">
        <v>4</v>
      </c>
      <c r="K1560" t="n">
        <v>6</v>
      </c>
      <c r="L1560" t="n">
        <v>89</v>
      </c>
      <c r="M1560" t="n">
        <v>82.77</v>
      </c>
      <c r="N1560" t="n">
        <v>95.23</v>
      </c>
      <c r="O1560" t="n">
        <v>93</v>
      </c>
      <c r="P1560" t="n">
        <v>87</v>
      </c>
      <c r="Q1560" t="n">
        <v>72</v>
      </c>
      <c r="R1560" t="n">
        <v>87</v>
      </c>
      <c r="S1560" t="n">
        <v>88</v>
      </c>
      <c r="T1560" t="n">
        <v>97</v>
      </c>
      <c r="U1560" t="n">
        <v>95</v>
      </c>
      <c r="V1560" t="n">
        <v>80</v>
      </c>
      <c r="W1560" t="n">
        <v>84</v>
      </c>
      <c r="X1560" t="n">
        <v>91</v>
      </c>
      <c r="Y1560" t="n">
        <v>90</v>
      </c>
      <c r="Z1560" t="n">
        <v>83</v>
      </c>
      <c r="AA1560" t="n">
        <v>103</v>
      </c>
      <c r="AB1560" t="n">
        <v>110</v>
      </c>
      <c r="AJ1560" t="n">
        <v>85.3</v>
      </c>
      <c r="AK1560" t="n">
        <v>140</v>
      </c>
      <c r="AL1560" t="n">
        <v>103</v>
      </c>
      <c r="AM1560" t="n">
        <v>142</v>
      </c>
      <c r="AN1560" t="n">
        <v>101</v>
      </c>
      <c r="AO1560" t="n">
        <v>6</v>
      </c>
      <c r="AP1560" t="n">
        <v>1</v>
      </c>
      <c r="AQ1560" t="n">
        <v>5</v>
      </c>
      <c r="AX1560" t="n">
        <v>12</v>
      </c>
      <c r="AY1560" t="n">
        <v>3000</v>
      </c>
      <c r="AZ1560" t="n">
        <v>0.015</v>
      </c>
      <c r="BA1560" t="n">
        <v>0.004</v>
      </c>
      <c r="BB1560" t="n">
        <v>1</v>
      </c>
      <c r="BC1560" t="n">
        <v>0.1</v>
      </c>
      <c r="BD1560" t="n">
        <v>33.7</v>
      </c>
      <c r="BE1560" t="n">
        <v>1</v>
      </c>
      <c r="BF1560" t="n">
        <v>255.9</v>
      </c>
      <c r="BG1560" t="inlineStr">
        <is>
          <t>الكترولوكس</t>
        </is>
      </c>
      <c r="BH1560" t="inlineStr">
        <is>
          <t>القاهرة للصناعات المغذية غسالات</t>
        </is>
      </c>
      <c r="BI1560" t="inlineStr">
        <is>
          <t>PDFRP0144</t>
        </is>
      </c>
      <c r="BK1560" t="n">
        <v>14</v>
      </c>
    </row>
    <row r="1561">
      <c r="A1561" t="n">
        <v>2021</v>
      </c>
      <c r="B1561" t="n">
        <v>4</v>
      </c>
      <c r="C1561" s="298" t="n">
        <v>44292</v>
      </c>
      <c r="D1561" t="n">
        <v>34</v>
      </c>
      <c r="E1561" t="n">
        <v>104</v>
      </c>
      <c r="F1561" t="n">
        <v>5</v>
      </c>
      <c r="G1561" t="inlineStr">
        <is>
          <t>فوم تغليف سفلى شمال 11قدم المعدل  PDFRP0146</t>
        </is>
      </c>
      <c r="H1561" t="inlineStr">
        <is>
          <t>FMDAIIM5000000</t>
        </is>
      </c>
      <c r="I1561" t="inlineStr">
        <is>
          <t>1400*1700</t>
        </is>
      </c>
      <c r="J1561" t="n">
        <v>4</v>
      </c>
      <c r="K1561" t="n">
        <v>6</v>
      </c>
      <c r="L1561" t="n">
        <v>89</v>
      </c>
      <c r="M1561" t="n">
        <v>82.77</v>
      </c>
      <c r="N1561" t="n">
        <v>95.23</v>
      </c>
      <c r="O1561" t="n">
        <v>93</v>
      </c>
      <c r="P1561" t="n">
        <v>87</v>
      </c>
      <c r="Q1561" t="n">
        <v>72</v>
      </c>
      <c r="R1561" t="n">
        <v>87</v>
      </c>
      <c r="S1561" t="n">
        <v>88</v>
      </c>
      <c r="T1561" t="n">
        <v>97</v>
      </c>
      <c r="U1561" t="n">
        <v>95</v>
      </c>
      <c r="V1561" t="n">
        <v>80</v>
      </c>
      <c r="W1561" t="n">
        <v>84</v>
      </c>
      <c r="X1561" t="n">
        <v>91</v>
      </c>
      <c r="Y1561" t="n">
        <v>90</v>
      </c>
      <c r="Z1561" t="n">
        <v>83</v>
      </c>
      <c r="AA1561" t="n">
        <v>103</v>
      </c>
      <c r="AB1561" t="n">
        <v>110</v>
      </c>
      <c r="AJ1561" t="n">
        <v>85.3</v>
      </c>
      <c r="AK1561" t="n">
        <v>140</v>
      </c>
      <c r="AL1561" t="n">
        <v>103</v>
      </c>
      <c r="AM1561" t="n">
        <v>142</v>
      </c>
      <c r="AN1561" t="n">
        <v>101</v>
      </c>
      <c r="AO1561" t="n">
        <v>6</v>
      </c>
      <c r="AP1561" t="n">
        <v>1</v>
      </c>
      <c r="AQ1561" t="n">
        <v>5</v>
      </c>
      <c r="AX1561" t="n">
        <v>12</v>
      </c>
      <c r="AY1561" t="n">
        <v>3000</v>
      </c>
      <c r="AZ1561" t="n">
        <v>0.015</v>
      </c>
      <c r="BA1561" t="n">
        <v>0.004</v>
      </c>
      <c r="BB1561" t="n">
        <v>1</v>
      </c>
      <c r="BC1561" t="n">
        <v>0.1</v>
      </c>
      <c r="BD1561" t="n">
        <v>33.7</v>
      </c>
      <c r="BE1561" t="n">
        <v>1</v>
      </c>
      <c r="BF1561" t="n">
        <v>255.9</v>
      </c>
      <c r="BG1561" t="inlineStr">
        <is>
          <t>الكترولوكس</t>
        </is>
      </c>
      <c r="BH1561" t="inlineStr">
        <is>
          <t>القاهرة للصناعات المغذية غسالات</t>
        </is>
      </c>
      <c r="BI1561" t="inlineStr">
        <is>
          <t>PDFRP0145</t>
        </is>
      </c>
      <c r="BK1561" t="n">
        <v>14</v>
      </c>
    </row>
    <row r="1562">
      <c r="A1562" t="n">
        <v>2021</v>
      </c>
      <c r="B1562" t="n">
        <v>4</v>
      </c>
      <c r="C1562" s="298" t="n">
        <v>44292</v>
      </c>
      <c r="D1562" t="n">
        <v>376</v>
      </c>
      <c r="E1562" t="n">
        <v>438</v>
      </c>
      <c r="F1562" t="n">
        <v>6</v>
      </c>
      <c r="G1562" t="inlineStr">
        <is>
          <t xml:space="preserve">LG43LM63/UM73 </t>
        </is>
      </c>
      <c r="H1562" t="inlineStr">
        <is>
          <t>FMLGEI43LM6373</t>
        </is>
      </c>
      <c r="I1562" t="inlineStr">
        <is>
          <t>1400*1700</t>
        </is>
      </c>
      <c r="J1562" t="n">
        <v>3</v>
      </c>
      <c r="K1562" t="n">
        <v>2</v>
      </c>
      <c r="L1562" t="n">
        <v>336</v>
      </c>
      <c r="M1562" t="n">
        <v>316.176</v>
      </c>
      <c r="N1562" t="n">
        <v>359.856</v>
      </c>
      <c r="Y1562" t="n">
        <v>374</v>
      </c>
      <c r="Z1562" t="n">
        <v>353</v>
      </c>
      <c r="AB1562" t="n">
        <v>145</v>
      </c>
      <c r="AJ1562" t="n">
        <v>363.5</v>
      </c>
      <c r="AK1562" t="n">
        <v>67</v>
      </c>
      <c r="AL1562" t="n">
        <v>161</v>
      </c>
      <c r="AM1562" t="n">
        <v>74</v>
      </c>
      <c r="AN1562" t="n">
        <v>145</v>
      </c>
      <c r="AZ1562" t="n">
        <v>0.015</v>
      </c>
      <c r="BG1562" t="inlineStr">
        <is>
          <t>LG</t>
        </is>
      </c>
      <c r="BH1562" t="inlineStr">
        <is>
          <t>HE</t>
        </is>
      </c>
      <c r="BI1562" t="inlineStr">
        <is>
          <t>mfz66236501</t>
        </is>
      </c>
      <c r="BJ1562" t="inlineStr">
        <is>
          <t>mma</t>
        </is>
      </c>
      <c r="BK1562" t="n">
        <v>14</v>
      </c>
    </row>
    <row r="1563">
      <c r="A1563" t="n">
        <v>2021</v>
      </c>
      <c r="B1563" t="n">
        <v>4</v>
      </c>
      <c r="C1563" s="298" t="n">
        <v>44292</v>
      </c>
      <c r="D1563" t="n">
        <v>425</v>
      </c>
      <c r="E1563" t="n">
        <v>674</v>
      </c>
      <c r="F1563" t="n">
        <v>6</v>
      </c>
      <c r="G1563" t="inlineStr">
        <is>
          <t>LgWashing Mashine Base (VIVACHE)</t>
        </is>
      </c>
      <c r="H1563" t="inlineStr">
        <is>
          <t>FMLGEI10000000</t>
        </is>
      </c>
      <c r="I1563" t="inlineStr">
        <is>
          <t>1700*1400</t>
        </is>
      </c>
      <c r="J1563" t="n">
        <v>2</v>
      </c>
      <c r="K1563" t="n">
        <v>1</v>
      </c>
      <c r="L1563" t="n">
        <v>256</v>
      </c>
      <c r="M1563" t="n">
        <v>240.896</v>
      </c>
      <c r="N1563" t="n">
        <v>274.176</v>
      </c>
      <c r="O1563" t="n">
        <v>285</v>
      </c>
      <c r="P1563" t="n">
        <v>262</v>
      </c>
      <c r="Q1563" t="n">
        <v>271</v>
      </c>
      <c r="R1563" t="n">
        <v>278</v>
      </c>
      <c r="S1563" t="n">
        <v>262</v>
      </c>
      <c r="T1563" t="n">
        <v>114</v>
      </c>
      <c r="U1563" t="n">
        <v>112</v>
      </c>
      <c r="V1563" t="n">
        <v>251</v>
      </c>
      <c r="AA1563" t="n">
        <v>114</v>
      </c>
      <c r="AJ1563" t="n">
        <v>268.2</v>
      </c>
      <c r="AK1563" t="n">
        <v>40</v>
      </c>
      <c r="AL1563" t="n">
        <v>180</v>
      </c>
      <c r="AM1563" t="n">
        <v>64</v>
      </c>
      <c r="AN1563" t="n">
        <v>113</v>
      </c>
      <c r="AO1563" t="n">
        <v>4</v>
      </c>
      <c r="AP1563" t="n">
        <v>3</v>
      </c>
      <c r="AQ1563" t="n">
        <v>6</v>
      </c>
      <c r="AX1563" t="n">
        <v>13</v>
      </c>
      <c r="AY1563" t="n">
        <v>213</v>
      </c>
      <c r="AZ1563" t="n">
        <v>0.015</v>
      </c>
      <c r="BA1563" t="n">
        <v>0.061</v>
      </c>
      <c r="BC1563" t="n">
        <v>0.1</v>
      </c>
      <c r="BD1563" t="n">
        <v>0.8</v>
      </c>
      <c r="BE1563" t="n">
        <v>3.5</v>
      </c>
      <c r="BF1563" t="n">
        <v>57.1</v>
      </c>
      <c r="BG1563" t="inlineStr">
        <is>
          <t>LG</t>
        </is>
      </c>
      <c r="BH1563" t="inlineStr">
        <is>
          <t>HE</t>
        </is>
      </c>
      <c r="BI1563" t="inlineStr">
        <is>
          <t>AGG76599802</t>
        </is>
      </c>
      <c r="BJ1563" t="inlineStr">
        <is>
          <t>mmf</t>
        </is>
      </c>
      <c r="BK1563" t="n">
        <v>14</v>
      </c>
    </row>
    <row r="1564">
      <c r="A1564" t="n">
        <v>2021</v>
      </c>
      <c r="B1564" t="n">
        <v>4</v>
      </c>
      <c r="C1564" s="298" t="n">
        <v>44292</v>
      </c>
      <c r="D1564" t="n">
        <v>138</v>
      </c>
      <c r="E1564" t="n">
        <v>559</v>
      </c>
      <c r="F1564" t="n">
        <v>7</v>
      </c>
      <c r="G1564" t="inlineStr">
        <is>
          <t>صندوق سمك 23ك فلات تصدير</t>
        </is>
      </c>
      <c r="H1564" t="inlineStr">
        <is>
          <t>FMBOXI23F00000</t>
        </is>
      </c>
      <c r="I1564" t="inlineStr">
        <is>
          <t>1400*1700</t>
        </is>
      </c>
      <c r="J1564" t="n">
        <v>3</v>
      </c>
      <c r="K1564" t="n">
        <v>2</v>
      </c>
      <c r="L1564" t="n">
        <v>610</v>
      </c>
      <c r="M1564" t="n">
        <v>579.5</v>
      </c>
      <c r="N1564" t="n">
        <v>640.5</v>
      </c>
      <c r="O1564" t="n">
        <v>717</v>
      </c>
      <c r="P1564" t="n">
        <v>564</v>
      </c>
      <c r="Q1564" t="n">
        <v>584</v>
      </c>
      <c r="T1564" t="n">
        <v>122</v>
      </c>
      <c r="AJ1564" t="n">
        <v>621.7</v>
      </c>
      <c r="AK1564" t="n">
        <v>90</v>
      </c>
      <c r="AL1564" t="n">
        <v>120</v>
      </c>
      <c r="AM1564" t="n">
        <v>89</v>
      </c>
      <c r="AN1564" t="n">
        <v>122</v>
      </c>
      <c r="AO1564" t="n">
        <v>3</v>
      </c>
      <c r="AP1564" t="n">
        <v>4</v>
      </c>
      <c r="AQ1564" t="n">
        <v>4</v>
      </c>
      <c r="AX1564" t="n">
        <v>11</v>
      </c>
      <c r="AY1564" t="n">
        <v>713</v>
      </c>
      <c r="AZ1564" t="n">
        <v>0.015</v>
      </c>
      <c r="BA1564" t="n">
        <v>0.015</v>
      </c>
      <c r="BB1564" t="n">
        <v>1</v>
      </c>
      <c r="BC1564" t="n">
        <v>0</v>
      </c>
      <c r="BD1564" t="n">
        <v>1.2</v>
      </c>
      <c r="BE1564" t="n">
        <v>6.8</v>
      </c>
      <c r="BF1564" t="n">
        <v>443.3</v>
      </c>
      <c r="BG1564" t="inlineStr">
        <is>
          <t>عملاء متنوعون</t>
        </is>
      </c>
      <c r="BH1564" t="inlineStr">
        <is>
          <t>عملاء متنوعون</t>
        </is>
      </c>
      <c r="BK1564" t="n">
        <v>14</v>
      </c>
    </row>
    <row r="1565">
      <c r="A1565" t="n">
        <v>2021</v>
      </c>
      <c r="B1565" t="n">
        <v>4</v>
      </c>
      <c r="C1565" s="298" t="n">
        <v>44292</v>
      </c>
      <c r="D1565" t="n">
        <v>395</v>
      </c>
      <c r="E1565" t="n">
        <v>607</v>
      </c>
      <c r="F1565" t="n">
        <v>7</v>
      </c>
      <c r="G1565" t="inlineStr">
        <is>
          <t>مجموعه زوايا اماميه</t>
        </is>
      </c>
      <c r="H1565" t="inlineStr">
        <is>
          <t>FMMINI20000042</t>
        </is>
      </c>
      <c r="I1565" t="inlineStr">
        <is>
          <t>1400*1700</t>
        </is>
      </c>
      <c r="J1565" t="n">
        <v>3</v>
      </c>
      <c r="K1565" t="n">
        <v>3</v>
      </c>
      <c r="L1565" t="n">
        <v>120</v>
      </c>
      <c r="M1565" t="n">
        <v>111.6</v>
      </c>
      <c r="N1565" t="n">
        <v>128.4</v>
      </c>
      <c r="V1565" t="n">
        <v>115</v>
      </c>
      <c r="W1565" t="n">
        <v>123</v>
      </c>
      <c r="X1565" t="n">
        <v>122</v>
      </c>
      <c r="Y1565" t="n">
        <v>118</v>
      </c>
      <c r="Z1565" t="n">
        <v>128</v>
      </c>
      <c r="AA1565" t="n">
        <v>105</v>
      </c>
      <c r="AB1565" t="n">
        <v>103</v>
      </c>
      <c r="AJ1565" t="n">
        <v>121.2</v>
      </c>
      <c r="AK1565" t="n">
        <v>90</v>
      </c>
      <c r="AL1565" t="n">
        <v>120</v>
      </c>
      <c r="AM1565" t="n">
        <v>104</v>
      </c>
      <c r="AN1565" t="n">
        <v>104</v>
      </c>
      <c r="AO1565" t="n">
        <v>6</v>
      </c>
      <c r="AP1565" t="n">
        <v>2</v>
      </c>
      <c r="AQ1565" t="n">
        <v>2</v>
      </c>
      <c r="AX1565" t="n">
        <v>10</v>
      </c>
      <c r="AY1565" t="n">
        <v>10</v>
      </c>
      <c r="AZ1565" t="n">
        <v>0.015</v>
      </c>
      <c r="BA1565" t="n">
        <v>1</v>
      </c>
      <c r="BC1565" t="n">
        <v>0.1</v>
      </c>
      <c r="BD1565" t="n">
        <v>0.1</v>
      </c>
      <c r="BE1565" t="n">
        <v>1.2</v>
      </c>
      <c r="BF1565" t="n">
        <v>1.2</v>
      </c>
      <c r="BG1565" t="inlineStr">
        <is>
          <t>ميلو</t>
        </is>
      </c>
      <c r="BH1565" t="inlineStr">
        <is>
          <t>ميلو</t>
        </is>
      </c>
      <c r="BK1565" t="n">
        <v>14</v>
      </c>
    </row>
    <row r="1566">
      <c r="A1566" t="n">
        <v>2021</v>
      </c>
      <c r="B1566" t="n">
        <v>4</v>
      </c>
      <c r="C1566" s="298" t="n">
        <v>44292</v>
      </c>
      <c r="D1566" t="n">
        <v>395</v>
      </c>
      <c r="E1566" t="n">
        <v>608</v>
      </c>
      <c r="F1566" t="n">
        <v>7</v>
      </c>
      <c r="G1566" t="inlineStr">
        <is>
          <t>مجموعه زوايا فوم خلفيه</t>
        </is>
      </c>
      <c r="H1566" t="inlineStr">
        <is>
          <t>FMMINI30000043</t>
        </is>
      </c>
      <c r="I1566" t="inlineStr">
        <is>
          <t>1400*1700</t>
        </is>
      </c>
      <c r="J1566" t="n">
        <v>3</v>
      </c>
      <c r="K1566" t="n">
        <v>3</v>
      </c>
      <c r="L1566" t="n">
        <v>110</v>
      </c>
      <c r="M1566" t="n">
        <v>102.3</v>
      </c>
      <c r="N1566" t="n">
        <v>117.7</v>
      </c>
      <c r="V1566" t="n">
        <v>98</v>
      </c>
      <c r="W1566" t="n">
        <v>115</v>
      </c>
      <c r="X1566" t="n">
        <v>110</v>
      </c>
      <c r="Y1566" t="n">
        <v>109</v>
      </c>
      <c r="Z1566" t="n">
        <v>113</v>
      </c>
      <c r="AA1566" t="n">
        <v>105</v>
      </c>
      <c r="AB1566" t="n">
        <v>103</v>
      </c>
      <c r="AJ1566" t="n">
        <v>109</v>
      </c>
      <c r="AK1566" t="n">
        <v>90</v>
      </c>
      <c r="AL1566" t="n">
        <v>120</v>
      </c>
      <c r="AM1566" t="n">
        <v>104</v>
      </c>
      <c r="AN1566" t="n">
        <v>104</v>
      </c>
      <c r="AO1566" t="n">
        <v>5</v>
      </c>
      <c r="AP1566" t="n">
        <v>3</v>
      </c>
      <c r="AQ1566" t="n">
        <v>3</v>
      </c>
      <c r="AX1566" t="n">
        <v>11</v>
      </c>
      <c r="AY1566" t="n">
        <v>11</v>
      </c>
      <c r="AZ1566" t="n">
        <v>0.015</v>
      </c>
      <c r="BA1566" t="n">
        <v>1</v>
      </c>
      <c r="BC1566" t="n">
        <v>0.1</v>
      </c>
      <c r="BD1566" t="n">
        <v>0.1</v>
      </c>
      <c r="BE1566" t="n">
        <v>1.2</v>
      </c>
      <c r="BF1566" t="n">
        <v>1.2</v>
      </c>
      <c r="BG1566" t="inlineStr">
        <is>
          <t>ميلو</t>
        </is>
      </c>
      <c r="BH1566" t="inlineStr">
        <is>
          <t>ميلو</t>
        </is>
      </c>
      <c r="BK1566" t="n">
        <v>14</v>
      </c>
    </row>
    <row r="1567">
      <c r="A1567" t="n">
        <v>2021</v>
      </c>
      <c r="B1567" t="n">
        <v>4</v>
      </c>
      <c r="C1567" s="298" t="n">
        <v>44292</v>
      </c>
      <c r="D1567" t="n">
        <v>395</v>
      </c>
      <c r="E1567" t="n">
        <v>609</v>
      </c>
      <c r="F1567" t="n">
        <v>7</v>
      </c>
      <c r="G1567" t="inlineStr">
        <is>
          <t>قاعده فوم جديده</t>
        </is>
      </c>
      <c r="H1567" t="inlineStr">
        <is>
          <t>FMMINI10000044</t>
        </is>
      </c>
      <c r="I1567" t="inlineStr">
        <is>
          <t>1400*1700</t>
        </is>
      </c>
      <c r="J1567" t="n">
        <v>3</v>
      </c>
      <c r="K1567" t="n">
        <v>3</v>
      </c>
      <c r="L1567" t="n">
        <v>50</v>
      </c>
      <c r="M1567" t="n">
        <v>46.5</v>
      </c>
      <c r="N1567" t="n">
        <v>53.5</v>
      </c>
      <c r="V1567" t="n">
        <v>49</v>
      </c>
      <c r="W1567" t="n">
        <v>53</v>
      </c>
      <c r="X1567" t="n">
        <v>52</v>
      </c>
      <c r="Y1567" t="n">
        <v>53</v>
      </c>
      <c r="Z1567" t="n">
        <v>50</v>
      </c>
      <c r="AA1567" t="n">
        <v>105</v>
      </c>
      <c r="AB1567" t="n">
        <v>103</v>
      </c>
      <c r="AJ1567" t="n">
        <v>51.4</v>
      </c>
      <c r="AK1567" t="n">
        <v>90</v>
      </c>
      <c r="AL1567" t="n">
        <v>120</v>
      </c>
      <c r="AM1567" t="n">
        <v>104</v>
      </c>
      <c r="AN1567" t="n">
        <v>104</v>
      </c>
      <c r="AO1567" t="n">
        <v>2</v>
      </c>
      <c r="AP1567" t="n">
        <v>3</v>
      </c>
      <c r="AQ1567" t="n">
        <v>5</v>
      </c>
      <c r="AX1567" t="n">
        <v>10</v>
      </c>
      <c r="AY1567" t="n">
        <v>10</v>
      </c>
      <c r="AZ1567" t="n">
        <v>0.015</v>
      </c>
      <c r="BA1567" t="n">
        <v>1</v>
      </c>
      <c r="BC1567" t="n">
        <v>0.2</v>
      </c>
      <c r="BD1567" t="n">
        <v>0.2</v>
      </c>
      <c r="BE1567" t="n">
        <v>0.5</v>
      </c>
      <c r="BF1567" t="n">
        <v>0.5</v>
      </c>
      <c r="BG1567" t="inlineStr">
        <is>
          <t>ميلو</t>
        </is>
      </c>
      <c r="BH1567" t="inlineStr">
        <is>
          <t>ميلو</t>
        </is>
      </c>
      <c r="BK1567" t="n">
        <v>14</v>
      </c>
    </row>
    <row r="1568">
      <c r="A1568" t="n">
        <v>2021</v>
      </c>
      <c r="B1568" t="n">
        <v>4</v>
      </c>
      <c r="C1568" s="298" t="n">
        <v>44292</v>
      </c>
      <c r="D1568" t="n">
        <v>243</v>
      </c>
      <c r="E1568" t="n">
        <v>167</v>
      </c>
      <c r="F1568" t="n">
        <v>8</v>
      </c>
      <c r="G1568" t="inlineStr">
        <is>
          <t>فوم صندوق سمك 35 ك</t>
        </is>
      </c>
      <c r="H1568" t="inlineStr">
        <is>
          <t>FMBOXI35000000</t>
        </is>
      </c>
      <c r="I1568" t="inlineStr">
        <is>
          <t>1400*1700</t>
        </is>
      </c>
      <c r="J1568" t="n">
        <v>2</v>
      </c>
      <c r="K1568" t="n">
        <v>2</v>
      </c>
      <c r="L1568" t="n">
        <v>888</v>
      </c>
      <c r="M1568" t="n">
        <v>825.84</v>
      </c>
      <c r="N1568" t="n">
        <v>950.16</v>
      </c>
      <c r="AK1568" t="n">
        <v>55</v>
      </c>
      <c r="AL1568" t="n">
        <v>131</v>
      </c>
      <c r="AY1568" t="n">
        <v>8</v>
      </c>
      <c r="AZ1568" t="n">
        <v>0.015</v>
      </c>
      <c r="BD1568" t="n">
        <v>0</v>
      </c>
      <c r="BG1568" t="inlineStr">
        <is>
          <t>عملاء متنوعون</t>
        </is>
      </c>
      <c r="BH1568" t="inlineStr">
        <is>
          <t>عملاء متنوعون</t>
        </is>
      </c>
      <c r="BK1568" t="n">
        <v>14</v>
      </c>
    </row>
    <row r="1569">
      <c r="A1569" t="n">
        <v>2021</v>
      </c>
      <c r="B1569" t="n">
        <v>4</v>
      </c>
      <c r="C1569" s="298" t="n">
        <v>44292</v>
      </c>
      <c r="D1569" t="n">
        <v>407</v>
      </c>
      <c r="E1569" t="n">
        <v>627</v>
      </c>
      <c r="F1569" t="n">
        <v>8</v>
      </c>
      <c r="G1569" t="inlineStr">
        <is>
          <t>قاعدة غساله 12 كيلو فوق اتوماتيك p73001989040</t>
        </is>
      </c>
      <c r="H1569" t="inlineStr">
        <is>
          <t>FMCFII11289040</t>
        </is>
      </c>
      <c r="I1569" t="inlineStr">
        <is>
          <t>1400*1700</t>
        </is>
      </c>
      <c r="J1569" t="n">
        <v>1</v>
      </c>
      <c r="K1569" t="n">
        <v>5</v>
      </c>
      <c r="L1569" t="n">
        <v>418.5</v>
      </c>
      <c r="M1569" t="n">
        <v>384.97815</v>
      </c>
      <c r="N1569" t="n">
        <v>452.02185</v>
      </c>
      <c r="O1569" t="n">
        <v>424</v>
      </c>
      <c r="P1569" t="n">
        <v>432</v>
      </c>
      <c r="Q1569" t="n">
        <v>408</v>
      </c>
      <c r="R1569" t="n">
        <v>412</v>
      </c>
      <c r="S1569" t="n">
        <v>422</v>
      </c>
      <c r="T1569" t="n">
        <v>145</v>
      </c>
      <c r="U1569" t="n">
        <v>144</v>
      </c>
      <c r="V1569" t="n">
        <v>343</v>
      </c>
      <c r="W1569" t="n">
        <v>438</v>
      </c>
      <c r="X1569" t="n">
        <v>439</v>
      </c>
      <c r="Y1569" t="n">
        <v>450</v>
      </c>
      <c r="Z1569" t="n">
        <v>451</v>
      </c>
      <c r="AA1569" t="n">
        <v>149</v>
      </c>
      <c r="AB1569" t="n">
        <v>149</v>
      </c>
      <c r="AJ1569" t="n">
        <v>421.9</v>
      </c>
      <c r="AK1569" t="n">
        <v>18</v>
      </c>
      <c r="AL1569" t="n">
        <v>200</v>
      </c>
      <c r="AM1569" t="n">
        <v>25</v>
      </c>
      <c r="AN1569" t="n">
        <v>147</v>
      </c>
      <c r="AO1569" t="n">
        <v>3</v>
      </c>
      <c r="AP1569" t="n">
        <v>1</v>
      </c>
      <c r="AQ1569" t="n">
        <v>3</v>
      </c>
      <c r="AX1569" t="n">
        <v>7</v>
      </c>
      <c r="AY1569" t="n">
        <v>457</v>
      </c>
      <c r="AZ1569" t="n">
        <v>0.015</v>
      </c>
      <c r="BA1569" t="n">
        <v>0.015</v>
      </c>
      <c r="BB1569" t="n">
        <v>1</v>
      </c>
      <c r="BC1569" t="n">
        <v>0</v>
      </c>
      <c r="BD1569" t="n">
        <v>1.1</v>
      </c>
      <c r="BE1569" t="n">
        <v>3</v>
      </c>
      <c r="BF1569" t="n">
        <v>192.8</v>
      </c>
      <c r="BG1569" t="inlineStr">
        <is>
          <t>الكترولوكس</t>
        </is>
      </c>
      <c r="BH1569" t="inlineStr">
        <is>
          <t>القاهرة للصناعات المغذية غسالات</t>
        </is>
      </c>
      <c r="BI1569" t="inlineStr">
        <is>
          <t>p73001989040</t>
        </is>
      </c>
      <c r="BK1569" t="n">
        <v>14</v>
      </c>
    </row>
    <row r="1570">
      <c r="A1570" t="n">
        <v>2021</v>
      </c>
      <c r="B1570" t="n">
        <v>4</v>
      </c>
      <c r="C1570" s="298" t="n">
        <v>44292</v>
      </c>
      <c r="D1570" t="n">
        <v>407</v>
      </c>
      <c r="E1570" t="n">
        <v>628</v>
      </c>
      <c r="F1570" t="n">
        <v>8</v>
      </c>
      <c r="G1570" t="inlineStr">
        <is>
          <t>كفر غساله 12 كيلو فوق اتوماتيك 16338000004068</t>
        </is>
      </c>
      <c r="H1570" t="inlineStr">
        <is>
          <t>FMCFII71204068</t>
        </is>
      </c>
      <c r="I1570" t="inlineStr">
        <is>
          <t>1400*1700</t>
        </is>
      </c>
      <c r="J1570" t="n">
        <v>1</v>
      </c>
      <c r="K1570" t="n">
        <v>5</v>
      </c>
      <c r="L1570" t="n">
        <v>330</v>
      </c>
      <c r="M1570" t="n">
        <v>303.996</v>
      </c>
      <c r="N1570" t="n">
        <v>356.004</v>
      </c>
      <c r="O1570" t="n">
        <v>306</v>
      </c>
      <c r="P1570" t="n">
        <v>310</v>
      </c>
      <c r="Q1570" t="n">
        <v>300</v>
      </c>
      <c r="R1570" t="n">
        <v>318</v>
      </c>
      <c r="S1570" t="n">
        <v>321</v>
      </c>
      <c r="T1570" t="n">
        <v>145</v>
      </c>
      <c r="U1570" t="n">
        <v>144</v>
      </c>
      <c r="V1570" t="n">
        <v>304</v>
      </c>
      <c r="W1570" t="n">
        <v>310</v>
      </c>
      <c r="X1570" t="n">
        <v>305</v>
      </c>
      <c r="Y1570" t="n">
        <v>335</v>
      </c>
      <c r="Z1570" t="n">
        <v>330</v>
      </c>
      <c r="AA1570" t="n">
        <v>149</v>
      </c>
      <c r="AB1570" t="n">
        <v>149</v>
      </c>
      <c r="AJ1570" t="n">
        <v>313.9</v>
      </c>
      <c r="AK1570" t="n">
        <v>18</v>
      </c>
      <c r="AL1570" t="n">
        <v>200</v>
      </c>
      <c r="AM1570" t="n">
        <v>25</v>
      </c>
      <c r="AN1570" t="n">
        <v>147</v>
      </c>
      <c r="AO1570" t="n">
        <v>6</v>
      </c>
      <c r="AP1570" t="n">
        <v>2</v>
      </c>
      <c r="AQ1570" t="n">
        <v>2</v>
      </c>
      <c r="AX1570" t="n">
        <v>10</v>
      </c>
      <c r="AY1570" t="n">
        <v>460</v>
      </c>
      <c r="AZ1570" t="n">
        <v>0.015</v>
      </c>
      <c r="BA1570" t="n">
        <v>0.022</v>
      </c>
      <c r="BC1570" t="n">
        <v>0</v>
      </c>
      <c r="BD1570" t="n">
        <v>1.4</v>
      </c>
      <c r="BE1570" t="n">
        <v>3.1</v>
      </c>
      <c r="BF1570" t="n">
        <v>144.4</v>
      </c>
      <c r="BG1570" t="inlineStr">
        <is>
          <t>الكترولوكس</t>
        </is>
      </c>
      <c r="BH1570" t="inlineStr">
        <is>
          <t>القاهرة للصناعات المغذية غسالات</t>
        </is>
      </c>
      <c r="BI1570" t="inlineStr">
        <is>
          <t>1.6338E+13</t>
        </is>
      </c>
      <c r="BK1570" t="n">
        <v>14</v>
      </c>
    </row>
    <row r="1571">
      <c r="A1571" t="n">
        <v>2021</v>
      </c>
      <c r="B1571" t="n">
        <v>4</v>
      </c>
      <c r="C1571" s="298" t="n">
        <v>44292</v>
      </c>
      <c r="D1571" t="n">
        <v>407</v>
      </c>
      <c r="E1571" t="n">
        <v>629</v>
      </c>
      <c r="F1571" t="n">
        <v>8</v>
      </c>
      <c r="G1571" t="inlineStr">
        <is>
          <t>جزء وسط غساله 12 كيلو فوق اتوماتيك 16338000004078</t>
        </is>
      </c>
      <c r="H1571" t="inlineStr">
        <is>
          <t>FMCFII61204078</t>
        </is>
      </c>
      <c r="I1571" t="inlineStr">
        <is>
          <t>1400*1700</t>
        </is>
      </c>
      <c r="J1571" t="n">
        <v>1</v>
      </c>
      <c r="K1571" t="n">
        <v>5</v>
      </c>
      <c r="L1571" t="n">
        <v>221</v>
      </c>
      <c r="M1571" t="n">
        <v>203.983</v>
      </c>
      <c r="N1571" t="n">
        <v>238.017</v>
      </c>
      <c r="O1571" t="n">
        <v>226</v>
      </c>
      <c r="P1571" t="n">
        <v>230</v>
      </c>
      <c r="Q1571" t="n">
        <v>211</v>
      </c>
      <c r="R1571" t="n">
        <v>202</v>
      </c>
      <c r="S1571" t="n">
        <v>215</v>
      </c>
      <c r="T1571" t="n">
        <v>145</v>
      </c>
      <c r="U1571" t="n">
        <v>144</v>
      </c>
      <c r="V1571" t="n">
        <v>217</v>
      </c>
      <c r="W1571" t="n">
        <v>219</v>
      </c>
      <c r="X1571" t="n">
        <v>228</v>
      </c>
      <c r="Y1571" t="n">
        <v>233</v>
      </c>
      <c r="Z1571" t="n">
        <v>228</v>
      </c>
      <c r="AA1571" t="n">
        <v>149</v>
      </c>
      <c r="AB1571" t="n">
        <v>149</v>
      </c>
      <c r="AJ1571" t="n">
        <v>220.9</v>
      </c>
      <c r="AK1571" t="n">
        <v>18</v>
      </c>
      <c r="AL1571" t="n">
        <v>200</v>
      </c>
      <c r="AM1571" t="n">
        <v>25</v>
      </c>
      <c r="AN1571" t="n">
        <v>147</v>
      </c>
      <c r="AO1571" t="n">
        <v>4</v>
      </c>
      <c r="AP1571" t="n">
        <v>1</v>
      </c>
      <c r="AQ1571" t="n">
        <v>3</v>
      </c>
      <c r="AX1571" t="n">
        <v>8</v>
      </c>
      <c r="AY1571" t="n">
        <v>458</v>
      </c>
      <c r="AZ1571" t="n">
        <v>0.015</v>
      </c>
      <c r="BA1571" t="n">
        <v>0.017</v>
      </c>
      <c r="BC1571" t="n">
        <v>0</v>
      </c>
      <c r="BD1571" t="n">
        <v>2.1</v>
      </c>
      <c r="BE1571" t="n">
        <v>1.8</v>
      </c>
      <c r="BF1571" t="n">
        <v>101.2</v>
      </c>
      <c r="BG1571" t="inlineStr">
        <is>
          <t>الكترولوكس</t>
        </is>
      </c>
      <c r="BH1571" t="inlineStr">
        <is>
          <t>القاهرة للصناعات المغذية غسالات</t>
        </is>
      </c>
      <c r="BI1571" t="inlineStr">
        <is>
          <t>1.6338E+13</t>
        </is>
      </c>
      <c r="BK1571" t="n">
        <v>14</v>
      </c>
    </row>
    <row r="1572">
      <c r="A1572" t="n">
        <v>2021</v>
      </c>
      <c r="B1572" t="n">
        <v>4</v>
      </c>
      <c r="C1572" s="298" t="n">
        <v>44292</v>
      </c>
      <c r="D1572" t="n">
        <v>407</v>
      </c>
      <c r="E1572" t="n">
        <v>630</v>
      </c>
      <c r="F1572" t="n">
        <v>8</v>
      </c>
      <c r="G1572" t="inlineStr">
        <is>
          <t>زوايا غساله 12 كيلو فوق اتوماتيك 16338000004069</t>
        </is>
      </c>
      <c r="H1572" t="inlineStr">
        <is>
          <t>FMCFII21204069</t>
        </is>
      </c>
      <c r="I1572" t="inlineStr">
        <is>
          <t>1400*1700</t>
        </is>
      </c>
      <c r="J1572" t="n">
        <v>1</v>
      </c>
      <c r="K1572" t="n">
        <v>5</v>
      </c>
      <c r="L1572" t="n">
        <v>214</v>
      </c>
      <c r="M1572" t="n">
        <v>197.843</v>
      </c>
      <c r="N1572" t="n">
        <v>230.157</v>
      </c>
      <c r="O1572" t="n">
        <v>210</v>
      </c>
      <c r="P1572" t="n">
        <v>215</v>
      </c>
      <c r="Q1572" t="n">
        <v>210</v>
      </c>
      <c r="R1572" t="n">
        <v>213</v>
      </c>
      <c r="S1572" t="n">
        <v>213</v>
      </c>
      <c r="T1572" t="n">
        <v>145</v>
      </c>
      <c r="U1572" t="n">
        <v>144</v>
      </c>
      <c r="V1572" t="n">
        <v>231</v>
      </c>
      <c r="W1572" t="n">
        <v>228</v>
      </c>
      <c r="X1572" t="n">
        <v>228</v>
      </c>
      <c r="Y1572" t="n">
        <v>224</v>
      </c>
      <c r="Z1572" t="n">
        <v>220</v>
      </c>
      <c r="AA1572" t="n">
        <v>149</v>
      </c>
      <c r="AB1572" t="n">
        <v>149</v>
      </c>
      <c r="AJ1572" t="n">
        <v>219.2</v>
      </c>
      <c r="AK1572" t="n">
        <v>18</v>
      </c>
      <c r="AL1572" t="n">
        <v>200</v>
      </c>
      <c r="AM1572" t="n">
        <v>25</v>
      </c>
      <c r="AN1572" t="n">
        <v>147</v>
      </c>
      <c r="AO1572" t="n">
        <v>6</v>
      </c>
      <c r="AP1572" t="n">
        <v>4</v>
      </c>
      <c r="AQ1572" t="n">
        <v>6</v>
      </c>
      <c r="AX1572" t="n">
        <v>16</v>
      </c>
      <c r="AY1572" t="n">
        <v>466</v>
      </c>
      <c r="AZ1572" t="n">
        <v>0.015</v>
      </c>
      <c r="BA1572" t="n">
        <v>0.034</v>
      </c>
      <c r="BC1572" t="n">
        <v>0.1</v>
      </c>
      <c r="BD1572" t="n">
        <v>2.2</v>
      </c>
      <c r="BE1572" t="n">
        <v>3.5</v>
      </c>
      <c r="BF1572" t="n">
        <v>102.1</v>
      </c>
      <c r="BG1572" t="inlineStr">
        <is>
          <t>الكترولوكس</t>
        </is>
      </c>
      <c r="BH1572" t="inlineStr">
        <is>
          <t>القاهرة للصناعات المغذية غسالات</t>
        </is>
      </c>
      <c r="BI1572" t="inlineStr">
        <is>
          <t>1.6338E+13</t>
        </is>
      </c>
      <c r="BK1572" t="n">
        <v>14</v>
      </c>
    </row>
    <row r="1573">
      <c r="A1573" t="n">
        <v>2021</v>
      </c>
      <c r="B1573" t="n">
        <v>4</v>
      </c>
      <c r="C1573" s="298" t="n">
        <v>44292</v>
      </c>
      <c r="D1573" t="n">
        <v>337</v>
      </c>
      <c r="E1573" t="n">
        <v>257</v>
      </c>
      <c r="F1573" t="n">
        <v>25</v>
      </c>
      <c r="G1573" t="inlineStr">
        <is>
          <t>طقم ثلاجة كورى</t>
        </is>
      </c>
      <c r="H1573" t="inlineStr">
        <is>
          <t>FMBRGIK0000000</t>
        </is>
      </c>
      <c r="I1573" t="inlineStr">
        <is>
          <t>850*650</t>
        </is>
      </c>
      <c r="J1573" t="n">
        <v>2</v>
      </c>
      <c r="K1573" t="n">
        <v>2</v>
      </c>
      <c r="L1573" t="n">
        <v>69</v>
      </c>
      <c r="M1573" t="n">
        <v>64.17</v>
      </c>
      <c r="N1573" t="n">
        <v>73.83</v>
      </c>
      <c r="O1573" t="n">
        <v>74</v>
      </c>
      <c r="P1573" t="n">
        <v>71</v>
      </c>
      <c r="Q1573" t="n">
        <v>71</v>
      </c>
      <c r="R1573" t="n">
        <v>69</v>
      </c>
      <c r="S1573" t="n">
        <v>71</v>
      </c>
      <c r="T1573" t="n">
        <v>150</v>
      </c>
      <c r="U1573" t="n">
        <v>150</v>
      </c>
      <c r="V1573" t="n">
        <v>71</v>
      </c>
      <c r="W1573" t="n">
        <v>69</v>
      </c>
      <c r="X1573" t="n">
        <v>73</v>
      </c>
      <c r="Y1573" t="n">
        <v>72</v>
      </c>
      <c r="Z1573" t="n">
        <v>69</v>
      </c>
      <c r="AA1573" t="n">
        <v>146</v>
      </c>
      <c r="AB1573" t="n">
        <v>138</v>
      </c>
      <c r="AJ1573" t="n">
        <v>71</v>
      </c>
      <c r="AK1573" t="n">
        <v>30</v>
      </c>
      <c r="AL1573" t="n">
        <v>240</v>
      </c>
      <c r="AM1573" t="n">
        <v>49</v>
      </c>
      <c r="AN1573" t="n">
        <v>146</v>
      </c>
      <c r="AO1573" t="n">
        <v>7</v>
      </c>
      <c r="AP1573" t="n">
        <v>3</v>
      </c>
      <c r="AQ1573" t="n">
        <v>6</v>
      </c>
      <c r="AX1573" t="n">
        <v>16</v>
      </c>
      <c r="AY1573" t="n">
        <v>1200</v>
      </c>
      <c r="AZ1573" t="n">
        <v>0.02</v>
      </c>
      <c r="BA1573" t="n">
        <v>0.013</v>
      </c>
      <c r="BB1573" t="n">
        <v>1</v>
      </c>
      <c r="BC1573" t="n">
        <v>0.2</v>
      </c>
      <c r="BD1573" t="n">
        <v>17.4</v>
      </c>
      <c r="BE1573" t="n">
        <v>1.1</v>
      </c>
      <c r="BF1573" t="n">
        <v>85.2</v>
      </c>
      <c r="BG1573" t="inlineStr">
        <is>
          <t>برجن</t>
        </is>
      </c>
      <c r="BH1573" t="inlineStr">
        <is>
          <t>برجن</t>
        </is>
      </c>
      <c r="BK1573" t="n">
        <v>14</v>
      </c>
    </row>
    <row r="1574">
      <c r="A1574" t="n">
        <v>2021</v>
      </c>
      <c r="B1574" t="n">
        <v>4</v>
      </c>
      <c r="C1574" s="298" t="n">
        <v>44292</v>
      </c>
      <c r="D1574" t="n">
        <v>159</v>
      </c>
      <c r="E1574" t="n">
        <v>299</v>
      </c>
      <c r="F1574" t="n">
        <v>28</v>
      </c>
      <c r="G1574" t="inlineStr">
        <is>
          <t>سخان غاز 6لتر</t>
        </is>
      </c>
      <c r="H1574" t="inlineStr">
        <is>
          <t>FMDAHI5L000000</t>
        </is>
      </c>
      <c r="I1574" t="inlineStr">
        <is>
          <t>1200*1100</t>
        </is>
      </c>
      <c r="J1574" t="n">
        <v>3</v>
      </c>
      <c r="K1574" t="n">
        <v>2</v>
      </c>
      <c r="L1574" t="n">
        <v>115</v>
      </c>
      <c r="M1574" t="n">
        <v>106.95</v>
      </c>
      <c r="N1574" t="n">
        <v>123.05</v>
      </c>
      <c r="O1574" t="n">
        <v>101</v>
      </c>
      <c r="Q1574" t="n">
        <v>112</v>
      </c>
      <c r="R1574" t="n">
        <v>121</v>
      </c>
      <c r="V1574" t="n">
        <v>107</v>
      </c>
      <c r="W1574" t="n">
        <v>101</v>
      </c>
      <c r="X1574" t="n">
        <v>108</v>
      </c>
      <c r="Y1574" t="n">
        <v>109</v>
      </c>
      <c r="Z1574" t="n">
        <v>111</v>
      </c>
      <c r="AA1574" t="n">
        <v>100</v>
      </c>
      <c r="AB1574" t="n">
        <v>103</v>
      </c>
      <c r="AJ1574" t="n">
        <v>108.8</v>
      </c>
      <c r="AK1574" t="n">
        <v>70</v>
      </c>
      <c r="AL1574" t="n">
        <v>154</v>
      </c>
      <c r="AM1574" t="n">
        <v>106</v>
      </c>
      <c r="AN1574" t="n">
        <v>102</v>
      </c>
      <c r="AO1574" t="n">
        <v>5</v>
      </c>
      <c r="AP1574" t="n">
        <v>6</v>
      </c>
      <c r="AQ1574" t="n">
        <v>5</v>
      </c>
      <c r="AX1574" t="n">
        <v>15</v>
      </c>
      <c r="AY1574" t="n">
        <v>2007</v>
      </c>
      <c r="AZ1574" t="n">
        <v>0.02</v>
      </c>
      <c r="BA1574" t="n">
        <v>0.007</v>
      </c>
      <c r="BB1574" t="n">
        <v>1</v>
      </c>
      <c r="BC1574" t="n">
        <v>0.1</v>
      </c>
      <c r="BD1574" t="n">
        <v>17.5</v>
      </c>
      <c r="BE1574" t="n">
        <v>1.6</v>
      </c>
      <c r="BF1574" t="n">
        <v>218.4</v>
      </c>
      <c r="BG1574" t="inlineStr">
        <is>
          <t>الكترولوكس</t>
        </is>
      </c>
      <c r="BH1574" t="inlineStr">
        <is>
          <t>القاهرة للصناعات المغذية سخانات</t>
        </is>
      </c>
      <c r="BK1574" t="n">
        <v>14</v>
      </c>
    </row>
    <row r="1575">
      <c r="A1575" t="n">
        <v>2021</v>
      </c>
      <c r="B1575" t="n">
        <v>4</v>
      </c>
      <c r="C1575" s="298" t="n">
        <v>44292</v>
      </c>
      <c r="D1575" t="n">
        <v>227</v>
      </c>
      <c r="E1575" t="n">
        <v>155</v>
      </c>
      <c r="F1575" t="n">
        <v>30</v>
      </c>
      <c r="G1575" t="inlineStr">
        <is>
          <t>فوم طقم سخان غاز 10 لتر</t>
        </is>
      </c>
      <c r="H1575" t="inlineStr">
        <is>
          <t>FMDAHI6000000</t>
        </is>
      </c>
      <c r="I1575" t="inlineStr">
        <is>
          <t>1100*850</t>
        </is>
      </c>
      <c r="J1575" t="n">
        <v>3</v>
      </c>
      <c r="K1575" t="n">
        <v>2</v>
      </c>
      <c r="L1575" t="n">
        <v>122</v>
      </c>
      <c r="M1575" t="n">
        <v>113.46</v>
      </c>
      <c r="N1575" t="n">
        <v>130.54</v>
      </c>
      <c r="O1575" t="n">
        <v>130</v>
      </c>
      <c r="P1575" t="n">
        <v>128</v>
      </c>
      <c r="R1575" t="n">
        <v>130</v>
      </c>
      <c r="S1575" t="n">
        <v>128</v>
      </c>
      <c r="T1575" t="n">
        <v>125</v>
      </c>
      <c r="U1575" t="n">
        <v>123</v>
      </c>
      <c r="AJ1575" t="n">
        <v>129</v>
      </c>
      <c r="AK1575" t="n">
        <v>61</v>
      </c>
      <c r="AL1575" t="n">
        <v>177</v>
      </c>
      <c r="AM1575" t="n">
        <v>87</v>
      </c>
      <c r="AN1575" t="n">
        <v>124</v>
      </c>
      <c r="AO1575" t="n">
        <v>4</v>
      </c>
      <c r="AP1575" t="n">
        <v>4</v>
      </c>
      <c r="AQ1575" t="n">
        <v>2</v>
      </c>
      <c r="AX1575" t="n">
        <v>10</v>
      </c>
      <c r="AY1575" t="n">
        <v>1090</v>
      </c>
      <c r="AZ1575" t="n">
        <v>0.02</v>
      </c>
      <c r="BA1575" t="n">
        <v>0.008999999999999999</v>
      </c>
      <c r="BB1575" t="n">
        <v>1</v>
      </c>
      <c r="BC1575" t="n">
        <v>0.1</v>
      </c>
      <c r="BD1575" t="n">
        <v>8.9</v>
      </c>
      <c r="BE1575" t="n">
        <v>1.3</v>
      </c>
      <c r="BF1575" t="n">
        <v>140.6</v>
      </c>
      <c r="BG1575" t="inlineStr">
        <is>
          <t>الكترولوكس</t>
        </is>
      </c>
      <c r="BH1575" t="inlineStr">
        <is>
          <t>القاهرة للصناعات المغذية سخانات</t>
        </is>
      </c>
      <c r="BI1575" t="inlineStr">
        <is>
          <t>A15289901</t>
        </is>
      </c>
      <c r="BK1575" t="n">
        <v>14</v>
      </c>
    </row>
    <row r="1576">
      <c r="A1576" t="n">
        <v>2021</v>
      </c>
      <c r="B1576" t="n">
        <v>4</v>
      </c>
      <c r="C1576" s="298" t="n">
        <v>44292</v>
      </c>
      <c r="D1576" t="n">
        <v>245</v>
      </c>
      <c r="E1576" t="n">
        <v>169</v>
      </c>
      <c r="F1576" t="n">
        <v>34</v>
      </c>
      <c r="G1576" t="inlineStr">
        <is>
          <t>فوم صندوق سمك 15ك بدون دعامه</t>
        </is>
      </c>
      <c r="H1576" t="inlineStr">
        <is>
          <t>FMBOXI15B00000</t>
        </is>
      </c>
      <c r="I1576" t="inlineStr">
        <is>
          <t>1400*1400</t>
        </is>
      </c>
      <c r="J1576" t="n">
        <v>2</v>
      </c>
      <c r="K1576" t="n">
        <v>2</v>
      </c>
      <c r="L1576" t="n">
        <v>385.3703704</v>
      </c>
      <c r="M1576" t="n">
        <v>358.3944444</v>
      </c>
      <c r="N1576" t="n">
        <v>412.3462963</v>
      </c>
      <c r="V1576" t="n">
        <v>384</v>
      </c>
      <c r="W1576" t="n">
        <v>390</v>
      </c>
      <c r="X1576" t="n">
        <v>400</v>
      </c>
      <c r="Y1576" t="n">
        <v>395</v>
      </c>
      <c r="Z1576" t="n">
        <v>398</v>
      </c>
      <c r="AA1576" t="n">
        <v>190</v>
      </c>
      <c r="AB1576" t="n">
        <v>185</v>
      </c>
      <c r="AJ1576" t="n">
        <v>393.4</v>
      </c>
      <c r="AK1576" t="n">
        <v>36</v>
      </c>
      <c r="AL1576" t="n">
        <v>200</v>
      </c>
      <c r="AM1576" t="n">
        <v>38</v>
      </c>
      <c r="AN1576" t="n">
        <v>188</v>
      </c>
      <c r="AO1576" t="n">
        <v>6</v>
      </c>
      <c r="AP1576" t="n">
        <v>3</v>
      </c>
      <c r="AQ1576" t="n">
        <v>7</v>
      </c>
      <c r="AX1576" t="n">
        <v>16</v>
      </c>
      <c r="AY1576" t="n">
        <v>711</v>
      </c>
      <c r="AZ1576" t="n">
        <v>0.02</v>
      </c>
      <c r="BA1576" t="n">
        <v>0.023</v>
      </c>
      <c r="BC1576" t="n">
        <v>0</v>
      </c>
      <c r="BD1576" t="n">
        <v>1.8</v>
      </c>
      <c r="BE1576" t="n">
        <v>6.3</v>
      </c>
      <c r="BF1576" t="n">
        <v>279.7</v>
      </c>
      <c r="BG1576" t="inlineStr">
        <is>
          <t>عملاء متنوعون</t>
        </is>
      </c>
      <c r="BH1576" t="inlineStr">
        <is>
          <t>عملاء متنوعون</t>
        </is>
      </c>
      <c r="BK1576" t="n">
        <v>14</v>
      </c>
    </row>
    <row r="1577">
      <c r="A1577" t="n">
        <v>2021</v>
      </c>
      <c r="B1577" t="n">
        <v>4</v>
      </c>
      <c r="C1577" s="298" t="n">
        <v>44292</v>
      </c>
      <c r="D1577" t="n">
        <v>4</v>
      </c>
      <c r="E1577" t="n">
        <v>11</v>
      </c>
      <c r="F1577" t="n">
        <v>48</v>
      </c>
      <c r="G1577" t="inlineStr">
        <is>
          <t>فوم جانب حمايه يمين</t>
        </is>
      </c>
      <c r="H1577" t="inlineStr">
        <is>
          <t>FMDACI30000000</t>
        </is>
      </c>
      <c r="I1577" t="inlineStr">
        <is>
          <t>1600*1800</t>
        </is>
      </c>
      <c r="J1577" t="n">
        <v>2</v>
      </c>
      <c r="K1577" t="n">
        <v>2</v>
      </c>
      <c r="L1577" t="n">
        <v>212</v>
      </c>
      <c r="M1577" t="n">
        <v>197.16</v>
      </c>
      <c r="N1577" t="n">
        <v>226.84</v>
      </c>
      <c r="O1577" t="n">
        <v>207</v>
      </c>
      <c r="T1577" t="n">
        <v>126</v>
      </c>
      <c r="AJ1577" t="n">
        <v>207</v>
      </c>
      <c r="AK1577" t="n">
        <v>37</v>
      </c>
      <c r="AL1577" t="n">
        <v>195</v>
      </c>
      <c r="AM1577" t="n">
        <v>57</v>
      </c>
      <c r="AN1577" t="n">
        <v>126</v>
      </c>
      <c r="AO1577" t="n">
        <v>2</v>
      </c>
      <c r="AP1577" t="n">
        <v>1</v>
      </c>
      <c r="AQ1577" t="n">
        <v>1</v>
      </c>
      <c r="AX1577" t="n">
        <v>4</v>
      </c>
      <c r="AY1577" t="n">
        <v>116</v>
      </c>
      <c r="AZ1577" t="n">
        <v>0.02</v>
      </c>
      <c r="BA1577" t="n">
        <v>0.034</v>
      </c>
      <c r="BC1577" t="n">
        <v>0</v>
      </c>
      <c r="BD1577" t="n">
        <v>0.5</v>
      </c>
      <c r="BE1577" t="n">
        <v>0.8</v>
      </c>
      <c r="BF1577" t="n">
        <v>24</v>
      </c>
      <c r="BG1577" t="inlineStr">
        <is>
          <t>الكترولوكس</t>
        </is>
      </c>
      <c r="BH1577" t="inlineStr">
        <is>
          <t>القاهرة للصناعات المغذية بوتاجازات</t>
        </is>
      </c>
      <c r="BI1577" t="inlineStr">
        <is>
          <t>808902001</t>
        </is>
      </c>
      <c r="BK1577" t="n">
        <v>14</v>
      </c>
    </row>
    <row r="1578">
      <c r="A1578" t="n">
        <v>2021</v>
      </c>
      <c r="B1578" t="n">
        <v>4</v>
      </c>
      <c r="C1578" s="298" t="n">
        <v>44292</v>
      </c>
      <c r="D1578" t="n">
        <v>4</v>
      </c>
      <c r="E1578" t="n">
        <v>12</v>
      </c>
      <c r="F1578" t="n">
        <v>48</v>
      </c>
      <c r="G1578" t="inlineStr">
        <is>
          <t>فوم جانب حمايه شمال</t>
        </is>
      </c>
      <c r="H1578" t="inlineStr">
        <is>
          <t>FMDACI40000000</t>
        </is>
      </c>
      <c r="I1578" t="inlineStr">
        <is>
          <t>1600*1800</t>
        </is>
      </c>
      <c r="J1578" t="n">
        <v>2</v>
      </c>
      <c r="K1578" t="n">
        <v>2</v>
      </c>
      <c r="L1578" t="n">
        <v>212</v>
      </c>
      <c r="M1578" t="n">
        <v>197.16</v>
      </c>
      <c r="N1578" t="n">
        <v>226.84</v>
      </c>
      <c r="O1578" t="n">
        <v>223</v>
      </c>
      <c r="T1578" t="n">
        <v>126</v>
      </c>
      <c r="AJ1578" t="n">
        <v>223</v>
      </c>
      <c r="AK1578" t="n">
        <v>37</v>
      </c>
      <c r="AL1578" t="n">
        <v>195</v>
      </c>
      <c r="AM1578" t="n">
        <v>57</v>
      </c>
      <c r="AN1578" t="n">
        <v>126</v>
      </c>
      <c r="AO1578" t="n">
        <v>4</v>
      </c>
      <c r="AP1578" t="n">
        <v>2</v>
      </c>
      <c r="AQ1578" t="n">
        <v>1</v>
      </c>
      <c r="AX1578" t="n">
        <v>7</v>
      </c>
      <c r="AY1578" t="n">
        <v>119</v>
      </c>
      <c r="AZ1578" t="n">
        <v>0.02</v>
      </c>
      <c r="BA1578" t="n">
        <v>0.059</v>
      </c>
      <c r="BC1578" t="n">
        <v>0</v>
      </c>
      <c r="BD1578" t="n">
        <v>0.6</v>
      </c>
      <c r="BE1578" t="n">
        <v>1.6</v>
      </c>
      <c r="BF1578" t="n">
        <v>26.5</v>
      </c>
      <c r="BG1578" t="inlineStr">
        <is>
          <t>الكترولوكس</t>
        </is>
      </c>
      <c r="BH1578" t="inlineStr">
        <is>
          <t>القاهرة للصناعات المغذية بوتاجازات</t>
        </is>
      </c>
      <c r="BI1578" t="inlineStr">
        <is>
          <t>808901901</t>
        </is>
      </c>
      <c r="BK1578" t="n">
        <v>14</v>
      </c>
    </row>
    <row r="1579">
      <c r="A1579" t="n">
        <v>2021</v>
      </c>
      <c r="B1579" t="n">
        <v>4</v>
      </c>
      <c r="C1579" s="298" t="n">
        <v>44293</v>
      </c>
      <c r="D1579" t="n">
        <v>212</v>
      </c>
      <c r="E1579" t="n">
        <v>140</v>
      </c>
      <c r="F1579" t="n">
        <v>2</v>
      </c>
      <c r="G1579" t="inlineStr">
        <is>
          <t>فوم قاعده 60*90 (مجمعه)</t>
        </is>
      </c>
      <c r="H1579" t="inlineStr">
        <is>
          <t>FMDACI16090000</t>
        </is>
      </c>
      <c r="I1579" t="inlineStr">
        <is>
          <t>1400*1700</t>
        </is>
      </c>
      <c r="J1579" t="n">
        <v>2</v>
      </c>
      <c r="K1579" t="n">
        <v>2</v>
      </c>
      <c r="L1579" t="n">
        <v>485</v>
      </c>
      <c r="M1579" t="n">
        <v>451.05</v>
      </c>
      <c r="N1579" t="n">
        <v>518.95</v>
      </c>
      <c r="O1579" t="n">
        <v>600</v>
      </c>
      <c r="P1579" t="n">
        <v>515</v>
      </c>
      <c r="Q1579" t="n">
        <v>508</v>
      </c>
      <c r="S1579" t="n">
        <v>502</v>
      </c>
      <c r="T1579" t="n">
        <v>123</v>
      </c>
      <c r="U1579" t="n">
        <v>121</v>
      </c>
      <c r="V1579" t="n">
        <v>446</v>
      </c>
      <c r="W1579" t="n">
        <v>468</v>
      </c>
      <c r="X1579" t="n">
        <v>473</v>
      </c>
      <c r="Y1579" t="n">
        <v>475</v>
      </c>
      <c r="Z1579" t="n">
        <v>460</v>
      </c>
      <c r="AA1579" t="n">
        <v>123</v>
      </c>
      <c r="AB1579" t="n">
        <v>123</v>
      </c>
      <c r="AJ1579" t="n">
        <v>494.1</v>
      </c>
      <c r="AK1579" t="n">
        <v>60</v>
      </c>
      <c r="AL1579" t="n">
        <v>120</v>
      </c>
      <c r="AM1579" t="n">
        <v>59</v>
      </c>
      <c r="AN1579" t="n">
        <v>123</v>
      </c>
      <c r="AO1579" t="n">
        <v>5</v>
      </c>
      <c r="AP1579" t="n">
        <v>2</v>
      </c>
      <c r="AQ1579" t="n">
        <v>5</v>
      </c>
      <c r="AX1579" t="n">
        <v>12</v>
      </c>
      <c r="AY1579" t="n">
        <v>1496</v>
      </c>
      <c r="AZ1579" t="n">
        <v>0.015</v>
      </c>
      <c r="BA1579" t="n">
        <v>0.008</v>
      </c>
      <c r="BB1579" t="n">
        <v>1</v>
      </c>
      <c r="BC1579" t="n">
        <v>0</v>
      </c>
      <c r="BD1579" t="n">
        <v>3.1</v>
      </c>
      <c r="BE1579" t="n">
        <v>5.9</v>
      </c>
      <c r="BF1579" t="n">
        <v>739.2</v>
      </c>
      <c r="BG1579" t="inlineStr">
        <is>
          <t>الكترولوكس</t>
        </is>
      </c>
      <c r="BH1579" t="inlineStr">
        <is>
          <t>القاهرة للصناعات المغذية بوتاجازات</t>
        </is>
      </c>
      <c r="BI1579" t="inlineStr">
        <is>
          <t>808901801</t>
        </is>
      </c>
      <c r="BK1579" t="n">
        <v>14</v>
      </c>
    </row>
    <row r="1580">
      <c r="A1580" t="n">
        <v>2021</v>
      </c>
      <c r="B1580" t="n">
        <v>4</v>
      </c>
      <c r="C1580" s="298" t="n">
        <v>44293</v>
      </c>
      <c r="D1580" t="n">
        <v>212</v>
      </c>
      <c r="E1580" t="n">
        <v>178</v>
      </c>
      <c r="F1580" t="n">
        <v>2</v>
      </c>
      <c r="G1580" t="inlineStr">
        <is>
          <t>فوم دعامه 60*90 (مجمعه)</t>
        </is>
      </c>
      <c r="H1580" t="inlineStr">
        <is>
          <t>FMDACI66090000</t>
        </is>
      </c>
      <c r="I1580" t="inlineStr">
        <is>
          <t>1400*1700</t>
        </is>
      </c>
      <c r="J1580" t="n">
        <v>2</v>
      </c>
      <c r="K1580" t="n">
        <v>2</v>
      </c>
      <c r="L1580" t="n">
        <v>50</v>
      </c>
      <c r="M1580" t="n">
        <v>46.5</v>
      </c>
      <c r="N1580" t="n">
        <v>53.5</v>
      </c>
      <c r="O1580" t="n">
        <v>59</v>
      </c>
      <c r="P1580" t="n">
        <v>54</v>
      </c>
      <c r="Q1580" t="n">
        <v>52</v>
      </c>
      <c r="S1580" t="n">
        <v>51</v>
      </c>
      <c r="T1580" t="n">
        <v>123</v>
      </c>
      <c r="U1580" t="n">
        <v>121</v>
      </c>
      <c r="V1580" t="n">
        <v>59</v>
      </c>
      <c r="W1580" t="n">
        <v>53</v>
      </c>
      <c r="X1580" t="n">
        <v>58</v>
      </c>
      <c r="Y1580" t="n">
        <v>53</v>
      </c>
      <c r="Z1580" t="n">
        <v>52</v>
      </c>
      <c r="AA1580" t="n">
        <v>123</v>
      </c>
      <c r="AB1580" t="n">
        <v>123</v>
      </c>
      <c r="AJ1580" t="n">
        <v>54.6</v>
      </c>
      <c r="AK1580" t="n">
        <v>60</v>
      </c>
      <c r="AL1580" t="n">
        <v>120</v>
      </c>
      <c r="AM1580" t="n">
        <v>59</v>
      </c>
      <c r="AN1580" t="n">
        <v>123</v>
      </c>
      <c r="AO1580" t="n">
        <v>7</v>
      </c>
      <c r="AP1580" t="n">
        <v>2</v>
      </c>
      <c r="AQ1580" t="n">
        <v>9</v>
      </c>
      <c r="AX1580" t="n">
        <v>18</v>
      </c>
      <c r="AY1580" t="n">
        <v>1488</v>
      </c>
      <c r="AZ1580" t="n">
        <v>0.015</v>
      </c>
      <c r="BA1580" t="n">
        <v>0.012</v>
      </c>
      <c r="BB1580" t="n">
        <v>1</v>
      </c>
      <c r="BC1580" t="n">
        <v>0.4</v>
      </c>
      <c r="BD1580" t="n">
        <v>29.8</v>
      </c>
      <c r="BE1580" t="n">
        <v>1</v>
      </c>
      <c r="BF1580" t="n">
        <v>81.2</v>
      </c>
      <c r="BG1580" t="inlineStr">
        <is>
          <t>الكترولوكس</t>
        </is>
      </c>
      <c r="BH1580" t="inlineStr">
        <is>
          <t>القاهرة للصناعات المغذية بوتاجازات</t>
        </is>
      </c>
      <c r="BI1580" t="inlineStr">
        <is>
          <t>808902102</t>
        </is>
      </c>
      <c r="BK1580" t="n">
        <v>14</v>
      </c>
    </row>
    <row r="1581">
      <c r="A1581" t="n">
        <v>2021</v>
      </c>
      <c r="B1581" t="n">
        <v>4</v>
      </c>
      <c r="C1581" s="298" t="n">
        <v>44293</v>
      </c>
      <c r="D1581" t="n">
        <v>421</v>
      </c>
      <c r="E1581" t="n">
        <v>667</v>
      </c>
      <c r="F1581" t="n">
        <v>3</v>
      </c>
      <c r="G1581" t="inlineStr">
        <is>
          <t>LG65UP81-top&amp;bootom</t>
        </is>
      </c>
      <c r="H1581" t="inlineStr">
        <is>
          <t>FMLGEI065UP810</t>
        </is>
      </c>
      <c r="L1581" t="n">
        <v>1630.2</v>
      </c>
      <c r="M1581" t="n">
        <v>1534.0182</v>
      </c>
      <c r="N1581" t="n">
        <v>1745.9442</v>
      </c>
      <c r="O1581" t="n">
        <v>1878</v>
      </c>
      <c r="P1581" t="n">
        <v>1575</v>
      </c>
      <c r="Q1581" t="n">
        <v>1574</v>
      </c>
      <c r="S1581" t="n">
        <v>1595</v>
      </c>
      <c r="T1581" t="n">
        <v>149</v>
      </c>
      <c r="U1581" t="n">
        <v>145</v>
      </c>
      <c r="V1581" t="n">
        <v>1836</v>
      </c>
      <c r="W1581" t="n">
        <v>1663</v>
      </c>
      <c r="X1581" t="n">
        <v>1793</v>
      </c>
      <c r="Y1581" t="n">
        <v>1720</v>
      </c>
      <c r="Z1581" t="n">
        <v>1520</v>
      </c>
      <c r="AA1581" t="n">
        <v>153</v>
      </c>
      <c r="AB1581" t="n">
        <v>148</v>
      </c>
      <c r="AJ1581" t="n">
        <v>1683.8</v>
      </c>
      <c r="AK1581" t="n">
        <v>20</v>
      </c>
      <c r="AM1581" t="n">
        <v>24</v>
      </c>
      <c r="AN1581" t="n">
        <v>149</v>
      </c>
      <c r="AO1581" t="n">
        <v>6</v>
      </c>
      <c r="AP1581" t="n">
        <v>5</v>
      </c>
      <c r="AQ1581" t="n">
        <v>8</v>
      </c>
      <c r="AX1581" t="n">
        <v>19</v>
      </c>
      <c r="AY1581" t="n">
        <v>659</v>
      </c>
      <c r="AZ1581" t="n">
        <v>0.015</v>
      </c>
      <c r="BA1581" t="n">
        <v>0.029</v>
      </c>
      <c r="BC1581" t="n">
        <v>0</v>
      </c>
      <c r="BD1581" t="n">
        <v>0.4</v>
      </c>
      <c r="BE1581" t="n">
        <v>32</v>
      </c>
      <c r="BF1581" t="n">
        <v>1109.6</v>
      </c>
      <c r="BJ1581" t="inlineStr">
        <is>
          <t>mma</t>
        </is>
      </c>
      <c r="BK1581" t="n">
        <v>14</v>
      </c>
    </row>
    <row r="1582">
      <c r="A1582" t="n">
        <v>2021</v>
      </c>
      <c r="B1582" t="n">
        <v>4</v>
      </c>
      <c r="C1582" s="298" t="n">
        <v>44293</v>
      </c>
      <c r="D1582" t="n">
        <v>421</v>
      </c>
      <c r="E1582" t="n">
        <v>673</v>
      </c>
      <c r="F1582" t="n">
        <v>3</v>
      </c>
      <c r="G1582" t="inlineStr">
        <is>
          <t>LG65UP81-side</t>
        </is>
      </c>
      <c r="H1582" t="inlineStr">
        <is>
          <t>FMLGEI365UP810</t>
        </is>
      </c>
      <c r="L1582" t="n">
        <v>123.2</v>
      </c>
      <c r="M1582" t="n">
        <v>115.9312</v>
      </c>
      <c r="N1582" t="n">
        <v>131.9472</v>
      </c>
      <c r="O1582" t="n">
        <v>124</v>
      </c>
      <c r="P1582" t="n">
        <v>136</v>
      </c>
      <c r="Q1582" t="n">
        <v>122</v>
      </c>
      <c r="S1582" t="n">
        <v>124</v>
      </c>
      <c r="T1582" t="n">
        <v>149</v>
      </c>
      <c r="U1582" t="n">
        <v>145</v>
      </c>
      <c r="V1582" t="n">
        <v>136</v>
      </c>
      <c r="W1582" t="n">
        <v>130</v>
      </c>
      <c r="X1582" t="n">
        <v>138</v>
      </c>
      <c r="Y1582" t="n">
        <v>130</v>
      </c>
      <c r="Z1582" t="n">
        <v>126</v>
      </c>
      <c r="AA1582" t="n">
        <v>153</v>
      </c>
      <c r="AB1582" t="n">
        <v>148</v>
      </c>
      <c r="AJ1582" t="n">
        <v>129.6</v>
      </c>
      <c r="AK1582" t="n">
        <v>20</v>
      </c>
      <c r="AM1582" t="n">
        <v>24</v>
      </c>
      <c r="AN1582" t="n">
        <v>149</v>
      </c>
      <c r="AO1582" t="n">
        <v>8</v>
      </c>
      <c r="AP1582" t="n">
        <v>7</v>
      </c>
      <c r="AQ1582" t="n">
        <v>11</v>
      </c>
      <c r="AX1582" t="n">
        <v>25</v>
      </c>
      <c r="AY1582" t="n">
        <v>625</v>
      </c>
      <c r="AZ1582" t="n">
        <v>0.015</v>
      </c>
      <c r="BA1582" t="n">
        <v>0.04</v>
      </c>
      <c r="BC1582" t="n">
        <v>0.2</v>
      </c>
      <c r="BD1582" t="n">
        <v>5.1</v>
      </c>
      <c r="BE1582" t="n">
        <v>3.2</v>
      </c>
      <c r="BF1582" t="n">
        <v>81</v>
      </c>
      <c r="BI1582" t="inlineStr">
        <is>
          <t>MFZ67207602</t>
        </is>
      </c>
      <c r="BJ1582" t="inlineStr">
        <is>
          <t>mma</t>
        </is>
      </c>
      <c r="BK1582" t="n">
        <v>14</v>
      </c>
    </row>
    <row r="1583">
      <c r="A1583" t="n">
        <v>2021</v>
      </c>
      <c r="B1583" t="n">
        <v>4</v>
      </c>
      <c r="C1583" s="298" t="n">
        <v>44293</v>
      </c>
      <c r="D1583" t="n">
        <v>1</v>
      </c>
      <c r="E1583" t="n">
        <v>1</v>
      </c>
      <c r="F1583" t="n">
        <v>4</v>
      </c>
      <c r="G1583" t="inlineStr">
        <is>
          <t>كفر سخان فرنساوى 085</t>
        </is>
      </c>
      <c r="H1583" t="inlineStr">
        <is>
          <t>FMENCI20000000</t>
        </is>
      </c>
      <c r="I1583" t="inlineStr">
        <is>
          <t>1400*1700</t>
        </is>
      </c>
      <c r="J1583" t="n">
        <v>3</v>
      </c>
      <c r="K1583" t="n">
        <v>2</v>
      </c>
      <c r="L1583" t="n">
        <v>111</v>
      </c>
      <c r="M1583" t="n">
        <v>103.23</v>
      </c>
      <c r="N1583" t="n">
        <v>118.77</v>
      </c>
      <c r="O1583" t="n">
        <v>127</v>
      </c>
      <c r="P1583" t="n">
        <v>113</v>
      </c>
      <c r="Q1583" t="n">
        <v>116</v>
      </c>
      <c r="T1583" t="n">
        <v>104</v>
      </c>
      <c r="AJ1583" t="n">
        <v>118.7</v>
      </c>
      <c r="AK1583" t="n">
        <v>108</v>
      </c>
      <c r="AL1583" t="n">
        <v>100</v>
      </c>
      <c r="AM1583" t="n">
        <v>104</v>
      </c>
      <c r="AN1583" t="n">
        <v>104</v>
      </c>
      <c r="AO1583" t="n">
        <v>4</v>
      </c>
      <c r="AP1583" t="n">
        <v>2</v>
      </c>
      <c r="AQ1583" t="n">
        <v>8</v>
      </c>
      <c r="AX1583" t="n">
        <v>14</v>
      </c>
      <c r="AY1583" t="n">
        <v>1070</v>
      </c>
      <c r="AZ1583" t="n">
        <v>0.015</v>
      </c>
      <c r="BA1583" t="n">
        <v>0.013</v>
      </c>
      <c r="BB1583" t="n">
        <v>1</v>
      </c>
      <c r="BC1583" t="n">
        <v>0.1</v>
      </c>
      <c r="BD1583" t="n">
        <v>9.6</v>
      </c>
      <c r="BE1583" t="n">
        <v>1.7</v>
      </c>
      <c r="BF1583" t="n">
        <v>127</v>
      </c>
      <c r="BG1583" t="inlineStr">
        <is>
          <t>اطلانتيك</t>
        </is>
      </c>
      <c r="BH1583" t="inlineStr">
        <is>
          <t>اطلانتيك</t>
        </is>
      </c>
      <c r="BK1583" t="n">
        <v>14</v>
      </c>
    </row>
    <row r="1584">
      <c r="A1584" t="n">
        <v>2021</v>
      </c>
      <c r="B1584" t="n">
        <v>4</v>
      </c>
      <c r="C1584" s="298" t="n">
        <v>44293</v>
      </c>
      <c r="D1584" t="n">
        <v>1</v>
      </c>
      <c r="E1584" t="n">
        <v>2</v>
      </c>
      <c r="F1584" t="n">
        <v>4</v>
      </c>
      <c r="G1584" t="inlineStr">
        <is>
          <t>قاعده سخان فرنساوى 086</t>
        </is>
      </c>
      <c r="H1584" t="inlineStr">
        <is>
          <t>FMENCI30000000</t>
        </is>
      </c>
      <c r="I1584" t="inlineStr">
        <is>
          <t>1400*1700</t>
        </is>
      </c>
      <c r="J1584" t="n">
        <v>3</v>
      </c>
      <c r="K1584" t="n">
        <v>2</v>
      </c>
      <c r="L1584" t="n">
        <v>113</v>
      </c>
      <c r="M1584" t="n">
        <v>105.09</v>
      </c>
      <c r="N1584" t="n">
        <v>120.91</v>
      </c>
      <c r="O1584" t="n">
        <v>97</v>
      </c>
      <c r="P1584" t="n">
        <v>94</v>
      </c>
      <c r="Q1584" t="n">
        <v>108</v>
      </c>
      <c r="T1584" t="n">
        <v>104</v>
      </c>
      <c r="AJ1584" t="n">
        <v>99.7</v>
      </c>
      <c r="AK1584" t="n">
        <v>108</v>
      </c>
      <c r="AL1584" t="n">
        <v>100</v>
      </c>
      <c r="AM1584" t="n">
        <v>104</v>
      </c>
      <c r="AN1584" t="n">
        <v>104</v>
      </c>
      <c r="AO1584" t="n">
        <v>6</v>
      </c>
      <c r="AP1584" t="n">
        <v>4</v>
      </c>
      <c r="AQ1584" t="n">
        <v>2</v>
      </c>
      <c r="AX1584" t="n">
        <v>12</v>
      </c>
      <c r="AY1584" t="n">
        <v>1078</v>
      </c>
      <c r="AZ1584" t="n">
        <v>0.015</v>
      </c>
      <c r="BA1584" t="n">
        <v>0.011</v>
      </c>
      <c r="BB1584" t="n">
        <v>1</v>
      </c>
      <c r="BC1584" t="n">
        <v>0.1</v>
      </c>
      <c r="BD1584" t="n">
        <v>9.5</v>
      </c>
      <c r="BE1584" t="n">
        <v>1.2</v>
      </c>
      <c r="BF1584" t="n">
        <v>107.5</v>
      </c>
      <c r="BG1584" t="inlineStr">
        <is>
          <t>اطلانتيك</t>
        </is>
      </c>
      <c r="BH1584" t="inlineStr">
        <is>
          <t>اطلانتيك</t>
        </is>
      </c>
      <c r="BK1584" t="n">
        <v>14</v>
      </c>
    </row>
    <row r="1585">
      <c r="A1585" t="n">
        <v>2021</v>
      </c>
      <c r="B1585" t="n">
        <v>4</v>
      </c>
      <c r="C1585" s="298" t="n">
        <v>44293</v>
      </c>
      <c r="D1585" t="n">
        <v>377</v>
      </c>
      <c r="E1585" t="n">
        <v>439</v>
      </c>
      <c r="F1585" t="n">
        <v>4</v>
      </c>
      <c r="G1585" t="inlineStr">
        <is>
          <t>زانوسى العبد 305</t>
        </is>
      </c>
      <c r="H1585" t="inlineStr">
        <is>
          <t>FMABDI30500000</t>
        </is>
      </c>
      <c r="I1585" t="inlineStr">
        <is>
          <t>1400*1700</t>
        </is>
      </c>
      <c r="J1585" t="n">
        <v>4</v>
      </c>
      <c r="K1585" t="n">
        <v>1</v>
      </c>
      <c r="L1585" t="n">
        <v>343</v>
      </c>
      <c r="M1585" t="n">
        <v>308.7</v>
      </c>
      <c r="N1585" t="n">
        <v>377.3</v>
      </c>
      <c r="Y1585" t="n">
        <v>371</v>
      </c>
      <c r="Z1585" t="n">
        <v>365</v>
      </c>
      <c r="AB1585" t="n">
        <v>280</v>
      </c>
      <c r="AJ1585" t="n">
        <v>368</v>
      </c>
      <c r="AK1585" t="n">
        <v>45</v>
      </c>
      <c r="AL1585" t="n">
        <v>320</v>
      </c>
      <c r="AM1585" t="n">
        <v>51</v>
      </c>
      <c r="AN1585" t="n">
        <v>280</v>
      </c>
      <c r="AQ1585" t="n">
        <v>8</v>
      </c>
      <c r="AX1585" t="n">
        <v>8</v>
      </c>
      <c r="AY1585" t="n">
        <v>178</v>
      </c>
      <c r="AZ1585" t="n">
        <v>0.015</v>
      </c>
      <c r="BA1585" t="n">
        <v>0.045</v>
      </c>
      <c r="BC1585" t="n">
        <v>0</v>
      </c>
      <c r="BD1585" t="n">
        <v>0.5</v>
      </c>
      <c r="BE1585" t="n">
        <v>2.9</v>
      </c>
      <c r="BF1585" t="n">
        <v>65.5</v>
      </c>
      <c r="BG1585" t="inlineStr">
        <is>
          <t>الكترولوكس</t>
        </is>
      </c>
      <c r="BH1585" t="inlineStr">
        <is>
          <t>القاهرة للصناعات المغذية غسالات</t>
        </is>
      </c>
      <c r="BI1585" t="inlineStr">
        <is>
          <t>VOS0445</t>
        </is>
      </c>
      <c r="BK1585" t="n">
        <v>14</v>
      </c>
    </row>
    <row r="1586">
      <c r="A1586" t="n">
        <v>2021</v>
      </c>
      <c r="B1586" t="n">
        <v>4</v>
      </c>
      <c r="C1586" s="298" t="n">
        <v>44293</v>
      </c>
      <c r="D1586" t="n">
        <v>34</v>
      </c>
      <c r="E1586" t="n">
        <v>99</v>
      </c>
      <c r="F1586" t="n">
        <v>5</v>
      </c>
      <c r="G1586" t="inlineStr">
        <is>
          <t>فوم تغليف علوى يمين خلفى11قدم  PDFRP0143</t>
        </is>
      </c>
      <c r="H1586" t="inlineStr">
        <is>
          <t>FMDAIIM2000000</t>
        </is>
      </c>
      <c r="I1586" t="inlineStr">
        <is>
          <t>1400*1700</t>
        </is>
      </c>
      <c r="J1586" t="n">
        <v>4</v>
      </c>
      <c r="K1586" t="n">
        <v>6</v>
      </c>
      <c r="L1586" t="n">
        <v>20</v>
      </c>
      <c r="M1586" t="n">
        <v>18.6</v>
      </c>
      <c r="N1586" t="n">
        <v>21.4</v>
      </c>
      <c r="O1586" t="n">
        <v>22</v>
      </c>
      <c r="P1586" t="n">
        <v>21</v>
      </c>
      <c r="Q1586" t="n">
        <v>21</v>
      </c>
      <c r="S1586" t="n">
        <v>21</v>
      </c>
      <c r="T1586" t="n">
        <v>103</v>
      </c>
      <c r="U1586" t="n">
        <v>100</v>
      </c>
      <c r="V1586" t="n">
        <v>19</v>
      </c>
      <c r="W1586" t="n">
        <v>21</v>
      </c>
      <c r="X1586" t="n">
        <v>20</v>
      </c>
      <c r="Y1586" t="n">
        <v>20</v>
      </c>
      <c r="Z1586" t="n">
        <v>21</v>
      </c>
      <c r="AA1586" t="n">
        <v>103</v>
      </c>
      <c r="AB1586" t="n">
        <v>100</v>
      </c>
      <c r="AJ1586" t="n">
        <v>20.6</v>
      </c>
      <c r="AK1586" t="n">
        <v>140</v>
      </c>
      <c r="AL1586" t="n">
        <v>103</v>
      </c>
      <c r="AM1586" t="n">
        <v>142</v>
      </c>
      <c r="AN1586" t="n">
        <v>102</v>
      </c>
      <c r="AO1586" t="n">
        <v>4</v>
      </c>
      <c r="AP1586" t="n">
        <v>2</v>
      </c>
      <c r="AQ1586" t="n">
        <v>4</v>
      </c>
      <c r="AR1586" t="n">
        <v>2</v>
      </c>
      <c r="AX1586" t="n">
        <v>12</v>
      </c>
      <c r="AY1586" t="n">
        <v>2964</v>
      </c>
      <c r="AZ1586" t="n">
        <v>0.015</v>
      </c>
      <c r="BA1586" t="n">
        <v>0.004</v>
      </c>
      <c r="BB1586" t="n">
        <v>1</v>
      </c>
      <c r="BC1586" t="n">
        <v>0.6</v>
      </c>
      <c r="BD1586" t="n">
        <v>148.2</v>
      </c>
      <c r="BE1586" t="n">
        <v>0.2</v>
      </c>
      <c r="BF1586" t="n">
        <v>61.1</v>
      </c>
      <c r="BG1586" t="inlineStr">
        <is>
          <t>الكترولوكس</t>
        </is>
      </c>
      <c r="BH1586" t="inlineStr">
        <is>
          <t>القاهرة للصناعات المغذية غسالات</t>
        </is>
      </c>
      <c r="BI1586" t="inlineStr">
        <is>
          <t>PDFRP0147</t>
        </is>
      </c>
      <c r="BK1586" t="n">
        <v>14</v>
      </c>
    </row>
    <row r="1587">
      <c r="A1587" t="n">
        <v>2021</v>
      </c>
      <c r="B1587" t="n">
        <v>4</v>
      </c>
      <c r="C1587" s="298" t="n">
        <v>44293</v>
      </c>
      <c r="D1587" t="n">
        <v>34</v>
      </c>
      <c r="E1587" t="n">
        <v>100</v>
      </c>
      <c r="F1587" t="n">
        <v>5</v>
      </c>
      <c r="G1587" t="inlineStr">
        <is>
          <t>فوم تغليف علوى يمين امامى11قدم  PDFRP0142</t>
        </is>
      </c>
      <c r="H1587" t="inlineStr">
        <is>
          <t>FMDAIIM1000000</t>
        </is>
      </c>
      <c r="I1587" t="inlineStr">
        <is>
          <t>1400*1700</t>
        </is>
      </c>
      <c r="J1587" t="n">
        <v>4</v>
      </c>
      <c r="K1587" t="n">
        <v>6</v>
      </c>
      <c r="L1587" t="n">
        <v>20</v>
      </c>
      <c r="M1587" t="n">
        <v>18.6</v>
      </c>
      <c r="N1587" t="n">
        <v>21.4</v>
      </c>
      <c r="O1587" t="n">
        <v>22</v>
      </c>
      <c r="P1587" t="n">
        <v>21</v>
      </c>
      <c r="Q1587" t="n">
        <v>21</v>
      </c>
      <c r="S1587" t="n">
        <v>21</v>
      </c>
      <c r="T1587" t="n">
        <v>103</v>
      </c>
      <c r="U1587" t="n">
        <v>100</v>
      </c>
      <c r="V1587" t="n">
        <v>19</v>
      </c>
      <c r="W1587" t="n">
        <v>21</v>
      </c>
      <c r="X1587" t="n">
        <v>20</v>
      </c>
      <c r="Y1587" t="n">
        <v>20</v>
      </c>
      <c r="Z1587" t="n">
        <v>21</v>
      </c>
      <c r="AA1587" t="n">
        <v>103</v>
      </c>
      <c r="AB1587" t="n">
        <v>100</v>
      </c>
      <c r="AJ1587" t="n">
        <v>20.6</v>
      </c>
      <c r="AK1587" t="n">
        <v>140</v>
      </c>
      <c r="AL1587" t="n">
        <v>103</v>
      </c>
      <c r="AM1587" t="n">
        <v>142</v>
      </c>
      <c r="AN1587" t="n">
        <v>102</v>
      </c>
      <c r="AO1587" t="n">
        <v>4</v>
      </c>
      <c r="AP1587" t="n">
        <v>2</v>
      </c>
      <c r="AQ1587" t="n">
        <v>4</v>
      </c>
      <c r="AR1587" t="n">
        <v>2</v>
      </c>
      <c r="AX1587" t="n">
        <v>12</v>
      </c>
      <c r="AY1587" t="n">
        <v>2964</v>
      </c>
      <c r="AZ1587" t="n">
        <v>0.015</v>
      </c>
      <c r="BA1587" t="n">
        <v>0.004</v>
      </c>
      <c r="BB1587" t="n">
        <v>1</v>
      </c>
      <c r="BC1587" t="n">
        <v>0.6</v>
      </c>
      <c r="BD1587" t="n">
        <v>148.2</v>
      </c>
      <c r="BE1587" t="n">
        <v>0.2</v>
      </c>
      <c r="BF1587" t="n">
        <v>61.1</v>
      </c>
      <c r="BG1587" t="inlineStr">
        <is>
          <t>الكترولوكس</t>
        </is>
      </c>
      <c r="BH1587" t="inlineStr">
        <is>
          <t>القاهرة للصناعات المغذية غسالات</t>
        </is>
      </c>
      <c r="BI1587" t="inlineStr">
        <is>
          <t>PDFRP0146</t>
        </is>
      </c>
      <c r="BK1587" t="n">
        <v>14</v>
      </c>
    </row>
    <row r="1588">
      <c r="A1588" t="n">
        <v>2021</v>
      </c>
      <c r="B1588" t="n">
        <v>4</v>
      </c>
      <c r="C1588" s="298" t="n">
        <v>44293</v>
      </c>
      <c r="D1588" t="n">
        <v>34</v>
      </c>
      <c r="E1588" t="n">
        <v>101</v>
      </c>
      <c r="F1588" t="n">
        <v>5</v>
      </c>
      <c r="G1588" t="inlineStr">
        <is>
          <t>فوم تغليف علوى شمال خلفى11قدم  PDFRP0145</t>
        </is>
      </c>
      <c r="H1588" t="inlineStr">
        <is>
          <t>FMDAIIM4000000</t>
        </is>
      </c>
      <c r="I1588" t="inlineStr">
        <is>
          <t>1400*1700</t>
        </is>
      </c>
      <c r="J1588" t="n">
        <v>4</v>
      </c>
      <c r="K1588" t="n">
        <v>6</v>
      </c>
      <c r="L1588" t="n">
        <v>20</v>
      </c>
      <c r="M1588" t="n">
        <v>18.6</v>
      </c>
      <c r="N1588" t="n">
        <v>21.4</v>
      </c>
      <c r="O1588" t="n">
        <v>22</v>
      </c>
      <c r="P1588" t="n">
        <v>21</v>
      </c>
      <c r="Q1588" t="n">
        <v>21</v>
      </c>
      <c r="S1588" t="n">
        <v>21</v>
      </c>
      <c r="T1588" t="n">
        <v>103</v>
      </c>
      <c r="U1588" t="n">
        <v>100</v>
      </c>
      <c r="V1588" t="n">
        <v>19</v>
      </c>
      <c r="W1588" t="n">
        <v>21</v>
      </c>
      <c r="X1588" t="n">
        <v>20</v>
      </c>
      <c r="Y1588" t="n">
        <v>20</v>
      </c>
      <c r="Z1588" t="n">
        <v>21</v>
      </c>
      <c r="AA1588" t="n">
        <v>103</v>
      </c>
      <c r="AB1588" t="n">
        <v>100</v>
      </c>
      <c r="AJ1588" t="n">
        <v>20.6</v>
      </c>
      <c r="AK1588" t="n">
        <v>140</v>
      </c>
      <c r="AL1588" t="n">
        <v>103</v>
      </c>
      <c r="AM1588" t="n">
        <v>142</v>
      </c>
      <c r="AN1588" t="n">
        <v>102</v>
      </c>
      <c r="AO1588" t="n">
        <v>4</v>
      </c>
      <c r="AP1588" t="n">
        <v>2</v>
      </c>
      <c r="AQ1588" t="n">
        <v>4</v>
      </c>
      <c r="AR1588" t="n">
        <v>2</v>
      </c>
      <c r="AX1588" t="n">
        <v>12</v>
      </c>
      <c r="AY1588" t="n">
        <v>2964</v>
      </c>
      <c r="AZ1588" t="n">
        <v>0.015</v>
      </c>
      <c r="BA1588" t="n">
        <v>0.004</v>
      </c>
      <c r="BB1588" t="n">
        <v>1</v>
      </c>
      <c r="BC1588" t="n">
        <v>0.6</v>
      </c>
      <c r="BD1588" t="n">
        <v>148.2</v>
      </c>
      <c r="BE1588" t="n">
        <v>0.2</v>
      </c>
      <c r="BF1588" t="n">
        <v>61.1</v>
      </c>
      <c r="BG1588" t="inlineStr">
        <is>
          <t>الكترولوكس</t>
        </is>
      </c>
      <c r="BH1588" t="inlineStr">
        <is>
          <t>القاهرة للصناعات المغذية غسالات</t>
        </is>
      </c>
      <c r="BI1588" t="inlineStr">
        <is>
          <t>PDFRP0142</t>
        </is>
      </c>
      <c r="BK1588" t="n">
        <v>14</v>
      </c>
    </row>
    <row r="1589">
      <c r="A1589" t="n">
        <v>2021</v>
      </c>
      <c r="B1589" t="n">
        <v>4</v>
      </c>
      <c r="C1589" s="298" t="n">
        <v>44293</v>
      </c>
      <c r="D1589" t="n">
        <v>34</v>
      </c>
      <c r="E1589" t="n">
        <v>102</v>
      </c>
      <c r="F1589" t="n">
        <v>5</v>
      </c>
      <c r="G1589" t="inlineStr">
        <is>
          <t>فوم تغليف علوى شمال امامى11قدم  PDFRP0144</t>
        </is>
      </c>
      <c r="H1589" t="inlineStr">
        <is>
          <t>FMDAIIM3000000</t>
        </is>
      </c>
      <c r="I1589" t="inlineStr">
        <is>
          <t>1400*1700</t>
        </is>
      </c>
      <c r="J1589" t="n">
        <v>4</v>
      </c>
      <c r="K1589" t="n">
        <v>6</v>
      </c>
      <c r="L1589" t="n">
        <v>20</v>
      </c>
      <c r="M1589" t="n">
        <v>18.6</v>
      </c>
      <c r="N1589" t="n">
        <v>21.4</v>
      </c>
      <c r="O1589" t="n">
        <v>22</v>
      </c>
      <c r="P1589" t="n">
        <v>21</v>
      </c>
      <c r="Q1589" t="n">
        <v>21</v>
      </c>
      <c r="S1589" t="n">
        <v>21</v>
      </c>
      <c r="T1589" t="n">
        <v>103</v>
      </c>
      <c r="U1589" t="n">
        <v>100</v>
      </c>
      <c r="V1589" t="n">
        <v>19</v>
      </c>
      <c r="W1589" t="n">
        <v>21</v>
      </c>
      <c r="X1589" t="n">
        <v>20</v>
      </c>
      <c r="Y1589" t="n">
        <v>20</v>
      </c>
      <c r="Z1589" t="n">
        <v>21</v>
      </c>
      <c r="AA1589" t="n">
        <v>103</v>
      </c>
      <c r="AB1589" t="n">
        <v>100</v>
      </c>
      <c r="AJ1589" t="n">
        <v>20.6</v>
      </c>
      <c r="AK1589" t="n">
        <v>140</v>
      </c>
      <c r="AL1589" t="n">
        <v>103</v>
      </c>
      <c r="AM1589" t="n">
        <v>142</v>
      </c>
      <c r="AN1589" t="n">
        <v>102</v>
      </c>
      <c r="AO1589" t="n">
        <v>4</v>
      </c>
      <c r="AP1589" t="n">
        <v>2</v>
      </c>
      <c r="AQ1589" t="n">
        <v>4</v>
      </c>
      <c r="AR1589" t="n">
        <v>2</v>
      </c>
      <c r="AX1589" t="n">
        <v>12</v>
      </c>
      <c r="AY1589" t="n">
        <v>2964</v>
      </c>
      <c r="AZ1589" t="n">
        <v>0.015</v>
      </c>
      <c r="BA1589" t="n">
        <v>0.004</v>
      </c>
      <c r="BB1589" t="n">
        <v>1</v>
      </c>
      <c r="BC1589" t="n">
        <v>0.6</v>
      </c>
      <c r="BD1589" t="n">
        <v>148.2</v>
      </c>
      <c r="BE1589" t="n">
        <v>0.2</v>
      </c>
      <c r="BF1589" t="n">
        <v>61.1</v>
      </c>
      <c r="BG1589" t="inlineStr">
        <is>
          <t>الكترولوكس</t>
        </is>
      </c>
      <c r="BH1589" t="inlineStr">
        <is>
          <t>القاهرة للصناعات المغذية غسالات</t>
        </is>
      </c>
      <c r="BI1589" t="inlineStr">
        <is>
          <t>PDFRP0143</t>
        </is>
      </c>
      <c r="BK1589" t="n">
        <v>14</v>
      </c>
    </row>
    <row r="1590">
      <c r="A1590" t="n">
        <v>2021</v>
      </c>
      <c r="B1590" t="n">
        <v>4</v>
      </c>
      <c r="C1590" s="298" t="n">
        <v>44293</v>
      </c>
      <c r="D1590" t="n">
        <v>34</v>
      </c>
      <c r="E1590" t="n">
        <v>103</v>
      </c>
      <c r="F1590" t="n">
        <v>5</v>
      </c>
      <c r="G1590" t="inlineStr">
        <is>
          <t>فوم تغليف سفلى يمين 11قدم المعدل PDFRP0147</t>
        </is>
      </c>
      <c r="H1590" t="inlineStr">
        <is>
          <t>FMDAIIM6000000</t>
        </is>
      </c>
      <c r="I1590" t="inlineStr">
        <is>
          <t>1400*1700</t>
        </is>
      </c>
      <c r="J1590" t="n">
        <v>4</v>
      </c>
      <c r="K1590" t="n">
        <v>6</v>
      </c>
      <c r="L1590" t="n">
        <v>89</v>
      </c>
      <c r="M1590" t="n">
        <v>82.77</v>
      </c>
      <c r="N1590" t="n">
        <v>95.23</v>
      </c>
      <c r="O1590" t="n">
        <v>93</v>
      </c>
      <c r="P1590" t="n">
        <v>85</v>
      </c>
      <c r="Q1590" t="n">
        <v>99</v>
      </c>
      <c r="S1590" t="n">
        <v>92</v>
      </c>
      <c r="T1590" t="n">
        <v>103</v>
      </c>
      <c r="U1590" t="n">
        <v>100</v>
      </c>
      <c r="V1590" t="n">
        <v>80</v>
      </c>
      <c r="W1590" t="n">
        <v>88</v>
      </c>
      <c r="X1590" t="n">
        <v>86</v>
      </c>
      <c r="Y1590" t="n">
        <v>90</v>
      </c>
      <c r="Z1590" t="n">
        <v>83</v>
      </c>
      <c r="AA1590" t="n">
        <v>103</v>
      </c>
      <c r="AB1590" t="n">
        <v>100</v>
      </c>
      <c r="AJ1590" t="n">
        <v>88.3</v>
      </c>
      <c r="AK1590" t="n">
        <v>140</v>
      </c>
      <c r="AL1590" t="n">
        <v>103</v>
      </c>
      <c r="AM1590" t="n">
        <v>142</v>
      </c>
      <c r="AN1590" t="n">
        <v>102</v>
      </c>
      <c r="AO1590" t="n">
        <v>4</v>
      </c>
      <c r="AP1590" t="n">
        <v>2</v>
      </c>
      <c r="AQ1590" t="n">
        <v>4</v>
      </c>
      <c r="AR1590" t="n">
        <v>2</v>
      </c>
      <c r="AX1590" t="n">
        <v>12</v>
      </c>
      <c r="AY1590" t="n">
        <v>2964</v>
      </c>
      <c r="AZ1590" t="n">
        <v>0.015</v>
      </c>
      <c r="BA1590" t="n">
        <v>0.004</v>
      </c>
      <c r="BB1590" t="n">
        <v>1</v>
      </c>
      <c r="BC1590" t="n">
        <v>0.1</v>
      </c>
      <c r="BD1590" t="n">
        <v>33.3</v>
      </c>
      <c r="BE1590" t="n">
        <v>1.1</v>
      </c>
      <c r="BF1590" t="n">
        <v>261.7</v>
      </c>
      <c r="BG1590" t="inlineStr">
        <is>
          <t>الكترولوكس</t>
        </is>
      </c>
      <c r="BH1590" t="inlineStr">
        <is>
          <t>القاهرة للصناعات المغذية غسالات</t>
        </is>
      </c>
      <c r="BI1590" t="inlineStr">
        <is>
          <t>PDFRP0144</t>
        </is>
      </c>
      <c r="BK1590" t="n">
        <v>14</v>
      </c>
    </row>
    <row r="1591">
      <c r="A1591" t="n">
        <v>2021</v>
      </c>
      <c r="B1591" t="n">
        <v>4</v>
      </c>
      <c r="C1591" s="298" t="n">
        <v>44293</v>
      </c>
      <c r="D1591" t="n">
        <v>34</v>
      </c>
      <c r="E1591" t="n">
        <v>104</v>
      </c>
      <c r="F1591" t="n">
        <v>5</v>
      </c>
      <c r="G1591" t="inlineStr">
        <is>
          <t>فوم تغليف سفلى شمال 11قدم المعدل  PDFRP0146</t>
        </is>
      </c>
      <c r="H1591" t="inlineStr">
        <is>
          <t>FMDAIIM5000000</t>
        </is>
      </c>
      <c r="I1591" t="inlineStr">
        <is>
          <t>1400*1700</t>
        </is>
      </c>
      <c r="J1591" t="n">
        <v>4</v>
      </c>
      <c r="K1591" t="n">
        <v>6</v>
      </c>
      <c r="L1591" t="n">
        <v>89</v>
      </c>
      <c r="M1591" t="n">
        <v>82.77</v>
      </c>
      <c r="N1591" t="n">
        <v>95.23</v>
      </c>
      <c r="O1591" t="n">
        <v>93</v>
      </c>
      <c r="P1591" t="n">
        <v>85</v>
      </c>
      <c r="Q1591" t="n">
        <v>99</v>
      </c>
      <c r="S1591" t="n">
        <v>92</v>
      </c>
      <c r="T1591" t="n">
        <v>103</v>
      </c>
      <c r="U1591" t="n">
        <v>100</v>
      </c>
      <c r="V1591" t="n">
        <v>80</v>
      </c>
      <c r="W1591" t="n">
        <v>88</v>
      </c>
      <c r="X1591" t="n">
        <v>86</v>
      </c>
      <c r="Y1591" t="n">
        <v>90</v>
      </c>
      <c r="Z1591" t="n">
        <v>83</v>
      </c>
      <c r="AA1591" t="n">
        <v>103</v>
      </c>
      <c r="AB1591" t="n">
        <v>100</v>
      </c>
      <c r="AJ1591" t="n">
        <v>88.3</v>
      </c>
      <c r="AK1591" t="n">
        <v>140</v>
      </c>
      <c r="AL1591" t="n">
        <v>103</v>
      </c>
      <c r="AM1591" t="n">
        <v>142</v>
      </c>
      <c r="AN1591" t="n">
        <v>102</v>
      </c>
      <c r="AO1591" t="n">
        <v>4</v>
      </c>
      <c r="AP1591" t="n">
        <v>2</v>
      </c>
      <c r="AQ1591" t="n">
        <v>4</v>
      </c>
      <c r="AR1591" t="n">
        <v>2</v>
      </c>
      <c r="AX1591" t="n">
        <v>12</v>
      </c>
      <c r="AY1591" t="n">
        <v>2964</v>
      </c>
      <c r="AZ1591" t="n">
        <v>0.015</v>
      </c>
      <c r="BA1591" t="n">
        <v>0.004</v>
      </c>
      <c r="BB1591" t="n">
        <v>1</v>
      </c>
      <c r="BC1591" t="n">
        <v>0.1</v>
      </c>
      <c r="BD1591" t="n">
        <v>33.3</v>
      </c>
      <c r="BE1591" t="n">
        <v>1.1</v>
      </c>
      <c r="BF1591" t="n">
        <v>261.7</v>
      </c>
      <c r="BG1591" t="inlineStr">
        <is>
          <t>الكترولوكس</t>
        </is>
      </c>
      <c r="BH1591" t="inlineStr">
        <is>
          <t>القاهرة للصناعات المغذية غسالات</t>
        </is>
      </c>
      <c r="BI1591" t="inlineStr">
        <is>
          <t>PDFRP0145</t>
        </is>
      </c>
      <c r="BK1591" t="n">
        <v>14</v>
      </c>
    </row>
    <row r="1592">
      <c r="A1592" t="n">
        <v>2021</v>
      </c>
      <c r="B1592" t="n">
        <v>4</v>
      </c>
      <c r="C1592" s="298" t="n">
        <v>44293</v>
      </c>
      <c r="D1592" t="n">
        <v>376</v>
      </c>
      <c r="E1592" t="n">
        <v>438</v>
      </c>
      <c r="F1592" t="n">
        <v>6</v>
      </c>
      <c r="G1592" t="inlineStr">
        <is>
          <t xml:space="preserve">LG43LM63/UM73 </t>
        </is>
      </c>
      <c r="H1592" t="inlineStr">
        <is>
          <t>FMLGEI43LM6373</t>
        </is>
      </c>
      <c r="I1592" t="inlineStr">
        <is>
          <t>1400*1700</t>
        </is>
      </c>
      <c r="J1592" t="n">
        <v>3</v>
      </c>
      <c r="K1592" t="n">
        <v>2</v>
      </c>
      <c r="L1592" t="n">
        <v>336</v>
      </c>
      <c r="M1592" t="n">
        <v>316.176</v>
      </c>
      <c r="N1592" t="n">
        <v>359.856</v>
      </c>
      <c r="V1592" t="n">
        <v>323</v>
      </c>
      <c r="W1592" t="n">
        <v>340</v>
      </c>
      <c r="X1592" t="n">
        <v>352</v>
      </c>
      <c r="Y1592" t="n">
        <v>351</v>
      </c>
      <c r="Z1592" t="n">
        <v>358</v>
      </c>
      <c r="AA1592" t="n">
        <v>129</v>
      </c>
      <c r="AB1592" t="n">
        <v>135</v>
      </c>
      <c r="AJ1592" t="n">
        <v>344.8</v>
      </c>
      <c r="AK1592" t="n">
        <v>67</v>
      </c>
      <c r="AL1592" t="n">
        <v>161</v>
      </c>
      <c r="AM1592" t="n">
        <v>82</v>
      </c>
      <c r="AN1592" t="n">
        <v>132</v>
      </c>
      <c r="AO1592" t="n">
        <v>7</v>
      </c>
      <c r="AP1592" t="n">
        <v>2</v>
      </c>
      <c r="AQ1592" t="n">
        <v>5</v>
      </c>
      <c r="AX1592" t="n">
        <v>14</v>
      </c>
      <c r="AY1592" t="n">
        <v>1106</v>
      </c>
      <c r="AZ1592" t="n">
        <v>0.015</v>
      </c>
      <c r="BA1592" t="n">
        <v>0.013</v>
      </c>
      <c r="BB1592" t="n">
        <v>1</v>
      </c>
      <c r="BC1592" t="n">
        <v>0</v>
      </c>
      <c r="BD1592" t="n">
        <v>3.3</v>
      </c>
      <c r="BE1592" t="n">
        <v>4.8</v>
      </c>
      <c r="BF1592" t="n">
        <v>381.3</v>
      </c>
      <c r="BG1592" t="inlineStr">
        <is>
          <t>LG</t>
        </is>
      </c>
      <c r="BH1592" t="inlineStr">
        <is>
          <t>HE</t>
        </is>
      </c>
      <c r="BI1592" t="inlineStr">
        <is>
          <t>mfz66236501</t>
        </is>
      </c>
      <c r="BJ1592" t="inlineStr">
        <is>
          <t>mma</t>
        </is>
      </c>
      <c r="BK1592" t="n">
        <v>14</v>
      </c>
    </row>
    <row r="1593">
      <c r="A1593" t="n">
        <v>2021</v>
      </c>
      <c r="B1593" t="n">
        <v>4</v>
      </c>
      <c r="C1593" s="298" t="n">
        <v>44293</v>
      </c>
      <c r="D1593" t="n">
        <v>425</v>
      </c>
      <c r="E1593" t="n">
        <v>674</v>
      </c>
      <c r="F1593" t="n">
        <v>6</v>
      </c>
      <c r="G1593" t="inlineStr">
        <is>
          <t>LgWashing Mashine Base (VIVACHE)</t>
        </is>
      </c>
      <c r="H1593" t="inlineStr">
        <is>
          <t>FMLGEI10000000</t>
        </is>
      </c>
      <c r="I1593" t="inlineStr">
        <is>
          <t>1700*1400</t>
        </is>
      </c>
      <c r="J1593" t="n">
        <v>2</v>
      </c>
      <c r="K1593" t="n">
        <v>1</v>
      </c>
      <c r="L1593" t="n">
        <v>256</v>
      </c>
      <c r="M1593" t="n">
        <v>240.896</v>
      </c>
      <c r="N1593" t="n">
        <v>274.176</v>
      </c>
      <c r="AK1593" t="n">
        <v>40</v>
      </c>
      <c r="AL1593" t="n">
        <v>180</v>
      </c>
      <c r="AY1593" t="n">
        <v>800</v>
      </c>
      <c r="AZ1593" t="n">
        <v>0.015</v>
      </c>
      <c r="BD1593" t="n">
        <v>3.1</v>
      </c>
      <c r="BG1593" t="inlineStr">
        <is>
          <t>LG</t>
        </is>
      </c>
      <c r="BH1593" t="inlineStr">
        <is>
          <t>HE</t>
        </is>
      </c>
      <c r="BI1593" t="inlineStr">
        <is>
          <t>AGG76599802</t>
        </is>
      </c>
      <c r="BJ1593" t="inlineStr">
        <is>
          <t>mmf</t>
        </is>
      </c>
      <c r="BK1593" t="n">
        <v>14</v>
      </c>
    </row>
    <row r="1594">
      <c r="A1594" t="n">
        <v>2021</v>
      </c>
      <c r="B1594" t="n">
        <v>4</v>
      </c>
      <c r="C1594" s="298" t="n">
        <v>44293</v>
      </c>
      <c r="D1594" t="n">
        <v>395</v>
      </c>
      <c r="E1594" t="n">
        <v>607</v>
      </c>
      <c r="F1594" t="n">
        <v>7</v>
      </c>
      <c r="G1594" t="inlineStr">
        <is>
          <t>مجموعه زوايا اماميه</t>
        </is>
      </c>
      <c r="H1594" t="inlineStr">
        <is>
          <t>FMMINI20000042</t>
        </is>
      </c>
      <c r="I1594" t="inlineStr">
        <is>
          <t>1400*1700</t>
        </is>
      </c>
      <c r="J1594" t="n">
        <v>3</v>
      </c>
      <c r="K1594" t="n">
        <v>3</v>
      </c>
      <c r="L1594" t="n">
        <v>120</v>
      </c>
      <c r="M1594" t="n">
        <v>111.6</v>
      </c>
      <c r="N1594" t="n">
        <v>128.4</v>
      </c>
      <c r="O1594" t="n">
        <v>118</v>
      </c>
      <c r="P1594" t="n">
        <v>118</v>
      </c>
      <c r="Q1594" t="n">
        <v>124</v>
      </c>
      <c r="S1594" t="n">
        <v>123</v>
      </c>
      <c r="T1594" t="n">
        <v>109</v>
      </c>
      <c r="U1594" t="n">
        <v>107</v>
      </c>
      <c r="V1594" t="n">
        <v>107</v>
      </c>
      <c r="W1594" t="n">
        <v>121</v>
      </c>
      <c r="X1594" t="n">
        <v>123</v>
      </c>
      <c r="Y1594" t="n">
        <v>124</v>
      </c>
      <c r="Z1594" t="n">
        <v>123</v>
      </c>
      <c r="AA1594" t="n">
        <v>106</v>
      </c>
      <c r="AB1594" t="n">
        <v>111</v>
      </c>
      <c r="AJ1594" t="n">
        <v>120.1</v>
      </c>
      <c r="AK1594" t="n">
        <v>90</v>
      </c>
      <c r="AL1594" t="n">
        <v>120</v>
      </c>
      <c r="AM1594" t="n">
        <v>100</v>
      </c>
      <c r="AN1594" t="n">
        <v>108</v>
      </c>
      <c r="AO1594" t="n">
        <v>9</v>
      </c>
      <c r="AP1594" t="n">
        <v>3</v>
      </c>
      <c r="AQ1594" t="n">
        <v>3</v>
      </c>
      <c r="AX1594" t="n">
        <v>15</v>
      </c>
      <c r="AY1594" t="n">
        <v>1383</v>
      </c>
      <c r="AZ1594" t="n">
        <v>0.015</v>
      </c>
      <c r="BA1594" t="n">
        <v>0.011</v>
      </c>
      <c r="BB1594" t="n">
        <v>1</v>
      </c>
      <c r="BC1594" t="n">
        <v>0.1</v>
      </c>
      <c r="BD1594" t="n">
        <v>11.5</v>
      </c>
      <c r="BE1594" t="n">
        <v>1.8</v>
      </c>
      <c r="BF1594" t="n">
        <v>166.1</v>
      </c>
      <c r="BG1594" t="inlineStr">
        <is>
          <t>ميلو</t>
        </is>
      </c>
      <c r="BH1594" t="inlineStr">
        <is>
          <t>ميلو</t>
        </is>
      </c>
      <c r="BK1594" t="n">
        <v>14</v>
      </c>
    </row>
    <row r="1595">
      <c r="A1595" t="n">
        <v>2021</v>
      </c>
      <c r="B1595" t="n">
        <v>4</v>
      </c>
      <c r="C1595" s="298" t="n">
        <v>44293</v>
      </c>
      <c r="D1595" t="n">
        <v>395</v>
      </c>
      <c r="E1595" t="n">
        <v>608</v>
      </c>
      <c r="F1595" t="n">
        <v>7</v>
      </c>
      <c r="G1595" t="inlineStr">
        <is>
          <t>مجموعه زوايا فوم خلفيه</t>
        </is>
      </c>
      <c r="H1595" t="inlineStr">
        <is>
          <t>FMMINI30000043</t>
        </is>
      </c>
      <c r="I1595" t="inlineStr">
        <is>
          <t>1400*1700</t>
        </is>
      </c>
      <c r="J1595" t="n">
        <v>3</v>
      </c>
      <c r="K1595" t="n">
        <v>3</v>
      </c>
      <c r="L1595" t="n">
        <v>110</v>
      </c>
      <c r="M1595" t="n">
        <v>102.3</v>
      </c>
      <c r="N1595" t="n">
        <v>117.7</v>
      </c>
      <c r="O1595" t="n">
        <v>103</v>
      </c>
      <c r="P1595" t="n">
        <v>101</v>
      </c>
      <c r="Q1595" t="n">
        <v>115</v>
      </c>
      <c r="S1595" t="n">
        <v>115</v>
      </c>
      <c r="T1595" t="n">
        <v>109</v>
      </c>
      <c r="U1595" t="n">
        <v>107</v>
      </c>
      <c r="V1595" t="n">
        <v>120</v>
      </c>
      <c r="W1595" t="n">
        <v>113</v>
      </c>
      <c r="X1595" t="n">
        <v>117</v>
      </c>
      <c r="Y1595" t="n">
        <v>116</v>
      </c>
      <c r="Z1595" t="n">
        <v>113</v>
      </c>
      <c r="AA1595" t="n">
        <v>106</v>
      </c>
      <c r="AB1595" t="n">
        <v>111</v>
      </c>
      <c r="AJ1595" t="n">
        <v>112.6</v>
      </c>
      <c r="AK1595" t="n">
        <v>90</v>
      </c>
      <c r="AL1595" t="n">
        <v>120</v>
      </c>
      <c r="AM1595" t="n">
        <v>100</v>
      </c>
      <c r="AN1595" t="n">
        <v>108</v>
      </c>
      <c r="AO1595" t="n">
        <v>7</v>
      </c>
      <c r="AP1595" t="n">
        <v>4</v>
      </c>
      <c r="AQ1595" t="n">
        <v>2</v>
      </c>
      <c r="AX1595" t="n">
        <v>13</v>
      </c>
      <c r="AY1595" t="n">
        <v>1381</v>
      </c>
      <c r="AZ1595" t="n">
        <v>0.015</v>
      </c>
      <c r="BA1595" t="n">
        <v>0.008999999999999999</v>
      </c>
      <c r="BB1595" t="n">
        <v>1</v>
      </c>
      <c r="BC1595" t="n">
        <v>0.1</v>
      </c>
      <c r="BD1595" t="n">
        <v>12.6</v>
      </c>
      <c r="BE1595" t="n">
        <v>1.5</v>
      </c>
      <c r="BF1595" t="n">
        <v>155.5</v>
      </c>
      <c r="BG1595" t="inlineStr">
        <is>
          <t>ميلو</t>
        </is>
      </c>
      <c r="BH1595" t="inlineStr">
        <is>
          <t>ميلو</t>
        </is>
      </c>
      <c r="BK1595" t="n">
        <v>14</v>
      </c>
    </row>
    <row r="1596">
      <c r="A1596" t="n">
        <v>2021</v>
      </c>
      <c r="B1596" t="n">
        <v>4</v>
      </c>
      <c r="C1596" s="298" t="n">
        <v>44293</v>
      </c>
      <c r="D1596" t="n">
        <v>395</v>
      </c>
      <c r="E1596" t="n">
        <v>609</v>
      </c>
      <c r="F1596" t="n">
        <v>7</v>
      </c>
      <c r="G1596" t="inlineStr">
        <is>
          <t>قاعده فوم جديده</t>
        </is>
      </c>
      <c r="H1596" t="inlineStr">
        <is>
          <t>FMMINI10000044</t>
        </is>
      </c>
      <c r="I1596" t="inlineStr">
        <is>
          <t>1400*1700</t>
        </is>
      </c>
      <c r="J1596" t="n">
        <v>3</v>
      </c>
      <c r="K1596" t="n">
        <v>3</v>
      </c>
      <c r="L1596" t="n">
        <v>50</v>
      </c>
      <c r="M1596" t="n">
        <v>46.5</v>
      </c>
      <c r="N1596" t="n">
        <v>53.5</v>
      </c>
      <c r="O1596" t="n">
        <v>57</v>
      </c>
      <c r="P1596" t="n">
        <v>51</v>
      </c>
      <c r="Q1596" t="n">
        <v>49</v>
      </c>
      <c r="S1596" t="n">
        <v>49</v>
      </c>
      <c r="T1596" t="n">
        <v>109</v>
      </c>
      <c r="U1596" t="n">
        <v>107</v>
      </c>
      <c r="V1596" t="n">
        <v>47</v>
      </c>
      <c r="W1596" t="n">
        <v>53</v>
      </c>
      <c r="X1596" t="n">
        <v>52</v>
      </c>
      <c r="Y1596" t="n">
        <v>58</v>
      </c>
      <c r="Z1596" t="n">
        <v>53</v>
      </c>
      <c r="AA1596" t="n">
        <v>106</v>
      </c>
      <c r="AB1596" t="n">
        <v>111</v>
      </c>
      <c r="AJ1596" t="n">
        <v>52.1</v>
      </c>
      <c r="AK1596" t="n">
        <v>90</v>
      </c>
      <c r="AL1596" t="n">
        <v>120</v>
      </c>
      <c r="AM1596" t="n">
        <v>100</v>
      </c>
      <c r="AN1596" t="n">
        <v>108</v>
      </c>
      <c r="AO1596" t="n">
        <v>2</v>
      </c>
      <c r="AP1596" t="n">
        <v>1</v>
      </c>
      <c r="AQ1596" t="n">
        <v>4</v>
      </c>
      <c r="AX1596" t="n">
        <v>7</v>
      </c>
      <c r="AY1596" t="n">
        <v>1375</v>
      </c>
      <c r="AZ1596" t="n">
        <v>0.015</v>
      </c>
      <c r="BA1596" t="n">
        <v>0.005</v>
      </c>
      <c r="BB1596" t="n">
        <v>1</v>
      </c>
      <c r="BC1596" t="n">
        <v>0.1</v>
      </c>
      <c r="BD1596" t="n">
        <v>27.5</v>
      </c>
      <c r="BE1596" t="n">
        <v>0.4</v>
      </c>
      <c r="BF1596" t="n">
        <v>71.59999999999999</v>
      </c>
      <c r="BG1596" t="inlineStr">
        <is>
          <t>ميلو</t>
        </is>
      </c>
      <c r="BH1596" t="inlineStr">
        <is>
          <t>ميلو</t>
        </is>
      </c>
      <c r="BK1596" t="n">
        <v>14</v>
      </c>
    </row>
    <row r="1597">
      <c r="A1597" t="n">
        <v>2021</v>
      </c>
      <c r="B1597" t="n">
        <v>4</v>
      </c>
      <c r="C1597" s="298" t="n">
        <v>44293</v>
      </c>
      <c r="D1597" t="n">
        <v>407</v>
      </c>
      <c r="E1597" t="n">
        <v>627</v>
      </c>
      <c r="F1597" t="n">
        <v>8</v>
      </c>
      <c r="G1597" t="inlineStr">
        <is>
          <t>قاعدة غساله 12 كيلو فوق اتوماتيك p73001989040</t>
        </is>
      </c>
      <c r="H1597" t="inlineStr">
        <is>
          <t>FMCFII11289040</t>
        </is>
      </c>
      <c r="I1597" t="inlineStr">
        <is>
          <t>1400*1700</t>
        </is>
      </c>
      <c r="J1597" t="n">
        <v>1</v>
      </c>
      <c r="K1597" t="n">
        <v>5</v>
      </c>
      <c r="L1597" t="n">
        <v>418.5</v>
      </c>
      <c r="M1597" t="n">
        <v>384.97815</v>
      </c>
      <c r="N1597" t="n">
        <v>452.02185</v>
      </c>
      <c r="O1597" t="n">
        <v>476</v>
      </c>
      <c r="P1597" t="n">
        <v>455</v>
      </c>
      <c r="Q1597" t="n">
        <v>431</v>
      </c>
      <c r="S1597" t="n">
        <v>428</v>
      </c>
      <c r="T1597" t="n">
        <v>153</v>
      </c>
      <c r="U1597" t="n">
        <v>151</v>
      </c>
      <c r="V1597" t="n">
        <v>429</v>
      </c>
      <c r="W1597" t="n">
        <v>425</v>
      </c>
      <c r="X1597" t="n">
        <v>438</v>
      </c>
      <c r="Y1597" t="n">
        <v>458</v>
      </c>
      <c r="Z1597" t="n">
        <v>450</v>
      </c>
      <c r="AA1597" t="n">
        <v>154</v>
      </c>
      <c r="AB1597" t="n">
        <v>150</v>
      </c>
      <c r="AJ1597" t="n">
        <v>443.3</v>
      </c>
      <c r="AK1597" t="n">
        <v>18</v>
      </c>
      <c r="AL1597" t="n">
        <v>200</v>
      </c>
      <c r="AM1597" t="n">
        <v>24</v>
      </c>
      <c r="AN1597" t="n">
        <v>152</v>
      </c>
      <c r="AO1597" t="n">
        <v>2</v>
      </c>
      <c r="AP1597" t="n">
        <v>1</v>
      </c>
      <c r="AQ1597" t="n">
        <v>3</v>
      </c>
      <c r="AX1597" t="n">
        <v>6</v>
      </c>
      <c r="AY1597" t="n">
        <v>501</v>
      </c>
      <c r="AZ1597" t="n">
        <v>0.015</v>
      </c>
      <c r="BA1597" t="n">
        <v>0.012</v>
      </c>
      <c r="BB1597" t="n">
        <v>1</v>
      </c>
      <c r="BC1597" t="n">
        <v>0</v>
      </c>
      <c r="BD1597" t="n">
        <v>1.2</v>
      </c>
      <c r="BE1597" t="n">
        <v>2.7</v>
      </c>
      <c r="BF1597" t="n">
        <v>222.1</v>
      </c>
      <c r="BG1597" t="inlineStr">
        <is>
          <t>الكترولوكس</t>
        </is>
      </c>
      <c r="BH1597" t="inlineStr">
        <is>
          <t>القاهرة للصناعات المغذية غسالات</t>
        </is>
      </c>
      <c r="BI1597" t="inlineStr">
        <is>
          <t>p73001989040</t>
        </is>
      </c>
      <c r="BK1597" t="n">
        <v>14</v>
      </c>
    </row>
    <row r="1598">
      <c r="A1598" t="n">
        <v>2021</v>
      </c>
      <c r="B1598" t="n">
        <v>4</v>
      </c>
      <c r="C1598" s="298" t="n">
        <v>44293</v>
      </c>
      <c r="D1598" t="n">
        <v>407</v>
      </c>
      <c r="E1598" t="n">
        <v>628</v>
      </c>
      <c r="F1598" t="n">
        <v>8</v>
      </c>
      <c r="G1598" t="inlineStr">
        <is>
          <t>كفر غساله 12 كيلو فوق اتوماتيك 16338000004068</t>
        </is>
      </c>
      <c r="H1598" t="inlineStr">
        <is>
          <t>FMCFII71204068</t>
        </is>
      </c>
      <c r="I1598" t="inlineStr">
        <is>
          <t>1400*1700</t>
        </is>
      </c>
      <c r="J1598" t="n">
        <v>1</v>
      </c>
      <c r="K1598" t="n">
        <v>5</v>
      </c>
      <c r="L1598" t="n">
        <v>330</v>
      </c>
      <c r="M1598" t="n">
        <v>303.996</v>
      </c>
      <c r="N1598" t="n">
        <v>356.004</v>
      </c>
      <c r="O1598" t="n">
        <v>346</v>
      </c>
      <c r="P1598" t="n">
        <v>333</v>
      </c>
      <c r="Q1598" t="n">
        <v>336</v>
      </c>
      <c r="S1598" t="n">
        <v>332</v>
      </c>
      <c r="T1598" t="n">
        <v>153</v>
      </c>
      <c r="U1598" t="n">
        <v>151</v>
      </c>
      <c r="V1598" t="n">
        <v>309</v>
      </c>
      <c r="W1598" t="n">
        <v>310</v>
      </c>
      <c r="X1598" t="n">
        <v>308</v>
      </c>
      <c r="Y1598" t="n">
        <v>218</v>
      </c>
      <c r="Z1598" t="n">
        <v>223</v>
      </c>
      <c r="AA1598" t="n">
        <v>154</v>
      </c>
      <c r="AB1598" t="n">
        <v>150</v>
      </c>
      <c r="AJ1598" t="n">
        <v>301.7</v>
      </c>
      <c r="AK1598" t="n">
        <v>18</v>
      </c>
      <c r="AL1598" t="n">
        <v>200</v>
      </c>
      <c r="AM1598" t="n">
        <v>24</v>
      </c>
      <c r="AN1598" t="n">
        <v>152</v>
      </c>
      <c r="AO1598" t="n">
        <v>1</v>
      </c>
      <c r="AP1598" t="n">
        <v>1</v>
      </c>
      <c r="AQ1598" t="n">
        <v>3</v>
      </c>
      <c r="AX1598" t="n">
        <v>5</v>
      </c>
      <c r="AY1598" t="n">
        <v>500</v>
      </c>
      <c r="AZ1598" t="n">
        <v>0.015</v>
      </c>
      <c r="BA1598" t="n">
        <v>0.01</v>
      </c>
      <c r="BB1598" t="n">
        <v>1</v>
      </c>
      <c r="BC1598" t="n">
        <v>0</v>
      </c>
      <c r="BD1598" t="n">
        <v>1.5</v>
      </c>
      <c r="BE1598" t="n">
        <v>1.5</v>
      </c>
      <c r="BF1598" t="n">
        <v>150.9</v>
      </c>
      <c r="BG1598" t="inlineStr">
        <is>
          <t>الكترولوكس</t>
        </is>
      </c>
      <c r="BH1598" t="inlineStr">
        <is>
          <t>القاهرة للصناعات المغذية غسالات</t>
        </is>
      </c>
      <c r="BI1598" t="inlineStr">
        <is>
          <t>1.6338E+13</t>
        </is>
      </c>
      <c r="BK1598" t="n">
        <v>14</v>
      </c>
    </row>
    <row r="1599">
      <c r="A1599" t="n">
        <v>2021</v>
      </c>
      <c r="B1599" t="n">
        <v>4</v>
      </c>
      <c r="C1599" s="298" t="n">
        <v>44293</v>
      </c>
      <c r="D1599" t="n">
        <v>407</v>
      </c>
      <c r="E1599" t="n">
        <v>629</v>
      </c>
      <c r="F1599" t="n">
        <v>8</v>
      </c>
      <c r="G1599" t="inlineStr">
        <is>
          <t>جزء وسط غساله 12 كيلو فوق اتوماتيك 16338000004078</t>
        </is>
      </c>
      <c r="H1599" t="inlineStr">
        <is>
          <t>FMCFII61204078</t>
        </is>
      </c>
      <c r="I1599" t="inlineStr">
        <is>
          <t>1400*1700</t>
        </is>
      </c>
      <c r="J1599" t="n">
        <v>1</v>
      </c>
      <c r="K1599" t="n">
        <v>5</v>
      </c>
      <c r="L1599" t="n">
        <v>221</v>
      </c>
      <c r="M1599" t="n">
        <v>203.983</v>
      </c>
      <c r="N1599" t="n">
        <v>238.017</v>
      </c>
      <c r="O1599" t="n">
        <v>280</v>
      </c>
      <c r="P1599" t="n">
        <v>234</v>
      </c>
      <c r="Q1599" t="n">
        <v>232</v>
      </c>
      <c r="S1599" t="n">
        <v>226</v>
      </c>
      <c r="T1599" t="n">
        <v>153</v>
      </c>
      <c r="U1599" t="n">
        <v>151</v>
      </c>
      <c r="V1599" t="n">
        <v>224</v>
      </c>
      <c r="W1599" t="n">
        <v>215</v>
      </c>
      <c r="X1599" t="n">
        <v>213</v>
      </c>
      <c r="Y1599" t="n">
        <v>235</v>
      </c>
      <c r="Z1599" t="n">
        <v>218</v>
      </c>
      <c r="AA1599" t="n">
        <v>154</v>
      </c>
      <c r="AB1599" t="n">
        <v>150</v>
      </c>
      <c r="AJ1599" t="n">
        <v>230.8</v>
      </c>
      <c r="AK1599" t="n">
        <v>18</v>
      </c>
      <c r="AL1599" t="n">
        <v>200</v>
      </c>
      <c r="AM1599" t="n">
        <v>24</v>
      </c>
      <c r="AN1599" t="n">
        <v>152</v>
      </c>
      <c r="AO1599" t="n">
        <v>2</v>
      </c>
      <c r="AP1599" t="n">
        <v>4</v>
      </c>
      <c r="AQ1599" t="n">
        <v>1</v>
      </c>
      <c r="AX1599" t="n">
        <v>7</v>
      </c>
      <c r="AY1599" t="n">
        <v>502</v>
      </c>
      <c r="AZ1599" t="n">
        <v>0.015</v>
      </c>
      <c r="BA1599" t="n">
        <v>0.014</v>
      </c>
      <c r="BB1599" t="n">
        <v>1</v>
      </c>
      <c r="BC1599" t="n">
        <v>0</v>
      </c>
      <c r="BD1599" t="n">
        <v>2.3</v>
      </c>
      <c r="BE1599" t="n">
        <v>1.6</v>
      </c>
      <c r="BF1599" t="n">
        <v>115.9</v>
      </c>
      <c r="BG1599" t="inlineStr">
        <is>
          <t>الكترولوكس</t>
        </is>
      </c>
      <c r="BH1599" t="inlineStr">
        <is>
          <t>القاهرة للصناعات المغذية غسالات</t>
        </is>
      </c>
      <c r="BI1599" t="inlineStr">
        <is>
          <t>1.6338E+13</t>
        </is>
      </c>
      <c r="BK1599" t="n">
        <v>14</v>
      </c>
    </row>
    <row r="1600">
      <c r="A1600" t="n">
        <v>2021</v>
      </c>
      <c r="B1600" t="n">
        <v>4</v>
      </c>
      <c r="C1600" s="298" t="n">
        <v>44293</v>
      </c>
      <c r="D1600" t="n">
        <v>407</v>
      </c>
      <c r="E1600" t="n">
        <v>630</v>
      </c>
      <c r="F1600" t="n">
        <v>8</v>
      </c>
      <c r="G1600" t="inlineStr">
        <is>
          <t>زوايا غساله 12 كيلو فوق اتوماتيك 16338000004069</t>
        </is>
      </c>
      <c r="H1600" t="inlineStr">
        <is>
          <t>FMCFII21204069</t>
        </is>
      </c>
      <c r="I1600" t="inlineStr">
        <is>
          <t>1400*1700</t>
        </is>
      </c>
      <c r="J1600" t="n">
        <v>1</v>
      </c>
      <c r="K1600" t="n">
        <v>5</v>
      </c>
      <c r="L1600" t="n">
        <v>214</v>
      </c>
      <c r="M1600" t="n">
        <v>197.843</v>
      </c>
      <c r="N1600" t="n">
        <v>230.157</v>
      </c>
      <c r="O1600" t="n">
        <v>243</v>
      </c>
      <c r="P1600" t="n">
        <v>228</v>
      </c>
      <c r="Q1600" t="n">
        <v>223</v>
      </c>
      <c r="S1600" t="n">
        <v>213</v>
      </c>
      <c r="T1600" t="n">
        <v>153</v>
      </c>
      <c r="U1600" t="n">
        <v>151</v>
      </c>
      <c r="V1600" t="n">
        <v>216</v>
      </c>
      <c r="W1600" t="n">
        <v>211</v>
      </c>
      <c r="X1600" t="n">
        <v>207</v>
      </c>
      <c r="Y1600" t="n">
        <v>209</v>
      </c>
      <c r="Z1600" t="n">
        <v>220</v>
      </c>
      <c r="AA1600" t="n">
        <v>154</v>
      </c>
      <c r="AB1600" t="n">
        <v>150</v>
      </c>
      <c r="AJ1600" t="n">
        <v>218.9</v>
      </c>
      <c r="AK1600" t="n">
        <v>18</v>
      </c>
      <c r="AL1600" t="n">
        <v>200</v>
      </c>
      <c r="AM1600" t="n">
        <v>24</v>
      </c>
      <c r="AN1600" t="n">
        <v>152</v>
      </c>
      <c r="AO1600" t="n">
        <v>4</v>
      </c>
      <c r="AP1600" t="n">
        <v>2</v>
      </c>
      <c r="AQ1600" t="n">
        <v>5</v>
      </c>
      <c r="AX1600" t="n">
        <v>11</v>
      </c>
      <c r="AY1600" t="n">
        <v>506</v>
      </c>
      <c r="AZ1600" t="n">
        <v>0.015</v>
      </c>
      <c r="BA1600" t="n">
        <v>0.022</v>
      </c>
      <c r="BC1600" t="n">
        <v>0.1</v>
      </c>
      <c r="BD1600" t="n">
        <v>2.4</v>
      </c>
      <c r="BE1600" t="n">
        <v>2.4</v>
      </c>
      <c r="BF1600" t="n">
        <v>110.8</v>
      </c>
      <c r="BG1600" t="inlineStr">
        <is>
          <t>الكترولوكس</t>
        </is>
      </c>
      <c r="BH1600" t="inlineStr">
        <is>
          <t>القاهرة للصناعات المغذية غسالات</t>
        </is>
      </c>
      <c r="BI1600" t="inlineStr">
        <is>
          <t>1.6338E+13</t>
        </is>
      </c>
      <c r="BK1600" t="n">
        <v>14</v>
      </c>
    </row>
    <row r="1601">
      <c r="A1601" t="n">
        <v>2021</v>
      </c>
      <c r="B1601" t="n">
        <v>4</v>
      </c>
      <c r="C1601" s="298" t="n">
        <v>44293</v>
      </c>
      <c r="D1601" t="n">
        <v>337</v>
      </c>
      <c r="E1601" t="n">
        <v>257</v>
      </c>
      <c r="F1601" t="n">
        <v>25</v>
      </c>
      <c r="G1601" t="inlineStr">
        <is>
          <t>طقم ثلاجة كورى</t>
        </is>
      </c>
      <c r="H1601" t="inlineStr">
        <is>
          <t>FMBRGIK0000000</t>
        </is>
      </c>
      <c r="I1601" t="inlineStr">
        <is>
          <t>850*650</t>
        </is>
      </c>
      <c r="J1601" t="n">
        <v>2</v>
      </c>
      <c r="K1601" t="n">
        <v>2</v>
      </c>
      <c r="L1601" t="n">
        <v>69</v>
      </c>
      <c r="M1601" t="n">
        <v>64.17</v>
      </c>
      <c r="N1601" t="n">
        <v>73.83</v>
      </c>
      <c r="O1601" t="n">
        <v>71</v>
      </c>
      <c r="P1601" t="n">
        <v>70</v>
      </c>
      <c r="Q1601" t="n">
        <v>70</v>
      </c>
      <c r="S1601" t="n">
        <v>72</v>
      </c>
      <c r="T1601" t="n">
        <v>140</v>
      </c>
      <c r="U1601" t="n">
        <v>138</v>
      </c>
      <c r="AJ1601" t="n">
        <v>70.8</v>
      </c>
      <c r="AK1601" t="n">
        <v>30</v>
      </c>
      <c r="AL1601" t="n">
        <v>240</v>
      </c>
      <c r="AM1601" t="n">
        <v>52</v>
      </c>
      <c r="AN1601" t="n">
        <v>139</v>
      </c>
      <c r="AO1601" t="n">
        <v>3</v>
      </c>
      <c r="AP1601" t="n">
        <v>4</v>
      </c>
      <c r="AQ1601" t="n">
        <v>1</v>
      </c>
      <c r="AX1601" t="n">
        <v>8</v>
      </c>
      <c r="AY1601" t="n">
        <v>1128</v>
      </c>
      <c r="AZ1601" t="n">
        <v>0.02</v>
      </c>
      <c r="BA1601" t="n">
        <v>0.007</v>
      </c>
      <c r="BB1601" t="n">
        <v>1</v>
      </c>
      <c r="BC1601" t="n">
        <v>0.1</v>
      </c>
      <c r="BD1601" t="n">
        <v>16.3</v>
      </c>
      <c r="BE1601" t="n">
        <v>0.6</v>
      </c>
      <c r="BF1601" t="n">
        <v>79.90000000000001</v>
      </c>
      <c r="BG1601" t="inlineStr">
        <is>
          <t>برجن</t>
        </is>
      </c>
      <c r="BH1601" t="inlineStr">
        <is>
          <t>برجن</t>
        </is>
      </c>
      <c r="BK1601" t="n">
        <v>14</v>
      </c>
    </row>
    <row r="1602">
      <c r="A1602" t="n">
        <v>2021</v>
      </c>
      <c r="B1602" t="n">
        <v>4</v>
      </c>
      <c r="C1602" s="298" t="n">
        <v>44293</v>
      </c>
      <c r="D1602" t="n">
        <v>52</v>
      </c>
      <c r="E1602" t="n">
        <v>130</v>
      </c>
      <c r="F1602" t="n">
        <v>26</v>
      </c>
      <c r="G1602" t="inlineStr">
        <is>
          <t>فوم كوش 152</t>
        </is>
      </c>
      <c r="H1602" t="inlineStr">
        <is>
          <t>FMDACI51520000</t>
        </is>
      </c>
      <c r="I1602" t="inlineStr">
        <is>
          <t>850*650</t>
        </is>
      </c>
      <c r="J1602" t="n">
        <v>9</v>
      </c>
      <c r="K1602" t="n">
        <v>1</v>
      </c>
      <c r="L1602" t="n">
        <v>12</v>
      </c>
      <c r="M1602" t="n">
        <v>11.16</v>
      </c>
      <c r="N1602" t="n">
        <v>12.84</v>
      </c>
      <c r="V1602" t="n">
        <v>13</v>
      </c>
      <c r="W1602" t="n">
        <v>12</v>
      </c>
      <c r="X1602" t="n">
        <v>12</v>
      </c>
      <c r="Y1602" t="n">
        <v>13</v>
      </c>
      <c r="Z1602" t="n">
        <v>12</v>
      </c>
      <c r="AA1602" t="n">
        <v>117</v>
      </c>
      <c r="AB1602" t="n">
        <v>115</v>
      </c>
      <c r="AJ1602" t="n">
        <v>12.2</v>
      </c>
      <c r="AK1602" t="n">
        <v>336</v>
      </c>
      <c r="AL1602" t="n">
        <v>96</v>
      </c>
      <c r="AM1602" t="n">
        <v>279</v>
      </c>
      <c r="AN1602" t="n">
        <v>116</v>
      </c>
      <c r="AO1602" t="n">
        <v>6</v>
      </c>
      <c r="AQ1602" t="n">
        <v>9</v>
      </c>
      <c r="AX1602" t="n">
        <v>15</v>
      </c>
      <c r="AY1602" t="n">
        <v>4015</v>
      </c>
      <c r="AZ1602" t="n">
        <v>0.02</v>
      </c>
      <c r="BA1602" t="n">
        <v>0.004</v>
      </c>
      <c r="BB1602" t="n">
        <v>1</v>
      </c>
      <c r="BC1602" t="n">
        <v>1.3</v>
      </c>
      <c r="BD1602" t="n">
        <v>334.6</v>
      </c>
      <c r="BE1602" t="n">
        <v>0.2</v>
      </c>
      <c r="BF1602" t="n">
        <v>49</v>
      </c>
      <c r="BG1602" t="inlineStr">
        <is>
          <t>الكترولوكس</t>
        </is>
      </c>
      <c r="BH1602" t="inlineStr">
        <is>
          <t>القاهرة للصناعات المغذية بوتاجازات</t>
        </is>
      </c>
      <c r="BI1602" t="inlineStr">
        <is>
          <t>809040701</t>
        </is>
      </c>
      <c r="BK1602" t="n">
        <v>14</v>
      </c>
    </row>
    <row r="1603">
      <c r="A1603" t="n">
        <v>2021</v>
      </c>
      <c r="B1603" t="n">
        <v>4</v>
      </c>
      <c r="C1603" s="298" t="n">
        <v>44293</v>
      </c>
      <c r="D1603" t="n">
        <v>159</v>
      </c>
      <c r="E1603" t="n">
        <v>299</v>
      </c>
      <c r="F1603" t="n">
        <v>28</v>
      </c>
      <c r="G1603" t="inlineStr">
        <is>
          <t>سخان غاز 6لتر</t>
        </is>
      </c>
      <c r="H1603" t="inlineStr">
        <is>
          <t>FMDAHI5L000000</t>
        </is>
      </c>
      <c r="I1603" t="inlineStr">
        <is>
          <t>1200*1100</t>
        </is>
      </c>
      <c r="J1603" t="n">
        <v>3</v>
      </c>
      <c r="K1603" t="n">
        <v>2</v>
      </c>
      <c r="L1603" t="n">
        <v>115</v>
      </c>
      <c r="M1603" t="n">
        <v>106.95</v>
      </c>
      <c r="N1603" t="n">
        <v>123.05</v>
      </c>
      <c r="O1603" t="n">
        <v>104</v>
      </c>
      <c r="Q1603" t="n">
        <v>109</v>
      </c>
      <c r="S1603" t="n">
        <v>113</v>
      </c>
      <c r="T1603" t="n">
        <v>97</v>
      </c>
      <c r="U1603" t="n">
        <v>98</v>
      </c>
      <c r="V1603" t="n">
        <v>112</v>
      </c>
      <c r="W1603" t="n">
        <v>106</v>
      </c>
      <c r="X1603" t="n">
        <v>109</v>
      </c>
      <c r="Y1603" t="n">
        <v>111</v>
      </c>
      <c r="Z1603" t="n">
        <v>108</v>
      </c>
      <c r="AA1603" t="n">
        <v>106</v>
      </c>
      <c r="AB1603" t="n">
        <v>106</v>
      </c>
      <c r="AJ1603" t="n">
        <v>109</v>
      </c>
      <c r="AK1603" t="n">
        <v>70</v>
      </c>
      <c r="AL1603" t="n">
        <v>154</v>
      </c>
      <c r="AM1603" t="n">
        <v>106</v>
      </c>
      <c r="AN1603" t="n">
        <v>102</v>
      </c>
      <c r="AO1603" t="n">
        <v>7</v>
      </c>
      <c r="AP1603" t="n">
        <v>2</v>
      </c>
      <c r="AQ1603" t="n">
        <v>4</v>
      </c>
      <c r="AR1603" t="n">
        <v>4</v>
      </c>
      <c r="AX1603" t="n">
        <v>17</v>
      </c>
      <c r="AY1603" t="n">
        <v>2129</v>
      </c>
      <c r="AZ1603" t="n">
        <v>0.02</v>
      </c>
      <c r="BA1603" t="n">
        <v>0.008</v>
      </c>
      <c r="BB1603" t="n">
        <v>1</v>
      </c>
      <c r="BC1603" t="n">
        <v>0.1</v>
      </c>
      <c r="BD1603" t="n">
        <v>18.5</v>
      </c>
      <c r="BE1603" t="n">
        <v>1.9</v>
      </c>
      <c r="BF1603" t="n">
        <v>232.1</v>
      </c>
      <c r="BG1603" t="inlineStr">
        <is>
          <t>الكترولوكس</t>
        </is>
      </c>
      <c r="BH1603" t="inlineStr">
        <is>
          <t>القاهرة للصناعات المغذية سخانات</t>
        </is>
      </c>
      <c r="BK1603" t="n">
        <v>14</v>
      </c>
    </row>
    <row r="1604">
      <c r="A1604" t="n">
        <v>2021</v>
      </c>
      <c r="B1604" t="n">
        <v>4</v>
      </c>
      <c r="C1604" s="298" t="n">
        <v>44293</v>
      </c>
      <c r="D1604" t="n">
        <v>245</v>
      </c>
      <c r="E1604" t="n">
        <v>169</v>
      </c>
      <c r="F1604" t="n">
        <v>34</v>
      </c>
      <c r="G1604" t="inlineStr">
        <is>
          <t>فوم صندوق سمك 15ك بدون دعامه</t>
        </is>
      </c>
      <c r="H1604" t="inlineStr">
        <is>
          <t>FMBOXI15B00000</t>
        </is>
      </c>
      <c r="I1604" t="inlineStr">
        <is>
          <t>1400*1400</t>
        </is>
      </c>
      <c r="J1604" t="n">
        <v>2</v>
      </c>
      <c r="K1604" t="n">
        <v>2</v>
      </c>
      <c r="L1604" t="n">
        <v>385.3703704</v>
      </c>
      <c r="M1604" t="n">
        <v>358.3944444</v>
      </c>
      <c r="N1604" t="n">
        <v>412.3462963</v>
      </c>
      <c r="AK1604" t="n">
        <v>36</v>
      </c>
      <c r="AL1604" t="n">
        <v>200</v>
      </c>
      <c r="AO1604" t="n">
        <v>1</v>
      </c>
      <c r="AP1604" t="n">
        <v>1</v>
      </c>
      <c r="AQ1604" t="n">
        <v>1</v>
      </c>
      <c r="AX1604" t="n">
        <v>2</v>
      </c>
      <c r="AY1604" t="n">
        <v>112</v>
      </c>
      <c r="AZ1604" t="n">
        <v>0.02</v>
      </c>
      <c r="BA1604" t="n">
        <v>0.018</v>
      </c>
      <c r="BB1604" t="n">
        <v>1</v>
      </c>
      <c r="BC1604" t="n">
        <v>0</v>
      </c>
      <c r="BD1604" t="n">
        <v>0.3</v>
      </c>
      <c r="BG1604" t="inlineStr">
        <is>
          <t>عملاء متنوعون</t>
        </is>
      </c>
      <c r="BH1604" t="inlineStr">
        <is>
          <t>عملاء متنوعون</t>
        </is>
      </c>
      <c r="BK1604" t="n">
        <v>14</v>
      </c>
    </row>
    <row r="1605">
      <c r="A1605" t="n">
        <v>2021</v>
      </c>
      <c r="B1605" t="n">
        <v>4</v>
      </c>
      <c r="C1605" s="298" t="n">
        <v>44293</v>
      </c>
      <c r="D1605" t="n">
        <v>214</v>
      </c>
      <c r="E1605" t="n">
        <v>142</v>
      </c>
      <c r="F1605" t="n">
        <v>46</v>
      </c>
      <c r="G1605" t="inlineStr">
        <is>
          <t>فوم قاعده 60*60</t>
        </is>
      </c>
      <c r="H1605" t="inlineStr">
        <is>
          <t>FMDACI16060000</t>
        </is>
      </c>
      <c r="I1605" t="inlineStr">
        <is>
          <t>1600*1800</t>
        </is>
      </c>
      <c r="J1605" t="n">
        <v>4</v>
      </c>
      <c r="K1605" t="n">
        <v>1</v>
      </c>
      <c r="L1605" t="n">
        <v>351</v>
      </c>
      <c r="M1605" t="n">
        <v>326.43</v>
      </c>
      <c r="N1605" t="n">
        <v>375.57</v>
      </c>
      <c r="AK1605" t="n">
        <v>68</v>
      </c>
      <c r="AL1605" t="n">
        <v>212</v>
      </c>
      <c r="AY1605" t="n">
        <v>56</v>
      </c>
      <c r="AZ1605" t="n">
        <v>0.02</v>
      </c>
      <c r="BD1605" t="n">
        <v>0.2</v>
      </c>
      <c r="BG1605" t="inlineStr">
        <is>
          <t>الكترولوكس</t>
        </is>
      </c>
      <c r="BH1605" t="inlineStr">
        <is>
          <t>القاهرة للصناعات المغذية بوتاجازات</t>
        </is>
      </c>
      <c r="BI1605" t="inlineStr">
        <is>
          <t>808901701</t>
        </is>
      </c>
      <c r="BK1605" t="n">
        <v>14</v>
      </c>
    </row>
    <row r="1606">
      <c r="A1606" t="n">
        <v>2021</v>
      </c>
      <c r="B1606" t="n">
        <v>4</v>
      </c>
      <c r="C1606" s="298" t="n">
        <v>44294</v>
      </c>
      <c r="D1606" t="n">
        <v>212</v>
      </c>
      <c r="E1606" t="n">
        <v>140</v>
      </c>
      <c r="F1606" t="n">
        <v>2</v>
      </c>
      <c r="G1606" t="inlineStr">
        <is>
          <t>فوم قاعده 60*90 (مجمعه)</t>
        </is>
      </c>
      <c r="H1606" t="inlineStr">
        <is>
          <t>FMDACI16090000</t>
        </is>
      </c>
      <c r="I1606" t="inlineStr">
        <is>
          <t>1400*1700</t>
        </is>
      </c>
      <c r="J1606" t="n">
        <v>2</v>
      </c>
      <c r="K1606" t="n">
        <v>2</v>
      </c>
      <c r="L1606" t="n">
        <v>485</v>
      </c>
      <c r="M1606" t="n">
        <v>451.05</v>
      </c>
      <c r="N1606" t="n">
        <v>518.95</v>
      </c>
      <c r="AK1606" t="n">
        <v>60</v>
      </c>
      <c r="AL1606" t="n">
        <v>120</v>
      </c>
      <c r="AO1606" t="n">
        <v>2</v>
      </c>
      <c r="AP1606" t="n">
        <v>1</v>
      </c>
      <c r="AQ1606" t="n">
        <v>1</v>
      </c>
      <c r="AX1606" t="n">
        <v>4</v>
      </c>
      <c r="AY1606" t="n">
        <v>144</v>
      </c>
      <c r="AZ1606" t="n">
        <v>0.015</v>
      </c>
      <c r="BA1606" t="n">
        <v>0.028</v>
      </c>
      <c r="BC1606" t="n">
        <v>0</v>
      </c>
      <c r="BD1606" t="n">
        <v>0.3</v>
      </c>
      <c r="BG1606" t="inlineStr">
        <is>
          <t>الكترولوكس</t>
        </is>
      </c>
      <c r="BH1606" t="inlineStr">
        <is>
          <t>القاهرة للصناعات المغذية بوتاجازات</t>
        </is>
      </c>
      <c r="BI1606" t="inlineStr">
        <is>
          <t>808901801</t>
        </is>
      </c>
      <c r="BK1606" t="n">
        <v>14</v>
      </c>
    </row>
    <row r="1607">
      <c r="A1607" t="n">
        <v>2021</v>
      </c>
      <c r="B1607" t="n">
        <v>4</v>
      </c>
      <c r="C1607" s="298" t="n">
        <v>44294</v>
      </c>
      <c r="D1607" t="n">
        <v>212</v>
      </c>
      <c r="E1607" t="n">
        <v>178</v>
      </c>
      <c r="F1607" t="n">
        <v>2</v>
      </c>
      <c r="G1607" t="inlineStr">
        <is>
          <t>فوم دعامه 60*90 (مجمعه)</t>
        </is>
      </c>
      <c r="H1607" t="inlineStr">
        <is>
          <t>FMDACI66090000</t>
        </is>
      </c>
      <c r="I1607" t="inlineStr">
        <is>
          <t>1400*1700</t>
        </is>
      </c>
      <c r="J1607" t="n">
        <v>2</v>
      </c>
      <c r="K1607" t="n">
        <v>2</v>
      </c>
      <c r="L1607" t="n">
        <v>50</v>
      </c>
      <c r="M1607" t="n">
        <v>46.5</v>
      </c>
      <c r="N1607" t="n">
        <v>53.5</v>
      </c>
      <c r="AK1607" t="n">
        <v>60</v>
      </c>
      <c r="AL1607" t="n">
        <v>120</v>
      </c>
      <c r="AO1607" t="n">
        <v>2</v>
      </c>
      <c r="AP1607" t="n">
        <v>2</v>
      </c>
      <c r="AX1607" t="n">
        <v>4</v>
      </c>
      <c r="AY1607" t="n">
        <v>144</v>
      </c>
      <c r="AZ1607" t="n">
        <v>0.015</v>
      </c>
      <c r="BA1607" t="n">
        <v>0.028</v>
      </c>
      <c r="BC1607" t="n">
        <v>0.1</v>
      </c>
      <c r="BD1607" t="n">
        <v>2.9</v>
      </c>
      <c r="BG1607" t="inlineStr">
        <is>
          <t>الكترولوكس</t>
        </is>
      </c>
      <c r="BH1607" t="inlineStr">
        <is>
          <t>القاهرة للصناعات المغذية بوتاجازات</t>
        </is>
      </c>
      <c r="BI1607" t="inlineStr">
        <is>
          <t>808902102</t>
        </is>
      </c>
      <c r="BK1607" t="n">
        <v>14</v>
      </c>
    </row>
    <row r="1608">
      <c r="A1608" t="n">
        <v>2021</v>
      </c>
      <c r="B1608" t="n">
        <v>4</v>
      </c>
      <c r="C1608" s="298" t="n">
        <v>44294</v>
      </c>
      <c r="D1608" t="n">
        <v>384</v>
      </c>
      <c r="E1608" t="n">
        <v>556</v>
      </c>
      <c r="F1608" t="n">
        <v>2</v>
      </c>
      <c r="G1608" t="inlineStr">
        <is>
          <t>LG 65 UM 73 top&amp;bottom</t>
        </is>
      </c>
      <c r="H1608" t="inlineStr">
        <is>
          <t>FMLGEI65UM7301</t>
        </is>
      </c>
      <c r="I1608" t="inlineStr">
        <is>
          <t>1400*1700</t>
        </is>
      </c>
      <c r="J1608" t="n">
        <v>1</v>
      </c>
      <c r="K1608" t="n">
        <v>6</v>
      </c>
      <c r="L1608" t="n">
        <v>1066</v>
      </c>
      <c r="M1608" t="n">
        <v>1003.106</v>
      </c>
      <c r="N1608" t="n">
        <v>1141.686</v>
      </c>
      <c r="R1608" t="n">
        <v>1099</v>
      </c>
      <c r="S1608" t="n">
        <v>1098</v>
      </c>
      <c r="U1608" t="n">
        <v>132</v>
      </c>
      <c r="V1608" t="n">
        <v>1081</v>
      </c>
      <c r="W1608" t="n">
        <v>1069</v>
      </c>
      <c r="X1608" t="n">
        <v>1068</v>
      </c>
      <c r="Y1608" t="n">
        <v>1059</v>
      </c>
      <c r="Z1608" t="n">
        <v>1058</v>
      </c>
      <c r="AA1608" t="n">
        <v>145</v>
      </c>
      <c r="AB1608" t="n">
        <v>145</v>
      </c>
      <c r="AJ1608" t="n">
        <v>1076</v>
      </c>
      <c r="AK1608" t="n">
        <v>20</v>
      </c>
      <c r="AL1608" t="n">
        <v>180</v>
      </c>
      <c r="AM1608" t="n">
        <v>26</v>
      </c>
      <c r="AN1608" t="n">
        <v>141</v>
      </c>
      <c r="AO1608" t="n">
        <v>2</v>
      </c>
      <c r="AP1608" t="n">
        <v>4</v>
      </c>
      <c r="AQ1608" t="n">
        <v>3</v>
      </c>
      <c r="AR1608" t="n">
        <v>1</v>
      </c>
      <c r="AX1608" t="n">
        <v>10</v>
      </c>
      <c r="AY1608" t="n">
        <v>106</v>
      </c>
      <c r="AZ1608" t="n">
        <v>0.015</v>
      </c>
      <c r="BA1608" t="n">
        <v>0.094</v>
      </c>
      <c r="BC1608" t="n">
        <v>0</v>
      </c>
      <c r="BD1608" t="n">
        <v>0.1</v>
      </c>
      <c r="BE1608" t="n">
        <v>10.8</v>
      </c>
      <c r="BF1608" t="n">
        <v>114.1</v>
      </c>
      <c r="BG1608" t="inlineStr">
        <is>
          <t>LG</t>
        </is>
      </c>
      <c r="BH1608" t="inlineStr">
        <is>
          <t>HE</t>
        </is>
      </c>
      <c r="BI1608" t="inlineStr">
        <is>
          <t>MFZ66236702</t>
        </is>
      </c>
      <c r="BK1608" t="n">
        <v>14</v>
      </c>
    </row>
    <row r="1609">
      <c r="A1609" t="n">
        <v>2021</v>
      </c>
      <c r="B1609" t="n">
        <v>4</v>
      </c>
      <c r="C1609" s="298" t="n">
        <v>44294</v>
      </c>
      <c r="D1609" t="n">
        <v>384</v>
      </c>
      <c r="E1609" t="n">
        <v>557</v>
      </c>
      <c r="F1609" t="n">
        <v>2</v>
      </c>
      <c r="G1609" t="inlineStr">
        <is>
          <t>LG 65 UM 73 sides</t>
        </is>
      </c>
      <c r="H1609" t="inlineStr">
        <is>
          <t>FMLGEI65UM7302</t>
        </is>
      </c>
      <c r="I1609" t="inlineStr">
        <is>
          <t>1400*1700</t>
        </is>
      </c>
      <c r="J1609" t="n">
        <v>1</v>
      </c>
      <c r="K1609" t="n">
        <v>6</v>
      </c>
      <c r="L1609" t="n">
        <v>182</v>
      </c>
      <c r="M1609" t="n">
        <v>171.262</v>
      </c>
      <c r="N1609" t="n">
        <v>194.922</v>
      </c>
      <c r="R1609" t="n">
        <v>190</v>
      </c>
      <c r="S1609" t="n">
        <v>217</v>
      </c>
      <c r="U1609" t="n">
        <v>132</v>
      </c>
      <c r="V1609" t="n">
        <v>197</v>
      </c>
      <c r="W1609" t="n">
        <v>187</v>
      </c>
      <c r="X1609" t="n">
        <v>183</v>
      </c>
      <c r="Y1609" t="n">
        <v>188</v>
      </c>
      <c r="Z1609" t="n">
        <v>185</v>
      </c>
      <c r="AA1609" t="n">
        <v>145</v>
      </c>
      <c r="AB1609" t="n">
        <v>145</v>
      </c>
      <c r="AJ1609" t="n">
        <v>192.4</v>
      </c>
      <c r="AK1609" t="n">
        <v>20</v>
      </c>
      <c r="AL1609" t="n">
        <v>180</v>
      </c>
      <c r="AM1609" t="n">
        <v>26</v>
      </c>
      <c r="AN1609" t="n">
        <v>141</v>
      </c>
      <c r="AO1609" t="n">
        <v>3</v>
      </c>
      <c r="AP1609" t="n">
        <v>4</v>
      </c>
      <c r="AQ1609" t="n">
        <v>2</v>
      </c>
      <c r="AR1609" t="n">
        <v>1</v>
      </c>
      <c r="AX1609" t="n">
        <v>10</v>
      </c>
      <c r="AY1609" t="n">
        <v>106</v>
      </c>
      <c r="AZ1609" t="n">
        <v>0.015</v>
      </c>
      <c r="BA1609" t="n">
        <v>0.094</v>
      </c>
      <c r="BC1609" t="n">
        <v>0.1</v>
      </c>
      <c r="BD1609" t="n">
        <v>0.6</v>
      </c>
      <c r="BE1609" t="n">
        <v>1.9</v>
      </c>
      <c r="BF1609" t="n">
        <v>20.4</v>
      </c>
      <c r="BG1609" t="inlineStr">
        <is>
          <t>LG</t>
        </is>
      </c>
      <c r="BH1609" t="inlineStr">
        <is>
          <t>HE</t>
        </is>
      </c>
      <c r="BI1609" t="inlineStr">
        <is>
          <t>MFZ66236702</t>
        </is>
      </c>
      <c r="BJ1609" t="inlineStr">
        <is>
          <t xml:space="preserve">mma </t>
        </is>
      </c>
      <c r="BK1609" t="n">
        <v>14</v>
      </c>
    </row>
    <row r="1610">
      <c r="A1610" t="n">
        <v>2021</v>
      </c>
      <c r="B1610" t="n">
        <v>4</v>
      </c>
      <c r="C1610" s="298" t="n">
        <v>44294</v>
      </c>
      <c r="D1610" t="n">
        <v>421</v>
      </c>
      <c r="E1610" t="n">
        <v>667</v>
      </c>
      <c r="F1610" t="n">
        <v>3</v>
      </c>
      <c r="G1610" t="inlineStr">
        <is>
          <t>LG65UP81-top&amp;bootom</t>
        </is>
      </c>
      <c r="H1610" t="inlineStr">
        <is>
          <t>FMLGEI065UP810</t>
        </is>
      </c>
      <c r="L1610" t="n">
        <v>1630.2</v>
      </c>
      <c r="M1610" t="n">
        <v>1534.0182</v>
      </c>
      <c r="N1610" t="n">
        <v>1745.9442</v>
      </c>
      <c r="P1610" t="n">
        <v>1627</v>
      </c>
      <c r="R1610" t="n">
        <v>1550</v>
      </c>
      <c r="S1610" t="n">
        <v>1552</v>
      </c>
      <c r="T1610" t="n">
        <v>165</v>
      </c>
      <c r="U1610" t="n">
        <v>163</v>
      </c>
      <c r="V1610" t="n">
        <v>1931</v>
      </c>
      <c r="W1610" t="n">
        <v>1737</v>
      </c>
      <c r="X1610" t="n">
        <v>1593</v>
      </c>
      <c r="Y1610" t="n">
        <v>1645</v>
      </c>
      <c r="Z1610" t="n">
        <v>1553</v>
      </c>
      <c r="AA1610" t="n">
        <v>157</v>
      </c>
      <c r="AB1610" t="n">
        <v>156</v>
      </c>
      <c r="AJ1610" t="n">
        <v>1648.5</v>
      </c>
      <c r="AK1610" t="n">
        <v>20</v>
      </c>
      <c r="AM1610" t="n">
        <v>22</v>
      </c>
      <c r="AN1610" t="n">
        <v>160</v>
      </c>
      <c r="AO1610" t="n">
        <v>4</v>
      </c>
      <c r="AP1610" t="n">
        <v>4</v>
      </c>
      <c r="AQ1610" t="n">
        <v>5</v>
      </c>
      <c r="AR1610" t="n">
        <v>2</v>
      </c>
      <c r="AX1610" t="n">
        <v>14</v>
      </c>
      <c r="AY1610" t="n">
        <v>374</v>
      </c>
      <c r="AZ1610" t="n">
        <v>0.015</v>
      </c>
      <c r="BA1610" t="n">
        <v>0.037</v>
      </c>
      <c r="BC1610" t="n">
        <v>0</v>
      </c>
      <c r="BD1610" t="n">
        <v>0.2</v>
      </c>
      <c r="BE1610" t="n">
        <v>23.1</v>
      </c>
      <c r="BF1610" t="n">
        <v>616.5</v>
      </c>
      <c r="BJ1610" t="inlineStr">
        <is>
          <t>mma</t>
        </is>
      </c>
      <c r="BK1610" t="n">
        <v>14</v>
      </c>
    </row>
    <row r="1611">
      <c r="A1611" t="n">
        <v>2021</v>
      </c>
      <c r="B1611" t="n">
        <v>4</v>
      </c>
      <c r="C1611" s="298" t="n">
        <v>44294</v>
      </c>
      <c r="D1611" t="n">
        <v>421</v>
      </c>
      <c r="E1611" t="n">
        <v>673</v>
      </c>
      <c r="F1611" t="n">
        <v>3</v>
      </c>
      <c r="G1611" t="inlineStr">
        <is>
          <t>LG65UP81-side</t>
        </is>
      </c>
      <c r="H1611" t="inlineStr">
        <is>
          <t>FMLGEI365UP810</t>
        </is>
      </c>
      <c r="L1611" t="n">
        <v>123.2</v>
      </c>
      <c r="M1611" t="n">
        <v>115.9312</v>
      </c>
      <c r="N1611" t="n">
        <v>131.9472</v>
      </c>
      <c r="P1611" t="n">
        <v>122</v>
      </c>
      <c r="R1611" t="n">
        <v>124</v>
      </c>
      <c r="S1611" t="n">
        <v>136</v>
      </c>
      <c r="T1611" t="n">
        <v>165</v>
      </c>
      <c r="U1611" t="n">
        <v>163</v>
      </c>
      <c r="V1611" t="n">
        <v>146</v>
      </c>
      <c r="W1611" t="n">
        <v>130</v>
      </c>
      <c r="X1611" t="n">
        <v>132</v>
      </c>
      <c r="Y1611" t="n">
        <v>130</v>
      </c>
      <c r="Z1611" t="n">
        <v>126</v>
      </c>
      <c r="AA1611" t="n">
        <v>157</v>
      </c>
      <c r="AB1611" t="n">
        <v>156</v>
      </c>
      <c r="AJ1611" t="n">
        <v>130.8</v>
      </c>
      <c r="AK1611" t="n">
        <v>20</v>
      </c>
      <c r="AM1611" t="n">
        <v>22</v>
      </c>
      <c r="AN1611" t="n">
        <v>160</v>
      </c>
      <c r="AO1611" t="n">
        <v>8</v>
      </c>
      <c r="AP1611" t="n">
        <v>3</v>
      </c>
      <c r="AQ1611" t="n">
        <v>3</v>
      </c>
      <c r="AR1611" t="n">
        <v>2</v>
      </c>
      <c r="AX1611" t="n">
        <v>16</v>
      </c>
      <c r="AY1611" t="n">
        <v>376</v>
      </c>
      <c r="AZ1611" t="n">
        <v>0.015</v>
      </c>
      <c r="BA1611" t="n">
        <v>0.043</v>
      </c>
      <c r="BC1611" t="n">
        <v>0.1</v>
      </c>
      <c r="BD1611" t="n">
        <v>3.1</v>
      </c>
      <c r="BE1611" t="n">
        <v>2.1</v>
      </c>
      <c r="BF1611" t="n">
        <v>49.2</v>
      </c>
      <c r="BI1611" t="inlineStr">
        <is>
          <t>MFZ67207602</t>
        </is>
      </c>
      <c r="BJ1611" t="inlineStr">
        <is>
          <t>mma</t>
        </is>
      </c>
      <c r="BK1611" t="n">
        <v>14</v>
      </c>
    </row>
    <row r="1612">
      <c r="A1612" t="n">
        <v>2021</v>
      </c>
      <c r="B1612" t="n">
        <v>4</v>
      </c>
      <c r="C1612" s="298" t="n">
        <v>44294</v>
      </c>
      <c r="D1612" t="n">
        <v>377</v>
      </c>
      <c r="E1612" t="n">
        <v>439</v>
      </c>
      <c r="F1612" t="n">
        <v>4</v>
      </c>
      <c r="G1612" t="inlineStr">
        <is>
          <t>زانوسى العبد 305</t>
        </is>
      </c>
      <c r="H1612" t="inlineStr">
        <is>
          <t>FMABDI30500000</t>
        </is>
      </c>
      <c r="I1612" t="inlineStr">
        <is>
          <t>1400*1700</t>
        </is>
      </c>
      <c r="J1612" t="n">
        <v>4</v>
      </c>
      <c r="K1612" t="n">
        <v>1</v>
      </c>
      <c r="L1612" t="n">
        <v>343</v>
      </c>
      <c r="M1612" t="n">
        <v>308.7</v>
      </c>
      <c r="N1612" t="n">
        <v>377.3</v>
      </c>
      <c r="P1612" t="n">
        <v>342</v>
      </c>
      <c r="R1612" t="n">
        <v>334</v>
      </c>
      <c r="S1612" t="n">
        <v>540</v>
      </c>
      <c r="T1612" t="n">
        <v>227</v>
      </c>
      <c r="U1612" t="n">
        <v>229</v>
      </c>
      <c r="V1612" t="n">
        <v>400</v>
      </c>
      <c r="W1612" t="n">
        <v>375</v>
      </c>
      <c r="X1612" t="n">
        <v>338</v>
      </c>
      <c r="Y1612" t="n">
        <v>365</v>
      </c>
      <c r="Z1612" t="n">
        <v>375</v>
      </c>
      <c r="AA1612" t="n">
        <v>290</v>
      </c>
      <c r="AB1612" t="n">
        <v>300</v>
      </c>
      <c r="AJ1612" t="n">
        <v>383.6</v>
      </c>
      <c r="AK1612" t="n">
        <v>45</v>
      </c>
      <c r="AL1612" t="n">
        <v>320</v>
      </c>
      <c r="AM1612" t="n">
        <v>55</v>
      </c>
      <c r="AN1612" t="n">
        <v>262</v>
      </c>
      <c r="AO1612" t="n">
        <v>10</v>
      </c>
      <c r="AP1612" t="n">
        <v>2</v>
      </c>
      <c r="AQ1612" t="n">
        <v>4</v>
      </c>
      <c r="AX1612" t="n">
        <v>16</v>
      </c>
      <c r="AY1612" t="n">
        <v>986</v>
      </c>
      <c r="AZ1612" t="n">
        <v>0.015</v>
      </c>
      <c r="BA1612" t="n">
        <v>0.016</v>
      </c>
      <c r="BC1612" t="n">
        <v>0</v>
      </c>
      <c r="BD1612" t="n">
        <v>2.9</v>
      </c>
      <c r="BE1612" t="n">
        <v>6.1</v>
      </c>
      <c r="BF1612" t="n">
        <v>378.2</v>
      </c>
      <c r="BG1612" t="inlineStr">
        <is>
          <t>الكترولوكس</t>
        </is>
      </c>
      <c r="BH1612" t="inlineStr">
        <is>
          <t>القاهرة للصناعات المغذية غسالات</t>
        </is>
      </c>
      <c r="BI1612" t="inlineStr">
        <is>
          <t>VOS0445</t>
        </is>
      </c>
      <c r="BK1612" t="n">
        <v>14</v>
      </c>
    </row>
    <row r="1613">
      <c r="A1613" t="n">
        <v>2021</v>
      </c>
      <c r="B1613" t="n">
        <v>4</v>
      </c>
      <c r="C1613" s="298" t="n">
        <v>44294</v>
      </c>
      <c r="D1613" t="n">
        <v>34</v>
      </c>
      <c r="E1613" t="n">
        <v>99</v>
      </c>
      <c r="F1613" t="n">
        <v>5</v>
      </c>
      <c r="G1613" t="inlineStr">
        <is>
          <t>فوم تغليف علوى يمين خلفى11قدم  PDFRP0143</t>
        </is>
      </c>
      <c r="H1613" t="inlineStr">
        <is>
          <t>FMDAIIM2000000</t>
        </is>
      </c>
      <c r="I1613" t="inlineStr">
        <is>
          <t>1400*1700</t>
        </is>
      </c>
      <c r="J1613" t="n">
        <v>4</v>
      </c>
      <c r="K1613" t="n">
        <v>6</v>
      </c>
      <c r="L1613" t="n">
        <v>20</v>
      </c>
      <c r="M1613" t="n">
        <v>18.6</v>
      </c>
      <c r="N1613" t="n">
        <v>21.4</v>
      </c>
      <c r="P1613" t="n">
        <v>21</v>
      </c>
      <c r="T1613" t="n">
        <v>103</v>
      </c>
      <c r="AJ1613" t="n">
        <v>20.5</v>
      </c>
      <c r="AK1613" t="n">
        <v>140</v>
      </c>
      <c r="AL1613" t="n">
        <v>103</v>
      </c>
      <c r="AM1613" t="n">
        <v>140</v>
      </c>
      <c r="AN1613" t="n">
        <v>103</v>
      </c>
      <c r="AO1613" t="n">
        <v>3</v>
      </c>
      <c r="AP1613" t="n">
        <v>2</v>
      </c>
      <c r="AQ1613" t="n">
        <v>1</v>
      </c>
      <c r="AX1613" t="n">
        <v>6</v>
      </c>
      <c r="AY1613" t="n">
        <v>1050</v>
      </c>
      <c r="AZ1613" t="n">
        <v>0.015</v>
      </c>
      <c r="BA1613" t="n">
        <v>0.006</v>
      </c>
      <c r="BB1613" t="n">
        <v>1</v>
      </c>
      <c r="BC1613" t="n">
        <v>0.3</v>
      </c>
      <c r="BD1613" t="n">
        <v>52.5</v>
      </c>
      <c r="BE1613" t="n">
        <v>0.1</v>
      </c>
      <c r="BF1613" t="n">
        <v>21.5</v>
      </c>
      <c r="BG1613" t="inlineStr">
        <is>
          <t>الكترولوكس</t>
        </is>
      </c>
      <c r="BH1613" t="inlineStr">
        <is>
          <t>القاهرة للصناعات المغذية غسالات</t>
        </is>
      </c>
      <c r="BI1613" t="inlineStr">
        <is>
          <t>PDFRP0147</t>
        </is>
      </c>
      <c r="BK1613" t="n">
        <v>14</v>
      </c>
    </row>
    <row r="1614">
      <c r="A1614" t="n">
        <v>2021</v>
      </c>
      <c r="B1614" t="n">
        <v>4</v>
      </c>
      <c r="C1614" s="298" t="n">
        <v>44294</v>
      </c>
      <c r="D1614" t="n">
        <v>34</v>
      </c>
      <c r="E1614" t="n">
        <v>100</v>
      </c>
      <c r="F1614" t="n">
        <v>5</v>
      </c>
      <c r="G1614" t="inlineStr">
        <is>
          <t>فوم تغليف علوى يمين امامى11قدم  PDFRP0142</t>
        </is>
      </c>
      <c r="H1614" t="inlineStr">
        <is>
          <t>FMDAIIM1000000</t>
        </is>
      </c>
      <c r="I1614" t="inlineStr">
        <is>
          <t>1400*1700</t>
        </is>
      </c>
      <c r="J1614" t="n">
        <v>4</v>
      </c>
      <c r="K1614" t="n">
        <v>6</v>
      </c>
      <c r="L1614" t="n">
        <v>20</v>
      </c>
      <c r="M1614" t="n">
        <v>18.6</v>
      </c>
      <c r="N1614" t="n">
        <v>21.4</v>
      </c>
      <c r="P1614" t="n">
        <v>21</v>
      </c>
      <c r="T1614" t="n">
        <v>103</v>
      </c>
      <c r="AJ1614" t="n">
        <v>20.5</v>
      </c>
      <c r="AK1614" t="n">
        <v>140</v>
      </c>
      <c r="AL1614" t="n">
        <v>103</v>
      </c>
      <c r="AM1614" t="n">
        <v>140</v>
      </c>
      <c r="AN1614" t="n">
        <v>103</v>
      </c>
      <c r="AO1614" t="n">
        <v>3</v>
      </c>
      <c r="AP1614" t="n">
        <v>2</v>
      </c>
      <c r="AQ1614" t="n">
        <v>1</v>
      </c>
      <c r="AX1614" t="n">
        <v>6</v>
      </c>
      <c r="AY1614" t="n">
        <v>1050</v>
      </c>
      <c r="AZ1614" t="n">
        <v>0.015</v>
      </c>
      <c r="BA1614" t="n">
        <v>0.006</v>
      </c>
      <c r="BB1614" t="n">
        <v>1</v>
      </c>
      <c r="BC1614" t="n">
        <v>0.3</v>
      </c>
      <c r="BD1614" t="n">
        <v>52.5</v>
      </c>
      <c r="BE1614" t="n">
        <v>0.1</v>
      </c>
      <c r="BF1614" t="n">
        <v>21.5</v>
      </c>
      <c r="BG1614" t="inlineStr">
        <is>
          <t>الكترولوكس</t>
        </is>
      </c>
      <c r="BH1614" t="inlineStr">
        <is>
          <t>القاهرة للصناعات المغذية غسالات</t>
        </is>
      </c>
      <c r="BI1614" t="inlineStr">
        <is>
          <t>PDFRP0146</t>
        </is>
      </c>
      <c r="BK1614" t="n">
        <v>14</v>
      </c>
    </row>
    <row r="1615">
      <c r="A1615" t="n">
        <v>2021</v>
      </c>
      <c r="B1615" t="n">
        <v>4</v>
      </c>
      <c r="C1615" s="298" t="n">
        <v>44294</v>
      </c>
      <c r="D1615" t="n">
        <v>34</v>
      </c>
      <c r="E1615" t="n">
        <v>101</v>
      </c>
      <c r="F1615" t="n">
        <v>5</v>
      </c>
      <c r="G1615" t="inlineStr">
        <is>
          <t>فوم تغليف علوى شمال خلفى11قدم  PDFRP0145</t>
        </is>
      </c>
      <c r="H1615" t="inlineStr">
        <is>
          <t>FMDAIIM4000000</t>
        </is>
      </c>
      <c r="I1615" t="inlineStr">
        <is>
          <t>1400*1700</t>
        </is>
      </c>
      <c r="J1615" t="n">
        <v>4</v>
      </c>
      <c r="K1615" t="n">
        <v>6</v>
      </c>
      <c r="L1615" t="n">
        <v>20</v>
      </c>
      <c r="M1615" t="n">
        <v>18.6</v>
      </c>
      <c r="N1615" t="n">
        <v>21.4</v>
      </c>
      <c r="P1615" t="n">
        <v>21</v>
      </c>
      <c r="T1615" t="n">
        <v>103</v>
      </c>
      <c r="AJ1615" t="n">
        <v>20.5</v>
      </c>
      <c r="AK1615" t="n">
        <v>140</v>
      </c>
      <c r="AL1615" t="n">
        <v>103</v>
      </c>
      <c r="AM1615" t="n">
        <v>140</v>
      </c>
      <c r="AN1615" t="n">
        <v>103</v>
      </c>
      <c r="AO1615" t="n">
        <v>3</v>
      </c>
      <c r="AP1615" t="n">
        <v>2</v>
      </c>
      <c r="AQ1615" t="n">
        <v>1</v>
      </c>
      <c r="AX1615" t="n">
        <v>6</v>
      </c>
      <c r="AY1615" t="n">
        <v>1050</v>
      </c>
      <c r="AZ1615" t="n">
        <v>0.015</v>
      </c>
      <c r="BA1615" t="n">
        <v>0.006</v>
      </c>
      <c r="BB1615" t="n">
        <v>1</v>
      </c>
      <c r="BC1615" t="n">
        <v>0.3</v>
      </c>
      <c r="BD1615" t="n">
        <v>52.5</v>
      </c>
      <c r="BE1615" t="n">
        <v>0.1</v>
      </c>
      <c r="BF1615" t="n">
        <v>21.5</v>
      </c>
      <c r="BG1615" t="inlineStr">
        <is>
          <t>الكترولوكس</t>
        </is>
      </c>
      <c r="BH1615" t="inlineStr">
        <is>
          <t>القاهرة للصناعات المغذية غسالات</t>
        </is>
      </c>
      <c r="BI1615" t="inlineStr">
        <is>
          <t>PDFRP0142</t>
        </is>
      </c>
      <c r="BK1615" t="n">
        <v>14</v>
      </c>
    </row>
    <row r="1616">
      <c r="A1616" t="n">
        <v>2021</v>
      </c>
      <c r="B1616" t="n">
        <v>4</v>
      </c>
      <c r="C1616" s="298" t="n">
        <v>44294</v>
      </c>
      <c r="D1616" t="n">
        <v>34</v>
      </c>
      <c r="E1616" t="n">
        <v>102</v>
      </c>
      <c r="F1616" t="n">
        <v>5</v>
      </c>
      <c r="G1616" t="inlineStr">
        <is>
          <t>فوم تغليف علوى شمال امامى11قدم  PDFRP0144</t>
        </is>
      </c>
      <c r="H1616" t="inlineStr">
        <is>
          <t>FMDAIIM3000000</t>
        </is>
      </c>
      <c r="I1616" t="inlineStr">
        <is>
          <t>1400*1700</t>
        </is>
      </c>
      <c r="J1616" t="n">
        <v>4</v>
      </c>
      <c r="K1616" t="n">
        <v>6</v>
      </c>
      <c r="L1616" t="n">
        <v>20</v>
      </c>
      <c r="M1616" t="n">
        <v>18.6</v>
      </c>
      <c r="N1616" t="n">
        <v>21.4</v>
      </c>
      <c r="P1616" t="n">
        <v>21</v>
      </c>
      <c r="T1616" t="n">
        <v>103</v>
      </c>
      <c r="AJ1616" t="n">
        <v>20.5</v>
      </c>
      <c r="AK1616" t="n">
        <v>140</v>
      </c>
      <c r="AL1616" t="n">
        <v>103</v>
      </c>
      <c r="AM1616" t="n">
        <v>140</v>
      </c>
      <c r="AN1616" t="n">
        <v>103</v>
      </c>
      <c r="AO1616" t="n">
        <v>3</v>
      </c>
      <c r="AP1616" t="n">
        <v>2</v>
      </c>
      <c r="AQ1616" t="n">
        <v>1</v>
      </c>
      <c r="AX1616" t="n">
        <v>6</v>
      </c>
      <c r="AY1616" t="n">
        <v>1050</v>
      </c>
      <c r="AZ1616" t="n">
        <v>0.015</v>
      </c>
      <c r="BA1616" t="n">
        <v>0.006</v>
      </c>
      <c r="BB1616" t="n">
        <v>1</v>
      </c>
      <c r="BC1616" t="n">
        <v>0.3</v>
      </c>
      <c r="BD1616" t="n">
        <v>52.5</v>
      </c>
      <c r="BE1616" t="n">
        <v>0.1</v>
      </c>
      <c r="BF1616" t="n">
        <v>21.5</v>
      </c>
      <c r="BG1616" t="inlineStr">
        <is>
          <t>الكترولوكس</t>
        </is>
      </c>
      <c r="BH1616" t="inlineStr">
        <is>
          <t>القاهرة للصناعات المغذية غسالات</t>
        </is>
      </c>
      <c r="BI1616" t="inlineStr">
        <is>
          <t>PDFRP0143</t>
        </is>
      </c>
      <c r="BK1616" t="n">
        <v>14</v>
      </c>
    </row>
    <row r="1617">
      <c r="A1617" t="n">
        <v>2021</v>
      </c>
      <c r="B1617" t="n">
        <v>4</v>
      </c>
      <c r="C1617" s="298" t="n">
        <v>44294</v>
      </c>
      <c r="D1617" t="n">
        <v>34</v>
      </c>
      <c r="E1617" t="n">
        <v>103</v>
      </c>
      <c r="F1617" t="n">
        <v>5</v>
      </c>
      <c r="G1617" t="inlineStr">
        <is>
          <t>فوم تغليف سفلى يمين 11قدم المعدل PDFRP0147</t>
        </is>
      </c>
      <c r="H1617" t="inlineStr">
        <is>
          <t>FMDAIIM6000000</t>
        </is>
      </c>
      <c r="I1617" t="inlineStr">
        <is>
          <t>1400*1700</t>
        </is>
      </c>
      <c r="J1617" t="n">
        <v>4</v>
      </c>
      <c r="K1617" t="n">
        <v>6</v>
      </c>
      <c r="L1617" t="n">
        <v>89</v>
      </c>
      <c r="M1617" t="n">
        <v>82.77</v>
      </c>
      <c r="N1617" t="n">
        <v>95.23</v>
      </c>
      <c r="P1617" t="n">
        <v>92</v>
      </c>
      <c r="T1617" t="n">
        <v>103</v>
      </c>
      <c r="AJ1617" t="n">
        <v>92</v>
      </c>
      <c r="AK1617" t="n">
        <v>140</v>
      </c>
      <c r="AL1617" t="n">
        <v>103</v>
      </c>
      <c r="AM1617" t="n">
        <v>140</v>
      </c>
      <c r="AN1617" t="n">
        <v>103</v>
      </c>
      <c r="AO1617" t="n">
        <v>3</v>
      </c>
      <c r="AP1617" t="n">
        <v>2</v>
      </c>
      <c r="AQ1617" t="n">
        <v>1</v>
      </c>
      <c r="AX1617" t="n">
        <v>6</v>
      </c>
      <c r="AY1617" t="n">
        <v>1050</v>
      </c>
      <c r="AZ1617" t="n">
        <v>0.015</v>
      </c>
      <c r="BA1617" t="n">
        <v>0.006</v>
      </c>
      <c r="BB1617" t="n">
        <v>1</v>
      </c>
      <c r="BC1617" t="n">
        <v>0.1</v>
      </c>
      <c r="BD1617" t="n">
        <v>11.8</v>
      </c>
      <c r="BE1617" t="n">
        <v>0.6</v>
      </c>
      <c r="BF1617" t="n">
        <v>96.59999999999999</v>
      </c>
      <c r="BG1617" t="inlineStr">
        <is>
          <t>الكترولوكس</t>
        </is>
      </c>
      <c r="BH1617" t="inlineStr">
        <is>
          <t>القاهرة للصناعات المغذية غسالات</t>
        </is>
      </c>
      <c r="BI1617" t="inlineStr">
        <is>
          <t>PDFRP0144</t>
        </is>
      </c>
      <c r="BK1617" t="n">
        <v>14</v>
      </c>
    </row>
    <row r="1618">
      <c r="A1618" t="n">
        <v>2021</v>
      </c>
      <c r="B1618" t="n">
        <v>4</v>
      </c>
      <c r="C1618" s="298" t="n">
        <v>44294</v>
      </c>
      <c r="D1618" t="n">
        <v>34</v>
      </c>
      <c r="E1618" t="n">
        <v>104</v>
      </c>
      <c r="F1618" t="n">
        <v>5</v>
      </c>
      <c r="G1618" t="inlineStr">
        <is>
          <t>فوم تغليف سفلى شمال 11قدم المعدل  PDFRP0146</t>
        </is>
      </c>
      <c r="H1618" t="inlineStr">
        <is>
          <t>FMDAIIM5000000</t>
        </is>
      </c>
      <c r="I1618" t="inlineStr">
        <is>
          <t>1400*1700</t>
        </is>
      </c>
      <c r="J1618" t="n">
        <v>4</v>
      </c>
      <c r="K1618" t="n">
        <v>6</v>
      </c>
      <c r="L1618" t="n">
        <v>89</v>
      </c>
      <c r="M1618" t="n">
        <v>82.77</v>
      </c>
      <c r="N1618" t="n">
        <v>95.23</v>
      </c>
      <c r="P1618" t="n">
        <v>92</v>
      </c>
      <c r="T1618" t="n">
        <v>103</v>
      </c>
      <c r="AJ1618" t="n">
        <v>92</v>
      </c>
      <c r="AK1618" t="n">
        <v>140</v>
      </c>
      <c r="AL1618" t="n">
        <v>103</v>
      </c>
      <c r="AM1618" t="n">
        <v>140</v>
      </c>
      <c r="AN1618" t="n">
        <v>103</v>
      </c>
      <c r="AO1618" t="n">
        <v>3</v>
      </c>
      <c r="AP1618" t="n">
        <v>2</v>
      </c>
      <c r="AQ1618" t="n">
        <v>1</v>
      </c>
      <c r="AX1618" t="n">
        <v>6</v>
      </c>
      <c r="AY1618" t="n">
        <v>1050</v>
      </c>
      <c r="AZ1618" t="n">
        <v>0.015</v>
      </c>
      <c r="BA1618" t="n">
        <v>0.006</v>
      </c>
      <c r="BB1618" t="n">
        <v>1</v>
      </c>
      <c r="BC1618" t="n">
        <v>0.1</v>
      </c>
      <c r="BD1618" t="n">
        <v>11.8</v>
      </c>
      <c r="BE1618" t="n">
        <v>0.6</v>
      </c>
      <c r="BF1618" t="n">
        <v>96.59999999999999</v>
      </c>
      <c r="BG1618" t="inlineStr">
        <is>
          <t>الكترولوكس</t>
        </is>
      </c>
      <c r="BH1618" t="inlineStr">
        <is>
          <t>القاهرة للصناعات المغذية غسالات</t>
        </is>
      </c>
      <c r="BI1618" t="inlineStr">
        <is>
          <t>PDFRP0145</t>
        </is>
      </c>
      <c r="BK1618" t="n">
        <v>14</v>
      </c>
    </row>
    <row r="1619">
      <c r="A1619" t="n">
        <v>2021</v>
      </c>
      <c r="B1619" t="n">
        <v>4</v>
      </c>
      <c r="C1619" s="298" t="n">
        <v>44294</v>
      </c>
      <c r="D1619" t="n">
        <v>405</v>
      </c>
      <c r="E1619" t="n">
        <v>619</v>
      </c>
      <c r="F1619" t="n">
        <v>5</v>
      </c>
      <c r="G1619" t="inlineStr">
        <is>
          <t>قاعدة غساله 8 كيلو فوق اتوماتيك p0000001719080</t>
        </is>
      </c>
      <c r="H1619" t="inlineStr">
        <is>
          <t>FMCFII10819080</t>
        </is>
      </c>
      <c r="I1619" t="inlineStr">
        <is>
          <t>1400*1700</t>
        </is>
      </c>
      <c r="J1619" t="n">
        <v>1</v>
      </c>
      <c r="K1619" t="n">
        <v>5</v>
      </c>
      <c r="L1619" t="n">
        <v>420</v>
      </c>
      <c r="M1619" t="n">
        <v>385.98</v>
      </c>
      <c r="N1619" t="n">
        <v>454.02</v>
      </c>
      <c r="V1619" t="n">
        <v>435</v>
      </c>
      <c r="W1619" t="n">
        <v>443</v>
      </c>
      <c r="X1619" t="n">
        <v>450</v>
      </c>
      <c r="Y1619" t="n">
        <v>459</v>
      </c>
      <c r="Z1619" t="n">
        <v>449</v>
      </c>
      <c r="AA1619" t="n">
        <v>148</v>
      </c>
      <c r="AB1619" t="n">
        <v>145</v>
      </c>
      <c r="AJ1619" t="n">
        <v>447.2</v>
      </c>
      <c r="AK1619" t="n">
        <v>18</v>
      </c>
      <c r="AL1619" t="n">
        <v>200</v>
      </c>
      <c r="AM1619" t="n">
        <v>25</v>
      </c>
      <c r="AN1619" t="n">
        <v>147</v>
      </c>
      <c r="AO1619" t="n">
        <v>2</v>
      </c>
      <c r="AQ1619" t="n">
        <v>2</v>
      </c>
      <c r="AX1619" t="n">
        <v>4</v>
      </c>
      <c r="AY1619" t="n">
        <v>244</v>
      </c>
      <c r="AZ1619" t="n">
        <v>0.015</v>
      </c>
      <c r="BA1619" t="n">
        <v>0.016</v>
      </c>
      <c r="BC1619" t="n">
        <v>0</v>
      </c>
      <c r="BD1619" t="n">
        <v>0.6</v>
      </c>
      <c r="BE1619" t="n">
        <v>1.8</v>
      </c>
      <c r="BF1619" t="n">
        <v>109.1</v>
      </c>
      <c r="BG1619" t="inlineStr">
        <is>
          <t>الكترولوكس</t>
        </is>
      </c>
      <c r="BH1619" t="inlineStr">
        <is>
          <t>القاهرة للصناعات المغذية غسالات</t>
        </is>
      </c>
      <c r="BI1619" t="inlineStr">
        <is>
          <t>p0000001719080</t>
        </is>
      </c>
      <c r="BK1619" t="n">
        <v>14</v>
      </c>
    </row>
    <row r="1620">
      <c r="A1620" t="n">
        <v>2021</v>
      </c>
      <c r="B1620" t="n">
        <v>4</v>
      </c>
      <c r="C1620" s="298" t="n">
        <v>44294</v>
      </c>
      <c r="D1620" t="n">
        <v>405</v>
      </c>
      <c r="E1620" t="n">
        <v>620</v>
      </c>
      <c r="F1620" t="n">
        <v>5</v>
      </c>
      <c r="G1620" t="inlineStr">
        <is>
          <t>كفر غساله 8  كيلو فوق اتوماتيك 16338000005663</t>
        </is>
      </c>
      <c r="H1620" t="inlineStr">
        <is>
          <t>FMCFII70805663</t>
        </is>
      </c>
      <c r="I1620" t="inlineStr">
        <is>
          <t>1400*1700</t>
        </is>
      </c>
      <c r="J1620" t="n">
        <v>1</v>
      </c>
      <c r="K1620" t="n">
        <v>5</v>
      </c>
      <c r="L1620" t="n">
        <v>233</v>
      </c>
      <c r="M1620" t="n">
        <v>214.0105</v>
      </c>
      <c r="N1620" t="n">
        <v>251.9895</v>
      </c>
      <c r="V1620" t="n">
        <v>218</v>
      </c>
      <c r="W1620" t="n">
        <v>215</v>
      </c>
      <c r="X1620" t="n">
        <v>245</v>
      </c>
      <c r="Y1620" t="n">
        <v>258</v>
      </c>
      <c r="Z1620" t="n">
        <v>250</v>
      </c>
      <c r="AA1620" t="n">
        <v>148</v>
      </c>
      <c r="AB1620" t="n">
        <v>145</v>
      </c>
      <c r="AJ1620" t="n">
        <v>237.2</v>
      </c>
      <c r="AK1620" t="n">
        <v>18</v>
      </c>
      <c r="AL1620" t="n">
        <v>200</v>
      </c>
      <c r="AM1620" t="n">
        <v>25</v>
      </c>
      <c r="AN1620" t="n">
        <v>147</v>
      </c>
      <c r="AO1620" t="n">
        <v>1</v>
      </c>
      <c r="AQ1620" t="n">
        <v>3</v>
      </c>
      <c r="AX1620" t="n">
        <v>4</v>
      </c>
      <c r="AY1620" t="n">
        <v>244</v>
      </c>
      <c r="AZ1620" t="n">
        <v>0.015</v>
      </c>
      <c r="BA1620" t="n">
        <v>0.016</v>
      </c>
      <c r="BC1620" t="n">
        <v>0</v>
      </c>
      <c r="BD1620" t="n">
        <v>1</v>
      </c>
      <c r="BE1620" t="n">
        <v>0.9</v>
      </c>
      <c r="BF1620" t="n">
        <v>57.9</v>
      </c>
      <c r="BG1620" t="inlineStr">
        <is>
          <t>الكترولوكس</t>
        </is>
      </c>
      <c r="BH1620" t="inlineStr">
        <is>
          <t>القاهرة للصناعات المغذية غسالات</t>
        </is>
      </c>
      <c r="BI1620" t="inlineStr">
        <is>
          <t>1.6338E+13</t>
        </is>
      </c>
      <c r="BK1620" t="n">
        <v>14</v>
      </c>
    </row>
    <row r="1621">
      <c r="A1621" t="n">
        <v>2021</v>
      </c>
      <c r="B1621" t="n">
        <v>4</v>
      </c>
      <c r="C1621" s="298" t="n">
        <v>44294</v>
      </c>
      <c r="D1621" t="n">
        <v>405</v>
      </c>
      <c r="E1621" t="n">
        <v>621</v>
      </c>
      <c r="F1621" t="n">
        <v>5</v>
      </c>
      <c r="G1621" t="inlineStr">
        <is>
          <t>جزء وسط غساله 8 كيلو فوق اتوماتيك 16338000005664</t>
        </is>
      </c>
      <c r="H1621" t="inlineStr">
        <is>
          <t>FMCFII60805664</t>
        </is>
      </c>
      <c r="I1621" t="inlineStr">
        <is>
          <t>1400*1700</t>
        </is>
      </c>
      <c r="J1621" t="n">
        <v>1</v>
      </c>
      <c r="K1621" t="n">
        <v>5</v>
      </c>
      <c r="L1621" t="n">
        <v>191.5</v>
      </c>
      <c r="M1621" t="n">
        <v>175.9885</v>
      </c>
      <c r="N1621" t="n">
        <v>207.0115</v>
      </c>
      <c r="V1621" t="n">
        <v>203</v>
      </c>
      <c r="W1621" t="n">
        <v>208</v>
      </c>
      <c r="X1621" t="n">
        <v>201</v>
      </c>
      <c r="Y1621" t="n">
        <v>213</v>
      </c>
      <c r="Z1621" t="n">
        <v>200</v>
      </c>
      <c r="AA1621" t="n">
        <v>148</v>
      </c>
      <c r="AB1621" t="n">
        <v>145</v>
      </c>
      <c r="AJ1621" t="n">
        <v>205</v>
      </c>
      <c r="AK1621" t="n">
        <v>18</v>
      </c>
      <c r="AL1621" t="n">
        <v>200</v>
      </c>
      <c r="AM1621" t="n">
        <v>25</v>
      </c>
      <c r="AN1621" t="n">
        <v>147</v>
      </c>
      <c r="AO1621" t="n">
        <v>3</v>
      </c>
      <c r="AQ1621" t="n">
        <v>2</v>
      </c>
      <c r="AX1621" t="n">
        <v>5</v>
      </c>
      <c r="AY1621" t="n">
        <v>245</v>
      </c>
      <c r="AZ1621" t="n">
        <v>0.015</v>
      </c>
      <c r="BA1621" t="n">
        <v>0.02</v>
      </c>
      <c r="BC1621" t="n">
        <v>0</v>
      </c>
      <c r="BD1621" t="n">
        <v>1.3</v>
      </c>
      <c r="BE1621" t="n">
        <v>1</v>
      </c>
      <c r="BF1621" t="n">
        <v>50.2</v>
      </c>
      <c r="BG1621" t="inlineStr">
        <is>
          <t>الكترولوكس</t>
        </is>
      </c>
      <c r="BH1621" t="inlineStr">
        <is>
          <t>القاهرة للصناعات المغذية غسالات</t>
        </is>
      </c>
      <c r="BI1621" t="inlineStr">
        <is>
          <t>1.6338E+13</t>
        </is>
      </c>
      <c r="BK1621" t="n">
        <v>14</v>
      </c>
    </row>
    <row r="1622">
      <c r="A1622" t="n">
        <v>2021</v>
      </c>
      <c r="B1622" t="n">
        <v>4</v>
      </c>
      <c r="C1622" s="298" t="n">
        <v>44294</v>
      </c>
      <c r="D1622" t="n">
        <v>405</v>
      </c>
      <c r="E1622" t="n">
        <v>622</v>
      </c>
      <c r="F1622" t="n">
        <v>5</v>
      </c>
      <c r="G1622" t="inlineStr">
        <is>
          <t>زوايا غساله  8 كيلو فوق اتوماتيك 16338000004053</t>
        </is>
      </c>
      <c r="H1622" t="inlineStr">
        <is>
          <t>FMCFII20804053</t>
        </is>
      </c>
      <c r="I1622" t="inlineStr">
        <is>
          <t>1400*1700</t>
        </is>
      </c>
      <c r="J1622" t="n">
        <v>1</v>
      </c>
      <c r="K1622" t="n">
        <v>5</v>
      </c>
      <c r="L1622" t="n">
        <v>187</v>
      </c>
      <c r="M1622" t="n">
        <v>172.414</v>
      </c>
      <c r="N1622" t="n">
        <v>201.586</v>
      </c>
      <c r="V1622" t="n">
        <v>199</v>
      </c>
      <c r="W1622" t="n">
        <v>202</v>
      </c>
      <c r="X1622" t="n">
        <v>199</v>
      </c>
      <c r="Y1622" t="n">
        <v>213</v>
      </c>
      <c r="Z1622" t="n">
        <v>185</v>
      </c>
      <c r="AA1622" t="n">
        <v>148</v>
      </c>
      <c r="AB1622" t="n">
        <v>145</v>
      </c>
      <c r="AJ1622" t="n">
        <v>199.6</v>
      </c>
      <c r="AK1622" t="n">
        <v>18</v>
      </c>
      <c r="AL1622" t="n">
        <v>200</v>
      </c>
      <c r="AM1622" t="n">
        <v>25</v>
      </c>
      <c r="AN1622" t="n">
        <v>147</v>
      </c>
      <c r="AO1622" t="n">
        <v>2</v>
      </c>
      <c r="AQ1622" t="n">
        <v>3</v>
      </c>
      <c r="AX1622" t="n">
        <v>5</v>
      </c>
      <c r="AY1622" t="n">
        <v>245</v>
      </c>
      <c r="AZ1622" t="n">
        <v>0.015</v>
      </c>
      <c r="BA1622" t="n">
        <v>0.02</v>
      </c>
      <c r="BC1622" t="n">
        <v>0</v>
      </c>
      <c r="BD1622" t="n">
        <v>1.3</v>
      </c>
      <c r="BE1622" t="n">
        <v>1</v>
      </c>
      <c r="BF1622" t="n">
        <v>48.9</v>
      </c>
      <c r="BG1622" t="inlineStr">
        <is>
          <t>الكترولوكس</t>
        </is>
      </c>
      <c r="BH1622" t="inlineStr">
        <is>
          <t>القاهرة للصناعات المغذية غسالات</t>
        </is>
      </c>
      <c r="BI1622" t="inlineStr">
        <is>
          <t>1.6338E+13</t>
        </is>
      </c>
      <c r="BK1622" t="n">
        <v>14</v>
      </c>
    </row>
    <row r="1623">
      <c r="A1623" t="n">
        <v>2021</v>
      </c>
      <c r="B1623" t="n">
        <v>4</v>
      </c>
      <c r="C1623" s="298" t="n">
        <v>44294</v>
      </c>
      <c r="D1623" t="n">
        <v>376</v>
      </c>
      <c r="E1623" t="n">
        <v>438</v>
      </c>
      <c r="F1623" t="n">
        <v>6</v>
      </c>
      <c r="G1623" t="inlineStr">
        <is>
          <t xml:space="preserve">LG43LM63/UM73 </t>
        </is>
      </c>
      <c r="H1623" t="inlineStr">
        <is>
          <t>FMLGEI43LM6373</t>
        </is>
      </c>
      <c r="I1623" t="inlineStr">
        <is>
          <t>1400*1700</t>
        </is>
      </c>
      <c r="J1623" t="n">
        <v>3</v>
      </c>
      <c r="K1623" t="n">
        <v>2</v>
      </c>
      <c r="L1623" t="n">
        <v>336</v>
      </c>
      <c r="M1623" t="n">
        <v>316.176</v>
      </c>
      <c r="N1623" t="n">
        <v>359.856</v>
      </c>
      <c r="P1623" t="n">
        <v>346</v>
      </c>
      <c r="R1623" t="n">
        <v>340</v>
      </c>
      <c r="S1623" t="n">
        <v>346</v>
      </c>
      <c r="T1623" t="n">
        <v>126</v>
      </c>
      <c r="U1623" t="n">
        <v>125</v>
      </c>
      <c r="V1623" t="n">
        <v>355</v>
      </c>
      <c r="W1623" t="n">
        <v>347</v>
      </c>
      <c r="X1623" t="n">
        <v>353</v>
      </c>
      <c r="Y1623" t="n">
        <v>348</v>
      </c>
      <c r="Z1623" t="n">
        <v>358</v>
      </c>
      <c r="AA1623" t="n">
        <v>138</v>
      </c>
      <c r="AB1623" t="n">
        <v>143</v>
      </c>
      <c r="AJ1623" t="n">
        <v>349.1</v>
      </c>
      <c r="AK1623" t="n">
        <v>67</v>
      </c>
      <c r="AL1623" t="n">
        <v>161</v>
      </c>
      <c r="AM1623" t="n">
        <v>81</v>
      </c>
      <c r="AN1623" t="n">
        <v>133</v>
      </c>
      <c r="AO1623" t="n">
        <v>8</v>
      </c>
      <c r="AP1623" t="n">
        <v>2</v>
      </c>
      <c r="AQ1623" t="n">
        <v>5</v>
      </c>
      <c r="AX1623" t="n">
        <v>15</v>
      </c>
      <c r="AY1623" t="n">
        <v>1323</v>
      </c>
      <c r="AZ1623" t="n">
        <v>0.015</v>
      </c>
      <c r="BA1623" t="n">
        <v>0.011</v>
      </c>
      <c r="BB1623" t="n">
        <v>1</v>
      </c>
      <c r="BC1623" t="n">
        <v>0</v>
      </c>
      <c r="BD1623" t="n">
        <v>3.9</v>
      </c>
      <c r="BE1623" t="n">
        <v>5.2</v>
      </c>
      <c r="BF1623" t="n">
        <v>461.9</v>
      </c>
      <c r="BG1623" t="inlineStr">
        <is>
          <t>LG</t>
        </is>
      </c>
      <c r="BH1623" t="inlineStr">
        <is>
          <t>HE</t>
        </is>
      </c>
      <c r="BI1623" t="inlineStr">
        <is>
          <t>mfz66236501</t>
        </is>
      </c>
      <c r="BJ1623" t="inlineStr">
        <is>
          <t>mma</t>
        </is>
      </c>
      <c r="BK1623" t="n">
        <v>14</v>
      </c>
    </row>
    <row r="1624">
      <c r="A1624" t="n">
        <v>2021</v>
      </c>
      <c r="B1624" t="n">
        <v>4</v>
      </c>
      <c r="C1624" s="298" t="n">
        <v>44294</v>
      </c>
      <c r="D1624" t="n">
        <v>425</v>
      </c>
      <c r="E1624" t="n">
        <v>674</v>
      </c>
      <c r="F1624" t="n">
        <v>6</v>
      </c>
      <c r="G1624" t="inlineStr">
        <is>
          <t>LgWashing Mashine Base (VIVACHE)</t>
        </is>
      </c>
      <c r="H1624" t="inlineStr">
        <is>
          <t>FMLGEI10000000</t>
        </is>
      </c>
      <c r="I1624" t="inlineStr">
        <is>
          <t>1700*1400</t>
        </is>
      </c>
      <c r="J1624" t="n">
        <v>2</v>
      </c>
      <c r="K1624" t="n">
        <v>1</v>
      </c>
      <c r="L1624" t="n">
        <v>256</v>
      </c>
      <c r="M1624" t="n">
        <v>240.896</v>
      </c>
      <c r="N1624" t="n">
        <v>274.176</v>
      </c>
      <c r="AK1624" t="n">
        <v>40</v>
      </c>
      <c r="AL1624" t="n">
        <v>180</v>
      </c>
      <c r="AY1624" t="n">
        <v>400</v>
      </c>
      <c r="AZ1624" t="n">
        <v>0.015</v>
      </c>
      <c r="BD1624" t="n">
        <v>1.6</v>
      </c>
      <c r="BG1624" t="inlineStr">
        <is>
          <t>LG</t>
        </is>
      </c>
      <c r="BH1624" t="inlineStr">
        <is>
          <t>HE</t>
        </is>
      </c>
      <c r="BI1624" t="inlineStr">
        <is>
          <t>AGG76599802</t>
        </is>
      </c>
      <c r="BJ1624" t="inlineStr">
        <is>
          <t>mmf</t>
        </is>
      </c>
      <c r="BK1624" t="n">
        <v>14</v>
      </c>
    </row>
    <row r="1625">
      <c r="A1625" t="n">
        <v>2021</v>
      </c>
      <c r="B1625" t="n">
        <v>4</v>
      </c>
      <c r="C1625" s="298" t="n">
        <v>44294</v>
      </c>
      <c r="D1625" t="n">
        <v>395</v>
      </c>
      <c r="E1625" t="n">
        <v>607</v>
      </c>
      <c r="F1625" t="n">
        <v>7</v>
      </c>
      <c r="G1625" t="inlineStr">
        <is>
          <t>مجموعه زوايا اماميه</t>
        </is>
      </c>
      <c r="H1625" t="inlineStr">
        <is>
          <t>FMMINI20000042</t>
        </is>
      </c>
      <c r="I1625" t="inlineStr">
        <is>
          <t>1400*1700</t>
        </is>
      </c>
      <c r="J1625" t="n">
        <v>3</v>
      </c>
      <c r="K1625" t="n">
        <v>3</v>
      </c>
      <c r="L1625" t="n">
        <v>120</v>
      </c>
      <c r="M1625" t="n">
        <v>111.6</v>
      </c>
      <c r="N1625" t="n">
        <v>128.4</v>
      </c>
      <c r="P1625" t="n">
        <v>118</v>
      </c>
      <c r="R1625" t="n">
        <v>112</v>
      </c>
      <c r="S1625" t="n">
        <v>113</v>
      </c>
      <c r="T1625" t="n">
        <v>115</v>
      </c>
      <c r="U1625" t="n">
        <v>112</v>
      </c>
      <c r="V1625" t="n">
        <v>123</v>
      </c>
      <c r="W1625" t="n">
        <v>118</v>
      </c>
      <c r="X1625" t="n">
        <v>132</v>
      </c>
      <c r="Y1625" t="n">
        <v>113</v>
      </c>
      <c r="Z1625" t="n">
        <v>116</v>
      </c>
      <c r="AA1625" t="n">
        <v>120</v>
      </c>
      <c r="AB1625" t="n">
        <v>123</v>
      </c>
      <c r="AJ1625" t="n">
        <v>118.1</v>
      </c>
      <c r="AK1625" t="n">
        <v>90</v>
      </c>
      <c r="AL1625" t="n">
        <v>120</v>
      </c>
      <c r="AM1625" t="n">
        <v>92</v>
      </c>
      <c r="AN1625" t="n">
        <v>118</v>
      </c>
      <c r="AO1625" t="n">
        <v>8</v>
      </c>
      <c r="AP1625" t="n">
        <v>6</v>
      </c>
      <c r="AQ1625" t="n">
        <v>5</v>
      </c>
      <c r="AX1625" t="n">
        <v>19</v>
      </c>
      <c r="AY1625" t="n">
        <v>2107</v>
      </c>
      <c r="AZ1625" t="n">
        <v>0.015</v>
      </c>
      <c r="BA1625" t="n">
        <v>0.008999999999999999</v>
      </c>
      <c r="BB1625" t="n">
        <v>1</v>
      </c>
      <c r="BC1625" t="n">
        <v>0.2</v>
      </c>
      <c r="BD1625" t="n">
        <v>17.6</v>
      </c>
      <c r="BE1625" t="n">
        <v>2.2</v>
      </c>
      <c r="BF1625" t="n">
        <v>248.8</v>
      </c>
      <c r="BG1625" t="inlineStr">
        <is>
          <t>ميلو</t>
        </is>
      </c>
      <c r="BH1625" t="inlineStr">
        <is>
          <t>ميلو</t>
        </is>
      </c>
      <c r="BK1625" t="n">
        <v>14</v>
      </c>
    </row>
    <row r="1626">
      <c r="A1626" t="n">
        <v>2021</v>
      </c>
      <c r="B1626" t="n">
        <v>4</v>
      </c>
      <c r="C1626" s="298" t="n">
        <v>44294</v>
      </c>
      <c r="D1626" t="n">
        <v>395</v>
      </c>
      <c r="E1626" t="n">
        <v>608</v>
      </c>
      <c r="F1626" t="n">
        <v>7</v>
      </c>
      <c r="G1626" t="inlineStr">
        <is>
          <t>مجموعه زوايا فوم خلفيه</t>
        </is>
      </c>
      <c r="H1626" t="inlineStr">
        <is>
          <t>FMMINI30000043</t>
        </is>
      </c>
      <c r="I1626" t="inlineStr">
        <is>
          <t>1400*1700</t>
        </is>
      </c>
      <c r="J1626" t="n">
        <v>3</v>
      </c>
      <c r="K1626" t="n">
        <v>3</v>
      </c>
      <c r="L1626" t="n">
        <v>110</v>
      </c>
      <c r="M1626" t="n">
        <v>102.3</v>
      </c>
      <c r="N1626" t="n">
        <v>117.7</v>
      </c>
      <c r="P1626" t="n">
        <v>103</v>
      </c>
      <c r="R1626" t="n">
        <v>96</v>
      </c>
      <c r="S1626" t="n">
        <v>113</v>
      </c>
      <c r="T1626" t="n">
        <v>115</v>
      </c>
      <c r="U1626" t="n">
        <v>112</v>
      </c>
      <c r="V1626" t="n">
        <v>100</v>
      </c>
      <c r="W1626" t="n">
        <v>106</v>
      </c>
      <c r="X1626" t="n">
        <v>117</v>
      </c>
      <c r="Y1626" t="n">
        <v>113</v>
      </c>
      <c r="Z1626" t="n">
        <v>112</v>
      </c>
      <c r="AA1626" t="n">
        <v>120</v>
      </c>
      <c r="AB1626" t="n">
        <v>123</v>
      </c>
      <c r="AJ1626" t="n">
        <v>107.4</v>
      </c>
      <c r="AK1626" t="n">
        <v>90</v>
      </c>
      <c r="AL1626" t="n">
        <v>120</v>
      </c>
      <c r="AM1626" t="n">
        <v>92</v>
      </c>
      <c r="AN1626" t="n">
        <v>118</v>
      </c>
      <c r="AO1626" t="n">
        <v>6</v>
      </c>
      <c r="AP1626" t="n">
        <v>4</v>
      </c>
      <c r="AQ1626" t="n">
        <v>8</v>
      </c>
      <c r="AX1626" t="n">
        <v>18</v>
      </c>
      <c r="AY1626" t="n">
        <v>2106</v>
      </c>
      <c r="AZ1626" t="n">
        <v>0.015</v>
      </c>
      <c r="BA1626" t="n">
        <v>0.008999999999999999</v>
      </c>
      <c r="BB1626" t="n">
        <v>1</v>
      </c>
      <c r="BC1626" t="n">
        <v>0.2</v>
      </c>
      <c r="BD1626" t="n">
        <v>19.1</v>
      </c>
      <c r="BE1626" t="n">
        <v>1.9</v>
      </c>
      <c r="BF1626" t="n">
        <v>226.2</v>
      </c>
      <c r="BG1626" t="inlineStr">
        <is>
          <t>ميلو</t>
        </is>
      </c>
      <c r="BH1626" t="inlineStr">
        <is>
          <t>ميلو</t>
        </is>
      </c>
      <c r="BK1626" t="n">
        <v>14</v>
      </c>
    </row>
    <row r="1627">
      <c r="A1627" t="n">
        <v>2021</v>
      </c>
      <c r="B1627" t="n">
        <v>4</v>
      </c>
      <c r="C1627" s="298" t="n">
        <v>44294</v>
      </c>
      <c r="D1627" t="n">
        <v>395</v>
      </c>
      <c r="E1627" t="n">
        <v>609</v>
      </c>
      <c r="F1627" t="n">
        <v>7</v>
      </c>
      <c r="G1627" t="inlineStr">
        <is>
          <t>قاعده فوم جديده</t>
        </is>
      </c>
      <c r="H1627" t="inlineStr">
        <is>
          <t>FMMINI10000044</t>
        </is>
      </c>
      <c r="I1627" t="inlineStr">
        <is>
          <t>1400*1700</t>
        </is>
      </c>
      <c r="J1627" t="n">
        <v>3</v>
      </c>
      <c r="K1627" t="n">
        <v>3</v>
      </c>
      <c r="L1627" t="n">
        <v>50</v>
      </c>
      <c r="M1627" t="n">
        <v>46.5</v>
      </c>
      <c r="N1627" t="n">
        <v>53.5</v>
      </c>
      <c r="P1627" t="n">
        <v>49</v>
      </c>
      <c r="R1627" t="n">
        <v>51</v>
      </c>
      <c r="S1627" t="n">
        <v>56</v>
      </c>
      <c r="T1627" t="n">
        <v>115</v>
      </c>
      <c r="U1627" t="n">
        <v>112</v>
      </c>
      <c r="V1627" t="n">
        <v>53</v>
      </c>
      <c r="W1627" t="n">
        <v>49</v>
      </c>
      <c r="X1627" t="n">
        <v>58</v>
      </c>
      <c r="Y1627" t="n">
        <v>50</v>
      </c>
      <c r="Z1627" t="n">
        <v>52</v>
      </c>
      <c r="AA1627" t="n">
        <v>120</v>
      </c>
      <c r="AB1627" t="n">
        <v>123</v>
      </c>
      <c r="AJ1627" t="n">
        <v>52.3</v>
      </c>
      <c r="AK1627" t="n">
        <v>90</v>
      </c>
      <c r="AL1627" t="n">
        <v>120</v>
      </c>
      <c r="AM1627" t="n">
        <v>92</v>
      </c>
      <c r="AN1627" t="n">
        <v>118</v>
      </c>
      <c r="AO1627" t="n">
        <v>14</v>
      </c>
      <c r="AP1627" t="n">
        <v>4</v>
      </c>
      <c r="AQ1627" t="n">
        <v>5</v>
      </c>
      <c r="AX1627" t="n">
        <v>23</v>
      </c>
      <c r="AY1627" t="n">
        <v>2111</v>
      </c>
      <c r="AZ1627" t="n">
        <v>0.015</v>
      </c>
      <c r="BA1627" t="n">
        <v>0.011</v>
      </c>
      <c r="BB1627" t="n">
        <v>1</v>
      </c>
      <c r="BC1627" t="n">
        <v>0.5</v>
      </c>
      <c r="BD1627" t="n">
        <v>42.2</v>
      </c>
      <c r="BE1627" t="n">
        <v>1.2</v>
      </c>
      <c r="BF1627" t="n">
        <v>110.4</v>
      </c>
      <c r="BG1627" t="inlineStr">
        <is>
          <t>ميلو</t>
        </is>
      </c>
      <c r="BH1627" t="inlineStr">
        <is>
          <t>ميلو</t>
        </is>
      </c>
      <c r="BK1627" t="n">
        <v>14</v>
      </c>
    </row>
    <row r="1628">
      <c r="A1628" t="n">
        <v>2021</v>
      </c>
      <c r="B1628" t="n">
        <v>4</v>
      </c>
      <c r="C1628" s="298" t="n">
        <v>44294</v>
      </c>
      <c r="D1628" t="n">
        <v>406</v>
      </c>
      <c r="E1628" t="n">
        <v>623</v>
      </c>
      <c r="F1628" t="n">
        <v>8</v>
      </c>
      <c r="G1628" t="inlineStr">
        <is>
          <t>قاعدة غساله 10 كيلو فوق اتوماتيك p0000001388248</t>
        </is>
      </c>
      <c r="H1628" t="inlineStr">
        <is>
          <t>FMCFII11088248</t>
        </is>
      </c>
      <c r="I1628" t="inlineStr">
        <is>
          <t>1400*1700</t>
        </is>
      </c>
      <c r="J1628" t="n">
        <v>1</v>
      </c>
      <c r="K1628" t="n">
        <v>5</v>
      </c>
      <c r="L1628" t="n">
        <v>599</v>
      </c>
      <c r="M1628" t="n">
        <v>551.0201</v>
      </c>
      <c r="N1628" t="n">
        <v>646.9799</v>
      </c>
      <c r="R1628" t="n">
        <v>596</v>
      </c>
      <c r="S1628" t="n">
        <v>615</v>
      </c>
      <c r="U1628" t="n">
        <v>140</v>
      </c>
      <c r="V1628" t="n">
        <v>582</v>
      </c>
      <c r="W1628" t="n">
        <v>589</v>
      </c>
      <c r="X1628" t="n">
        <v>650</v>
      </c>
      <c r="Y1628" t="n">
        <v>630</v>
      </c>
      <c r="Z1628" t="n">
        <v>622</v>
      </c>
      <c r="AA1628" t="n">
        <v>140</v>
      </c>
      <c r="AB1628" t="n">
        <v>135</v>
      </c>
      <c r="AJ1628" t="n">
        <v>612</v>
      </c>
      <c r="AK1628" t="n">
        <v>18</v>
      </c>
      <c r="AL1628" t="n">
        <v>200</v>
      </c>
      <c r="AM1628" t="n">
        <v>26</v>
      </c>
      <c r="AN1628" t="n">
        <v>138</v>
      </c>
      <c r="AO1628" t="n">
        <v>3</v>
      </c>
      <c r="AP1628" t="n">
        <v>1</v>
      </c>
      <c r="AQ1628" t="n">
        <v>2</v>
      </c>
      <c r="AX1628" t="n">
        <v>6</v>
      </c>
      <c r="AY1628" t="n">
        <v>366</v>
      </c>
      <c r="AZ1628" t="n">
        <v>0.015</v>
      </c>
      <c r="BA1628" t="n">
        <v>0.016</v>
      </c>
      <c r="BC1628" t="n">
        <v>0</v>
      </c>
      <c r="BD1628" t="n">
        <v>0.6</v>
      </c>
      <c r="BE1628" t="n">
        <v>3.7</v>
      </c>
      <c r="BF1628" t="n">
        <v>224</v>
      </c>
      <c r="BG1628" t="inlineStr">
        <is>
          <t>الكترولوكس</t>
        </is>
      </c>
      <c r="BH1628" t="inlineStr">
        <is>
          <t>القاهرة للصناعات المغذية غسالات</t>
        </is>
      </c>
      <c r="BI1628" t="inlineStr">
        <is>
          <t>p0000001388248</t>
        </is>
      </c>
      <c r="BK1628" t="n">
        <v>14</v>
      </c>
    </row>
    <row r="1629">
      <c r="A1629" t="n">
        <v>2021</v>
      </c>
      <c r="B1629" t="n">
        <v>4</v>
      </c>
      <c r="C1629" s="298" t="n">
        <v>44294</v>
      </c>
      <c r="D1629" t="n">
        <v>406</v>
      </c>
      <c r="E1629" t="n">
        <v>624</v>
      </c>
      <c r="F1629" t="n">
        <v>8</v>
      </c>
      <c r="G1629" t="inlineStr">
        <is>
          <t>كفر غساله 10 كيلو فوق اتوماتيك 16338000004067</t>
        </is>
      </c>
      <c r="H1629" t="inlineStr">
        <is>
          <t>FMCFII71004067</t>
        </is>
      </c>
      <c r="I1629" t="inlineStr">
        <is>
          <t>1400*1700</t>
        </is>
      </c>
      <c r="J1629" t="n">
        <v>1</v>
      </c>
      <c r="K1629" t="n">
        <v>5</v>
      </c>
      <c r="L1629" t="n">
        <v>374</v>
      </c>
      <c r="M1629" t="n">
        <v>344.0426</v>
      </c>
      <c r="N1629" t="n">
        <v>403.9574</v>
      </c>
      <c r="R1629" t="n">
        <v>422</v>
      </c>
      <c r="S1629" t="n">
        <v>435</v>
      </c>
      <c r="U1629" t="n">
        <v>140</v>
      </c>
      <c r="V1629" t="n">
        <v>347</v>
      </c>
      <c r="W1629" t="n">
        <v>349</v>
      </c>
      <c r="X1629" t="n">
        <v>410</v>
      </c>
      <c r="Y1629" t="n">
        <v>400</v>
      </c>
      <c r="Z1629" t="n">
        <v>395</v>
      </c>
      <c r="AA1629" t="n">
        <v>140</v>
      </c>
      <c r="AB1629" t="n">
        <v>135</v>
      </c>
      <c r="AJ1629" t="n">
        <v>394</v>
      </c>
      <c r="AK1629" t="n">
        <v>18</v>
      </c>
      <c r="AL1629" t="n">
        <v>200</v>
      </c>
      <c r="AM1629" t="n">
        <v>26</v>
      </c>
      <c r="AN1629" t="n">
        <v>138</v>
      </c>
      <c r="AO1629" t="n">
        <v>3</v>
      </c>
      <c r="AP1629" t="n">
        <v>1</v>
      </c>
      <c r="AQ1629" t="n">
        <v>3</v>
      </c>
      <c r="AX1629" t="n">
        <v>7</v>
      </c>
      <c r="AY1629" t="n">
        <v>367</v>
      </c>
      <c r="AZ1629" t="n">
        <v>0.015</v>
      </c>
      <c r="BA1629" t="n">
        <v>0.019</v>
      </c>
      <c r="BC1629" t="n">
        <v>0</v>
      </c>
      <c r="BD1629" t="n">
        <v>1</v>
      </c>
      <c r="BE1629" t="n">
        <v>2.8</v>
      </c>
      <c r="BF1629" t="n">
        <v>144.6</v>
      </c>
      <c r="BG1629" t="inlineStr">
        <is>
          <t>الكترولوكس</t>
        </is>
      </c>
      <c r="BH1629" t="inlineStr">
        <is>
          <t>القاهرة للصناعات المغذية غسالات</t>
        </is>
      </c>
      <c r="BI1629" t="inlineStr">
        <is>
          <t>1.6338E+13</t>
        </is>
      </c>
      <c r="BK1629" t="n">
        <v>14</v>
      </c>
    </row>
    <row r="1630">
      <c r="A1630" t="n">
        <v>2021</v>
      </c>
      <c r="B1630" t="n">
        <v>4</v>
      </c>
      <c r="C1630" s="298" t="n">
        <v>44294</v>
      </c>
      <c r="D1630" t="n">
        <v>406</v>
      </c>
      <c r="E1630" t="n">
        <v>625</v>
      </c>
      <c r="F1630" t="n">
        <v>8</v>
      </c>
      <c r="G1630" t="inlineStr">
        <is>
          <t>جزء وسط غساله 10 كيلو فوق اتوماتيك 16338000004075</t>
        </is>
      </c>
      <c r="H1630" t="inlineStr">
        <is>
          <t>FMCFII61004075</t>
        </is>
      </c>
      <c r="I1630" t="inlineStr">
        <is>
          <t>1400*1700</t>
        </is>
      </c>
      <c r="J1630" t="n">
        <v>1</v>
      </c>
      <c r="K1630" t="n">
        <v>5</v>
      </c>
      <c r="L1630" t="n">
        <v>140</v>
      </c>
      <c r="M1630" t="n">
        <v>129.01</v>
      </c>
      <c r="N1630" t="n">
        <v>150.99</v>
      </c>
      <c r="R1630" t="n">
        <v>142</v>
      </c>
      <c r="S1630" t="n">
        <v>142</v>
      </c>
      <c r="U1630" t="n">
        <v>140</v>
      </c>
      <c r="V1630" t="n">
        <v>130</v>
      </c>
      <c r="W1630" t="n">
        <v>138</v>
      </c>
      <c r="X1630" t="n">
        <v>153</v>
      </c>
      <c r="Y1630" t="n">
        <v>150</v>
      </c>
      <c r="Z1630" t="n">
        <v>143</v>
      </c>
      <c r="AA1630" t="n">
        <v>140</v>
      </c>
      <c r="AB1630" t="n">
        <v>135</v>
      </c>
      <c r="AJ1630" t="n">
        <v>142.6</v>
      </c>
      <c r="AK1630" t="n">
        <v>18</v>
      </c>
      <c r="AL1630" t="n">
        <v>200</v>
      </c>
      <c r="AM1630" t="n">
        <v>26</v>
      </c>
      <c r="AN1630" t="n">
        <v>138</v>
      </c>
      <c r="AO1630" t="n">
        <v>5</v>
      </c>
      <c r="AP1630" t="n">
        <v>1</v>
      </c>
      <c r="AQ1630" t="n">
        <v>5</v>
      </c>
      <c r="AX1630" t="n">
        <v>11</v>
      </c>
      <c r="AY1630" t="n">
        <v>371</v>
      </c>
      <c r="AZ1630" t="n">
        <v>0.015</v>
      </c>
      <c r="BA1630" t="n">
        <v>0.03</v>
      </c>
      <c r="BC1630" t="n">
        <v>0.1</v>
      </c>
      <c r="BD1630" t="n">
        <v>2.7</v>
      </c>
      <c r="BE1630" t="n">
        <v>1.6</v>
      </c>
      <c r="BF1630" t="n">
        <v>52.9</v>
      </c>
      <c r="BG1630" t="inlineStr">
        <is>
          <t>الكترولوكس</t>
        </is>
      </c>
      <c r="BH1630" t="inlineStr">
        <is>
          <t>القاهرة للصناعات المغذية غسالات</t>
        </is>
      </c>
      <c r="BI1630" t="inlineStr">
        <is>
          <t>1.6338E+13</t>
        </is>
      </c>
      <c r="BK1630" t="n">
        <v>14</v>
      </c>
    </row>
    <row r="1631">
      <c r="A1631" t="n">
        <v>2021</v>
      </c>
      <c r="B1631" t="n">
        <v>4</v>
      </c>
      <c r="C1631" s="298" t="n">
        <v>44294</v>
      </c>
      <c r="D1631" t="n">
        <v>406</v>
      </c>
      <c r="E1631" t="n">
        <v>626</v>
      </c>
      <c r="F1631" t="n">
        <v>8</v>
      </c>
      <c r="G1631" t="inlineStr">
        <is>
          <t>زوايا غساله 10 كيلو فوق اتوماتيك 16338000004073</t>
        </is>
      </c>
      <c r="H1631" t="inlineStr">
        <is>
          <t>FMCFII21004073</t>
        </is>
      </c>
      <c r="I1631" t="inlineStr">
        <is>
          <t>1400*1700</t>
        </is>
      </c>
      <c r="J1631" t="n">
        <v>1</v>
      </c>
      <c r="K1631" t="n">
        <v>5</v>
      </c>
      <c r="L1631" t="n">
        <v>138</v>
      </c>
      <c r="M1631" t="n">
        <v>127.029</v>
      </c>
      <c r="N1631" t="n">
        <v>148.971</v>
      </c>
      <c r="R1631" t="n">
        <v>135</v>
      </c>
      <c r="S1631" t="n">
        <v>147</v>
      </c>
      <c r="U1631" t="n">
        <v>140</v>
      </c>
      <c r="V1631" t="n">
        <v>127</v>
      </c>
      <c r="W1631" t="n">
        <v>132</v>
      </c>
      <c r="X1631" t="n">
        <v>158</v>
      </c>
      <c r="Y1631" t="n">
        <v>135</v>
      </c>
      <c r="Z1631" t="n">
        <v>138</v>
      </c>
      <c r="AA1631" t="n">
        <v>140</v>
      </c>
      <c r="AB1631" t="n">
        <v>135</v>
      </c>
      <c r="AJ1631" t="n">
        <v>138.9</v>
      </c>
      <c r="AK1631" t="n">
        <v>18</v>
      </c>
      <c r="AL1631" t="n">
        <v>200</v>
      </c>
      <c r="AM1631" t="n">
        <v>26</v>
      </c>
      <c r="AN1631" t="n">
        <v>138</v>
      </c>
      <c r="AO1631" t="n">
        <v>2</v>
      </c>
      <c r="AP1631" t="n">
        <v>0</v>
      </c>
      <c r="AQ1631" t="n">
        <v>1</v>
      </c>
      <c r="AX1631" t="n">
        <v>3</v>
      </c>
      <c r="AY1631" t="n">
        <v>363</v>
      </c>
      <c r="AZ1631" t="n">
        <v>0.015</v>
      </c>
      <c r="BA1631" t="n">
        <v>0.008</v>
      </c>
      <c r="BB1631" t="n">
        <v>1</v>
      </c>
      <c r="BC1631" t="n">
        <v>0</v>
      </c>
      <c r="BD1631" t="n">
        <v>2.6</v>
      </c>
      <c r="BE1631" t="n">
        <v>0.4</v>
      </c>
      <c r="BF1631" t="n">
        <v>50.4</v>
      </c>
      <c r="BG1631" t="inlineStr">
        <is>
          <t>الكترولوكس</t>
        </is>
      </c>
      <c r="BH1631" t="inlineStr">
        <is>
          <t>القاهرة للصناعات المغذية غسالات</t>
        </is>
      </c>
      <c r="BI1631" t="inlineStr">
        <is>
          <t>1.6338E+13</t>
        </is>
      </c>
      <c r="BK1631" t="n">
        <v>14</v>
      </c>
    </row>
    <row r="1632">
      <c r="A1632" t="n">
        <v>2021</v>
      </c>
      <c r="B1632" t="n">
        <v>4</v>
      </c>
      <c r="C1632" s="298" t="n">
        <v>44294</v>
      </c>
      <c r="D1632" t="n">
        <v>407</v>
      </c>
      <c r="E1632" t="n">
        <v>627</v>
      </c>
      <c r="F1632" t="n">
        <v>8</v>
      </c>
      <c r="G1632" t="inlineStr">
        <is>
          <t>قاعدة غساله 12 كيلو فوق اتوماتيك p73001989040</t>
        </is>
      </c>
      <c r="H1632" t="inlineStr">
        <is>
          <t>FMCFII11289040</t>
        </is>
      </c>
      <c r="I1632" t="inlineStr">
        <is>
          <t>1400*1700</t>
        </is>
      </c>
      <c r="J1632" t="n">
        <v>1</v>
      </c>
      <c r="K1632" t="n">
        <v>5</v>
      </c>
      <c r="L1632" t="n">
        <v>418.5</v>
      </c>
      <c r="M1632" t="n">
        <v>384.97815</v>
      </c>
      <c r="N1632" t="n">
        <v>452.02185</v>
      </c>
      <c r="P1632" t="n">
        <v>423</v>
      </c>
      <c r="T1632" t="n">
        <v>153</v>
      </c>
      <c r="AJ1632" t="n">
        <v>423</v>
      </c>
      <c r="AK1632" t="n">
        <v>18</v>
      </c>
      <c r="AL1632" t="n">
        <v>200</v>
      </c>
      <c r="AM1632" t="n">
        <v>24</v>
      </c>
      <c r="AN1632" t="n">
        <v>153</v>
      </c>
      <c r="AO1632" t="n">
        <v>2</v>
      </c>
      <c r="AP1632" t="n">
        <v>1</v>
      </c>
      <c r="AQ1632" t="n">
        <v>1</v>
      </c>
      <c r="AX1632" t="n">
        <v>4</v>
      </c>
      <c r="AY1632" t="n">
        <v>124</v>
      </c>
      <c r="AZ1632" t="n">
        <v>0.015</v>
      </c>
      <c r="BA1632" t="n">
        <v>0.032</v>
      </c>
      <c r="BC1632" t="n">
        <v>0</v>
      </c>
      <c r="BD1632" t="n">
        <v>0.3</v>
      </c>
      <c r="BE1632" t="n">
        <v>1.7</v>
      </c>
      <c r="BF1632" t="n">
        <v>52.5</v>
      </c>
      <c r="BG1632" t="inlineStr">
        <is>
          <t>الكترولوكس</t>
        </is>
      </c>
      <c r="BH1632" t="inlineStr">
        <is>
          <t>القاهرة للصناعات المغذية غسالات</t>
        </is>
      </c>
      <c r="BI1632" t="inlineStr">
        <is>
          <t>p73001989040</t>
        </is>
      </c>
      <c r="BK1632" t="n">
        <v>14</v>
      </c>
    </row>
    <row r="1633">
      <c r="A1633" t="n">
        <v>2021</v>
      </c>
      <c r="B1633" t="n">
        <v>4</v>
      </c>
      <c r="C1633" s="298" t="n">
        <v>44294</v>
      </c>
      <c r="D1633" t="n">
        <v>407</v>
      </c>
      <c r="E1633" t="n">
        <v>628</v>
      </c>
      <c r="F1633" t="n">
        <v>8</v>
      </c>
      <c r="G1633" t="inlineStr">
        <is>
          <t>كفر غساله 12 كيلو فوق اتوماتيك 16338000004068</t>
        </is>
      </c>
      <c r="H1633" t="inlineStr">
        <is>
          <t>FMCFII71204068</t>
        </is>
      </c>
      <c r="I1633" t="inlineStr">
        <is>
          <t>1400*1700</t>
        </is>
      </c>
      <c r="J1633" t="n">
        <v>1</v>
      </c>
      <c r="K1633" t="n">
        <v>5</v>
      </c>
      <c r="L1633" t="n">
        <v>330</v>
      </c>
      <c r="M1633" t="n">
        <v>303.996</v>
      </c>
      <c r="N1633" t="n">
        <v>356.004</v>
      </c>
      <c r="P1633" t="n">
        <v>336</v>
      </c>
      <c r="T1633" t="n">
        <v>153</v>
      </c>
      <c r="AJ1633" t="n">
        <v>336</v>
      </c>
      <c r="AK1633" t="n">
        <v>18</v>
      </c>
      <c r="AL1633" t="n">
        <v>200</v>
      </c>
      <c r="AM1633" t="n">
        <v>24</v>
      </c>
      <c r="AN1633" t="n">
        <v>153</v>
      </c>
      <c r="AO1633" t="n">
        <v>1</v>
      </c>
      <c r="AP1633" t="n">
        <v>1</v>
      </c>
      <c r="AQ1633" t="n">
        <v>1</v>
      </c>
      <c r="AX1633" t="n">
        <v>3</v>
      </c>
      <c r="AY1633" t="n">
        <v>123</v>
      </c>
      <c r="AZ1633" t="n">
        <v>0.015</v>
      </c>
      <c r="BA1633" t="n">
        <v>0.024</v>
      </c>
      <c r="BC1633" t="n">
        <v>0</v>
      </c>
      <c r="BD1633" t="n">
        <v>0.4</v>
      </c>
      <c r="BE1633" t="n">
        <v>1</v>
      </c>
      <c r="BF1633" t="n">
        <v>41.3</v>
      </c>
      <c r="BG1633" t="inlineStr">
        <is>
          <t>الكترولوكس</t>
        </is>
      </c>
      <c r="BH1633" t="inlineStr">
        <is>
          <t>القاهرة للصناعات المغذية غسالات</t>
        </is>
      </c>
      <c r="BI1633" t="inlineStr">
        <is>
          <t>1.6338E+13</t>
        </is>
      </c>
      <c r="BK1633" t="n">
        <v>14</v>
      </c>
    </row>
    <row r="1634">
      <c r="A1634" t="n">
        <v>2021</v>
      </c>
      <c r="B1634" t="n">
        <v>4</v>
      </c>
      <c r="C1634" s="298" t="n">
        <v>44294</v>
      </c>
      <c r="D1634" t="n">
        <v>407</v>
      </c>
      <c r="E1634" t="n">
        <v>629</v>
      </c>
      <c r="F1634" t="n">
        <v>8</v>
      </c>
      <c r="G1634" t="inlineStr">
        <is>
          <t>جزء وسط غساله 12 كيلو فوق اتوماتيك 16338000004078</t>
        </is>
      </c>
      <c r="H1634" t="inlineStr">
        <is>
          <t>FMCFII61204078</t>
        </is>
      </c>
      <c r="I1634" t="inlineStr">
        <is>
          <t>1400*1700</t>
        </is>
      </c>
      <c r="J1634" t="n">
        <v>1</v>
      </c>
      <c r="K1634" t="n">
        <v>5</v>
      </c>
      <c r="L1634" t="n">
        <v>221</v>
      </c>
      <c r="M1634" t="n">
        <v>203.983</v>
      </c>
      <c r="N1634" t="n">
        <v>238.017</v>
      </c>
      <c r="P1634" t="n">
        <v>222</v>
      </c>
      <c r="T1634" t="n">
        <v>153</v>
      </c>
      <c r="AJ1634" t="n">
        <v>222</v>
      </c>
      <c r="AK1634" t="n">
        <v>18</v>
      </c>
      <c r="AL1634" t="n">
        <v>200</v>
      </c>
      <c r="AM1634" t="n">
        <v>24</v>
      </c>
      <c r="AN1634" t="n">
        <v>153</v>
      </c>
      <c r="AO1634" t="n">
        <v>2</v>
      </c>
      <c r="AP1634" t="n">
        <v>1</v>
      </c>
      <c r="AX1634" t="n">
        <v>3</v>
      </c>
      <c r="AY1634" t="n">
        <v>123</v>
      </c>
      <c r="AZ1634" t="n">
        <v>0.015</v>
      </c>
      <c r="BA1634" t="n">
        <v>0.024</v>
      </c>
      <c r="BC1634" t="n">
        <v>0</v>
      </c>
      <c r="BD1634" t="n">
        <v>0.6</v>
      </c>
      <c r="BE1634" t="n">
        <v>0.7</v>
      </c>
      <c r="BF1634" t="n">
        <v>27.3</v>
      </c>
      <c r="BG1634" t="inlineStr">
        <is>
          <t>الكترولوكس</t>
        </is>
      </c>
      <c r="BH1634" t="inlineStr">
        <is>
          <t>القاهرة للصناعات المغذية غسالات</t>
        </is>
      </c>
      <c r="BI1634" t="inlineStr">
        <is>
          <t>1.6338E+13</t>
        </is>
      </c>
      <c r="BK1634" t="n">
        <v>14</v>
      </c>
    </row>
    <row r="1635">
      <c r="A1635" t="n">
        <v>2021</v>
      </c>
      <c r="B1635" t="n">
        <v>4</v>
      </c>
      <c r="C1635" s="298" t="n">
        <v>44294</v>
      </c>
      <c r="D1635" t="n">
        <v>407</v>
      </c>
      <c r="E1635" t="n">
        <v>630</v>
      </c>
      <c r="F1635" t="n">
        <v>8</v>
      </c>
      <c r="G1635" t="inlineStr">
        <is>
          <t>زوايا غساله 12 كيلو فوق اتوماتيك 16338000004069</t>
        </is>
      </c>
      <c r="H1635" t="inlineStr">
        <is>
          <t>FMCFII21204069</t>
        </is>
      </c>
      <c r="I1635" t="inlineStr">
        <is>
          <t>1400*1700</t>
        </is>
      </c>
      <c r="J1635" t="n">
        <v>1</v>
      </c>
      <c r="K1635" t="n">
        <v>5</v>
      </c>
      <c r="L1635" t="n">
        <v>214</v>
      </c>
      <c r="M1635" t="n">
        <v>197.843</v>
      </c>
      <c r="N1635" t="n">
        <v>230.157</v>
      </c>
      <c r="P1635" t="n">
        <v>146</v>
      </c>
      <c r="T1635" t="n">
        <v>153</v>
      </c>
      <c r="AJ1635" t="n">
        <v>146</v>
      </c>
      <c r="AK1635" t="n">
        <v>18</v>
      </c>
      <c r="AL1635" t="n">
        <v>200</v>
      </c>
      <c r="AM1635" t="n">
        <v>24</v>
      </c>
      <c r="AN1635" t="n">
        <v>153</v>
      </c>
      <c r="AO1635" t="n">
        <v>1</v>
      </c>
      <c r="AP1635" t="n">
        <v>3</v>
      </c>
      <c r="AQ1635" t="n">
        <v>4</v>
      </c>
      <c r="AX1635" t="n">
        <v>8</v>
      </c>
      <c r="AY1635" t="n">
        <v>128</v>
      </c>
      <c r="AZ1635" t="n">
        <v>0.015</v>
      </c>
      <c r="BA1635" t="n">
        <v>0.063</v>
      </c>
      <c r="BC1635" t="n">
        <v>0</v>
      </c>
      <c r="BD1635" t="n">
        <v>0.6</v>
      </c>
      <c r="BE1635" t="n">
        <v>1.2</v>
      </c>
      <c r="BF1635" t="n">
        <v>18.7</v>
      </c>
      <c r="BG1635" t="inlineStr">
        <is>
          <t>الكترولوكس</t>
        </is>
      </c>
      <c r="BH1635" t="inlineStr">
        <is>
          <t>القاهرة للصناعات المغذية غسالات</t>
        </is>
      </c>
      <c r="BI1635" t="inlineStr">
        <is>
          <t>1.6338E+13</t>
        </is>
      </c>
      <c r="BK1635" t="n">
        <v>14</v>
      </c>
    </row>
    <row r="1636">
      <c r="A1636" t="n">
        <v>2021</v>
      </c>
      <c r="B1636" t="n">
        <v>4</v>
      </c>
      <c r="C1636" s="298" t="n">
        <v>44294</v>
      </c>
      <c r="D1636" t="n">
        <v>337</v>
      </c>
      <c r="E1636" t="n">
        <v>257</v>
      </c>
      <c r="F1636" t="n">
        <v>25</v>
      </c>
      <c r="G1636" t="inlineStr">
        <is>
          <t>طقم ثلاجة كورى</t>
        </is>
      </c>
      <c r="H1636" t="inlineStr">
        <is>
          <t>FMBRGIK0000000</t>
        </is>
      </c>
      <c r="I1636" t="inlineStr">
        <is>
          <t>850*650</t>
        </is>
      </c>
      <c r="J1636" t="n">
        <v>2</v>
      </c>
      <c r="K1636" t="n">
        <v>2</v>
      </c>
      <c r="L1636" t="n">
        <v>69</v>
      </c>
      <c r="M1636" t="n">
        <v>64.17</v>
      </c>
      <c r="N1636" t="n">
        <v>73.83</v>
      </c>
      <c r="AK1636" t="n">
        <v>30</v>
      </c>
      <c r="AL1636" t="n">
        <v>240</v>
      </c>
      <c r="AY1636" t="n">
        <v>256</v>
      </c>
      <c r="AZ1636" t="n">
        <v>0.02</v>
      </c>
      <c r="BD1636" t="n">
        <v>3.7</v>
      </c>
      <c r="BG1636" t="inlineStr">
        <is>
          <t>برجن</t>
        </is>
      </c>
      <c r="BH1636" t="inlineStr">
        <is>
          <t>برجن</t>
        </is>
      </c>
      <c r="BK1636" t="n">
        <v>14</v>
      </c>
    </row>
    <row r="1637">
      <c r="A1637" t="n">
        <v>2021</v>
      </c>
      <c r="B1637" t="n">
        <v>4</v>
      </c>
      <c r="C1637" s="298" t="n">
        <v>44294</v>
      </c>
      <c r="D1637" t="n">
        <v>52</v>
      </c>
      <c r="E1637" t="n">
        <v>130</v>
      </c>
      <c r="F1637" t="n">
        <v>26</v>
      </c>
      <c r="G1637" t="inlineStr">
        <is>
          <t>فوم كوش 152</t>
        </is>
      </c>
      <c r="H1637" t="inlineStr">
        <is>
          <t>FMDACI51520000</t>
        </is>
      </c>
      <c r="I1637" t="inlineStr">
        <is>
          <t>850*650</t>
        </is>
      </c>
      <c r="J1637" t="n">
        <v>9</v>
      </c>
      <c r="K1637" t="n">
        <v>1</v>
      </c>
      <c r="L1637" t="n">
        <v>12</v>
      </c>
      <c r="M1637" t="n">
        <v>11.16</v>
      </c>
      <c r="N1637" t="n">
        <v>12.84</v>
      </c>
      <c r="AK1637" t="n">
        <v>336</v>
      </c>
      <c r="AL1637" t="n">
        <v>96</v>
      </c>
      <c r="AY1637" t="n">
        <v>400</v>
      </c>
      <c r="AZ1637" t="n">
        <v>0.02</v>
      </c>
      <c r="BD1637" t="n">
        <v>33.3</v>
      </c>
      <c r="BG1637" t="inlineStr">
        <is>
          <t>الكترولوكس</t>
        </is>
      </c>
      <c r="BH1637" t="inlineStr">
        <is>
          <t>القاهرة للصناعات المغذية بوتاجازات</t>
        </is>
      </c>
      <c r="BI1637" t="inlineStr">
        <is>
          <t>809040701</t>
        </is>
      </c>
      <c r="BK1637" t="n">
        <v>14</v>
      </c>
    </row>
    <row r="1638">
      <c r="A1638" t="n">
        <v>2021</v>
      </c>
      <c r="B1638" t="n">
        <v>4</v>
      </c>
      <c r="C1638" s="298" t="n">
        <v>44294</v>
      </c>
      <c r="D1638" t="n">
        <v>159</v>
      </c>
      <c r="E1638" t="n">
        <v>299</v>
      </c>
      <c r="F1638" t="n">
        <v>28</v>
      </c>
      <c r="G1638" t="inlineStr">
        <is>
          <t>سخان غاز 6لتر</t>
        </is>
      </c>
      <c r="H1638" t="inlineStr">
        <is>
          <t>FMDAHI5L000000</t>
        </is>
      </c>
      <c r="I1638" t="inlineStr">
        <is>
          <t>1200*1100</t>
        </is>
      </c>
      <c r="J1638" t="n">
        <v>3</v>
      </c>
      <c r="K1638" t="n">
        <v>2</v>
      </c>
      <c r="L1638" t="n">
        <v>115</v>
      </c>
      <c r="M1638" t="n">
        <v>106.95</v>
      </c>
      <c r="N1638" t="n">
        <v>123.05</v>
      </c>
      <c r="P1638" t="n">
        <v>102</v>
      </c>
      <c r="R1638" t="n">
        <v>112</v>
      </c>
      <c r="S1638" t="n">
        <v>100</v>
      </c>
      <c r="T1638" t="n">
        <v>117</v>
      </c>
      <c r="U1638" t="n">
        <v>117</v>
      </c>
      <c r="V1638" t="n">
        <v>103</v>
      </c>
      <c r="W1638" t="n">
        <v>111</v>
      </c>
      <c r="X1638" t="n">
        <v>109</v>
      </c>
      <c r="Y1638" t="n">
        <v>120</v>
      </c>
      <c r="Z1638" t="n">
        <v>118</v>
      </c>
      <c r="AA1638" t="n">
        <v>105</v>
      </c>
      <c r="AB1638" t="n">
        <v>100</v>
      </c>
      <c r="AJ1638" t="n">
        <v>109.4</v>
      </c>
      <c r="AK1638" t="n">
        <v>70</v>
      </c>
      <c r="AL1638" t="n">
        <v>154</v>
      </c>
      <c r="AM1638" t="n">
        <v>98</v>
      </c>
      <c r="AN1638" t="n">
        <v>110</v>
      </c>
      <c r="AO1638" t="n">
        <v>7</v>
      </c>
      <c r="AP1638" t="n">
        <v>3</v>
      </c>
      <c r="AQ1638" t="n">
        <v>5</v>
      </c>
      <c r="AX1638" t="n">
        <v>15</v>
      </c>
      <c r="AY1638" t="n">
        <v>2127</v>
      </c>
      <c r="AZ1638" t="n">
        <v>0.02</v>
      </c>
      <c r="BA1638" t="n">
        <v>0.007</v>
      </c>
      <c r="BB1638" t="n">
        <v>1</v>
      </c>
      <c r="BC1638" t="n">
        <v>0.1</v>
      </c>
      <c r="BD1638" t="n">
        <v>18.5</v>
      </c>
      <c r="BE1638" t="n">
        <v>1.6</v>
      </c>
      <c r="BF1638" t="n">
        <v>232.7</v>
      </c>
      <c r="BG1638" t="inlineStr">
        <is>
          <t>الكترولوكس</t>
        </is>
      </c>
      <c r="BH1638" t="inlineStr">
        <is>
          <t>القاهرة للصناعات المغذية سخانات</t>
        </is>
      </c>
      <c r="BK1638" t="n">
        <v>14</v>
      </c>
    </row>
    <row r="1639">
      <c r="A1639" t="n">
        <v>2021</v>
      </c>
      <c r="B1639" t="n">
        <v>4</v>
      </c>
      <c r="C1639" s="298" t="n">
        <v>44297</v>
      </c>
      <c r="D1639" t="n">
        <v>384</v>
      </c>
      <c r="E1639" t="n">
        <v>556</v>
      </c>
      <c r="F1639" t="n">
        <v>2</v>
      </c>
      <c r="G1639" t="inlineStr">
        <is>
          <t>LG 65 UM 73 top&amp;bottom</t>
        </is>
      </c>
      <c r="H1639" t="inlineStr">
        <is>
          <t>FMLGEI65UM7301</t>
        </is>
      </c>
      <c r="I1639" t="inlineStr">
        <is>
          <t>1400*1700</t>
        </is>
      </c>
      <c r="J1639" t="n">
        <v>1</v>
      </c>
      <c r="K1639" t="n">
        <v>6</v>
      </c>
      <c r="L1639" t="n">
        <v>1066</v>
      </c>
      <c r="M1639" t="n">
        <v>1003.106</v>
      </c>
      <c r="N1639" t="n">
        <v>1141.686</v>
      </c>
      <c r="W1639" t="n">
        <v>1109</v>
      </c>
      <c r="X1639" t="n">
        <v>1052</v>
      </c>
      <c r="Y1639" t="n">
        <v>1064</v>
      </c>
      <c r="Z1639" t="n">
        <v>1070</v>
      </c>
      <c r="AB1639" t="n">
        <v>151</v>
      </c>
      <c r="AJ1639" t="n">
        <v>1073.8</v>
      </c>
      <c r="AK1639" t="n">
        <v>20</v>
      </c>
      <c r="AL1639" t="n">
        <v>180</v>
      </c>
      <c r="AM1639" t="n">
        <v>24</v>
      </c>
      <c r="AN1639" t="n">
        <v>151</v>
      </c>
      <c r="AO1639" t="n">
        <v>2</v>
      </c>
      <c r="AP1639" t="n">
        <v>2</v>
      </c>
      <c r="AQ1639" t="n">
        <v>3</v>
      </c>
      <c r="AS1639" t="n">
        <v>0</v>
      </c>
      <c r="AX1639" t="n">
        <v>7</v>
      </c>
      <c r="AY1639" t="n">
        <v>295</v>
      </c>
      <c r="AZ1639" t="n">
        <v>0.015</v>
      </c>
      <c r="BA1639" t="n">
        <v>0.024</v>
      </c>
      <c r="BC1639" t="n">
        <v>0</v>
      </c>
      <c r="BD1639" t="n">
        <v>0.3</v>
      </c>
      <c r="BE1639" t="n">
        <v>7.5</v>
      </c>
      <c r="BF1639" t="n">
        <v>316.8</v>
      </c>
      <c r="BG1639" t="inlineStr">
        <is>
          <t>LG</t>
        </is>
      </c>
      <c r="BH1639" t="inlineStr">
        <is>
          <t>HE</t>
        </is>
      </c>
      <c r="BI1639" t="inlineStr">
        <is>
          <t>MFZ66236702</t>
        </is>
      </c>
      <c r="BK1639" t="n">
        <v>14</v>
      </c>
    </row>
    <row r="1640">
      <c r="A1640" t="n">
        <v>2021</v>
      </c>
      <c r="B1640" t="n">
        <v>4</v>
      </c>
      <c r="C1640" s="298" t="n">
        <v>44297</v>
      </c>
      <c r="D1640" t="n">
        <v>384</v>
      </c>
      <c r="E1640" t="n">
        <v>557</v>
      </c>
      <c r="F1640" t="n">
        <v>2</v>
      </c>
      <c r="G1640" t="inlineStr">
        <is>
          <t>LG 65 UM 73 sides</t>
        </is>
      </c>
      <c r="H1640" t="inlineStr">
        <is>
          <t>FMLGEI65UM7302</t>
        </is>
      </c>
      <c r="I1640" t="inlineStr">
        <is>
          <t>1400*1700</t>
        </is>
      </c>
      <c r="J1640" t="n">
        <v>1</v>
      </c>
      <c r="K1640" t="n">
        <v>6</v>
      </c>
      <c r="L1640" t="n">
        <v>182</v>
      </c>
      <c r="M1640" t="n">
        <v>171.262</v>
      </c>
      <c r="N1640" t="n">
        <v>194.922</v>
      </c>
      <c r="W1640" t="n">
        <v>224</v>
      </c>
      <c r="X1640" t="n">
        <v>187</v>
      </c>
      <c r="Y1640" t="n">
        <v>191</v>
      </c>
      <c r="Z1640" t="n">
        <v>193</v>
      </c>
      <c r="AB1640" t="n">
        <v>151</v>
      </c>
      <c r="AJ1640" t="n">
        <v>198.8</v>
      </c>
      <c r="AK1640" t="n">
        <v>20</v>
      </c>
      <c r="AL1640" t="n">
        <v>180</v>
      </c>
      <c r="AM1640" t="n">
        <v>24</v>
      </c>
      <c r="AN1640" t="n">
        <v>151</v>
      </c>
      <c r="AO1640" t="n">
        <v>1</v>
      </c>
      <c r="AP1640" t="n">
        <v>2</v>
      </c>
      <c r="AQ1640" t="n">
        <v>3</v>
      </c>
      <c r="AS1640" t="n">
        <v>1</v>
      </c>
      <c r="AX1640" t="n">
        <v>7</v>
      </c>
      <c r="AY1640" t="n">
        <v>295</v>
      </c>
      <c r="AZ1640" t="n">
        <v>0.015</v>
      </c>
      <c r="BA1640" t="n">
        <v>0.024</v>
      </c>
      <c r="BC1640" t="n">
        <v>0</v>
      </c>
      <c r="BD1640" t="n">
        <v>1.6</v>
      </c>
      <c r="BE1640" t="n">
        <v>1.4</v>
      </c>
      <c r="BF1640" t="n">
        <v>58.6</v>
      </c>
      <c r="BG1640" t="inlineStr">
        <is>
          <t>LG</t>
        </is>
      </c>
      <c r="BH1640" t="inlineStr">
        <is>
          <t>HE</t>
        </is>
      </c>
      <c r="BI1640" t="inlineStr">
        <is>
          <t>MFZ66236702</t>
        </is>
      </c>
      <c r="BJ1640" t="inlineStr">
        <is>
          <t xml:space="preserve">mma </t>
        </is>
      </c>
      <c r="BK1640" t="n">
        <v>14</v>
      </c>
    </row>
    <row r="1641">
      <c r="A1641" t="n">
        <v>2021</v>
      </c>
      <c r="B1641" t="n">
        <v>4</v>
      </c>
      <c r="C1641" s="298" t="n">
        <v>44297</v>
      </c>
      <c r="D1641" t="n">
        <v>421</v>
      </c>
      <c r="E1641" t="n">
        <v>667</v>
      </c>
      <c r="F1641" t="n">
        <v>3</v>
      </c>
      <c r="G1641" t="inlineStr">
        <is>
          <t>LG65UP81-top&amp;bootom</t>
        </is>
      </c>
      <c r="H1641" t="inlineStr">
        <is>
          <t>FMLGEI065UP810</t>
        </is>
      </c>
      <c r="L1641" t="n">
        <v>1630.2</v>
      </c>
      <c r="M1641" t="n">
        <v>1534.0182</v>
      </c>
      <c r="N1641" t="n">
        <v>1745.9442</v>
      </c>
      <c r="R1641" t="n">
        <v>1844</v>
      </c>
      <c r="S1641" t="n">
        <v>1538</v>
      </c>
      <c r="U1641" t="n">
        <v>173</v>
      </c>
      <c r="V1641" t="n">
        <v>2010</v>
      </c>
      <c r="W1641" t="n">
        <v>1815</v>
      </c>
      <c r="X1641" t="n">
        <v>1619</v>
      </c>
      <c r="Y1641" t="n">
        <v>1810</v>
      </c>
      <c r="Z1641" t="n">
        <v>1650</v>
      </c>
      <c r="AA1641" t="n">
        <v>176</v>
      </c>
      <c r="AB1641" t="n">
        <v>182</v>
      </c>
      <c r="AJ1641" t="n">
        <v>1755.1</v>
      </c>
      <c r="AK1641" t="n">
        <v>20</v>
      </c>
      <c r="AM1641" t="n">
        <v>20</v>
      </c>
      <c r="AN1641" t="n">
        <v>177</v>
      </c>
      <c r="AO1641" t="n">
        <v>4</v>
      </c>
      <c r="AP1641" t="n">
        <v>5</v>
      </c>
      <c r="AQ1641" t="n">
        <v>1</v>
      </c>
      <c r="AS1641" t="n">
        <v>2</v>
      </c>
      <c r="AX1641" t="n">
        <v>11</v>
      </c>
      <c r="AY1641" t="n">
        <v>251</v>
      </c>
      <c r="AZ1641" t="n">
        <v>0.015</v>
      </c>
      <c r="BA1641" t="n">
        <v>0.044</v>
      </c>
      <c r="BC1641" t="n">
        <v>0</v>
      </c>
      <c r="BD1641" t="n">
        <v>0.2</v>
      </c>
      <c r="BE1641" t="n">
        <v>19.3</v>
      </c>
      <c r="BF1641" t="n">
        <v>440.5</v>
      </c>
      <c r="BJ1641" t="inlineStr">
        <is>
          <t>mma</t>
        </is>
      </c>
      <c r="BK1641" t="n">
        <v>14</v>
      </c>
    </row>
    <row r="1642">
      <c r="A1642" t="n">
        <v>2021</v>
      </c>
      <c r="B1642" t="n">
        <v>4</v>
      </c>
      <c r="C1642" s="298" t="n">
        <v>44297</v>
      </c>
      <c r="D1642" t="n">
        <v>421</v>
      </c>
      <c r="E1642" t="n">
        <v>673</v>
      </c>
      <c r="F1642" t="n">
        <v>3</v>
      </c>
      <c r="G1642" t="inlineStr">
        <is>
          <t>LG65UP81-side</t>
        </is>
      </c>
      <c r="H1642" t="inlineStr">
        <is>
          <t>FMLGEI365UP810</t>
        </is>
      </c>
      <c r="L1642" t="n">
        <v>123.2</v>
      </c>
      <c r="M1642" t="n">
        <v>115.9312</v>
      </c>
      <c r="N1642" t="n">
        <v>131.9472</v>
      </c>
      <c r="R1642" t="n">
        <v>132</v>
      </c>
      <c r="S1642" t="n">
        <v>120</v>
      </c>
      <c r="U1642" t="n">
        <v>173</v>
      </c>
      <c r="W1642" t="n">
        <v>146</v>
      </c>
      <c r="X1642" t="n">
        <v>126</v>
      </c>
      <c r="Y1642" t="n">
        <v>156</v>
      </c>
      <c r="Z1642" t="n">
        <v>132</v>
      </c>
      <c r="AA1642" t="n">
        <v>176</v>
      </c>
      <c r="AB1642" t="n">
        <v>182</v>
      </c>
      <c r="AJ1642" t="n">
        <v>135.3</v>
      </c>
      <c r="AK1642" t="n">
        <v>20</v>
      </c>
      <c r="AM1642" t="n">
        <v>20</v>
      </c>
      <c r="AN1642" t="n">
        <v>177</v>
      </c>
      <c r="AO1642" t="n">
        <v>7</v>
      </c>
      <c r="AP1642" t="n">
        <v>9</v>
      </c>
      <c r="AQ1642" t="n">
        <v>2</v>
      </c>
      <c r="AS1642" t="n">
        <v>3</v>
      </c>
      <c r="AX1642" t="n">
        <v>21</v>
      </c>
      <c r="AY1642" t="n">
        <v>261</v>
      </c>
      <c r="AZ1642" t="n">
        <v>0.015</v>
      </c>
      <c r="BA1642" t="n">
        <v>0.08</v>
      </c>
      <c r="BC1642" t="n">
        <v>0.2</v>
      </c>
      <c r="BD1642" t="n">
        <v>2.1</v>
      </c>
      <c r="BE1642" t="n">
        <v>2.8</v>
      </c>
      <c r="BF1642" t="n">
        <v>35.3</v>
      </c>
      <c r="BI1642" t="inlineStr">
        <is>
          <t>MFZ67207602</t>
        </is>
      </c>
      <c r="BJ1642" t="inlineStr">
        <is>
          <t>mma</t>
        </is>
      </c>
      <c r="BK1642" t="n">
        <v>14</v>
      </c>
    </row>
    <row r="1643">
      <c r="A1643" t="n">
        <v>2021</v>
      </c>
      <c r="B1643" t="n">
        <v>4</v>
      </c>
      <c r="C1643" s="298" t="n">
        <v>44297</v>
      </c>
      <c r="D1643" t="n">
        <v>377</v>
      </c>
      <c r="E1643" t="n">
        <v>439</v>
      </c>
      <c r="F1643" t="n">
        <v>4</v>
      </c>
      <c r="G1643" t="inlineStr">
        <is>
          <t>زانوسى العبد 305</t>
        </is>
      </c>
      <c r="H1643" t="inlineStr">
        <is>
          <t>FMABDI30500000</t>
        </is>
      </c>
      <c r="I1643" t="inlineStr">
        <is>
          <t>1400*1700</t>
        </is>
      </c>
      <c r="J1643" t="n">
        <v>4</v>
      </c>
      <c r="K1643" t="n">
        <v>1</v>
      </c>
      <c r="L1643" t="n">
        <v>343</v>
      </c>
      <c r="M1643" t="n">
        <v>308.7</v>
      </c>
      <c r="N1643" t="n">
        <v>377.3</v>
      </c>
      <c r="P1643" t="n">
        <v>332</v>
      </c>
      <c r="Q1643" t="n">
        <v>345</v>
      </c>
      <c r="R1643" t="n">
        <v>336</v>
      </c>
      <c r="S1643" t="n">
        <v>328</v>
      </c>
      <c r="T1643" t="n">
        <v>201</v>
      </c>
      <c r="U1643" t="n">
        <v>200</v>
      </c>
      <c r="AJ1643" t="n">
        <v>335.3</v>
      </c>
      <c r="AK1643" t="n">
        <v>45</v>
      </c>
      <c r="AL1643" t="n">
        <v>320</v>
      </c>
      <c r="AM1643" t="n">
        <v>72</v>
      </c>
      <c r="AN1643" t="n">
        <v>201</v>
      </c>
      <c r="AO1643" t="n">
        <v>4</v>
      </c>
      <c r="AP1643" t="n">
        <v>2</v>
      </c>
      <c r="AQ1643" t="n">
        <v>7</v>
      </c>
      <c r="AX1643" t="n">
        <v>13</v>
      </c>
      <c r="AY1643" t="n">
        <v>603</v>
      </c>
      <c r="AZ1643" t="n">
        <v>0.015</v>
      </c>
      <c r="BA1643" t="n">
        <v>0.022</v>
      </c>
      <c r="BC1643" t="n">
        <v>0</v>
      </c>
      <c r="BD1643" t="n">
        <v>1.8</v>
      </c>
      <c r="BE1643" t="n">
        <v>4.4</v>
      </c>
      <c r="BF1643" t="n">
        <v>202.2</v>
      </c>
      <c r="BG1643" t="inlineStr">
        <is>
          <t>الكترولوكس</t>
        </is>
      </c>
      <c r="BH1643" t="inlineStr">
        <is>
          <t>القاهرة للصناعات المغذية غسالات</t>
        </is>
      </c>
      <c r="BI1643" t="inlineStr">
        <is>
          <t>VOS0445</t>
        </is>
      </c>
      <c r="BK1643" t="n">
        <v>14</v>
      </c>
    </row>
    <row r="1644">
      <c r="A1644" t="n">
        <v>2021</v>
      </c>
      <c r="B1644" t="n">
        <v>4</v>
      </c>
      <c r="C1644" s="298" t="n">
        <v>44297</v>
      </c>
      <c r="D1644" t="n">
        <v>405</v>
      </c>
      <c r="E1644" t="n">
        <v>619</v>
      </c>
      <c r="F1644" t="n">
        <v>5</v>
      </c>
      <c r="G1644" t="inlineStr">
        <is>
          <t>قاعدة غساله 8 كيلو فوق اتوماتيك p0000001719080</t>
        </is>
      </c>
      <c r="H1644" t="inlineStr">
        <is>
          <t>FMCFII10819080</t>
        </is>
      </c>
      <c r="I1644" t="inlineStr">
        <is>
          <t>1400*1700</t>
        </is>
      </c>
      <c r="J1644" t="n">
        <v>1</v>
      </c>
      <c r="K1644" t="n">
        <v>5</v>
      </c>
      <c r="L1644" t="n">
        <v>420</v>
      </c>
      <c r="M1644" t="n">
        <v>385.98</v>
      </c>
      <c r="N1644" t="n">
        <v>454.02</v>
      </c>
      <c r="P1644" t="n">
        <v>434</v>
      </c>
      <c r="Q1644" t="n">
        <v>428</v>
      </c>
      <c r="R1644" t="n">
        <v>435</v>
      </c>
      <c r="S1644" t="n">
        <v>421</v>
      </c>
      <c r="T1644" t="n">
        <v>111</v>
      </c>
      <c r="U1644" t="n">
        <v>114</v>
      </c>
      <c r="V1644" t="n">
        <v>443</v>
      </c>
      <c r="W1644" t="n">
        <v>450</v>
      </c>
      <c r="X1644" t="n">
        <v>448</v>
      </c>
      <c r="Y1644" t="n">
        <v>435</v>
      </c>
      <c r="Z1644" t="n">
        <v>423</v>
      </c>
      <c r="AA1644" t="n">
        <v>140</v>
      </c>
      <c r="AB1644" t="n">
        <v>148</v>
      </c>
      <c r="AJ1644" t="n">
        <v>435.2</v>
      </c>
      <c r="AK1644" t="n">
        <v>18</v>
      </c>
      <c r="AL1644" t="n">
        <v>200</v>
      </c>
      <c r="AM1644" t="n">
        <v>28</v>
      </c>
      <c r="AN1644" t="n">
        <v>128</v>
      </c>
      <c r="AO1644" t="n">
        <v>3</v>
      </c>
      <c r="AP1644" t="n">
        <v>1</v>
      </c>
      <c r="AQ1644" t="n">
        <v>3</v>
      </c>
      <c r="AX1644" t="n">
        <v>7</v>
      </c>
      <c r="AY1644" t="n">
        <v>547</v>
      </c>
      <c r="AZ1644" t="n">
        <v>0.015</v>
      </c>
      <c r="BA1644" t="n">
        <v>0.013</v>
      </c>
      <c r="BB1644" t="n">
        <v>1</v>
      </c>
      <c r="BC1644" t="n">
        <v>0</v>
      </c>
      <c r="BD1644" t="n">
        <v>1.3</v>
      </c>
      <c r="BE1644" t="n">
        <v>3</v>
      </c>
      <c r="BF1644" t="n">
        <v>238.1</v>
      </c>
      <c r="BG1644" t="inlineStr">
        <is>
          <t>الكترولوكس</t>
        </is>
      </c>
      <c r="BH1644" t="inlineStr">
        <is>
          <t>القاهرة للصناعات المغذية غسالات</t>
        </is>
      </c>
      <c r="BI1644" t="inlineStr">
        <is>
          <t>p0000001719080</t>
        </is>
      </c>
      <c r="BK1644" t="n">
        <v>14</v>
      </c>
    </row>
    <row r="1645">
      <c r="A1645" t="n">
        <v>2021</v>
      </c>
      <c r="B1645" t="n">
        <v>4</v>
      </c>
      <c r="C1645" s="298" t="n">
        <v>44297</v>
      </c>
      <c r="D1645" t="n">
        <v>405</v>
      </c>
      <c r="E1645" t="n">
        <v>620</v>
      </c>
      <c r="F1645" t="n">
        <v>5</v>
      </c>
      <c r="G1645" t="inlineStr">
        <is>
          <t>كفر غساله 8  كيلو فوق اتوماتيك 16338000005663</t>
        </is>
      </c>
      <c r="H1645" t="inlineStr">
        <is>
          <t>FMCFII70805663</t>
        </is>
      </c>
      <c r="I1645" t="inlineStr">
        <is>
          <t>1400*1700</t>
        </is>
      </c>
      <c r="J1645" t="n">
        <v>1</v>
      </c>
      <c r="K1645" t="n">
        <v>5</v>
      </c>
      <c r="L1645" t="n">
        <v>233</v>
      </c>
      <c r="M1645" t="n">
        <v>214.0105</v>
      </c>
      <c r="N1645" t="n">
        <v>251.9895</v>
      </c>
      <c r="P1645" t="n">
        <v>228</v>
      </c>
      <c r="Q1645" t="n">
        <v>234</v>
      </c>
      <c r="R1645" t="n">
        <v>241</v>
      </c>
      <c r="S1645" t="n">
        <v>239</v>
      </c>
      <c r="T1645" t="n">
        <v>111</v>
      </c>
      <c r="U1645" t="n">
        <v>114</v>
      </c>
      <c r="V1645" t="n">
        <v>249</v>
      </c>
      <c r="W1645" t="n">
        <v>245</v>
      </c>
      <c r="X1645" t="n">
        <v>243</v>
      </c>
      <c r="Y1645" t="n">
        <v>240</v>
      </c>
      <c r="Z1645" t="n">
        <v>223</v>
      </c>
      <c r="AA1645" t="n">
        <v>140</v>
      </c>
      <c r="AB1645" t="n">
        <v>148</v>
      </c>
      <c r="AJ1645" t="n">
        <v>238</v>
      </c>
      <c r="AK1645" t="n">
        <v>18</v>
      </c>
      <c r="AL1645" t="n">
        <v>200</v>
      </c>
      <c r="AM1645" t="n">
        <v>28</v>
      </c>
      <c r="AN1645" t="n">
        <v>128</v>
      </c>
      <c r="AO1645" t="n">
        <v>6</v>
      </c>
      <c r="AP1645" t="n">
        <v>2</v>
      </c>
      <c r="AQ1645" t="n">
        <v>2</v>
      </c>
      <c r="AX1645" t="n">
        <v>10</v>
      </c>
      <c r="AY1645" t="n">
        <v>550</v>
      </c>
      <c r="AZ1645" t="n">
        <v>0.015</v>
      </c>
      <c r="BA1645" t="n">
        <v>0.018</v>
      </c>
      <c r="BC1645" t="n">
        <v>0</v>
      </c>
      <c r="BD1645" t="n">
        <v>2.4</v>
      </c>
      <c r="BE1645" t="n">
        <v>2.4</v>
      </c>
      <c r="BF1645" t="n">
        <v>130.9</v>
      </c>
      <c r="BG1645" t="inlineStr">
        <is>
          <t>الكترولوكس</t>
        </is>
      </c>
      <c r="BH1645" t="inlineStr">
        <is>
          <t>القاهرة للصناعات المغذية غسالات</t>
        </is>
      </c>
      <c r="BI1645" t="inlineStr">
        <is>
          <t>1.6338E+13</t>
        </is>
      </c>
      <c r="BK1645" t="n">
        <v>14</v>
      </c>
    </row>
    <row r="1646">
      <c r="A1646" t="n">
        <v>2021</v>
      </c>
      <c r="B1646" t="n">
        <v>4</v>
      </c>
      <c r="C1646" s="298" t="n">
        <v>44297</v>
      </c>
      <c r="D1646" t="n">
        <v>405</v>
      </c>
      <c r="E1646" t="n">
        <v>621</v>
      </c>
      <c r="F1646" t="n">
        <v>5</v>
      </c>
      <c r="G1646" t="inlineStr">
        <is>
          <t>جزء وسط غساله 8 كيلو فوق اتوماتيك 16338000005664</t>
        </is>
      </c>
      <c r="H1646" t="inlineStr">
        <is>
          <t>FMCFII60805664</t>
        </is>
      </c>
      <c r="I1646" t="inlineStr">
        <is>
          <t>1400*1700</t>
        </is>
      </c>
      <c r="J1646" t="n">
        <v>1</v>
      </c>
      <c r="K1646" t="n">
        <v>5</v>
      </c>
      <c r="L1646" t="n">
        <v>191.5</v>
      </c>
      <c r="M1646" t="n">
        <v>175.9885</v>
      </c>
      <c r="N1646" t="n">
        <v>207.0115</v>
      </c>
      <c r="P1646" t="n">
        <v>195</v>
      </c>
      <c r="Q1646" t="n">
        <v>192</v>
      </c>
      <c r="R1646" t="n">
        <v>188</v>
      </c>
      <c r="S1646" t="n">
        <v>198</v>
      </c>
      <c r="T1646" t="n">
        <v>111</v>
      </c>
      <c r="U1646" t="n">
        <v>114</v>
      </c>
      <c r="V1646" t="n">
        <v>200</v>
      </c>
      <c r="W1646" t="n">
        <v>203</v>
      </c>
      <c r="X1646" t="n">
        <v>201</v>
      </c>
      <c r="Y1646" t="n">
        <v>196</v>
      </c>
      <c r="Z1646" t="n">
        <v>183</v>
      </c>
      <c r="AA1646" t="n">
        <v>140</v>
      </c>
      <c r="AB1646" t="n">
        <v>148</v>
      </c>
      <c r="AJ1646" t="n">
        <v>195.1</v>
      </c>
      <c r="AK1646" t="n">
        <v>18</v>
      </c>
      <c r="AL1646" t="n">
        <v>200</v>
      </c>
      <c r="AM1646" t="n">
        <v>28</v>
      </c>
      <c r="AN1646" t="n">
        <v>128</v>
      </c>
      <c r="AO1646" t="n">
        <v>5</v>
      </c>
      <c r="AP1646" t="n">
        <v>2</v>
      </c>
      <c r="AQ1646" t="n">
        <v>2</v>
      </c>
      <c r="AX1646" t="n">
        <v>9</v>
      </c>
      <c r="AY1646" t="n">
        <v>549</v>
      </c>
      <c r="AZ1646" t="n">
        <v>0.015</v>
      </c>
      <c r="BA1646" t="n">
        <v>0.016</v>
      </c>
      <c r="BC1646" t="n">
        <v>0</v>
      </c>
      <c r="BD1646" t="n">
        <v>2.9</v>
      </c>
      <c r="BE1646" t="n">
        <v>1.8</v>
      </c>
      <c r="BF1646" t="n">
        <v>107.1</v>
      </c>
      <c r="BG1646" t="inlineStr">
        <is>
          <t>الكترولوكس</t>
        </is>
      </c>
      <c r="BH1646" t="inlineStr">
        <is>
          <t>القاهرة للصناعات المغذية غسالات</t>
        </is>
      </c>
      <c r="BI1646" t="inlineStr">
        <is>
          <t>1.6338E+13</t>
        </is>
      </c>
      <c r="BK1646" t="n">
        <v>14</v>
      </c>
    </row>
    <row r="1647">
      <c r="A1647" t="n">
        <v>2021</v>
      </c>
      <c r="B1647" t="n">
        <v>4</v>
      </c>
      <c r="C1647" s="298" t="n">
        <v>44297</v>
      </c>
      <c r="D1647" t="n">
        <v>405</v>
      </c>
      <c r="E1647" t="n">
        <v>622</v>
      </c>
      <c r="F1647" t="n">
        <v>5</v>
      </c>
      <c r="G1647" t="inlineStr">
        <is>
          <t>زوايا غساله  8 كيلو فوق اتوماتيك 16338000004053</t>
        </is>
      </c>
      <c r="H1647" t="inlineStr">
        <is>
          <t>FMCFII20804053</t>
        </is>
      </c>
      <c r="I1647" t="inlineStr">
        <is>
          <t>1400*1700</t>
        </is>
      </c>
      <c r="J1647" t="n">
        <v>1</v>
      </c>
      <c r="K1647" t="n">
        <v>5</v>
      </c>
      <c r="L1647" t="n">
        <v>187</v>
      </c>
      <c r="M1647" t="n">
        <v>172.414</v>
      </c>
      <c r="N1647" t="n">
        <v>201.586</v>
      </c>
      <c r="P1647" t="n">
        <v>191</v>
      </c>
      <c r="Q1647" t="n">
        <v>190</v>
      </c>
      <c r="R1647" t="n">
        <v>194</v>
      </c>
      <c r="S1647" t="n">
        <v>195</v>
      </c>
      <c r="T1647" t="n">
        <v>111</v>
      </c>
      <c r="U1647" t="n">
        <v>114</v>
      </c>
      <c r="V1647" t="n">
        <v>196</v>
      </c>
      <c r="W1647" t="n">
        <v>198</v>
      </c>
      <c r="X1647" t="n">
        <v>197</v>
      </c>
      <c r="Y1647" t="n">
        <v>194</v>
      </c>
      <c r="Z1647" t="n">
        <v>186</v>
      </c>
      <c r="AA1647" t="n">
        <v>140</v>
      </c>
      <c r="AB1647" t="n">
        <v>148</v>
      </c>
      <c r="AJ1647" t="n">
        <v>193.4</v>
      </c>
      <c r="AK1647" t="n">
        <v>18</v>
      </c>
      <c r="AL1647" t="n">
        <v>200</v>
      </c>
      <c r="AM1647" t="n">
        <v>28</v>
      </c>
      <c r="AN1647" t="n">
        <v>128</v>
      </c>
      <c r="AO1647" t="n">
        <v>5</v>
      </c>
      <c r="AP1647" t="n">
        <v>2</v>
      </c>
      <c r="AQ1647" t="n">
        <v>4</v>
      </c>
      <c r="AX1647" t="n">
        <v>11</v>
      </c>
      <c r="AY1647" t="n">
        <v>551</v>
      </c>
      <c r="AZ1647" t="n">
        <v>0.015</v>
      </c>
      <c r="BA1647" t="n">
        <v>0.02</v>
      </c>
      <c r="BC1647" t="n">
        <v>0.1</v>
      </c>
      <c r="BD1647" t="n">
        <v>2.9</v>
      </c>
      <c r="BE1647" t="n">
        <v>2.1</v>
      </c>
      <c r="BF1647" t="n">
        <v>106.6</v>
      </c>
      <c r="BG1647" t="inlineStr">
        <is>
          <t>الكترولوكس</t>
        </is>
      </c>
      <c r="BH1647" t="inlineStr">
        <is>
          <t>القاهرة للصناعات المغذية غسالات</t>
        </is>
      </c>
      <c r="BI1647" t="inlineStr">
        <is>
          <t>1.6338E+13</t>
        </is>
      </c>
      <c r="BK1647" t="n">
        <v>14</v>
      </c>
    </row>
    <row r="1648">
      <c r="A1648" t="n">
        <v>2021</v>
      </c>
      <c r="B1648" t="n">
        <v>4</v>
      </c>
      <c r="C1648" s="298" t="n">
        <v>44297</v>
      </c>
      <c r="D1648" t="n">
        <v>376</v>
      </c>
      <c r="E1648" t="n">
        <v>438</v>
      </c>
      <c r="F1648" t="n">
        <v>6</v>
      </c>
      <c r="G1648" t="inlineStr">
        <is>
          <t xml:space="preserve">LG43LM63/UM73 </t>
        </is>
      </c>
      <c r="H1648" t="inlineStr">
        <is>
          <t>FMLGEI43LM6373</t>
        </is>
      </c>
      <c r="I1648" t="inlineStr">
        <is>
          <t>1400*1700</t>
        </is>
      </c>
      <c r="J1648" t="n">
        <v>3</v>
      </c>
      <c r="K1648" t="n">
        <v>2</v>
      </c>
      <c r="L1648" t="n">
        <v>336</v>
      </c>
      <c r="M1648" t="n">
        <v>316.176</v>
      </c>
      <c r="N1648" t="n">
        <v>359.856</v>
      </c>
      <c r="V1648" t="n">
        <v>380</v>
      </c>
      <c r="W1648" t="n">
        <v>356</v>
      </c>
      <c r="X1648" t="n">
        <v>353</v>
      </c>
      <c r="Y1648" t="n">
        <v>350</v>
      </c>
      <c r="Z1648" t="n">
        <v>354</v>
      </c>
      <c r="AA1648" t="n">
        <v>136</v>
      </c>
      <c r="AB1648" t="n">
        <v>135</v>
      </c>
      <c r="AJ1648" t="n">
        <v>358.6</v>
      </c>
      <c r="AK1648" t="n">
        <v>67</v>
      </c>
      <c r="AL1648" t="n">
        <v>161</v>
      </c>
      <c r="AM1648" t="n">
        <v>80</v>
      </c>
      <c r="AN1648" t="n">
        <v>136</v>
      </c>
      <c r="AO1648" t="n">
        <v>5</v>
      </c>
      <c r="AQ1648" t="n">
        <v>6</v>
      </c>
      <c r="AX1648" t="n">
        <v>11</v>
      </c>
      <c r="AY1648" t="n">
        <v>1019</v>
      </c>
      <c r="AZ1648" t="n">
        <v>0.015</v>
      </c>
      <c r="BA1648" t="n">
        <v>0.011</v>
      </c>
      <c r="BB1648" t="n">
        <v>1</v>
      </c>
      <c r="BC1648" t="n">
        <v>0</v>
      </c>
      <c r="BD1648" t="n">
        <v>3</v>
      </c>
      <c r="BE1648" t="n">
        <v>3.9</v>
      </c>
      <c r="BF1648" t="n">
        <v>365.4</v>
      </c>
      <c r="BG1648" t="inlineStr">
        <is>
          <t>LG</t>
        </is>
      </c>
      <c r="BH1648" t="inlineStr">
        <is>
          <t>HE</t>
        </is>
      </c>
      <c r="BI1648" t="inlineStr">
        <is>
          <t>mfz66236501</t>
        </is>
      </c>
      <c r="BJ1648" t="inlineStr">
        <is>
          <t>mma</t>
        </is>
      </c>
      <c r="BK1648" t="n">
        <v>14</v>
      </c>
    </row>
    <row r="1649">
      <c r="A1649" t="n">
        <v>2021</v>
      </c>
      <c r="B1649" t="n">
        <v>4</v>
      </c>
      <c r="C1649" s="298" t="n">
        <v>44297</v>
      </c>
      <c r="D1649" t="n">
        <v>425</v>
      </c>
      <c r="E1649" t="n">
        <v>674</v>
      </c>
      <c r="F1649" t="n">
        <v>6</v>
      </c>
      <c r="G1649" t="inlineStr">
        <is>
          <t>LgWashing Mashine Base (VIVACHE)</t>
        </is>
      </c>
      <c r="H1649" t="inlineStr">
        <is>
          <t>FMLGEI10000000</t>
        </is>
      </c>
      <c r="I1649" t="inlineStr">
        <is>
          <t>1700*1400</t>
        </is>
      </c>
      <c r="J1649" t="n">
        <v>2</v>
      </c>
      <c r="K1649" t="n">
        <v>1</v>
      </c>
      <c r="L1649" t="n">
        <v>256</v>
      </c>
      <c r="M1649" t="n">
        <v>240.896</v>
      </c>
      <c r="N1649" t="n">
        <v>274.176</v>
      </c>
      <c r="AK1649" t="n">
        <v>40</v>
      </c>
      <c r="AL1649" t="n">
        <v>180</v>
      </c>
      <c r="AY1649" t="n">
        <v>100</v>
      </c>
      <c r="AZ1649" t="n">
        <v>0.015</v>
      </c>
      <c r="BD1649" t="n">
        <v>0.4</v>
      </c>
      <c r="BG1649" t="inlineStr">
        <is>
          <t>LG</t>
        </is>
      </c>
      <c r="BH1649" t="inlineStr">
        <is>
          <t>HE</t>
        </is>
      </c>
      <c r="BI1649" t="inlineStr">
        <is>
          <t>AGG76599802</t>
        </is>
      </c>
      <c r="BJ1649" t="inlineStr">
        <is>
          <t>mmf</t>
        </is>
      </c>
      <c r="BK1649" t="n">
        <v>14</v>
      </c>
    </row>
    <row r="1650">
      <c r="A1650" t="n">
        <v>2021</v>
      </c>
      <c r="B1650" t="n">
        <v>4</v>
      </c>
      <c r="C1650" s="298" t="n">
        <v>44297</v>
      </c>
      <c r="D1650" t="n">
        <v>395</v>
      </c>
      <c r="E1650" t="n">
        <v>607</v>
      </c>
      <c r="F1650" t="n">
        <v>7</v>
      </c>
      <c r="G1650" t="inlineStr">
        <is>
          <t>مجموعه زوايا اماميه</t>
        </is>
      </c>
      <c r="H1650" t="inlineStr">
        <is>
          <t>FMMINI20000042</t>
        </is>
      </c>
      <c r="I1650" t="inlineStr">
        <is>
          <t>1400*1700</t>
        </is>
      </c>
      <c r="J1650" t="n">
        <v>3</v>
      </c>
      <c r="K1650" t="n">
        <v>3</v>
      </c>
      <c r="L1650" t="n">
        <v>120</v>
      </c>
      <c r="M1650" t="n">
        <v>111.6</v>
      </c>
      <c r="N1650" t="n">
        <v>128.4</v>
      </c>
      <c r="V1650" t="n">
        <v>130</v>
      </c>
      <c r="W1650" t="n">
        <v>125</v>
      </c>
      <c r="X1650" t="n">
        <v>113</v>
      </c>
      <c r="Y1650" t="n">
        <v>118</v>
      </c>
      <c r="Z1650" t="n">
        <v>126</v>
      </c>
      <c r="AA1650" t="n">
        <v>112</v>
      </c>
      <c r="AB1650" t="n">
        <v>110</v>
      </c>
      <c r="AJ1650" t="n">
        <v>122.4</v>
      </c>
      <c r="AK1650" t="n">
        <v>90</v>
      </c>
      <c r="AL1650" t="n">
        <v>120</v>
      </c>
      <c r="AM1650" t="n">
        <v>97</v>
      </c>
      <c r="AN1650" t="n">
        <v>111</v>
      </c>
      <c r="AO1650" t="n">
        <v>2</v>
      </c>
      <c r="AQ1650" t="n">
        <v>12</v>
      </c>
      <c r="AX1650" t="n">
        <v>14</v>
      </c>
      <c r="AY1650" t="n">
        <v>1454</v>
      </c>
      <c r="AZ1650" t="n">
        <v>0.015</v>
      </c>
      <c r="BA1650" t="n">
        <v>0.01</v>
      </c>
      <c r="BB1650" t="n">
        <v>1</v>
      </c>
      <c r="BC1650" t="n">
        <v>0.1</v>
      </c>
      <c r="BD1650" t="n">
        <v>12.1</v>
      </c>
      <c r="BE1650" t="n">
        <v>1.7</v>
      </c>
      <c r="BF1650" t="n">
        <v>178</v>
      </c>
      <c r="BG1650" t="inlineStr">
        <is>
          <t>ميلو</t>
        </is>
      </c>
      <c r="BH1650" t="inlineStr">
        <is>
          <t>ميلو</t>
        </is>
      </c>
      <c r="BK1650" t="n">
        <v>14</v>
      </c>
    </row>
    <row r="1651">
      <c r="A1651" t="n">
        <v>2021</v>
      </c>
      <c r="B1651" t="n">
        <v>4</v>
      </c>
      <c r="C1651" s="298" t="n">
        <v>44297</v>
      </c>
      <c r="D1651" t="n">
        <v>395</v>
      </c>
      <c r="E1651" t="n">
        <v>608</v>
      </c>
      <c r="F1651" t="n">
        <v>7</v>
      </c>
      <c r="G1651" t="inlineStr">
        <is>
          <t>مجموعه زوايا فوم خلفيه</t>
        </is>
      </c>
      <c r="H1651" t="inlineStr">
        <is>
          <t>FMMINI30000043</t>
        </is>
      </c>
      <c r="I1651" t="inlineStr">
        <is>
          <t>1400*1700</t>
        </is>
      </c>
      <c r="J1651" t="n">
        <v>3</v>
      </c>
      <c r="K1651" t="n">
        <v>3</v>
      </c>
      <c r="L1651" t="n">
        <v>110</v>
      </c>
      <c r="M1651" t="n">
        <v>102.3</v>
      </c>
      <c r="N1651" t="n">
        <v>117.7</v>
      </c>
      <c r="V1651" t="n">
        <v>110</v>
      </c>
      <c r="W1651" t="n">
        <v>100</v>
      </c>
      <c r="X1651" t="n">
        <v>106</v>
      </c>
      <c r="Y1651" t="n">
        <v>105</v>
      </c>
      <c r="Z1651" t="n">
        <v>113</v>
      </c>
      <c r="AA1651" t="n">
        <v>112</v>
      </c>
      <c r="AB1651" t="n">
        <v>110</v>
      </c>
      <c r="AJ1651" t="n">
        <v>106.8</v>
      </c>
      <c r="AK1651" t="n">
        <v>90</v>
      </c>
      <c r="AL1651" t="n">
        <v>120</v>
      </c>
      <c r="AM1651" t="n">
        <v>97</v>
      </c>
      <c r="AN1651" t="n">
        <v>111</v>
      </c>
      <c r="AO1651" t="n">
        <v>6</v>
      </c>
      <c r="AQ1651" t="n">
        <v>8</v>
      </c>
      <c r="AX1651" t="n">
        <v>14</v>
      </c>
      <c r="AY1651" t="n">
        <v>1454</v>
      </c>
      <c r="AZ1651" t="n">
        <v>0.015</v>
      </c>
      <c r="BA1651" t="n">
        <v>0.01</v>
      </c>
      <c r="BB1651" t="n">
        <v>1</v>
      </c>
      <c r="BC1651" t="n">
        <v>0.1</v>
      </c>
      <c r="BD1651" t="n">
        <v>13.2</v>
      </c>
      <c r="BE1651" t="n">
        <v>1.5</v>
      </c>
      <c r="BF1651" t="n">
        <v>155.3</v>
      </c>
      <c r="BG1651" t="inlineStr">
        <is>
          <t>ميلو</t>
        </is>
      </c>
      <c r="BH1651" t="inlineStr">
        <is>
          <t>ميلو</t>
        </is>
      </c>
      <c r="BK1651" t="n">
        <v>14</v>
      </c>
    </row>
    <row r="1652">
      <c r="A1652" t="n">
        <v>2021</v>
      </c>
      <c r="B1652" t="n">
        <v>4</v>
      </c>
      <c r="C1652" s="298" t="n">
        <v>44297</v>
      </c>
      <c r="D1652" t="n">
        <v>395</v>
      </c>
      <c r="E1652" t="n">
        <v>609</v>
      </c>
      <c r="F1652" t="n">
        <v>7</v>
      </c>
      <c r="G1652" t="inlineStr">
        <is>
          <t>قاعده فوم جديده</t>
        </is>
      </c>
      <c r="H1652" t="inlineStr">
        <is>
          <t>FMMINI10000044</t>
        </is>
      </c>
      <c r="I1652" t="inlineStr">
        <is>
          <t>1400*1700</t>
        </is>
      </c>
      <c r="J1652" t="n">
        <v>3</v>
      </c>
      <c r="K1652" t="n">
        <v>3</v>
      </c>
      <c r="L1652" t="n">
        <v>50</v>
      </c>
      <c r="M1652" t="n">
        <v>46.5</v>
      </c>
      <c r="N1652" t="n">
        <v>53.5</v>
      </c>
      <c r="V1652" t="n">
        <v>58</v>
      </c>
      <c r="W1652" t="n">
        <v>53</v>
      </c>
      <c r="X1652" t="n">
        <v>52</v>
      </c>
      <c r="Y1652" t="n">
        <v>53</v>
      </c>
      <c r="Z1652" t="n">
        <v>49</v>
      </c>
      <c r="AA1652" t="n">
        <v>112</v>
      </c>
      <c r="AB1652" t="n">
        <v>110</v>
      </c>
      <c r="AJ1652" t="n">
        <v>53</v>
      </c>
      <c r="AK1652" t="n">
        <v>90</v>
      </c>
      <c r="AL1652" t="n">
        <v>120</v>
      </c>
      <c r="AM1652" t="n">
        <v>97</v>
      </c>
      <c r="AN1652" t="n">
        <v>111</v>
      </c>
      <c r="AO1652" t="n">
        <v>3</v>
      </c>
      <c r="AQ1652" t="n">
        <v>10</v>
      </c>
      <c r="AS1652" t="n">
        <v>1</v>
      </c>
      <c r="AX1652" t="n">
        <v>14</v>
      </c>
      <c r="AY1652" t="n">
        <v>1454</v>
      </c>
      <c r="AZ1652" t="n">
        <v>0.015</v>
      </c>
      <c r="BA1652" t="n">
        <v>0.01</v>
      </c>
      <c r="BB1652" t="n">
        <v>1</v>
      </c>
      <c r="BC1652" t="n">
        <v>0.3</v>
      </c>
      <c r="BD1652" t="n">
        <v>29.1</v>
      </c>
      <c r="BE1652" t="n">
        <v>0.7</v>
      </c>
      <c r="BF1652" t="n">
        <v>77.09999999999999</v>
      </c>
      <c r="BG1652" t="inlineStr">
        <is>
          <t>ميلو</t>
        </is>
      </c>
      <c r="BH1652" t="inlineStr">
        <is>
          <t>ميلو</t>
        </is>
      </c>
      <c r="BK1652" t="n">
        <v>14</v>
      </c>
    </row>
    <row r="1653">
      <c r="A1653" t="n">
        <v>2021</v>
      </c>
      <c r="B1653" t="n">
        <v>4</v>
      </c>
      <c r="C1653" s="298" t="n">
        <v>44297</v>
      </c>
      <c r="D1653" t="n">
        <v>406</v>
      </c>
      <c r="E1653" t="n">
        <v>623</v>
      </c>
      <c r="F1653" t="n">
        <v>8</v>
      </c>
      <c r="G1653" t="inlineStr">
        <is>
          <t>قاعدة غساله 10 كيلو فوق اتوماتيك p0000001388248</t>
        </is>
      </c>
      <c r="H1653" t="inlineStr">
        <is>
          <t>FMCFII11088248</t>
        </is>
      </c>
      <c r="I1653" t="inlineStr">
        <is>
          <t>1400*1700</t>
        </is>
      </c>
      <c r="J1653" t="n">
        <v>1</v>
      </c>
      <c r="K1653" t="n">
        <v>5</v>
      </c>
      <c r="L1653" t="n">
        <v>599</v>
      </c>
      <c r="M1653" t="n">
        <v>551.0201</v>
      </c>
      <c r="N1653" t="n">
        <v>646.9799</v>
      </c>
      <c r="P1653" t="n">
        <v>621</v>
      </c>
      <c r="T1653" t="n">
        <v>140</v>
      </c>
      <c r="V1653" t="n">
        <v>676</v>
      </c>
      <c r="W1653" t="n">
        <v>633</v>
      </c>
      <c r="X1653" t="n">
        <v>645</v>
      </c>
      <c r="Y1653" t="n">
        <v>642</v>
      </c>
      <c r="Z1653" t="n">
        <v>635</v>
      </c>
      <c r="AA1653" t="n">
        <v>140</v>
      </c>
      <c r="AB1653" t="n">
        <v>142</v>
      </c>
      <c r="AJ1653" t="n">
        <v>642</v>
      </c>
      <c r="AK1653" t="n">
        <v>18</v>
      </c>
      <c r="AL1653" t="n">
        <v>200</v>
      </c>
      <c r="AM1653" t="n">
        <v>26</v>
      </c>
      <c r="AN1653" t="n">
        <v>141</v>
      </c>
      <c r="AO1653" t="n">
        <v>5</v>
      </c>
      <c r="AP1653" t="n">
        <v>1</v>
      </c>
      <c r="AQ1653" t="n">
        <v>2</v>
      </c>
      <c r="AX1653" t="n">
        <v>8</v>
      </c>
      <c r="AY1653" t="n">
        <v>353</v>
      </c>
      <c r="AZ1653" t="n">
        <v>0.015</v>
      </c>
      <c r="BA1653" t="n">
        <v>0.023</v>
      </c>
      <c r="BC1653" t="n">
        <v>0</v>
      </c>
      <c r="BD1653" t="n">
        <v>0.6</v>
      </c>
      <c r="BE1653" t="n">
        <v>5.1</v>
      </c>
      <c r="BF1653" t="n">
        <v>226.6</v>
      </c>
      <c r="BG1653" t="inlineStr">
        <is>
          <t>الكترولوكس</t>
        </is>
      </c>
      <c r="BH1653" t="inlineStr">
        <is>
          <t>القاهرة للصناعات المغذية غسالات</t>
        </is>
      </c>
      <c r="BI1653" t="inlineStr">
        <is>
          <t>p0000001388248</t>
        </is>
      </c>
      <c r="BK1653" t="n">
        <v>14</v>
      </c>
    </row>
    <row r="1654">
      <c r="A1654" t="n">
        <v>2021</v>
      </c>
      <c r="B1654" t="n">
        <v>4</v>
      </c>
      <c r="C1654" s="298" t="n">
        <v>44297</v>
      </c>
      <c r="D1654" t="n">
        <v>406</v>
      </c>
      <c r="E1654" t="n">
        <v>624</v>
      </c>
      <c r="F1654" t="n">
        <v>8</v>
      </c>
      <c r="G1654" t="inlineStr">
        <is>
          <t>كفر غساله 10 كيلو فوق اتوماتيك 16338000004067</t>
        </is>
      </c>
      <c r="H1654" t="inlineStr">
        <is>
          <t>FMCFII71004067</t>
        </is>
      </c>
      <c r="I1654" t="inlineStr">
        <is>
          <t>1400*1700</t>
        </is>
      </c>
      <c r="J1654" t="n">
        <v>1</v>
      </c>
      <c r="K1654" t="n">
        <v>5</v>
      </c>
      <c r="L1654" t="n">
        <v>374</v>
      </c>
      <c r="M1654" t="n">
        <v>344.0426</v>
      </c>
      <c r="N1654" t="n">
        <v>403.9574</v>
      </c>
      <c r="P1654" t="n">
        <v>422</v>
      </c>
      <c r="T1654" t="n">
        <v>140</v>
      </c>
      <c r="V1654" t="n">
        <v>375</v>
      </c>
      <c r="W1654" t="n">
        <v>385</v>
      </c>
      <c r="X1654" t="n">
        <v>376</v>
      </c>
      <c r="Y1654" t="n">
        <v>391</v>
      </c>
      <c r="Z1654" t="n">
        <v>400</v>
      </c>
      <c r="AA1654" t="n">
        <v>140</v>
      </c>
      <c r="AB1654" t="n">
        <v>142</v>
      </c>
      <c r="AJ1654" t="n">
        <v>391.5</v>
      </c>
      <c r="AK1654" t="n">
        <v>18</v>
      </c>
      <c r="AL1654" t="n">
        <v>200</v>
      </c>
      <c r="AM1654" t="n">
        <v>26</v>
      </c>
      <c r="AN1654" t="n">
        <v>141</v>
      </c>
      <c r="AO1654" t="n">
        <v>3</v>
      </c>
      <c r="AP1654" t="n">
        <v>1</v>
      </c>
      <c r="AQ1654" t="n">
        <v>4</v>
      </c>
      <c r="AX1654" t="n">
        <v>8</v>
      </c>
      <c r="AY1654" t="n">
        <v>353</v>
      </c>
      <c r="AZ1654" t="n">
        <v>0.015</v>
      </c>
      <c r="BA1654" t="n">
        <v>0.023</v>
      </c>
      <c r="BC1654" t="n">
        <v>0</v>
      </c>
      <c r="BD1654" t="n">
        <v>0.9</v>
      </c>
      <c r="BE1654" t="n">
        <v>3.1</v>
      </c>
      <c r="BF1654" t="n">
        <v>138.2</v>
      </c>
      <c r="BG1654" t="inlineStr">
        <is>
          <t>الكترولوكس</t>
        </is>
      </c>
      <c r="BH1654" t="inlineStr">
        <is>
          <t>القاهرة للصناعات المغذية غسالات</t>
        </is>
      </c>
      <c r="BI1654" t="inlineStr">
        <is>
          <t>1.6338E+13</t>
        </is>
      </c>
      <c r="BK1654" t="n">
        <v>14</v>
      </c>
    </row>
    <row r="1655">
      <c r="A1655" t="n">
        <v>2021</v>
      </c>
      <c r="B1655" t="n">
        <v>4</v>
      </c>
      <c r="C1655" s="298" t="n">
        <v>44297</v>
      </c>
      <c r="D1655" t="n">
        <v>406</v>
      </c>
      <c r="E1655" t="n">
        <v>625</v>
      </c>
      <c r="F1655" t="n">
        <v>8</v>
      </c>
      <c r="G1655" t="inlineStr">
        <is>
          <t>جزء وسط غساله 10 كيلو فوق اتوماتيك 16338000004075</t>
        </is>
      </c>
      <c r="H1655" t="inlineStr">
        <is>
          <t>FMCFII61004075</t>
        </is>
      </c>
      <c r="I1655" t="inlineStr">
        <is>
          <t>1400*1700</t>
        </is>
      </c>
      <c r="J1655" t="n">
        <v>1</v>
      </c>
      <c r="K1655" t="n">
        <v>5</v>
      </c>
      <c r="L1655" t="n">
        <v>140</v>
      </c>
      <c r="M1655" t="n">
        <v>129.01</v>
      </c>
      <c r="N1655" t="n">
        <v>150.99</v>
      </c>
      <c r="P1655" t="n">
        <v>143</v>
      </c>
      <c r="T1655" t="n">
        <v>140</v>
      </c>
      <c r="V1655" t="n">
        <v>159</v>
      </c>
      <c r="W1655" t="n">
        <v>149</v>
      </c>
      <c r="X1655" t="n">
        <v>143</v>
      </c>
      <c r="Y1655" t="n">
        <v>146</v>
      </c>
      <c r="Z1655" t="n">
        <v>150</v>
      </c>
      <c r="AA1655" t="n">
        <v>140</v>
      </c>
      <c r="AB1655" t="n">
        <v>142</v>
      </c>
      <c r="AJ1655" t="n">
        <v>148.3</v>
      </c>
      <c r="AK1655" t="n">
        <v>18</v>
      </c>
      <c r="AL1655" t="n">
        <v>200</v>
      </c>
      <c r="AM1655" t="n">
        <v>26</v>
      </c>
      <c r="AN1655" t="n">
        <v>141</v>
      </c>
      <c r="AO1655" t="n">
        <v>5</v>
      </c>
      <c r="AP1655" t="n">
        <v>1</v>
      </c>
      <c r="AQ1655" t="n">
        <v>3</v>
      </c>
      <c r="AS1655" t="n">
        <v>1</v>
      </c>
      <c r="AX1655" t="n">
        <v>10</v>
      </c>
      <c r="AY1655" t="n">
        <v>355</v>
      </c>
      <c r="AZ1655" t="n">
        <v>0.015</v>
      </c>
      <c r="BA1655" t="n">
        <v>0.028</v>
      </c>
      <c r="BC1655" t="n">
        <v>0.1</v>
      </c>
      <c r="BD1655" t="n">
        <v>2.5</v>
      </c>
      <c r="BE1655" t="n">
        <v>1.5</v>
      </c>
      <c r="BF1655" t="n">
        <v>52.6</v>
      </c>
      <c r="BG1655" t="inlineStr">
        <is>
          <t>الكترولوكس</t>
        </is>
      </c>
      <c r="BH1655" t="inlineStr">
        <is>
          <t>القاهرة للصناعات المغذية غسالات</t>
        </is>
      </c>
      <c r="BI1655" t="inlineStr">
        <is>
          <t>1.6338E+13</t>
        </is>
      </c>
      <c r="BK1655" t="n">
        <v>14</v>
      </c>
    </row>
    <row r="1656">
      <c r="A1656" t="n">
        <v>2021</v>
      </c>
      <c r="B1656" t="n">
        <v>4</v>
      </c>
      <c r="C1656" s="298" t="n">
        <v>44297</v>
      </c>
      <c r="D1656" t="n">
        <v>406</v>
      </c>
      <c r="E1656" t="n">
        <v>626</v>
      </c>
      <c r="F1656" t="n">
        <v>8</v>
      </c>
      <c r="G1656" t="inlineStr">
        <is>
          <t>زوايا غساله 10 كيلو فوق اتوماتيك 16338000004073</t>
        </is>
      </c>
      <c r="H1656" t="inlineStr">
        <is>
          <t>FMCFII21004073</t>
        </is>
      </c>
      <c r="I1656" t="inlineStr">
        <is>
          <t>1400*1700</t>
        </is>
      </c>
      <c r="J1656" t="n">
        <v>1</v>
      </c>
      <c r="K1656" t="n">
        <v>5</v>
      </c>
      <c r="L1656" t="n">
        <v>138</v>
      </c>
      <c r="M1656" t="n">
        <v>127.029</v>
      </c>
      <c r="N1656" t="n">
        <v>148.971</v>
      </c>
      <c r="P1656" t="n">
        <v>142</v>
      </c>
      <c r="T1656" t="n">
        <v>140</v>
      </c>
      <c r="V1656" t="n">
        <v>155</v>
      </c>
      <c r="W1656" t="n">
        <v>138</v>
      </c>
      <c r="X1656" t="n">
        <v>148</v>
      </c>
      <c r="Y1656" t="n">
        <v>148</v>
      </c>
      <c r="Z1656" t="n">
        <v>143</v>
      </c>
      <c r="AA1656" t="n">
        <v>140</v>
      </c>
      <c r="AB1656" t="n">
        <v>142</v>
      </c>
      <c r="AJ1656" t="n">
        <v>145.7</v>
      </c>
      <c r="AK1656" t="n">
        <v>18</v>
      </c>
      <c r="AL1656" t="n">
        <v>200</v>
      </c>
      <c r="AM1656" t="n">
        <v>26</v>
      </c>
      <c r="AN1656" t="n">
        <v>141</v>
      </c>
      <c r="AO1656" t="n">
        <v>1</v>
      </c>
      <c r="AP1656" t="n">
        <v>0</v>
      </c>
      <c r="AQ1656" t="n">
        <v>1</v>
      </c>
      <c r="AX1656" t="n">
        <v>3</v>
      </c>
      <c r="AY1656" t="n">
        <v>348</v>
      </c>
      <c r="AZ1656" t="n">
        <v>0.015</v>
      </c>
      <c r="BA1656" t="n">
        <v>0.008999999999999999</v>
      </c>
      <c r="BB1656" t="n">
        <v>1</v>
      </c>
      <c r="BC1656" t="n">
        <v>0</v>
      </c>
      <c r="BD1656" t="n">
        <v>2.5</v>
      </c>
      <c r="BE1656" t="n">
        <v>0.4</v>
      </c>
      <c r="BF1656" t="n">
        <v>50.7</v>
      </c>
      <c r="BG1656" t="inlineStr">
        <is>
          <t>الكترولوكس</t>
        </is>
      </c>
      <c r="BH1656" t="inlineStr">
        <is>
          <t>القاهرة للصناعات المغذية غسالات</t>
        </is>
      </c>
      <c r="BI1656" t="inlineStr">
        <is>
          <t>1.6338E+13</t>
        </is>
      </c>
      <c r="BK1656" t="n">
        <v>14</v>
      </c>
    </row>
    <row r="1657">
      <c r="A1657" t="n">
        <v>2021</v>
      </c>
      <c r="B1657" t="n">
        <v>4</v>
      </c>
      <c r="C1657" s="298" t="n">
        <v>44297</v>
      </c>
      <c r="D1657" t="n">
        <v>159</v>
      </c>
      <c r="E1657" t="n">
        <v>299</v>
      </c>
      <c r="F1657" t="n">
        <v>28</v>
      </c>
      <c r="G1657" t="inlineStr">
        <is>
          <t>سخان غاز 6لتر</t>
        </is>
      </c>
      <c r="H1657" t="inlineStr">
        <is>
          <t>FMDAHI5L000000</t>
        </is>
      </c>
      <c r="I1657" t="inlineStr">
        <is>
          <t>1200*1100</t>
        </is>
      </c>
      <c r="J1657" t="n">
        <v>3</v>
      </c>
      <c r="K1657" t="n">
        <v>2</v>
      </c>
      <c r="L1657" t="n">
        <v>115</v>
      </c>
      <c r="M1657" t="n">
        <v>106.95</v>
      </c>
      <c r="N1657" t="n">
        <v>123.05</v>
      </c>
      <c r="V1657" t="n">
        <v>109</v>
      </c>
      <c r="W1657" t="n">
        <v>105</v>
      </c>
      <c r="X1657" t="n">
        <v>111</v>
      </c>
      <c r="Y1657" t="n">
        <v>118</v>
      </c>
      <c r="Z1657" t="n">
        <v>109</v>
      </c>
      <c r="AA1657" t="n">
        <v>115</v>
      </c>
      <c r="AB1657" t="n">
        <v>109</v>
      </c>
      <c r="AJ1657" t="n">
        <v>110.4</v>
      </c>
      <c r="AK1657" t="n">
        <v>70</v>
      </c>
      <c r="AL1657" t="n">
        <v>154</v>
      </c>
      <c r="AM1657" t="n">
        <v>96</v>
      </c>
      <c r="AN1657" t="n">
        <v>112</v>
      </c>
      <c r="AO1657" t="n">
        <v>5</v>
      </c>
      <c r="AQ1657" t="n">
        <v>4</v>
      </c>
      <c r="AX1657" t="n">
        <v>9</v>
      </c>
      <c r="AY1657" t="n">
        <v>921</v>
      </c>
      <c r="AZ1657" t="n">
        <v>0.02</v>
      </c>
      <c r="BA1657" t="n">
        <v>0.01</v>
      </c>
      <c r="BB1657" t="n">
        <v>1</v>
      </c>
      <c r="BC1657" t="n">
        <v>0.1</v>
      </c>
      <c r="BD1657" t="n">
        <v>8</v>
      </c>
      <c r="BE1657" t="n">
        <v>1</v>
      </c>
      <c r="BF1657" t="n">
        <v>101.7</v>
      </c>
      <c r="BG1657" t="inlineStr">
        <is>
          <t>الكترولوكس</t>
        </is>
      </c>
      <c r="BH1657" t="inlineStr">
        <is>
          <t>القاهرة للصناعات المغذية سخانات</t>
        </is>
      </c>
      <c r="BK1657" t="n">
        <v>14</v>
      </c>
    </row>
    <row r="1658">
      <c r="A1658" t="n">
        <v>2021</v>
      </c>
      <c r="B1658" t="n">
        <v>4</v>
      </c>
      <c r="C1658" s="298" t="n">
        <v>44297</v>
      </c>
      <c r="D1658" t="n">
        <v>334</v>
      </c>
      <c r="E1658" t="n">
        <v>254</v>
      </c>
      <c r="F1658" t="n">
        <v>46</v>
      </c>
      <c r="G1658" t="inlineStr">
        <is>
          <t>طقم سخان بلونايل ذو 4 اطقم</t>
        </is>
      </c>
      <c r="H1658" t="inlineStr">
        <is>
          <t>FMDAHI40000000</t>
        </is>
      </c>
      <c r="I1658" t="inlineStr">
        <is>
          <t>1600*1800</t>
        </is>
      </c>
      <c r="J1658" t="n">
        <v>4</v>
      </c>
      <c r="K1658" t="n">
        <v>2</v>
      </c>
      <c r="L1658" t="n">
        <v>203</v>
      </c>
      <c r="M1658" t="n">
        <v>188.79</v>
      </c>
      <c r="N1658" t="n">
        <v>217.21</v>
      </c>
      <c r="Y1658" t="n">
        <v>221</v>
      </c>
      <c r="Z1658" t="n">
        <v>217</v>
      </c>
      <c r="AB1658" t="n">
        <v>125</v>
      </c>
      <c r="AJ1658" t="n">
        <v>219</v>
      </c>
      <c r="AK1658" t="n">
        <v>88</v>
      </c>
      <c r="AL1658" t="n">
        <v>164</v>
      </c>
      <c r="AM1658" t="n">
        <v>115</v>
      </c>
      <c r="AN1658" t="n">
        <v>125</v>
      </c>
      <c r="AO1658" t="n">
        <v>5</v>
      </c>
      <c r="AP1658" t="n">
        <v>3</v>
      </c>
      <c r="AQ1658" t="n">
        <v>2</v>
      </c>
      <c r="AS1658" t="n">
        <v>3</v>
      </c>
      <c r="AX1658" t="n">
        <v>12</v>
      </c>
      <c r="AY1658" t="n">
        <v>12</v>
      </c>
      <c r="AZ1658" t="n">
        <v>0.02</v>
      </c>
      <c r="BA1658" t="n">
        <v>1</v>
      </c>
      <c r="BC1658" t="n">
        <v>0.1</v>
      </c>
      <c r="BD1658" t="n">
        <v>0.1</v>
      </c>
      <c r="BE1658" t="n">
        <v>2.6</v>
      </c>
      <c r="BF1658" t="n">
        <v>2.6</v>
      </c>
      <c r="BG1658" t="inlineStr">
        <is>
          <t>الكترولوكس</t>
        </is>
      </c>
      <c r="BH1658" t="inlineStr">
        <is>
          <t>القاهرة للصناعات المغذية سخانات</t>
        </is>
      </c>
      <c r="BI1658" t="inlineStr">
        <is>
          <t>PHEWP0112</t>
        </is>
      </c>
      <c r="BK1658" t="n">
        <v>14</v>
      </c>
    </row>
    <row r="1659">
      <c r="A1659" t="n">
        <v>2021</v>
      </c>
      <c r="B1659" t="n">
        <v>4</v>
      </c>
      <c r="C1659" s="298" t="n">
        <v>44298</v>
      </c>
      <c r="D1659" t="n">
        <v>384</v>
      </c>
      <c r="E1659" t="n">
        <v>556</v>
      </c>
      <c r="F1659" t="n">
        <v>2</v>
      </c>
      <c r="G1659" t="inlineStr">
        <is>
          <t>LG 65 UM 73 top&amp;bottom</t>
        </is>
      </c>
      <c r="H1659" t="inlineStr">
        <is>
          <t>FMLGEI65UM7301</t>
        </is>
      </c>
      <c r="I1659" t="inlineStr">
        <is>
          <t>1400*1700</t>
        </is>
      </c>
      <c r="J1659" t="n">
        <v>1</v>
      </c>
      <c r="K1659" t="n">
        <v>6</v>
      </c>
      <c r="L1659" t="n">
        <v>1066</v>
      </c>
      <c r="M1659" t="n">
        <v>1003.106</v>
      </c>
      <c r="N1659" t="n">
        <v>1141.686</v>
      </c>
      <c r="O1659" t="n">
        <v>1162</v>
      </c>
      <c r="P1659" t="n">
        <v>1086</v>
      </c>
      <c r="Q1659" t="n">
        <v>1033</v>
      </c>
      <c r="R1659" t="n">
        <v>1047</v>
      </c>
      <c r="S1659" t="n">
        <v>1043</v>
      </c>
      <c r="T1659" t="n">
        <v>137</v>
      </c>
      <c r="U1659" t="n">
        <v>135</v>
      </c>
      <c r="V1659" t="n">
        <v>1128</v>
      </c>
      <c r="W1659" t="n">
        <v>1096</v>
      </c>
      <c r="X1659" t="n">
        <v>1048</v>
      </c>
      <c r="Y1659" t="n">
        <v>1053</v>
      </c>
      <c r="Z1659" t="n">
        <v>1046</v>
      </c>
      <c r="AA1659" t="n">
        <v>141</v>
      </c>
      <c r="AB1659" t="n">
        <v>146</v>
      </c>
      <c r="AJ1659" t="n">
        <v>1074.2</v>
      </c>
      <c r="AK1659" t="n">
        <v>20</v>
      </c>
      <c r="AL1659" t="n">
        <v>180</v>
      </c>
      <c r="AM1659" t="n">
        <v>26</v>
      </c>
      <c r="AN1659" t="n">
        <v>140</v>
      </c>
      <c r="AO1659" t="n">
        <v>3</v>
      </c>
      <c r="AP1659" t="n">
        <v>2</v>
      </c>
      <c r="AQ1659" t="n">
        <v>3</v>
      </c>
      <c r="AR1659" t="n">
        <v>1</v>
      </c>
      <c r="AS1659" t="n">
        <v>3</v>
      </c>
      <c r="AX1659" t="n">
        <v>11</v>
      </c>
      <c r="AY1659" t="n">
        <v>323</v>
      </c>
      <c r="AZ1659" t="n">
        <v>0.015</v>
      </c>
      <c r="BA1659" t="n">
        <v>0.034</v>
      </c>
      <c r="BC1659" t="n">
        <v>0</v>
      </c>
      <c r="BD1659" t="n">
        <v>0.3</v>
      </c>
      <c r="BE1659" t="n">
        <v>11.8</v>
      </c>
      <c r="BF1659" t="n">
        <v>347</v>
      </c>
      <c r="BG1659" t="inlineStr">
        <is>
          <t>LG</t>
        </is>
      </c>
      <c r="BH1659" t="inlineStr">
        <is>
          <t>HE</t>
        </is>
      </c>
      <c r="BI1659" t="inlineStr">
        <is>
          <t>MFZ66236702</t>
        </is>
      </c>
      <c r="BK1659" t="n">
        <v>15</v>
      </c>
    </row>
    <row r="1660">
      <c r="A1660" t="n">
        <v>2021</v>
      </c>
      <c r="B1660" t="n">
        <v>4</v>
      </c>
      <c r="C1660" s="298" t="n">
        <v>44298</v>
      </c>
      <c r="D1660" t="n">
        <v>384</v>
      </c>
      <c r="E1660" t="n">
        <v>557</v>
      </c>
      <c r="F1660" t="n">
        <v>2</v>
      </c>
      <c r="G1660" t="inlineStr">
        <is>
          <t>LG 65 UM 73 sides</t>
        </is>
      </c>
      <c r="H1660" t="inlineStr">
        <is>
          <t>FMLGEI65UM7302</t>
        </is>
      </c>
      <c r="I1660" t="inlineStr">
        <is>
          <t>1400*1700</t>
        </is>
      </c>
      <c r="J1660" t="n">
        <v>1</v>
      </c>
      <c r="K1660" t="n">
        <v>6</v>
      </c>
      <c r="L1660" t="n">
        <v>182</v>
      </c>
      <c r="M1660" t="n">
        <v>171.262</v>
      </c>
      <c r="N1660" t="n">
        <v>194.922</v>
      </c>
      <c r="O1660" t="n">
        <v>204</v>
      </c>
      <c r="P1660" t="n">
        <v>191</v>
      </c>
      <c r="Q1660" t="n">
        <v>194</v>
      </c>
      <c r="R1660" t="n">
        <v>188</v>
      </c>
      <c r="S1660" t="n">
        <v>187</v>
      </c>
      <c r="T1660" t="n">
        <v>137</v>
      </c>
      <c r="U1660" t="n">
        <v>135</v>
      </c>
      <c r="V1660" t="n">
        <v>211</v>
      </c>
      <c r="W1660" t="n">
        <v>197</v>
      </c>
      <c r="X1660" t="n">
        <v>187</v>
      </c>
      <c r="Y1660" t="n">
        <v>185</v>
      </c>
      <c r="Z1660" t="n">
        <v>189</v>
      </c>
      <c r="AA1660" t="n">
        <v>141</v>
      </c>
      <c r="AB1660" t="n">
        <v>146</v>
      </c>
      <c r="AJ1660" t="n">
        <v>193.3</v>
      </c>
      <c r="AK1660" t="n">
        <v>20</v>
      </c>
      <c r="AL1660" t="n">
        <v>180</v>
      </c>
      <c r="AM1660" t="n">
        <v>26</v>
      </c>
      <c r="AN1660" t="n">
        <v>140</v>
      </c>
      <c r="AO1660" t="n">
        <v>2</v>
      </c>
      <c r="AP1660" t="n">
        <v>2</v>
      </c>
      <c r="AQ1660" t="n">
        <v>2</v>
      </c>
      <c r="AR1660" t="n">
        <v>1</v>
      </c>
      <c r="AS1660" t="n">
        <v>2</v>
      </c>
      <c r="AX1660" t="n">
        <v>9</v>
      </c>
      <c r="AY1660" t="n">
        <v>321</v>
      </c>
      <c r="AZ1660" t="n">
        <v>0.015</v>
      </c>
      <c r="BA1660" t="n">
        <v>0.028</v>
      </c>
      <c r="BC1660" t="n">
        <v>0</v>
      </c>
      <c r="BD1660" t="n">
        <v>1.8</v>
      </c>
      <c r="BE1660" t="n">
        <v>1.7</v>
      </c>
      <c r="BF1660" t="n">
        <v>62</v>
      </c>
      <c r="BG1660" t="inlineStr">
        <is>
          <t>LG</t>
        </is>
      </c>
      <c r="BH1660" t="inlineStr">
        <is>
          <t>HE</t>
        </is>
      </c>
      <c r="BI1660" t="inlineStr">
        <is>
          <t>MFZ66236702</t>
        </is>
      </c>
      <c r="BJ1660" t="inlineStr">
        <is>
          <t xml:space="preserve">mma </t>
        </is>
      </c>
      <c r="BK1660" t="n">
        <v>15</v>
      </c>
    </row>
    <row r="1661">
      <c r="A1661" t="n">
        <v>2021</v>
      </c>
      <c r="B1661" t="n">
        <v>4</v>
      </c>
      <c r="C1661" s="298" t="n">
        <v>44298</v>
      </c>
      <c r="D1661" t="n">
        <v>421</v>
      </c>
      <c r="E1661" t="n">
        <v>667</v>
      </c>
      <c r="F1661" t="n">
        <v>3</v>
      </c>
      <c r="G1661" t="inlineStr">
        <is>
          <t>LG65UP81-top&amp;bootom</t>
        </is>
      </c>
      <c r="H1661" t="inlineStr">
        <is>
          <t>FMLGEI065UP810</t>
        </is>
      </c>
      <c r="L1661" t="n">
        <v>1630.2</v>
      </c>
      <c r="M1661" t="n">
        <v>1534.0182</v>
      </c>
      <c r="N1661" t="n">
        <v>1745.9442</v>
      </c>
      <c r="O1661" t="n">
        <v>1848</v>
      </c>
      <c r="Q1661" t="n">
        <v>1492</v>
      </c>
      <c r="R1661" t="n">
        <v>1522</v>
      </c>
      <c r="S1661" t="n">
        <v>1508</v>
      </c>
      <c r="T1661" t="n">
        <v>171</v>
      </c>
      <c r="U1661" t="n">
        <v>168</v>
      </c>
      <c r="V1661" t="n">
        <v>2015</v>
      </c>
      <c r="W1661" t="n">
        <v>1793</v>
      </c>
      <c r="X1661" t="n">
        <v>1544</v>
      </c>
      <c r="Y1661" t="n">
        <v>1688</v>
      </c>
      <c r="Z1661" t="n">
        <v>1709</v>
      </c>
      <c r="AA1661" t="n">
        <v>144</v>
      </c>
      <c r="AB1661" t="n">
        <v>145</v>
      </c>
      <c r="AJ1661" t="n">
        <v>1679.9</v>
      </c>
      <c r="AK1661" t="n">
        <v>20</v>
      </c>
      <c r="AM1661" t="n">
        <v>23</v>
      </c>
      <c r="AN1661" t="n">
        <v>157</v>
      </c>
      <c r="AO1661" t="n">
        <v>5</v>
      </c>
      <c r="AP1661" t="n">
        <v>3</v>
      </c>
      <c r="AQ1661" t="n">
        <v>9</v>
      </c>
      <c r="AS1661" t="n">
        <v>3</v>
      </c>
      <c r="AX1661" t="n">
        <v>19</v>
      </c>
      <c r="AY1661" t="n">
        <v>1019</v>
      </c>
      <c r="AZ1661" t="n">
        <v>0.015</v>
      </c>
      <c r="BA1661" t="n">
        <v>0.019</v>
      </c>
      <c r="BC1661" t="n">
        <v>0</v>
      </c>
      <c r="BD1661" t="n">
        <v>0.6</v>
      </c>
      <c r="BE1661" t="n">
        <v>31.9</v>
      </c>
      <c r="BF1661" t="n">
        <v>1711.8</v>
      </c>
      <c r="BJ1661" t="inlineStr">
        <is>
          <t>mma</t>
        </is>
      </c>
      <c r="BK1661" t="n">
        <v>15</v>
      </c>
    </row>
    <row r="1662">
      <c r="A1662" t="n">
        <v>2021</v>
      </c>
      <c r="B1662" t="n">
        <v>4</v>
      </c>
      <c r="C1662" s="298" t="n">
        <v>44298</v>
      </c>
      <c r="D1662" t="n">
        <v>421</v>
      </c>
      <c r="E1662" t="n">
        <v>673</v>
      </c>
      <c r="F1662" t="n">
        <v>3</v>
      </c>
      <c r="G1662" t="inlineStr">
        <is>
          <t>LG65UP81-side</t>
        </is>
      </c>
      <c r="H1662" t="inlineStr">
        <is>
          <t>FMLGEI365UP810</t>
        </is>
      </c>
      <c r="L1662" t="n">
        <v>123.2</v>
      </c>
      <c r="M1662" t="n">
        <v>115.9312</v>
      </c>
      <c r="N1662" t="n">
        <v>131.9472</v>
      </c>
      <c r="O1662" t="n">
        <v>144</v>
      </c>
      <c r="Q1662" t="n">
        <v>120</v>
      </c>
      <c r="R1662" t="n">
        <v>122</v>
      </c>
      <c r="S1662" t="n">
        <v>124</v>
      </c>
      <c r="T1662" t="n">
        <v>171</v>
      </c>
      <c r="U1662" t="n">
        <v>168</v>
      </c>
      <c r="V1662" t="n">
        <v>146</v>
      </c>
      <c r="W1662" t="n">
        <v>136</v>
      </c>
      <c r="X1662" t="n">
        <v>128</v>
      </c>
      <c r="Y1662" t="n">
        <v>138</v>
      </c>
      <c r="Z1662" t="n">
        <v>126</v>
      </c>
      <c r="AA1662" t="n">
        <v>144</v>
      </c>
      <c r="AB1662" t="n">
        <v>145</v>
      </c>
      <c r="AJ1662" t="n">
        <v>131.6</v>
      </c>
      <c r="AK1662" t="n">
        <v>20</v>
      </c>
      <c r="AM1662" t="n">
        <v>23</v>
      </c>
      <c r="AN1662" t="n">
        <v>157</v>
      </c>
      <c r="AO1662" t="n">
        <v>10</v>
      </c>
      <c r="AP1662" t="n">
        <v>5</v>
      </c>
      <c r="AQ1662" t="n">
        <v>17</v>
      </c>
      <c r="AS1662" t="n">
        <v>5</v>
      </c>
      <c r="AX1662" t="n">
        <v>37</v>
      </c>
      <c r="AY1662" t="n">
        <v>1037</v>
      </c>
      <c r="AZ1662" t="n">
        <v>0.015</v>
      </c>
      <c r="BA1662" t="n">
        <v>0.036</v>
      </c>
      <c r="BC1662" t="n">
        <v>0.3</v>
      </c>
      <c r="BD1662" t="n">
        <v>8.4</v>
      </c>
      <c r="BE1662" t="n">
        <v>4.9</v>
      </c>
      <c r="BF1662" t="n">
        <v>136.5</v>
      </c>
      <c r="BI1662" t="inlineStr">
        <is>
          <t>MFZ67207602</t>
        </is>
      </c>
      <c r="BJ1662" t="inlineStr">
        <is>
          <t>mma</t>
        </is>
      </c>
      <c r="BK1662" t="n">
        <v>15</v>
      </c>
    </row>
    <row r="1663">
      <c r="A1663" t="n">
        <v>2021</v>
      </c>
      <c r="B1663" t="n">
        <v>4</v>
      </c>
      <c r="C1663" s="298" t="n">
        <v>44298</v>
      </c>
      <c r="D1663" t="n">
        <v>423</v>
      </c>
      <c r="E1663" t="n">
        <v>669</v>
      </c>
      <c r="F1663" t="n">
        <v>4</v>
      </c>
      <c r="G1663" t="inlineStr">
        <is>
          <t>LG65UP77_TB</t>
        </is>
      </c>
      <c r="H1663" t="inlineStr">
        <is>
          <t>FMLGEI065UP770</t>
        </is>
      </c>
      <c r="I1663" t="inlineStr">
        <is>
          <t>1400*1700</t>
        </is>
      </c>
      <c r="J1663" t="n">
        <v>2</v>
      </c>
      <c r="K1663" t="n">
        <v>2</v>
      </c>
      <c r="L1663" t="n">
        <v>954</v>
      </c>
      <c r="M1663" t="n">
        <v>897.7140000000001</v>
      </c>
      <c r="N1663" t="n">
        <v>1021.734</v>
      </c>
      <c r="V1663" t="n">
        <v>1245</v>
      </c>
      <c r="W1663" t="n">
        <v>998</v>
      </c>
      <c r="X1663" t="n">
        <v>1171</v>
      </c>
      <c r="Y1663" t="n">
        <v>1013</v>
      </c>
      <c r="Z1663" t="n">
        <v>999</v>
      </c>
      <c r="AA1663" t="n">
        <v>200</v>
      </c>
      <c r="AB1663" t="n">
        <v>198</v>
      </c>
      <c r="AJ1663" t="n">
        <v>1085.2</v>
      </c>
      <c r="AK1663" t="n">
        <v>40</v>
      </c>
      <c r="AL1663" t="n">
        <v>180</v>
      </c>
      <c r="AM1663" t="n">
        <v>36</v>
      </c>
      <c r="AN1663" t="n">
        <v>199</v>
      </c>
      <c r="AO1663" t="n">
        <v>19</v>
      </c>
      <c r="AP1663" t="n">
        <v>20</v>
      </c>
      <c r="AQ1663" t="n">
        <v>20</v>
      </c>
      <c r="AX1663" t="n">
        <v>59</v>
      </c>
      <c r="AY1663" t="n">
        <v>113</v>
      </c>
      <c r="AZ1663" t="n">
        <v>0.015</v>
      </c>
      <c r="BA1663" t="n">
        <v>0.522</v>
      </c>
      <c r="BC1663" t="n">
        <v>0.1</v>
      </c>
      <c r="BD1663" t="n">
        <v>0.1</v>
      </c>
      <c r="BE1663" t="n">
        <v>64</v>
      </c>
      <c r="BF1663" t="n">
        <v>122.6</v>
      </c>
      <c r="BG1663" t="inlineStr">
        <is>
          <t>LG</t>
        </is>
      </c>
      <c r="BH1663" t="inlineStr">
        <is>
          <t>HE</t>
        </is>
      </c>
      <c r="BI1663" t="inlineStr">
        <is>
          <t>MFZ67207701</t>
        </is>
      </c>
      <c r="BJ1663" t="inlineStr">
        <is>
          <t>mma</t>
        </is>
      </c>
      <c r="BK1663" t="n">
        <v>15</v>
      </c>
    </row>
    <row r="1664">
      <c r="A1664" t="n">
        <v>2021</v>
      </c>
      <c r="B1664" t="n">
        <v>4</v>
      </c>
      <c r="C1664" s="298" t="n">
        <v>44298</v>
      </c>
      <c r="D1664" t="n">
        <v>47</v>
      </c>
      <c r="E1664" t="n">
        <v>122</v>
      </c>
      <c r="F1664" t="n">
        <v>5</v>
      </c>
      <c r="G1664" t="inlineStr">
        <is>
          <t>LgWashing Mashine Base</t>
        </is>
      </c>
      <c r="H1664" t="inlineStr">
        <is>
          <t>FMLGEI1000000</t>
        </is>
      </c>
      <c r="I1664" t="inlineStr">
        <is>
          <t>1700*1400</t>
        </is>
      </c>
      <c r="J1664" t="n">
        <v>2</v>
      </c>
      <c r="K1664" t="n">
        <v>1</v>
      </c>
      <c r="L1664" t="n">
        <v>280</v>
      </c>
      <c r="M1664" t="n">
        <v>267.4</v>
      </c>
      <c r="N1664" t="n">
        <v>292.6</v>
      </c>
      <c r="Q1664" t="n">
        <v>283</v>
      </c>
      <c r="R1664" t="n">
        <v>274</v>
      </c>
      <c r="S1664" t="n">
        <v>272</v>
      </c>
      <c r="U1664" t="n">
        <v>113</v>
      </c>
      <c r="V1664" t="n">
        <v>304</v>
      </c>
      <c r="W1664" t="n">
        <v>290</v>
      </c>
      <c r="X1664" t="n">
        <v>283</v>
      </c>
      <c r="Y1664" t="n">
        <v>291</v>
      </c>
      <c r="Z1664" t="n">
        <v>289</v>
      </c>
      <c r="AA1664" t="n">
        <v>95</v>
      </c>
      <c r="AB1664" t="n">
        <v>95</v>
      </c>
      <c r="AJ1664" t="n">
        <v>285.8</v>
      </c>
      <c r="AK1664" t="n">
        <v>63</v>
      </c>
      <c r="AL1664" t="n">
        <v>115</v>
      </c>
      <c r="AM1664" t="n">
        <v>71</v>
      </c>
      <c r="AN1664" t="n">
        <v>101</v>
      </c>
      <c r="AO1664" t="n">
        <v>4</v>
      </c>
      <c r="AP1664" t="n">
        <v>4</v>
      </c>
      <c r="AQ1664" t="n">
        <v>6</v>
      </c>
      <c r="AX1664" t="n">
        <v>14</v>
      </c>
      <c r="AY1664" t="n">
        <v>14</v>
      </c>
      <c r="AZ1664" t="n">
        <v>0.015</v>
      </c>
      <c r="BA1664" t="n">
        <v>1</v>
      </c>
      <c r="BC1664" t="n">
        <v>0.1</v>
      </c>
      <c r="BD1664" t="n">
        <v>0.1</v>
      </c>
      <c r="BE1664" t="n">
        <v>4</v>
      </c>
      <c r="BF1664" t="n">
        <v>4</v>
      </c>
      <c r="BG1664" t="inlineStr">
        <is>
          <t>LG</t>
        </is>
      </c>
      <c r="BH1664" t="inlineStr">
        <is>
          <t>HE</t>
        </is>
      </c>
      <c r="BI1664" t="inlineStr">
        <is>
          <t>AGG76599801</t>
        </is>
      </c>
      <c r="BJ1664" t="inlineStr">
        <is>
          <t>mmf</t>
        </is>
      </c>
      <c r="BK1664" t="n">
        <v>15</v>
      </c>
    </row>
    <row r="1665">
      <c r="A1665" t="n">
        <v>2021</v>
      </c>
      <c r="B1665" t="n">
        <v>4</v>
      </c>
      <c r="C1665" s="298" t="n">
        <v>44298</v>
      </c>
      <c r="D1665" t="n">
        <v>405</v>
      </c>
      <c r="E1665" t="n">
        <v>619</v>
      </c>
      <c r="F1665" t="n">
        <v>5</v>
      </c>
      <c r="G1665" t="inlineStr">
        <is>
          <t>قاعدة غساله 8 كيلو فوق اتوماتيك p0000001719080</t>
        </is>
      </c>
      <c r="H1665" t="inlineStr">
        <is>
          <t>FMCFII10819080</t>
        </is>
      </c>
      <c r="I1665" t="inlineStr">
        <is>
          <t>1400*1700</t>
        </is>
      </c>
      <c r="J1665" t="n">
        <v>1</v>
      </c>
      <c r="K1665" t="n">
        <v>5</v>
      </c>
      <c r="L1665" t="n">
        <v>420</v>
      </c>
      <c r="M1665" t="n">
        <v>385.98</v>
      </c>
      <c r="N1665" t="n">
        <v>454.02</v>
      </c>
      <c r="AK1665" t="n">
        <v>18</v>
      </c>
      <c r="AL1665" t="n">
        <v>200</v>
      </c>
      <c r="AY1665" t="n">
        <v>90</v>
      </c>
      <c r="AZ1665" t="n">
        <v>0.015</v>
      </c>
      <c r="BD1665" t="n">
        <v>0.2</v>
      </c>
      <c r="BG1665" t="inlineStr">
        <is>
          <t>الكترولوكس</t>
        </is>
      </c>
      <c r="BH1665" t="inlineStr">
        <is>
          <t>القاهرة للصناعات المغذية غسالات</t>
        </is>
      </c>
      <c r="BI1665" t="inlineStr">
        <is>
          <t>p0000001719080</t>
        </is>
      </c>
      <c r="BK1665" t="n">
        <v>15</v>
      </c>
    </row>
    <row r="1666">
      <c r="A1666" t="n">
        <v>2021</v>
      </c>
      <c r="B1666" t="n">
        <v>4</v>
      </c>
      <c r="C1666" s="298" t="n">
        <v>44298</v>
      </c>
      <c r="D1666" t="n">
        <v>405</v>
      </c>
      <c r="E1666" t="n">
        <v>620</v>
      </c>
      <c r="F1666" t="n">
        <v>5</v>
      </c>
      <c r="G1666" t="inlineStr">
        <is>
          <t>كفر غساله 8  كيلو فوق اتوماتيك 16338000005663</t>
        </is>
      </c>
      <c r="H1666" t="inlineStr">
        <is>
          <t>FMCFII70805663</t>
        </is>
      </c>
      <c r="I1666" t="inlineStr">
        <is>
          <t>1400*1700</t>
        </is>
      </c>
      <c r="J1666" t="n">
        <v>1</v>
      </c>
      <c r="K1666" t="n">
        <v>5</v>
      </c>
      <c r="L1666" t="n">
        <v>233</v>
      </c>
      <c r="M1666" t="n">
        <v>214.0105</v>
      </c>
      <c r="N1666" t="n">
        <v>251.9895</v>
      </c>
      <c r="AK1666" t="n">
        <v>18</v>
      </c>
      <c r="AL1666" t="n">
        <v>200</v>
      </c>
      <c r="AY1666" t="n">
        <v>90</v>
      </c>
      <c r="AZ1666" t="n">
        <v>0.015</v>
      </c>
      <c r="BD1666" t="n">
        <v>0.4</v>
      </c>
      <c r="BG1666" t="inlineStr">
        <is>
          <t>الكترولوكس</t>
        </is>
      </c>
      <c r="BH1666" t="inlineStr">
        <is>
          <t>القاهرة للصناعات المغذية غسالات</t>
        </is>
      </c>
      <c r="BI1666" t="inlineStr">
        <is>
          <t>1.6338E+13</t>
        </is>
      </c>
      <c r="BK1666" t="n">
        <v>15</v>
      </c>
    </row>
    <row r="1667">
      <c r="A1667" t="n">
        <v>2021</v>
      </c>
      <c r="B1667" t="n">
        <v>4</v>
      </c>
      <c r="C1667" s="298" t="n">
        <v>44298</v>
      </c>
      <c r="D1667" t="n">
        <v>405</v>
      </c>
      <c r="E1667" t="n">
        <v>621</v>
      </c>
      <c r="F1667" t="n">
        <v>5</v>
      </c>
      <c r="G1667" t="inlineStr">
        <is>
          <t>جزء وسط غساله 8 كيلو فوق اتوماتيك 16338000005664</t>
        </is>
      </c>
      <c r="H1667" t="inlineStr">
        <is>
          <t>FMCFII60805664</t>
        </is>
      </c>
      <c r="I1667" t="inlineStr">
        <is>
          <t>1400*1700</t>
        </is>
      </c>
      <c r="J1667" t="n">
        <v>1</v>
      </c>
      <c r="K1667" t="n">
        <v>5</v>
      </c>
      <c r="L1667" t="n">
        <v>191.5</v>
      </c>
      <c r="M1667" t="n">
        <v>175.9885</v>
      </c>
      <c r="N1667" t="n">
        <v>207.0115</v>
      </c>
      <c r="AK1667" t="n">
        <v>18</v>
      </c>
      <c r="AL1667" t="n">
        <v>200</v>
      </c>
      <c r="AY1667" t="n">
        <v>90</v>
      </c>
      <c r="AZ1667" t="n">
        <v>0.015</v>
      </c>
      <c r="BD1667" t="n">
        <v>0.5</v>
      </c>
      <c r="BG1667" t="inlineStr">
        <is>
          <t>الكترولوكس</t>
        </is>
      </c>
      <c r="BH1667" t="inlineStr">
        <is>
          <t>القاهرة للصناعات المغذية غسالات</t>
        </is>
      </c>
      <c r="BI1667" t="inlineStr">
        <is>
          <t>1.6338E+13</t>
        </is>
      </c>
      <c r="BK1667" t="n">
        <v>15</v>
      </c>
    </row>
    <row r="1668">
      <c r="A1668" t="n">
        <v>2021</v>
      </c>
      <c r="B1668" t="n">
        <v>4</v>
      </c>
      <c r="C1668" s="298" t="n">
        <v>44298</v>
      </c>
      <c r="D1668" t="n">
        <v>405</v>
      </c>
      <c r="E1668" t="n">
        <v>622</v>
      </c>
      <c r="F1668" t="n">
        <v>5</v>
      </c>
      <c r="G1668" t="inlineStr">
        <is>
          <t>زوايا غساله  8 كيلو فوق اتوماتيك 16338000004053</t>
        </is>
      </c>
      <c r="H1668" t="inlineStr">
        <is>
          <t>FMCFII20804053</t>
        </is>
      </c>
      <c r="I1668" t="inlineStr">
        <is>
          <t>1400*1700</t>
        </is>
      </c>
      <c r="J1668" t="n">
        <v>1</v>
      </c>
      <c r="K1668" t="n">
        <v>5</v>
      </c>
      <c r="L1668" t="n">
        <v>187</v>
      </c>
      <c r="M1668" t="n">
        <v>172.414</v>
      </c>
      <c r="N1668" t="n">
        <v>201.586</v>
      </c>
      <c r="AK1668" t="n">
        <v>18</v>
      </c>
      <c r="AL1668" t="n">
        <v>200</v>
      </c>
      <c r="AY1668" t="n">
        <v>90</v>
      </c>
      <c r="AZ1668" t="n">
        <v>0.015</v>
      </c>
      <c r="BD1668" t="n">
        <v>0.5</v>
      </c>
      <c r="BG1668" t="inlineStr">
        <is>
          <t>الكترولوكس</t>
        </is>
      </c>
      <c r="BH1668" t="inlineStr">
        <is>
          <t>القاهرة للصناعات المغذية غسالات</t>
        </is>
      </c>
      <c r="BI1668" t="inlineStr">
        <is>
          <t>1.6338E+13</t>
        </is>
      </c>
      <c r="BK1668" t="n">
        <v>15</v>
      </c>
    </row>
    <row r="1669">
      <c r="A1669" t="n">
        <v>2021</v>
      </c>
      <c r="B1669" t="n">
        <v>4</v>
      </c>
      <c r="C1669" s="298" t="n">
        <v>44298</v>
      </c>
      <c r="D1669" t="n">
        <v>376</v>
      </c>
      <c r="E1669" t="n">
        <v>438</v>
      </c>
      <c r="F1669" t="n">
        <v>6</v>
      </c>
      <c r="G1669" t="inlineStr">
        <is>
          <t xml:space="preserve">LG43LM63/UM73 </t>
        </is>
      </c>
      <c r="H1669" t="inlineStr">
        <is>
          <t>FMLGEI43LM6373</t>
        </is>
      </c>
      <c r="I1669" t="inlineStr">
        <is>
          <t>1400*1700</t>
        </is>
      </c>
      <c r="J1669" t="n">
        <v>3</v>
      </c>
      <c r="K1669" t="n">
        <v>2</v>
      </c>
      <c r="L1669" t="n">
        <v>336</v>
      </c>
      <c r="M1669" t="n">
        <v>316.176</v>
      </c>
      <c r="N1669" t="n">
        <v>359.856</v>
      </c>
      <c r="O1669" t="n">
        <v>353</v>
      </c>
      <c r="P1669" t="n">
        <v>346</v>
      </c>
      <c r="Q1669" t="n">
        <v>334</v>
      </c>
      <c r="R1669" t="n">
        <v>340</v>
      </c>
      <c r="S1669" t="n">
        <v>345</v>
      </c>
      <c r="T1669" t="n">
        <v>138</v>
      </c>
      <c r="U1669" t="n">
        <v>136</v>
      </c>
      <c r="V1669" t="n">
        <v>372</v>
      </c>
      <c r="W1669" t="n">
        <v>359</v>
      </c>
      <c r="X1669" t="n">
        <v>354</v>
      </c>
      <c r="Y1669" t="n">
        <v>352</v>
      </c>
      <c r="Z1669" t="n">
        <v>342</v>
      </c>
      <c r="AA1669" t="n">
        <v>136</v>
      </c>
      <c r="AB1669" t="n">
        <v>133</v>
      </c>
      <c r="AJ1669" t="n">
        <v>349.7</v>
      </c>
      <c r="AK1669" t="n">
        <v>67</v>
      </c>
      <c r="AL1669" t="n">
        <v>161</v>
      </c>
      <c r="AM1669" t="n">
        <v>80</v>
      </c>
      <c r="AN1669" t="n">
        <v>136</v>
      </c>
      <c r="AO1669" t="n">
        <v>8</v>
      </c>
      <c r="AP1669" t="n">
        <v>4</v>
      </c>
      <c r="AQ1669" t="n">
        <v>6</v>
      </c>
      <c r="AX1669" t="n">
        <v>18</v>
      </c>
      <c r="AY1669" t="n">
        <v>942</v>
      </c>
      <c r="AZ1669" t="n">
        <v>0.015</v>
      </c>
      <c r="BA1669" t="n">
        <v>0.019</v>
      </c>
      <c r="BC1669" t="n">
        <v>0.1</v>
      </c>
      <c r="BD1669" t="n">
        <v>2.8</v>
      </c>
      <c r="BE1669" t="n">
        <v>6.3</v>
      </c>
      <c r="BF1669" t="n">
        <v>329.4</v>
      </c>
      <c r="BG1669" t="inlineStr">
        <is>
          <t>LG</t>
        </is>
      </c>
      <c r="BH1669" t="inlineStr">
        <is>
          <t>HE</t>
        </is>
      </c>
      <c r="BI1669" t="inlineStr">
        <is>
          <t>mfz66236501</t>
        </is>
      </c>
      <c r="BJ1669" t="inlineStr">
        <is>
          <t>mma</t>
        </is>
      </c>
      <c r="BK1669" t="n">
        <v>15</v>
      </c>
    </row>
    <row r="1670">
      <c r="A1670" t="n">
        <v>2021</v>
      </c>
      <c r="B1670" t="n">
        <v>4</v>
      </c>
      <c r="C1670" s="298" t="n">
        <v>44298</v>
      </c>
      <c r="D1670" t="n">
        <v>395</v>
      </c>
      <c r="E1670" t="n">
        <v>607</v>
      </c>
      <c r="F1670" t="n">
        <v>7</v>
      </c>
      <c r="G1670" t="inlineStr">
        <is>
          <t>مجموعه زوايا اماميه</t>
        </is>
      </c>
      <c r="H1670" t="inlineStr">
        <is>
          <t>FMMINI20000042</t>
        </is>
      </c>
      <c r="I1670" t="inlineStr">
        <is>
          <t>1400*1700</t>
        </is>
      </c>
      <c r="J1670" t="n">
        <v>3</v>
      </c>
      <c r="K1670" t="n">
        <v>3</v>
      </c>
      <c r="L1670" t="n">
        <v>120</v>
      </c>
      <c r="M1670" t="n">
        <v>111.6</v>
      </c>
      <c r="N1670" t="n">
        <v>128.4</v>
      </c>
      <c r="O1670" t="n">
        <v>125</v>
      </c>
      <c r="P1670" t="n">
        <v>122</v>
      </c>
      <c r="Q1670" t="n">
        <v>121</v>
      </c>
      <c r="T1670" t="n">
        <v>115</v>
      </c>
      <c r="AJ1670" t="n">
        <v>122.7</v>
      </c>
      <c r="AK1670" t="n">
        <v>90</v>
      </c>
      <c r="AL1670" t="n">
        <v>120</v>
      </c>
      <c r="AM1670" t="n">
        <v>94</v>
      </c>
      <c r="AN1670" t="n">
        <v>115</v>
      </c>
      <c r="AO1670" t="n">
        <v>4</v>
      </c>
      <c r="AP1670" t="n">
        <v>2</v>
      </c>
      <c r="AQ1670" t="n">
        <v>4</v>
      </c>
      <c r="AX1670" t="n">
        <v>10</v>
      </c>
      <c r="AY1670" t="n">
        <v>154</v>
      </c>
      <c r="AZ1670" t="n">
        <v>0.015</v>
      </c>
      <c r="BA1670" t="n">
        <v>0.065</v>
      </c>
      <c r="BC1670" t="n">
        <v>0.1</v>
      </c>
      <c r="BD1670" t="n">
        <v>1.3</v>
      </c>
      <c r="BE1670" t="n">
        <v>1.2</v>
      </c>
      <c r="BF1670" t="n">
        <v>18.9</v>
      </c>
      <c r="BG1670" t="inlineStr">
        <is>
          <t>ميلو</t>
        </is>
      </c>
      <c r="BH1670" t="inlineStr">
        <is>
          <t>ميلو</t>
        </is>
      </c>
      <c r="BK1670" t="n">
        <v>15</v>
      </c>
    </row>
    <row r="1671">
      <c r="A1671" t="n">
        <v>2021</v>
      </c>
      <c r="B1671" t="n">
        <v>4</v>
      </c>
      <c r="C1671" s="298" t="n">
        <v>44298</v>
      </c>
      <c r="D1671" t="n">
        <v>395</v>
      </c>
      <c r="E1671" t="n">
        <v>608</v>
      </c>
      <c r="F1671" t="n">
        <v>7</v>
      </c>
      <c r="G1671" t="inlineStr">
        <is>
          <t>مجموعه زوايا فوم خلفيه</t>
        </is>
      </c>
      <c r="H1671" t="inlineStr">
        <is>
          <t>FMMINI30000043</t>
        </is>
      </c>
      <c r="I1671" t="inlineStr">
        <is>
          <t>1400*1700</t>
        </is>
      </c>
      <c r="J1671" t="n">
        <v>3</v>
      </c>
      <c r="K1671" t="n">
        <v>3</v>
      </c>
      <c r="L1671" t="n">
        <v>110</v>
      </c>
      <c r="M1671" t="n">
        <v>102.3</v>
      </c>
      <c r="N1671" t="n">
        <v>117.7</v>
      </c>
      <c r="O1671" t="n">
        <v>101</v>
      </c>
      <c r="P1671" t="n">
        <v>113</v>
      </c>
      <c r="Q1671" t="n">
        <v>112</v>
      </c>
      <c r="T1671" t="n">
        <v>115</v>
      </c>
      <c r="AJ1671" t="n">
        <v>108.7</v>
      </c>
      <c r="AK1671" t="n">
        <v>90</v>
      </c>
      <c r="AL1671" t="n">
        <v>120</v>
      </c>
      <c r="AM1671" t="n">
        <v>94</v>
      </c>
      <c r="AN1671" t="n">
        <v>115</v>
      </c>
      <c r="AO1671" t="n">
        <v>6</v>
      </c>
      <c r="AP1671" t="n">
        <v>4</v>
      </c>
      <c r="AQ1671" t="n">
        <v>2</v>
      </c>
      <c r="AX1671" t="n">
        <v>12</v>
      </c>
      <c r="AY1671" t="n">
        <v>156</v>
      </c>
      <c r="AZ1671" t="n">
        <v>0.015</v>
      </c>
      <c r="BA1671" t="n">
        <v>0.077</v>
      </c>
      <c r="BC1671" t="n">
        <v>0.1</v>
      </c>
      <c r="BD1671" t="n">
        <v>1.4</v>
      </c>
      <c r="BE1671" t="n">
        <v>1.3</v>
      </c>
      <c r="BF1671" t="n">
        <v>17</v>
      </c>
      <c r="BG1671" t="inlineStr">
        <is>
          <t>ميلو</t>
        </is>
      </c>
      <c r="BH1671" t="inlineStr">
        <is>
          <t>ميلو</t>
        </is>
      </c>
      <c r="BK1671" t="n">
        <v>15</v>
      </c>
    </row>
    <row r="1672">
      <c r="A1672" t="n">
        <v>2021</v>
      </c>
      <c r="B1672" t="n">
        <v>4</v>
      </c>
      <c r="C1672" s="298" t="n">
        <v>44298</v>
      </c>
      <c r="D1672" t="n">
        <v>395</v>
      </c>
      <c r="E1672" t="n">
        <v>609</v>
      </c>
      <c r="F1672" t="n">
        <v>7</v>
      </c>
      <c r="G1672" t="inlineStr">
        <is>
          <t>قاعده فوم جديده</t>
        </is>
      </c>
      <c r="H1672" t="inlineStr">
        <is>
          <t>FMMINI10000044</t>
        </is>
      </c>
      <c r="I1672" t="inlineStr">
        <is>
          <t>1400*1700</t>
        </is>
      </c>
      <c r="J1672" t="n">
        <v>3</v>
      </c>
      <c r="K1672" t="n">
        <v>3</v>
      </c>
      <c r="L1672" t="n">
        <v>50</v>
      </c>
      <c r="M1672" t="n">
        <v>46.5</v>
      </c>
      <c r="N1672" t="n">
        <v>53.5</v>
      </c>
      <c r="O1672" t="n">
        <v>58</v>
      </c>
      <c r="P1672" t="n">
        <v>51</v>
      </c>
      <c r="Q1672" t="n">
        <v>53</v>
      </c>
      <c r="T1672" t="n">
        <v>115</v>
      </c>
      <c r="AJ1672" t="n">
        <v>54</v>
      </c>
      <c r="AK1672" t="n">
        <v>90</v>
      </c>
      <c r="AL1672" t="n">
        <v>120</v>
      </c>
      <c r="AM1672" t="n">
        <v>94</v>
      </c>
      <c r="AN1672" t="n">
        <v>115</v>
      </c>
      <c r="AO1672" t="n">
        <v>2</v>
      </c>
      <c r="AP1672" t="n">
        <v>1</v>
      </c>
      <c r="AQ1672" t="n">
        <v>1</v>
      </c>
      <c r="AX1672" t="n">
        <v>4</v>
      </c>
      <c r="AY1672" t="n">
        <v>148</v>
      </c>
      <c r="AZ1672" t="n">
        <v>0.015</v>
      </c>
      <c r="BA1672" t="n">
        <v>0.027</v>
      </c>
      <c r="BC1672" t="n">
        <v>0.1</v>
      </c>
      <c r="BD1672" t="n">
        <v>3</v>
      </c>
      <c r="BE1672" t="n">
        <v>0.2</v>
      </c>
      <c r="BF1672" t="n">
        <v>8</v>
      </c>
      <c r="BG1672" t="inlineStr">
        <is>
          <t>ميلو</t>
        </is>
      </c>
      <c r="BH1672" t="inlineStr">
        <is>
          <t>ميلو</t>
        </is>
      </c>
      <c r="BK1672" t="n">
        <v>15</v>
      </c>
    </row>
    <row r="1673">
      <c r="A1673" t="n">
        <v>2021</v>
      </c>
      <c r="B1673" t="n">
        <v>4</v>
      </c>
      <c r="C1673" s="298" t="n">
        <v>44298</v>
      </c>
      <c r="D1673" t="n">
        <v>406</v>
      </c>
      <c r="E1673" t="n">
        <v>623</v>
      </c>
      <c r="F1673" t="n">
        <v>8</v>
      </c>
      <c r="G1673" t="inlineStr">
        <is>
          <t>قاعدة غساله 10 كيلو فوق اتوماتيك p0000001388248</t>
        </is>
      </c>
      <c r="H1673" t="inlineStr">
        <is>
          <t>FMCFII11088248</t>
        </is>
      </c>
      <c r="I1673" t="inlineStr">
        <is>
          <t>1400*1700</t>
        </is>
      </c>
      <c r="J1673" t="n">
        <v>1</v>
      </c>
      <c r="K1673" t="n">
        <v>5</v>
      </c>
      <c r="L1673" t="n">
        <v>599</v>
      </c>
      <c r="M1673" t="n">
        <v>551.0201</v>
      </c>
      <c r="N1673" t="n">
        <v>646.9799</v>
      </c>
      <c r="O1673" t="n">
        <v>861</v>
      </c>
      <c r="P1673" t="n">
        <v>721</v>
      </c>
      <c r="Q1673" t="n">
        <v>643</v>
      </c>
      <c r="R1673" t="n">
        <v>632</v>
      </c>
      <c r="S1673" t="n">
        <v>628</v>
      </c>
      <c r="T1673" t="n">
        <v>140</v>
      </c>
      <c r="U1673" t="n">
        <v>140</v>
      </c>
      <c r="V1673" t="n">
        <v>634</v>
      </c>
      <c r="W1673" t="n">
        <v>623</v>
      </c>
      <c r="X1673" t="n">
        <v>610</v>
      </c>
      <c r="Y1673" t="n">
        <v>645</v>
      </c>
      <c r="Z1673" t="n">
        <v>640</v>
      </c>
      <c r="AA1673" t="n">
        <v>140</v>
      </c>
      <c r="AB1673" t="n">
        <v>143</v>
      </c>
      <c r="AJ1673" t="n">
        <v>663.7</v>
      </c>
      <c r="AK1673" t="n">
        <v>18</v>
      </c>
      <c r="AL1673" t="n">
        <v>200</v>
      </c>
      <c r="AM1673" t="n">
        <v>26</v>
      </c>
      <c r="AN1673" t="n">
        <v>141</v>
      </c>
      <c r="AO1673" t="n">
        <v>6</v>
      </c>
      <c r="AP1673" t="n">
        <v>1</v>
      </c>
      <c r="AQ1673" t="n">
        <v>2</v>
      </c>
      <c r="AX1673" t="n">
        <v>9</v>
      </c>
      <c r="AY1673" t="n">
        <v>489</v>
      </c>
      <c r="AZ1673" t="n">
        <v>0.015</v>
      </c>
      <c r="BA1673" t="n">
        <v>0.018</v>
      </c>
      <c r="BC1673" t="n">
        <v>0</v>
      </c>
      <c r="BD1673" t="n">
        <v>0.8</v>
      </c>
      <c r="BE1673" t="n">
        <v>6</v>
      </c>
      <c r="BF1673" t="n">
        <v>324.5</v>
      </c>
      <c r="BG1673" t="inlineStr">
        <is>
          <t>الكترولوكس</t>
        </is>
      </c>
      <c r="BH1673" t="inlineStr">
        <is>
          <t>القاهرة للصناعات المغذية غسالات</t>
        </is>
      </c>
      <c r="BI1673" t="inlineStr">
        <is>
          <t>p0000001388248</t>
        </is>
      </c>
      <c r="BK1673" t="n">
        <v>15</v>
      </c>
    </row>
    <row r="1674">
      <c r="A1674" t="n">
        <v>2021</v>
      </c>
      <c r="B1674" t="n">
        <v>4</v>
      </c>
      <c r="C1674" s="298" t="n">
        <v>44298</v>
      </c>
      <c r="D1674" t="n">
        <v>406</v>
      </c>
      <c r="E1674" t="n">
        <v>624</v>
      </c>
      <c r="F1674" t="n">
        <v>8</v>
      </c>
      <c r="G1674" t="inlineStr">
        <is>
          <t>كفر غساله 10 كيلو فوق اتوماتيك 16338000004067</t>
        </is>
      </c>
      <c r="H1674" t="inlineStr">
        <is>
          <t>FMCFII71004067</t>
        </is>
      </c>
      <c r="I1674" t="inlineStr">
        <is>
          <t>1400*1700</t>
        </is>
      </c>
      <c r="J1674" t="n">
        <v>1</v>
      </c>
      <c r="K1674" t="n">
        <v>5</v>
      </c>
      <c r="L1674" t="n">
        <v>374</v>
      </c>
      <c r="M1674" t="n">
        <v>344.0426</v>
      </c>
      <c r="N1674" t="n">
        <v>403.9574</v>
      </c>
      <c r="O1674" t="n">
        <v>435</v>
      </c>
      <c r="P1674" t="n">
        <v>422</v>
      </c>
      <c r="Q1674" t="n">
        <v>400</v>
      </c>
      <c r="R1674" t="n">
        <v>395</v>
      </c>
      <c r="S1674" t="n">
        <v>401</v>
      </c>
      <c r="T1674" t="n">
        <v>140</v>
      </c>
      <c r="U1674" t="n">
        <v>140</v>
      </c>
      <c r="V1674" t="n">
        <v>375</v>
      </c>
      <c r="W1674" t="n">
        <v>372</v>
      </c>
      <c r="X1674" t="n">
        <v>365</v>
      </c>
      <c r="Y1674" t="n">
        <v>369</v>
      </c>
      <c r="Z1674" t="n">
        <v>388</v>
      </c>
      <c r="AA1674" t="n">
        <v>140</v>
      </c>
      <c r="AB1674" t="n">
        <v>143</v>
      </c>
      <c r="AJ1674" t="n">
        <v>392.2</v>
      </c>
      <c r="AK1674" t="n">
        <v>18</v>
      </c>
      <c r="AL1674" t="n">
        <v>200</v>
      </c>
      <c r="AM1674" t="n">
        <v>26</v>
      </c>
      <c r="AN1674" t="n">
        <v>141</v>
      </c>
      <c r="AO1674" t="n">
        <v>5</v>
      </c>
      <c r="AP1674" t="n">
        <v>2</v>
      </c>
      <c r="AQ1674" t="n">
        <v>3</v>
      </c>
      <c r="AX1674" t="n">
        <v>10</v>
      </c>
      <c r="AY1674" t="n">
        <v>490</v>
      </c>
      <c r="AZ1674" t="n">
        <v>0.015</v>
      </c>
      <c r="BA1674" t="n">
        <v>0.02</v>
      </c>
      <c r="BC1674" t="n">
        <v>0</v>
      </c>
      <c r="BD1674" t="n">
        <v>1.3</v>
      </c>
      <c r="BE1674" t="n">
        <v>3.9</v>
      </c>
      <c r="BF1674" t="n">
        <v>192.2</v>
      </c>
      <c r="BG1674" t="inlineStr">
        <is>
          <t>الكترولوكس</t>
        </is>
      </c>
      <c r="BH1674" t="inlineStr">
        <is>
          <t>القاهرة للصناعات المغذية غسالات</t>
        </is>
      </c>
      <c r="BI1674" t="inlineStr">
        <is>
          <t>1.6338E+13</t>
        </is>
      </c>
      <c r="BK1674" t="n">
        <v>15</v>
      </c>
    </row>
    <row r="1675">
      <c r="A1675" t="n">
        <v>2021</v>
      </c>
      <c r="B1675" t="n">
        <v>4</v>
      </c>
      <c r="C1675" s="298" t="n">
        <v>44298</v>
      </c>
      <c r="D1675" t="n">
        <v>406</v>
      </c>
      <c r="E1675" t="n">
        <v>625</v>
      </c>
      <c r="F1675" t="n">
        <v>8</v>
      </c>
      <c r="G1675" t="inlineStr">
        <is>
          <t>جزء وسط غساله 10 كيلو فوق اتوماتيك 16338000004075</t>
        </is>
      </c>
      <c r="H1675" t="inlineStr">
        <is>
          <t>FMCFII61004075</t>
        </is>
      </c>
      <c r="I1675" t="inlineStr">
        <is>
          <t>1400*1700</t>
        </is>
      </c>
      <c r="J1675" t="n">
        <v>1</v>
      </c>
      <c r="K1675" t="n">
        <v>5</v>
      </c>
      <c r="L1675" t="n">
        <v>140</v>
      </c>
      <c r="M1675" t="n">
        <v>129.01</v>
      </c>
      <c r="N1675" t="n">
        <v>150.99</v>
      </c>
      <c r="O1675" t="n">
        <v>165</v>
      </c>
      <c r="P1675" t="n">
        <v>158</v>
      </c>
      <c r="Q1675" t="n">
        <v>152</v>
      </c>
      <c r="R1675" t="n">
        <v>150</v>
      </c>
      <c r="S1675" t="n">
        <v>148</v>
      </c>
      <c r="T1675" t="n">
        <v>140</v>
      </c>
      <c r="U1675" t="n">
        <v>140</v>
      </c>
      <c r="V1675" t="n">
        <v>139</v>
      </c>
      <c r="W1675" t="n">
        <v>130</v>
      </c>
      <c r="X1675" t="n">
        <v>135</v>
      </c>
      <c r="Y1675" t="n">
        <v>142</v>
      </c>
      <c r="Z1675" t="n">
        <v>133</v>
      </c>
      <c r="AA1675" t="n">
        <v>140</v>
      </c>
      <c r="AB1675" t="n">
        <v>143</v>
      </c>
      <c r="AJ1675" t="n">
        <v>145.2</v>
      </c>
      <c r="AK1675" t="n">
        <v>18</v>
      </c>
      <c r="AL1675" t="n">
        <v>200</v>
      </c>
      <c r="AM1675" t="n">
        <v>26</v>
      </c>
      <c r="AN1675" t="n">
        <v>141</v>
      </c>
      <c r="AO1675" t="n">
        <v>11</v>
      </c>
      <c r="AP1675" t="n">
        <v>1</v>
      </c>
      <c r="AQ1675" t="n">
        <v>3</v>
      </c>
      <c r="AX1675" t="n">
        <v>15</v>
      </c>
      <c r="AY1675" t="n">
        <v>495</v>
      </c>
      <c r="AZ1675" t="n">
        <v>0.015</v>
      </c>
      <c r="BA1675" t="n">
        <v>0.03</v>
      </c>
      <c r="BC1675" t="n">
        <v>0.1</v>
      </c>
      <c r="BD1675" t="n">
        <v>3.5</v>
      </c>
      <c r="BE1675" t="n">
        <v>2.2</v>
      </c>
      <c r="BF1675" t="n">
        <v>71.90000000000001</v>
      </c>
      <c r="BG1675" t="inlineStr">
        <is>
          <t>الكترولوكس</t>
        </is>
      </c>
      <c r="BH1675" t="inlineStr">
        <is>
          <t>القاهرة للصناعات المغذية غسالات</t>
        </is>
      </c>
      <c r="BI1675" t="inlineStr">
        <is>
          <t>1.6338E+13</t>
        </is>
      </c>
      <c r="BK1675" t="n">
        <v>15</v>
      </c>
    </row>
    <row r="1676">
      <c r="A1676" t="n">
        <v>2021</v>
      </c>
      <c r="B1676" t="n">
        <v>4</v>
      </c>
      <c r="C1676" s="298" t="n">
        <v>44298</v>
      </c>
      <c r="D1676" t="n">
        <v>406</v>
      </c>
      <c r="E1676" t="n">
        <v>626</v>
      </c>
      <c r="F1676" t="n">
        <v>8</v>
      </c>
      <c r="G1676" t="inlineStr">
        <is>
          <t>زوايا غساله 10 كيلو فوق اتوماتيك 16338000004073</t>
        </is>
      </c>
      <c r="H1676" t="inlineStr">
        <is>
          <t>FMCFII21004073</t>
        </is>
      </c>
      <c r="I1676" t="inlineStr">
        <is>
          <t>1400*1700</t>
        </is>
      </c>
      <c r="J1676" t="n">
        <v>1</v>
      </c>
      <c r="K1676" t="n">
        <v>5</v>
      </c>
      <c r="L1676" t="n">
        <v>138</v>
      </c>
      <c r="M1676" t="n">
        <v>127.029</v>
      </c>
      <c r="N1676" t="n">
        <v>148.971</v>
      </c>
      <c r="O1676" t="n">
        <v>394</v>
      </c>
      <c r="P1676" t="n">
        <v>336</v>
      </c>
      <c r="Q1676" t="n">
        <v>323</v>
      </c>
      <c r="R1676" t="n">
        <v>285</v>
      </c>
      <c r="S1676" t="n">
        <v>291</v>
      </c>
      <c r="T1676" t="n">
        <v>140</v>
      </c>
      <c r="U1676" t="n">
        <v>140</v>
      </c>
      <c r="V1676" t="n">
        <v>300</v>
      </c>
      <c r="W1676" t="n">
        <v>291</v>
      </c>
      <c r="X1676" t="n">
        <v>294</v>
      </c>
      <c r="Y1676" t="n">
        <v>303</v>
      </c>
      <c r="Z1676" t="n">
        <v>277</v>
      </c>
      <c r="AA1676" t="n">
        <v>140</v>
      </c>
      <c r="AB1676" t="n">
        <v>143</v>
      </c>
      <c r="AJ1676" t="n">
        <v>309.4</v>
      </c>
      <c r="AK1676" t="n">
        <v>18</v>
      </c>
      <c r="AL1676" t="n">
        <v>200</v>
      </c>
      <c r="AM1676" t="n">
        <v>26</v>
      </c>
      <c r="AN1676" t="n">
        <v>141</v>
      </c>
      <c r="AO1676" t="n">
        <v>10</v>
      </c>
      <c r="AP1676" t="n">
        <v>4</v>
      </c>
      <c r="AQ1676" t="n">
        <v>8</v>
      </c>
      <c r="AX1676" t="n">
        <v>22</v>
      </c>
      <c r="AY1676" t="n">
        <v>502</v>
      </c>
      <c r="AZ1676" t="n">
        <v>0.015</v>
      </c>
      <c r="BA1676" t="n">
        <v>0.044</v>
      </c>
      <c r="BC1676" t="n">
        <v>0.2</v>
      </c>
      <c r="BD1676" t="n">
        <v>3.6</v>
      </c>
      <c r="BE1676" t="n">
        <v>6.8</v>
      </c>
      <c r="BF1676" t="n">
        <v>155.3</v>
      </c>
      <c r="BG1676" t="inlineStr">
        <is>
          <t>الكترولوكس</t>
        </is>
      </c>
      <c r="BH1676" t="inlineStr">
        <is>
          <t>القاهرة للصناعات المغذية غسالات</t>
        </is>
      </c>
      <c r="BI1676" t="inlineStr">
        <is>
          <t>1.6338E+13</t>
        </is>
      </c>
      <c r="BK1676" t="n">
        <v>15</v>
      </c>
    </row>
    <row r="1677">
      <c r="A1677" t="n">
        <v>2021</v>
      </c>
      <c r="B1677" t="n">
        <v>4</v>
      </c>
      <c r="C1677" s="298" t="n">
        <v>44298</v>
      </c>
      <c r="D1677" t="n">
        <v>159</v>
      </c>
      <c r="E1677" t="n">
        <v>299</v>
      </c>
      <c r="F1677" t="n">
        <v>28</v>
      </c>
      <c r="G1677" t="inlineStr">
        <is>
          <t>سخان غاز 6لتر</t>
        </is>
      </c>
      <c r="H1677" t="inlineStr">
        <is>
          <t>FMDAHI5L000000</t>
        </is>
      </c>
      <c r="I1677" t="inlineStr">
        <is>
          <t>1200*1100</t>
        </is>
      </c>
      <c r="J1677" t="n">
        <v>3</v>
      </c>
      <c r="K1677" t="n">
        <v>2</v>
      </c>
      <c r="L1677" t="n">
        <v>115</v>
      </c>
      <c r="M1677" t="n">
        <v>106.95</v>
      </c>
      <c r="N1677" t="n">
        <v>123.05</v>
      </c>
      <c r="O1677" t="n">
        <v>100</v>
      </c>
      <c r="P1677" t="n">
        <v>109</v>
      </c>
      <c r="Q1677" t="n">
        <v>107</v>
      </c>
      <c r="R1677" t="n">
        <v>110</v>
      </c>
      <c r="S1677" t="n">
        <v>112</v>
      </c>
      <c r="T1677" t="n">
        <v>13</v>
      </c>
      <c r="U1677" t="n">
        <v>121</v>
      </c>
      <c r="V1677" t="n">
        <v>101</v>
      </c>
      <c r="W1677" t="n">
        <v>116</v>
      </c>
      <c r="X1677" t="n">
        <v>113</v>
      </c>
      <c r="Y1677" t="n">
        <v>109</v>
      </c>
      <c r="Z1677" t="n">
        <v>112</v>
      </c>
      <c r="AA1677" t="n">
        <v>121</v>
      </c>
      <c r="AB1677" t="n">
        <v>118</v>
      </c>
      <c r="AJ1677" t="n">
        <v>108.9</v>
      </c>
      <c r="AK1677" t="n">
        <v>70</v>
      </c>
      <c r="AL1677" t="n">
        <v>154</v>
      </c>
      <c r="AM1677" t="n">
        <v>116</v>
      </c>
      <c r="AN1677" t="n">
        <v>93</v>
      </c>
      <c r="AO1677" t="n">
        <v>9</v>
      </c>
      <c r="AP1677" t="n">
        <v>3</v>
      </c>
      <c r="AQ1677" t="n">
        <v>7</v>
      </c>
      <c r="AX1677" t="n">
        <v>19</v>
      </c>
      <c r="AY1677" t="n">
        <v>1891</v>
      </c>
      <c r="AZ1677" t="n">
        <v>0.02</v>
      </c>
      <c r="BA1677" t="n">
        <v>0.01</v>
      </c>
      <c r="BB1677" t="n">
        <v>1</v>
      </c>
      <c r="BC1677" t="n">
        <v>0.2</v>
      </c>
      <c r="BD1677" t="n">
        <v>16.4</v>
      </c>
      <c r="BE1677" t="n">
        <v>2.1</v>
      </c>
      <c r="BF1677" t="n">
        <v>205.9</v>
      </c>
      <c r="BG1677" t="inlineStr">
        <is>
          <t>الكترولوكس</t>
        </is>
      </c>
      <c r="BH1677" t="inlineStr">
        <is>
          <t>القاهرة للصناعات المغذية سخانات</t>
        </is>
      </c>
      <c r="BK1677" t="n">
        <v>15</v>
      </c>
    </row>
    <row r="1678">
      <c r="A1678" t="n">
        <v>2021</v>
      </c>
      <c r="B1678" t="n">
        <v>4</v>
      </c>
      <c r="C1678" s="298" t="n">
        <v>44298</v>
      </c>
      <c r="D1678" t="n">
        <v>227</v>
      </c>
      <c r="E1678" t="n">
        <v>155</v>
      </c>
      <c r="F1678" t="n">
        <v>30</v>
      </c>
      <c r="G1678" t="inlineStr">
        <is>
          <t>فوم طقم سخان غاز 10 لتر</t>
        </is>
      </c>
      <c r="H1678" t="inlineStr">
        <is>
          <t>FMDAHI6000000</t>
        </is>
      </c>
      <c r="I1678" t="inlineStr">
        <is>
          <t>1100*850</t>
        </is>
      </c>
      <c r="J1678" t="n">
        <v>3</v>
      </c>
      <c r="K1678" t="n">
        <v>2</v>
      </c>
      <c r="L1678" t="n">
        <v>122</v>
      </c>
      <c r="M1678" t="n">
        <v>113.46</v>
      </c>
      <c r="N1678" t="n">
        <v>130.54</v>
      </c>
      <c r="V1678" t="n">
        <v>128</v>
      </c>
      <c r="W1678" t="n">
        <v>129</v>
      </c>
      <c r="X1678" t="n">
        <v>118</v>
      </c>
      <c r="Y1678" t="n">
        <v>119</v>
      </c>
      <c r="Z1678" t="n">
        <v>122</v>
      </c>
      <c r="AA1678" t="n">
        <v>109</v>
      </c>
      <c r="AB1678" t="n">
        <v>106</v>
      </c>
      <c r="AJ1678" t="n">
        <v>123.2</v>
      </c>
      <c r="AK1678" t="n">
        <v>61</v>
      </c>
      <c r="AL1678" t="n">
        <v>177</v>
      </c>
      <c r="AM1678" t="n">
        <v>100</v>
      </c>
      <c r="AN1678" t="n">
        <v>108</v>
      </c>
      <c r="AO1678" t="n">
        <v>5</v>
      </c>
      <c r="AQ1678" t="n">
        <v>4</v>
      </c>
      <c r="AX1678" t="n">
        <v>9</v>
      </c>
      <c r="AY1678" t="n">
        <v>873</v>
      </c>
      <c r="AZ1678" t="n">
        <v>0.02</v>
      </c>
      <c r="BA1678" t="n">
        <v>0.01</v>
      </c>
      <c r="BB1678" t="n">
        <v>1</v>
      </c>
      <c r="BC1678" t="n">
        <v>0.1</v>
      </c>
      <c r="BD1678" t="n">
        <v>7.2</v>
      </c>
      <c r="BE1678" t="n">
        <v>1.1</v>
      </c>
      <c r="BF1678" t="n">
        <v>107.6</v>
      </c>
      <c r="BG1678" t="inlineStr">
        <is>
          <t>الكترولوكس</t>
        </is>
      </c>
      <c r="BH1678" t="inlineStr">
        <is>
          <t>القاهرة للصناعات المغذية سخانات</t>
        </is>
      </c>
      <c r="BI1678" t="inlineStr">
        <is>
          <t>A15289901</t>
        </is>
      </c>
      <c r="BK1678" t="n">
        <v>15</v>
      </c>
    </row>
    <row r="1679">
      <c r="A1679" t="n">
        <v>2021</v>
      </c>
      <c r="B1679" t="n">
        <v>4</v>
      </c>
      <c r="C1679" s="298" t="n">
        <v>44298</v>
      </c>
      <c r="D1679" t="n">
        <v>214</v>
      </c>
      <c r="E1679" t="n">
        <v>142</v>
      </c>
      <c r="F1679" t="n">
        <v>46</v>
      </c>
      <c r="G1679" t="inlineStr">
        <is>
          <t>فوم قاعده 60*60</t>
        </is>
      </c>
      <c r="H1679" t="inlineStr">
        <is>
          <t>FMDACI16060000</t>
        </is>
      </c>
      <c r="I1679" t="inlineStr">
        <is>
          <t>1600*1800</t>
        </is>
      </c>
      <c r="J1679" t="n">
        <v>4</v>
      </c>
      <c r="K1679" t="n">
        <v>1</v>
      </c>
      <c r="L1679" t="n">
        <v>351</v>
      </c>
      <c r="M1679" t="n">
        <v>326.43</v>
      </c>
      <c r="N1679" t="n">
        <v>375.57</v>
      </c>
      <c r="AK1679" t="n">
        <v>68</v>
      </c>
      <c r="AL1679" t="n">
        <v>212</v>
      </c>
      <c r="AY1679" t="n">
        <v>112</v>
      </c>
      <c r="AZ1679" t="n">
        <v>0.02</v>
      </c>
      <c r="BD1679" t="n">
        <v>0.3</v>
      </c>
      <c r="BG1679" t="inlineStr">
        <is>
          <t>الكترولوكس</t>
        </is>
      </c>
      <c r="BH1679" t="inlineStr">
        <is>
          <t>القاهرة للصناعات المغذية بوتاجازات</t>
        </is>
      </c>
      <c r="BI1679" t="inlineStr">
        <is>
          <t>808901701</t>
        </is>
      </c>
      <c r="BK1679" t="n">
        <v>15</v>
      </c>
    </row>
    <row r="1680">
      <c r="A1680" t="n">
        <v>2021</v>
      </c>
      <c r="B1680" t="n">
        <v>4</v>
      </c>
      <c r="C1680" s="298" t="n">
        <v>44298</v>
      </c>
      <c r="D1680" t="n">
        <v>334</v>
      </c>
      <c r="E1680" t="n">
        <v>254</v>
      </c>
      <c r="F1680" t="n">
        <v>46</v>
      </c>
      <c r="G1680" t="inlineStr">
        <is>
          <t>طقم سخان بلونايل ذو 4 اطقم</t>
        </is>
      </c>
      <c r="H1680" t="inlineStr">
        <is>
          <t>FMDAHI40000000</t>
        </is>
      </c>
      <c r="I1680" t="inlineStr">
        <is>
          <t>1600*1800</t>
        </is>
      </c>
      <c r="J1680" t="n">
        <v>4</v>
      </c>
      <c r="K1680" t="n">
        <v>2</v>
      </c>
      <c r="L1680" t="n">
        <v>203</v>
      </c>
      <c r="M1680" t="n">
        <v>188.79</v>
      </c>
      <c r="N1680" t="n">
        <v>217.21</v>
      </c>
      <c r="O1680" t="n">
        <v>210</v>
      </c>
      <c r="P1680" t="n">
        <v>208</v>
      </c>
      <c r="Q1680" t="n">
        <v>202</v>
      </c>
      <c r="S1680" t="n">
        <v>208</v>
      </c>
      <c r="U1680" t="n">
        <v>139</v>
      </c>
      <c r="V1680" t="n">
        <v>229</v>
      </c>
      <c r="W1680" t="n">
        <v>213</v>
      </c>
      <c r="X1680" t="n">
        <v>212</v>
      </c>
      <c r="Y1680" t="n">
        <v>215</v>
      </c>
      <c r="Z1680" t="n">
        <v>211</v>
      </c>
      <c r="AA1680" t="n">
        <v>130</v>
      </c>
      <c r="AB1680" t="n">
        <v>125</v>
      </c>
      <c r="AJ1680" t="n">
        <v>212</v>
      </c>
      <c r="AK1680" t="n">
        <v>88</v>
      </c>
      <c r="AL1680" t="n">
        <v>164</v>
      </c>
      <c r="AM1680" t="n">
        <v>110</v>
      </c>
      <c r="AN1680" t="n">
        <v>131</v>
      </c>
      <c r="AO1680" t="n">
        <v>11</v>
      </c>
      <c r="AP1680" t="n">
        <v>6</v>
      </c>
      <c r="AQ1680" t="n">
        <v>9</v>
      </c>
      <c r="AX1680" t="n">
        <v>26</v>
      </c>
      <c r="AY1680" t="n">
        <v>26</v>
      </c>
      <c r="AZ1680" t="n">
        <v>0.02</v>
      </c>
      <c r="BA1680" t="n">
        <v>1</v>
      </c>
      <c r="BC1680" t="n">
        <v>0.1</v>
      </c>
      <c r="BD1680" t="n">
        <v>0.1</v>
      </c>
      <c r="BE1680" t="n">
        <v>5.5</v>
      </c>
      <c r="BF1680" t="n">
        <v>5.5</v>
      </c>
      <c r="BG1680" t="inlineStr">
        <is>
          <t>الكترولوكس</t>
        </is>
      </c>
      <c r="BH1680" t="inlineStr">
        <is>
          <t>القاهرة للصناعات المغذية سخانات</t>
        </is>
      </c>
      <c r="BI1680" t="inlineStr">
        <is>
          <t>PHEWP0112</t>
        </is>
      </c>
      <c r="BK1680" t="n">
        <v>15</v>
      </c>
    </row>
    <row r="1681">
      <c r="A1681" t="n">
        <v>2021</v>
      </c>
      <c r="B1681" t="n">
        <v>4</v>
      </c>
      <c r="C1681" s="298" t="n">
        <v>44298</v>
      </c>
      <c r="D1681" t="n">
        <v>4</v>
      </c>
      <c r="E1681" t="n">
        <v>11</v>
      </c>
      <c r="F1681" t="n">
        <v>48</v>
      </c>
      <c r="G1681" t="inlineStr">
        <is>
          <t>فوم جانب حمايه يمين</t>
        </is>
      </c>
      <c r="H1681" t="inlineStr">
        <is>
          <t>FMDACI30000000</t>
        </is>
      </c>
      <c r="I1681" t="inlineStr">
        <is>
          <t>1600*1800</t>
        </is>
      </c>
      <c r="J1681" t="n">
        <v>2</v>
      </c>
      <c r="K1681" t="n">
        <v>2</v>
      </c>
      <c r="L1681" t="n">
        <v>212</v>
      </c>
      <c r="M1681" t="n">
        <v>197.16</v>
      </c>
      <c r="N1681" t="n">
        <v>226.84</v>
      </c>
      <c r="W1681" t="n">
        <v>225</v>
      </c>
      <c r="X1681" t="n">
        <v>230</v>
      </c>
      <c r="Y1681" t="n">
        <v>218</v>
      </c>
      <c r="Z1681" t="n">
        <v>223</v>
      </c>
      <c r="AB1681" t="n">
        <v>148</v>
      </c>
      <c r="AJ1681" t="n">
        <v>224</v>
      </c>
      <c r="AK1681" t="n">
        <v>37</v>
      </c>
      <c r="AL1681" t="n">
        <v>195</v>
      </c>
      <c r="AM1681" t="n">
        <v>49</v>
      </c>
      <c r="AN1681" t="n">
        <v>148</v>
      </c>
      <c r="AO1681" t="n">
        <v>6</v>
      </c>
      <c r="AQ1681" t="n">
        <v>2</v>
      </c>
      <c r="AX1681" t="n">
        <v>8</v>
      </c>
      <c r="AY1681" t="n">
        <v>352</v>
      </c>
      <c r="AZ1681" t="n">
        <v>0.02</v>
      </c>
      <c r="BA1681" t="n">
        <v>0.023</v>
      </c>
      <c r="BC1681" t="n">
        <v>0</v>
      </c>
      <c r="BD1681" t="n">
        <v>1.7</v>
      </c>
      <c r="BE1681" t="n">
        <v>1.8</v>
      </c>
      <c r="BF1681" t="n">
        <v>78.8</v>
      </c>
      <c r="BG1681" t="inlineStr">
        <is>
          <t>الكترولوكس</t>
        </is>
      </c>
      <c r="BH1681" t="inlineStr">
        <is>
          <t>القاهرة للصناعات المغذية بوتاجازات</t>
        </is>
      </c>
      <c r="BI1681" t="inlineStr">
        <is>
          <t>808902001</t>
        </is>
      </c>
      <c r="BK1681" t="n">
        <v>15</v>
      </c>
    </row>
    <row r="1682">
      <c r="A1682" t="n">
        <v>2021</v>
      </c>
      <c r="B1682" t="n">
        <v>4</v>
      </c>
      <c r="C1682" s="298" t="n">
        <v>44298</v>
      </c>
      <c r="D1682" t="n">
        <v>4</v>
      </c>
      <c r="E1682" t="n">
        <v>12</v>
      </c>
      <c r="F1682" t="n">
        <v>48</v>
      </c>
      <c r="G1682" t="inlineStr">
        <is>
          <t>فوم جانب حمايه شمال</t>
        </is>
      </c>
      <c r="H1682" t="inlineStr">
        <is>
          <t>FMDACI40000000</t>
        </is>
      </c>
      <c r="I1682" t="inlineStr">
        <is>
          <t>1600*1800</t>
        </is>
      </c>
      <c r="J1682" t="n">
        <v>2</v>
      </c>
      <c r="K1682" t="n">
        <v>2</v>
      </c>
      <c r="L1682" t="n">
        <v>212</v>
      </c>
      <c r="M1682" t="n">
        <v>197.16</v>
      </c>
      <c r="N1682" t="n">
        <v>226.84</v>
      </c>
      <c r="W1682" t="n">
        <v>218</v>
      </c>
      <c r="X1682" t="n">
        <v>333</v>
      </c>
      <c r="Y1682" t="n">
        <v>223</v>
      </c>
      <c r="Z1682" t="n">
        <v>213</v>
      </c>
      <c r="AB1682" t="n">
        <v>148</v>
      </c>
      <c r="AJ1682" t="n">
        <v>246.8</v>
      </c>
      <c r="AK1682" t="n">
        <v>37</v>
      </c>
      <c r="AL1682" t="n">
        <v>195</v>
      </c>
      <c r="AM1682" t="n">
        <v>49</v>
      </c>
      <c r="AN1682" t="n">
        <v>148</v>
      </c>
      <c r="AO1682" t="n">
        <v>4</v>
      </c>
      <c r="AQ1682" t="n">
        <v>4</v>
      </c>
      <c r="AX1682" t="n">
        <v>8</v>
      </c>
      <c r="AY1682" t="n">
        <v>352</v>
      </c>
      <c r="AZ1682" t="n">
        <v>0.02</v>
      </c>
      <c r="BA1682" t="n">
        <v>0.023</v>
      </c>
      <c r="BC1682" t="n">
        <v>0</v>
      </c>
      <c r="BD1682" t="n">
        <v>1.7</v>
      </c>
      <c r="BE1682" t="n">
        <v>2</v>
      </c>
      <c r="BF1682" t="n">
        <v>86.90000000000001</v>
      </c>
      <c r="BG1682" t="inlineStr">
        <is>
          <t>الكترولوكس</t>
        </is>
      </c>
      <c r="BH1682" t="inlineStr">
        <is>
          <t>القاهرة للصناعات المغذية بوتاجازات</t>
        </is>
      </c>
      <c r="BI1682" t="inlineStr">
        <is>
          <t>808901901</t>
        </is>
      </c>
      <c r="BK1682" t="n">
        <v>15</v>
      </c>
    </row>
    <row r="1683">
      <c r="A1683" t="n">
        <v>2021</v>
      </c>
      <c r="B1683" t="n">
        <v>4</v>
      </c>
      <c r="C1683" s="298" t="n">
        <v>44299</v>
      </c>
      <c r="D1683" t="n">
        <v>384</v>
      </c>
      <c r="E1683" t="n">
        <v>556</v>
      </c>
      <c r="F1683" t="n">
        <v>2</v>
      </c>
      <c r="G1683" t="inlineStr">
        <is>
          <t>LG 65 UM 73 top&amp;bottom</t>
        </is>
      </c>
      <c r="H1683" t="inlineStr">
        <is>
          <t>FMLGEI65UM7301</t>
        </is>
      </c>
      <c r="I1683" t="inlineStr">
        <is>
          <t>1400*1700</t>
        </is>
      </c>
      <c r="J1683" t="n">
        <v>1</v>
      </c>
      <c r="K1683" t="n">
        <v>6</v>
      </c>
      <c r="L1683" t="n">
        <v>1066</v>
      </c>
      <c r="M1683" t="n">
        <v>1003.106</v>
      </c>
      <c r="N1683" t="n">
        <v>1141.686</v>
      </c>
      <c r="O1683" t="n">
        <v>1134</v>
      </c>
      <c r="P1683" t="n">
        <v>1069</v>
      </c>
      <c r="T1683" t="n">
        <v>136</v>
      </c>
      <c r="W1683" t="n">
        <v>1072</v>
      </c>
      <c r="X1683" t="n">
        <v>1076</v>
      </c>
      <c r="Y1683" t="n">
        <v>1110</v>
      </c>
      <c r="Z1683" t="n">
        <v>1087</v>
      </c>
      <c r="AA1683" t="n">
        <v>136</v>
      </c>
      <c r="AB1683" t="n">
        <v>142</v>
      </c>
      <c r="AJ1683" t="n">
        <v>1091.3</v>
      </c>
      <c r="AK1683" t="n">
        <v>20</v>
      </c>
      <c r="AL1683" t="n">
        <v>180</v>
      </c>
      <c r="AM1683" t="n">
        <v>26</v>
      </c>
      <c r="AN1683" t="n">
        <v>138</v>
      </c>
      <c r="AO1683" t="n">
        <v>2</v>
      </c>
      <c r="AP1683" t="n">
        <v>4</v>
      </c>
      <c r="AQ1683" t="n">
        <v>5</v>
      </c>
      <c r="AS1683" t="n">
        <v>0</v>
      </c>
      <c r="AX1683" t="n">
        <v>11</v>
      </c>
      <c r="AY1683" t="n">
        <v>131</v>
      </c>
      <c r="AZ1683" t="n">
        <v>0.015</v>
      </c>
      <c r="BA1683" t="n">
        <v>0.08400000000000001</v>
      </c>
      <c r="BC1683" t="n">
        <v>0</v>
      </c>
      <c r="BD1683" t="n">
        <v>0.1</v>
      </c>
      <c r="BE1683" t="n">
        <v>12</v>
      </c>
      <c r="BF1683" t="n">
        <v>143</v>
      </c>
      <c r="BG1683" t="inlineStr">
        <is>
          <t>LG</t>
        </is>
      </c>
      <c r="BH1683" t="inlineStr">
        <is>
          <t>HE</t>
        </is>
      </c>
      <c r="BI1683" t="inlineStr">
        <is>
          <t>MFZ66236702</t>
        </is>
      </c>
      <c r="BK1683" t="n">
        <v>15</v>
      </c>
    </row>
    <row r="1684">
      <c r="A1684" t="n">
        <v>2021</v>
      </c>
      <c r="B1684" t="n">
        <v>4</v>
      </c>
      <c r="C1684" s="298" t="n">
        <v>44299</v>
      </c>
      <c r="D1684" t="n">
        <v>384</v>
      </c>
      <c r="E1684" t="n">
        <v>557</v>
      </c>
      <c r="F1684" t="n">
        <v>2</v>
      </c>
      <c r="G1684" t="inlineStr">
        <is>
          <t>LG 65 UM 73 sides</t>
        </is>
      </c>
      <c r="H1684" t="inlineStr">
        <is>
          <t>FMLGEI65UM7302</t>
        </is>
      </c>
      <c r="I1684" t="inlineStr">
        <is>
          <t>1400*1700</t>
        </is>
      </c>
      <c r="J1684" t="n">
        <v>1</v>
      </c>
      <c r="K1684" t="n">
        <v>6</v>
      </c>
      <c r="L1684" t="n">
        <v>182</v>
      </c>
      <c r="M1684" t="n">
        <v>171.262</v>
      </c>
      <c r="N1684" t="n">
        <v>194.922</v>
      </c>
      <c r="O1684" t="n">
        <v>215</v>
      </c>
      <c r="P1684" t="n">
        <v>188</v>
      </c>
      <c r="T1684" t="n">
        <v>136</v>
      </c>
      <c r="W1684" t="n">
        <v>220</v>
      </c>
      <c r="X1684" t="n">
        <v>194</v>
      </c>
      <c r="Y1684" t="n">
        <v>187</v>
      </c>
      <c r="Z1684" t="n">
        <v>191</v>
      </c>
      <c r="AA1684" t="n">
        <v>136</v>
      </c>
      <c r="AB1684" t="n">
        <v>142</v>
      </c>
      <c r="AJ1684" t="n">
        <v>199.2</v>
      </c>
      <c r="AK1684" t="n">
        <v>20</v>
      </c>
      <c r="AL1684" t="n">
        <v>180</v>
      </c>
      <c r="AM1684" t="n">
        <v>26</v>
      </c>
      <c r="AN1684" t="n">
        <v>138</v>
      </c>
      <c r="AO1684" t="n">
        <v>2</v>
      </c>
      <c r="AP1684" t="n">
        <v>3</v>
      </c>
      <c r="AQ1684" t="n">
        <v>5</v>
      </c>
      <c r="AS1684" t="n">
        <v>1</v>
      </c>
      <c r="AX1684" t="n">
        <v>10</v>
      </c>
      <c r="AY1684" t="n">
        <v>130</v>
      </c>
      <c r="AZ1684" t="n">
        <v>0.015</v>
      </c>
      <c r="BA1684" t="n">
        <v>0.077</v>
      </c>
      <c r="BC1684" t="n">
        <v>0.1</v>
      </c>
      <c r="BD1684" t="n">
        <v>0.7</v>
      </c>
      <c r="BE1684" t="n">
        <v>2</v>
      </c>
      <c r="BF1684" t="n">
        <v>25.9</v>
      </c>
      <c r="BG1684" t="inlineStr">
        <is>
          <t>LG</t>
        </is>
      </c>
      <c r="BH1684" t="inlineStr">
        <is>
          <t>HE</t>
        </is>
      </c>
      <c r="BI1684" t="inlineStr">
        <is>
          <t>MFZ66236702</t>
        </is>
      </c>
      <c r="BJ1684" t="inlineStr">
        <is>
          <t xml:space="preserve">mma </t>
        </is>
      </c>
      <c r="BK1684" t="n">
        <v>15</v>
      </c>
    </row>
    <row r="1685">
      <c r="A1685" t="n">
        <v>2021</v>
      </c>
      <c r="B1685" t="n">
        <v>4</v>
      </c>
      <c r="C1685" s="298" t="n">
        <v>44299</v>
      </c>
      <c r="D1685" t="n">
        <v>138</v>
      </c>
      <c r="E1685" t="n">
        <v>559</v>
      </c>
      <c r="F1685" t="n">
        <v>3</v>
      </c>
      <c r="G1685" t="inlineStr">
        <is>
          <t>صندوق سمك 23ك فلات تصدير</t>
        </is>
      </c>
      <c r="H1685" t="inlineStr">
        <is>
          <t>FMBOXI23F00000</t>
        </is>
      </c>
      <c r="I1685" t="inlineStr">
        <is>
          <t>1400*1700</t>
        </is>
      </c>
      <c r="J1685" t="n">
        <v>3</v>
      </c>
      <c r="K1685" t="n">
        <v>2</v>
      </c>
      <c r="L1685" t="n">
        <v>610</v>
      </c>
      <c r="M1685" t="n">
        <v>579.5</v>
      </c>
      <c r="N1685" t="n">
        <v>640.5</v>
      </c>
      <c r="AB1685" t="n">
        <v>127</v>
      </c>
      <c r="AK1685" t="n">
        <v>90</v>
      </c>
      <c r="AL1685" t="n">
        <v>120</v>
      </c>
      <c r="AM1685" t="n">
        <v>85</v>
      </c>
      <c r="AN1685" t="n">
        <v>127</v>
      </c>
      <c r="AO1685" t="n">
        <v>1</v>
      </c>
      <c r="AP1685" t="n">
        <v>2</v>
      </c>
      <c r="AQ1685" t="n">
        <v>3</v>
      </c>
      <c r="AX1685" t="n">
        <v>5</v>
      </c>
      <c r="AY1685" t="n">
        <v>5</v>
      </c>
      <c r="AZ1685" t="n">
        <v>0.015</v>
      </c>
      <c r="BA1685" t="n">
        <v>1</v>
      </c>
      <c r="BC1685" t="n">
        <v>0</v>
      </c>
      <c r="BD1685" t="n">
        <v>0</v>
      </c>
      <c r="BG1685" t="inlineStr">
        <is>
          <t>عملاء متنوعون</t>
        </is>
      </c>
      <c r="BH1685" t="inlineStr">
        <is>
          <t>عملاء متنوعون</t>
        </is>
      </c>
      <c r="BK1685" t="n">
        <v>15</v>
      </c>
    </row>
    <row r="1686">
      <c r="A1686" t="n">
        <v>2021</v>
      </c>
      <c r="B1686" t="n">
        <v>4</v>
      </c>
      <c r="C1686" s="298" t="n">
        <v>44299</v>
      </c>
      <c r="D1686" t="n">
        <v>421</v>
      </c>
      <c r="E1686" t="n">
        <v>667</v>
      </c>
      <c r="F1686" t="n">
        <v>3</v>
      </c>
      <c r="G1686" t="inlineStr">
        <is>
          <t>LG65UP81-top&amp;bootom</t>
        </is>
      </c>
      <c r="H1686" t="inlineStr">
        <is>
          <t>FMLGEI065UP810</t>
        </is>
      </c>
      <c r="L1686" t="n">
        <v>1630.2</v>
      </c>
      <c r="M1686" t="n">
        <v>1534.0182</v>
      </c>
      <c r="N1686" t="n">
        <v>1745.9442</v>
      </c>
      <c r="O1686" t="n">
        <v>2011</v>
      </c>
      <c r="P1686" t="n">
        <v>1834</v>
      </c>
      <c r="T1686" t="n">
        <v>150</v>
      </c>
      <c r="W1686" t="n">
        <v>1784</v>
      </c>
      <c r="AA1686" t="n">
        <v>166</v>
      </c>
      <c r="AJ1686" t="n">
        <v>1876.3</v>
      </c>
      <c r="AK1686" t="n">
        <v>20</v>
      </c>
      <c r="AM1686" t="n">
        <v>23</v>
      </c>
      <c r="AN1686" t="n">
        <v>158</v>
      </c>
      <c r="AO1686" t="n">
        <v>4</v>
      </c>
      <c r="AP1686" t="n">
        <v>4</v>
      </c>
      <c r="AQ1686" t="n">
        <v>7</v>
      </c>
      <c r="AS1686" t="n">
        <v>0</v>
      </c>
      <c r="AX1686" t="n">
        <v>15</v>
      </c>
      <c r="AY1686" t="n">
        <v>55</v>
      </c>
      <c r="AZ1686" t="n">
        <v>0.015</v>
      </c>
      <c r="BA1686" t="n">
        <v>0.273</v>
      </c>
      <c r="BC1686" t="n">
        <v>0</v>
      </c>
      <c r="BD1686" t="n">
        <v>0</v>
      </c>
      <c r="BE1686" t="n">
        <v>28.1</v>
      </c>
      <c r="BF1686" t="n">
        <v>103.2</v>
      </c>
      <c r="BJ1686" t="inlineStr">
        <is>
          <t>mma</t>
        </is>
      </c>
      <c r="BK1686" t="n">
        <v>15</v>
      </c>
    </row>
    <row r="1687">
      <c r="A1687" t="n">
        <v>2021</v>
      </c>
      <c r="B1687" t="n">
        <v>4</v>
      </c>
      <c r="C1687" s="298" t="n">
        <v>44299</v>
      </c>
      <c r="D1687" t="n">
        <v>421</v>
      </c>
      <c r="E1687" t="n">
        <v>673</v>
      </c>
      <c r="F1687" t="n">
        <v>3</v>
      </c>
      <c r="G1687" t="inlineStr">
        <is>
          <t>LG65UP81-side</t>
        </is>
      </c>
      <c r="H1687" t="inlineStr">
        <is>
          <t>FMLGEI365UP810</t>
        </is>
      </c>
      <c r="L1687" t="n">
        <v>123.2</v>
      </c>
      <c r="M1687" t="n">
        <v>115.9312</v>
      </c>
      <c r="N1687" t="n">
        <v>131.9472</v>
      </c>
      <c r="O1687" t="n">
        <v>150</v>
      </c>
      <c r="P1687" t="n">
        <v>136</v>
      </c>
      <c r="T1687" t="n">
        <v>150</v>
      </c>
      <c r="W1687" t="n">
        <v>146</v>
      </c>
      <c r="AA1687" t="n">
        <v>166</v>
      </c>
      <c r="AJ1687" t="n">
        <v>144</v>
      </c>
      <c r="AK1687" t="n">
        <v>20</v>
      </c>
      <c r="AM1687" t="n">
        <v>23</v>
      </c>
      <c r="AN1687" t="n">
        <v>158</v>
      </c>
      <c r="AO1687" t="n">
        <v>6</v>
      </c>
      <c r="AP1687" t="n">
        <v>6</v>
      </c>
      <c r="AQ1687" t="n">
        <v>10</v>
      </c>
      <c r="AS1687" t="n">
        <v>1</v>
      </c>
      <c r="AX1687" t="n">
        <v>22</v>
      </c>
      <c r="AY1687" t="n">
        <v>62</v>
      </c>
      <c r="AZ1687" t="n">
        <v>0.015</v>
      </c>
      <c r="BA1687" t="n">
        <v>0.355</v>
      </c>
      <c r="BC1687" t="n">
        <v>0.2</v>
      </c>
      <c r="BD1687" t="n">
        <v>0.5</v>
      </c>
      <c r="BE1687" t="n">
        <v>3.2</v>
      </c>
      <c r="BF1687" t="n">
        <v>8.9</v>
      </c>
      <c r="BI1687" t="inlineStr">
        <is>
          <t>MFZ67207602</t>
        </is>
      </c>
      <c r="BJ1687" t="inlineStr">
        <is>
          <t>mma</t>
        </is>
      </c>
      <c r="BK1687" t="n">
        <v>15</v>
      </c>
    </row>
    <row r="1688">
      <c r="A1688" t="n">
        <v>2021</v>
      </c>
      <c r="B1688" t="n">
        <v>4</v>
      </c>
      <c r="C1688" s="298" t="n">
        <v>44299</v>
      </c>
      <c r="D1688" t="n">
        <v>423</v>
      </c>
      <c r="E1688" t="n">
        <v>669</v>
      </c>
      <c r="F1688" t="n">
        <v>4</v>
      </c>
      <c r="G1688" t="inlineStr">
        <is>
          <t>LG65UP77_TB</t>
        </is>
      </c>
      <c r="H1688" t="inlineStr">
        <is>
          <t>FMLGEI065UP770</t>
        </is>
      </c>
      <c r="I1688" t="inlineStr">
        <is>
          <t>1400*1700</t>
        </is>
      </c>
      <c r="J1688" t="n">
        <v>2</v>
      </c>
      <c r="K1688" t="n">
        <v>2</v>
      </c>
      <c r="L1688" t="n">
        <v>954</v>
      </c>
      <c r="M1688" t="n">
        <v>897.7140000000001</v>
      </c>
      <c r="N1688" t="n">
        <v>1021.734</v>
      </c>
      <c r="O1688" t="n">
        <v>1132</v>
      </c>
      <c r="P1688" t="n">
        <v>1045</v>
      </c>
      <c r="T1688" t="n">
        <v>186</v>
      </c>
      <c r="W1688" t="n">
        <v>990</v>
      </c>
      <c r="X1688" t="n">
        <v>996</v>
      </c>
      <c r="Y1688" t="n">
        <v>1051</v>
      </c>
      <c r="Z1688" t="n">
        <v>973</v>
      </c>
      <c r="AA1688" t="n">
        <v>193</v>
      </c>
      <c r="AB1688" t="n">
        <v>200</v>
      </c>
      <c r="AJ1688" t="n">
        <v>1031.2</v>
      </c>
      <c r="AK1688" t="n">
        <v>40</v>
      </c>
      <c r="AL1688" t="n">
        <v>180</v>
      </c>
      <c r="AM1688" t="n">
        <v>37</v>
      </c>
      <c r="AN1688" t="n">
        <v>193</v>
      </c>
      <c r="AO1688" t="n">
        <v>8</v>
      </c>
      <c r="AP1688" t="n">
        <v>3</v>
      </c>
      <c r="AQ1688" t="n">
        <v>7</v>
      </c>
      <c r="AS1688" t="n">
        <v>1</v>
      </c>
      <c r="AX1688" t="n">
        <v>19</v>
      </c>
      <c r="AY1688" t="n">
        <v>181</v>
      </c>
      <c r="AZ1688" t="n">
        <v>0.015</v>
      </c>
      <c r="BA1688" t="n">
        <v>0.105</v>
      </c>
      <c r="BC1688" t="n">
        <v>0</v>
      </c>
      <c r="BD1688" t="n">
        <v>0.2</v>
      </c>
      <c r="BE1688" t="n">
        <v>19.6</v>
      </c>
      <c r="BF1688" t="n">
        <v>186.6</v>
      </c>
      <c r="BG1688" t="inlineStr">
        <is>
          <t>LG</t>
        </is>
      </c>
      <c r="BH1688" t="inlineStr">
        <is>
          <t>HE</t>
        </is>
      </c>
      <c r="BI1688" t="inlineStr">
        <is>
          <t>MFZ67207701</t>
        </is>
      </c>
      <c r="BJ1688" t="inlineStr">
        <is>
          <t>mma</t>
        </is>
      </c>
      <c r="BK1688" t="n">
        <v>15</v>
      </c>
    </row>
    <row r="1689">
      <c r="A1689" t="n">
        <v>2021</v>
      </c>
      <c r="B1689" t="n">
        <v>4</v>
      </c>
      <c r="C1689" s="298" t="n">
        <v>44299</v>
      </c>
      <c r="D1689" t="n">
        <v>47</v>
      </c>
      <c r="E1689" t="n">
        <v>122</v>
      </c>
      <c r="F1689" t="n">
        <v>5</v>
      </c>
      <c r="G1689" t="inlineStr">
        <is>
          <t>LgWashing Mashine Base</t>
        </is>
      </c>
      <c r="H1689" t="inlineStr">
        <is>
          <t>FMLGEI1000000</t>
        </is>
      </c>
      <c r="I1689" t="inlineStr">
        <is>
          <t>1700*1400</t>
        </is>
      </c>
      <c r="J1689" t="n">
        <v>2</v>
      </c>
      <c r="K1689" t="n">
        <v>1</v>
      </c>
      <c r="L1689" t="n">
        <v>280</v>
      </c>
      <c r="M1689" t="n">
        <v>267.4</v>
      </c>
      <c r="N1689" t="n">
        <v>292.6</v>
      </c>
      <c r="O1689" t="n">
        <v>255</v>
      </c>
      <c r="P1689" t="n">
        <v>277</v>
      </c>
      <c r="T1689" t="n">
        <v>110</v>
      </c>
      <c r="W1689" t="n">
        <v>275</v>
      </c>
      <c r="X1689" t="n">
        <v>291</v>
      </c>
      <c r="Y1689" t="n">
        <v>300</v>
      </c>
      <c r="Z1689" t="n">
        <v>283</v>
      </c>
      <c r="AA1689" t="n">
        <v>110</v>
      </c>
      <c r="AB1689" t="n">
        <v>99</v>
      </c>
      <c r="AJ1689" t="n">
        <v>280.2</v>
      </c>
      <c r="AK1689" t="n">
        <v>63</v>
      </c>
      <c r="AL1689" t="n">
        <v>115</v>
      </c>
      <c r="AM1689" t="n">
        <v>68</v>
      </c>
      <c r="AN1689" t="n">
        <v>106</v>
      </c>
      <c r="AO1689" t="n">
        <v>4</v>
      </c>
      <c r="AP1689" t="n">
        <v>4</v>
      </c>
      <c r="AQ1689" t="n">
        <v>6</v>
      </c>
      <c r="AX1689" t="n">
        <v>14</v>
      </c>
      <c r="AY1689" t="n">
        <v>839</v>
      </c>
      <c r="AZ1689" t="n">
        <v>0.015</v>
      </c>
      <c r="BA1689" t="n">
        <v>0.017</v>
      </c>
      <c r="BC1689" t="n">
        <v>0.1</v>
      </c>
      <c r="BD1689" t="n">
        <v>3</v>
      </c>
      <c r="BE1689" t="n">
        <v>3.9</v>
      </c>
      <c r="BF1689" t="n">
        <v>235.1</v>
      </c>
      <c r="BG1689" t="inlineStr">
        <is>
          <t>LG</t>
        </is>
      </c>
      <c r="BH1689" t="inlineStr">
        <is>
          <t>HE</t>
        </is>
      </c>
      <c r="BI1689" t="inlineStr">
        <is>
          <t>AGG76599801</t>
        </is>
      </c>
      <c r="BJ1689" t="inlineStr">
        <is>
          <t>mmf</t>
        </is>
      </c>
      <c r="BK1689" t="n">
        <v>15</v>
      </c>
    </row>
    <row r="1690">
      <c r="A1690" t="n">
        <v>2021</v>
      </c>
      <c r="B1690" t="n">
        <v>4</v>
      </c>
      <c r="C1690" s="298" t="n">
        <v>44299</v>
      </c>
      <c r="D1690" t="n">
        <v>376</v>
      </c>
      <c r="E1690" t="n">
        <v>438</v>
      </c>
      <c r="F1690" t="n">
        <v>6</v>
      </c>
      <c r="G1690" t="inlineStr">
        <is>
          <t xml:space="preserve">LG43LM63/UM73 </t>
        </is>
      </c>
      <c r="H1690" t="inlineStr">
        <is>
          <t>FMLGEI43LM6373</t>
        </is>
      </c>
      <c r="I1690" t="inlineStr">
        <is>
          <t>1400*1700</t>
        </is>
      </c>
      <c r="J1690" t="n">
        <v>3</v>
      </c>
      <c r="K1690" t="n">
        <v>2</v>
      </c>
      <c r="L1690" t="n">
        <v>336</v>
      </c>
      <c r="M1690" t="n">
        <v>316.176</v>
      </c>
      <c r="N1690" t="n">
        <v>359.856</v>
      </c>
      <c r="O1690" t="n">
        <v>367</v>
      </c>
      <c r="P1690" t="n">
        <v>347</v>
      </c>
      <c r="T1690" t="n">
        <v>140</v>
      </c>
      <c r="W1690" t="n">
        <v>340</v>
      </c>
      <c r="X1690" t="n">
        <v>342</v>
      </c>
      <c r="Y1690" t="n">
        <v>351</v>
      </c>
      <c r="Z1690" t="n">
        <v>346</v>
      </c>
      <c r="AA1690" t="n">
        <v>138</v>
      </c>
      <c r="AB1690" t="n">
        <v>143</v>
      </c>
      <c r="AJ1690" t="n">
        <v>348.8</v>
      </c>
      <c r="AK1690" t="n">
        <v>67</v>
      </c>
      <c r="AL1690" t="n">
        <v>161</v>
      </c>
      <c r="AM1690" t="n">
        <v>77</v>
      </c>
      <c r="AN1690" t="n">
        <v>140</v>
      </c>
      <c r="AO1690" t="n">
        <v>8</v>
      </c>
      <c r="AP1690" t="n">
        <v>2</v>
      </c>
      <c r="AQ1690" t="n">
        <v>7</v>
      </c>
      <c r="AX1690" t="n">
        <v>17</v>
      </c>
      <c r="AY1690" t="n">
        <v>845</v>
      </c>
      <c r="AZ1690" t="n">
        <v>0.015</v>
      </c>
      <c r="BA1690" t="n">
        <v>0.02</v>
      </c>
      <c r="BC1690" t="n">
        <v>0.1</v>
      </c>
      <c r="BD1690" t="n">
        <v>2.5</v>
      </c>
      <c r="BE1690" t="n">
        <v>5.9</v>
      </c>
      <c r="BF1690" t="n">
        <v>294.7</v>
      </c>
      <c r="BG1690" t="inlineStr">
        <is>
          <t>LG</t>
        </is>
      </c>
      <c r="BH1690" t="inlineStr">
        <is>
          <t>HE</t>
        </is>
      </c>
      <c r="BI1690" t="inlineStr">
        <is>
          <t>mfz66236501</t>
        </is>
      </c>
      <c r="BJ1690" t="inlineStr">
        <is>
          <t>mma</t>
        </is>
      </c>
      <c r="BK1690" t="n">
        <v>15</v>
      </c>
    </row>
    <row r="1691">
      <c r="A1691" t="n">
        <v>2021</v>
      </c>
      <c r="B1691" t="n">
        <v>4</v>
      </c>
      <c r="C1691" s="298" t="n">
        <v>44299</v>
      </c>
      <c r="D1691" t="n">
        <v>137</v>
      </c>
      <c r="E1691" t="n">
        <v>273</v>
      </c>
      <c r="F1691" t="n">
        <v>7</v>
      </c>
      <c r="G1691" t="inlineStr">
        <is>
          <t>صندوق سمك 25 ك بني سويف</t>
        </is>
      </c>
      <c r="H1691" t="inlineStr">
        <is>
          <t>FM000B25000000</t>
        </is>
      </c>
      <c r="I1691" t="inlineStr">
        <is>
          <t>1400*1700</t>
        </is>
      </c>
      <c r="J1691" t="n">
        <v>3</v>
      </c>
      <c r="K1691" t="n">
        <v>2</v>
      </c>
      <c r="L1691" t="n">
        <v>564</v>
      </c>
      <c r="M1691" t="n">
        <v>524.52</v>
      </c>
      <c r="N1691" t="n">
        <v>603.48</v>
      </c>
      <c r="W1691" t="n">
        <v>646</v>
      </c>
      <c r="X1691" t="n">
        <v>603</v>
      </c>
      <c r="Y1691" t="n">
        <v>593</v>
      </c>
      <c r="Z1691" t="n">
        <v>598</v>
      </c>
      <c r="AA1691" t="n">
        <v>123</v>
      </c>
      <c r="AB1691" t="n">
        <v>125</v>
      </c>
      <c r="AJ1691" t="n">
        <v>610</v>
      </c>
      <c r="AK1691" t="n">
        <v>93</v>
      </c>
      <c r="AL1691" t="n">
        <v>116</v>
      </c>
      <c r="AM1691" t="n">
        <v>87</v>
      </c>
      <c r="AN1691" t="n">
        <v>124</v>
      </c>
      <c r="AO1691" t="n">
        <v>3</v>
      </c>
      <c r="AQ1691" t="n">
        <v>4</v>
      </c>
      <c r="AX1691" t="n">
        <v>7</v>
      </c>
      <c r="AY1691" t="n">
        <v>571</v>
      </c>
      <c r="AZ1691" t="n">
        <v>0.015</v>
      </c>
      <c r="BA1691" t="n">
        <v>0.012</v>
      </c>
      <c r="BB1691" t="n">
        <v>1</v>
      </c>
      <c r="BC1691" t="n">
        <v>0</v>
      </c>
      <c r="BD1691" t="n">
        <v>1</v>
      </c>
      <c r="BE1691" t="n">
        <v>4.3</v>
      </c>
      <c r="BF1691" t="n">
        <v>348.3</v>
      </c>
      <c r="BG1691" t="inlineStr">
        <is>
          <t>عملاء متنوعون</t>
        </is>
      </c>
      <c r="BK1691" t="n">
        <v>15</v>
      </c>
    </row>
    <row r="1692">
      <c r="A1692" t="n">
        <v>2021</v>
      </c>
      <c r="B1692" t="n">
        <v>4</v>
      </c>
      <c r="C1692" s="298" t="n">
        <v>44299</v>
      </c>
      <c r="D1692" t="n">
        <v>406</v>
      </c>
      <c r="E1692" t="n">
        <v>623</v>
      </c>
      <c r="F1692" t="n">
        <v>8</v>
      </c>
      <c r="G1692" t="inlineStr">
        <is>
          <t>قاعدة غساله 10 كيلو فوق اتوماتيك p0000001388248</t>
        </is>
      </c>
      <c r="H1692" t="inlineStr">
        <is>
          <t>FMCFII11088248</t>
        </is>
      </c>
      <c r="I1692" t="inlineStr">
        <is>
          <t>1400*1700</t>
        </is>
      </c>
      <c r="J1692" t="n">
        <v>1</v>
      </c>
      <c r="K1692" t="n">
        <v>5</v>
      </c>
      <c r="L1692" t="n">
        <v>599</v>
      </c>
      <c r="M1692" t="n">
        <v>551.0201</v>
      </c>
      <c r="N1692" t="n">
        <v>646.9799</v>
      </c>
      <c r="O1692" t="n">
        <v>618</v>
      </c>
      <c r="P1692" t="n">
        <v>621</v>
      </c>
      <c r="T1692" t="n">
        <v>140</v>
      </c>
      <c r="W1692" t="n">
        <v>635</v>
      </c>
      <c r="X1692" t="n">
        <v>638</v>
      </c>
      <c r="Y1692" t="n">
        <v>641</v>
      </c>
      <c r="Z1692" t="n">
        <v>645</v>
      </c>
      <c r="AA1692" t="n">
        <v>140</v>
      </c>
      <c r="AB1692" t="n">
        <v>140</v>
      </c>
      <c r="AJ1692" t="n">
        <v>633</v>
      </c>
      <c r="AK1692" t="n">
        <v>18</v>
      </c>
      <c r="AL1692" t="n">
        <v>200</v>
      </c>
      <c r="AM1692" t="n">
        <v>26</v>
      </c>
      <c r="AN1692" t="n">
        <v>140</v>
      </c>
      <c r="AO1692" t="n">
        <v>5</v>
      </c>
      <c r="AP1692" t="n">
        <v>1</v>
      </c>
      <c r="AQ1692" t="n">
        <v>2</v>
      </c>
      <c r="AX1692" t="n">
        <v>8</v>
      </c>
      <c r="AY1692" t="n">
        <v>338</v>
      </c>
      <c r="AZ1692" t="n">
        <v>0.015</v>
      </c>
      <c r="BA1692" t="n">
        <v>0.024</v>
      </c>
      <c r="BC1692" t="n">
        <v>0</v>
      </c>
      <c r="BD1692" t="n">
        <v>0.6</v>
      </c>
      <c r="BE1692" t="n">
        <v>5.1</v>
      </c>
      <c r="BF1692" t="n">
        <v>214</v>
      </c>
      <c r="BG1692" t="inlineStr">
        <is>
          <t>الكترولوكس</t>
        </is>
      </c>
      <c r="BH1692" t="inlineStr">
        <is>
          <t>القاهرة للصناعات المغذية غسالات</t>
        </is>
      </c>
      <c r="BI1692" t="inlineStr">
        <is>
          <t>p0000001388248</t>
        </is>
      </c>
      <c r="BK1692" t="n">
        <v>15</v>
      </c>
    </row>
    <row r="1693">
      <c r="A1693" t="n">
        <v>2021</v>
      </c>
      <c r="B1693" t="n">
        <v>4</v>
      </c>
      <c r="C1693" s="298" t="n">
        <v>44299</v>
      </c>
      <c r="D1693" t="n">
        <v>406</v>
      </c>
      <c r="E1693" t="n">
        <v>624</v>
      </c>
      <c r="F1693" t="n">
        <v>8</v>
      </c>
      <c r="G1693" t="inlineStr">
        <is>
          <t>كفر غساله 10 كيلو فوق اتوماتيك 16338000004067</t>
        </is>
      </c>
      <c r="H1693" t="inlineStr">
        <is>
          <t>FMCFII71004067</t>
        </is>
      </c>
      <c r="I1693" t="inlineStr">
        <is>
          <t>1400*1700</t>
        </is>
      </c>
      <c r="J1693" t="n">
        <v>1</v>
      </c>
      <c r="K1693" t="n">
        <v>5</v>
      </c>
      <c r="L1693" t="n">
        <v>374</v>
      </c>
      <c r="M1693" t="n">
        <v>344.0426</v>
      </c>
      <c r="N1693" t="n">
        <v>403.9574</v>
      </c>
      <c r="O1693" t="n">
        <v>376</v>
      </c>
      <c r="P1693" t="n">
        <v>384</v>
      </c>
      <c r="T1693" t="n">
        <v>140</v>
      </c>
      <c r="W1693" t="n">
        <v>400</v>
      </c>
      <c r="X1693" t="n">
        <v>383</v>
      </c>
      <c r="Y1693" t="n">
        <v>385</v>
      </c>
      <c r="Z1693" t="n">
        <v>373</v>
      </c>
      <c r="AA1693" t="n">
        <v>140</v>
      </c>
      <c r="AB1693" t="n">
        <v>140</v>
      </c>
      <c r="AJ1693" t="n">
        <v>383.5</v>
      </c>
      <c r="AK1693" t="n">
        <v>18</v>
      </c>
      <c r="AL1693" t="n">
        <v>200</v>
      </c>
      <c r="AM1693" t="n">
        <v>26</v>
      </c>
      <c r="AN1693" t="n">
        <v>140</v>
      </c>
      <c r="AO1693" t="n">
        <v>4</v>
      </c>
      <c r="AP1693" t="n">
        <v>2</v>
      </c>
      <c r="AQ1693" t="n">
        <v>3</v>
      </c>
      <c r="AX1693" t="n">
        <v>9</v>
      </c>
      <c r="AY1693" t="n">
        <v>339</v>
      </c>
      <c r="AZ1693" t="n">
        <v>0.015</v>
      </c>
      <c r="BA1693" t="n">
        <v>0.027</v>
      </c>
      <c r="BC1693" t="n">
        <v>0</v>
      </c>
      <c r="BD1693" t="n">
        <v>0.9</v>
      </c>
      <c r="BE1693" t="n">
        <v>3.5</v>
      </c>
      <c r="BF1693" t="n">
        <v>130</v>
      </c>
      <c r="BG1693" t="inlineStr">
        <is>
          <t>الكترولوكس</t>
        </is>
      </c>
      <c r="BH1693" t="inlineStr">
        <is>
          <t>القاهرة للصناعات المغذية غسالات</t>
        </is>
      </c>
      <c r="BI1693" t="inlineStr">
        <is>
          <t>1.6338E+13</t>
        </is>
      </c>
      <c r="BK1693" t="n">
        <v>15</v>
      </c>
    </row>
    <row r="1694">
      <c r="A1694" t="n">
        <v>2021</v>
      </c>
      <c r="B1694" t="n">
        <v>4</v>
      </c>
      <c r="C1694" s="298" t="n">
        <v>44299</v>
      </c>
      <c r="D1694" t="n">
        <v>406</v>
      </c>
      <c r="E1694" t="n">
        <v>625</v>
      </c>
      <c r="F1694" t="n">
        <v>8</v>
      </c>
      <c r="G1694" t="inlineStr">
        <is>
          <t>جزء وسط غساله 10 كيلو فوق اتوماتيك 16338000004075</t>
        </is>
      </c>
      <c r="H1694" t="inlineStr">
        <is>
          <t>FMCFII61004075</t>
        </is>
      </c>
      <c r="I1694" t="inlineStr">
        <is>
          <t>1400*1700</t>
        </is>
      </c>
      <c r="J1694" t="n">
        <v>1</v>
      </c>
      <c r="K1694" t="n">
        <v>5</v>
      </c>
      <c r="L1694" t="n">
        <v>140</v>
      </c>
      <c r="M1694" t="n">
        <v>129.01</v>
      </c>
      <c r="N1694" t="n">
        <v>150.99</v>
      </c>
      <c r="O1694" t="n">
        <v>140</v>
      </c>
      <c r="P1694" t="n">
        <v>143</v>
      </c>
      <c r="T1694" t="n">
        <v>140</v>
      </c>
      <c r="W1694" t="n">
        <v>139</v>
      </c>
      <c r="X1694" t="n">
        <v>145</v>
      </c>
      <c r="Y1694" t="n">
        <v>143</v>
      </c>
      <c r="Z1694" t="n">
        <v>138</v>
      </c>
      <c r="AA1694" t="n">
        <v>140</v>
      </c>
      <c r="AB1694" t="n">
        <v>140</v>
      </c>
      <c r="AJ1694" t="n">
        <v>141.3</v>
      </c>
      <c r="AK1694" t="n">
        <v>18</v>
      </c>
      <c r="AL1694" t="n">
        <v>200</v>
      </c>
      <c r="AM1694" t="n">
        <v>26</v>
      </c>
      <c r="AN1694" t="n">
        <v>140</v>
      </c>
      <c r="AO1694" t="n">
        <v>4</v>
      </c>
      <c r="AP1694" t="n">
        <v>1</v>
      </c>
      <c r="AQ1694" t="n">
        <v>4</v>
      </c>
      <c r="AX1694" t="n">
        <v>9</v>
      </c>
      <c r="AY1694" t="n">
        <v>339</v>
      </c>
      <c r="AZ1694" t="n">
        <v>0.015</v>
      </c>
      <c r="BA1694" t="n">
        <v>0.027</v>
      </c>
      <c r="BC1694" t="n">
        <v>0.1</v>
      </c>
      <c r="BD1694" t="n">
        <v>2.4</v>
      </c>
      <c r="BE1694" t="n">
        <v>1.3</v>
      </c>
      <c r="BF1694" t="n">
        <v>47.9</v>
      </c>
      <c r="BG1694" t="inlineStr">
        <is>
          <t>الكترولوكس</t>
        </is>
      </c>
      <c r="BH1694" t="inlineStr">
        <is>
          <t>القاهرة للصناعات المغذية غسالات</t>
        </is>
      </c>
      <c r="BI1694" t="inlineStr">
        <is>
          <t>1.6338E+13</t>
        </is>
      </c>
      <c r="BK1694" t="n">
        <v>15</v>
      </c>
    </row>
    <row r="1695">
      <c r="A1695" t="n">
        <v>2021</v>
      </c>
      <c r="B1695" t="n">
        <v>4</v>
      </c>
      <c r="C1695" s="298" t="n">
        <v>44299</v>
      </c>
      <c r="D1695" t="n">
        <v>406</v>
      </c>
      <c r="E1695" t="n">
        <v>626</v>
      </c>
      <c r="F1695" t="n">
        <v>8</v>
      </c>
      <c r="G1695" t="inlineStr">
        <is>
          <t>زوايا غساله 10 كيلو فوق اتوماتيك 16338000004073</t>
        </is>
      </c>
      <c r="H1695" t="inlineStr">
        <is>
          <t>FMCFII21004073</t>
        </is>
      </c>
      <c r="I1695" t="inlineStr">
        <is>
          <t>1400*1700</t>
        </is>
      </c>
      <c r="J1695" t="n">
        <v>1</v>
      </c>
      <c r="K1695" t="n">
        <v>5</v>
      </c>
      <c r="L1695" t="n">
        <v>138</v>
      </c>
      <c r="M1695" t="n">
        <v>127.029</v>
      </c>
      <c r="N1695" t="n">
        <v>148.971</v>
      </c>
      <c r="O1695" t="n">
        <v>317</v>
      </c>
      <c r="P1695" t="n">
        <v>315</v>
      </c>
      <c r="T1695" t="n">
        <v>140</v>
      </c>
      <c r="W1695" t="n">
        <v>273</v>
      </c>
      <c r="X1695" t="n">
        <v>275</v>
      </c>
      <c r="Y1695" t="n">
        <v>300</v>
      </c>
      <c r="Z1695" t="n">
        <v>296</v>
      </c>
      <c r="AA1695" t="n">
        <v>140</v>
      </c>
      <c r="AB1695" t="n">
        <v>140</v>
      </c>
      <c r="AJ1695" t="n">
        <v>296</v>
      </c>
      <c r="AK1695" t="n">
        <v>18</v>
      </c>
      <c r="AL1695" t="n">
        <v>200</v>
      </c>
      <c r="AM1695" t="n">
        <v>26</v>
      </c>
      <c r="AN1695" t="n">
        <v>140</v>
      </c>
      <c r="AO1695" t="n">
        <v>7</v>
      </c>
      <c r="AP1695" t="n">
        <v>2</v>
      </c>
      <c r="AQ1695" t="n">
        <v>4</v>
      </c>
      <c r="AX1695" t="n">
        <v>13</v>
      </c>
      <c r="AY1695" t="n">
        <v>343</v>
      </c>
      <c r="AZ1695" t="n">
        <v>0.015</v>
      </c>
      <c r="BA1695" t="n">
        <v>0.038</v>
      </c>
      <c r="BC1695" t="n">
        <v>0.1</v>
      </c>
      <c r="BD1695" t="n">
        <v>2.5</v>
      </c>
      <c r="BE1695" t="n">
        <v>3.8</v>
      </c>
      <c r="BF1695" t="n">
        <v>101.5</v>
      </c>
      <c r="BG1695" t="inlineStr">
        <is>
          <t>الكترولوكس</t>
        </is>
      </c>
      <c r="BH1695" t="inlineStr">
        <is>
          <t>القاهرة للصناعات المغذية غسالات</t>
        </is>
      </c>
      <c r="BI1695" t="inlineStr">
        <is>
          <t>1.6338E+13</t>
        </is>
      </c>
      <c r="BK1695" t="n">
        <v>15</v>
      </c>
    </row>
    <row r="1696">
      <c r="A1696" t="n">
        <v>2021</v>
      </c>
      <c r="B1696" t="n">
        <v>4</v>
      </c>
      <c r="C1696" s="298" t="n">
        <v>44299</v>
      </c>
      <c r="D1696" t="n">
        <v>3</v>
      </c>
      <c r="E1696" t="n">
        <v>10</v>
      </c>
      <c r="F1696" t="n">
        <v>25</v>
      </c>
      <c r="G1696" t="inlineStr">
        <is>
          <t>(إفتا)S1B1 1754501</t>
        </is>
      </c>
      <c r="H1696" t="inlineStr">
        <is>
          <t>FMAFTI10000000</t>
        </is>
      </c>
      <c r="I1696" t="inlineStr">
        <is>
          <t>850*650</t>
        </is>
      </c>
      <c r="J1696" t="n">
        <v>2</v>
      </c>
      <c r="K1696" t="n">
        <v>2</v>
      </c>
      <c r="L1696" t="n">
        <v>48.6625</v>
      </c>
      <c r="M1696" t="n">
        <v>45.256125</v>
      </c>
      <c r="N1696" t="n">
        <v>52.068875</v>
      </c>
      <c r="Z1696" t="n">
        <v>58</v>
      </c>
      <c r="AB1696" t="n">
        <v>156</v>
      </c>
      <c r="AJ1696" t="n">
        <v>58</v>
      </c>
      <c r="AK1696" t="n">
        <v>47</v>
      </c>
      <c r="AL1696" t="n">
        <v>154</v>
      </c>
      <c r="AM1696" t="n">
        <v>46</v>
      </c>
      <c r="AN1696" t="n">
        <v>156</v>
      </c>
      <c r="AO1696" t="n">
        <v>10</v>
      </c>
      <c r="AP1696" t="n">
        <v>3</v>
      </c>
      <c r="AQ1696" t="n">
        <v>3</v>
      </c>
      <c r="AX1696" t="n">
        <v>16</v>
      </c>
      <c r="AY1696" t="n">
        <v>16</v>
      </c>
      <c r="AZ1696" t="n">
        <v>0.02</v>
      </c>
      <c r="BA1696" t="n">
        <v>1</v>
      </c>
      <c r="BC1696" t="n">
        <v>0.3</v>
      </c>
      <c r="BD1696" t="n">
        <v>0.3</v>
      </c>
      <c r="BE1696" t="n">
        <v>0.9</v>
      </c>
      <c r="BF1696" t="n">
        <v>0.9</v>
      </c>
      <c r="BG1696" t="inlineStr">
        <is>
          <t>افتا</t>
        </is>
      </c>
      <c r="BH1696" t="inlineStr">
        <is>
          <t>شركة افتا</t>
        </is>
      </c>
      <c r="BK1696" t="n">
        <v>15</v>
      </c>
    </row>
    <row r="1697">
      <c r="A1697" t="n">
        <v>2021</v>
      </c>
      <c r="B1697" t="n">
        <v>4</v>
      </c>
      <c r="C1697" s="298" t="n">
        <v>44299</v>
      </c>
      <c r="D1697" t="n">
        <v>159</v>
      </c>
      <c r="E1697" t="n">
        <v>299</v>
      </c>
      <c r="F1697" t="n">
        <v>28</v>
      </c>
      <c r="G1697" t="inlineStr">
        <is>
          <t>سخان غاز 6لتر</t>
        </is>
      </c>
      <c r="H1697" t="inlineStr">
        <is>
          <t>FMDAHI5L000000</t>
        </is>
      </c>
      <c r="I1697" t="inlineStr">
        <is>
          <t>1200*1100</t>
        </is>
      </c>
      <c r="J1697" t="n">
        <v>3</v>
      </c>
      <c r="K1697" t="n">
        <v>2</v>
      </c>
      <c r="L1697" t="n">
        <v>115</v>
      </c>
      <c r="M1697" t="n">
        <v>106.95</v>
      </c>
      <c r="N1697" t="n">
        <v>123.05</v>
      </c>
      <c r="O1697" t="n">
        <v>105</v>
      </c>
      <c r="P1697" t="n">
        <v>108</v>
      </c>
      <c r="T1697" t="n">
        <v>111</v>
      </c>
      <c r="W1697" t="n">
        <v>103</v>
      </c>
      <c r="X1697" t="n">
        <v>108</v>
      </c>
      <c r="Y1697" t="n">
        <v>111</v>
      </c>
      <c r="Z1697" t="n">
        <v>106</v>
      </c>
      <c r="AA1697" t="n">
        <v>105</v>
      </c>
      <c r="AB1697" t="n">
        <v>103</v>
      </c>
      <c r="AJ1697" t="n">
        <v>106.8</v>
      </c>
      <c r="AK1697" t="n">
        <v>70</v>
      </c>
      <c r="AL1697" t="n">
        <v>154</v>
      </c>
      <c r="AM1697" t="n">
        <v>102</v>
      </c>
      <c r="AN1697" t="n">
        <v>106</v>
      </c>
      <c r="AO1697" t="n">
        <v>8</v>
      </c>
      <c r="AP1697" t="n">
        <v>2</v>
      </c>
      <c r="AQ1697" t="n">
        <v>7</v>
      </c>
      <c r="AX1697" t="n">
        <v>17</v>
      </c>
      <c r="AY1697" t="n">
        <v>1361</v>
      </c>
      <c r="AZ1697" t="n">
        <v>0.02</v>
      </c>
      <c r="BA1697" t="n">
        <v>0.012</v>
      </c>
      <c r="BB1697" t="n">
        <v>1</v>
      </c>
      <c r="BC1697" t="n">
        <v>0.1</v>
      </c>
      <c r="BD1697" t="n">
        <v>11.8</v>
      </c>
      <c r="BE1697" t="n">
        <v>1.8</v>
      </c>
      <c r="BF1697" t="n">
        <v>145.4</v>
      </c>
      <c r="BG1697" t="inlineStr">
        <is>
          <t>الكترولوكس</t>
        </is>
      </c>
      <c r="BH1697" t="inlineStr">
        <is>
          <t>القاهرة للصناعات المغذية سخانات</t>
        </is>
      </c>
      <c r="BK1697" t="n">
        <v>15</v>
      </c>
    </row>
    <row r="1698">
      <c r="A1698" t="n">
        <v>2021</v>
      </c>
      <c r="B1698" t="n">
        <v>4</v>
      </c>
      <c r="C1698" s="298" t="n">
        <v>44299</v>
      </c>
      <c r="D1698" t="n">
        <v>227</v>
      </c>
      <c r="E1698" t="n">
        <v>155</v>
      </c>
      <c r="F1698" t="n">
        <v>30</v>
      </c>
      <c r="G1698" t="inlineStr">
        <is>
          <t>فوم طقم سخان غاز 10 لتر</t>
        </is>
      </c>
      <c r="H1698" t="inlineStr">
        <is>
          <t>FMDAHI6000000</t>
        </is>
      </c>
      <c r="I1698" t="inlineStr">
        <is>
          <t>1100*850</t>
        </is>
      </c>
      <c r="J1698" t="n">
        <v>3</v>
      </c>
      <c r="K1698" t="n">
        <v>2</v>
      </c>
      <c r="L1698" t="n">
        <v>122</v>
      </c>
      <c r="M1698" t="n">
        <v>113.46</v>
      </c>
      <c r="N1698" t="n">
        <v>130.54</v>
      </c>
      <c r="O1698" t="n">
        <v>138</v>
      </c>
      <c r="P1698" t="n">
        <v>130</v>
      </c>
      <c r="T1698" t="n">
        <v>109</v>
      </c>
      <c r="W1698" t="n">
        <v>123</v>
      </c>
      <c r="X1698" t="n">
        <v>120</v>
      </c>
      <c r="Y1698" t="n">
        <v>132</v>
      </c>
      <c r="Z1698" t="n">
        <v>131</v>
      </c>
      <c r="AA1698" t="n">
        <v>120</v>
      </c>
      <c r="AB1698" t="n">
        <v>118</v>
      </c>
      <c r="AJ1698" t="n">
        <v>129</v>
      </c>
      <c r="AK1698" t="n">
        <v>61</v>
      </c>
      <c r="AL1698" t="n">
        <v>177</v>
      </c>
      <c r="AM1698" t="n">
        <v>93</v>
      </c>
      <c r="AN1698" t="n">
        <v>116</v>
      </c>
      <c r="AO1698" t="n">
        <v>9</v>
      </c>
      <c r="AP1698" t="n">
        <v>3</v>
      </c>
      <c r="AQ1698" t="n">
        <v>5</v>
      </c>
      <c r="AX1698" t="n">
        <v>17</v>
      </c>
      <c r="AY1698" t="n">
        <v>1409</v>
      </c>
      <c r="AZ1698" t="n">
        <v>0.02</v>
      </c>
      <c r="BA1698" t="n">
        <v>0.012</v>
      </c>
      <c r="BB1698" t="n">
        <v>1</v>
      </c>
      <c r="BC1698" t="n">
        <v>0.1</v>
      </c>
      <c r="BD1698" t="n">
        <v>11.5</v>
      </c>
      <c r="BE1698" t="n">
        <v>2.2</v>
      </c>
      <c r="BF1698" t="n">
        <v>181.8</v>
      </c>
      <c r="BG1698" t="inlineStr">
        <is>
          <t>الكترولوكس</t>
        </is>
      </c>
      <c r="BH1698" t="inlineStr">
        <is>
          <t>القاهرة للصناعات المغذية سخانات</t>
        </is>
      </c>
      <c r="BI1698" t="inlineStr">
        <is>
          <t>A15289901</t>
        </is>
      </c>
      <c r="BK1698" t="n">
        <v>15</v>
      </c>
    </row>
    <row r="1699">
      <c r="A1699" t="n">
        <v>2021</v>
      </c>
      <c r="B1699" t="n">
        <v>4</v>
      </c>
      <c r="C1699" s="298" t="n">
        <v>44299</v>
      </c>
      <c r="D1699" t="n">
        <v>393</v>
      </c>
      <c r="E1699" t="n">
        <v>605</v>
      </c>
      <c r="F1699" t="n">
        <v>34</v>
      </c>
      <c r="G1699" t="inlineStr">
        <is>
          <t>فوم علبه 124 علوي و سفلى P</t>
        </is>
      </c>
      <c r="H1699" t="inlineStr">
        <is>
          <t>FMPRCB30000000</t>
        </is>
      </c>
      <c r="I1699" t="inlineStr">
        <is>
          <t>1200*1000</t>
        </is>
      </c>
      <c r="J1699" t="n">
        <v>1</v>
      </c>
      <c r="K1699" t="n">
        <v>2</v>
      </c>
      <c r="L1699" t="n">
        <v>1293</v>
      </c>
      <c r="M1699" t="n">
        <v>1202.49</v>
      </c>
      <c r="N1699" t="n">
        <v>1383.51</v>
      </c>
      <c r="AB1699" t="n">
        <v>215</v>
      </c>
      <c r="AK1699" t="n">
        <v>13</v>
      </c>
      <c r="AL1699" t="n">
        <v>200</v>
      </c>
      <c r="AM1699" t="n">
        <v>17</v>
      </c>
      <c r="AN1699" t="n">
        <v>215</v>
      </c>
      <c r="AO1699" t="n">
        <v>4</v>
      </c>
      <c r="AP1699" t="n">
        <v>5</v>
      </c>
      <c r="AQ1699" t="n">
        <v>5</v>
      </c>
      <c r="AX1699" t="n">
        <v>13</v>
      </c>
      <c r="AY1699" t="n">
        <v>13</v>
      </c>
      <c r="AZ1699" t="n">
        <v>0.02</v>
      </c>
      <c r="BA1699" t="n">
        <v>1</v>
      </c>
      <c r="BC1699" t="n">
        <v>0</v>
      </c>
      <c r="BD1699" t="n">
        <v>0</v>
      </c>
      <c r="BG1699" t="inlineStr">
        <is>
          <t>الشركة العامة للخزف</t>
        </is>
      </c>
      <c r="BH1699" t="inlineStr">
        <is>
          <t>الشركة العامة للخزف</t>
        </is>
      </c>
      <c r="BK1699" t="n">
        <v>15</v>
      </c>
    </row>
    <row r="1700">
      <c r="A1700" t="n">
        <v>2021</v>
      </c>
      <c r="B1700" t="n">
        <v>4</v>
      </c>
      <c r="C1700" s="298" t="n">
        <v>44299</v>
      </c>
      <c r="D1700" t="n">
        <v>334</v>
      </c>
      <c r="E1700" t="n">
        <v>254</v>
      </c>
      <c r="F1700" t="n">
        <v>46</v>
      </c>
      <c r="G1700" t="inlineStr">
        <is>
          <t>طقم سخان بلونايل ذو 4 اطقم</t>
        </is>
      </c>
      <c r="H1700" t="inlineStr">
        <is>
          <t>FMDAHI40000000</t>
        </is>
      </c>
      <c r="I1700" t="inlineStr">
        <is>
          <t>1600*1800</t>
        </is>
      </c>
      <c r="J1700" t="n">
        <v>4</v>
      </c>
      <c r="K1700" t="n">
        <v>2</v>
      </c>
      <c r="L1700" t="n">
        <v>203</v>
      </c>
      <c r="M1700" t="n">
        <v>188.79</v>
      </c>
      <c r="N1700" t="n">
        <v>217.21</v>
      </c>
      <c r="O1700" t="n">
        <v>228</v>
      </c>
      <c r="P1700" t="n">
        <v>212</v>
      </c>
      <c r="T1700" t="n">
        <v>139</v>
      </c>
      <c r="W1700" t="n">
        <v>219</v>
      </c>
      <c r="X1700" t="n">
        <v>213</v>
      </c>
      <c r="Y1700" t="n">
        <v>211</v>
      </c>
      <c r="Z1700" t="n">
        <v>216</v>
      </c>
      <c r="AA1700" t="n">
        <v>121</v>
      </c>
      <c r="AB1700" t="n">
        <v>120</v>
      </c>
      <c r="AJ1700" t="n">
        <v>216.5</v>
      </c>
      <c r="AK1700" t="n">
        <v>88</v>
      </c>
      <c r="AL1700" t="n">
        <v>164</v>
      </c>
      <c r="AM1700" t="n">
        <v>114</v>
      </c>
      <c r="AN1700" t="n">
        <v>127</v>
      </c>
      <c r="AO1700" t="n">
        <v>11</v>
      </c>
      <c r="AP1700" t="n">
        <v>2</v>
      </c>
      <c r="AQ1700" t="n">
        <v>10</v>
      </c>
      <c r="AS1700" t="n">
        <v>1</v>
      </c>
      <c r="AX1700" t="n">
        <v>24</v>
      </c>
      <c r="AY1700" t="n">
        <v>2724</v>
      </c>
      <c r="AZ1700" t="n">
        <v>0.02</v>
      </c>
      <c r="BA1700" t="n">
        <v>0.008999999999999999</v>
      </c>
      <c r="BB1700" t="n">
        <v>1</v>
      </c>
      <c r="BC1700" t="n">
        <v>0.1</v>
      </c>
      <c r="BD1700" t="n">
        <v>13.4</v>
      </c>
      <c r="BE1700" t="n">
        <v>5.2</v>
      </c>
      <c r="BF1700" t="n">
        <v>589.7</v>
      </c>
      <c r="BG1700" t="inlineStr">
        <is>
          <t>الكترولوكس</t>
        </is>
      </c>
      <c r="BH1700" t="inlineStr">
        <is>
          <t>القاهرة للصناعات المغذية سخانات</t>
        </is>
      </c>
      <c r="BI1700" t="inlineStr">
        <is>
          <t>PHEWP0112</t>
        </is>
      </c>
      <c r="BK1700" t="n">
        <v>15</v>
      </c>
    </row>
    <row r="1701">
      <c r="A1701" t="n">
        <v>2021</v>
      </c>
      <c r="B1701" t="n">
        <v>4</v>
      </c>
      <c r="C1701" s="298" t="n">
        <v>44299</v>
      </c>
      <c r="D1701" t="n">
        <v>4</v>
      </c>
      <c r="E1701" t="n">
        <v>11</v>
      </c>
      <c r="F1701" t="n">
        <v>48</v>
      </c>
      <c r="G1701" t="inlineStr">
        <is>
          <t>فوم جانب حمايه يمين</t>
        </is>
      </c>
      <c r="H1701" t="inlineStr">
        <is>
          <t>FMDACI30000000</t>
        </is>
      </c>
      <c r="I1701" t="inlineStr">
        <is>
          <t>1600*1800</t>
        </is>
      </c>
      <c r="J1701" t="n">
        <v>2</v>
      </c>
      <c r="K1701" t="n">
        <v>2</v>
      </c>
      <c r="L1701" t="n">
        <v>212</v>
      </c>
      <c r="M1701" t="n">
        <v>197.16</v>
      </c>
      <c r="N1701" t="n">
        <v>226.84</v>
      </c>
      <c r="O1701" t="n">
        <v>223</v>
      </c>
      <c r="P1701" t="n">
        <v>220</v>
      </c>
      <c r="T1701" t="n">
        <v>144</v>
      </c>
      <c r="AJ1701" t="n">
        <v>221.5</v>
      </c>
      <c r="AK1701" t="n">
        <v>37</v>
      </c>
      <c r="AL1701" t="n">
        <v>195</v>
      </c>
      <c r="AM1701" t="n">
        <v>50</v>
      </c>
      <c r="AN1701" t="n">
        <v>144</v>
      </c>
      <c r="AO1701" t="n">
        <v>2</v>
      </c>
      <c r="AP1701" t="n">
        <v>4</v>
      </c>
      <c r="AQ1701" t="n">
        <v>2</v>
      </c>
      <c r="AX1701" t="n">
        <v>8</v>
      </c>
      <c r="AY1701" t="n">
        <v>352</v>
      </c>
      <c r="AZ1701" t="n">
        <v>0.02</v>
      </c>
      <c r="BA1701" t="n">
        <v>0.023</v>
      </c>
      <c r="BC1701" t="n">
        <v>0</v>
      </c>
      <c r="BD1701" t="n">
        <v>1.7</v>
      </c>
      <c r="BE1701" t="n">
        <v>1.8</v>
      </c>
      <c r="BF1701" t="n">
        <v>78</v>
      </c>
      <c r="BG1701" t="inlineStr">
        <is>
          <t>الكترولوكس</t>
        </is>
      </c>
      <c r="BH1701" t="inlineStr">
        <is>
          <t>القاهرة للصناعات المغذية بوتاجازات</t>
        </is>
      </c>
      <c r="BI1701" t="inlineStr">
        <is>
          <t>808902001</t>
        </is>
      </c>
      <c r="BK1701" t="n">
        <v>15</v>
      </c>
    </row>
    <row r="1702">
      <c r="A1702" t="n">
        <v>2021</v>
      </c>
      <c r="B1702" t="n">
        <v>4</v>
      </c>
      <c r="C1702" s="298" t="n">
        <v>44299</v>
      </c>
      <c r="D1702" t="n">
        <v>4</v>
      </c>
      <c r="E1702" t="n">
        <v>12</v>
      </c>
      <c r="F1702" t="n">
        <v>48</v>
      </c>
      <c r="G1702" t="inlineStr">
        <is>
          <t>فوم جانب حمايه شمال</t>
        </is>
      </c>
      <c r="H1702" t="inlineStr">
        <is>
          <t>FMDACI40000000</t>
        </is>
      </c>
      <c r="I1702" t="inlineStr">
        <is>
          <t>1600*1800</t>
        </is>
      </c>
      <c r="J1702" t="n">
        <v>2</v>
      </c>
      <c r="K1702" t="n">
        <v>2</v>
      </c>
      <c r="L1702" t="n">
        <v>212</v>
      </c>
      <c r="M1702" t="n">
        <v>197.16</v>
      </c>
      <c r="N1702" t="n">
        <v>226.84</v>
      </c>
      <c r="O1702" t="n">
        <v>215</v>
      </c>
      <c r="P1702" t="n">
        <v>214</v>
      </c>
      <c r="T1702" t="n">
        <v>144</v>
      </c>
      <c r="AJ1702" t="n">
        <v>214.5</v>
      </c>
      <c r="AK1702" t="n">
        <v>37</v>
      </c>
      <c r="AL1702" t="n">
        <v>195</v>
      </c>
      <c r="AM1702" t="n">
        <v>50</v>
      </c>
      <c r="AN1702" t="n">
        <v>144</v>
      </c>
      <c r="AO1702" t="n">
        <v>4</v>
      </c>
      <c r="AP1702" t="n">
        <v>2</v>
      </c>
      <c r="AQ1702" t="n">
        <v>2</v>
      </c>
      <c r="AX1702" t="n">
        <v>8</v>
      </c>
      <c r="AY1702" t="n">
        <v>352</v>
      </c>
      <c r="AZ1702" t="n">
        <v>0.02</v>
      </c>
      <c r="BA1702" t="n">
        <v>0.023</v>
      </c>
      <c r="BC1702" t="n">
        <v>0</v>
      </c>
      <c r="BD1702" t="n">
        <v>1.7</v>
      </c>
      <c r="BE1702" t="n">
        <v>1.7</v>
      </c>
      <c r="BF1702" t="n">
        <v>75.5</v>
      </c>
      <c r="BG1702" t="inlineStr">
        <is>
          <t>الكترولوكس</t>
        </is>
      </c>
      <c r="BH1702" t="inlineStr">
        <is>
          <t>القاهرة للصناعات المغذية بوتاجازات</t>
        </is>
      </c>
      <c r="BI1702" t="inlineStr">
        <is>
          <t>808901901</t>
        </is>
      </c>
      <c r="BK1702" t="n">
        <v>15</v>
      </c>
    </row>
    <row r="1703">
      <c r="A1703" t="n">
        <v>2021</v>
      </c>
      <c r="B1703" t="n">
        <v>4</v>
      </c>
      <c r="C1703" s="298" t="n">
        <v>44300</v>
      </c>
      <c r="D1703" t="n">
        <v>384</v>
      </c>
      <c r="E1703" t="n">
        <v>556</v>
      </c>
      <c r="F1703" t="n">
        <v>2</v>
      </c>
      <c r="G1703" t="inlineStr">
        <is>
          <t>LG 65 UM 73 top&amp;bottom</t>
        </is>
      </c>
      <c r="H1703" t="inlineStr">
        <is>
          <t>FMLGEI65UM7301</t>
        </is>
      </c>
      <c r="I1703" t="inlineStr">
        <is>
          <t>1400*1700</t>
        </is>
      </c>
      <c r="J1703" t="n">
        <v>1</v>
      </c>
      <c r="K1703" t="n">
        <v>6</v>
      </c>
      <c r="L1703" t="n">
        <v>1066</v>
      </c>
      <c r="M1703" t="n">
        <v>1003.106</v>
      </c>
      <c r="N1703" t="n">
        <v>1141.686</v>
      </c>
      <c r="P1703" t="n">
        <v>1162</v>
      </c>
      <c r="T1703" t="n">
        <v>140</v>
      </c>
      <c r="V1703" t="n">
        <v>1119</v>
      </c>
      <c r="W1703" t="n">
        <v>1098</v>
      </c>
      <c r="X1703" t="n">
        <v>1083</v>
      </c>
      <c r="Y1703" t="n">
        <v>1083</v>
      </c>
      <c r="AA1703" t="n">
        <v>136</v>
      </c>
      <c r="AB1703" t="n">
        <v>129</v>
      </c>
      <c r="AJ1703" t="n">
        <v>1109</v>
      </c>
      <c r="AK1703" t="n">
        <v>20</v>
      </c>
      <c r="AL1703" t="n">
        <v>180</v>
      </c>
      <c r="AM1703" t="n">
        <v>27</v>
      </c>
      <c r="AN1703" t="n">
        <v>135</v>
      </c>
      <c r="AO1703" t="n">
        <v>3</v>
      </c>
      <c r="AP1703" t="n">
        <v>2</v>
      </c>
      <c r="AQ1703" t="n">
        <v>2</v>
      </c>
      <c r="AR1703" t="n">
        <v>0</v>
      </c>
      <c r="AS1703" t="n">
        <v>3</v>
      </c>
      <c r="AX1703" t="n">
        <v>10</v>
      </c>
      <c r="AY1703" t="n">
        <v>370</v>
      </c>
      <c r="AZ1703" t="n">
        <v>0.015</v>
      </c>
      <c r="BA1703" t="n">
        <v>0.027</v>
      </c>
      <c r="BC1703" t="n">
        <v>0</v>
      </c>
      <c r="BD1703" t="n">
        <v>0.3</v>
      </c>
      <c r="BE1703" t="n">
        <v>11.1</v>
      </c>
      <c r="BF1703" t="n">
        <v>410.3</v>
      </c>
      <c r="BG1703" t="inlineStr">
        <is>
          <t>LG</t>
        </is>
      </c>
      <c r="BH1703" t="inlineStr">
        <is>
          <t>HE</t>
        </is>
      </c>
      <c r="BI1703" t="inlineStr">
        <is>
          <t>MFZ66236702</t>
        </is>
      </c>
      <c r="BK1703" t="n">
        <v>15</v>
      </c>
    </row>
    <row r="1704">
      <c r="A1704" t="n">
        <v>2021</v>
      </c>
      <c r="B1704" t="n">
        <v>4</v>
      </c>
      <c r="C1704" s="298" t="n">
        <v>44300</v>
      </c>
      <c r="D1704" t="n">
        <v>384</v>
      </c>
      <c r="E1704" t="n">
        <v>557</v>
      </c>
      <c r="F1704" t="n">
        <v>2</v>
      </c>
      <c r="G1704" t="inlineStr">
        <is>
          <t>LG 65 UM 73 sides</t>
        </is>
      </c>
      <c r="H1704" t="inlineStr">
        <is>
          <t>FMLGEI65UM7302</t>
        </is>
      </c>
      <c r="I1704" t="inlineStr">
        <is>
          <t>1400*1700</t>
        </is>
      </c>
      <c r="J1704" t="n">
        <v>1</v>
      </c>
      <c r="K1704" t="n">
        <v>6</v>
      </c>
      <c r="L1704" t="n">
        <v>182</v>
      </c>
      <c r="M1704" t="n">
        <v>171.262</v>
      </c>
      <c r="N1704" t="n">
        <v>194.922</v>
      </c>
      <c r="P1704" t="n">
        <v>212</v>
      </c>
      <c r="T1704" t="n">
        <v>140</v>
      </c>
      <c r="V1704" t="n">
        <v>231</v>
      </c>
      <c r="W1704" t="n">
        <v>199</v>
      </c>
      <c r="X1704" t="n">
        <v>191</v>
      </c>
      <c r="Y1704" t="n">
        <v>187</v>
      </c>
      <c r="AA1704" t="n">
        <v>136</v>
      </c>
      <c r="AB1704" t="n">
        <v>129</v>
      </c>
      <c r="AJ1704" t="n">
        <v>204</v>
      </c>
      <c r="AK1704" t="n">
        <v>20</v>
      </c>
      <c r="AL1704" t="n">
        <v>180</v>
      </c>
      <c r="AM1704" t="n">
        <v>27</v>
      </c>
      <c r="AN1704" t="n">
        <v>135</v>
      </c>
      <c r="AO1704" t="n">
        <v>2</v>
      </c>
      <c r="AP1704" t="n">
        <v>2</v>
      </c>
      <c r="AQ1704" t="n">
        <v>2</v>
      </c>
      <c r="AR1704" t="n">
        <v>1</v>
      </c>
      <c r="AS1704" t="n">
        <v>4</v>
      </c>
      <c r="AX1704" t="n">
        <v>10</v>
      </c>
      <c r="AY1704" t="n">
        <v>370</v>
      </c>
      <c r="AZ1704" t="n">
        <v>0.015</v>
      </c>
      <c r="BA1704" t="n">
        <v>0.027</v>
      </c>
      <c r="BC1704" t="n">
        <v>0.1</v>
      </c>
      <c r="BD1704" t="n">
        <v>2</v>
      </c>
      <c r="BE1704" t="n">
        <v>2</v>
      </c>
      <c r="BF1704" t="n">
        <v>75.5</v>
      </c>
      <c r="BG1704" t="inlineStr">
        <is>
          <t>LG</t>
        </is>
      </c>
      <c r="BH1704" t="inlineStr">
        <is>
          <t>HE</t>
        </is>
      </c>
      <c r="BI1704" t="inlineStr">
        <is>
          <t>MFZ66236702</t>
        </is>
      </c>
      <c r="BJ1704" t="inlineStr">
        <is>
          <t xml:space="preserve">mma </t>
        </is>
      </c>
      <c r="BK1704" t="n">
        <v>15</v>
      </c>
    </row>
    <row r="1705">
      <c r="A1705" t="n">
        <v>2021</v>
      </c>
      <c r="B1705" t="n">
        <v>4</v>
      </c>
      <c r="C1705" s="298" t="n">
        <v>44300</v>
      </c>
      <c r="D1705" t="n">
        <v>138</v>
      </c>
      <c r="E1705" t="n">
        <v>559</v>
      </c>
      <c r="F1705" t="n">
        <v>3</v>
      </c>
      <c r="G1705" t="inlineStr">
        <is>
          <t>صندوق سمك 23ك فلات تصدير</t>
        </is>
      </c>
      <c r="H1705" t="inlineStr">
        <is>
          <t>FMBOXI23F00000</t>
        </is>
      </c>
      <c r="I1705" t="inlineStr">
        <is>
          <t>1400*1700</t>
        </is>
      </c>
      <c r="J1705" t="n">
        <v>3</v>
      </c>
      <c r="K1705" t="n">
        <v>2</v>
      </c>
      <c r="L1705" t="n">
        <v>610</v>
      </c>
      <c r="M1705" t="n">
        <v>579.5</v>
      </c>
      <c r="N1705" t="n">
        <v>640.5</v>
      </c>
      <c r="P1705" t="n">
        <v>612</v>
      </c>
      <c r="T1705" t="n">
        <v>130</v>
      </c>
      <c r="V1705" t="n">
        <v>700</v>
      </c>
      <c r="W1705" t="n">
        <v>635</v>
      </c>
      <c r="X1705" t="n">
        <v>639</v>
      </c>
      <c r="Y1705" t="n">
        <v>622</v>
      </c>
      <c r="AA1705" t="n">
        <v>130</v>
      </c>
      <c r="AB1705" t="n">
        <v>138</v>
      </c>
      <c r="AJ1705" t="n">
        <v>641.6</v>
      </c>
      <c r="AK1705" t="n">
        <v>90</v>
      </c>
      <c r="AL1705" t="n">
        <v>120</v>
      </c>
      <c r="AM1705" t="n">
        <v>81</v>
      </c>
      <c r="AN1705" t="n">
        <v>133</v>
      </c>
      <c r="AO1705" t="n">
        <v>5</v>
      </c>
      <c r="AP1705" t="n">
        <v>1</v>
      </c>
      <c r="AQ1705" t="n">
        <v>6</v>
      </c>
      <c r="AX1705" t="n">
        <v>12</v>
      </c>
      <c r="AY1705" t="n">
        <v>1002</v>
      </c>
      <c r="AZ1705" t="n">
        <v>0.015</v>
      </c>
      <c r="BA1705" t="n">
        <v>0.012</v>
      </c>
      <c r="BB1705" t="n">
        <v>1</v>
      </c>
      <c r="BC1705" t="n">
        <v>0</v>
      </c>
      <c r="BD1705" t="n">
        <v>1.6</v>
      </c>
      <c r="BE1705" t="n">
        <v>7.7</v>
      </c>
      <c r="BF1705" t="n">
        <v>642.9</v>
      </c>
      <c r="BG1705" t="inlineStr">
        <is>
          <t>عملاء متنوعون</t>
        </is>
      </c>
      <c r="BH1705" t="inlineStr">
        <is>
          <t>عملاء متنوعون</t>
        </is>
      </c>
      <c r="BK1705" t="n">
        <v>15</v>
      </c>
    </row>
    <row r="1706">
      <c r="A1706" t="n">
        <v>2021</v>
      </c>
      <c r="B1706" t="n">
        <v>4</v>
      </c>
      <c r="C1706" s="298" t="n">
        <v>44300</v>
      </c>
      <c r="D1706" t="n">
        <v>423</v>
      </c>
      <c r="E1706" t="n">
        <v>669</v>
      </c>
      <c r="F1706" t="n">
        <v>4</v>
      </c>
      <c r="G1706" t="inlineStr">
        <is>
          <t>LG65UP77_TB</t>
        </is>
      </c>
      <c r="H1706" t="inlineStr">
        <is>
          <t>FMLGEI065UP770</t>
        </is>
      </c>
      <c r="I1706" t="inlineStr">
        <is>
          <t>1400*1700</t>
        </is>
      </c>
      <c r="J1706" t="n">
        <v>2</v>
      </c>
      <c r="K1706" t="n">
        <v>2</v>
      </c>
      <c r="L1706" t="n">
        <v>954</v>
      </c>
      <c r="M1706" t="n">
        <v>897.7140000000001</v>
      </c>
      <c r="N1706" t="n">
        <v>1021.734</v>
      </c>
      <c r="P1706" t="n">
        <v>1032</v>
      </c>
      <c r="T1706" t="n">
        <v>210</v>
      </c>
      <c r="V1706" t="n">
        <v>1149</v>
      </c>
      <c r="W1706" t="n">
        <v>1009</v>
      </c>
      <c r="X1706" t="n">
        <v>992</v>
      </c>
      <c r="Y1706" t="n">
        <v>991</v>
      </c>
      <c r="AA1706" t="n">
        <v>189</v>
      </c>
      <c r="AB1706" t="n">
        <v>200</v>
      </c>
      <c r="AJ1706" t="n">
        <v>1034.6</v>
      </c>
      <c r="AK1706" t="n">
        <v>40</v>
      </c>
      <c r="AL1706" t="n">
        <v>180</v>
      </c>
      <c r="AM1706" t="n">
        <v>36</v>
      </c>
      <c r="AN1706" t="n">
        <v>200</v>
      </c>
      <c r="AO1706" t="n">
        <v>9</v>
      </c>
      <c r="AP1706" t="n">
        <v>3</v>
      </c>
      <c r="AQ1706" t="n">
        <v>8</v>
      </c>
      <c r="AX1706" t="n">
        <v>20</v>
      </c>
      <c r="AY1706" t="n">
        <v>308</v>
      </c>
      <c r="AZ1706" t="n">
        <v>0.015</v>
      </c>
      <c r="BA1706" t="n">
        <v>0.065</v>
      </c>
      <c r="BC1706" t="n">
        <v>0</v>
      </c>
      <c r="BD1706" t="n">
        <v>0.3</v>
      </c>
      <c r="BE1706" t="n">
        <v>20.7</v>
      </c>
      <c r="BF1706" t="n">
        <v>318.7</v>
      </c>
      <c r="BG1706" t="inlineStr">
        <is>
          <t>LG</t>
        </is>
      </c>
      <c r="BH1706" t="inlineStr">
        <is>
          <t>HE</t>
        </is>
      </c>
      <c r="BI1706" t="inlineStr">
        <is>
          <t>MFZ67207701</t>
        </is>
      </c>
      <c r="BJ1706" t="inlineStr">
        <is>
          <t>mma</t>
        </is>
      </c>
      <c r="BK1706" t="n">
        <v>15</v>
      </c>
    </row>
    <row r="1707">
      <c r="A1707" t="n">
        <v>2021</v>
      </c>
      <c r="B1707" t="n">
        <v>4</v>
      </c>
      <c r="C1707" s="298" t="n">
        <v>44300</v>
      </c>
      <c r="D1707" t="n">
        <v>47</v>
      </c>
      <c r="E1707" t="n">
        <v>122</v>
      </c>
      <c r="F1707" t="n">
        <v>5</v>
      </c>
      <c r="G1707" t="inlineStr">
        <is>
          <t>LgWashing Mashine Base</t>
        </is>
      </c>
      <c r="H1707" t="inlineStr">
        <is>
          <t>FMLGEI1000000</t>
        </is>
      </c>
      <c r="I1707" t="inlineStr">
        <is>
          <t>1700*1400</t>
        </is>
      </c>
      <c r="J1707" t="n">
        <v>2</v>
      </c>
      <c r="K1707" t="n">
        <v>1</v>
      </c>
      <c r="L1707" t="n">
        <v>280</v>
      </c>
      <c r="M1707" t="n">
        <v>267.4</v>
      </c>
      <c r="N1707" t="n">
        <v>292.6</v>
      </c>
      <c r="P1707" t="n">
        <v>272</v>
      </c>
      <c r="T1707" t="n">
        <v>110</v>
      </c>
      <c r="V1707" t="n">
        <v>295</v>
      </c>
      <c r="W1707" t="n">
        <v>283</v>
      </c>
      <c r="X1707" t="n">
        <v>286</v>
      </c>
      <c r="Y1707" t="n">
        <v>279</v>
      </c>
      <c r="AA1707" t="n">
        <v>110</v>
      </c>
      <c r="AB1707" t="n">
        <v>100</v>
      </c>
      <c r="AJ1707" t="n">
        <v>283</v>
      </c>
      <c r="AK1707" t="n">
        <v>63</v>
      </c>
      <c r="AL1707" t="n">
        <v>115</v>
      </c>
      <c r="AM1707" t="n">
        <v>68</v>
      </c>
      <c r="AN1707" t="n">
        <v>107</v>
      </c>
      <c r="AO1707" t="n">
        <v>8</v>
      </c>
      <c r="AP1707" t="n">
        <v>2</v>
      </c>
      <c r="AQ1707" t="n">
        <v>6</v>
      </c>
      <c r="AX1707" t="n">
        <v>16</v>
      </c>
      <c r="AY1707" t="n">
        <v>491</v>
      </c>
      <c r="AZ1707" t="n">
        <v>0.015</v>
      </c>
      <c r="BA1707" t="n">
        <v>0.033</v>
      </c>
      <c r="BC1707" t="n">
        <v>0.1</v>
      </c>
      <c r="BD1707" t="n">
        <v>1.8</v>
      </c>
      <c r="BE1707" t="n">
        <v>4.5</v>
      </c>
      <c r="BF1707" t="n">
        <v>139</v>
      </c>
      <c r="BG1707" t="inlineStr">
        <is>
          <t>LG</t>
        </is>
      </c>
      <c r="BH1707" t="inlineStr">
        <is>
          <t>HE</t>
        </is>
      </c>
      <c r="BI1707" t="inlineStr">
        <is>
          <t>AGG76599801</t>
        </is>
      </c>
      <c r="BJ1707" t="inlineStr">
        <is>
          <t>mmf</t>
        </is>
      </c>
      <c r="BK1707" t="n">
        <v>15</v>
      </c>
    </row>
    <row r="1708">
      <c r="A1708" t="n">
        <v>2021</v>
      </c>
      <c r="B1708" t="n">
        <v>4</v>
      </c>
      <c r="C1708" s="298" t="n">
        <v>44300</v>
      </c>
      <c r="D1708" t="n">
        <v>376</v>
      </c>
      <c r="E1708" t="n">
        <v>438</v>
      </c>
      <c r="F1708" t="n">
        <v>6</v>
      </c>
      <c r="G1708" t="inlineStr">
        <is>
          <t xml:space="preserve">LG43LM63/UM73 </t>
        </is>
      </c>
      <c r="H1708" t="inlineStr">
        <is>
          <t>FMLGEI43LM6373</t>
        </is>
      </c>
      <c r="I1708" t="inlineStr">
        <is>
          <t>1400*1700</t>
        </is>
      </c>
      <c r="J1708" t="n">
        <v>3</v>
      </c>
      <c r="K1708" t="n">
        <v>2</v>
      </c>
      <c r="L1708" t="n">
        <v>336</v>
      </c>
      <c r="M1708" t="n">
        <v>316.176</v>
      </c>
      <c r="N1708" t="n">
        <v>359.856</v>
      </c>
      <c r="P1708" t="n">
        <v>352</v>
      </c>
      <c r="T1708" t="n">
        <v>145</v>
      </c>
      <c r="V1708" t="n">
        <v>358</v>
      </c>
      <c r="W1708" t="n">
        <v>365</v>
      </c>
      <c r="X1708" t="n">
        <v>351</v>
      </c>
      <c r="Y1708" t="n">
        <v>349</v>
      </c>
      <c r="AA1708" t="n">
        <v>132</v>
      </c>
      <c r="AB1708" t="n">
        <v>130</v>
      </c>
      <c r="AJ1708" t="n">
        <v>355</v>
      </c>
      <c r="AK1708" t="n">
        <v>67</v>
      </c>
      <c r="AL1708" t="n">
        <v>161</v>
      </c>
      <c r="AM1708" t="n">
        <v>80</v>
      </c>
      <c r="AN1708" t="n">
        <v>136</v>
      </c>
      <c r="AO1708" t="n">
        <v>8</v>
      </c>
      <c r="AP1708" t="n">
        <v>4</v>
      </c>
      <c r="AQ1708" t="n">
        <v>3</v>
      </c>
      <c r="AX1708" t="n">
        <v>15</v>
      </c>
      <c r="AY1708" t="n">
        <v>531</v>
      </c>
      <c r="AZ1708" t="n">
        <v>0.015</v>
      </c>
      <c r="BA1708" t="n">
        <v>0.028</v>
      </c>
      <c r="BC1708" t="n">
        <v>0</v>
      </c>
      <c r="BD1708" t="n">
        <v>1.6</v>
      </c>
      <c r="BE1708" t="n">
        <v>5.3</v>
      </c>
      <c r="BF1708" t="n">
        <v>188.5</v>
      </c>
      <c r="BG1708" t="inlineStr">
        <is>
          <t>LG</t>
        </is>
      </c>
      <c r="BH1708" t="inlineStr">
        <is>
          <t>HE</t>
        </is>
      </c>
      <c r="BI1708" t="inlineStr">
        <is>
          <t>mfz66236501</t>
        </is>
      </c>
      <c r="BJ1708" t="inlineStr">
        <is>
          <t>mma</t>
        </is>
      </c>
      <c r="BK1708" t="n">
        <v>15</v>
      </c>
    </row>
    <row r="1709">
      <c r="A1709" t="n">
        <v>2021</v>
      </c>
      <c r="B1709" t="n">
        <v>4</v>
      </c>
      <c r="C1709" s="298" t="n">
        <v>44300</v>
      </c>
      <c r="D1709" t="n">
        <v>137</v>
      </c>
      <c r="E1709" t="n">
        <v>273</v>
      </c>
      <c r="F1709" t="n">
        <v>7</v>
      </c>
      <c r="G1709" t="inlineStr">
        <is>
          <t>صندوق سمك 25 ك بني سويف</t>
        </is>
      </c>
      <c r="H1709" t="inlineStr">
        <is>
          <t>FM000B25000000</t>
        </is>
      </c>
      <c r="I1709" t="inlineStr">
        <is>
          <t>1400*1700</t>
        </is>
      </c>
      <c r="J1709" t="n">
        <v>3</v>
      </c>
      <c r="K1709" t="n">
        <v>2</v>
      </c>
      <c r="L1709" t="n">
        <v>564</v>
      </c>
      <c r="M1709" t="n">
        <v>524.52</v>
      </c>
      <c r="N1709" t="n">
        <v>603.48</v>
      </c>
      <c r="P1709" t="n">
        <v>650</v>
      </c>
      <c r="T1709" t="n">
        <v>130</v>
      </c>
      <c r="V1709" t="n">
        <v>680</v>
      </c>
      <c r="W1709" t="n">
        <v>600</v>
      </c>
      <c r="X1709" t="n">
        <v>593</v>
      </c>
      <c r="Y1709" t="n">
        <v>598</v>
      </c>
      <c r="AA1709" t="n">
        <v>122</v>
      </c>
      <c r="AB1709" t="n">
        <v>128</v>
      </c>
      <c r="AJ1709" t="n">
        <v>624.2</v>
      </c>
      <c r="AK1709" t="n">
        <v>93</v>
      </c>
      <c r="AL1709" t="n">
        <v>116</v>
      </c>
      <c r="AM1709" t="n">
        <v>85</v>
      </c>
      <c r="AN1709" t="n">
        <v>127</v>
      </c>
      <c r="AO1709" t="n">
        <v>5</v>
      </c>
      <c r="AP1709" t="n">
        <v>1</v>
      </c>
      <c r="AQ1709" t="n">
        <v>5</v>
      </c>
      <c r="AS1709" t="n">
        <v>2</v>
      </c>
      <c r="AX1709" t="n">
        <v>13</v>
      </c>
      <c r="AY1709" t="n">
        <v>1087</v>
      </c>
      <c r="AZ1709" t="n">
        <v>0.015</v>
      </c>
      <c r="BA1709" t="n">
        <v>0.012</v>
      </c>
      <c r="BB1709" t="n">
        <v>1</v>
      </c>
      <c r="BC1709" t="n">
        <v>0</v>
      </c>
      <c r="BD1709" t="n">
        <v>1.9</v>
      </c>
      <c r="BE1709" t="n">
        <v>8.1</v>
      </c>
      <c r="BF1709" t="n">
        <v>678.5</v>
      </c>
      <c r="BG1709" t="inlineStr">
        <is>
          <t>عملاء متنوعون</t>
        </is>
      </c>
      <c r="BK1709" t="n">
        <v>15</v>
      </c>
    </row>
    <row r="1710">
      <c r="A1710" t="n">
        <v>2021</v>
      </c>
      <c r="B1710" t="n">
        <v>4</v>
      </c>
      <c r="C1710" s="298" t="n">
        <v>44300</v>
      </c>
      <c r="D1710" t="n">
        <v>395</v>
      </c>
      <c r="E1710" t="n">
        <v>607</v>
      </c>
      <c r="F1710" t="n">
        <v>7</v>
      </c>
      <c r="G1710" t="inlineStr">
        <is>
          <t>مجموعه زوايا اماميه</t>
        </is>
      </c>
      <c r="H1710" t="inlineStr">
        <is>
          <t>FMMINI20000042</t>
        </is>
      </c>
      <c r="I1710" t="inlineStr">
        <is>
          <t>1400*1700</t>
        </is>
      </c>
      <c r="J1710" t="n">
        <v>3</v>
      </c>
      <c r="K1710" t="n">
        <v>3</v>
      </c>
      <c r="L1710" t="n">
        <v>120</v>
      </c>
      <c r="M1710" t="n">
        <v>111.6</v>
      </c>
      <c r="N1710" t="n">
        <v>128.4</v>
      </c>
      <c r="AK1710" t="n">
        <v>90</v>
      </c>
      <c r="AL1710" t="n">
        <v>120</v>
      </c>
      <c r="AY1710" t="n">
        <v>1008</v>
      </c>
      <c r="AZ1710" t="n">
        <v>0.015</v>
      </c>
      <c r="BD1710" t="n">
        <v>8.4</v>
      </c>
      <c r="BG1710" t="inlineStr">
        <is>
          <t>ميلو</t>
        </is>
      </c>
      <c r="BH1710" t="inlineStr">
        <is>
          <t>ميلو</t>
        </is>
      </c>
      <c r="BK1710" t="n">
        <v>15</v>
      </c>
    </row>
    <row r="1711">
      <c r="A1711" t="n">
        <v>2021</v>
      </c>
      <c r="B1711" t="n">
        <v>4</v>
      </c>
      <c r="C1711" s="298" t="n">
        <v>44300</v>
      </c>
      <c r="D1711" t="n">
        <v>395</v>
      </c>
      <c r="E1711" t="n">
        <v>608</v>
      </c>
      <c r="F1711" t="n">
        <v>7</v>
      </c>
      <c r="G1711" t="inlineStr">
        <is>
          <t>مجموعه زوايا فوم خلفيه</t>
        </is>
      </c>
      <c r="H1711" t="inlineStr">
        <is>
          <t>FMMINI30000043</t>
        </is>
      </c>
      <c r="I1711" t="inlineStr">
        <is>
          <t>1400*1700</t>
        </is>
      </c>
      <c r="J1711" t="n">
        <v>3</v>
      </c>
      <c r="K1711" t="n">
        <v>3</v>
      </c>
      <c r="L1711" t="n">
        <v>110</v>
      </c>
      <c r="M1711" t="n">
        <v>102.3</v>
      </c>
      <c r="N1711" t="n">
        <v>117.7</v>
      </c>
      <c r="AK1711" t="n">
        <v>90</v>
      </c>
      <c r="AL1711" t="n">
        <v>120</v>
      </c>
      <c r="AY1711" t="n">
        <v>1008</v>
      </c>
      <c r="AZ1711" t="n">
        <v>0.015</v>
      </c>
      <c r="BD1711" t="n">
        <v>9.199999999999999</v>
      </c>
      <c r="BG1711" t="inlineStr">
        <is>
          <t>ميلو</t>
        </is>
      </c>
      <c r="BH1711" t="inlineStr">
        <is>
          <t>ميلو</t>
        </is>
      </c>
      <c r="BK1711" t="n">
        <v>15</v>
      </c>
    </row>
    <row r="1712">
      <c r="A1712" t="n">
        <v>2021</v>
      </c>
      <c r="B1712" t="n">
        <v>4</v>
      </c>
      <c r="C1712" s="298" t="n">
        <v>44300</v>
      </c>
      <c r="D1712" t="n">
        <v>395</v>
      </c>
      <c r="E1712" t="n">
        <v>609</v>
      </c>
      <c r="F1712" t="n">
        <v>7</v>
      </c>
      <c r="G1712" t="inlineStr">
        <is>
          <t>قاعده فوم جديده</t>
        </is>
      </c>
      <c r="H1712" t="inlineStr">
        <is>
          <t>FMMINI10000044</t>
        </is>
      </c>
      <c r="I1712" t="inlineStr">
        <is>
          <t>1400*1700</t>
        </is>
      </c>
      <c r="J1712" t="n">
        <v>3</v>
      </c>
      <c r="K1712" t="n">
        <v>3</v>
      </c>
      <c r="L1712" t="n">
        <v>50</v>
      </c>
      <c r="M1712" t="n">
        <v>46.5</v>
      </c>
      <c r="N1712" t="n">
        <v>53.5</v>
      </c>
      <c r="AK1712" t="n">
        <v>90</v>
      </c>
      <c r="AL1712" t="n">
        <v>120</v>
      </c>
      <c r="AY1712" t="n">
        <v>1008</v>
      </c>
      <c r="AZ1712" t="n">
        <v>0.015</v>
      </c>
      <c r="BD1712" t="n">
        <v>20.2</v>
      </c>
      <c r="BG1712" t="inlineStr">
        <is>
          <t>ميلو</t>
        </is>
      </c>
      <c r="BH1712" t="inlineStr">
        <is>
          <t>ميلو</t>
        </is>
      </c>
      <c r="BK1712" t="n">
        <v>15</v>
      </c>
    </row>
    <row r="1713">
      <c r="A1713" t="n">
        <v>2021</v>
      </c>
      <c r="B1713" t="n">
        <v>4</v>
      </c>
      <c r="C1713" s="298" t="n">
        <v>44300</v>
      </c>
      <c r="D1713" t="n">
        <v>406</v>
      </c>
      <c r="E1713" t="n">
        <v>623</v>
      </c>
      <c r="F1713" t="n">
        <v>8</v>
      </c>
      <c r="G1713" t="inlineStr">
        <is>
          <t>قاعدة غساله 10 كيلو فوق اتوماتيك p0000001388248</t>
        </is>
      </c>
      <c r="H1713" t="inlineStr">
        <is>
          <t>FMCFII11088248</t>
        </is>
      </c>
      <c r="I1713" t="inlineStr">
        <is>
          <t>1400*1700</t>
        </is>
      </c>
      <c r="J1713" t="n">
        <v>1</v>
      </c>
      <c r="K1713" t="n">
        <v>5</v>
      </c>
      <c r="L1713" t="n">
        <v>599</v>
      </c>
      <c r="M1713" t="n">
        <v>551.0201</v>
      </c>
      <c r="N1713" t="n">
        <v>646.9799</v>
      </c>
      <c r="O1713" t="n">
        <v>642</v>
      </c>
      <c r="T1713" t="n">
        <v>140</v>
      </c>
      <c r="AJ1713" t="n">
        <v>642</v>
      </c>
      <c r="AK1713" t="n">
        <v>18</v>
      </c>
      <c r="AL1713" t="n">
        <v>200</v>
      </c>
      <c r="AM1713" t="n">
        <v>26</v>
      </c>
      <c r="AN1713" t="n">
        <v>140</v>
      </c>
      <c r="AO1713" t="n">
        <v>2</v>
      </c>
      <c r="AP1713" t="n">
        <v>1</v>
      </c>
      <c r="AQ1713" t="n">
        <v>1</v>
      </c>
      <c r="AX1713" t="n">
        <v>4</v>
      </c>
      <c r="AY1713" t="n">
        <v>79</v>
      </c>
      <c r="AZ1713" t="n">
        <v>0.015</v>
      </c>
      <c r="BA1713" t="n">
        <v>0.051</v>
      </c>
      <c r="BC1713" t="n">
        <v>0</v>
      </c>
      <c r="BD1713" t="n">
        <v>0.1</v>
      </c>
      <c r="BE1713" t="n">
        <v>2.6</v>
      </c>
      <c r="BF1713" t="n">
        <v>50.7</v>
      </c>
      <c r="BG1713" t="inlineStr">
        <is>
          <t>الكترولوكس</t>
        </is>
      </c>
      <c r="BH1713" t="inlineStr">
        <is>
          <t>القاهرة للصناعات المغذية غسالات</t>
        </is>
      </c>
      <c r="BI1713" t="inlineStr">
        <is>
          <t>p0000001388248</t>
        </is>
      </c>
      <c r="BK1713" t="n">
        <v>15</v>
      </c>
    </row>
    <row r="1714">
      <c r="A1714" t="n">
        <v>2021</v>
      </c>
      <c r="B1714" t="n">
        <v>4</v>
      </c>
      <c r="C1714" s="298" t="n">
        <v>44300</v>
      </c>
      <c r="D1714" t="n">
        <v>406</v>
      </c>
      <c r="E1714" t="n">
        <v>624</v>
      </c>
      <c r="F1714" t="n">
        <v>8</v>
      </c>
      <c r="G1714" t="inlineStr">
        <is>
          <t>كفر غساله 10 كيلو فوق اتوماتيك 16338000004067</t>
        </is>
      </c>
      <c r="H1714" t="inlineStr">
        <is>
          <t>FMCFII71004067</t>
        </is>
      </c>
      <c r="I1714" t="inlineStr">
        <is>
          <t>1400*1700</t>
        </is>
      </c>
      <c r="J1714" t="n">
        <v>1</v>
      </c>
      <c r="K1714" t="n">
        <v>5</v>
      </c>
      <c r="L1714" t="n">
        <v>374</v>
      </c>
      <c r="M1714" t="n">
        <v>344.0426</v>
      </c>
      <c r="N1714" t="n">
        <v>403.9574</v>
      </c>
      <c r="O1714" t="n">
        <v>377</v>
      </c>
      <c r="T1714" t="n">
        <v>140</v>
      </c>
      <c r="AJ1714" t="n">
        <v>377</v>
      </c>
      <c r="AK1714" t="n">
        <v>18</v>
      </c>
      <c r="AL1714" t="n">
        <v>200</v>
      </c>
      <c r="AM1714" t="n">
        <v>26</v>
      </c>
      <c r="AN1714" t="n">
        <v>140</v>
      </c>
      <c r="AO1714" t="n">
        <v>3</v>
      </c>
      <c r="AP1714" t="n">
        <v>1</v>
      </c>
      <c r="AQ1714" t="n">
        <v>1</v>
      </c>
      <c r="AX1714" t="n">
        <v>5</v>
      </c>
      <c r="AY1714" t="n">
        <v>80</v>
      </c>
      <c r="AZ1714" t="n">
        <v>0.015</v>
      </c>
      <c r="BA1714" t="n">
        <v>0.063</v>
      </c>
      <c r="BC1714" t="n">
        <v>0</v>
      </c>
      <c r="BD1714" t="n">
        <v>0.2</v>
      </c>
      <c r="BE1714" t="n">
        <v>1.9</v>
      </c>
      <c r="BF1714" t="n">
        <v>30.2</v>
      </c>
      <c r="BG1714" t="inlineStr">
        <is>
          <t>الكترولوكس</t>
        </is>
      </c>
      <c r="BH1714" t="inlineStr">
        <is>
          <t>القاهرة للصناعات المغذية غسالات</t>
        </is>
      </c>
      <c r="BI1714" t="inlineStr">
        <is>
          <t>1.6338E+13</t>
        </is>
      </c>
      <c r="BK1714" t="n">
        <v>15</v>
      </c>
    </row>
    <row r="1715">
      <c r="A1715" t="n">
        <v>2021</v>
      </c>
      <c r="B1715" t="n">
        <v>4</v>
      </c>
      <c r="C1715" s="298" t="n">
        <v>44300</v>
      </c>
      <c r="D1715" t="n">
        <v>406</v>
      </c>
      <c r="E1715" t="n">
        <v>625</v>
      </c>
      <c r="F1715" t="n">
        <v>8</v>
      </c>
      <c r="G1715" t="inlineStr">
        <is>
          <t>جزء وسط غساله 10 كيلو فوق اتوماتيك 16338000004075</t>
        </is>
      </c>
      <c r="H1715" t="inlineStr">
        <is>
          <t>FMCFII61004075</t>
        </is>
      </c>
      <c r="I1715" t="inlineStr">
        <is>
          <t>1400*1700</t>
        </is>
      </c>
      <c r="J1715" t="n">
        <v>1</v>
      </c>
      <c r="K1715" t="n">
        <v>5</v>
      </c>
      <c r="L1715" t="n">
        <v>140</v>
      </c>
      <c r="M1715" t="n">
        <v>129.01</v>
      </c>
      <c r="N1715" t="n">
        <v>150.99</v>
      </c>
      <c r="O1715" t="n">
        <v>141</v>
      </c>
      <c r="T1715" t="n">
        <v>140</v>
      </c>
      <c r="AJ1715" t="n">
        <v>141</v>
      </c>
      <c r="AK1715" t="n">
        <v>18</v>
      </c>
      <c r="AL1715" t="n">
        <v>200</v>
      </c>
      <c r="AM1715" t="n">
        <v>26</v>
      </c>
      <c r="AN1715" t="n">
        <v>140</v>
      </c>
      <c r="AO1715" t="n">
        <v>2</v>
      </c>
      <c r="AP1715" t="n">
        <v>1</v>
      </c>
      <c r="AX1715" t="n">
        <v>3</v>
      </c>
      <c r="AY1715" t="n">
        <v>78</v>
      </c>
      <c r="AZ1715" t="n">
        <v>0.015</v>
      </c>
      <c r="BA1715" t="n">
        <v>0.038</v>
      </c>
      <c r="BC1715" t="n">
        <v>0</v>
      </c>
      <c r="BD1715" t="n">
        <v>0.6</v>
      </c>
      <c r="BE1715" t="n">
        <v>0.4</v>
      </c>
      <c r="BF1715" t="n">
        <v>11</v>
      </c>
      <c r="BG1715" t="inlineStr">
        <is>
          <t>الكترولوكس</t>
        </is>
      </c>
      <c r="BH1715" t="inlineStr">
        <is>
          <t>القاهرة للصناعات المغذية غسالات</t>
        </is>
      </c>
      <c r="BI1715" t="inlineStr">
        <is>
          <t>1.6338E+13</t>
        </is>
      </c>
      <c r="BK1715" t="n">
        <v>15</v>
      </c>
    </row>
    <row r="1716">
      <c r="A1716" t="n">
        <v>2021</v>
      </c>
      <c r="B1716" t="n">
        <v>4</v>
      </c>
      <c r="C1716" s="298" t="n">
        <v>44300</v>
      </c>
      <c r="D1716" t="n">
        <v>406</v>
      </c>
      <c r="E1716" t="n">
        <v>626</v>
      </c>
      <c r="F1716" t="n">
        <v>8</v>
      </c>
      <c r="G1716" t="inlineStr">
        <is>
          <t>زوايا غساله 10 كيلو فوق اتوماتيك 16338000004073</t>
        </is>
      </c>
      <c r="H1716" t="inlineStr">
        <is>
          <t>FMCFII21004073</t>
        </is>
      </c>
      <c r="I1716" t="inlineStr">
        <is>
          <t>1400*1700</t>
        </is>
      </c>
      <c r="J1716" t="n">
        <v>1</v>
      </c>
      <c r="K1716" t="n">
        <v>5</v>
      </c>
      <c r="L1716" t="n">
        <v>138</v>
      </c>
      <c r="M1716" t="n">
        <v>127.029</v>
      </c>
      <c r="N1716" t="n">
        <v>148.971</v>
      </c>
      <c r="O1716" t="n">
        <v>318</v>
      </c>
      <c r="T1716" t="n">
        <v>140</v>
      </c>
      <c r="AJ1716" t="n">
        <v>318</v>
      </c>
      <c r="AK1716" t="n">
        <v>18</v>
      </c>
      <c r="AL1716" t="n">
        <v>200</v>
      </c>
      <c r="AM1716" t="n">
        <v>26</v>
      </c>
      <c r="AN1716" t="n">
        <v>140</v>
      </c>
      <c r="AO1716" t="n">
        <v>2</v>
      </c>
      <c r="AP1716" t="n">
        <v>2</v>
      </c>
      <c r="AX1716" t="n">
        <v>4</v>
      </c>
      <c r="AY1716" t="n">
        <v>79</v>
      </c>
      <c r="AZ1716" t="n">
        <v>0.015</v>
      </c>
      <c r="BA1716" t="n">
        <v>0.051</v>
      </c>
      <c r="BC1716" t="n">
        <v>0</v>
      </c>
      <c r="BD1716" t="n">
        <v>0.6</v>
      </c>
      <c r="BE1716" t="n">
        <v>1.3</v>
      </c>
      <c r="BF1716" t="n">
        <v>25.1</v>
      </c>
      <c r="BG1716" t="inlineStr">
        <is>
          <t>الكترولوكس</t>
        </is>
      </c>
      <c r="BH1716" t="inlineStr">
        <is>
          <t>القاهرة للصناعات المغذية غسالات</t>
        </is>
      </c>
      <c r="BI1716" t="inlineStr">
        <is>
          <t>1.6338E+13</t>
        </is>
      </c>
      <c r="BK1716" t="n">
        <v>15</v>
      </c>
    </row>
    <row r="1717">
      <c r="A1717" t="n">
        <v>2021</v>
      </c>
      <c r="B1717" t="n">
        <v>4</v>
      </c>
      <c r="C1717" s="298" t="n">
        <v>44300</v>
      </c>
      <c r="D1717" t="n">
        <v>419</v>
      </c>
      <c r="E1717" t="n">
        <v>670</v>
      </c>
      <c r="F1717" t="n">
        <v>8</v>
      </c>
      <c r="G1717" t="inlineStr">
        <is>
          <t>LG43UP77</t>
        </is>
      </c>
      <c r="H1717" t="inlineStr">
        <is>
          <t>FMLGEI043UP770</t>
        </is>
      </c>
      <c r="I1717" t="inlineStr">
        <is>
          <t>1400*1700</t>
        </is>
      </c>
      <c r="J1717" t="n">
        <v>4</v>
      </c>
      <c r="K1717" t="n">
        <v>2</v>
      </c>
      <c r="L1717" t="n">
        <v>298</v>
      </c>
      <c r="M1717" t="n">
        <v>280.418</v>
      </c>
      <c r="N1717" t="n">
        <v>319.158</v>
      </c>
      <c r="V1717" t="n">
        <v>345</v>
      </c>
      <c r="W1717" t="n">
        <v>308</v>
      </c>
      <c r="X1717" t="n">
        <v>315</v>
      </c>
      <c r="Y1717" t="n">
        <v>303</v>
      </c>
      <c r="AA1717" t="n">
        <v>135</v>
      </c>
      <c r="AB1717" t="n">
        <v>135</v>
      </c>
      <c r="AJ1717" t="n">
        <v>317.8</v>
      </c>
      <c r="AK1717" t="n">
        <v>96</v>
      </c>
      <c r="AL1717" t="n">
        <v>150</v>
      </c>
      <c r="AM1717" t="n">
        <v>107</v>
      </c>
      <c r="AN1717" t="n">
        <v>135</v>
      </c>
      <c r="AO1717" t="n">
        <v>5</v>
      </c>
      <c r="AQ1717" t="n">
        <v>2</v>
      </c>
      <c r="AX1717" t="n">
        <v>7</v>
      </c>
      <c r="AY1717" t="n">
        <v>67</v>
      </c>
      <c r="AZ1717" t="n">
        <v>0.015</v>
      </c>
      <c r="BA1717" t="n">
        <v>0.104</v>
      </c>
      <c r="BC1717" t="n">
        <v>0</v>
      </c>
      <c r="BD1717" t="n">
        <v>0.2</v>
      </c>
      <c r="BE1717" t="n">
        <v>2.2</v>
      </c>
      <c r="BF1717" t="n">
        <v>21.3</v>
      </c>
      <c r="BG1717" t="inlineStr">
        <is>
          <t>LG</t>
        </is>
      </c>
      <c r="BH1717" t="inlineStr">
        <is>
          <t>HE</t>
        </is>
      </c>
      <c r="BI1717" t="inlineStr">
        <is>
          <t>MFZ67209801</t>
        </is>
      </c>
      <c r="BJ1717" t="inlineStr">
        <is>
          <t>mma</t>
        </is>
      </c>
      <c r="BK1717" t="n">
        <v>15</v>
      </c>
    </row>
    <row r="1718">
      <c r="A1718" t="n">
        <v>2021</v>
      </c>
      <c r="B1718" t="n">
        <v>4</v>
      </c>
      <c r="C1718" s="298" t="n">
        <v>44300</v>
      </c>
      <c r="D1718" t="n">
        <v>3</v>
      </c>
      <c r="E1718" t="n">
        <v>10</v>
      </c>
      <c r="F1718" t="n">
        <v>25</v>
      </c>
      <c r="G1718" t="inlineStr">
        <is>
          <t>(إفتا)S1B1 1754501</t>
        </is>
      </c>
      <c r="H1718" t="inlineStr">
        <is>
          <t>FMAFTI10000000</t>
        </is>
      </c>
      <c r="I1718" t="inlineStr">
        <is>
          <t>850*650</t>
        </is>
      </c>
      <c r="J1718" t="n">
        <v>2</v>
      </c>
      <c r="K1718" t="n">
        <v>2</v>
      </c>
      <c r="L1718" t="n">
        <v>48.6625</v>
      </c>
      <c r="M1718" t="n">
        <v>45.256125</v>
      </c>
      <c r="N1718" t="n">
        <v>52.068875</v>
      </c>
      <c r="P1718" t="n">
        <v>69</v>
      </c>
      <c r="T1718" t="n">
        <v>165</v>
      </c>
      <c r="V1718" t="n">
        <v>60</v>
      </c>
      <c r="W1718" t="n">
        <v>54</v>
      </c>
      <c r="X1718" t="n">
        <v>49</v>
      </c>
      <c r="Y1718" t="n">
        <v>52</v>
      </c>
      <c r="AA1718" t="n">
        <v>169</v>
      </c>
      <c r="AB1718" t="n">
        <v>165</v>
      </c>
      <c r="AJ1718" t="n">
        <v>56.8</v>
      </c>
      <c r="AK1718" t="n">
        <v>47</v>
      </c>
      <c r="AL1718" t="n">
        <v>154</v>
      </c>
      <c r="AM1718" t="n">
        <v>43</v>
      </c>
      <c r="AN1718" t="n">
        <v>166</v>
      </c>
      <c r="AO1718" t="n">
        <v>8</v>
      </c>
      <c r="AP1718" t="n">
        <v>2</v>
      </c>
      <c r="AQ1718" t="n">
        <v>2</v>
      </c>
      <c r="AX1718" t="n">
        <v>12</v>
      </c>
      <c r="AY1718" t="n">
        <v>12</v>
      </c>
      <c r="AZ1718" t="n">
        <v>0.02</v>
      </c>
      <c r="BA1718" t="n">
        <v>1</v>
      </c>
      <c r="BC1718" t="n">
        <v>0.2</v>
      </c>
      <c r="BD1718" t="n">
        <v>0.2</v>
      </c>
      <c r="BE1718" t="n">
        <v>0.7</v>
      </c>
      <c r="BF1718" t="n">
        <v>0.7</v>
      </c>
      <c r="BG1718" t="inlineStr">
        <is>
          <t>افتا</t>
        </is>
      </c>
      <c r="BH1718" t="inlineStr">
        <is>
          <t>شركة افتا</t>
        </is>
      </c>
      <c r="BK1718" t="n">
        <v>15</v>
      </c>
    </row>
    <row r="1719">
      <c r="A1719" t="n">
        <v>2021</v>
      </c>
      <c r="B1719" t="n">
        <v>4</v>
      </c>
      <c r="C1719" s="298" t="n">
        <v>44300</v>
      </c>
      <c r="D1719" t="n">
        <v>159</v>
      </c>
      <c r="E1719" t="n">
        <v>299</v>
      </c>
      <c r="F1719" t="n">
        <v>28</v>
      </c>
      <c r="G1719" t="inlineStr">
        <is>
          <t>سخان غاز 6لتر</t>
        </is>
      </c>
      <c r="H1719" t="inlineStr">
        <is>
          <t>FMDAHI5L000000</t>
        </is>
      </c>
      <c r="I1719" t="inlineStr">
        <is>
          <t>1200*1100</t>
        </is>
      </c>
      <c r="J1719" t="n">
        <v>3</v>
      </c>
      <c r="K1719" t="n">
        <v>2</v>
      </c>
      <c r="L1719" t="n">
        <v>115</v>
      </c>
      <c r="M1719" t="n">
        <v>106.95</v>
      </c>
      <c r="N1719" t="n">
        <v>123.05</v>
      </c>
      <c r="P1719" t="n">
        <v>97</v>
      </c>
      <c r="T1719" t="n">
        <v>130</v>
      </c>
      <c r="V1719" t="n">
        <v>102</v>
      </c>
      <c r="W1719" t="n">
        <v>109</v>
      </c>
      <c r="AA1719" t="n">
        <v>108</v>
      </c>
      <c r="AJ1719" t="n">
        <v>102.7</v>
      </c>
      <c r="AK1719" t="n">
        <v>70</v>
      </c>
      <c r="AL1719" t="n">
        <v>154</v>
      </c>
      <c r="AM1719" t="n">
        <v>91</v>
      </c>
      <c r="AN1719" t="n">
        <v>119</v>
      </c>
      <c r="AO1719" t="n">
        <v>4</v>
      </c>
      <c r="AP1719" t="n">
        <v>1</v>
      </c>
      <c r="AQ1719" t="n">
        <v>5</v>
      </c>
      <c r="AX1719" t="n">
        <v>10</v>
      </c>
      <c r="AY1719" t="n">
        <v>538</v>
      </c>
      <c r="AZ1719" t="n">
        <v>0.02</v>
      </c>
      <c r="BA1719" t="n">
        <v>0.019</v>
      </c>
      <c r="BB1719" t="n">
        <v>1</v>
      </c>
      <c r="BC1719" t="n">
        <v>0.1</v>
      </c>
      <c r="BD1719" t="n">
        <v>4.7</v>
      </c>
      <c r="BE1719" t="n">
        <v>1</v>
      </c>
      <c r="BF1719" t="n">
        <v>55.3</v>
      </c>
      <c r="BG1719" t="inlineStr">
        <is>
          <t>الكترولوكس</t>
        </is>
      </c>
      <c r="BH1719" t="inlineStr">
        <is>
          <t>القاهرة للصناعات المغذية سخانات</t>
        </is>
      </c>
      <c r="BK1719" t="n">
        <v>15</v>
      </c>
    </row>
    <row r="1720">
      <c r="A1720" t="n">
        <v>2021</v>
      </c>
      <c r="B1720" t="n">
        <v>4</v>
      </c>
      <c r="C1720" s="298" t="n">
        <v>44300</v>
      </c>
      <c r="D1720" t="n">
        <v>227</v>
      </c>
      <c r="E1720" t="n">
        <v>155</v>
      </c>
      <c r="F1720" t="n">
        <v>30</v>
      </c>
      <c r="G1720" t="inlineStr">
        <is>
          <t>فوم طقم سخان غاز 10 لتر</t>
        </is>
      </c>
      <c r="H1720" t="inlineStr">
        <is>
          <t>FMDAHI6000000</t>
        </is>
      </c>
      <c r="I1720" t="inlineStr">
        <is>
          <t>1100*850</t>
        </is>
      </c>
      <c r="J1720" t="n">
        <v>3</v>
      </c>
      <c r="K1720" t="n">
        <v>2</v>
      </c>
      <c r="L1720" t="n">
        <v>122</v>
      </c>
      <c r="M1720" t="n">
        <v>113.46</v>
      </c>
      <c r="N1720" t="n">
        <v>130.54</v>
      </c>
      <c r="P1720" t="n">
        <v>133</v>
      </c>
      <c r="T1720" t="n">
        <v>150</v>
      </c>
      <c r="AJ1720" t="n">
        <v>133</v>
      </c>
      <c r="AK1720" t="n">
        <v>61</v>
      </c>
      <c r="AL1720" t="n">
        <v>177</v>
      </c>
      <c r="AM1720" t="n">
        <v>72</v>
      </c>
      <c r="AN1720" t="n">
        <v>150</v>
      </c>
      <c r="AZ1720" t="n">
        <v>0.02</v>
      </c>
      <c r="BG1720" t="inlineStr">
        <is>
          <t>الكترولوكس</t>
        </is>
      </c>
      <c r="BH1720" t="inlineStr">
        <is>
          <t>القاهرة للصناعات المغذية سخانات</t>
        </is>
      </c>
      <c r="BI1720" t="inlineStr">
        <is>
          <t>A15289901</t>
        </is>
      </c>
      <c r="BK1720" t="n">
        <v>15</v>
      </c>
    </row>
    <row r="1721">
      <c r="A1721" t="n">
        <v>2021</v>
      </c>
      <c r="B1721" t="n">
        <v>4</v>
      </c>
      <c r="C1721" s="298" t="n">
        <v>44300</v>
      </c>
      <c r="D1721" t="n">
        <v>334</v>
      </c>
      <c r="E1721" t="n">
        <v>254</v>
      </c>
      <c r="F1721" t="n">
        <v>46</v>
      </c>
      <c r="G1721" t="inlineStr">
        <is>
          <t>طقم سخان بلونايل ذو 4 اطقم</t>
        </is>
      </c>
      <c r="H1721" t="inlineStr">
        <is>
          <t>FMDAHI40000000</t>
        </is>
      </c>
      <c r="I1721" t="inlineStr">
        <is>
          <t>1600*1800</t>
        </is>
      </c>
      <c r="J1721" t="n">
        <v>4</v>
      </c>
      <c r="K1721" t="n">
        <v>2</v>
      </c>
      <c r="L1721" t="n">
        <v>203</v>
      </c>
      <c r="M1721" t="n">
        <v>188.79</v>
      </c>
      <c r="N1721" t="n">
        <v>217.21</v>
      </c>
      <c r="P1721" t="n">
        <v>215</v>
      </c>
      <c r="T1721" t="n">
        <v>150</v>
      </c>
      <c r="V1721" t="n">
        <v>212</v>
      </c>
      <c r="W1721" t="n">
        <v>215</v>
      </c>
      <c r="X1721" t="n">
        <v>218</v>
      </c>
      <c r="Y1721" t="n">
        <v>211</v>
      </c>
      <c r="AA1721" t="n">
        <v>129</v>
      </c>
      <c r="AB1721" t="n">
        <v>125</v>
      </c>
      <c r="AJ1721" t="n">
        <v>214.2</v>
      </c>
      <c r="AK1721" t="n">
        <v>88</v>
      </c>
      <c r="AL1721" t="n">
        <v>164</v>
      </c>
      <c r="AM1721" t="n">
        <v>107</v>
      </c>
      <c r="AN1721" t="n">
        <v>135</v>
      </c>
      <c r="AO1721" t="n">
        <v>4</v>
      </c>
      <c r="AP1721" t="n">
        <v>2</v>
      </c>
      <c r="AQ1721" t="n">
        <v>2</v>
      </c>
      <c r="AX1721" t="n">
        <v>8</v>
      </c>
      <c r="AY1721" t="n">
        <v>8</v>
      </c>
      <c r="AZ1721" t="n">
        <v>0.02</v>
      </c>
      <c r="BA1721" t="n">
        <v>1</v>
      </c>
      <c r="BC1721" t="n">
        <v>0</v>
      </c>
      <c r="BD1721" t="n">
        <v>0</v>
      </c>
      <c r="BE1721" t="n">
        <v>1.7</v>
      </c>
      <c r="BF1721" t="n">
        <v>1.7</v>
      </c>
      <c r="BG1721" t="inlineStr">
        <is>
          <t>الكترولوكس</t>
        </is>
      </c>
      <c r="BH1721" t="inlineStr">
        <is>
          <t>القاهرة للصناعات المغذية سخانات</t>
        </is>
      </c>
      <c r="BI1721" t="inlineStr">
        <is>
          <t>PHEWP0112</t>
        </is>
      </c>
      <c r="BK1721" t="n">
        <v>15</v>
      </c>
    </row>
    <row r="1722">
      <c r="A1722" t="n">
        <v>2021</v>
      </c>
      <c r="B1722" t="n">
        <v>4</v>
      </c>
      <c r="C1722" s="298" t="n">
        <v>44300</v>
      </c>
      <c r="D1722" t="n">
        <v>4</v>
      </c>
      <c r="E1722" t="n">
        <v>11</v>
      </c>
      <c r="F1722" t="n">
        <v>48</v>
      </c>
      <c r="G1722" t="inlineStr">
        <is>
          <t>فوم جانب حمايه يمين</t>
        </is>
      </c>
      <c r="H1722" t="inlineStr">
        <is>
          <t>FMDACI30000000</t>
        </is>
      </c>
      <c r="I1722" t="inlineStr">
        <is>
          <t>1600*1800</t>
        </is>
      </c>
      <c r="J1722" t="n">
        <v>2</v>
      </c>
      <c r="K1722" t="n">
        <v>2</v>
      </c>
      <c r="L1722" t="n">
        <v>212</v>
      </c>
      <c r="M1722" t="n">
        <v>197.16</v>
      </c>
      <c r="N1722" t="n">
        <v>226.84</v>
      </c>
      <c r="W1722" t="n">
        <v>235</v>
      </c>
      <c r="X1722" t="n">
        <v>226</v>
      </c>
      <c r="Y1722" t="n">
        <v>223</v>
      </c>
      <c r="AB1722" t="n">
        <v>148</v>
      </c>
      <c r="AJ1722" t="n">
        <v>228</v>
      </c>
      <c r="AK1722" t="n">
        <v>37</v>
      </c>
      <c r="AL1722" t="n">
        <v>195</v>
      </c>
      <c r="AM1722" t="n">
        <v>49</v>
      </c>
      <c r="AN1722" t="n">
        <v>148</v>
      </c>
      <c r="AO1722" t="n">
        <v>2</v>
      </c>
      <c r="AQ1722" t="n">
        <v>6</v>
      </c>
      <c r="AX1722" t="n">
        <v>8</v>
      </c>
      <c r="AY1722" t="n">
        <v>248</v>
      </c>
      <c r="AZ1722" t="n">
        <v>0.02</v>
      </c>
      <c r="BA1722" t="n">
        <v>0.032</v>
      </c>
      <c r="BC1722" t="n">
        <v>0</v>
      </c>
      <c r="BD1722" t="n">
        <v>1.2</v>
      </c>
      <c r="BE1722" t="n">
        <v>1.8</v>
      </c>
      <c r="BF1722" t="n">
        <v>56.5</v>
      </c>
      <c r="BG1722" t="inlineStr">
        <is>
          <t>الكترولوكس</t>
        </is>
      </c>
      <c r="BH1722" t="inlineStr">
        <is>
          <t>القاهرة للصناعات المغذية بوتاجازات</t>
        </is>
      </c>
      <c r="BI1722" t="inlineStr">
        <is>
          <t>808902001</t>
        </is>
      </c>
      <c r="BK1722" t="n">
        <v>15</v>
      </c>
    </row>
    <row r="1723">
      <c r="A1723" t="n">
        <v>2021</v>
      </c>
      <c r="B1723" t="n">
        <v>4</v>
      </c>
      <c r="C1723" s="298" t="n">
        <v>44300</v>
      </c>
      <c r="D1723" t="n">
        <v>4</v>
      </c>
      <c r="E1723" t="n">
        <v>12</v>
      </c>
      <c r="F1723" t="n">
        <v>48</v>
      </c>
      <c r="G1723" t="inlineStr">
        <is>
          <t>فوم جانب حمايه شمال</t>
        </is>
      </c>
      <c r="H1723" t="inlineStr">
        <is>
          <t>FMDACI40000000</t>
        </is>
      </c>
      <c r="I1723" t="inlineStr">
        <is>
          <t>1600*1800</t>
        </is>
      </c>
      <c r="J1723" t="n">
        <v>2</v>
      </c>
      <c r="K1723" t="n">
        <v>2</v>
      </c>
      <c r="L1723" t="n">
        <v>212</v>
      </c>
      <c r="M1723" t="n">
        <v>197.16</v>
      </c>
      <c r="N1723" t="n">
        <v>226.84</v>
      </c>
      <c r="W1723" t="n">
        <v>238</v>
      </c>
      <c r="X1723" t="n">
        <v>222</v>
      </c>
      <c r="Y1723" t="n">
        <v>218</v>
      </c>
      <c r="AB1723" t="n">
        <v>148</v>
      </c>
      <c r="AJ1723" t="n">
        <v>226</v>
      </c>
      <c r="AK1723" t="n">
        <v>37</v>
      </c>
      <c r="AL1723" t="n">
        <v>195</v>
      </c>
      <c r="AM1723" t="n">
        <v>49</v>
      </c>
      <c r="AN1723" t="n">
        <v>148</v>
      </c>
      <c r="AO1723" t="n">
        <v>3</v>
      </c>
      <c r="AQ1723" t="n">
        <v>5</v>
      </c>
      <c r="AX1723" t="n">
        <v>8</v>
      </c>
      <c r="AY1723" t="n">
        <v>248</v>
      </c>
      <c r="AZ1723" t="n">
        <v>0.02</v>
      </c>
      <c r="BA1723" t="n">
        <v>0.032</v>
      </c>
      <c r="BC1723" t="n">
        <v>0</v>
      </c>
      <c r="BD1723" t="n">
        <v>1.2</v>
      </c>
      <c r="BE1723" t="n">
        <v>1.8</v>
      </c>
      <c r="BF1723" t="n">
        <v>56</v>
      </c>
      <c r="BG1723" t="inlineStr">
        <is>
          <t>الكترولوكس</t>
        </is>
      </c>
      <c r="BH1723" t="inlineStr">
        <is>
          <t>القاهرة للصناعات المغذية بوتاجازات</t>
        </is>
      </c>
      <c r="BI1723" t="inlineStr">
        <is>
          <t>808901901</t>
        </is>
      </c>
      <c r="BK1723" t="n">
        <v>15</v>
      </c>
    </row>
    <row r="1724">
      <c r="A1724" t="n">
        <v>2021</v>
      </c>
      <c r="B1724" t="n">
        <v>4</v>
      </c>
      <c r="C1724" s="298" t="n">
        <v>44301</v>
      </c>
      <c r="D1724" t="n">
        <v>384</v>
      </c>
      <c r="E1724" t="n">
        <v>556</v>
      </c>
      <c r="F1724" t="n">
        <v>2</v>
      </c>
      <c r="G1724" t="inlineStr">
        <is>
          <t>LG 65 UM 73 top&amp;bottom</t>
        </is>
      </c>
      <c r="H1724" t="inlineStr">
        <is>
          <t>FMLGEI65UM7301</t>
        </is>
      </c>
      <c r="I1724" t="inlineStr">
        <is>
          <t>1400*1700</t>
        </is>
      </c>
      <c r="J1724" t="n">
        <v>1</v>
      </c>
      <c r="K1724" t="n">
        <v>6</v>
      </c>
      <c r="L1724" t="n">
        <v>1066</v>
      </c>
      <c r="M1724" t="n">
        <v>1003.106</v>
      </c>
      <c r="N1724" t="n">
        <v>1141.686</v>
      </c>
      <c r="O1724" t="n">
        <v>1173</v>
      </c>
      <c r="P1724" t="n">
        <v>1116</v>
      </c>
      <c r="T1724" t="n">
        <v>136</v>
      </c>
      <c r="W1724" t="n">
        <v>1193</v>
      </c>
      <c r="X1724" t="n">
        <v>1130</v>
      </c>
      <c r="Y1724" t="n">
        <v>1097</v>
      </c>
      <c r="Z1724" t="n">
        <v>1053</v>
      </c>
      <c r="AA1724" t="n">
        <v>140</v>
      </c>
      <c r="AB1724" t="n">
        <v>138</v>
      </c>
      <c r="AJ1724" t="n">
        <v>1127</v>
      </c>
      <c r="AK1724" t="n">
        <v>20</v>
      </c>
      <c r="AL1724" t="n">
        <v>180</v>
      </c>
      <c r="AM1724" t="n">
        <v>26</v>
      </c>
      <c r="AN1724" t="n">
        <v>138</v>
      </c>
      <c r="AO1724" t="n">
        <v>4</v>
      </c>
      <c r="AP1724" t="n">
        <v>3</v>
      </c>
      <c r="AQ1724" t="n">
        <v>5</v>
      </c>
      <c r="AS1724" t="n">
        <v>0</v>
      </c>
      <c r="AX1724" t="n">
        <v>12</v>
      </c>
      <c r="AY1724" t="n">
        <v>492</v>
      </c>
      <c r="AZ1724" t="n">
        <v>0.015</v>
      </c>
      <c r="BA1724" t="n">
        <v>0.024</v>
      </c>
      <c r="BC1724" t="n">
        <v>0</v>
      </c>
      <c r="BD1724" t="n">
        <v>0.5</v>
      </c>
      <c r="BE1724" t="n">
        <v>13.5</v>
      </c>
      <c r="BF1724" t="n">
        <v>554.5</v>
      </c>
      <c r="BG1724" t="inlineStr">
        <is>
          <t>LG</t>
        </is>
      </c>
      <c r="BH1724" t="inlineStr">
        <is>
          <t>HE</t>
        </is>
      </c>
      <c r="BI1724" t="inlineStr">
        <is>
          <t>MFZ66236702</t>
        </is>
      </c>
      <c r="BK1724" t="n">
        <v>15</v>
      </c>
    </row>
    <row r="1725">
      <c r="A1725" t="n">
        <v>2021</v>
      </c>
      <c r="B1725" t="n">
        <v>4</v>
      </c>
      <c r="C1725" s="298" t="n">
        <v>44301</v>
      </c>
      <c r="D1725" t="n">
        <v>384</v>
      </c>
      <c r="E1725" t="n">
        <v>557</v>
      </c>
      <c r="F1725" t="n">
        <v>2</v>
      </c>
      <c r="G1725" t="inlineStr">
        <is>
          <t>LG 65 UM 73 sides</t>
        </is>
      </c>
      <c r="H1725" t="inlineStr">
        <is>
          <t>FMLGEI65UM7302</t>
        </is>
      </c>
      <c r="I1725" t="inlineStr">
        <is>
          <t>1400*1700</t>
        </is>
      </c>
      <c r="J1725" t="n">
        <v>1</v>
      </c>
      <c r="K1725" t="n">
        <v>6</v>
      </c>
      <c r="L1725" t="n">
        <v>182</v>
      </c>
      <c r="M1725" t="n">
        <v>171.262</v>
      </c>
      <c r="N1725" t="n">
        <v>194.922</v>
      </c>
      <c r="O1725" t="n">
        <v>189</v>
      </c>
      <c r="P1725" t="n">
        <v>205</v>
      </c>
      <c r="T1725" t="n">
        <v>136</v>
      </c>
      <c r="W1725" t="n">
        <v>237</v>
      </c>
      <c r="X1725" t="n">
        <v>203</v>
      </c>
      <c r="Y1725" t="n">
        <v>189</v>
      </c>
      <c r="Z1725" t="n">
        <v>183</v>
      </c>
      <c r="AA1725" t="n">
        <v>140</v>
      </c>
      <c r="AB1725" t="n">
        <v>138</v>
      </c>
      <c r="AJ1725" t="n">
        <v>201</v>
      </c>
      <c r="AK1725" t="n">
        <v>20</v>
      </c>
      <c r="AL1725" t="n">
        <v>180</v>
      </c>
      <c r="AM1725" t="n">
        <v>26</v>
      </c>
      <c r="AN1725" t="n">
        <v>138</v>
      </c>
      <c r="AO1725" t="n">
        <v>3</v>
      </c>
      <c r="AP1725" t="n">
        <v>3</v>
      </c>
      <c r="AQ1725" t="n">
        <v>4</v>
      </c>
      <c r="AS1725" t="n">
        <v>1</v>
      </c>
      <c r="AX1725" t="n">
        <v>11</v>
      </c>
      <c r="AY1725" t="n">
        <v>491</v>
      </c>
      <c r="AZ1725" t="n">
        <v>0.015</v>
      </c>
      <c r="BA1725" t="n">
        <v>0.022</v>
      </c>
      <c r="BC1725" t="n">
        <v>0.1</v>
      </c>
      <c r="BD1725" t="n">
        <v>2.7</v>
      </c>
      <c r="BE1725" t="n">
        <v>2.2</v>
      </c>
      <c r="BF1725" t="n">
        <v>98.7</v>
      </c>
      <c r="BG1725" t="inlineStr">
        <is>
          <t>LG</t>
        </is>
      </c>
      <c r="BH1725" t="inlineStr">
        <is>
          <t>HE</t>
        </is>
      </c>
      <c r="BI1725" t="inlineStr">
        <is>
          <t>MFZ66236702</t>
        </is>
      </c>
      <c r="BJ1725" t="inlineStr">
        <is>
          <t xml:space="preserve">mma </t>
        </is>
      </c>
      <c r="BK1725" t="n">
        <v>15</v>
      </c>
    </row>
    <row r="1726">
      <c r="A1726" t="n">
        <v>2021</v>
      </c>
      <c r="B1726" t="n">
        <v>4</v>
      </c>
      <c r="C1726" s="298" t="n">
        <v>44301</v>
      </c>
      <c r="D1726" t="n">
        <v>138</v>
      </c>
      <c r="E1726" t="n">
        <v>559</v>
      </c>
      <c r="F1726" t="n">
        <v>3</v>
      </c>
      <c r="G1726" t="inlineStr">
        <is>
          <t>صندوق سمك 23ك فلات تصدير</t>
        </is>
      </c>
      <c r="H1726" t="inlineStr">
        <is>
          <t>FMBOXI23F00000</t>
        </is>
      </c>
      <c r="I1726" t="inlineStr">
        <is>
          <t>1400*1700</t>
        </is>
      </c>
      <c r="J1726" t="n">
        <v>3</v>
      </c>
      <c r="K1726" t="n">
        <v>2</v>
      </c>
      <c r="L1726" t="n">
        <v>610</v>
      </c>
      <c r="M1726" t="n">
        <v>579.5</v>
      </c>
      <c r="N1726" t="n">
        <v>640.5</v>
      </c>
      <c r="O1726" t="n">
        <v>627</v>
      </c>
      <c r="P1726" t="n">
        <v>612</v>
      </c>
      <c r="T1726" t="n">
        <v>130</v>
      </c>
      <c r="W1726" t="n">
        <v>634</v>
      </c>
      <c r="X1726" t="n">
        <v>635</v>
      </c>
      <c r="Y1726" t="n">
        <v>622</v>
      </c>
      <c r="Z1726" t="n">
        <v>628</v>
      </c>
      <c r="AA1726" t="n">
        <v>130</v>
      </c>
      <c r="AB1726" t="n">
        <v>138</v>
      </c>
      <c r="AJ1726" t="n">
        <v>626.3</v>
      </c>
      <c r="AK1726" t="n">
        <v>90</v>
      </c>
      <c r="AL1726" t="n">
        <v>120</v>
      </c>
      <c r="AM1726" t="n">
        <v>81</v>
      </c>
      <c r="AN1726" t="n">
        <v>133</v>
      </c>
      <c r="AO1726" t="n">
        <v>5</v>
      </c>
      <c r="AP1726" t="n">
        <v>2</v>
      </c>
      <c r="AQ1726" t="n">
        <v>7</v>
      </c>
      <c r="AX1726" t="n">
        <v>14</v>
      </c>
      <c r="AY1726" t="n">
        <v>1076</v>
      </c>
      <c r="AZ1726" t="n">
        <v>0.015</v>
      </c>
      <c r="BA1726" t="n">
        <v>0.013</v>
      </c>
      <c r="BB1726" t="n">
        <v>1</v>
      </c>
      <c r="BC1726" t="n">
        <v>0</v>
      </c>
      <c r="BD1726" t="n">
        <v>1.8</v>
      </c>
      <c r="BE1726" t="n">
        <v>8.800000000000001</v>
      </c>
      <c r="BF1726" t="n">
        <v>673.9</v>
      </c>
      <c r="BG1726" t="inlineStr">
        <is>
          <t>عملاء متنوعون</t>
        </is>
      </c>
      <c r="BH1726" t="inlineStr">
        <is>
          <t>عملاء متنوعون</t>
        </is>
      </c>
      <c r="BK1726" t="n">
        <v>15</v>
      </c>
    </row>
    <row r="1727">
      <c r="A1727" t="n">
        <v>2021</v>
      </c>
      <c r="B1727" t="n">
        <v>4</v>
      </c>
      <c r="C1727" s="298" t="n">
        <v>44301</v>
      </c>
      <c r="D1727" t="n">
        <v>421</v>
      </c>
      <c r="E1727" t="n">
        <v>667</v>
      </c>
      <c r="F1727" t="n">
        <v>3</v>
      </c>
      <c r="G1727" t="inlineStr">
        <is>
          <t>LG65UP81-top&amp;bootom</t>
        </is>
      </c>
      <c r="H1727" t="inlineStr">
        <is>
          <t>FMLGEI065UP810</t>
        </is>
      </c>
      <c r="L1727" t="n">
        <v>1630.2</v>
      </c>
      <c r="M1727" t="n">
        <v>1534.0182</v>
      </c>
      <c r="N1727" t="n">
        <v>1745.9442</v>
      </c>
      <c r="AK1727" t="n">
        <v>20</v>
      </c>
      <c r="AY1727" t="n">
        <v>560</v>
      </c>
      <c r="AZ1727" t="n">
        <v>0.015</v>
      </c>
      <c r="BD1727" t="n">
        <v>0.3</v>
      </c>
      <c r="BJ1727" t="inlineStr">
        <is>
          <t>mma</t>
        </is>
      </c>
      <c r="BK1727" t="n">
        <v>15</v>
      </c>
    </row>
    <row r="1728">
      <c r="A1728" t="n">
        <v>2021</v>
      </c>
      <c r="B1728" t="n">
        <v>4</v>
      </c>
      <c r="C1728" s="298" t="n">
        <v>44301</v>
      </c>
      <c r="D1728" t="n">
        <v>423</v>
      </c>
      <c r="E1728" t="n">
        <v>669</v>
      </c>
      <c r="F1728" t="n">
        <v>4</v>
      </c>
      <c r="G1728" t="inlineStr">
        <is>
          <t>LG65UP77_TB</t>
        </is>
      </c>
      <c r="H1728" t="inlineStr">
        <is>
          <t>FMLGEI065UP770</t>
        </is>
      </c>
      <c r="I1728" t="inlineStr">
        <is>
          <t>1400*1700</t>
        </is>
      </c>
      <c r="J1728" t="n">
        <v>2</v>
      </c>
      <c r="K1728" t="n">
        <v>2</v>
      </c>
      <c r="L1728" t="n">
        <v>954</v>
      </c>
      <c r="M1728" t="n">
        <v>897.7140000000001</v>
      </c>
      <c r="N1728" t="n">
        <v>1021.734</v>
      </c>
      <c r="O1728" t="n">
        <v>989</v>
      </c>
      <c r="P1728" t="n">
        <v>957</v>
      </c>
      <c r="T1728" t="n">
        <v>186</v>
      </c>
      <c r="W1728" t="n">
        <v>1071</v>
      </c>
      <c r="X1728" t="n">
        <v>1007</v>
      </c>
      <c r="Y1728" t="n">
        <v>1039</v>
      </c>
      <c r="Z1728" t="n">
        <v>1004</v>
      </c>
      <c r="AA1728" t="n">
        <v>189</v>
      </c>
      <c r="AB1728" t="n">
        <v>193</v>
      </c>
      <c r="AJ1728" t="n">
        <v>1011.2</v>
      </c>
      <c r="AK1728" t="n">
        <v>40</v>
      </c>
      <c r="AL1728" t="n">
        <v>180</v>
      </c>
      <c r="AM1728" t="n">
        <v>38</v>
      </c>
      <c r="AN1728" t="n">
        <v>189</v>
      </c>
      <c r="AO1728" t="n">
        <v>9</v>
      </c>
      <c r="AP1728" t="n">
        <v>3</v>
      </c>
      <c r="AQ1728" t="n">
        <v>7</v>
      </c>
      <c r="AX1728" t="n">
        <v>19</v>
      </c>
      <c r="AY1728" t="n">
        <v>631</v>
      </c>
      <c r="AZ1728" t="n">
        <v>0.015</v>
      </c>
      <c r="BA1728" t="n">
        <v>0.03</v>
      </c>
      <c r="BC1728" t="n">
        <v>0</v>
      </c>
      <c r="BD1728" t="n">
        <v>0.7</v>
      </c>
      <c r="BE1728" t="n">
        <v>19.2</v>
      </c>
      <c r="BF1728" t="n">
        <v>638.1</v>
      </c>
      <c r="BG1728" t="inlineStr">
        <is>
          <t>LG</t>
        </is>
      </c>
      <c r="BH1728" t="inlineStr">
        <is>
          <t>HE</t>
        </is>
      </c>
      <c r="BI1728" t="inlineStr">
        <is>
          <t>MFZ67207701</t>
        </is>
      </c>
      <c r="BJ1728" t="inlineStr">
        <is>
          <t>mma</t>
        </is>
      </c>
      <c r="BK1728" t="n">
        <v>15</v>
      </c>
    </row>
    <row r="1729">
      <c r="A1729" t="n">
        <v>2021</v>
      </c>
      <c r="B1729" t="n">
        <v>4</v>
      </c>
      <c r="C1729" s="298" t="n">
        <v>44301</v>
      </c>
      <c r="D1729" t="n">
        <v>29</v>
      </c>
      <c r="E1729" t="n">
        <v>81</v>
      </c>
      <c r="F1729" t="n">
        <v>5</v>
      </c>
      <c r="G1729" t="inlineStr">
        <is>
          <t>قاعدة بوتجاز 90 تصدير</t>
        </is>
      </c>
      <c r="H1729" t="inlineStr">
        <is>
          <t>FMDACI49000001</t>
        </is>
      </c>
      <c r="I1729" t="inlineStr">
        <is>
          <t>1400*1700</t>
        </is>
      </c>
      <c r="J1729" t="n">
        <v>2</v>
      </c>
      <c r="K1729" t="n">
        <v>3</v>
      </c>
      <c r="L1729" t="n">
        <v>388</v>
      </c>
      <c r="M1729" t="n">
        <v>360.84</v>
      </c>
      <c r="N1729" t="n">
        <v>415.16</v>
      </c>
      <c r="W1729" t="n">
        <v>405</v>
      </c>
      <c r="X1729" t="n">
        <v>411</v>
      </c>
      <c r="Y1729" t="n">
        <v>395</v>
      </c>
      <c r="Z1729" t="n">
        <v>398</v>
      </c>
      <c r="AA1729" t="n">
        <v>110</v>
      </c>
      <c r="AB1729" t="n">
        <v>105</v>
      </c>
      <c r="AJ1729" t="n">
        <v>402.3</v>
      </c>
      <c r="AK1729" t="n">
        <v>60</v>
      </c>
      <c r="AL1729" t="n">
        <v>120</v>
      </c>
      <c r="AM1729" t="n">
        <v>67</v>
      </c>
      <c r="AN1729" t="n">
        <v>108</v>
      </c>
      <c r="AO1729" t="n">
        <v>10</v>
      </c>
      <c r="AP1729" t="n">
        <v>2</v>
      </c>
      <c r="AQ1729" t="n">
        <v>7</v>
      </c>
      <c r="AX1729" t="n">
        <v>19</v>
      </c>
      <c r="AY1729" t="n">
        <v>619</v>
      </c>
      <c r="AZ1729" t="n">
        <v>0.015</v>
      </c>
      <c r="BA1729" t="n">
        <v>0.031</v>
      </c>
      <c r="BC1729" t="n">
        <v>0</v>
      </c>
      <c r="BD1729" t="n">
        <v>1.6</v>
      </c>
      <c r="BE1729" t="n">
        <v>7.6</v>
      </c>
      <c r="BF1729" t="n">
        <v>249</v>
      </c>
      <c r="BG1729" t="inlineStr">
        <is>
          <t>الكترولوكس</t>
        </is>
      </c>
      <c r="BH1729" t="inlineStr">
        <is>
          <t>القاهرة للصناعات المغذية بوتاجازات</t>
        </is>
      </c>
      <c r="BI1729" t="inlineStr">
        <is>
          <t>A07465002</t>
        </is>
      </c>
      <c r="BK1729" t="n">
        <v>15</v>
      </c>
    </row>
    <row r="1730">
      <c r="A1730" t="n">
        <v>2021</v>
      </c>
      <c r="B1730" t="n">
        <v>4</v>
      </c>
      <c r="C1730" s="298" t="n">
        <v>44301</v>
      </c>
      <c r="D1730" t="n">
        <v>376</v>
      </c>
      <c r="E1730" t="n">
        <v>438</v>
      </c>
      <c r="F1730" t="n">
        <v>6</v>
      </c>
      <c r="G1730" t="inlineStr">
        <is>
          <t xml:space="preserve">LG43LM63/UM73 </t>
        </is>
      </c>
      <c r="H1730" t="inlineStr">
        <is>
          <t>FMLGEI43LM6373</t>
        </is>
      </c>
      <c r="I1730" t="inlineStr">
        <is>
          <t>1400*1700</t>
        </is>
      </c>
      <c r="J1730" t="n">
        <v>3</v>
      </c>
      <c r="K1730" t="n">
        <v>2</v>
      </c>
      <c r="L1730" t="n">
        <v>336</v>
      </c>
      <c r="M1730" t="n">
        <v>316.176</v>
      </c>
      <c r="N1730" t="n">
        <v>359.856</v>
      </c>
      <c r="O1730" t="n">
        <v>350</v>
      </c>
      <c r="P1730" t="n">
        <v>356</v>
      </c>
      <c r="T1730" t="n">
        <v>137</v>
      </c>
      <c r="W1730" t="n">
        <v>369</v>
      </c>
      <c r="X1730" t="n">
        <v>358</v>
      </c>
      <c r="Y1730" t="n">
        <v>355</v>
      </c>
      <c r="Z1730" t="n">
        <v>348</v>
      </c>
      <c r="AA1730" t="n">
        <v>144</v>
      </c>
      <c r="AB1730" t="n">
        <v>148</v>
      </c>
      <c r="AJ1730" t="n">
        <v>356</v>
      </c>
      <c r="AK1730" t="n">
        <v>67</v>
      </c>
      <c r="AL1730" t="n">
        <v>161</v>
      </c>
      <c r="AM1730" t="n">
        <v>76</v>
      </c>
      <c r="AN1730" t="n">
        <v>143</v>
      </c>
      <c r="AO1730" t="n">
        <v>8</v>
      </c>
      <c r="AP1730" t="n">
        <v>2</v>
      </c>
      <c r="AQ1730" t="n">
        <v>6</v>
      </c>
      <c r="AX1730" t="n">
        <v>16</v>
      </c>
      <c r="AY1730" t="n">
        <v>1612</v>
      </c>
      <c r="AZ1730" t="n">
        <v>0.015</v>
      </c>
      <c r="BA1730" t="n">
        <v>0.01</v>
      </c>
      <c r="BB1730" t="n">
        <v>1</v>
      </c>
      <c r="BC1730" t="n">
        <v>0</v>
      </c>
      <c r="BD1730" t="n">
        <v>4.8</v>
      </c>
      <c r="BE1730" t="n">
        <v>5.7</v>
      </c>
      <c r="BF1730" t="n">
        <v>573.9</v>
      </c>
      <c r="BG1730" t="inlineStr">
        <is>
          <t>LG</t>
        </is>
      </c>
      <c r="BH1730" t="inlineStr">
        <is>
          <t>HE</t>
        </is>
      </c>
      <c r="BI1730" t="inlineStr">
        <is>
          <t>mfz66236501</t>
        </is>
      </c>
      <c r="BJ1730" t="inlineStr">
        <is>
          <t>mma</t>
        </is>
      </c>
      <c r="BK1730" t="n">
        <v>15</v>
      </c>
    </row>
    <row r="1731">
      <c r="A1731" t="n">
        <v>2021</v>
      </c>
      <c r="B1731" t="n">
        <v>4</v>
      </c>
      <c r="C1731" s="298" t="n">
        <v>44301</v>
      </c>
      <c r="D1731" t="n">
        <v>137</v>
      </c>
      <c r="E1731" t="n">
        <v>273</v>
      </c>
      <c r="F1731" t="n">
        <v>7</v>
      </c>
      <c r="G1731" t="inlineStr">
        <is>
          <t>صندوق سمك 25 ك بني سويف</t>
        </is>
      </c>
      <c r="H1731" t="inlineStr">
        <is>
          <t>FM000B25000000</t>
        </is>
      </c>
      <c r="I1731" t="inlineStr">
        <is>
          <t>1400*1700</t>
        </is>
      </c>
      <c r="J1731" t="n">
        <v>3</v>
      </c>
      <c r="K1731" t="n">
        <v>2</v>
      </c>
      <c r="L1731" t="n">
        <v>564</v>
      </c>
      <c r="M1731" t="n">
        <v>524.52</v>
      </c>
      <c r="N1731" t="n">
        <v>603.48</v>
      </c>
      <c r="O1731" t="n">
        <v>635</v>
      </c>
      <c r="P1731" t="n">
        <v>598</v>
      </c>
      <c r="W1731" t="n">
        <v>638</v>
      </c>
      <c r="X1731" t="n">
        <v>598</v>
      </c>
      <c r="Y1731" t="n">
        <v>603</v>
      </c>
      <c r="Z1731" t="n">
        <v>588</v>
      </c>
      <c r="AA1731" t="n">
        <v>120</v>
      </c>
      <c r="AB1731" t="n">
        <v>117</v>
      </c>
      <c r="AJ1731" t="n">
        <v>610</v>
      </c>
      <c r="AK1731" t="n">
        <v>93</v>
      </c>
      <c r="AL1731" t="n">
        <v>116</v>
      </c>
      <c r="AM1731" t="n">
        <v>91</v>
      </c>
      <c r="AN1731" t="n">
        <v>119</v>
      </c>
      <c r="AO1731" t="n">
        <v>4</v>
      </c>
      <c r="AP1731" t="n">
        <v>2</v>
      </c>
      <c r="AQ1731" t="n">
        <v>6</v>
      </c>
      <c r="AX1731" t="n">
        <v>12</v>
      </c>
      <c r="AY1731" t="n">
        <v>1380</v>
      </c>
      <c r="AZ1731" t="n">
        <v>0.015</v>
      </c>
      <c r="BA1731" t="n">
        <v>0.008999999999999999</v>
      </c>
      <c r="BB1731" t="n">
        <v>1</v>
      </c>
      <c r="BC1731" t="n">
        <v>0</v>
      </c>
      <c r="BD1731" t="n">
        <v>2.4</v>
      </c>
      <c r="BE1731" t="n">
        <v>7.3</v>
      </c>
      <c r="BF1731" t="n">
        <v>841.8</v>
      </c>
      <c r="BG1731" t="inlineStr">
        <is>
          <t>عملاء متنوعون</t>
        </is>
      </c>
      <c r="BK1731" t="n">
        <v>15</v>
      </c>
    </row>
    <row r="1732">
      <c r="A1732" t="n">
        <v>2021</v>
      </c>
      <c r="B1732" t="n">
        <v>4</v>
      </c>
      <c r="C1732" s="298" t="n">
        <v>44301</v>
      </c>
      <c r="D1732" t="n">
        <v>395</v>
      </c>
      <c r="E1732" t="n">
        <v>607</v>
      </c>
      <c r="F1732" t="n">
        <v>7</v>
      </c>
      <c r="G1732" t="inlineStr">
        <is>
          <t>مجموعه زوايا اماميه</t>
        </is>
      </c>
      <c r="H1732" t="inlineStr">
        <is>
          <t>FMMINI20000042</t>
        </is>
      </c>
      <c r="I1732" t="inlineStr">
        <is>
          <t>1400*1700</t>
        </is>
      </c>
      <c r="J1732" t="n">
        <v>3</v>
      </c>
      <c r="K1732" t="n">
        <v>3</v>
      </c>
      <c r="L1732" t="n">
        <v>120</v>
      </c>
      <c r="M1732" t="n">
        <v>111.6</v>
      </c>
      <c r="N1732" t="n">
        <v>128.4</v>
      </c>
      <c r="AK1732" t="n">
        <v>90</v>
      </c>
      <c r="AL1732" t="n">
        <v>120</v>
      </c>
      <c r="AY1732" t="n">
        <v>864</v>
      </c>
      <c r="AZ1732" t="n">
        <v>0.015</v>
      </c>
      <c r="BD1732" t="n">
        <v>7.2</v>
      </c>
      <c r="BG1732" t="inlineStr">
        <is>
          <t>ميلو</t>
        </is>
      </c>
      <c r="BH1732" t="inlineStr">
        <is>
          <t>ميلو</t>
        </is>
      </c>
      <c r="BK1732" t="n">
        <v>15</v>
      </c>
    </row>
    <row r="1733">
      <c r="A1733" t="n">
        <v>2021</v>
      </c>
      <c r="B1733" t="n">
        <v>4</v>
      </c>
      <c r="C1733" s="298" t="n">
        <v>44301</v>
      </c>
      <c r="D1733" t="n">
        <v>395</v>
      </c>
      <c r="E1733" t="n">
        <v>608</v>
      </c>
      <c r="F1733" t="n">
        <v>7</v>
      </c>
      <c r="G1733" t="inlineStr">
        <is>
          <t>مجموعه زوايا فوم خلفيه</t>
        </is>
      </c>
      <c r="H1733" t="inlineStr">
        <is>
          <t>FMMINI30000043</t>
        </is>
      </c>
      <c r="I1733" t="inlineStr">
        <is>
          <t>1400*1700</t>
        </is>
      </c>
      <c r="J1733" t="n">
        <v>3</v>
      </c>
      <c r="K1733" t="n">
        <v>3</v>
      </c>
      <c r="L1733" t="n">
        <v>110</v>
      </c>
      <c r="M1733" t="n">
        <v>102.3</v>
      </c>
      <c r="N1733" t="n">
        <v>117.7</v>
      </c>
      <c r="AK1733" t="n">
        <v>90</v>
      </c>
      <c r="AL1733" t="n">
        <v>120</v>
      </c>
      <c r="AY1733" t="n">
        <v>864</v>
      </c>
      <c r="AZ1733" t="n">
        <v>0.015</v>
      </c>
      <c r="BD1733" t="n">
        <v>7.9</v>
      </c>
      <c r="BG1733" t="inlineStr">
        <is>
          <t>ميلو</t>
        </is>
      </c>
      <c r="BH1733" t="inlineStr">
        <is>
          <t>ميلو</t>
        </is>
      </c>
      <c r="BK1733" t="n">
        <v>15</v>
      </c>
    </row>
    <row r="1734">
      <c r="A1734" t="n">
        <v>2021</v>
      </c>
      <c r="B1734" t="n">
        <v>4</v>
      </c>
      <c r="C1734" s="298" t="n">
        <v>44301</v>
      </c>
      <c r="D1734" t="n">
        <v>395</v>
      </c>
      <c r="E1734" t="n">
        <v>609</v>
      </c>
      <c r="F1734" t="n">
        <v>7</v>
      </c>
      <c r="G1734" t="inlineStr">
        <is>
          <t>قاعده فوم جديده</t>
        </is>
      </c>
      <c r="H1734" t="inlineStr">
        <is>
          <t>FMMINI10000044</t>
        </is>
      </c>
      <c r="I1734" t="inlineStr">
        <is>
          <t>1400*1700</t>
        </is>
      </c>
      <c r="J1734" t="n">
        <v>3</v>
      </c>
      <c r="K1734" t="n">
        <v>3</v>
      </c>
      <c r="L1734" t="n">
        <v>50</v>
      </c>
      <c r="M1734" t="n">
        <v>46.5</v>
      </c>
      <c r="N1734" t="n">
        <v>53.5</v>
      </c>
      <c r="AK1734" t="n">
        <v>90</v>
      </c>
      <c r="AL1734" t="n">
        <v>120</v>
      </c>
      <c r="AY1734" t="n">
        <v>864</v>
      </c>
      <c r="AZ1734" t="n">
        <v>0.015</v>
      </c>
      <c r="BD1734" t="n">
        <v>17.3</v>
      </c>
      <c r="BG1734" t="inlineStr">
        <is>
          <t>ميلو</t>
        </is>
      </c>
      <c r="BH1734" t="inlineStr">
        <is>
          <t>ميلو</t>
        </is>
      </c>
      <c r="BK1734" t="n">
        <v>15</v>
      </c>
    </row>
    <row r="1735">
      <c r="A1735" t="n">
        <v>2021</v>
      </c>
      <c r="B1735" t="n">
        <v>4</v>
      </c>
      <c r="C1735" s="298" t="n">
        <v>44301</v>
      </c>
      <c r="D1735" t="n">
        <v>10</v>
      </c>
      <c r="E1735" t="n">
        <v>24</v>
      </c>
      <c r="F1735" t="n">
        <v>8</v>
      </c>
      <c r="G1735" t="inlineStr">
        <is>
          <t>فوم زوايا فيكتوريا خلفيه PDAWP6025</t>
        </is>
      </c>
      <c r="H1735" t="inlineStr">
        <is>
          <t>FMDAIIF4000000</t>
        </is>
      </c>
      <c r="I1735" t="inlineStr">
        <is>
          <t>1400*1700</t>
        </is>
      </c>
      <c r="J1735" t="n">
        <v>4</v>
      </c>
      <c r="K1735" t="n">
        <v>2</v>
      </c>
      <c r="L1735" t="n">
        <v>166</v>
      </c>
      <c r="M1735" t="n">
        <v>154.38</v>
      </c>
      <c r="N1735" t="n">
        <v>177.62</v>
      </c>
      <c r="Y1735" t="n">
        <v>158</v>
      </c>
      <c r="Z1735" t="n">
        <v>165</v>
      </c>
      <c r="AB1735" t="n">
        <v>101</v>
      </c>
      <c r="AJ1735" t="n">
        <v>161.5</v>
      </c>
      <c r="AK1735" t="n">
        <v>145</v>
      </c>
      <c r="AL1735" t="n">
        <v>99</v>
      </c>
      <c r="AM1735" t="n">
        <v>143</v>
      </c>
      <c r="AN1735" t="n">
        <v>101</v>
      </c>
      <c r="AO1735" t="n">
        <v>3</v>
      </c>
      <c r="AQ1735" t="n">
        <v>4</v>
      </c>
      <c r="AX1735" t="n">
        <v>7</v>
      </c>
      <c r="AY1735" t="n">
        <v>367</v>
      </c>
      <c r="AZ1735" t="n">
        <v>0.015</v>
      </c>
      <c r="BA1735" t="n">
        <v>0.019</v>
      </c>
      <c r="BC1735" t="n">
        <v>0</v>
      </c>
      <c r="BD1735" t="n">
        <v>2.2</v>
      </c>
      <c r="BE1735" t="n">
        <v>1.1</v>
      </c>
      <c r="BF1735" t="n">
        <v>59.3</v>
      </c>
      <c r="BG1735" t="inlineStr">
        <is>
          <t>الكترولوكس</t>
        </is>
      </c>
      <c r="BH1735" t="inlineStr">
        <is>
          <t>القاهرة للصناعات المغذية غسالات</t>
        </is>
      </c>
      <c r="BI1735" t="inlineStr">
        <is>
          <t>PDAWP7198</t>
        </is>
      </c>
      <c r="BJ1735" t="inlineStr">
        <is>
          <t>دلتا</t>
        </is>
      </c>
      <c r="BK1735" t="n">
        <v>15</v>
      </c>
    </row>
    <row r="1736">
      <c r="A1736" t="n">
        <v>2021</v>
      </c>
      <c r="B1736" t="n">
        <v>4</v>
      </c>
      <c r="C1736" s="298" t="n">
        <v>44301</v>
      </c>
      <c r="D1736" t="n">
        <v>10</v>
      </c>
      <c r="E1736" t="n">
        <v>25</v>
      </c>
      <c r="F1736" t="n">
        <v>8</v>
      </c>
      <c r="G1736" t="inlineStr">
        <is>
          <t>فوم زوايا فيكتوريا اماميه PDAWP6024</t>
        </is>
      </c>
      <c r="H1736" t="inlineStr">
        <is>
          <t>FMDAIIF3000000</t>
        </is>
      </c>
      <c r="I1736" t="inlineStr">
        <is>
          <t>1400*1700</t>
        </is>
      </c>
      <c r="J1736" t="n">
        <v>4</v>
      </c>
      <c r="K1736" t="n">
        <v>2</v>
      </c>
      <c r="L1736" t="n">
        <v>162</v>
      </c>
      <c r="M1736" t="n">
        <v>150.66</v>
      </c>
      <c r="N1736" t="n">
        <v>173.34</v>
      </c>
      <c r="Y1736" t="n">
        <v>172</v>
      </c>
      <c r="Z1736" t="n">
        <v>179</v>
      </c>
      <c r="AB1736" t="n">
        <v>101</v>
      </c>
      <c r="AJ1736" t="n">
        <v>175.5</v>
      </c>
      <c r="AK1736" t="n">
        <v>145</v>
      </c>
      <c r="AL1736" t="n">
        <v>99</v>
      </c>
      <c r="AM1736" t="n">
        <v>143</v>
      </c>
      <c r="AN1736" t="n">
        <v>101</v>
      </c>
      <c r="AO1736" t="n">
        <v>2</v>
      </c>
      <c r="AQ1736" t="n">
        <v>5</v>
      </c>
      <c r="AX1736" t="n">
        <v>7</v>
      </c>
      <c r="AY1736" t="n">
        <v>367</v>
      </c>
      <c r="AZ1736" t="n">
        <v>0.015</v>
      </c>
      <c r="BA1736" t="n">
        <v>0.019</v>
      </c>
      <c r="BC1736" t="n">
        <v>0</v>
      </c>
      <c r="BD1736" t="n">
        <v>2.3</v>
      </c>
      <c r="BE1736" t="n">
        <v>1.2</v>
      </c>
      <c r="BF1736" t="n">
        <v>64.40000000000001</v>
      </c>
      <c r="BG1736" t="inlineStr">
        <is>
          <t>الكترولوكس</t>
        </is>
      </c>
      <c r="BH1736" t="inlineStr">
        <is>
          <t>القاهرة للصناعات المغذية غسالات</t>
        </is>
      </c>
      <c r="BI1736" t="inlineStr">
        <is>
          <t>PDAWP7197</t>
        </is>
      </c>
      <c r="BJ1736" t="inlineStr">
        <is>
          <t>دلتا</t>
        </is>
      </c>
      <c r="BK1736" t="n">
        <v>15</v>
      </c>
    </row>
    <row r="1737">
      <c r="A1737" t="n">
        <v>2021</v>
      </c>
      <c r="B1737" t="n">
        <v>4</v>
      </c>
      <c r="C1737" s="298" t="n">
        <v>44301</v>
      </c>
      <c r="D1737" t="n">
        <v>419</v>
      </c>
      <c r="E1737" t="n">
        <v>670</v>
      </c>
      <c r="F1737" t="n">
        <v>8</v>
      </c>
      <c r="G1737" t="inlineStr">
        <is>
          <t>LG43UP77</t>
        </is>
      </c>
      <c r="H1737" t="inlineStr">
        <is>
          <t>FMLGEI043UP770</t>
        </is>
      </c>
      <c r="I1737" t="inlineStr">
        <is>
          <t>1400*1700</t>
        </is>
      </c>
      <c r="J1737" t="n">
        <v>4</v>
      </c>
      <c r="K1737" t="n">
        <v>2</v>
      </c>
      <c r="L1737" t="n">
        <v>298</v>
      </c>
      <c r="M1737" t="n">
        <v>280.418</v>
      </c>
      <c r="N1737" t="n">
        <v>319.158</v>
      </c>
      <c r="O1737" t="n">
        <v>356</v>
      </c>
      <c r="P1737" t="n">
        <v>376</v>
      </c>
      <c r="T1737" t="n">
        <v>154</v>
      </c>
      <c r="V1737" t="n">
        <v>306</v>
      </c>
      <c r="W1737" t="n">
        <v>330</v>
      </c>
      <c r="AA1737" t="n">
        <v>154</v>
      </c>
      <c r="AJ1737" t="n">
        <v>342</v>
      </c>
      <c r="AK1737" t="n">
        <v>96</v>
      </c>
      <c r="AL1737" t="n">
        <v>150</v>
      </c>
      <c r="AM1737" t="n">
        <v>94</v>
      </c>
      <c r="AN1737" t="n">
        <v>154</v>
      </c>
      <c r="AO1737" t="n">
        <v>3</v>
      </c>
      <c r="AP1737" t="n">
        <v>3</v>
      </c>
      <c r="AQ1737" t="n">
        <v>2</v>
      </c>
      <c r="AX1737" t="n">
        <v>8</v>
      </c>
      <c r="AY1737" t="n">
        <v>908</v>
      </c>
      <c r="AZ1737" t="n">
        <v>0.015</v>
      </c>
      <c r="BA1737" t="n">
        <v>0.008999999999999999</v>
      </c>
      <c r="BB1737" t="n">
        <v>1</v>
      </c>
      <c r="BC1737" t="n">
        <v>0</v>
      </c>
      <c r="BD1737" t="n">
        <v>3</v>
      </c>
      <c r="BE1737" t="n">
        <v>2.7</v>
      </c>
      <c r="BF1737" t="n">
        <v>310.5</v>
      </c>
      <c r="BG1737" t="inlineStr">
        <is>
          <t>LG</t>
        </is>
      </c>
      <c r="BH1737" t="inlineStr">
        <is>
          <t>HE</t>
        </is>
      </c>
      <c r="BI1737" t="inlineStr">
        <is>
          <t>MFZ67209801</t>
        </is>
      </c>
      <c r="BJ1737" t="inlineStr">
        <is>
          <t>mma</t>
        </is>
      </c>
      <c r="BK1737" t="n">
        <v>15</v>
      </c>
    </row>
    <row r="1738">
      <c r="A1738" t="n">
        <v>2021</v>
      </c>
      <c r="B1738" t="n">
        <v>4</v>
      </c>
      <c r="C1738" s="298" t="n">
        <v>44301</v>
      </c>
      <c r="D1738" t="n">
        <v>3</v>
      </c>
      <c r="E1738" t="n">
        <v>10</v>
      </c>
      <c r="F1738" t="n">
        <v>25</v>
      </c>
      <c r="G1738" t="inlineStr">
        <is>
          <t>(إفتا)S1B1 1754501</t>
        </is>
      </c>
      <c r="H1738" t="inlineStr">
        <is>
          <t>FMAFTI10000000</t>
        </is>
      </c>
      <c r="I1738" t="inlineStr">
        <is>
          <t>850*650</t>
        </is>
      </c>
      <c r="J1738" t="n">
        <v>2</v>
      </c>
      <c r="K1738" t="n">
        <v>2</v>
      </c>
      <c r="L1738" t="n">
        <v>48.6625</v>
      </c>
      <c r="M1738" t="n">
        <v>45.256125</v>
      </c>
      <c r="N1738" t="n">
        <v>52.068875</v>
      </c>
      <c r="O1738" t="n">
        <v>62</v>
      </c>
      <c r="P1738" t="n">
        <v>58</v>
      </c>
      <c r="T1738" t="n">
        <v>114</v>
      </c>
      <c r="AJ1738" t="n">
        <v>60</v>
      </c>
      <c r="AK1738" t="n">
        <v>47</v>
      </c>
      <c r="AL1738" t="n">
        <v>154</v>
      </c>
      <c r="AM1738" t="n">
        <v>63</v>
      </c>
      <c r="AN1738" t="n">
        <v>114</v>
      </c>
      <c r="AY1738" t="n">
        <v>600</v>
      </c>
      <c r="AZ1738" t="n">
        <v>0.02</v>
      </c>
      <c r="BD1738" t="n">
        <v>12.3</v>
      </c>
      <c r="BF1738" t="n">
        <v>36</v>
      </c>
      <c r="BG1738" t="inlineStr">
        <is>
          <t>افتا</t>
        </is>
      </c>
      <c r="BH1738" t="inlineStr">
        <is>
          <t>شركة افتا</t>
        </is>
      </c>
      <c r="BK1738" t="n">
        <v>15</v>
      </c>
    </row>
    <row r="1739">
      <c r="A1739" t="n">
        <v>2021</v>
      </c>
      <c r="B1739" t="n">
        <v>4</v>
      </c>
      <c r="C1739" s="298" t="n">
        <v>44301</v>
      </c>
      <c r="D1739" t="n">
        <v>159</v>
      </c>
      <c r="E1739" t="n">
        <v>299</v>
      </c>
      <c r="F1739" t="n">
        <v>28</v>
      </c>
      <c r="G1739" t="inlineStr">
        <is>
          <t>سخان غاز 6لتر</t>
        </is>
      </c>
      <c r="H1739" t="inlineStr">
        <is>
          <t>FMDAHI5L000000</t>
        </is>
      </c>
      <c r="I1739" t="inlineStr">
        <is>
          <t>1200*1100</t>
        </is>
      </c>
      <c r="J1739" t="n">
        <v>3</v>
      </c>
      <c r="K1739" t="n">
        <v>2</v>
      </c>
      <c r="L1739" t="n">
        <v>115</v>
      </c>
      <c r="M1739" t="n">
        <v>106.95</v>
      </c>
      <c r="N1739" t="n">
        <v>123.05</v>
      </c>
      <c r="O1739" t="n">
        <v>105</v>
      </c>
      <c r="P1739" t="n">
        <v>107</v>
      </c>
      <c r="T1739" t="n">
        <v>113</v>
      </c>
      <c r="W1739" t="n">
        <v>103</v>
      </c>
      <c r="X1739" t="n">
        <v>108</v>
      </c>
      <c r="Y1739" t="n">
        <v>109</v>
      </c>
      <c r="Z1739" t="n">
        <v>111</v>
      </c>
      <c r="AA1739" t="n">
        <v>108</v>
      </c>
      <c r="AB1739" t="n">
        <v>108</v>
      </c>
      <c r="AJ1739" t="n">
        <v>107.2</v>
      </c>
      <c r="AK1739" t="n">
        <v>70</v>
      </c>
      <c r="AL1739" t="n">
        <v>154</v>
      </c>
      <c r="AM1739" t="n">
        <v>98</v>
      </c>
      <c r="AN1739" t="n">
        <v>110</v>
      </c>
      <c r="AO1739" t="n">
        <v>9</v>
      </c>
      <c r="AP1739" t="n">
        <v>4</v>
      </c>
      <c r="AQ1739" t="n">
        <v>8</v>
      </c>
      <c r="AX1739" t="n">
        <v>21</v>
      </c>
      <c r="AY1739" t="n">
        <v>1173</v>
      </c>
      <c r="AZ1739" t="n">
        <v>0.02</v>
      </c>
      <c r="BA1739" t="n">
        <v>0.018</v>
      </c>
      <c r="BB1739" t="n">
        <v>1</v>
      </c>
      <c r="BC1739" t="n">
        <v>0.2</v>
      </c>
      <c r="BD1739" t="n">
        <v>10.2</v>
      </c>
      <c r="BE1739" t="n">
        <v>2.3</v>
      </c>
      <c r="BF1739" t="n">
        <v>125.7</v>
      </c>
      <c r="BG1739" t="inlineStr">
        <is>
          <t>الكترولوكس</t>
        </is>
      </c>
      <c r="BH1739" t="inlineStr">
        <is>
          <t>القاهرة للصناعات المغذية سخانات</t>
        </is>
      </c>
      <c r="BK1739" t="n">
        <v>15</v>
      </c>
    </row>
    <row r="1740">
      <c r="A1740" t="n">
        <v>2021</v>
      </c>
      <c r="B1740" t="n">
        <v>4</v>
      </c>
      <c r="C1740" s="298" t="n">
        <v>44301</v>
      </c>
      <c r="D1740" t="n">
        <v>227</v>
      </c>
      <c r="E1740" t="n">
        <v>155</v>
      </c>
      <c r="F1740" t="n">
        <v>30</v>
      </c>
      <c r="G1740" t="inlineStr">
        <is>
          <t>فوم طقم سخان غاز 10 لتر</t>
        </is>
      </c>
      <c r="H1740" t="inlineStr">
        <is>
          <t>FMDAHI6000000</t>
        </is>
      </c>
      <c r="I1740" t="inlineStr">
        <is>
          <t>1100*850</t>
        </is>
      </c>
      <c r="J1740" t="n">
        <v>3</v>
      </c>
      <c r="K1740" t="n">
        <v>2</v>
      </c>
      <c r="L1740" t="n">
        <v>122</v>
      </c>
      <c r="M1740" t="n">
        <v>113.46</v>
      </c>
      <c r="N1740" t="n">
        <v>130.54</v>
      </c>
      <c r="O1740" t="n">
        <v>129</v>
      </c>
      <c r="P1740" t="n">
        <v>126</v>
      </c>
      <c r="T1740" t="n">
        <v>124</v>
      </c>
      <c r="W1740" t="n">
        <v>123</v>
      </c>
      <c r="X1740" t="n">
        <v>128</v>
      </c>
      <c r="Y1740" t="n">
        <v>118</v>
      </c>
      <c r="Z1740" t="n">
        <v>131</v>
      </c>
      <c r="AA1740" t="n">
        <v>123</v>
      </c>
      <c r="AB1740" t="n">
        <v>113</v>
      </c>
      <c r="AJ1740" t="n">
        <v>125.8</v>
      </c>
      <c r="AK1740" t="n">
        <v>61</v>
      </c>
      <c r="AL1740" t="n">
        <v>177</v>
      </c>
      <c r="AM1740" t="n">
        <v>90</v>
      </c>
      <c r="AN1740" t="n">
        <v>120</v>
      </c>
      <c r="AO1740" t="n">
        <v>8</v>
      </c>
      <c r="AP1740" t="n">
        <v>2</v>
      </c>
      <c r="AQ1740" t="n">
        <v>10</v>
      </c>
      <c r="AX1740" t="n">
        <v>20</v>
      </c>
      <c r="AY1740" t="n">
        <v>980</v>
      </c>
      <c r="AZ1740" t="n">
        <v>0.02</v>
      </c>
      <c r="BA1740" t="n">
        <v>0.02</v>
      </c>
      <c r="BB1740" t="n">
        <v>1</v>
      </c>
      <c r="BC1740" t="n">
        <v>0.2</v>
      </c>
      <c r="BD1740" t="n">
        <v>8</v>
      </c>
      <c r="BE1740" t="n">
        <v>2.5</v>
      </c>
      <c r="BF1740" t="n">
        <v>123.3</v>
      </c>
      <c r="BG1740" t="inlineStr">
        <is>
          <t>الكترولوكس</t>
        </is>
      </c>
      <c r="BH1740" t="inlineStr">
        <is>
          <t>القاهرة للصناعات المغذية سخانات</t>
        </is>
      </c>
      <c r="BI1740" t="inlineStr">
        <is>
          <t>A15289901</t>
        </is>
      </c>
      <c r="BK1740" t="n">
        <v>15</v>
      </c>
    </row>
    <row r="1741">
      <c r="A1741" t="n">
        <v>2021</v>
      </c>
      <c r="B1741" t="n">
        <v>4</v>
      </c>
      <c r="C1741" s="298" t="n">
        <v>44301</v>
      </c>
      <c r="D1741" t="n">
        <v>334</v>
      </c>
      <c r="E1741" t="n">
        <v>254</v>
      </c>
      <c r="F1741" t="n">
        <v>46</v>
      </c>
      <c r="G1741" t="inlineStr">
        <is>
          <t>طقم سخان بلونايل ذو 4 اطقم</t>
        </is>
      </c>
      <c r="H1741" t="inlineStr">
        <is>
          <t>FMDAHI40000000</t>
        </is>
      </c>
      <c r="I1741" t="inlineStr">
        <is>
          <t>1600*1800</t>
        </is>
      </c>
      <c r="J1741" t="n">
        <v>4</v>
      </c>
      <c r="K1741" t="n">
        <v>2</v>
      </c>
      <c r="L1741" t="n">
        <v>203</v>
      </c>
      <c r="M1741" t="n">
        <v>188.79</v>
      </c>
      <c r="N1741" t="n">
        <v>217.21</v>
      </c>
      <c r="O1741" t="n">
        <v>208</v>
      </c>
      <c r="P1741" t="n">
        <v>212</v>
      </c>
      <c r="T1741" t="n">
        <v>135</v>
      </c>
      <c r="W1741" t="n">
        <v>213</v>
      </c>
      <c r="X1741" t="n">
        <v>219</v>
      </c>
      <c r="Y1741" t="n">
        <v>206</v>
      </c>
      <c r="Z1741" t="n">
        <v>212</v>
      </c>
      <c r="AA1741" t="n">
        <v>133</v>
      </c>
      <c r="AB1741" t="n">
        <v>129</v>
      </c>
      <c r="AJ1741" t="n">
        <v>211.7</v>
      </c>
      <c r="AK1741" t="n">
        <v>88</v>
      </c>
      <c r="AL1741" t="n">
        <v>164</v>
      </c>
      <c r="AM1741" t="n">
        <v>109</v>
      </c>
      <c r="AN1741" t="n">
        <v>132</v>
      </c>
      <c r="AO1741" t="n">
        <v>6</v>
      </c>
      <c r="AP1741" t="n">
        <v>6</v>
      </c>
      <c r="AQ1741" t="n">
        <v>6</v>
      </c>
      <c r="AS1741" t="n">
        <v>2</v>
      </c>
      <c r="AX1741" t="n">
        <v>20</v>
      </c>
      <c r="AY1741" t="n">
        <v>1580</v>
      </c>
      <c r="AZ1741" t="n">
        <v>0.02</v>
      </c>
      <c r="BA1741" t="n">
        <v>0.013</v>
      </c>
      <c r="BB1741" t="n">
        <v>1</v>
      </c>
      <c r="BC1741" t="n">
        <v>0.1</v>
      </c>
      <c r="BD1741" t="n">
        <v>7.8</v>
      </c>
      <c r="BE1741" t="n">
        <v>4.2</v>
      </c>
      <c r="BF1741" t="n">
        <v>334.5</v>
      </c>
      <c r="BG1741" t="inlineStr">
        <is>
          <t>الكترولوكس</t>
        </is>
      </c>
      <c r="BH1741" t="inlineStr">
        <is>
          <t>القاهرة للصناعات المغذية سخانات</t>
        </is>
      </c>
      <c r="BI1741" t="inlineStr">
        <is>
          <t>PHEWP0112</t>
        </is>
      </c>
      <c r="BK1741" t="n">
        <v>15</v>
      </c>
    </row>
    <row r="1742">
      <c r="A1742" t="n">
        <v>2021</v>
      </c>
      <c r="B1742" t="n">
        <v>4</v>
      </c>
      <c r="C1742" s="298" t="n">
        <v>44301</v>
      </c>
      <c r="D1742" t="n">
        <v>4</v>
      </c>
      <c r="E1742" t="n">
        <v>11</v>
      </c>
      <c r="F1742" t="n">
        <v>48</v>
      </c>
      <c r="G1742" t="inlineStr">
        <is>
          <t>فوم جانب حمايه يمين</t>
        </is>
      </c>
      <c r="H1742" t="inlineStr">
        <is>
          <t>FMDACI30000000</t>
        </is>
      </c>
      <c r="I1742" t="inlineStr">
        <is>
          <t>1600*1800</t>
        </is>
      </c>
      <c r="J1742" t="n">
        <v>2</v>
      </c>
      <c r="K1742" t="n">
        <v>2</v>
      </c>
      <c r="L1742" t="n">
        <v>212</v>
      </c>
      <c r="M1742" t="n">
        <v>197.16</v>
      </c>
      <c r="N1742" t="n">
        <v>226.84</v>
      </c>
      <c r="AK1742" t="n">
        <v>37</v>
      </c>
      <c r="AL1742" t="n">
        <v>195</v>
      </c>
      <c r="AY1742" t="n">
        <v>160</v>
      </c>
      <c r="AZ1742" t="n">
        <v>0.02</v>
      </c>
      <c r="BD1742" t="n">
        <v>0.8</v>
      </c>
      <c r="BG1742" t="inlineStr">
        <is>
          <t>الكترولوكس</t>
        </is>
      </c>
      <c r="BH1742" t="inlineStr">
        <is>
          <t>القاهرة للصناعات المغذية بوتاجازات</t>
        </is>
      </c>
      <c r="BI1742" t="inlineStr">
        <is>
          <t>808902001</t>
        </is>
      </c>
      <c r="BK1742" t="n">
        <v>15</v>
      </c>
    </row>
    <row r="1743">
      <c r="A1743" t="n">
        <v>2021</v>
      </c>
      <c r="B1743" t="n">
        <v>4</v>
      </c>
      <c r="C1743" s="298" t="n">
        <v>44301</v>
      </c>
      <c r="D1743" t="n">
        <v>4</v>
      </c>
      <c r="E1743" t="n">
        <v>12</v>
      </c>
      <c r="F1743" t="n">
        <v>48</v>
      </c>
      <c r="G1743" t="inlineStr">
        <is>
          <t>فوم جانب حمايه شمال</t>
        </is>
      </c>
      <c r="H1743" t="inlineStr">
        <is>
          <t>FMDACI40000000</t>
        </is>
      </c>
      <c r="I1743" t="inlineStr">
        <is>
          <t>1600*1800</t>
        </is>
      </c>
      <c r="J1743" t="n">
        <v>2</v>
      </c>
      <c r="K1743" t="n">
        <v>2</v>
      </c>
      <c r="L1743" t="n">
        <v>212</v>
      </c>
      <c r="M1743" t="n">
        <v>197.16</v>
      </c>
      <c r="N1743" t="n">
        <v>226.84</v>
      </c>
      <c r="AK1743" t="n">
        <v>37</v>
      </c>
      <c r="AL1743" t="n">
        <v>195</v>
      </c>
      <c r="AY1743" t="n">
        <v>160</v>
      </c>
      <c r="AZ1743" t="n">
        <v>0.02</v>
      </c>
      <c r="BD1743" t="n">
        <v>0.8</v>
      </c>
      <c r="BG1743" t="inlineStr">
        <is>
          <t>الكترولوكس</t>
        </is>
      </c>
      <c r="BH1743" t="inlineStr">
        <is>
          <t>القاهرة للصناعات المغذية بوتاجازات</t>
        </is>
      </c>
      <c r="BI1743" t="inlineStr">
        <is>
          <t>808901901</t>
        </is>
      </c>
      <c r="BK1743" t="n">
        <v>15</v>
      </c>
    </row>
    <row r="1744">
      <c r="A1744" t="n">
        <v>2021</v>
      </c>
      <c r="B1744" t="n">
        <v>4</v>
      </c>
      <c r="C1744" s="298" t="n">
        <v>44304</v>
      </c>
      <c r="D1744" t="n">
        <v>384</v>
      </c>
      <c r="E1744" t="n">
        <v>556</v>
      </c>
      <c r="F1744" t="n">
        <v>2</v>
      </c>
      <c r="G1744" t="inlineStr">
        <is>
          <t>LG 65 UM 73 top&amp;bottom</t>
        </is>
      </c>
      <c r="H1744" t="inlineStr">
        <is>
          <t>FMLGEI65UM7301</t>
        </is>
      </c>
      <c r="I1744" t="inlineStr">
        <is>
          <t>1400*1700</t>
        </is>
      </c>
      <c r="J1744" t="n">
        <v>1</v>
      </c>
      <c r="K1744" t="n">
        <v>6</v>
      </c>
      <c r="L1744" t="n">
        <v>1066</v>
      </c>
      <c r="M1744" t="n">
        <v>1003.106</v>
      </c>
      <c r="N1744" t="n">
        <v>1141.686</v>
      </c>
      <c r="O1744" t="n">
        <v>1083</v>
      </c>
      <c r="P1744" t="n">
        <v>1058</v>
      </c>
      <c r="T1744" t="n">
        <v>140</v>
      </c>
      <c r="W1744" t="n">
        <v>1130</v>
      </c>
      <c r="X1744" t="n">
        <v>1099</v>
      </c>
      <c r="Y1744" t="n">
        <v>1071</v>
      </c>
      <c r="Z1744" t="n">
        <v>1049</v>
      </c>
      <c r="AA1744" t="n">
        <v>140</v>
      </c>
      <c r="AB1744" t="n">
        <v>145</v>
      </c>
      <c r="AJ1744" t="n">
        <v>1081.7</v>
      </c>
      <c r="AK1744" t="n">
        <v>20</v>
      </c>
      <c r="AL1744" t="n">
        <v>180</v>
      </c>
      <c r="AM1744" t="n">
        <v>25</v>
      </c>
      <c r="AN1744" t="n">
        <v>142</v>
      </c>
      <c r="AO1744" t="n">
        <v>3</v>
      </c>
      <c r="AP1744" t="n">
        <v>4</v>
      </c>
      <c r="AQ1744" t="n">
        <v>5</v>
      </c>
      <c r="AS1744" t="n">
        <v>0</v>
      </c>
      <c r="AX1744" t="n">
        <v>11</v>
      </c>
      <c r="AY1744" t="n">
        <v>371</v>
      </c>
      <c r="AZ1744" t="n">
        <v>0.015</v>
      </c>
      <c r="BA1744" t="n">
        <v>0.03</v>
      </c>
      <c r="BC1744" t="n">
        <v>0</v>
      </c>
      <c r="BD1744" t="n">
        <v>0.3</v>
      </c>
      <c r="BE1744" t="n">
        <v>11.9</v>
      </c>
      <c r="BF1744" t="n">
        <v>401.3</v>
      </c>
      <c r="BG1744" t="inlineStr">
        <is>
          <t>LG</t>
        </is>
      </c>
      <c r="BH1744" t="inlineStr">
        <is>
          <t>HE</t>
        </is>
      </c>
      <c r="BI1744" t="inlineStr">
        <is>
          <t>MFZ66236702</t>
        </is>
      </c>
      <c r="BK1744" t="n">
        <v>15</v>
      </c>
    </row>
    <row r="1745">
      <c r="A1745" t="n">
        <v>2021</v>
      </c>
      <c r="B1745" t="n">
        <v>4</v>
      </c>
      <c r="C1745" s="298" t="n">
        <v>44304</v>
      </c>
      <c r="D1745" t="n">
        <v>384</v>
      </c>
      <c r="E1745" t="n">
        <v>557</v>
      </c>
      <c r="F1745" t="n">
        <v>2</v>
      </c>
      <c r="G1745" t="inlineStr">
        <is>
          <t>LG 65 UM 73 sides</t>
        </is>
      </c>
      <c r="H1745" t="inlineStr">
        <is>
          <t>FMLGEI65UM7302</t>
        </is>
      </c>
      <c r="I1745" t="inlineStr">
        <is>
          <t>1400*1700</t>
        </is>
      </c>
      <c r="J1745" t="n">
        <v>1</v>
      </c>
      <c r="K1745" t="n">
        <v>6</v>
      </c>
      <c r="L1745" t="n">
        <v>182</v>
      </c>
      <c r="M1745" t="n">
        <v>171.262</v>
      </c>
      <c r="N1745" t="n">
        <v>194.922</v>
      </c>
      <c r="O1745" t="n">
        <v>192</v>
      </c>
      <c r="P1745" t="n">
        <v>187</v>
      </c>
      <c r="T1745" t="n">
        <v>140</v>
      </c>
      <c r="W1745" t="n">
        <v>220</v>
      </c>
      <c r="X1745" t="n">
        <v>203</v>
      </c>
      <c r="Y1745" t="n">
        <v>193</v>
      </c>
      <c r="Z1745" t="n">
        <v>188</v>
      </c>
      <c r="AA1745" t="n">
        <v>140</v>
      </c>
      <c r="AB1745" t="n">
        <v>145</v>
      </c>
      <c r="AJ1745" t="n">
        <v>197.2</v>
      </c>
      <c r="AK1745" t="n">
        <v>20</v>
      </c>
      <c r="AL1745" t="n">
        <v>180</v>
      </c>
      <c r="AM1745" t="n">
        <v>25</v>
      </c>
      <c r="AN1745" t="n">
        <v>142</v>
      </c>
      <c r="AO1745" t="n">
        <v>2</v>
      </c>
      <c r="AP1745" t="n">
        <v>3</v>
      </c>
      <c r="AQ1745" t="n">
        <v>4</v>
      </c>
      <c r="AS1745" t="n">
        <v>1</v>
      </c>
      <c r="AX1745" t="n">
        <v>9</v>
      </c>
      <c r="AY1745" t="n">
        <v>369</v>
      </c>
      <c r="AZ1745" t="n">
        <v>0.015</v>
      </c>
      <c r="BA1745" t="n">
        <v>0.024</v>
      </c>
      <c r="BC1745" t="n">
        <v>0</v>
      </c>
      <c r="BD1745" t="n">
        <v>2</v>
      </c>
      <c r="BE1745" t="n">
        <v>1.8</v>
      </c>
      <c r="BF1745" t="n">
        <v>72.8</v>
      </c>
      <c r="BG1745" t="inlineStr">
        <is>
          <t>LG</t>
        </is>
      </c>
      <c r="BH1745" t="inlineStr">
        <is>
          <t>HE</t>
        </is>
      </c>
      <c r="BI1745" t="inlineStr">
        <is>
          <t>MFZ66236702</t>
        </is>
      </c>
      <c r="BJ1745" t="inlineStr">
        <is>
          <t xml:space="preserve">mma </t>
        </is>
      </c>
      <c r="BK1745" t="n">
        <v>15</v>
      </c>
    </row>
    <row r="1746">
      <c r="A1746" t="n">
        <v>2021</v>
      </c>
      <c r="B1746" t="n">
        <v>4</v>
      </c>
      <c r="C1746" s="298" t="n">
        <v>44304</v>
      </c>
      <c r="D1746" t="n">
        <v>138</v>
      </c>
      <c r="E1746" t="n">
        <v>559</v>
      </c>
      <c r="F1746" t="n">
        <v>3</v>
      </c>
      <c r="G1746" t="inlineStr">
        <is>
          <t>صندوق سمك 23ك فلات تصدير</t>
        </is>
      </c>
      <c r="H1746" t="inlineStr">
        <is>
          <t>FMBOXI23F00000</t>
        </is>
      </c>
      <c r="I1746" t="inlineStr">
        <is>
          <t>1400*1700</t>
        </is>
      </c>
      <c r="J1746" t="n">
        <v>3</v>
      </c>
      <c r="K1746" t="n">
        <v>2</v>
      </c>
      <c r="L1746" t="n">
        <v>610</v>
      </c>
      <c r="M1746" t="n">
        <v>579.5</v>
      </c>
      <c r="N1746" t="n">
        <v>640.5</v>
      </c>
      <c r="O1746" t="n">
        <v>622</v>
      </c>
      <c r="P1746" t="n">
        <v>612</v>
      </c>
      <c r="T1746" t="n">
        <v>130</v>
      </c>
      <c r="W1746" t="n">
        <v>603</v>
      </c>
      <c r="X1746" t="n">
        <v>615</v>
      </c>
      <c r="Y1746" t="n">
        <v>612</v>
      </c>
      <c r="Z1746" t="n">
        <v>625</v>
      </c>
      <c r="AA1746" t="n">
        <v>140</v>
      </c>
      <c r="AB1746" t="n">
        <v>145</v>
      </c>
      <c r="AJ1746" t="n">
        <v>614.8</v>
      </c>
      <c r="AK1746" t="n">
        <v>90</v>
      </c>
      <c r="AL1746" t="n">
        <v>120</v>
      </c>
      <c r="AM1746" t="n">
        <v>78</v>
      </c>
      <c r="AN1746" t="n">
        <v>138</v>
      </c>
      <c r="AO1746" t="n">
        <v>7</v>
      </c>
      <c r="AP1746" t="n">
        <v>2</v>
      </c>
      <c r="AQ1746" t="n">
        <v>8</v>
      </c>
      <c r="AX1746" t="n">
        <v>17</v>
      </c>
      <c r="AY1746" t="n">
        <v>845</v>
      </c>
      <c r="AZ1746" t="n">
        <v>0.015</v>
      </c>
      <c r="BA1746" t="n">
        <v>0.02</v>
      </c>
      <c r="BC1746" t="n">
        <v>0</v>
      </c>
      <c r="BD1746" t="n">
        <v>1.4</v>
      </c>
      <c r="BE1746" t="n">
        <v>10.5</v>
      </c>
      <c r="BF1746" t="n">
        <v>519.5</v>
      </c>
      <c r="BG1746" t="inlineStr">
        <is>
          <t>عملاء متنوعون</t>
        </is>
      </c>
      <c r="BH1746" t="inlineStr">
        <is>
          <t>عملاء متنوعون</t>
        </is>
      </c>
      <c r="BK1746" t="n">
        <v>15</v>
      </c>
    </row>
    <row r="1747">
      <c r="A1747" t="n">
        <v>2021</v>
      </c>
      <c r="B1747" t="n">
        <v>4</v>
      </c>
      <c r="C1747" s="298" t="n">
        <v>44304</v>
      </c>
      <c r="D1747" t="n">
        <v>421</v>
      </c>
      <c r="E1747" t="n">
        <v>667</v>
      </c>
      <c r="F1747" t="n">
        <v>3</v>
      </c>
      <c r="G1747" t="inlineStr">
        <is>
          <t>LG65UP81-top&amp;bootom</t>
        </is>
      </c>
      <c r="H1747" t="inlineStr">
        <is>
          <t>FMLGEI065UP810</t>
        </is>
      </c>
      <c r="L1747" t="n">
        <v>1630.2</v>
      </c>
      <c r="M1747" t="n">
        <v>1534.0182</v>
      </c>
      <c r="N1747" t="n">
        <v>1745.9442</v>
      </c>
      <c r="AK1747" t="n">
        <v>20</v>
      </c>
      <c r="AY1747" t="n">
        <v>160</v>
      </c>
      <c r="AZ1747" t="n">
        <v>0.015</v>
      </c>
      <c r="BD1747" t="n">
        <v>0.1</v>
      </c>
      <c r="BJ1747" t="inlineStr">
        <is>
          <t>mma</t>
        </is>
      </c>
      <c r="BK1747" t="n">
        <v>15</v>
      </c>
    </row>
    <row r="1748">
      <c r="A1748" t="n">
        <v>2021</v>
      </c>
      <c r="B1748" t="n">
        <v>4</v>
      </c>
      <c r="C1748" s="298" t="n">
        <v>44304</v>
      </c>
      <c r="D1748" t="n">
        <v>32</v>
      </c>
      <c r="E1748" t="n">
        <v>92</v>
      </c>
      <c r="F1748" t="n">
        <v>4</v>
      </c>
      <c r="G1748" t="inlineStr">
        <is>
          <t>قاعده غساله فوم 4.3 سم PDAWP6058</t>
        </is>
      </c>
      <c r="H1748" t="inlineStr">
        <is>
          <t>FMDAIIW0000000</t>
        </is>
      </c>
      <c r="I1748" t="inlineStr">
        <is>
          <t>1400*1700</t>
        </is>
      </c>
      <c r="J1748" t="n">
        <v>2</v>
      </c>
      <c r="K1748" t="n">
        <v>3</v>
      </c>
      <c r="L1748" t="n">
        <v>361</v>
      </c>
      <c r="M1748" t="n">
        <v>335.73</v>
      </c>
      <c r="N1748" t="n">
        <v>386.27</v>
      </c>
      <c r="X1748" t="n">
        <v>401</v>
      </c>
      <c r="Y1748" t="n">
        <v>385</v>
      </c>
      <c r="Z1748" t="n">
        <v>400</v>
      </c>
      <c r="AA1748" t="n">
        <v>97</v>
      </c>
      <c r="AB1748" t="n">
        <v>106</v>
      </c>
      <c r="AJ1748" t="n">
        <v>395.3</v>
      </c>
      <c r="AK1748" t="n">
        <v>74</v>
      </c>
      <c r="AL1748" t="n">
        <v>97</v>
      </c>
      <c r="AM1748" t="n">
        <v>71</v>
      </c>
      <c r="AN1748" t="n">
        <v>102</v>
      </c>
      <c r="AO1748" t="n">
        <v>4</v>
      </c>
      <c r="AP1748" t="n">
        <v>1</v>
      </c>
      <c r="AQ1748" t="n">
        <v>7</v>
      </c>
      <c r="AX1748" t="n">
        <v>12</v>
      </c>
      <c r="AY1748" t="n">
        <v>340</v>
      </c>
      <c r="AZ1748" t="n">
        <v>0.015</v>
      </c>
      <c r="BA1748" t="n">
        <v>0.035</v>
      </c>
      <c r="BC1748" t="n">
        <v>0</v>
      </c>
      <c r="BD1748" t="n">
        <v>0.9</v>
      </c>
      <c r="BE1748" t="n">
        <v>4.7</v>
      </c>
      <c r="BF1748" t="n">
        <v>134.4</v>
      </c>
      <c r="BG1748" t="inlineStr">
        <is>
          <t>الكترولوكس</t>
        </is>
      </c>
      <c r="BH1748" t="inlineStr">
        <is>
          <t>القاهرة للصناعات المغذية غسالات</t>
        </is>
      </c>
      <c r="BI1748" t="inlineStr">
        <is>
          <t>PDAWP7199</t>
        </is>
      </c>
      <c r="BJ1748" t="inlineStr">
        <is>
          <t>دلتا</t>
        </is>
      </c>
      <c r="BK1748" t="n">
        <v>15</v>
      </c>
    </row>
    <row r="1749">
      <c r="A1749" t="n">
        <v>2021</v>
      </c>
      <c r="B1749" t="n">
        <v>4</v>
      </c>
      <c r="C1749" s="298" t="n">
        <v>44304</v>
      </c>
      <c r="D1749" t="n">
        <v>32</v>
      </c>
      <c r="E1749" t="n">
        <v>93</v>
      </c>
      <c r="F1749" t="n">
        <v>4</v>
      </c>
      <c r="G1749" t="inlineStr">
        <is>
          <t>فوم حمايه لوحه التحكم فيكتوريا CDAWP6090</t>
        </is>
      </c>
      <c r="H1749" t="inlineStr">
        <is>
          <t>FMDAIIF2000000</t>
        </is>
      </c>
      <c r="I1749" t="inlineStr">
        <is>
          <t>1400*1700</t>
        </is>
      </c>
      <c r="J1749" t="n">
        <v>2</v>
      </c>
      <c r="K1749" t="n">
        <v>3</v>
      </c>
      <c r="L1749" t="n">
        <v>59</v>
      </c>
      <c r="M1749" t="n">
        <v>54.87</v>
      </c>
      <c r="N1749" t="n">
        <v>63.13</v>
      </c>
      <c r="X1749" t="n">
        <v>73</v>
      </c>
      <c r="Y1749" t="n">
        <v>63</v>
      </c>
      <c r="Z1749" t="n">
        <v>62</v>
      </c>
      <c r="AA1749" t="n">
        <v>97</v>
      </c>
      <c r="AB1749" t="n">
        <v>106</v>
      </c>
      <c r="AJ1749" t="n">
        <v>66</v>
      </c>
      <c r="AK1749" t="n">
        <v>74</v>
      </c>
      <c r="AL1749" t="n">
        <v>97</v>
      </c>
      <c r="AM1749" t="n">
        <v>71</v>
      </c>
      <c r="AN1749" t="n">
        <v>102</v>
      </c>
      <c r="AO1749" t="n">
        <v>12</v>
      </c>
      <c r="AP1749" t="n">
        <v>2</v>
      </c>
      <c r="AQ1749" t="n">
        <v>5</v>
      </c>
      <c r="AX1749" t="n">
        <v>19</v>
      </c>
      <c r="AY1749" t="n">
        <v>343</v>
      </c>
      <c r="AZ1749" t="n">
        <v>0.015</v>
      </c>
      <c r="BA1749" t="n">
        <v>0.055</v>
      </c>
      <c r="BC1749" t="n">
        <v>0.3</v>
      </c>
      <c r="BD1749" t="n">
        <v>5.8</v>
      </c>
      <c r="BE1749" t="n">
        <v>1.3</v>
      </c>
      <c r="BF1749" t="n">
        <v>22.6</v>
      </c>
      <c r="BG1749" t="inlineStr">
        <is>
          <t>الكترولوكس</t>
        </is>
      </c>
      <c r="BH1749" t="inlineStr">
        <is>
          <t>القاهرة للصناعات المغذية غسالات</t>
        </is>
      </c>
      <c r="BI1749" t="inlineStr">
        <is>
          <t>PDAWA6157</t>
        </is>
      </c>
      <c r="BJ1749" t="inlineStr">
        <is>
          <t>دلتا</t>
        </is>
      </c>
      <c r="BK1749" t="n">
        <v>15</v>
      </c>
    </row>
    <row r="1750">
      <c r="A1750" t="n">
        <v>2021</v>
      </c>
      <c r="B1750" t="n">
        <v>4</v>
      </c>
      <c r="C1750" s="298" t="n">
        <v>44304</v>
      </c>
      <c r="D1750" t="n">
        <v>32</v>
      </c>
      <c r="E1750" t="n">
        <v>94</v>
      </c>
      <c r="F1750" t="n">
        <v>4</v>
      </c>
      <c r="G1750" t="inlineStr">
        <is>
          <t>فوم تغليف حله فيكتوريا CDAWP6039</t>
        </is>
      </c>
      <c r="H1750" t="inlineStr">
        <is>
          <t>FMDAIIF1000000</t>
        </is>
      </c>
      <c r="I1750" t="inlineStr">
        <is>
          <t>1400*1700</t>
        </is>
      </c>
      <c r="J1750" t="n">
        <v>2</v>
      </c>
      <c r="K1750" t="n">
        <v>3</v>
      </c>
      <c r="L1750" t="n">
        <v>19</v>
      </c>
      <c r="M1750" t="n">
        <v>17.67</v>
      </c>
      <c r="N1750" t="n">
        <v>20.33</v>
      </c>
      <c r="X1750" t="n">
        <v>28</v>
      </c>
      <c r="Y1750" t="n">
        <v>19</v>
      </c>
      <c r="Z1750" t="n">
        <v>19</v>
      </c>
      <c r="AA1750" t="n">
        <v>97</v>
      </c>
      <c r="AB1750" t="n">
        <v>106</v>
      </c>
      <c r="AJ1750" t="n">
        <v>21.8</v>
      </c>
      <c r="AK1750" t="n">
        <v>74</v>
      </c>
      <c r="AL1750" t="n">
        <v>97</v>
      </c>
      <c r="AM1750" t="n">
        <v>71</v>
      </c>
      <c r="AN1750" t="n">
        <v>102</v>
      </c>
      <c r="AO1750" t="n">
        <v>16</v>
      </c>
      <c r="AP1750" t="n">
        <v>2</v>
      </c>
      <c r="AQ1750" t="n">
        <v>5</v>
      </c>
      <c r="AX1750" t="n">
        <v>23</v>
      </c>
      <c r="AY1750" t="n">
        <v>215</v>
      </c>
      <c r="AZ1750" t="n">
        <v>0.015</v>
      </c>
      <c r="BA1750" t="n">
        <v>0.107</v>
      </c>
      <c r="BC1750" t="n">
        <v>1.2</v>
      </c>
      <c r="BD1750" t="n">
        <v>11.3</v>
      </c>
      <c r="BE1750" t="n">
        <v>0.5</v>
      </c>
      <c r="BF1750" t="n">
        <v>4.7</v>
      </c>
      <c r="BG1750" t="inlineStr">
        <is>
          <t>الكترولوكس</t>
        </is>
      </c>
      <c r="BH1750" t="inlineStr">
        <is>
          <t>القاهرة للصناعات المغذية غسالات</t>
        </is>
      </c>
      <c r="BI1750" t="inlineStr">
        <is>
          <t>CDAWP6039</t>
        </is>
      </c>
      <c r="BJ1750" t="inlineStr">
        <is>
          <t>دلتا</t>
        </is>
      </c>
      <c r="BK1750" t="n">
        <v>15</v>
      </c>
    </row>
    <row r="1751">
      <c r="A1751" t="n">
        <v>2021</v>
      </c>
      <c r="B1751" t="n">
        <v>4</v>
      </c>
      <c r="C1751" s="298" t="n">
        <v>44304</v>
      </c>
      <c r="D1751" t="n">
        <v>423</v>
      </c>
      <c r="E1751" t="n">
        <v>669</v>
      </c>
      <c r="F1751" t="n">
        <v>4</v>
      </c>
      <c r="G1751" t="inlineStr">
        <is>
          <t>LG65UP77_TB</t>
        </is>
      </c>
      <c r="H1751" t="inlineStr">
        <is>
          <t>FMLGEI065UP770</t>
        </is>
      </c>
      <c r="I1751" t="inlineStr">
        <is>
          <t>1400*1700</t>
        </is>
      </c>
      <c r="J1751" t="n">
        <v>2</v>
      </c>
      <c r="K1751" t="n">
        <v>2</v>
      </c>
      <c r="L1751" t="n">
        <v>954</v>
      </c>
      <c r="M1751" t="n">
        <v>897.7140000000001</v>
      </c>
      <c r="N1751" t="n">
        <v>1021.734</v>
      </c>
      <c r="O1751" t="n">
        <v>935</v>
      </c>
      <c r="T1751" t="n">
        <v>180</v>
      </c>
      <c r="AJ1751" t="n">
        <v>935</v>
      </c>
      <c r="AK1751" t="n">
        <v>40</v>
      </c>
      <c r="AL1751" t="n">
        <v>180</v>
      </c>
      <c r="AM1751" t="n">
        <v>40</v>
      </c>
      <c r="AN1751" t="n">
        <v>180</v>
      </c>
      <c r="AO1751" t="n">
        <v>4</v>
      </c>
      <c r="AP1751" t="n">
        <v>2</v>
      </c>
      <c r="AQ1751" t="n">
        <v>1</v>
      </c>
      <c r="AX1751" t="n">
        <v>7</v>
      </c>
      <c r="AY1751" t="n">
        <v>895</v>
      </c>
      <c r="AZ1751" t="n">
        <v>0.015</v>
      </c>
      <c r="BA1751" t="n">
        <v>0.008</v>
      </c>
      <c r="BB1751" t="n">
        <v>1</v>
      </c>
      <c r="BC1751" t="n">
        <v>0</v>
      </c>
      <c r="BD1751" t="n">
        <v>0.9</v>
      </c>
      <c r="BE1751" t="n">
        <v>6.5</v>
      </c>
      <c r="BF1751" t="n">
        <v>836.8</v>
      </c>
      <c r="BG1751" t="inlineStr">
        <is>
          <t>LG</t>
        </is>
      </c>
      <c r="BH1751" t="inlineStr">
        <is>
          <t>HE</t>
        </is>
      </c>
      <c r="BI1751" t="inlineStr">
        <is>
          <t>MFZ67207701</t>
        </is>
      </c>
      <c r="BJ1751" t="inlineStr">
        <is>
          <t>mma</t>
        </is>
      </c>
      <c r="BK1751" t="n">
        <v>15</v>
      </c>
    </row>
    <row r="1752">
      <c r="A1752" t="n">
        <v>2021</v>
      </c>
      <c r="B1752" t="n">
        <v>4</v>
      </c>
      <c r="C1752" s="298" t="n">
        <v>44304</v>
      </c>
      <c r="D1752" t="n">
        <v>29</v>
      </c>
      <c r="E1752" t="n">
        <v>81</v>
      </c>
      <c r="F1752" t="n">
        <v>5</v>
      </c>
      <c r="G1752" t="inlineStr">
        <is>
          <t>قاعدة بوتجاز 90 تصدير</t>
        </is>
      </c>
      <c r="H1752" t="inlineStr">
        <is>
          <t>FMDACI49000001</t>
        </is>
      </c>
      <c r="I1752" t="inlineStr">
        <is>
          <t>1400*1700</t>
        </is>
      </c>
      <c r="J1752" t="n">
        <v>2</v>
      </c>
      <c r="K1752" t="n">
        <v>3</v>
      </c>
      <c r="L1752" t="n">
        <v>388</v>
      </c>
      <c r="M1752" t="n">
        <v>360.84</v>
      </c>
      <c r="N1752" t="n">
        <v>415.16</v>
      </c>
      <c r="O1752" t="n">
        <v>432</v>
      </c>
      <c r="P1752" t="n">
        <v>408</v>
      </c>
      <c r="T1752" t="n">
        <v>110</v>
      </c>
      <c r="X1752" t="n">
        <v>408</v>
      </c>
      <c r="Y1752" t="n">
        <v>413</v>
      </c>
      <c r="Z1752" t="n">
        <v>405</v>
      </c>
      <c r="AA1752" t="n">
        <v>115</v>
      </c>
      <c r="AB1752" t="n">
        <v>105</v>
      </c>
      <c r="AJ1752" t="n">
        <v>413.2</v>
      </c>
      <c r="AK1752" t="n">
        <v>60</v>
      </c>
      <c r="AL1752" t="n">
        <v>120</v>
      </c>
      <c r="AM1752" t="n">
        <v>65</v>
      </c>
      <c r="AN1752" t="n">
        <v>110</v>
      </c>
      <c r="AO1752" t="n">
        <v>8</v>
      </c>
      <c r="AP1752" t="n">
        <v>4</v>
      </c>
      <c r="AQ1752" t="n">
        <v>5</v>
      </c>
      <c r="AX1752" t="n">
        <v>17</v>
      </c>
      <c r="AY1752" t="n">
        <v>727</v>
      </c>
      <c r="AZ1752" t="n">
        <v>0.015</v>
      </c>
      <c r="BA1752" t="n">
        <v>0.023</v>
      </c>
      <c r="BC1752" t="n">
        <v>0</v>
      </c>
      <c r="BD1752" t="n">
        <v>1.9</v>
      </c>
      <c r="BE1752" t="n">
        <v>7</v>
      </c>
      <c r="BF1752" t="n">
        <v>300.4</v>
      </c>
      <c r="BG1752" t="inlineStr">
        <is>
          <t>الكترولوكس</t>
        </is>
      </c>
      <c r="BH1752" t="inlineStr">
        <is>
          <t>القاهرة للصناعات المغذية بوتاجازات</t>
        </is>
      </c>
      <c r="BI1752" t="inlineStr">
        <is>
          <t>A07465002</t>
        </is>
      </c>
      <c r="BK1752" t="n">
        <v>15</v>
      </c>
    </row>
    <row r="1753">
      <c r="A1753" t="n">
        <v>2021</v>
      </c>
      <c r="B1753" t="n">
        <v>4</v>
      </c>
      <c r="C1753" s="298" t="n">
        <v>44304</v>
      </c>
      <c r="D1753" t="n">
        <v>47</v>
      </c>
      <c r="E1753" t="n">
        <v>122</v>
      </c>
      <c r="F1753" t="n">
        <v>5</v>
      </c>
      <c r="G1753" t="inlineStr">
        <is>
          <t>LgWashing Mashine Base</t>
        </is>
      </c>
      <c r="H1753" t="inlineStr">
        <is>
          <t>FMLGEI1000000</t>
        </is>
      </c>
      <c r="I1753" t="inlineStr">
        <is>
          <t>1700*1400</t>
        </is>
      </c>
      <c r="J1753" t="n">
        <v>2</v>
      </c>
      <c r="K1753" t="n">
        <v>1</v>
      </c>
      <c r="L1753" t="n">
        <v>280</v>
      </c>
      <c r="M1753" t="n">
        <v>267.4</v>
      </c>
      <c r="N1753" t="n">
        <v>292.6</v>
      </c>
      <c r="AK1753" t="n">
        <v>63</v>
      </c>
      <c r="AL1753" t="n">
        <v>115</v>
      </c>
      <c r="AY1753" t="n">
        <v>500</v>
      </c>
      <c r="AZ1753" t="n">
        <v>0.015</v>
      </c>
      <c r="BD1753" t="n">
        <v>1.8</v>
      </c>
      <c r="BG1753" t="inlineStr">
        <is>
          <t>LG</t>
        </is>
      </c>
      <c r="BH1753" t="inlineStr">
        <is>
          <t>HE</t>
        </is>
      </c>
      <c r="BI1753" t="inlineStr">
        <is>
          <t>AGG76599801</t>
        </is>
      </c>
      <c r="BJ1753" t="inlineStr">
        <is>
          <t>mmf</t>
        </is>
      </c>
      <c r="BK1753" t="n">
        <v>15</v>
      </c>
    </row>
    <row r="1754">
      <c r="A1754" t="n">
        <v>2021</v>
      </c>
      <c r="B1754" t="n">
        <v>4</v>
      </c>
      <c r="C1754" s="298" t="n">
        <v>44304</v>
      </c>
      <c r="D1754" t="n">
        <v>376</v>
      </c>
      <c r="E1754" t="n">
        <v>438</v>
      </c>
      <c r="F1754" t="n">
        <v>6</v>
      </c>
      <c r="G1754" t="inlineStr">
        <is>
          <t xml:space="preserve">LG43LM63/UM73 </t>
        </is>
      </c>
      <c r="H1754" t="inlineStr">
        <is>
          <t>FMLGEI43LM6373</t>
        </is>
      </c>
      <c r="I1754" t="inlineStr">
        <is>
          <t>1400*1700</t>
        </is>
      </c>
      <c r="J1754" t="n">
        <v>3</v>
      </c>
      <c r="K1754" t="n">
        <v>2</v>
      </c>
      <c r="L1754" t="n">
        <v>336</v>
      </c>
      <c r="M1754" t="n">
        <v>316.176</v>
      </c>
      <c r="N1754" t="n">
        <v>359.856</v>
      </c>
      <c r="O1754" t="n">
        <v>340</v>
      </c>
      <c r="P1754" t="n">
        <v>333</v>
      </c>
      <c r="T1754" t="n">
        <v>102</v>
      </c>
      <c r="AJ1754" t="n">
        <v>336.5</v>
      </c>
      <c r="AK1754" t="n">
        <v>67</v>
      </c>
      <c r="AL1754" t="n">
        <v>161</v>
      </c>
      <c r="AM1754" t="n">
        <v>106</v>
      </c>
      <c r="AN1754" t="n">
        <v>102</v>
      </c>
      <c r="AO1754" t="n">
        <v>4</v>
      </c>
      <c r="AP1754" t="n">
        <v>2</v>
      </c>
      <c r="AQ1754" t="n">
        <v>2</v>
      </c>
      <c r="AX1754" t="n">
        <v>8</v>
      </c>
      <c r="AY1754" t="n">
        <v>1088</v>
      </c>
      <c r="AZ1754" t="n">
        <v>0.015</v>
      </c>
      <c r="BA1754" t="n">
        <v>0.007</v>
      </c>
      <c r="BB1754" t="n">
        <v>1</v>
      </c>
      <c r="BC1754" t="n">
        <v>0</v>
      </c>
      <c r="BD1754" t="n">
        <v>3.2</v>
      </c>
      <c r="BE1754" t="n">
        <v>2.7</v>
      </c>
      <c r="BF1754" t="n">
        <v>366.1</v>
      </c>
      <c r="BG1754" t="inlineStr">
        <is>
          <t>LG</t>
        </is>
      </c>
      <c r="BH1754" t="inlineStr">
        <is>
          <t>HE</t>
        </is>
      </c>
      <c r="BI1754" t="inlineStr">
        <is>
          <t>mfz66236501</t>
        </is>
      </c>
      <c r="BJ1754" t="inlineStr">
        <is>
          <t>mma</t>
        </is>
      </c>
      <c r="BK1754" t="n">
        <v>15</v>
      </c>
    </row>
    <row r="1755">
      <c r="A1755" t="n">
        <v>2021</v>
      </c>
      <c r="B1755" t="n">
        <v>4</v>
      </c>
      <c r="C1755" s="298" t="n">
        <v>44304</v>
      </c>
      <c r="D1755" t="n">
        <v>420</v>
      </c>
      <c r="E1755" t="n">
        <v>666</v>
      </c>
      <c r="F1755" t="n">
        <v>6</v>
      </c>
      <c r="G1755" t="inlineStr">
        <is>
          <t>LG43UP81</t>
        </is>
      </c>
      <c r="H1755" t="inlineStr">
        <is>
          <t>FMLGEI043UP810</t>
        </is>
      </c>
      <c r="I1755" t="inlineStr">
        <is>
          <t>1400*1700</t>
        </is>
      </c>
      <c r="J1755" t="n">
        <v>3</v>
      </c>
      <c r="K1755" t="n">
        <v>2</v>
      </c>
      <c r="L1755" t="n">
        <v>484</v>
      </c>
      <c r="M1755" t="n">
        <v>455.444</v>
      </c>
      <c r="N1755" t="n">
        <v>518.364</v>
      </c>
      <c r="Y1755" t="n">
        <v>504</v>
      </c>
      <c r="Z1755" t="n">
        <v>492</v>
      </c>
      <c r="AB1755" t="n">
        <v>159</v>
      </c>
      <c r="AJ1755" t="n">
        <v>498</v>
      </c>
      <c r="AK1755" t="n">
        <v>72</v>
      </c>
      <c r="AL1755" t="n">
        <v>150</v>
      </c>
      <c r="AM1755" t="n">
        <v>68</v>
      </c>
      <c r="AN1755" t="n">
        <v>159</v>
      </c>
      <c r="AO1755" t="n">
        <v>5</v>
      </c>
      <c r="AQ1755" t="n">
        <v>3</v>
      </c>
      <c r="AS1755" t="n">
        <v>3</v>
      </c>
      <c r="AX1755" t="n">
        <v>10</v>
      </c>
      <c r="AY1755" t="n">
        <v>10</v>
      </c>
      <c r="AZ1755" t="n">
        <v>0.015</v>
      </c>
      <c r="BA1755" t="n">
        <v>1</v>
      </c>
      <c r="BC1755" t="n">
        <v>0</v>
      </c>
      <c r="BD1755" t="n">
        <v>0</v>
      </c>
      <c r="BE1755" t="n">
        <v>5</v>
      </c>
      <c r="BF1755" t="n">
        <v>5</v>
      </c>
      <c r="BG1755" t="inlineStr">
        <is>
          <t>LG</t>
        </is>
      </c>
      <c r="BH1755" t="inlineStr">
        <is>
          <t>HE</t>
        </is>
      </c>
      <c r="BI1755" t="inlineStr">
        <is>
          <t>MFZ67209701</t>
        </is>
      </c>
      <c r="BJ1755" t="inlineStr">
        <is>
          <t>mma</t>
        </is>
      </c>
      <c r="BK1755" t="n">
        <v>15</v>
      </c>
    </row>
    <row r="1756">
      <c r="A1756" t="n">
        <v>2021</v>
      </c>
      <c r="B1756" t="n">
        <v>4</v>
      </c>
      <c r="C1756" s="298" t="n">
        <v>44304</v>
      </c>
      <c r="D1756" t="n">
        <v>137</v>
      </c>
      <c r="E1756" t="n">
        <v>273</v>
      </c>
      <c r="F1756" t="n">
        <v>7</v>
      </c>
      <c r="G1756" t="inlineStr">
        <is>
          <t>صندوق سمك 25 ك بني سويف</t>
        </is>
      </c>
      <c r="H1756" t="inlineStr">
        <is>
          <t>FM000B25000000</t>
        </is>
      </c>
      <c r="I1756" t="inlineStr">
        <is>
          <t>1400*1700</t>
        </is>
      </c>
      <c r="J1756" t="n">
        <v>3</v>
      </c>
      <c r="K1756" t="n">
        <v>2</v>
      </c>
      <c r="L1756" t="n">
        <v>564</v>
      </c>
      <c r="M1756" t="n">
        <v>524.52</v>
      </c>
      <c r="N1756" t="n">
        <v>603.48</v>
      </c>
      <c r="O1756" t="n">
        <v>584</v>
      </c>
      <c r="P1756" t="n">
        <v>573</v>
      </c>
      <c r="T1756" t="n">
        <v>108</v>
      </c>
      <c r="W1756" t="n">
        <v>680</v>
      </c>
      <c r="X1756" t="n">
        <v>600</v>
      </c>
      <c r="Y1756" t="n">
        <v>595</v>
      </c>
      <c r="Z1756" t="n">
        <v>598</v>
      </c>
      <c r="AA1756" t="n">
        <v>116</v>
      </c>
      <c r="AB1756" t="n">
        <v>122</v>
      </c>
      <c r="AJ1756" t="n">
        <v>605</v>
      </c>
      <c r="AK1756" t="n">
        <v>93</v>
      </c>
      <c r="AL1756" t="n">
        <v>116</v>
      </c>
      <c r="AM1756" t="n">
        <v>94</v>
      </c>
      <c r="AN1756" t="n">
        <v>115</v>
      </c>
      <c r="AO1756" t="n">
        <v>7</v>
      </c>
      <c r="AP1756" t="n">
        <v>2</v>
      </c>
      <c r="AQ1756" t="n">
        <v>3</v>
      </c>
      <c r="AR1756" t="n">
        <v>3</v>
      </c>
      <c r="AX1756" t="n">
        <v>15</v>
      </c>
      <c r="AY1756" t="n">
        <v>1407</v>
      </c>
      <c r="AZ1756" t="n">
        <v>0.015</v>
      </c>
      <c r="BA1756" t="n">
        <v>0.011</v>
      </c>
      <c r="BB1756" t="n">
        <v>1</v>
      </c>
      <c r="BC1756" t="n">
        <v>0</v>
      </c>
      <c r="BD1756" t="n">
        <v>2.5</v>
      </c>
      <c r="BE1756" t="n">
        <v>9.1</v>
      </c>
      <c r="BF1756" t="n">
        <v>851.2</v>
      </c>
      <c r="BG1756" t="inlineStr">
        <is>
          <t>عملاء متنوعون</t>
        </is>
      </c>
      <c r="BK1756" t="n">
        <v>15</v>
      </c>
    </row>
    <row r="1757">
      <c r="A1757" t="n">
        <v>2021</v>
      </c>
      <c r="B1757" t="n">
        <v>4</v>
      </c>
      <c r="C1757" s="298" t="n">
        <v>44304</v>
      </c>
      <c r="D1757" t="n">
        <v>10</v>
      </c>
      <c r="E1757" t="n">
        <v>24</v>
      </c>
      <c r="F1757" t="n">
        <v>8</v>
      </c>
      <c r="G1757" t="inlineStr">
        <is>
          <t>فوم زوايا فيكتوريا خلفيه PDAWP6025</t>
        </is>
      </c>
      <c r="H1757" t="inlineStr">
        <is>
          <t>FMDAIIF4000000</t>
        </is>
      </c>
      <c r="I1757" t="inlineStr">
        <is>
          <t>1400*1700</t>
        </is>
      </c>
      <c r="J1757" t="n">
        <v>4</v>
      </c>
      <c r="K1757" t="n">
        <v>2</v>
      </c>
      <c r="L1757" t="n">
        <v>166</v>
      </c>
      <c r="M1757" t="n">
        <v>154.38</v>
      </c>
      <c r="N1757" t="n">
        <v>177.62</v>
      </c>
      <c r="O1757" t="n">
        <v>168</v>
      </c>
      <c r="P1757" t="n">
        <v>162</v>
      </c>
      <c r="T1757" t="n">
        <v>101</v>
      </c>
      <c r="W1757" t="n">
        <v>167</v>
      </c>
      <c r="X1757" t="n">
        <v>170</v>
      </c>
      <c r="Y1757" t="n">
        <v>169</v>
      </c>
      <c r="Z1757" t="n">
        <v>172</v>
      </c>
      <c r="AA1757" t="n">
        <v>99</v>
      </c>
      <c r="AB1757" t="n">
        <v>101</v>
      </c>
      <c r="AJ1757" t="n">
        <v>168</v>
      </c>
      <c r="AK1757" t="n">
        <v>145</v>
      </c>
      <c r="AL1757" t="n">
        <v>99</v>
      </c>
      <c r="AM1757" t="n">
        <v>144</v>
      </c>
      <c r="AN1757" t="n">
        <v>100</v>
      </c>
      <c r="AO1757" t="n">
        <v>9</v>
      </c>
      <c r="AP1757" t="n">
        <v>2</v>
      </c>
      <c r="AQ1757" t="n">
        <v>6</v>
      </c>
      <c r="AX1757" t="n">
        <v>17</v>
      </c>
      <c r="AY1757" t="n">
        <v>1937</v>
      </c>
      <c r="AZ1757" t="n">
        <v>0.015</v>
      </c>
      <c r="BA1757" t="n">
        <v>0.008999999999999999</v>
      </c>
      <c r="BB1757" t="n">
        <v>1</v>
      </c>
      <c r="BC1757" t="n">
        <v>0.1</v>
      </c>
      <c r="BD1757" t="n">
        <v>11.7</v>
      </c>
      <c r="BE1757" t="n">
        <v>2.9</v>
      </c>
      <c r="BF1757" t="n">
        <v>325.4</v>
      </c>
      <c r="BG1757" t="inlineStr">
        <is>
          <t>الكترولوكس</t>
        </is>
      </c>
      <c r="BH1757" t="inlineStr">
        <is>
          <t>القاهرة للصناعات المغذية غسالات</t>
        </is>
      </c>
      <c r="BI1757" t="inlineStr">
        <is>
          <t>PDAWP7198</t>
        </is>
      </c>
      <c r="BJ1757" t="inlineStr">
        <is>
          <t>دلتا</t>
        </is>
      </c>
      <c r="BK1757" t="n">
        <v>15</v>
      </c>
    </row>
    <row r="1758">
      <c r="A1758" t="n">
        <v>2021</v>
      </c>
      <c r="B1758" t="n">
        <v>4</v>
      </c>
      <c r="C1758" s="298" t="n">
        <v>44304</v>
      </c>
      <c r="D1758" t="n">
        <v>10</v>
      </c>
      <c r="E1758" t="n">
        <v>25</v>
      </c>
      <c r="F1758" t="n">
        <v>8</v>
      </c>
      <c r="G1758" t="inlineStr">
        <is>
          <t>فوم زوايا فيكتوريا اماميه PDAWP6024</t>
        </is>
      </c>
      <c r="H1758" t="inlineStr">
        <is>
          <t>FMDAIIF3000000</t>
        </is>
      </c>
      <c r="I1758" t="inlineStr">
        <is>
          <t>1400*1700</t>
        </is>
      </c>
      <c r="J1758" t="n">
        <v>4</v>
      </c>
      <c r="K1758" t="n">
        <v>2</v>
      </c>
      <c r="L1758" t="n">
        <v>162</v>
      </c>
      <c r="M1758" t="n">
        <v>150.66</v>
      </c>
      <c r="N1758" t="n">
        <v>173.34</v>
      </c>
      <c r="O1758" t="n">
        <v>166</v>
      </c>
      <c r="P1758" t="n">
        <v>158</v>
      </c>
      <c r="T1758" t="n">
        <v>101</v>
      </c>
      <c r="W1758" t="n">
        <v>180</v>
      </c>
      <c r="X1758" t="n">
        <v>172</v>
      </c>
      <c r="Y1758" t="n">
        <v>173</v>
      </c>
      <c r="Z1758" t="n">
        <v>175</v>
      </c>
      <c r="AA1758" t="n">
        <v>99</v>
      </c>
      <c r="AB1758" t="n">
        <v>101</v>
      </c>
      <c r="AJ1758" t="n">
        <v>170.7</v>
      </c>
      <c r="AK1758" t="n">
        <v>145</v>
      </c>
      <c r="AL1758" t="n">
        <v>99</v>
      </c>
      <c r="AM1758" t="n">
        <v>144</v>
      </c>
      <c r="AN1758" t="n">
        <v>100</v>
      </c>
      <c r="AO1758" t="n">
        <v>4</v>
      </c>
      <c r="AP1758" t="n">
        <v>8</v>
      </c>
      <c r="AQ1758" t="n">
        <v>10</v>
      </c>
      <c r="AX1758" t="n">
        <v>22</v>
      </c>
      <c r="AY1758" t="n">
        <v>1942</v>
      </c>
      <c r="AZ1758" t="n">
        <v>0.015</v>
      </c>
      <c r="BA1758" t="n">
        <v>0.011</v>
      </c>
      <c r="BB1758" t="n">
        <v>1</v>
      </c>
      <c r="BC1758" t="n">
        <v>0.1</v>
      </c>
      <c r="BD1758" t="n">
        <v>12</v>
      </c>
      <c r="BE1758" t="n">
        <v>3.8</v>
      </c>
      <c r="BF1758" t="n">
        <v>331.5</v>
      </c>
      <c r="BG1758" t="inlineStr">
        <is>
          <t>الكترولوكس</t>
        </is>
      </c>
      <c r="BH1758" t="inlineStr">
        <is>
          <t>القاهرة للصناعات المغذية غسالات</t>
        </is>
      </c>
      <c r="BI1758" t="inlineStr">
        <is>
          <t>PDAWP7197</t>
        </is>
      </c>
      <c r="BJ1758" t="inlineStr">
        <is>
          <t>دلتا</t>
        </is>
      </c>
      <c r="BK1758" t="n">
        <v>15</v>
      </c>
    </row>
    <row r="1759">
      <c r="A1759" t="n">
        <v>2021</v>
      </c>
      <c r="B1759" t="n">
        <v>4</v>
      </c>
      <c r="C1759" s="298" t="n">
        <v>44304</v>
      </c>
      <c r="D1759" t="n">
        <v>419</v>
      </c>
      <c r="E1759" t="n">
        <v>670</v>
      </c>
      <c r="F1759" t="n">
        <v>8</v>
      </c>
      <c r="G1759" t="inlineStr">
        <is>
          <t>LG43UP77</t>
        </is>
      </c>
      <c r="H1759" t="inlineStr">
        <is>
          <t>FMLGEI043UP770</t>
        </is>
      </c>
      <c r="I1759" t="inlineStr">
        <is>
          <t>1400*1700</t>
        </is>
      </c>
      <c r="J1759" t="n">
        <v>4</v>
      </c>
      <c r="K1759" t="n">
        <v>2</v>
      </c>
      <c r="L1759" t="n">
        <v>298</v>
      </c>
      <c r="M1759" t="n">
        <v>280.418</v>
      </c>
      <c r="N1759" t="n">
        <v>319.158</v>
      </c>
      <c r="AK1759" t="n">
        <v>96</v>
      </c>
      <c r="AL1759" t="n">
        <v>150</v>
      </c>
      <c r="AY1759" t="n">
        <v>360</v>
      </c>
      <c r="AZ1759" t="n">
        <v>0.015</v>
      </c>
      <c r="BD1759" t="n">
        <v>1.2</v>
      </c>
      <c r="BG1759" t="inlineStr">
        <is>
          <t>LG</t>
        </is>
      </c>
      <c r="BH1759" t="inlineStr">
        <is>
          <t>HE</t>
        </is>
      </c>
      <c r="BI1759" t="inlineStr">
        <is>
          <t>MFZ67209801</t>
        </is>
      </c>
      <c r="BJ1759" t="inlineStr">
        <is>
          <t>mma</t>
        </is>
      </c>
      <c r="BK1759" t="n">
        <v>15</v>
      </c>
    </row>
    <row r="1760">
      <c r="A1760" t="n">
        <v>2021</v>
      </c>
      <c r="B1760" t="n">
        <v>4</v>
      </c>
      <c r="C1760" s="298" t="n">
        <v>44304</v>
      </c>
      <c r="D1760" t="n">
        <v>159</v>
      </c>
      <c r="E1760" t="n">
        <v>299</v>
      </c>
      <c r="F1760" t="n">
        <v>28</v>
      </c>
      <c r="G1760" t="inlineStr">
        <is>
          <t>سخان غاز 6لتر</t>
        </is>
      </c>
      <c r="H1760" t="inlineStr">
        <is>
          <t>FMDAHI5L000000</t>
        </is>
      </c>
      <c r="I1760" t="inlineStr">
        <is>
          <t>1200*1100</t>
        </is>
      </c>
      <c r="J1760" t="n">
        <v>3</v>
      </c>
      <c r="K1760" t="n">
        <v>2</v>
      </c>
      <c r="L1760" t="n">
        <v>115</v>
      </c>
      <c r="M1760" t="n">
        <v>106.95</v>
      </c>
      <c r="N1760" t="n">
        <v>123.05</v>
      </c>
      <c r="O1760" t="n">
        <v>106</v>
      </c>
      <c r="P1760" t="n">
        <v>121</v>
      </c>
      <c r="T1760" t="n">
        <v>107</v>
      </c>
      <c r="W1760" t="n">
        <v>104</v>
      </c>
      <c r="X1760" t="n">
        <v>109</v>
      </c>
      <c r="Y1760" t="n">
        <v>113</v>
      </c>
      <c r="Z1760" t="n">
        <v>111</v>
      </c>
      <c r="AA1760" t="n">
        <v>120</v>
      </c>
      <c r="AB1760" t="n">
        <v>105</v>
      </c>
      <c r="AJ1760" t="n">
        <v>110.7</v>
      </c>
      <c r="AK1760" t="n">
        <v>70</v>
      </c>
      <c r="AL1760" t="n">
        <v>154</v>
      </c>
      <c r="AM1760" t="n">
        <v>98</v>
      </c>
      <c r="AN1760" t="n">
        <v>111</v>
      </c>
      <c r="AO1760" t="n">
        <v>8</v>
      </c>
      <c r="AP1760" t="n">
        <v>3</v>
      </c>
      <c r="AQ1760" t="n">
        <v>6</v>
      </c>
      <c r="AX1760" t="n">
        <v>17</v>
      </c>
      <c r="AY1760" t="n">
        <v>569</v>
      </c>
      <c r="AZ1760" t="n">
        <v>0.02</v>
      </c>
      <c r="BA1760" t="n">
        <v>0.03</v>
      </c>
      <c r="BC1760" t="n">
        <v>0.1</v>
      </c>
      <c r="BD1760" t="n">
        <v>4.9</v>
      </c>
      <c r="BE1760" t="n">
        <v>1.9</v>
      </c>
      <c r="BF1760" t="n">
        <v>63</v>
      </c>
      <c r="BG1760" t="inlineStr">
        <is>
          <t>الكترولوكس</t>
        </is>
      </c>
      <c r="BH1760" t="inlineStr">
        <is>
          <t>القاهرة للصناعات المغذية سخانات</t>
        </is>
      </c>
      <c r="BK1760" t="n">
        <v>15</v>
      </c>
    </row>
    <row r="1761">
      <c r="A1761" t="n">
        <v>2021</v>
      </c>
      <c r="B1761" t="n">
        <v>4</v>
      </c>
      <c r="C1761" s="298" t="n">
        <v>44304</v>
      </c>
      <c r="D1761" t="n">
        <v>227</v>
      </c>
      <c r="E1761" t="n">
        <v>155</v>
      </c>
      <c r="F1761" t="n">
        <v>30</v>
      </c>
      <c r="G1761" t="inlineStr">
        <is>
          <t>فوم طقم سخان غاز 10 لتر</t>
        </is>
      </c>
      <c r="H1761" t="inlineStr">
        <is>
          <t>FMDAHI6000000</t>
        </is>
      </c>
      <c r="I1761" t="inlineStr">
        <is>
          <t>1100*850</t>
        </is>
      </c>
      <c r="J1761" t="n">
        <v>3</v>
      </c>
      <c r="K1761" t="n">
        <v>2</v>
      </c>
      <c r="L1761" t="n">
        <v>122</v>
      </c>
      <c r="M1761" t="n">
        <v>113.46</v>
      </c>
      <c r="N1761" t="n">
        <v>130.54</v>
      </c>
      <c r="O1761" t="n">
        <v>124</v>
      </c>
      <c r="P1761" t="n">
        <v>128</v>
      </c>
      <c r="T1761" t="n">
        <v>111</v>
      </c>
      <c r="W1761" t="n">
        <v>135</v>
      </c>
      <c r="X1761" t="n">
        <v>128</v>
      </c>
      <c r="Y1761" t="n">
        <v>125</v>
      </c>
      <c r="Z1761" t="n">
        <v>123</v>
      </c>
      <c r="AA1761" t="n">
        <v>118</v>
      </c>
      <c r="AB1761" t="n">
        <v>120</v>
      </c>
      <c r="AJ1761" t="n">
        <v>127.2</v>
      </c>
      <c r="AK1761" t="n">
        <v>61</v>
      </c>
      <c r="AL1761" t="n">
        <v>177</v>
      </c>
      <c r="AM1761" t="n">
        <v>93</v>
      </c>
      <c r="AN1761" t="n">
        <v>116</v>
      </c>
      <c r="AO1761" t="n">
        <v>9</v>
      </c>
      <c r="AP1761" t="n">
        <v>2</v>
      </c>
      <c r="AQ1761" t="n">
        <v>7</v>
      </c>
      <c r="AX1761" t="n">
        <v>18</v>
      </c>
      <c r="AY1761" t="n">
        <v>1314</v>
      </c>
      <c r="AZ1761" t="n">
        <v>0.02</v>
      </c>
      <c r="BA1761" t="n">
        <v>0.014</v>
      </c>
      <c r="BB1761" t="n">
        <v>1</v>
      </c>
      <c r="BC1761" t="n">
        <v>0.1</v>
      </c>
      <c r="BD1761" t="n">
        <v>10.8</v>
      </c>
      <c r="BE1761" t="n">
        <v>2.3</v>
      </c>
      <c r="BF1761" t="n">
        <v>167.1</v>
      </c>
      <c r="BG1761" t="inlineStr">
        <is>
          <t>الكترولوكس</t>
        </is>
      </c>
      <c r="BH1761" t="inlineStr">
        <is>
          <t>القاهرة للصناعات المغذية سخانات</t>
        </is>
      </c>
      <c r="BI1761" t="inlineStr">
        <is>
          <t>A15289901</t>
        </is>
      </c>
      <c r="BK1761" t="n">
        <v>15</v>
      </c>
    </row>
    <row r="1762">
      <c r="A1762" t="n">
        <v>2021</v>
      </c>
      <c r="B1762" t="n">
        <v>4</v>
      </c>
      <c r="C1762" s="298" t="n">
        <v>44304</v>
      </c>
      <c r="D1762" t="n">
        <v>334</v>
      </c>
      <c r="E1762" t="n">
        <v>254</v>
      </c>
      <c r="F1762" t="n">
        <v>46</v>
      </c>
      <c r="G1762" t="inlineStr">
        <is>
          <t>طقم سخان بلونايل ذو 4 اطقم</t>
        </is>
      </c>
      <c r="H1762" t="inlineStr">
        <is>
          <t>FMDAHI40000000</t>
        </is>
      </c>
      <c r="I1762" t="inlineStr">
        <is>
          <t>1600*1800</t>
        </is>
      </c>
      <c r="J1762" t="n">
        <v>4</v>
      </c>
      <c r="K1762" t="n">
        <v>2</v>
      </c>
      <c r="L1762" t="n">
        <v>203</v>
      </c>
      <c r="M1762" t="n">
        <v>188.79</v>
      </c>
      <c r="N1762" t="n">
        <v>217.21</v>
      </c>
      <c r="O1762" t="n">
        <v>208</v>
      </c>
      <c r="P1762" t="n">
        <v>198</v>
      </c>
      <c r="W1762" t="n">
        <v>220</v>
      </c>
      <c r="X1762" t="n">
        <v>213</v>
      </c>
      <c r="Y1762" t="n">
        <v>216</v>
      </c>
      <c r="Z1762" t="n">
        <v>215</v>
      </c>
      <c r="AA1762" t="n">
        <v>135</v>
      </c>
      <c r="AB1762" t="n">
        <v>129</v>
      </c>
      <c r="AJ1762" t="n">
        <v>211.7</v>
      </c>
      <c r="AK1762" t="n">
        <v>88</v>
      </c>
      <c r="AL1762" t="n">
        <v>164</v>
      </c>
      <c r="AM1762" t="n">
        <v>109</v>
      </c>
      <c r="AN1762" t="n">
        <v>132</v>
      </c>
      <c r="AO1762" t="n">
        <v>8</v>
      </c>
      <c r="AP1762" t="n">
        <v>5</v>
      </c>
      <c r="AQ1762" t="n">
        <v>4</v>
      </c>
      <c r="AS1762" t="n">
        <v>1</v>
      </c>
      <c r="AX1762" t="n">
        <v>18</v>
      </c>
      <c r="AY1762" t="n">
        <v>1458</v>
      </c>
      <c r="AZ1762" t="n">
        <v>0.02</v>
      </c>
      <c r="BA1762" t="n">
        <v>0.012</v>
      </c>
      <c r="BB1762" t="n">
        <v>1</v>
      </c>
      <c r="BC1762" t="n">
        <v>0.1</v>
      </c>
      <c r="BD1762" t="n">
        <v>7.2</v>
      </c>
      <c r="BE1762" t="n">
        <v>3.8</v>
      </c>
      <c r="BF1762" t="n">
        <v>308.7</v>
      </c>
      <c r="BG1762" t="inlineStr">
        <is>
          <t>الكترولوكس</t>
        </is>
      </c>
      <c r="BH1762" t="inlineStr">
        <is>
          <t>القاهرة للصناعات المغذية سخانات</t>
        </is>
      </c>
      <c r="BI1762" t="inlineStr">
        <is>
          <t>PHEWP0112</t>
        </is>
      </c>
      <c r="BK1762" t="n">
        <v>15</v>
      </c>
    </row>
    <row r="1763">
      <c r="A1763" t="n">
        <v>2021</v>
      </c>
      <c r="B1763" t="n">
        <v>4</v>
      </c>
      <c r="C1763" s="298" t="n">
        <v>44305</v>
      </c>
      <c r="D1763" t="n">
        <v>384</v>
      </c>
      <c r="E1763" t="n">
        <v>556</v>
      </c>
      <c r="F1763" t="n">
        <v>2</v>
      </c>
      <c r="G1763" t="inlineStr">
        <is>
          <t>LG 65 UM 73 top&amp;bottom</t>
        </is>
      </c>
      <c r="H1763" t="inlineStr">
        <is>
          <t>FMLGEI65UM7301</t>
        </is>
      </c>
      <c r="I1763" t="inlineStr">
        <is>
          <t>1400*1700</t>
        </is>
      </c>
      <c r="J1763" t="n">
        <v>1</v>
      </c>
      <c r="K1763" t="n">
        <v>6</v>
      </c>
      <c r="L1763" t="n">
        <v>1066</v>
      </c>
      <c r="M1763" t="n">
        <v>1003.106</v>
      </c>
      <c r="N1763" t="n">
        <v>1141.686</v>
      </c>
      <c r="O1763" t="n">
        <v>1059</v>
      </c>
      <c r="P1763" t="n">
        <v>1101</v>
      </c>
      <c r="T1763" t="n">
        <v>140</v>
      </c>
      <c r="W1763" t="n">
        <v>1113</v>
      </c>
      <c r="X1763" t="n">
        <v>1086</v>
      </c>
      <c r="Y1763" t="n">
        <v>1083</v>
      </c>
      <c r="Z1763" t="n">
        <v>1072</v>
      </c>
      <c r="AA1763" t="n">
        <v>140</v>
      </c>
      <c r="AB1763" t="n">
        <v>142</v>
      </c>
      <c r="AJ1763" t="n">
        <v>1085.7</v>
      </c>
      <c r="AK1763" t="n">
        <v>20</v>
      </c>
      <c r="AL1763" t="n">
        <v>180</v>
      </c>
      <c r="AM1763" t="n">
        <v>26</v>
      </c>
      <c r="AN1763" t="n">
        <v>141</v>
      </c>
      <c r="AO1763" t="n">
        <v>3</v>
      </c>
      <c r="AP1763" t="n">
        <v>2</v>
      </c>
      <c r="AQ1763" t="n">
        <v>2</v>
      </c>
      <c r="AR1763" t="n">
        <v>0</v>
      </c>
      <c r="AS1763" t="n">
        <v>3</v>
      </c>
      <c r="AX1763" t="n">
        <v>10</v>
      </c>
      <c r="AY1763" t="n">
        <v>442</v>
      </c>
      <c r="AZ1763" t="n">
        <v>0.015</v>
      </c>
      <c r="BA1763" t="n">
        <v>0.023</v>
      </c>
      <c r="BC1763" t="n">
        <v>0</v>
      </c>
      <c r="BD1763" t="n">
        <v>0.4</v>
      </c>
      <c r="BE1763" t="n">
        <v>10.9</v>
      </c>
      <c r="BF1763" t="n">
        <v>479.9</v>
      </c>
      <c r="BG1763" t="inlineStr">
        <is>
          <t>LG</t>
        </is>
      </c>
      <c r="BH1763" t="inlineStr">
        <is>
          <t>HE</t>
        </is>
      </c>
      <c r="BI1763" t="inlineStr">
        <is>
          <t>MFZ66236702</t>
        </is>
      </c>
      <c r="BK1763" t="n">
        <v>16</v>
      </c>
    </row>
    <row r="1764">
      <c r="A1764" t="n">
        <v>2021</v>
      </c>
      <c r="B1764" t="n">
        <v>4</v>
      </c>
      <c r="C1764" s="298" t="n">
        <v>44305</v>
      </c>
      <c r="D1764" t="n">
        <v>384</v>
      </c>
      <c r="E1764" t="n">
        <v>557</v>
      </c>
      <c r="F1764" t="n">
        <v>2</v>
      </c>
      <c r="G1764" t="inlineStr">
        <is>
          <t>LG 65 UM 73 sides</t>
        </is>
      </c>
      <c r="H1764" t="inlineStr">
        <is>
          <t>FMLGEI65UM7302</t>
        </is>
      </c>
      <c r="I1764" t="inlineStr">
        <is>
          <t>1400*1700</t>
        </is>
      </c>
      <c r="J1764" t="n">
        <v>1</v>
      </c>
      <c r="K1764" t="n">
        <v>6</v>
      </c>
      <c r="L1764" t="n">
        <v>182</v>
      </c>
      <c r="M1764" t="n">
        <v>171.262</v>
      </c>
      <c r="N1764" t="n">
        <v>194.922</v>
      </c>
      <c r="O1764" t="n">
        <v>187</v>
      </c>
      <c r="P1764" t="n">
        <v>193</v>
      </c>
      <c r="T1764" t="n">
        <v>140</v>
      </c>
      <c r="W1764" t="n">
        <v>222</v>
      </c>
      <c r="X1764" t="n">
        <v>203</v>
      </c>
      <c r="Y1764" t="n">
        <v>193</v>
      </c>
      <c r="Z1764" t="n">
        <v>193</v>
      </c>
      <c r="AA1764" t="n">
        <v>140</v>
      </c>
      <c r="AB1764" t="n">
        <v>142</v>
      </c>
      <c r="AJ1764" t="n">
        <v>198.5</v>
      </c>
      <c r="AK1764" t="n">
        <v>20</v>
      </c>
      <c r="AL1764" t="n">
        <v>180</v>
      </c>
      <c r="AM1764" t="n">
        <v>26</v>
      </c>
      <c r="AN1764" t="n">
        <v>141</v>
      </c>
      <c r="AO1764" t="n">
        <v>2</v>
      </c>
      <c r="AP1764" t="n">
        <v>2</v>
      </c>
      <c r="AQ1764" t="n">
        <v>2</v>
      </c>
      <c r="AR1764" t="n">
        <v>1</v>
      </c>
      <c r="AS1764" t="n">
        <v>3</v>
      </c>
      <c r="AX1764" t="n">
        <v>9</v>
      </c>
      <c r="AY1764" t="n">
        <v>441</v>
      </c>
      <c r="AZ1764" t="n">
        <v>0.015</v>
      </c>
      <c r="BA1764" t="n">
        <v>0.02</v>
      </c>
      <c r="BC1764" t="n">
        <v>0</v>
      </c>
      <c r="BD1764" t="n">
        <v>2.4</v>
      </c>
      <c r="BE1764" t="n">
        <v>1.8</v>
      </c>
      <c r="BF1764" t="n">
        <v>87.5</v>
      </c>
      <c r="BG1764" t="inlineStr">
        <is>
          <t>LG</t>
        </is>
      </c>
      <c r="BH1764" t="inlineStr">
        <is>
          <t>HE</t>
        </is>
      </c>
      <c r="BI1764" t="inlineStr">
        <is>
          <t>MFZ66236702</t>
        </is>
      </c>
      <c r="BJ1764" t="inlineStr">
        <is>
          <t xml:space="preserve">mma </t>
        </is>
      </c>
      <c r="BK1764" t="n">
        <v>16</v>
      </c>
    </row>
    <row r="1765">
      <c r="A1765" t="n">
        <v>2021</v>
      </c>
      <c r="B1765" t="n">
        <v>4</v>
      </c>
      <c r="C1765" s="298" t="n">
        <v>44305</v>
      </c>
      <c r="D1765" t="n">
        <v>138</v>
      </c>
      <c r="E1765" t="n">
        <v>559</v>
      </c>
      <c r="F1765" t="n">
        <v>3</v>
      </c>
      <c r="G1765" t="inlineStr">
        <is>
          <t>صندوق سمك 23ك فلات تصدير</t>
        </is>
      </c>
      <c r="H1765" t="inlineStr">
        <is>
          <t>FMBOXI23F00000</t>
        </is>
      </c>
      <c r="I1765" t="inlineStr">
        <is>
          <t>1400*1700</t>
        </is>
      </c>
      <c r="J1765" t="n">
        <v>3</v>
      </c>
      <c r="K1765" t="n">
        <v>2</v>
      </c>
      <c r="L1765" t="n">
        <v>610</v>
      </c>
      <c r="M1765" t="n">
        <v>579.5</v>
      </c>
      <c r="N1765" t="n">
        <v>640.5</v>
      </c>
      <c r="O1765" t="n">
        <v>622</v>
      </c>
      <c r="P1765" t="n">
        <v>615</v>
      </c>
      <c r="T1765" t="n">
        <v>139</v>
      </c>
      <c r="AJ1765" t="n">
        <v>618.5</v>
      </c>
      <c r="AK1765" t="n">
        <v>90</v>
      </c>
      <c r="AL1765" t="n">
        <v>120</v>
      </c>
      <c r="AM1765" t="n">
        <v>78</v>
      </c>
      <c r="AN1765" t="n">
        <v>139</v>
      </c>
      <c r="AO1765" t="n">
        <v>2</v>
      </c>
      <c r="AP1765" t="n">
        <v>1</v>
      </c>
      <c r="AQ1765" t="n">
        <v>1</v>
      </c>
      <c r="AX1765" t="n">
        <v>4</v>
      </c>
      <c r="AY1765" t="n">
        <v>814</v>
      </c>
      <c r="AZ1765" t="n">
        <v>0.015</v>
      </c>
      <c r="BA1765" t="n">
        <v>0.005</v>
      </c>
      <c r="BB1765" t="n">
        <v>1</v>
      </c>
      <c r="BC1765" t="n">
        <v>0</v>
      </c>
      <c r="BD1765" t="n">
        <v>1.3</v>
      </c>
      <c r="BE1765" t="n">
        <v>2.5</v>
      </c>
      <c r="BF1765" t="n">
        <v>503.5</v>
      </c>
      <c r="BG1765" t="inlineStr">
        <is>
          <t>عملاء متنوعون</t>
        </is>
      </c>
      <c r="BH1765" t="inlineStr">
        <is>
          <t>عملاء متنوعون</t>
        </is>
      </c>
      <c r="BK1765" t="n">
        <v>16</v>
      </c>
    </row>
    <row r="1766">
      <c r="A1766" t="n">
        <v>2021</v>
      </c>
      <c r="B1766" t="n">
        <v>4</v>
      </c>
      <c r="C1766" s="298" t="n">
        <v>44305</v>
      </c>
      <c r="D1766" t="n">
        <v>383</v>
      </c>
      <c r="E1766" t="n">
        <v>550</v>
      </c>
      <c r="F1766" t="n">
        <v>3</v>
      </c>
      <c r="G1766" t="inlineStr">
        <is>
          <t>FRONT 43LM55</t>
        </is>
      </c>
      <c r="H1766" t="inlineStr">
        <is>
          <t>FMLGEI43LM55FR</t>
        </is>
      </c>
      <c r="I1766" t="inlineStr">
        <is>
          <t>1400*1700</t>
        </is>
      </c>
      <c r="J1766" t="n">
        <v>3</v>
      </c>
      <c r="K1766" t="n">
        <v>1</v>
      </c>
      <c r="L1766" t="n">
        <v>35</v>
      </c>
      <c r="M1766" t="n">
        <v>32.025</v>
      </c>
      <c r="N1766" t="n">
        <v>38.045</v>
      </c>
      <c r="Z1766" t="n">
        <v>35</v>
      </c>
      <c r="AB1766" t="n">
        <v>86</v>
      </c>
      <c r="AJ1766" t="n">
        <v>35</v>
      </c>
      <c r="AK1766" t="n">
        <v>108</v>
      </c>
      <c r="AL1766" t="n">
        <v>100</v>
      </c>
      <c r="AM1766" t="n">
        <v>126</v>
      </c>
      <c r="AN1766" t="n">
        <v>86</v>
      </c>
      <c r="AO1766" t="n">
        <v>6</v>
      </c>
      <c r="AQ1766" t="n">
        <v>2</v>
      </c>
      <c r="AX1766" t="n">
        <v>8</v>
      </c>
      <c r="AY1766" t="n">
        <v>8</v>
      </c>
      <c r="AZ1766" t="n">
        <v>0.015</v>
      </c>
      <c r="BA1766" t="n">
        <v>1</v>
      </c>
      <c r="BC1766" t="n">
        <v>0.2</v>
      </c>
      <c r="BD1766" t="n">
        <v>0.2</v>
      </c>
      <c r="BE1766" t="n">
        <v>0.3</v>
      </c>
      <c r="BF1766" t="n">
        <v>0.3</v>
      </c>
      <c r="BG1766" t="inlineStr">
        <is>
          <t>LG</t>
        </is>
      </c>
      <c r="BH1766" t="inlineStr">
        <is>
          <t>HE</t>
        </is>
      </c>
      <c r="BI1766" t="inlineStr">
        <is>
          <t>MFZ66151901</t>
        </is>
      </c>
      <c r="BJ1766" t="inlineStr">
        <is>
          <t>mma</t>
        </is>
      </c>
      <c r="BK1766" t="n">
        <v>16</v>
      </c>
    </row>
    <row r="1767">
      <c r="A1767" t="n">
        <v>2021</v>
      </c>
      <c r="B1767" t="n">
        <v>4</v>
      </c>
      <c r="C1767" s="298" t="n">
        <v>44305</v>
      </c>
      <c r="D1767" t="n">
        <v>421</v>
      </c>
      <c r="E1767" t="n">
        <v>667</v>
      </c>
      <c r="F1767" t="n">
        <v>3</v>
      </c>
      <c r="G1767" t="inlineStr">
        <is>
          <t>LG65UP81-top&amp;bootom</t>
        </is>
      </c>
      <c r="H1767" t="inlineStr">
        <is>
          <t>FMLGEI065UP810</t>
        </is>
      </c>
      <c r="L1767" t="n">
        <v>1630.2</v>
      </c>
      <c r="M1767" t="n">
        <v>1534.0182</v>
      </c>
      <c r="N1767" t="n">
        <v>1745.9442</v>
      </c>
      <c r="AK1767" t="n">
        <v>20</v>
      </c>
      <c r="AZ1767" t="n">
        <v>0.015</v>
      </c>
      <c r="BJ1767" t="inlineStr">
        <is>
          <t>mma</t>
        </is>
      </c>
      <c r="BK1767" t="n">
        <v>16</v>
      </c>
    </row>
    <row r="1768">
      <c r="A1768" t="n">
        <v>2021</v>
      </c>
      <c r="B1768" t="n">
        <v>4</v>
      </c>
      <c r="C1768" s="298" t="n">
        <v>44305</v>
      </c>
      <c r="D1768" t="n">
        <v>32</v>
      </c>
      <c r="E1768" t="n">
        <v>92</v>
      </c>
      <c r="F1768" t="n">
        <v>4</v>
      </c>
      <c r="G1768" t="inlineStr">
        <is>
          <t>قاعده غساله فوم 4.3 سم PDAWP6058</t>
        </is>
      </c>
      <c r="H1768" t="inlineStr">
        <is>
          <t>FMDAIIW0000000</t>
        </is>
      </c>
      <c r="I1768" t="inlineStr">
        <is>
          <t>1400*1700</t>
        </is>
      </c>
      <c r="J1768" t="n">
        <v>2</v>
      </c>
      <c r="K1768" t="n">
        <v>3</v>
      </c>
      <c r="L1768" t="n">
        <v>361</v>
      </c>
      <c r="M1768" t="n">
        <v>335.73</v>
      </c>
      <c r="N1768" t="n">
        <v>386.27</v>
      </c>
      <c r="O1768" t="n">
        <v>365</v>
      </c>
      <c r="P1768" t="n">
        <v>372</v>
      </c>
      <c r="T1768" t="n">
        <v>109</v>
      </c>
      <c r="W1768" t="n">
        <v>420</v>
      </c>
      <c r="X1768" t="n">
        <v>400</v>
      </c>
      <c r="Y1768" t="n">
        <v>385</v>
      </c>
      <c r="Z1768" t="n">
        <v>396</v>
      </c>
      <c r="AA1768" t="n">
        <v>109</v>
      </c>
      <c r="AB1768" t="n">
        <v>105</v>
      </c>
      <c r="AJ1768" t="n">
        <v>389.7</v>
      </c>
      <c r="AK1768" t="n">
        <v>74</v>
      </c>
      <c r="AL1768" t="n">
        <v>97</v>
      </c>
      <c r="AM1768" t="n">
        <v>67</v>
      </c>
      <c r="AN1768" t="n">
        <v>108</v>
      </c>
      <c r="AO1768" t="n">
        <v>7</v>
      </c>
      <c r="AP1768" t="n">
        <v>1</v>
      </c>
      <c r="AQ1768" t="n">
        <v>2</v>
      </c>
      <c r="AX1768" t="n">
        <v>10</v>
      </c>
      <c r="AY1768" t="n">
        <v>914</v>
      </c>
      <c r="AZ1768" t="n">
        <v>0.015</v>
      </c>
      <c r="BA1768" t="n">
        <v>0.011</v>
      </c>
      <c r="BB1768" t="n">
        <v>1</v>
      </c>
      <c r="BC1768" t="n">
        <v>0</v>
      </c>
      <c r="BD1768" t="n">
        <v>2.5</v>
      </c>
      <c r="BE1768" t="n">
        <v>3.9</v>
      </c>
      <c r="BF1768" t="n">
        <v>356.2</v>
      </c>
      <c r="BG1768" t="inlineStr">
        <is>
          <t>الكترولوكس</t>
        </is>
      </c>
      <c r="BH1768" t="inlineStr">
        <is>
          <t>القاهرة للصناعات المغذية غسالات</t>
        </is>
      </c>
      <c r="BI1768" t="inlineStr">
        <is>
          <t>PDAWP7199</t>
        </is>
      </c>
      <c r="BJ1768" t="inlineStr">
        <is>
          <t>دلتا</t>
        </is>
      </c>
      <c r="BK1768" t="n">
        <v>16</v>
      </c>
    </row>
    <row r="1769">
      <c r="A1769" t="n">
        <v>2021</v>
      </c>
      <c r="B1769" t="n">
        <v>4</v>
      </c>
      <c r="C1769" s="298" t="n">
        <v>44305</v>
      </c>
      <c r="D1769" t="n">
        <v>32</v>
      </c>
      <c r="E1769" t="n">
        <v>93</v>
      </c>
      <c r="F1769" t="n">
        <v>4</v>
      </c>
      <c r="G1769" t="inlineStr">
        <is>
          <t>فوم حمايه لوحه التحكم فيكتوريا CDAWP6090</t>
        </is>
      </c>
      <c r="H1769" t="inlineStr">
        <is>
          <t>FMDAIIF2000000</t>
        </is>
      </c>
      <c r="I1769" t="inlineStr">
        <is>
          <t>1400*1700</t>
        </is>
      </c>
      <c r="J1769" t="n">
        <v>2</v>
      </c>
      <c r="K1769" t="n">
        <v>3</v>
      </c>
      <c r="L1769" t="n">
        <v>59</v>
      </c>
      <c r="M1769" t="n">
        <v>54.87</v>
      </c>
      <c r="N1769" t="n">
        <v>63.13</v>
      </c>
      <c r="O1769" t="n">
        <v>58</v>
      </c>
      <c r="P1769" t="n">
        <v>60</v>
      </c>
      <c r="T1769" t="n">
        <v>109</v>
      </c>
      <c r="W1769" t="n">
        <v>58</v>
      </c>
      <c r="X1769" t="n">
        <v>63</v>
      </c>
      <c r="Y1769" t="n">
        <v>62</v>
      </c>
      <c r="Z1769" t="n">
        <v>65</v>
      </c>
      <c r="AA1769" t="n">
        <v>109</v>
      </c>
      <c r="AB1769" t="n">
        <v>105</v>
      </c>
      <c r="AJ1769" t="n">
        <v>61</v>
      </c>
      <c r="AK1769" t="n">
        <v>74</v>
      </c>
      <c r="AL1769" t="n">
        <v>97</v>
      </c>
      <c r="AM1769" t="n">
        <v>67</v>
      </c>
      <c r="AN1769" t="n">
        <v>108</v>
      </c>
      <c r="AO1769" t="n">
        <v>12</v>
      </c>
      <c r="AP1769" t="n">
        <v>2</v>
      </c>
      <c r="AQ1769" t="n">
        <v>7</v>
      </c>
      <c r="AX1769" t="n">
        <v>21</v>
      </c>
      <c r="AY1769" t="n">
        <v>885</v>
      </c>
      <c r="AZ1769" t="n">
        <v>0.015</v>
      </c>
      <c r="BA1769" t="n">
        <v>0.024</v>
      </c>
      <c r="BC1769" t="n">
        <v>0.4</v>
      </c>
      <c r="BD1769" t="n">
        <v>15</v>
      </c>
      <c r="BE1769" t="n">
        <v>1.3</v>
      </c>
      <c r="BF1769" t="n">
        <v>54</v>
      </c>
      <c r="BG1769" t="inlineStr">
        <is>
          <t>الكترولوكس</t>
        </is>
      </c>
      <c r="BH1769" t="inlineStr">
        <is>
          <t>القاهرة للصناعات المغذية غسالات</t>
        </is>
      </c>
      <c r="BI1769" t="inlineStr">
        <is>
          <t>PDAWA6157</t>
        </is>
      </c>
      <c r="BJ1769" t="inlineStr">
        <is>
          <t>دلتا</t>
        </is>
      </c>
      <c r="BK1769" t="n">
        <v>16</v>
      </c>
    </row>
    <row r="1770">
      <c r="A1770" t="n">
        <v>2021</v>
      </c>
      <c r="B1770" t="n">
        <v>4</v>
      </c>
      <c r="C1770" s="298" t="n">
        <v>44305</v>
      </c>
      <c r="D1770" t="n">
        <v>32</v>
      </c>
      <c r="E1770" t="n">
        <v>94</v>
      </c>
      <c r="F1770" t="n">
        <v>4</v>
      </c>
      <c r="G1770" t="inlineStr">
        <is>
          <t>فوم تغليف حله فيكتوريا CDAWP6039</t>
        </is>
      </c>
      <c r="H1770" t="inlineStr">
        <is>
          <t>FMDAIIF1000000</t>
        </is>
      </c>
      <c r="I1770" t="inlineStr">
        <is>
          <t>1400*1700</t>
        </is>
      </c>
      <c r="J1770" t="n">
        <v>2</v>
      </c>
      <c r="K1770" t="n">
        <v>3</v>
      </c>
      <c r="L1770" t="n">
        <v>19</v>
      </c>
      <c r="M1770" t="n">
        <v>17.67</v>
      </c>
      <c r="N1770" t="n">
        <v>20.33</v>
      </c>
      <c r="O1770" t="n">
        <v>18</v>
      </c>
      <c r="P1770" t="n">
        <v>19</v>
      </c>
      <c r="T1770" t="n">
        <v>109</v>
      </c>
      <c r="W1770" t="n">
        <v>20</v>
      </c>
      <c r="X1770" t="n">
        <v>20</v>
      </c>
      <c r="Y1770" t="n">
        <v>19</v>
      </c>
      <c r="Z1770" t="n">
        <v>19</v>
      </c>
      <c r="AA1770" t="n">
        <v>109</v>
      </c>
      <c r="AB1770" t="n">
        <v>105</v>
      </c>
      <c r="AJ1770" t="n">
        <v>19</v>
      </c>
      <c r="AK1770" t="n">
        <v>74</v>
      </c>
      <c r="AL1770" t="n">
        <v>97</v>
      </c>
      <c r="AM1770" t="n">
        <v>67</v>
      </c>
      <c r="AN1770" t="n">
        <v>108</v>
      </c>
      <c r="AO1770" t="n">
        <v>12</v>
      </c>
      <c r="AP1770" t="n">
        <v>2</v>
      </c>
      <c r="AQ1770" t="n">
        <v>4</v>
      </c>
      <c r="AX1770" t="n">
        <v>18</v>
      </c>
      <c r="AY1770" t="n">
        <v>978</v>
      </c>
      <c r="AZ1770" t="n">
        <v>0.015</v>
      </c>
      <c r="BA1770" t="n">
        <v>0.018</v>
      </c>
      <c r="BC1770" t="n">
        <v>0.9</v>
      </c>
      <c r="BD1770" t="n">
        <v>51.5</v>
      </c>
      <c r="BE1770" t="n">
        <v>0.3</v>
      </c>
      <c r="BF1770" t="n">
        <v>18.6</v>
      </c>
      <c r="BG1770" t="inlineStr">
        <is>
          <t>الكترولوكس</t>
        </is>
      </c>
      <c r="BH1770" t="inlineStr">
        <is>
          <t>القاهرة للصناعات المغذية غسالات</t>
        </is>
      </c>
      <c r="BI1770" t="inlineStr">
        <is>
          <t>CDAWP6039</t>
        </is>
      </c>
      <c r="BJ1770" t="inlineStr">
        <is>
          <t>دلتا</t>
        </is>
      </c>
      <c r="BK1770" t="n">
        <v>16</v>
      </c>
    </row>
    <row r="1771">
      <c r="A1771" t="n">
        <v>2021</v>
      </c>
      <c r="B1771" t="n">
        <v>4</v>
      </c>
      <c r="C1771" s="298" t="n">
        <v>44305</v>
      </c>
      <c r="D1771" t="n">
        <v>423</v>
      </c>
      <c r="E1771" t="n">
        <v>669</v>
      </c>
      <c r="F1771" t="n">
        <v>4</v>
      </c>
      <c r="G1771" t="inlineStr">
        <is>
          <t>LG65UP77_TB</t>
        </is>
      </c>
      <c r="H1771" t="inlineStr">
        <is>
          <t>FMLGEI065UP770</t>
        </is>
      </c>
      <c r="I1771" t="inlineStr">
        <is>
          <t>1400*1700</t>
        </is>
      </c>
      <c r="J1771" t="n">
        <v>2</v>
      </c>
      <c r="K1771" t="n">
        <v>2</v>
      </c>
      <c r="L1771" t="n">
        <v>954</v>
      </c>
      <c r="M1771" t="n">
        <v>897.7140000000001</v>
      </c>
      <c r="N1771" t="n">
        <v>1021.734</v>
      </c>
      <c r="AK1771" t="n">
        <v>40</v>
      </c>
      <c r="AL1771" t="n">
        <v>180</v>
      </c>
      <c r="AY1771" t="n">
        <v>48</v>
      </c>
      <c r="AZ1771" t="n">
        <v>0.015</v>
      </c>
      <c r="BD1771" t="n">
        <v>0.1</v>
      </c>
      <c r="BG1771" t="inlineStr">
        <is>
          <t>LG</t>
        </is>
      </c>
      <c r="BH1771" t="inlineStr">
        <is>
          <t>HE</t>
        </is>
      </c>
      <c r="BI1771" t="inlineStr">
        <is>
          <t>MFZ67207701</t>
        </is>
      </c>
      <c r="BJ1771" t="inlineStr">
        <is>
          <t>mma</t>
        </is>
      </c>
      <c r="BK1771" t="n">
        <v>16</v>
      </c>
    </row>
    <row r="1772">
      <c r="A1772" t="n">
        <v>2021</v>
      </c>
      <c r="B1772" t="n">
        <v>4</v>
      </c>
      <c r="C1772" s="298" t="n">
        <v>44305</v>
      </c>
      <c r="D1772" t="n">
        <v>29</v>
      </c>
      <c r="E1772" t="n">
        <v>81</v>
      </c>
      <c r="F1772" t="n">
        <v>5</v>
      </c>
      <c r="G1772" t="inlineStr">
        <is>
          <t>قاعدة بوتجاز 90 تصدير</t>
        </is>
      </c>
      <c r="H1772" t="inlineStr">
        <is>
          <t>FMDACI49000001</t>
        </is>
      </c>
      <c r="I1772" t="inlineStr">
        <is>
          <t>1400*1700</t>
        </is>
      </c>
      <c r="J1772" t="n">
        <v>2</v>
      </c>
      <c r="K1772" t="n">
        <v>3</v>
      </c>
      <c r="L1772" t="n">
        <v>388</v>
      </c>
      <c r="M1772" t="n">
        <v>360.84</v>
      </c>
      <c r="N1772" t="n">
        <v>415.16</v>
      </c>
      <c r="O1772" t="n">
        <v>419</v>
      </c>
      <c r="P1772" t="n">
        <v>401</v>
      </c>
      <c r="T1772" t="n">
        <v>111</v>
      </c>
      <c r="W1772" t="n">
        <v>418</v>
      </c>
      <c r="X1772" t="n">
        <v>406</v>
      </c>
      <c r="Y1772" t="n">
        <v>409</v>
      </c>
      <c r="Z1772" t="n">
        <v>401</v>
      </c>
      <c r="AA1772" t="n">
        <v>117</v>
      </c>
      <c r="AB1772" t="n">
        <v>117</v>
      </c>
      <c r="AJ1772" t="n">
        <v>409</v>
      </c>
      <c r="AK1772" t="n">
        <v>60</v>
      </c>
      <c r="AL1772" t="n">
        <v>120</v>
      </c>
      <c r="AM1772" t="n">
        <v>63</v>
      </c>
      <c r="AN1772" t="n">
        <v>115</v>
      </c>
      <c r="AO1772" t="n">
        <v>8</v>
      </c>
      <c r="AP1772" t="n">
        <v>2</v>
      </c>
      <c r="AQ1772" t="n">
        <v>9</v>
      </c>
      <c r="AX1772" t="n">
        <v>19</v>
      </c>
      <c r="AY1772" t="n">
        <v>899</v>
      </c>
      <c r="AZ1772" t="n">
        <v>0.015</v>
      </c>
      <c r="BA1772" t="n">
        <v>0.021</v>
      </c>
      <c r="BC1772" t="n">
        <v>0</v>
      </c>
      <c r="BD1772" t="n">
        <v>2.3</v>
      </c>
      <c r="BE1772" t="n">
        <v>7.8</v>
      </c>
      <c r="BF1772" t="n">
        <v>367.7</v>
      </c>
      <c r="BG1772" t="inlineStr">
        <is>
          <t>الكترولوكس</t>
        </is>
      </c>
      <c r="BH1772" t="inlineStr">
        <is>
          <t>القاهرة للصناعات المغذية بوتاجازات</t>
        </is>
      </c>
      <c r="BI1772" t="inlineStr">
        <is>
          <t>A07465002</t>
        </is>
      </c>
      <c r="BK1772" t="n">
        <v>16</v>
      </c>
    </row>
    <row r="1773">
      <c r="A1773" t="n">
        <v>2021</v>
      </c>
      <c r="B1773" t="n">
        <v>4</v>
      </c>
      <c r="C1773" s="298" t="n">
        <v>44305</v>
      </c>
      <c r="D1773" t="n">
        <v>47</v>
      </c>
      <c r="E1773" t="n">
        <v>122</v>
      </c>
      <c r="F1773" t="n">
        <v>5</v>
      </c>
      <c r="G1773" t="inlineStr">
        <is>
          <t>LgWashing Mashine Base</t>
        </is>
      </c>
      <c r="H1773" t="inlineStr">
        <is>
          <t>FMLGEI1000000</t>
        </is>
      </c>
      <c r="I1773" t="inlineStr">
        <is>
          <t>1700*1400</t>
        </is>
      </c>
      <c r="J1773" t="n">
        <v>2</v>
      </c>
      <c r="K1773" t="n">
        <v>1</v>
      </c>
      <c r="L1773" t="n">
        <v>280</v>
      </c>
      <c r="M1773" t="n">
        <v>267.4</v>
      </c>
      <c r="N1773" t="n">
        <v>292.6</v>
      </c>
      <c r="AK1773" t="n">
        <v>63</v>
      </c>
      <c r="AL1773" t="n">
        <v>115</v>
      </c>
      <c r="AZ1773" t="n">
        <v>0.015</v>
      </c>
      <c r="BG1773" t="inlineStr">
        <is>
          <t>LG</t>
        </is>
      </c>
      <c r="BH1773" t="inlineStr">
        <is>
          <t>HE</t>
        </is>
      </c>
      <c r="BI1773" t="inlineStr">
        <is>
          <t>AGG76599801</t>
        </is>
      </c>
      <c r="BJ1773" t="inlineStr">
        <is>
          <t>mmf</t>
        </is>
      </c>
      <c r="BK1773" t="n">
        <v>16</v>
      </c>
    </row>
    <row r="1774">
      <c r="A1774" t="n">
        <v>2021</v>
      </c>
      <c r="B1774" t="n">
        <v>4</v>
      </c>
      <c r="C1774" s="298" t="n">
        <v>44305</v>
      </c>
      <c r="D1774" t="n">
        <v>376</v>
      </c>
      <c r="E1774" t="n">
        <v>438</v>
      </c>
      <c r="F1774" t="n">
        <v>6</v>
      </c>
      <c r="G1774" t="inlineStr">
        <is>
          <t xml:space="preserve">LG43LM63/UM73 </t>
        </is>
      </c>
      <c r="H1774" t="inlineStr">
        <is>
          <t>FMLGEI43LM6373</t>
        </is>
      </c>
      <c r="I1774" t="inlineStr">
        <is>
          <t>1400*1700</t>
        </is>
      </c>
      <c r="J1774" t="n">
        <v>3</v>
      </c>
      <c r="K1774" t="n">
        <v>2</v>
      </c>
      <c r="L1774" t="n">
        <v>336</v>
      </c>
      <c r="M1774" t="n">
        <v>316.176</v>
      </c>
      <c r="N1774" t="n">
        <v>359.856</v>
      </c>
      <c r="AK1774" t="n">
        <v>67</v>
      </c>
      <c r="AL1774" t="n">
        <v>161</v>
      </c>
      <c r="AY1774" t="n">
        <v>444</v>
      </c>
      <c r="AZ1774" t="n">
        <v>0.015</v>
      </c>
      <c r="BD1774" t="n">
        <v>1.3</v>
      </c>
      <c r="BG1774" t="inlineStr">
        <is>
          <t>LG</t>
        </is>
      </c>
      <c r="BH1774" t="inlineStr">
        <is>
          <t>HE</t>
        </is>
      </c>
      <c r="BI1774" t="inlineStr">
        <is>
          <t>mfz66236501</t>
        </is>
      </c>
      <c r="BJ1774" t="inlineStr">
        <is>
          <t>mma</t>
        </is>
      </c>
      <c r="BK1774" t="n">
        <v>16</v>
      </c>
    </row>
    <row r="1775">
      <c r="A1775" t="n">
        <v>2021</v>
      </c>
      <c r="B1775" t="n">
        <v>4</v>
      </c>
      <c r="C1775" s="298" t="n">
        <v>44305</v>
      </c>
      <c r="D1775" t="n">
        <v>420</v>
      </c>
      <c r="E1775" t="n">
        <v>666</v>
      </c>
      <c r="F1775" t="n">
        <v>6</v>
      </c>
      <c r="G1775" t="inlineStr">
        <is>
          <t>LG43UP81</t>
        </is>
      </c>
      <c r="H1775" t="inlineStr">
        <is>
          <t>FMLGEI043UP810</t>
        </is>
      </c>
      <c r="I1775" t="inlineStr">
        <is>
          <t>1400*1700</t>
        </is>
      </c>
      <c r="J1775" t="n">
        <v>3</v>
      </c>
      <c r="K1775" t="n">
        <v>2</v>
      </c>
      <c r="L1775" t="n">
        <v>484</v>
      </c>
      <c r="M1775" t="n">
        <v>455.444</v>
      </c>
      <c r="N1775" t="n">
        <v>518.364</v>
      </c>
      <c r="O1775" t="n">
        <v>494</v>
      </c>
      <c r="P1775" t="n">
        <v>494</v>
      </c>
      <c r="T1775" t="n">
        <v>154</v>
      </c>
      <c r="W1775" t="n">
        <v>518</v>
      </c>
      <c r="X1775" t="n">
        <v>491</v>
      </c>
      <c r="Y1775" t="n">
        <v>498</v>
      </c>
      <c r="Z1775" t="n">
        <v>488</v>
      </c>
      <c r="AA1775" t="n">
        <v>166</v>
      </c>
      <c r="AB1775" t="n">
        <v>165</v>
      </c>
      <c r="AJ1775" t="n">
        <v>497.2</v>
      </c>
      <c r="AK1775" t="n">
        <v>72</v>
      </c>
      <c r="AL1775" t="n">
        <v>150</v>
      </c>
      <c r="AM1775" t="n">
        <v>67</v>
      </c>
      <c r="AN1775" t="n">
        <v>162</v>
      </c>
      <c r="AO1775" t="n">
        <v>9</v>
      </c>
      <c r="AP1775" t="n">
        <v>4</v>
      </c>
      <c r="AQ1775" t="n">
        <v>8</v>
      </c>
      <c r="AX1775" t="n">
        <v>21</v>
      </c>
      <c r="AY1775" t="n">
        <v>660</v>
      </c>
      <c r="AZ1775" t="n">
        <v>0.015</v>
      </c>
      <c r="BA1775" t="n">
        <v>0.032</v>
      </c>
      <c r="BC1775" t="n">
        <v>0</v>
      </c>
      <c r="BD1775" t="n">
        <v>1.4</v>
      </c>
      <c r="BE1775" t="n">
        <v>10.4</v>
      </c>
      <c r="BF1775" t="n">
        <v>328.2</v>
      </c>
      <c r="BG1775" t="inlineStr">
        <is>
          <t>LG</t>
        </is>
      </c>
      <c r="BH1775" t="inlineStr">
        <is>
          <t>HE</t>
        </is>
      </c>
      <c r="BI1775" t="inlineStr">
        <is>
          <t>MFZ67209701</t>
        </is>
      </c>
      <c r="BJ1775" t="inlineStr">
        <is>
          <t>mma</t>
        </is>
      </c>
      <c r="BK1775" t="n">
        <v>16</v>
      </c>
    </row>
    <row r="1776">
      <c r="A1776" t="n">
        <v>2021</v>
      </c>
      <c r="B1776" t="n">
        <v>4</v>
      </c>
      <c r="C1776" s="298" t="n">
        <v>44305</v>
      </c>
      <c r="D1776" t="n">
        <v>137</v>
      </c>
      <c r="E1776" t="n">
        <v>273</v>
      </c>
      <c r="F1776" t="n">
        <v>7</v>
      </c>
      <c r="G1776" t="inlineStr">
        <is>
          <t>صندوق سمك 25 ك بني سويف</t>
        </is>
      </c>
      <c r="H1776" t="inlineStr">
        <is>
          <t>FM000B25000000</t>
        </is>
      </c>
      <c r="I1776" t="inlineStr">
        <is>
          <t>1400*1700</t>
        </is>
      </c>
      <c r="J1776" t="n">
        <v>3</v>
      </c>
      <c r="K1776" t="n">
        <v>2</v>
      </c>
      <c r="L1776" t="n">
        <v>564</v>
      </c>
      <c r="M1776" t="n">
        <v>524.52</v>
      </c>
      <c r="N1776" t="n">
        <v>603.48</v>
      </c>
      <c r="O1776" t="n">
        <v>594</v>
      </c>
      <c r="P1776" t="n">
        <v>586</v>
      </c>
      <c r="T1776" t="n">
        <v>112</v>
      </c>
      <c r="W1776" t="n">
        <v>630</v>
      </c>
      <c r="X1776" t="n">
        <v>603</v>
      </c>
      <c r="Y1776" t="n">
        <v>593</v>
      </c>
      <c r="Z1776" t="n">
        <v>598</v>
      </c>
      <c r="AA1776" t="n">
        <v>118</v>
      </c>
      <c r="AB1776" t="n">
        <v>128</v>
      </c>
      <c r="AJ1776" t="n">
        <v>600.7</v>
      </c>
      <c r="AK1776" t="n">
        <v>93</v>
      </c>
      <c r="AL1776" t="n">
        <v>116</v>
      </c>
      <c r="AM1776" t="n">
        <v>91</v>
      </c>
      <c r="AN1776" t="n">
        <v>119</v>
      </c>
      <c r="AO1776" t="n">
        <v>7</v>
      </c>
      <c r="AP1776" t="n">
        <v>4</v>
      </c>
      <c r="AQ1776" t="n">
        <v>5</v>
      </c>
      <c r="AS1776" t="n">
        <v>1</v>
      </c>
      <c r="AX1776" t="n">
        <v>16</v>
      </c>
      <c r="AY1776" t="n">
        <v>1300</v>
      </c>
      <c r="AZ1776" t="n">
        <v>0.015</v>
      </c>
      <c r="BA1776" t="n">
        <v>0.012</v>
      </c>
      <c r="BB1776" t="n">
        <v>1</v>
      </c>
      <c r="BC1776" t="n">
        <v>0</v>
      </c>
      <c r="BD1776" t="n">
        <v>2.3</v>
      </c>
      <c r="BE1776" t="n">
        <v>9.6</v>
      </c>
      <c r="BF1776" t="n">
        <v>780.9</v>
      </c>
      <c r="BG1776" t="inlineStr">
        <is>
          <t>عملاء متنوعون</t>
        </is>
      </c>
      <c r="BK1776" t="n">
        <v>16</v>
      </c>
    </row>
    <row r="1777">
      <c r="A1777" t="n">
        <v>2021</v>
      </c>
      <c r="B1777" t="n">
        <v>4</v>
      </c>
      <c r="C1777" s="298" t="n">
        <v>44305</v>
      </c>
      <c r="D1777" t="n">
        <v>10</v>
      </c>
      <c r="E1777" t="n">
        <v>24</v>
      </c>
      <c r="F1777" t="n">
        <v>8</v>
      </c>
      <c r="G1777" t="inlineStr">
        <is>
          <t>فوم زوايا فيكتوريا خلفيه PDAWP6025</t>
        </is>
      </c>
      <c r="H1777" t="inlineStr">
        <is>
          <t>FMDAIIF4000000</t>
        </is>
      </c>
      <c r="I1777" t="inlineStr">
        <is>
          <t>1400*1700</t>
        </is>
      </c>
      <c r="J1777" t="n">
        <v>4</v>
      </c>
      <c r="K1777" t="n">
        <v>2</v>
      </c>
      <c r="L1777" t="n">
        <v>166</v>
      </c>
      <c r="M1777" t="n">
        <v>154.38</v>
      </c>
      <c r="N1777" t="n">
        <v>177.62</v>
      </c>
      <c r="O1777" t="n">
        <v>168</v>
      </c>
      <c r="P1777" t="n">
        <v>168</v>
      </c>
      <c r="T1777" t="n">
        <v>99</v>
      </c>
      <c r="W1777" t="n">
        <v>175</v>
      </c>
      <c r="X1777" t="n">
        <v>165</v>
      </c>
      <c r="Y1777" t="n">
        <v>158</v>
      </c>
      <c r="Z1777" t="n">
        <v>156</v>
      </c>
      <c r="AA1777" t="n">
        <v>100</v>
      </c>
      <c r="AB1777" t="n">
        <v>103</v>
      </c>
      <c r="AJ1777" t="n">
        <v>165</v>
      </c>
      <c r="AK1777" t="n">
        <v>145</v>
      </c>
      <c r="AL1777" t="n">
        <v>99</v>
      </c>
      <c r="AM1777" t="n">
        <v>143</v>
      </c>
      <c r="AN1777" t="n">
        <v>101</v>
      </c>
      <c r="AO1777" t="n">
        <v>8</v>
      </c>
      <c r="AP1777" t="n">
        <v>2</v>
      </c>
      <c r="AQ1777" t="n">
        <v>6</v>
      </c>
      <c r="AX1777" t="n">
        <v>16</v>
      </c>
      <c r="AY1777" t="n">
        <v>2056</v>
      </c>
      <c r="AZ1777" t="n">
        <v>0.015</v>
      </c>
      <c r="BA1777" t="n">
        <v>0.008</v>
      </c>
      <c r="BB1777" t="n">
        <v>1</v>
      </c>
      <c r="BC1777" t="n">
        <v>0.1</v>
      </c>
      <c r="BD1777" t="n">
        <v>12.4</v>
      </c>
      <c r="BE1777" t="n">
        <v>2.6</v>
      </c>
      <c r="BF1777" t="n">
        <v>339.2</v>
      </c>
      <c r="BG1777" t="inlineStr">
        <is>
          <t>الكترولوكس</t>
        </is>
      </c>
      <c r="BH1777" t="inlineStr">
        <is>
          <t>القاهرة للصناعات المغذية غسالات</t>
        </is>
      </c>
      <c r="BI1777" t="inlineStr">
        <is>
          <t>PDAWP7198</t>
        </is>
      </c>
      <c r="BJ1777" t="inlineStr">
        <is>
          <t>دلتا</t>
        </is>
      </c>
      <c r="BK1777" t="n">
        <v>16</v>
      </c>
    </row>
    <row r="1778">
      <c r="A1778" t="n">
        <v>2021</v>
      </c>
      <c r="B1778" t="n">
        <v>4</v>
      </c>
      <c r="C1778" s="298" t="n">
        <v>44305</v>
      </c>
      <c r="D1778" t="n">
        <v>10</v>
      </c>
      <c r="E1778" t="n">
        <v>25</v>
      </c>
      <c r="F1778" t="n">
        <v>8</v>
      </c>
      <c r="G1778" t="inlineStr">
        <is>
          <t>فوم زوايا فيكتوريا اماميه PDAWP6024</t>
        </is>
      </c>
      <c r="H1778" t="inlineStr">
        <is>
          <t>FMDAIIF3000000</t>
        </is>
      </c>
      <c r="I1778" t="inlineStr">
        <is>
          <t>1400*1700</t>
        </is>
      </c>
      <c r="J1778" t="n">
        <v>4</v>
      </c>
      <c r="K1778" t="n">
        <v>2</v>
      </c>
      <c r="L1778" t="n">
        <v>162</v>
      </c>
      <c r="M1778" t="n">
        <v>150.66</v>
      </c>
      <c r="N1778" t="n">
        <v>173.34</v>
      </c>
      <c r="O1778" t="n">
        <v>165</v>
      </c>
      <c r="P1778" t="n">
        <v>168</v>
      </c>
      <c r="T1778" t="n">
        <v>99</v>
      </c>
      <c r="W1778" t="n">
        <v>183</v>
      </c>
      <c r="X1778" t="n">
        <v>170</v>
      </c>
      <c r="Y1778" t="n">
        <v>175</v>
      </c>
      <c r="Z1778" t="n">
        <v>169</v>
      </c>
      <c r="AA1778" t="n">
        <v>100</v>
      </c>
      <c r="AB1778" t="n">
        <v>103</v>
      </c>
      <c r="AJ1778" t="n">
        <v>171.7</v>
      </c>
      <c r="AK1778" t="n">
        <v>145</v>
      </c>
      <c r="AL1778" t="n">
        <v>99</v>
      </c>
      <c r="AM1778" t="n">
        <v>143</v>
      </c>
      <c r="AN1778" t="n">
        <v>101</v>
      </c>
      <c r="AO1778" t="n">
        <v>8</v>
      </c>
      <c r="AP1778" t="n">
        <v>4</v>
      </c>
      <c r="AQ1778" t="n">
        <v>6</v>
      </c>
      <c r="AX1778" t="n">
        <v>18</v>
      </c>
      <c r="AY1778" t="n">
        <v>2058</v>
      </c>
      <c r="AZ1778" t="n">
        <v>0.015</v>
      </c>
      <c r="BA1778" t="n">
        <v>0.008999999999999999</v>
      </c>
      <c r="BB1778" t="n">
        <v>1</v>
      </c>
      <c r="BC1778" t="n">
        <v>0.1</v>
      </c>
      <c r="BD1778" t="n">
        <v>12.7</v>
      </c>
      <c r="BE1778" t="n">
        <v>3.1</v>
      </c>
      <c r="BF1778" t="n">
        <v>353.4</v>
      </c>
      <c r="BG1778" t="inlineStr">
        <is>
          <t>الكترولوكس</t>
        </is>
      </c>
      <c r="BH1778" t="inlineStr">
        <is>
          <t>القاهرة للصناعات المغذية غسالات</t>
        </is>
      </c>
      <c r="BI1778" t="inlineStr">
        <is>
          <t>PDAWP7197</t>
        </is>
      </c>
      <c r="BJ1778" t="inlineStr">
        <is>
          <t>دلتا</t>
        </is>
      </c>
      <c r="BK1778" t="n">
        <v>16</v>
      </c>
    </row>
    <row r="1779">
      <c r="A1779" t="n">
        <v>2021</v>
      </c>
      <c r="B1779" t="n">
        <v>4</v>
      </c>
      <c r="C1779" s="298" t="n">
        <v>44305</v>
      </c>
      <c r="D1779" t="n">
        <v>419</v>
      </c>
      <c r="E1779" t="n">
        <v>670</v>
      </c>
      <c r="F1779" t="n">
        <v>8</v>
      </c>
      <c r="G1779" t="inlineStr">
        <is>
          <t>LG43UP77</t>
        </is>
      </c>
      <c r="H1779" t="inlineStr">
        <is>
          <t>FMLGEI043UP770</t>
        </is>
      </c>
      <c r="I1779" t="inlineStr">
        <is>
          <t>1400*1700</t>
        </is>
      </c>
      <c r="J1779" t="n">
        <v>4</v>
      </c>
      <c r="K1779" t="n">
        <v>2</v>
      </c>
      <c r="L1779" t="n">
        <v>298</v>
      </c>
      <c r="M1779" t="n">
        <v>280.418</v>
      </c>
      <c r="N1779" t="n">
        <v>319.158</v>
      </c>
      <c r="AK1779" t="n">
        <v>96</v>
      </c>
      <c r="AL1779" t="n">
        <v>150</v>
      </c>
      <c r="AZ1779" t="n">
        <v>0.015</v>
      </c>
      <c r="BG1779" t="inlineStr">
        <is>
          <t>LG</t>
        </is>
      </c>
      <c r="BH1779" t="inlineStr">
        <is>
          <t>HE</t>
        </is>
      </c>
      <c r="BI1779" t="inlineStr">
        <is>
          <t>MFZ67209801</t>
        </is>
      </c>
      <c r="BJ1779" t="inlineStr">
        <is>
          <t>mma</t>
        </is>
      </c>
      <c r="BK1779" t="n">
        <v>16</v>
      </c>
    </row>
    <row r="1780">
      <c r="A1780" t="n">
        <v>2021</v>
      </c>
      <c r="B1780" t="n">
        <v>4</v>
      </c>
      <c r="C1780" s="298" t="n">
        <v>44305</v>
      </c>
      <c r="D1780" t="n">
        <v>52</v>
      </c>
      <c r="E1780" t="n">
        <v>130</v>
      </c>
      <c r="F1780" t="n">
        <v>26</v>
      </c>
      <c r="G1780" t="inlineStr">
        <is>
          <t>فوم كوش 152</t>
        </is>
      </c>
      <c r="H1780" t="inlineStr">
        <is>
          <t>FMDACI51520000</t>
        </is>
      </c>
      <c r="I1780" t="inlineStr">
        <is>
          <t>850*650</t>
        </is>
      </c>
      <c r="J1780" t="n">
        <v>9</v>
      </c>
      <c r="K1780" t="n">
        <v>1</v>
      </c>
      <c r="L1780" t="n">
        <v>12</v>
      </c>
      <c r="M1780" t="n">
        <v>11.16</v>
      </c>
      <c r="N1780" t="n">
        <v>12.84</v>
      </c>
      <c r="O1780" t="n">
        <v>12</v>
      </c>
      <c r="P1780" t="n">
        <v>12</v>
      </c>
      <c r="T1780" t="n">
        <v>122</v>
      </c>
      <c r="X1780" t="n">
        <v>12</v>
      </c>
      <c r="Y1780" t="n">
        <v>12</v>
      </c>
      <c r="Z1780" t="n">
        <v>13</v>
      </c>
      <c r="AB1780" t="n">
        <v>120</v>
      </c>
      <c r="AJ1780" t="n">
        <v>12.2</v>
      </c>
      <c r="AK1780" t="n">
        <v>336</v>
      </c>
      <c r="AL1780" t="n">
        <v>96</v>
      </c>
      <c r="AM1780" t="n">
        <v>268</v>
      </c>
      <c r="AN1780" t="n">
        <v>121</v>
      </c>
      <c r="AO1780" t="n">
        <v>18</v>
      </c>
      <c r="AP1780" t="n">
        <v>12</v>
      </c>
      <c r="AQ1780" t="n">
        <v>18</v>
      </c>
      <c r="AX1780" t="n">
        <v>48</v>
      </c>
      <c r="AY1780" t="n">
        <v>1248</v>
      </c>
      <c r="AZ1780" t="n">
        <v>0.02</v>
      </c>
      <c r="BA1780" t="n">
        <v>0.038</v>
      </c>
      <c r="BC1780" t="n">
        <v>4</v>
      </c>
      <c r="BD1780" t="n">
        <v>104</v>
      </c>
      <c r="BE1780" t="n">
        <v>0.6</v>
      </c>
      <c r="BF1780" t="n">
        <v>15.2</v>
      </c>
      <c r="BG1780" t="inlineStr">
        <is>
          <t>الكترولوكس</t>
        </is>
      </c>
      <c r="BH1780" t="inlineStr">
        <is>
          <t>القاهرة للصناعات المغذية بوتاجازات</t>
        </is>
      </c>
      <c r="BI1780" t="inlineStr">
        <is>
          <t>809040701</t>
        </is>
      </c>
      <c r="BK1780" t="n">
        <v>16</v>
      </c>
    </row>
    <row r="1781">
      <c r="A1781" t="n">
        <v>2021</v>
      </c>
      <c r="B1781" t="n">
        <v>4</v>
      </c>
      <c r="C1781" s="298" t="n">
        <v>44305</v>
      </c>
      <c r="D1781" t="n">
        <v>159</v>
      </c>
      <c r="E1781" t="n">
        <v>299</v>
      </c>
      <c r="F1781" t="n">
        <v>28</v>
      </c>
      <c r="G1781" t="inlineStr">
        <is>
          <t>سخان غاز 6لتر</t>
        </is>
      </c>
      <c r="H1781" t="inlineStr">
        <is>
          <t>FMDAHI5L000000</t>
        </is>
      </c>
      <c r="I1781" t="inlineStr">
        <is>
          <t>1200*1100</t>
        </is>
      </c>
      <c r="J1781" t="n">
        <v>3</v>
      </c>
      <c r="K1781" t="n">
        <v>2</v>
      </c>
      <c r="L1781" t="n">
        <v>115</v>
      </c>
      <c r="M1781" t="n">
        <v>106.95</v>
      </c>
      <c r="N1781" t="n">
        <v>123.05</v>
      </c>
      <c r="O1781" t="n">
        <v>104</v>
      </c>
      <c r="P1781" t="n">
        <v>106</v>
      </c>
      <c r="T1781" t="n">
        <v>107</v>
      </c>
      <c r="X1781" t="n">
        <v>105</v>
      </c>
      <c r="Y1781" t="n">
        <v>109</v>
      </c>
      <c r="Z1781" t="n">
        <v>111</v>
      </c>
      <c r="AB1781" t="n">
        <v>105</v>
      </c>
      <c r="AJ1781" t="n">
        <v>107</v>
      </c>
      <c r="AK1781" t="n">
        <v>70</v>
      </c>
      <c r="AL1781" t="n">
        <v>154</v>
      </c>
      <c r="AM1781" t="n">
        <v>102</v>
      </c>
      <c r="AN1781" t="n">
        <v>106</v>
      </c>
      <c r="AO1781" t="n">
        <v>6</v>
      </c>
      <c r="AP1781" t="n">
        <v>2</v>
      </c>
      <c r="AQ1781" t="n">
        <v>8</v>
      </c>
      <c r="AX1781" t="n">
        <v>16</v>
      </c>
      <c r="AY1781" t="n">
        <v>1408</v>
      </c>
      <c r="AZ1781" t="n">
        <v>0.02</v>
      </c>
      <c r="BA1781" t="n">
        <v>0.011</v>
      </c>
      <c r="BB1781" t="n">
        <v>1</v>
      </c>
      <c r="BC1781" t="n">
        <v>0.1</v>
      </c>
      <c r="BD1781" t="n">
        <v>12.2</v>
      </c>
      <c r="BE1781" t="n">
        <v>1.7</v>
      </c>
      <c r="BF1781" t="n">
        <v>150.7</v>
      </c>
      <c r="BG1781" t="inlineStr">
        <is>
          <t>الكترولوكس</t>
        </is>
      </c>
      <c r="BH1781" t="inlineStr">
        <is>
          <t>القاهرة للصناعات المغذية سخانات</t>
        </is>
      </c>
      <c r="BK1781" t="n">
        <v>16</v>
      </c>
    </row>
    <row r="1782">
      <c r="A1782" t="n">
        <v>2021</v>
      </c>
      <c r="B1782" t="n">
        <v>4</v>
      </c>
      <c r="C1782" s="298" t="n">
        <v>44305</v>
      </c>
      <c r="D1782" t="n">
        <v>227</v>
      </c>
      <c r="E1782" t="n">
        <v>155</v>
      </c>
      <c r="F1782" t="n">
        <v>30</v>
      </c>
      <c r="G1782" t="inlineStr">
        <is>
          <t>فوم طقم سخان غاز 10 لتر</t>
        </is>
      </c>
      <c r="H1782" t="inlineStr">
        <is>
          <t>FMDAHI6000000</t>
        </is>
      </c>
      <c r="I1782" t="inlineStr">
        <is>
          <t>1100*850</t>
        </is>
      </c>
      <c r="J1782" t="n">
        <v>3</v>
      </c>
      <c r="K1782" t="n">
        <v>2</v>
      </c>
      <c r="L1782" t="n">
        <v>122</v>
      </c>
      <c r="M1782" t="n">
        <v>113.46</v>
      </c>
      <c r="N1782" t="n">
        <v>130.54</v>
      </c>
      <c r="AK1782" t="n">
        <v>61</v>
      </c>
      <c r="AL1782" t="n">
        <v>177</v>
      </c>
      <c r="AY1782" t="n">
        <v>336</v>
      </c>
      <c r="AZ1782" t="n">
        <v>0.02</v>
      </c>
      <c r="BD1782" t="n">
        <v>2.8</v>
      </c>
      <c r="BG1782" t="inlineStr">
        <is>
          <t>الكترولوكس</t>
        </is>
      </c>
      <c r="BH1782" t="inlineStr">
        <is>
          <t>القاهرة للصناعات المغذية سخانات</t>
        </is>
      </c>
      <c r="BI1782" t="inlineStr">
        <is>
          <t>A15289901</t>
        </is>
      </c>
      <c r="BK1782" t="n">
        <v>16</v>
      </c>
    </row>
    <row r="1783">
      <c r="A1783" t="n">
        <v>2021</v>
      </c>
      <c r="B1783" t="n">
        <v>4</v>
      </c>
      <c r="C1783" s="298" t="n">
        <v>44305</v>
      </c>
      <c r="D1783" t="n">
        <v>334</v>
      </c>
      <c r="E1783" t="n">
        <v>254</v>
      </c>
      <c r="F1783" t="n">
        <v>46</v>
      </c>
      <c r="G1783" t="inlineStr">
        <is>
          <t>طقم سخان بلونايل ذو 4 اطقم</t>
        </is>
      </c>
      <c r="H1783" t="inlineStr">
        <is>
          <t>FMDAHI40000000</t>
        </is>
      </c>
      <c r="I1783" t="inlineStr">
        <is>
          <t>1600*1800</t>
        </is>
      </c>
      <c r="J1783" t="n">
        <v>4</v>
      </c>
      <c r="K1783" t="n">
        <v>2</v>
      </c>
      <c r="L1783" t="n">
        <v>203</v>
      </c>
      <c r="M1783" t="n">
        <v>188.79</v>
      </c>
      <c r="N1783" t="n">
        <v>217.21</v>
      </c>
      <c r="O1783" t="n">
        <v>208</v>
      </c>
      <c r="P1783" t="n">
        <v>214</v>
      </c>
      <c r="T1783" t="n">
        <v>139</v>
      </c>
      <c r="W1783" t="n">
        <v>228</v>
      </c>
      <c r="X1783" t="n">
        <v>208</v>
      </c>
      <c r="Y1783" t="n">
        <v>203</v>
      </c>
      <c r="Z1783" t="n">
        <v>210</v>
      </c>
      <c r="AA1783" t="n">
        <v>142</v>
      </c>
      <c r="AB1783" t="n">
        <v>135</v>
      </c>
      <c r="AJ1783" t="n">
        <v>211.8</v>
      </c>
      <c r="AK1783" t="n">
        <v>88</v>
      </c>
      <c r="AL1783" t="n">
        <v>164</v>
      </c>
      <c r="AM1783" t="n">
        <v>104</v>
      </c>
      <c r="AN1783" t="n">
        <v>139</v>
      </c>
      <c r="AO1783" t="n">
        <v>9</v>
      </c>
      <c r="AP1783" t="n">
        <v>6</v>
      </c>
      <c r="AQ1783" t="n">
        <v>12</v>
      </c>
      <c r="AX1783" t="n">
        <v>27</v>
      </c>
      <c r="AY1783" t="n">
        <v>507</v>
      </c>
      <c r="AZ1783" t="n">
        <v>0.02</v>
      </c>
      <c r="BA1783" t="n">
        <v>0.053</v>
      </c>
      <c r="BC1783" t="n">
        <v>0.1</v>
      </c>
      <c r="BD1783" t="n">
        <v>2.5</v>
      </c>
      <c r="BE1783" t="n">
        <v>5.7</v>
      </c>
      <c r="BF1783" t="n">
        <v>107.4</v>
      </c>
      <c r="BG1783" t="inlineStr">
        <is>
          <t>الكترولوكس</t>
        </is>
      </c>
      <c r="BH1783" t="inlineStr">
        <is>
          <t>القاهرة للصناعات المغذية سخانات</t>
        </is>
      </c>
      <c r="BI1783" t="inlineStr">
        <is>
          <t>PHEWP0112</t>
        </is>
      </c>
      <c r="BK1783" t="n">
        <v>16</v>
      </c>
    </row>
    <row r="1784">
      <c r="A1784" t="n">
        <v>2021</v>
      </c>
      <c r="B1784" t="n">
        <v>4</v>
      </c>
      <c r="C1784" s="298" t="n">
        <v>44305</v>
      </c>
      <c r="D1784" t="n">
        <v>4</v>
      </c>
      <c r="E1784" t="n">
        <v>11</v>
      </c>
      <c r="F1784" t="n">
        <v>48</v>
      </c>
      <c r="G1784" t="inlineStr">
        <is>
          <t>فوم جانب حمايه يمين</t>
        </is>
      </c>
      <c r="H1784" t="inlineStr">
        <is>
          <t>FMDACI30000000</t>
        </is>
      </c>
      <c r="I1784" t="inlineStr">
        <is>
          <t>1600*1800</t>
        </is>
      </c>
      <c r="J1784" t="n">
        <v>2</v>
      </c>
      <c r="K1784" t="n">
        <v>2</v>
      </c>
      <c r="L1784" t="n">
        <v>212</v>
      </c>
      <c r="M1784" t="n">
        <v>197.16</v>
      </c>
      <c r="N1784" t="n">
        <v>226.84</v>
      </c>
      <c r="X1784" t="n">
        <v>228</v>
      </c>
      <c r="Y1784" t="n">
        <v>225</v>
      </c>
      <c r="Z1784" t="n">
        <v>213</v>
      </c>
      <c r="AB1784" t="n">
        <v>138</v>
      </c>
      <c r="AJ1784" t="n">
        <v>222</v>
      </c>
      <c r="AK1784" t="n">
        <v>37</v>
      </c>
      <c r="AL1784" t="n">
        <v>195</v>
      </c>
      <c r="AM1784" t="n">
        <v>52</v>
      </c>
      <c r="AN1784" t="n">
        <v>138</v>
      </c>
      <c r="AO1784" t="n">
        <v>6</v>
      </c>
      <c r="AQ1784" t="n">
        <v>1</v>
      </c>
      <c r="AX1784" t="n">
        <v>7</v>
      </c>
      <c r="AY1784" t="n">
        <v>223</v>
      </c>
      <c r="AZ1784" t="n">
        <v>0.02</v>
      </c>
      <c r="BA1784" t="n">
        <v>0.031</v>
      </c>
      <c r="BC1784" t="n">
        <v>0</v>
      </c>
      <c r="BD1784" t="n">
        <v>1.1</v>
      </c>
      <c r="BE1784" t="n">
        <v>1.6</v>
      </c>
      <c r="BF1784" t="n">
        <v>49.5</v>
      </c>
      <c r="BG1784" t="inlineStr">
        <is>
          <t>الكترولوكس</t>
        </is>
      </c>
      <c r="BH1784" t="inlineStr">
        <is>
          <t>القاهرة للصناعات المغذية بوتاجازات</t>
        </is>
      </c>
      <c r="BI1784" t="inlineStr">
        <is>
          <t>808902001</t>
        </is>
      </c>
      <c r="BK1784" t="n">
        <v>16</v>
      </c>
    </row>
    <row r="1785">
      <c r="A1785" t="n">
        <v>2021</v>
      </c>
      <c r="B1785" t="n">
        <v>4</v>
      </c>
      <c r="C1785" s="298" t="n">
        <v>44305</v>
      </c>
      <c r="D1785" t="n">
        <v>4</v>
      </c>
      <c r="E1785" t="n">
        <v>12</v>
      </c>
      <c r="F1785" t="n">
        <v>48</v>
      </c>
      <c r="G1785" t="inlineStr">
        <is>
          <t>فوم جانب حمايه شمال</t>
        </is>
      </c>
      <c r="H1785" t="inlineStr">
        <is>
          <t>FMDACI40000000</t>
        </is>
      </c>
      <c r="I1785" t="inlineStr">
        <is>
          <t>1600*1800</t>
        </is>
      </c>
      <c r="J1785" t="n">
        <v>2</v>
      </c>
      <c r="K1785" t="n">
        <v>2</v>
      </c>
      <c r="L1785" t="n">
        <v>212</v>
      </c>
      <c r="M1785" t="n">
        <v>197.16</v>
      </c>
      <c r="N1785" t="n">
        <v>226.84</v>
      </c>
      <c r="X1785" t="n">
        <v>233</v>
      </c>
      <c r="Y1785" t="n">
        <v>219</v>
      </c>
      <c r="Z1785" t="n">
        <v>209</v>
      </c>
      <c r="AB1785" t="n">
        <v>138</v>
      </c>
      <c r="AJ1785" t="n">
        <v>220.3</v>
      </c>
      <c r="AK1785" t="n">
        <v>37</v>
      </c>
      <c r="AL1785" t="n">
        <v>195</v>
      </c>
      <c r="AM1785" t="n">
        <v>52</v>
      </c>
      <c r="AN1785" t="n">
        <v>138</v>
      </c>
      <c r="AO1785" t="n">
        <v>3</v>
      </c>
      <c r="AQ1785" t="n">
        <v>4</v>
      </c>
      <c r="AX1785" t="n">
        <v>7</v>
      </c>
      <c r="AY1785" t="n">
        <v>223</v>
      </c>
      <c r="AZ1785" t="n">
        <v>0.02</v>
      </c>
      <c r="BA1785" t="n">
        <v>0.031</v>
      </c>
      <c r="BC1785" t="n">
        <v>0</v>
      </c>
      <c r="BD1785" t="n">
        <v>1.1</v>
      </c>
      <c r="BE1785" t="n">
        <v>1.5</v>
      </c>
      <c r="BF1785" t="n">
        <v>49.1</v>
      </c>
      <c r="BG1785" t="inlineStr">
        <is>
          <t>الكترولوكس</t>
        </is>
      </c>
      <c r="BH1785" t="inlineStr">
        <is>
          <t>القاهرة للصناعات المغذية بوتاجازات</t>
        </is>
      </c>
      <c r="BI1785" t="inlineStr">
        <is>
          <t>808901901</t>
        </is>
      </c>
      <c r="BK1785" t="n">
        <v>16</v>
      </c>
    </row>
    <row r="1786">
      <c r="A1786" t="n">
        <v>2021</v>
      </c>
      <c r="B1786" t="n">
        <v>4</v>
      </c>
      <c r="C1786" s="298" t="n">
        <v>44306</v>
      </c>
      <c r="D1786" t="n">
        <v>384</v>
      </c>
      <c r="E1786" t="n">
        <v>556</v>
      </c>
      <c r="F1786" t="n">
        <v>2</v>
      </c>
      <c r="G1786" t="inlineStr">
        <is>
          <t>LG 65 UM 73 top&amp;bottom</t>
        </is>
      </c>
      <c r="H1786" t="inlineStr">
        <is>
          <t>FMLGEI65UM7301</t>
        </is>
      </c>
      <c r="I1786" t="inlineStr">
        <is>
          <t>1400*1700</t>
        </is>
      </c>
      <c r="J1786" t="n">
        <v>1</v>
      </c>
      <c r="K1786" t="n">
        <v>6</v>
      </c>
      <c r="L1786" t="n">
        <v>1066</v>
      </c>
      <c r="M1786" t="n">
        <v>1003.106</v>
      </c>
      <c r="N1786" t="n">
        <v>1141.686</v>
      </c>
      <c r="O1786" t="n">
        <v>1089</v>
      </c>
      <c r="P1786" t="n">
        <v>1080</v>
      </c>
      <c r="T1786" t="n">
        <v>150</v>
      </c>
      <c r="W1786" t="n">
        <v>1059</v>
      </c>
      <c r="X1786" t="n">
        <v>1062</v>
      </c>
      <c r="Y1786" t="n">
        <v>1054</v>
      </c>
      <c r="Z1786" t="n">
        <v>1063</v>
      </c>
      <c r="AA1786" t="n">
        <v>143</v>
      </c>
      <c r="AB1786" t="n">
        <v>138</v>
      </c>
      <c r="AJ1786" t="n">
        <v>1067.8</v>
      </c>
      <c r="AK1786" t="n">
        <v>20</v>
      </c>
      <c r="AL1786" t="n">
        <v>180</v>
      </c>
      <c r="AM1786" t="n">
        <v>25</v>
      </c>
      <c r="AN1786" t="n">
        <v>144</v>
      </c>
      <c r="AO1786" t="n">
        <v>3</v>
      </c>
      <c r="AP1786" t="n">
        <v>3</v>
      </c>
      <c r="AQ1786" t="n">
        <v>5</v>
      </c>
      <c r="AS1786" t="n">
        <v>0</v>
      </c>
      <c r="AX1786" t="n">
        <v>11</v>
      </c>
      <c r="AY1786" t="n">
        <v>323</v>
      </c>
      <c r="AZ1786" t="n">
        <v>0.015</v>
      </c>
      <c r="BA1786" t="n">
        <v>0.034</v>
      </c>
      <c r="BC1786" t="n">
        <v>0</v>
      </c>
      <c r="BD1786" t="n">
        <v>0.3</v>
      </c>
      <c r="BE1786" t="n">
        <v>11.7</v>
      </c>
      <c r="BF1786" t="n">
        <v>344.9</v>
      </c>
      <c r="BG1786" t="inlineStr">
        <is>
          <t>LG</t>
        </is>
      </c>
      <c r="BH1786" t="inlineStr">
        <is>
          <t>HE</t>
        </is>
      </c>
      <c r="BI1786" t="inlineStr">
        <is>
          <t>MFZ66236702</t>
        </is>
      </c>
      <c r="BK1786" t="n">
        <v>16</v>
      </c>
    </row>
    <row r="1787">
      <c r="A1787" t="n">
        <v>2021</v>
      </c>
      <c r="B1787" t="n">
        <v>4</v>
      </c>
      <c r="C1787" s="298" t="n">
        <v>44306</v>
      </c>
      <c r="D1787" t="n">
        <v>384</v>
      </c>
      <c r="E1787" t="n">
        <v>557</v>
      </c>
      <c r="F1787" t="n">
        <v>2</v>
      </c>
      <c r="G1787" t="inlineStr">
        <is>
          <t>LG 65 UM 73 sides</t>
        </is>
      </c>
      <c r="H1787" t="inlineStr">
        <is>
          <t>FMLGEI65UM7302</t>
        </is>
      </c>
      <c r="I1787" t="inlineStr">
        <is>
          <t>1400*1700</t>
        </is>
      </c>
      <c r="J1787" t="n">
        <v>1</v>
      </c>
      <c r="K1787" t="n">
        <v>6</v>
      </c>
      <c r="L1787" t="n">
        <v>182</v>
      </c>
      <c r="M1787" t="n">
        <v>171.262</v>
      </c>
      <c r="N1787" t="n">
        <v>194.922</v>
      </c>
      <c r="O1787" t="n">
        <v>191</v>
      </c>
      <c r="P1787" t="n">
        <v>193</v>
      </c>
      <c r="T1787" t="n">
        <v>150</v>
      </c>
      <c r="W1787" t="n">
        <v>205</v>
      </c>
      <c r="X1787" t="n">
        <v>193</v>
      </c>
      <c r="Y1787" t="n">
        <v>187</v>
      </c>
      <c r="Z1787" t="n">
        <v>188</v>
      </c>
      <c r="AA1787" t="n">
        <v>143</v>
      </c>
      <c r="AB1787" t="n">
        <v>138</v>
      </c>
      <c r="AJ1787" t="n">
        <v>192.8</v>
      </c>
      <c r="AK1787" t="n">
        <v>20</v>
      </c>
      <c r="AL1787" t="n">
        <v>180</v>
      </c>
      <c r="AM1787" t="n">
        <v>25</v>
      </c>
      <c r="AN1787" t="n">
        <v>144</v>
      </c>
      <c r="AO1787" t="n">
        <v>2</v>
      </c>
      <c r="AP1787" t="n">
        <v>3</v>
      </c>
      <c r="AQ1787" t="n">
        <v>4</v>
      </c>
      <c r="AS1787" t="n">
        <v>1</v>
      </c>
      <c r="AX1787" t="n">
        <v>9</v>
      </c>
      <c r="AY1787" t="n">
        <v>321</v>
      </c>
      <c r="AZ1787" t="n">
        <v>0.015</v>
      </c>
      <c r="BA1787" t="n">
        <v>0.028</v>
      </c>
      <c r="BC1787" t="n">
        <v>0</v>
      </c>
      <c r="BD1787" t="n">
        <v>1.8</v>
      </c>
      <c r="BE1787" t="n">
        <v>1.7</v>
      </c>
      <c r="BF1787" t="n">
        <v>61.9</v>
      </c>
      <c r="BG1787" t="inlineStr">
        <is>
          <t>LG</t>
        </is>
      </c>
      <c r="BH1787" t="inlineStr">
        <is>
          <t>HE</t>
        </is>
      </c>
      <c r="BI1787" t="inlineStr">
        <is>
          <t>MFZ66236702</t>
        </is>
      </c>
      <c r="BJ1787" t="inlineStr">
        <is>
          <t xml:space="preserve">mma </t>
        </is>
      </c>
      <c r="BK1787" t="n">
        <v>16</v>
      </c>
    </row>
    <row r="1788">
      <c r="A1788" t="n">
        <v>2021</v>
      </c>
      <c r="B1788" t="n">
        <v>4</v>
      </c>
      <c r="C1788" s="298" t="n">
        <v>44306</v>
      </c>
      <c r="D1788" t="n">
        <v>383</v>
      </c>
      <c r="E1788" t="n">
        <v>550</v>
      </c>
      <c r="F1788" t="n">
        <v>3</v>
      </c>
      <c r="G1788" t="inlineStr">
        <is>
          <t>FRONT 43LM55</t>
        </is>
      </c>
      <c r="H1788" t="inlineStr">
        <is>
          <t>FMLGEI43LM55FR</t>
        </is>
      </c>
      <c r="I1788" t="inlineStr">
        <is>
          <t>1400*1700</t>
        </is>
      </c>
      <c r="J1788" t="n">
        <v>3</v>
      </c>
      <c r="K1788" t="n">
        <v>1</v>
      </c>
      <c r="L1788" t="n">
        <v>35</v>
      </c>
      <c r="M1788" t="n">
        <v>32.025</v>
      </c>
      <c r="N1788" t="n">
        <v>38.045</v>
      </c>
      <c r="O1788" t="n">
        <v>35</v>
      </c>
      <c r="P1788" t="n">
        <v>36</v>
      </c>
      <c r="T1788" t="n">
        <v>77</v>
      </c>
      <c r="W1788" t="n">
        <v>38</v>
      </c>
      <c r="X1788" t="n">
        <v>35</v>
      </c>
      <c r="Y1788" t="n">
        <v>37</v>
      </c>
      <c r="Z1788" t="n">
        <v>36</v>
      </c>
      <c r="AA1788" t="n">
        <v>86</v>
      </c>
      <c r="AB1788" t="n">
        <v>85</v>
      </c>
      <c r="AJ1788" t="n">
        <v>36.2</v>
      </c>
      <c r="AK1788" t="n">
        <v>108</v>
      </c>
      <c r="AL1788" t="n">
        <v>100</v>
      </c>
      <c r="AM1788" t="n">
        <v>131</v>
      </c>
      <c r="AN1788" t="n">
        <v>83</v>
      </c>
      <c r="AO1788" t="n">
        <v>12</v>
      </c>
      <c r="AP1788" t="n">
        <v>4</v>
      </c>
      <c r="AQ1788" t="n">
        <v>7</v>
      </c>
      <c r="AX1788" t="n">
        <v>23</v>
      </c>
      <c r="AY1788" t="n">
        <v>983</v>
      </c>
      <c r="AZ1788" t="n">
        <v>0.015</v>
      </c>
      <c r="BA1788" t="n">
        <v>0.023</v>
      </c>
      <c r="BC1788" t="n">
        <v>0.7</v>
      </c>
      <c r="BD1788" t="n">
        <v>28.1</v>
      </c>
      <c r="BE1788" t="n">
        <v>0.8</v>
      </c>
      <c r="BF1788" t="n">
        <v>35.6</v>
      </c>
      <c r="BG1788" t="inlineStr">
        <is>
          <t>LG</t>
        </is>
      </c>
      <c r="BH1788" t="inlineStr">
        <is>
          <t>HE</t>
        </is>
      </c>
      <c r="BI1788" t="inlineStr">
        <is>
          <t>MFZ66151901</t>
        </is>
      </c>
      <c r="BJ1788" t="inlineStr">
        <is>
          <t>mma</t>
        </is>
      </c>
      <c r="BK1788" t="n">
        <v>16</v>
      </c>
    </row>
    <row r="1789">
      <c r="A1789" t="n">
        <v>2021</v>
      </c>
      <c r="B1789" t="n">
        <v>4</v>
      </c>
      <c r="C1789" s="298" t="n">
        <v>44306</v>
      </c>
      <c r="D1789" t="n">
        <v>32</v>
      </c>
      <c r="E1789" t="n">
        <v>92</v>
      </c>
      <c r="F1789" t="n">
        <v>4</v>
      </c>
      <c r="G1789" t="inlineStr">
        <is>
          <t>قاعده غساله فوم 4.3 سم PDAWP6058</t>
        </is>
      </c>
      <c r="H1789" t="inlineStr">
        <is>
          <t>FMDAIIW0000000</t>
        </is>
      </c>
      <c r="I1789" t="inlineStr">
        <is>
          <t>1400*1700</t>
        </is>
      </c>
      <c r="J1789" t="n">
        <v>2</v>
      </c>
      <c r="K1789" t="n">
        <v>3</v>
      </c>
      <c r="L1789" t="n">
        <v>361</v>
      </c>
      <c r="M1789" t="n">
        <v>335.73</v>
      </c>
      <c r="N1789" t="n">
        <v>386.27</v>
      </c>
      <c r="O1789" t="n">
        <v>354</v>
      </c>
      <c r="P1789" t="n">
        <v>334</v>
      </c>
      <c r="T1789" t="n">
        <v>111</v>
      </c>
      <c r="W1789" t="n">
        <v>400</v>
      </c>
      <c r="X1789" t="n">
        <v>380</v>
      </c>
      <c r="Y1789" t="n">
        <v>365</v>
      </c>
      <c r="Z1789" t="n">
        <v>379</v>
      </c>
      <c r="AA1789" t="n">
        <v>110</v>
      </c>
      <c r="AB1789" t="n">
        <v>100</v>
      </c>
      <c r="AJ1789" t="n">
        <v>368.7</v>
      </c>
      <c r="AK1789" t="n">
        <v>74</v>
      </c>
      <c r="AL1789" t="n">
        <v>97</v>
      </c>
      <c r="AM1789" t="n">
        <v>67</v>
      </c>
      <c r="AN1789" t="n">
        <v>107</v>
      </c>
      <c r="AO1789" t="n">
        <v>4</v>
      </c>
      <c r="AP1789" t="n">
        <v>4</v>
      </c>
      <c r="AQ1789" t="n">
        <v>9</v>
      </c>
      <c r="AX1789" t="n">
        <v>17</v>
      </c>
      <c r="AY1789" t="n">
        <v>889</v>
      </c>
      <c r="AZ1789" t="n">
        <v>0.015</v>
      </c>
      <c r="BA1789" t="n">
        <v>0.019</v>
      </c>
      <c r="BC1789" t="n">
        <v>0</v>
      </c>
      <c r="BD1789" t="n">
        <v>2.5</v>
      </c>
      <c r="BE1789" t="n">
        <v>6.3</v>
      </c>
      <c r="BF1789" t="n">
        <v>327.8</v>
      </c>
      <c r="BG1789" t="inlineStr">
        <is>
          <t>الكترولوكس</t>
        </is>
      </c>
      <c r="BH1789" t="inlineStr">
        <is>
          <t>القاهرة للصناعات المغذية غسالات</t>
        </is>
      </c>
      <c r="BI1789" t="inlineStr">
        <is>
          <t>PDAWP7199</t>
        </is>
      </c>
      <c r="BJ1789" t="inlineStr">
        <is>
          <t>دلتا</t>
        </is>
      </c>
      <c r="BK1789" t="n">
        <v>16</v>
      </c>
    </row>
    <row r="1790">
      <c r="A1790" t="n">
        <v>2021</v>
      </c>
      <c r="B1790" t="n">
        <v>4</v>
      </c>
      <c r="C1790" s="298" t="n">
        <v>44306</v>
      </c>
      <c r="D1790" t="n">
        <v>32</v>
      </c>
      <c r="E1790" t="n">
        <v>93</v>
      </c>
      <c r="F1790" t="n">
        <v>4</v>
      </c>
      <c r="G1790" t="inlineStr">
        <is>
          <t>فوم حمايه لوحه التحكم فيكتوريا CDAWP6090</t>
        </is>
      </c>
      <c r="H1790" t="inlineStr">
        <is>
          <t>FMDAIIF2000000</t>
        </is>
      </c>
      <c r="I1790" t="inlineStr">
        <is>
          <t>1400*1700</t>
        </is>
      </c>
      <c r="J1790" t="n">
        <v>2</v>
      </c>
      <c r="K1790" t="n">
        <v>3</v>
      </c>
      <c r="L1790" t="n">
        <v>59</v>
      </c>
      <c r="M1790" t="n">
        <v>54.87</v>
      </c>
      <c r="N1790" t="n">
        <v>63.13</v>
      </c>
      <c r="O1790" t="n">
        <v>61</v>
      </c>
      <c r="P1790" t="n">
        <v>59</v>
      </c>
      <c r="T1790" t="n">
        <v>111</v>
      </c>
      <c r="W1790" t="n">
        <v>55</v>
      </c>
      <c r="X1790" t="n">
        <v>56</v>
      </c>
      <c r="Y1790" t="n">
        <v>62</v>
      </c>
      <c r="Z1790" t="n">
        <v>63</v>
      </c>
      <c r="AA1790" t="n">
        <v>110</v>
      </c>
      <c r="AB1790" t="n">
        <v>100</v>
      </c>
      <c r="AJ1790" t="n">
        <v>59.3</v>
      </c>
      <c r="AK1790" t="n">
        <v>74</v>
      </c>
      <c r="AL1790" t="n">
        <v>97</v>
      </c>
      <c r="AM1790" t="n">
        <v>67</v>
      </c>
      <c r="AN1790" t="n">
        <v>107</v>
      </c>
      <c r="AO1790" t="n">
        <v>7</v>
      </c>
      <c r="AP1790" t="n">
        <v>7</v>
      </c>
      <c r="AQ1790" t="n">
        <v>5</v>
      </c>
      <c r="AX1790" t="n">
        <v>19</v>
      </c>
      <c r="AY1790" t="n">
        <v>829</v>
      </c>
      <c r="AZ1790" t="n">
        <v>0.015</v>
      </c>
      <c r="BA1790" t="n">
        <v>0.023</v>
      </c>
      <c r="BC1790" t="n">
        <v>0.3</v>
      </c>
      <c r="BD1790" t="n">
        <v>14.1</v>
      </c>
      <c r="BE1790" t="n">
        <v>1.1</v>
      </c>
      <c r="BF1790" t="n">
        <v>49.2</v>
      </c>
      <c r="BG1790" t="inlineStr">
        <is>
          <t>الكترولوكس</t>
        </is>
      </c>
      <c r="BH1790" t="inlineStr">
        <is>
          <t>القاهرة للصناعات المغذية غسالات</t>
        </is>
      </c>
      <c r="BI1790" t="inlineStr">
        <is>
          <t>PDAWA6157</t>
        </is>
      </c>
      <c r="BJ1790" t="inlineStr">
        <is>
          <t>دلتا</t>
        </is>
      </c>
      <c r="BK1790" t="n">
        <v>16</v>
      </c>
    </row>
    <row r="1791">
      <c r="A1791" t="n">
        <v>2021</v>
      </c>
      <c r="B1791" t="n">
        <v>4</v>
      </c>
      <c r="C1791" s="298" t="n">
        <v>44306</v>
      </c>
      <c r="D1791" t="n">
        <v>32</v>
      </c>
      <c r="E1791" t="n">
        <v>94</v>
      </c>
      <c r="F1791" t="n">
        <v>4</v>
      </c>
      <c r="G1791" t="inlineStr">
        <is>
          <t>فوم تغليف حله فيكتوريا CDAWP6039</t>
        </is>
      </c>
      <c r="H1791" t="inlineStr">
        <is>
          <t>FMDAIIF1000000</t>
        </is>
      </c>
      <c r="I1791" t="inlineStr">
        <is>
          <t>1400*1700</t>
        </is>
      </c>
      <c r="J1791" t="n">
        <v>2</v>
      </c>
      <c r="K1791" t="n">
        <v>3</v>
      </c>
      <c r="L1791" t="n">
        <v>19</v>
      </c>
      <c r="M1791" t="n">
        <v>17.67</v>
      </c>
      <c r="N1791" t="n">
        <v>20.33</v>
      </c>
      <c r="O1791" t="n">
        <v>19</v>
      </c>
      <c r="P1791" t="n">
        <v>19</v>
      </c>
      <c r="T1791" t="n">
        <v>111</v>
      </c>
      <c r="W1791" t="n">
        <v>20</v>
      </c>
      <c r="X1791" t="n">
        <v>18</v>
      </c>
      <c r="Y1791" t="n">
        <v>20</v>
      </c>
      <c r="Z1791" t="n">
        <v>19</v>
      </c>
      <c r="AA1791" t="n">
        <v>110</v>
      </c>
      <c r="AB1791" t="n">
        <v>100</v>
      </c>
      <c r="AJ1791" t="n">
        <v>19</v>
      </c>
      <c r="AK1791" t="n">
        <v>74</v>
      </c>
      <c r="AL1791" t="n">
        <v>97</v>
      </c>
      <c r="AM1791" t="n">
        <v>67</v>
      </c>
      <c r="AN1791" t="n">
        <v>107</v>
      </c>
      <c r="AO1791" t="n">
        <v>14</v>
      </c>
      <c r="AP1791" t="n">
        <v>4</v>
      </c>
      <c r="AQ1791" t="n">
        <v>10</v>
      </c>
      <c r="AX1791" t="n">
        <v>28</v>
      </c>
      <c r="AY1791" t="n">
        <v>796</v>
      </c>
      <c r="AZ1791" t="n">
        <v>0.015</v>
      </c>
      <c r="BA1791" t="n">
        <v>0.035</v>
      </c>
      <c r="BC1791" t="n">
        <v>1.5</v>
      </c>
      <c r="BD1791" t="n">
        <v>41.9</v>
      </c>
      <c r="BE1791" t="n">
        <v>0.5</v>
      </c>
      <c r="BF1791" t="n">
        <v>15.1</v>
      </c>
      <c r="BG1791" t="inlineStr">
        <is>
          <t>الكترولوكس</t>
        </is>
      </c>
      <c r="BH1791" t="inlineStr">
        <is>
          <t>القاهرة للصناعات المغذية غسالات</t>
        </is>
      </c>
      <c r="BI1791" t="inlineStr">
        <is>
          <t>CDAWP6039</t>
        </is>
      </c>
      <c r="BJ1791" t="inlineStr">
        <is>
          <t>دلتا</t>
        </is>
      </c>
      <c r="BK1791" t="n">
        <v>16</v>
      </c>
    </row>
    <row r="1792">
      <c r="A1792" t="n">
        <v>2021</v>
      </c>
      <c r="B1792" t="n">
        <v>4</v>
      </c>
      <c r="C1792" s="298" t="n">
        <v>44306</v>
      </c>
      <c r="D1792" t="n">
        <v>29</v>
      </c>
      <c r="E1792" t="n">
        <v>81</v>
      </c>
      <c r="F1792" t="n">
        <v>5</v>
      </c>
      <c r="G1792" t="inlineStr">
        <is>
          <t>قاعدة بوتجاز 90 تصدير</t>
        </is>
      </c>
      <c r="H1792" t="inlineStr">
        <is>
          <t>FMDACI49000001</t>
        </is>
      </c>
      <c r="I1792" t="inlineStr">
        <is>
          <t>1400*1700</t>
        </is>
      </c>
      <c r="J1792" t="n">
        <v>2</v>
      </c>
      <c r="K1792" t="n">
        <v>3</v>
      </c>
      <c r="L1792" t="n">
        <v>388</v>
      </c>
      <c r="M1792" t="n">
        <v>360.84</v>
      </c>
      <c r="N1792" t="n">
        <v>415.16</v>
      </c>
      <c r="O1792" t="n">
        <v>402</v>
      </c>
      <c r="P1792" t="n">
        <v>392</v>
      </c>
      <c r="T1792" t="n">
        <v>116</v>
      </c>
      <c r="W1792" t="n">
        <v>365</v>
      </c>
      <c r="X1792" t="n">
        <v>395</v>
      </c>
      <c r="Y1792" t="n">
        <v>385</v>
      </c>
      <c r="Z1792" t="n">
        <v>389</v>
      </c>
      <c r="AA1792" t="n">
        <v>115</v>
      </c>
      <c r="AB1792" t="n">
        <v>105</v>
      </c>
      <c r="AJ1792" t="n">
        <v>388</v>
      </c>
      <c r="AK1792" t="n">
        <v>60</v>
      </c>
      <c r="AL1792" t="n">
        <v>120</v>
      </c>
      <c r="AM1792" t="n">
        <v>64</v>
      </c>
      <c r="AN1792" t="n">
        <v>112</v>
      </c>
      <c r="AO1792" t="n">
        <v>2</v>
      </c>
      <c r="AP1792" t="n">
        <v>10</v>
      </c>
      <c r="AQ1792" t="n">
        <v>4</v>
      </c>
      <c r="AX1792" t="n">
        <v>16</v>
      </c>
      <c r="AY1792" t="n">
        <v>866</v>
      </c>
      <c r="AZ1792" t="n">
        <v>0.015</v>
      </c>
      <c r="BA1792" t="n">
        <v>0.018</v>
      </c>
      <c r="BC1792" t="n">
        <v>0</v>
      </c>
      <c r="BD1792" t="n">
        <v>2.2</v>
      </c>
      <c r="BE1792" t="n">
        <v>6.2</v>
      </c>
      <c r="BF1792" t="n">
        <v>336</v>
      </c>
      <c r="BG1792" t="inlineStr">
        <is>
          <t>الكترولوكس</t>
        </is>
      </c>
      <c r="BH1792" t="inlineStr">
        <is>
          <t>القاهرة للصناعات المغذية بوتاجازات</t>
        </is>
      </c>
      <c r="BI1792" t="inlineStr">
        <is>
          <t>A07465002</t>
        </is>
      </c>
      <c r="BK1792" t="n">
        <v>16</v>
      </c>
    </row>
    <row r="1793">
      <c r="A1793" t="n">
        <v>2021</v>
      </c>
      <c r="B1793" t="n">
        <v>4</v>
      </c>
      <c r="C1793" s="298" t="n">
        <v>44306</v>
      </c>
      <c r="D1793" t="n">
        <v>47</v>
      </c>
      <c r="E1793" t="n">
        <v>122</v>
      </c>
      <c r="F1793" t="n">
        <v>5</v>
      </c>
      <c r="G1793" t="inlineStr">
        <is>
          <t>LgWashing Mashine Base</t>
        </is>
      </c>
      <c r="H1793" t="inlineStr">
        <is>
          <t>FMLGEI1000000</t>
        </is>
      </c>
      <c r="I1793" t="inlineStr">
        <is>
          <t>1700*1400</t>
        </is>
      </c>
      <c r="J1793" t="n">
        <v>2</v>
      </c>
      <c r="K1793" t="n">
        <v>1</v>
      </c>
      <c r="L1793" t="n">
        <v>280</v>
      </c>
      <c r="M1793" t="n">
        <v>267.4</v>
      </c>
      <c r="N1793" t="n">
        <v>292.6</v>
      </c>
      <c r="AK1793" t="n">
        <v>63</v>
      </c>
      <c r="AL1793" t="n">
        <v>115</v>
      </c>
      <c r="AY1793" t="n">
        <v>1000</v>
      </c>
      <c r="AZ1793" t="n">
        <v>0.015</v>
      </c>
      <c r="BD1793" t="n">
        <v>3.6</v>
      </c>
      <c r="BG1793" t="inlineStr">
        <is>
          <t>LG</t>
        </is>
      </c>
      <c r="BH1793" t="inlineStr">
        <is>
          <t>HE</t>
        </is>
      </c>
      <c r="BI1793" t="inlineStr">
        <is>
          <t>AGG76599801</t>
        </is>
      </c>
      <c r="BJ1793" t="inlineStr">
        <is>
          <t>mmf</t>
        </is>
      </c>
      <c r="BK1793" t="n">
        <v>16</v>
      </c>
    </row>
    <row r="1794">
      <c r="A1794" t="n">
        <v>2021</v>
      </c>
      <c r="B1794" t="n">
        <v>4</v>
      </c>
      <c r="C1794" s="298" t="n">
        <v>44306</v>
      </c>
      <c r="D1794" t="n">
        <v>420</v>
      </c>
      <c r="E1794" t="n">
        <v>666</v>
      </c>
      <c r="F1794" t="n">
        <v>6</v>
      </c>
      <c r="G1794" t="inlineStr">
        <is>
          <t>LG43UP81</t>
        </is>
      </c>
      <c r="H1794" t="inlineStr">
        <is>
          <t>FMLGEI043UP810</t>
        </is>
      </c>
      <c r="I1794" t="inlineStr">
        <is>
          <t>1400*1700</t>
        </is>
      </c>
      <c r="J1794" t="n">
        <v>3</v>
      </c>
      <c r="K1794" t="n">
        <v>2</v>
      </c>
      <c r="L1794" t="n">
        <v>484</v>
      </c>
      <c r="M1794" t="n">
        <v>455.444</v>
      </c>
      <c r="N1794" t="n">
        <v>518.364</v>
      </c>
      <c r="O1794" t="n">
        <v>491</v>
      </c>
      <c r="P1794" t="n">
        <v>478</v>
      </c>
      <c r="T1794" t="n">
        <v>166</v>
      </c>
      <c r="W1794" t="n">
        <v>520</v>
      </c>
      <c r="X1794" t="n">
        <v>492</v>
      </c>
      <c r="Y1794" t="n">
        <v>505</v>
      </c>
      <c r="Z1794" t="n">
        <v>498</v>
      </c>
      <c r="AA1794" t="n">
        <v>165</v>
      </c>
      <c r="AB1794" t="n">
        <v>166</v>
      </c>
      <c r="AJ1794" t="n">
        <v>497.3</v>
      </c>
      <c r="AK1794" t="n">
        <v>72</v>
      </c>
      <c r="AL1794" t="n">
        <v>150</v>
      </c>
      <c r="AM1794" t="n">
        <v>65</v>
      </c>
      <c r="AN1794" t="n">
        <v>166</v>
      </c>
      <c r="AO1794" t="n">
        <v>6</v>
      </c>
      <c r="AP1794" t="n">
        <v>3</v>
      </c>
      <c r="AQ1794" t="n">
        <v>7</v>
      </c>
      <c r="AX1794" t="n">
        <v>16</v>
      </c>
      <c r="AY1794" t="n">
        <v>880</v>
      </c>
      <c r="AZ1794" t="n">
        <v>0.015</v>
      </c>
      <c r="BA1794" t="n">
        <v>0.018</v>
      </c>
      <c r="BC1794" t="n">
        <v>0</v>
      </c>
      <c r="BD1794" t="n">
        <v>1.8</v>
      </c>
      <c r="BE1794" t="n">
        <v>8</v>
      </c>
      <c r="BF1794" t="n">
        <v>437.6</v>
      </c>
      <c r="BG1794" t="inlineStr">
        <is>
          <t>LG</t>
        </is>
      </c>
      <c r="BH1794" t="inlineStr">
        <is>
          <t>HE</t>
        </is>
      </c>
      <c r="BI1794" t="inlineStr">
        <is>
          <t>MFZ67209701</t>
        </is>
      </c>
      <c r="BJ1794" t="inlineStr">
        <is>
          <t>mma</t>
        </is>
      </c>
      <c r="BK1794" t="n">
        <v>16</v>
      </c>
    </row>
    <row r="1795">
      <c r="A1795" t="n">
        <v>2021</v>
      </c>
      <c r="B1795" t="n">
        <v>4</v>
      </c>
      <c r="C1795" s="298" t="n">
        <v>44306</v>
      </c>
      <c r="D1795" t="n">
        <v>18</v>
      </c>
      <c r="E1795" t="n">
        <v>49</v>
      </c>
      <c r="F1795" t="n">
        <v>7</v>
      </c>
      <c r="G1795" t="inlineStr">
        <is>
          <t xml:space="preserve"> LgWashing machine (Cover)</t>
        </is>
      </c>
      <c r="H1795" t="inlineStr">
        <is>
          <t>FMLGEI20000000</t>
        </is>
      </c>
      <c r="I1795" t="inlineStr">
        <is>
          <t>1700*1400</t>
        </is>
      </c>
      <c r="J1795" t="n">
        <v>2</v>
      </c>
      <c r="K1795" t="n">
        <v>3</v>
      </c>
      <c r="L1795" t="n">
        <v>100</v>
      </c>
      <c r="M1795" t="n">
        <v>95.5</v>
      </c>
      <c r="N1795" t="n">
        <v>104.5</v>
      </c>
      <c r="W1795" t="n">
        <v>112</v>
      </c>
      <c r="X1795" t="n">
        <v>104</v>
      </c>
      <c r="Y1795" t="n">
        <v>103</v>
      </c>
      <c r="Z1795" t="n">
        <v>106</v>
      </c>
      <c r="AA1795" t="n">
        <v>107</v>
      </c>
      <c r="AB1795" t="n">
        <v>103</v>
      </c>
      <c r="AJ1795" t="n">
        <v>106.3</v>
      </c>
      <c r="AK1795" t="n">
        <v>101</v>
      </c>
      <c r="AL1795" t="n">
        <v>107</v>
      </c>
      <c r="AM1795" t="n">
        <v>69</v>
      </c>
      <c r="AN1795" t="n">
        <v>105</v>
      </c>
      <c r="AO1795" t="n">
        <v>6</v>
      </c>
      <c r="AQ1795" t="n">
        <v>2</v>
      </c>
      <c r="AX1795" t="n">
        <v>8</v>
      </c>
      <c r="AY1795" t="n">
        <v>260</v>
      </c>
      <c r="AZ1795" t="n">
        <v>0.015</v>
      </c>
      <c r="BA1795" t="n">
        <v>0.031</v>
      </c>
      <c r="BC1795" t="n">
        <v>0.1</v>
      </c>
      <c r="BD1795" t="n">
        <v>2.6</v>
      </c>
      <c r="BE1795" t="n">
        <v>0.9</v>
      </c>
      <c r="BF1795" t="n">
        <v>27.6</v>
      </c>
      <c r="BG1795" t="inlineStr">
        <is>
          <t>LG</t>
        </is>
      </c>
      <c r="BH1795" t="inlineStr">
        <is>
          <t>HE</t>
        </is>
      </c>
      <c r="BI1795" t="inlineStr">
        <is>
          <t>3920EZ2058A</t>
        </is>
      </c>
      <c r="BJ1795" t="inlineStr">
        <is>
          <t>mmf</t>
        </is>
      </c>
      <c r="BK1795" t="n">
        <v>16</v>
      </c>
    </row>
    <row r="1796">
      <c r="A1796" t="n">
        <v>2021</v>
      </c>
      <c r="B1796" t="n">
        <v>4</v>
      </c>
      <c r="C1796" s="298" t="n">
        <v>44306</v>
      </c>
      <c r="D1796" t="n">
        <v>18</v>
      </c>
      <c r="E1796" t="n">
        <v>50</v>
      </c>
      <c r="F1796" t="n">
        <v>7</v>
      </c>
      <c r="G1796" t="inlineStr">
        <is>
          <t>LgWashing machine (Angels)</t>
        </is>
      </c>
      <c r="H1796" t="inlineStr">
        <is>
          <t>FMLGEI40000000</t>
        </is>
      </c>
      <c r="I1796" t="inlineStr">
        <is>
          <t>1700*1400</t>
        </is>
      </c>
      <c r="J1796" t="n">
        <v>2</v>
      </c>
      <c r="K1796" t="n">
        <v>3</v>
      </c>
      <c r="L1796" t="n">
        <v>54</v>
      </c>
      <c r="M1796" t="n">
        <v>51.57</v>
      </c>
      <c r="N1796" t="n">
        <v>56.43</v>
      </c>
      <c r="W1796" t="n">
        <v>62</v>
      </c>
      <c r="X1796" t="n">
        <v>53</v>
      </c>
      <c r="Y1796" t="n">
        <v>52</v>
      </c>
      <c r="Z1796" t="n">
        <v>58</v>
      </c>
      <c r="AA1796" t="n">
        <v>107</v>
      </c>
      <c r="AB1796" t="n">
        <v>103</v>
      </c>
      <c r="AJ1796" t="n">
        <v>56.3</v>
      </c>
      <c r="AK1796" t="n">
        <v>101</v>
      </c>
      <c r="AL1796" t="n">
        <v>107</v>
      </c>
      <c r="AM1796" t="n">
        <v>69</v>
      </c>
      <c r="AN1796" t="n">
        <v>105</v>
      </c>
      <c r="AO1796" t="n">
        <v>5</v>
      </c>
      <c r="AQ1796" t="n">
        <v>6</v>
      </c>
      <c r="AX1796" t="n">
        <v>11</v>
      </c>
      <c r="AY1796" t="n">
        <v>263</v>
      </c>
      <c r="AZ1796" t="n">
        <v>0.015</v>
      </c>
      <c r="BA1796" t="n">
        <v>0.042</v>
      </c>
      <c r="BC1796" t="n">
        <v>0.2</v>
      </c>
      <c r="BD1796" t="n">
        <v>4.9</v>
      </c>
      <c r="BE1796" t="n">
        <v>0.6</v>
      </c>
      <c r="BF1796" t="n">
        <v>14.8</v>
      </c>
      <c r="BG1796" t="inlineStr">
        <is>
          <t>LG</t>
        </is>
      </c>
      <c r="BH1796" t="inlineStr">
        <is>
          <t>HE</t>
        </is>
      </c>
      <c r="BI1796" t="inlineStr">
        <is>
          <t>3920FZ3114C</t>
        </is>
      </c>
      <c r="BJ1796" t="inlineStr">
        <is>
          <t>mmf</t>
        </is>
      </c>
      <c r="BK1796" t="n">
        <v>16</v>
      </c>
    </row>
    <row r="1797">
      <c r="A1797" t="n">
        <v>2021</v>
      </c>
      <c r="B1797" t="n">
        <v>4</v>
      </c>
      <c r="C1797" s="298" t="n">
        <v>44306</v>
      </c>
      <c r="D1797" t="n">
        <v>137</v>
      </c>
      <c r="E1797" t="n">
        <v>273</v>
      </c>
      <c r="F1797" t="n">
        <v>7</v>
      </c>
      <c r="G1797" t="inlineStr">
        <is>
          <t>صندوق سمك 25 ك بني سويف</t>
        </is>
      </c>
      <c r="H1797" t="inlineStr">
        <is>
          <t>FM000B25000000</t>
        </is>
      </c>
      <c r="I1797" t="inlineStr">
        <is>
          <t>1400*1700</t>
        </is>
      </c>
      <c r="J1797" t="n">
        <v>3</v>
      </c>
      <c r="K1797" t="n">
        <v>2</v>
      </c>
      <c r="L1797" t="n">
        <v>564</v>
      </c>
      <c r="M1797" t="n">
        <v>524.52</v>
      </c>
      <c r="N1797" t="n">
        <v>603.48</v>
      </c>
      <c r="O1797" t="n">
        <v>531</v>
      </c>
      <c r="T1797" t="n">
        <v>117</v>
      </c>
      <c r="AJ1797" t="n">
        <v>531</v>
      </c>
      <c r="AK1797" t="n">
        <v>93</v>
      </c>
      <c r="AL1797" t="n">
        <v>116</v>
      </c>
      <c r="AM1797" t="n">
        <v>92</v>
      </c>
      <c r="AN1797" t="n">
        <v>117</v>
      </c>
      <c r="AO1797" t="n">
        <v>1</v>
      </c>
      <c r="AP1797" t="n">
        <v>1</v>
      </c>
      <c r="AQ1797" t="n">
        <v>1</v>
      </c>
      <c r="AX1797" t="n">
        <v>2</v>
      </c>
      <c r="AY1797" t="n">
        <v>164</v>
      </c>
      <c r="AZ1797" t="n">
        <v>0.015</v>
      </c>
      <c r="BA1797" t="n">
        <v>0.012</v>
      </c>
      <c r="BB1797" t="n">
        <v>1</v>
      </c>
      <c r="BC1797" t="n">
        <v>0</v>
      </c>
      <c r="BD1797" t="n">
        <v>0.3</v>
      </c>
      <c r="BE1797" t="n">
        <v>1.1</v>
      </c>
      <c r="BF1797" t="n">
        <v>87.09999999999999</v>
      </c>
      <c r="BG1797" t="inlineStr">
        <is>
          <t>عملاء متنوعون</t>
        </is>
      </c>
      <c r="BK1797" t="n">
        <v>16</v>
      </c>
    </row>
    <row r="1798">
      <c r="A1798" t="n">
        <v>2021</v>
      </c>
      <c r="B1798" t="n">
        <v>4</v>
      </c>
      <c r="C1798" s="298" t="n">
        <v>44306</v>
      </c>
      <c r="D1798" t="n">
        <v>10</v>
      </c>
      <c r="E1798" t="n">
        <v>24</v>
      </c>
      <c r="F1798" t="n">
        <v>8</v>
      </c>
      <c r="G1798" t="inlineStr">
        <is>
          <t>فوم زوايا فيكتوريا خلفيه PDAWP6025</t>
        </is>
      </c>
      <c r="H1798" t="inlineStr">
        <is>
          <t>FMDAIIF4000000</t>
        </is>
      </c>
      <c r="I1798" t="inlineStr">
        <is>
          <t>1400*1700</t>
        </is>
      </c>
      <c r="J1798" t="n">
        <v>4</v>
      </c>
      <c r="K1798" t="n">
        <v>2</v>
      </c>
      <c r="L1798" t="n">
        <v>166</v>
      </c>
      <c r="M1798" t="n">
        <v>154.38</v>
      </c>
      <c r="N1798" t="n">
        <v>177.62</v>
      </c>
      <c r="O1798" t="n">
        <v>169</v>
      </c>
      <c r="P1798" t="n">
        <v>171</v>
      </c>
      <c r="W1798" t="n">
        <v>158</v>
      </c>
      <c r="X1798" t="n">
        <v>163</v>
      </c>
      <c r="Y1798" t="n">
        <v>154</v>
      </c>
      <c r="Z1798" t="n">
        <v>168</v>
      </c>
      <c r="AA1798" t="n">
        <v>105</v>
      </c>
      <c r="AB1798" t="n">
        <v>99</v>
      </c>
      <c r="AJ1798" t="n">
        <v>163.8</v>
      </c>
      <c r="AK1798" t="n">
        <v>145</v>
      </c>
      <c r="AL1798" t="n">
        <v>99</v>
      </c>
      <c r="AM1798" t="n">
        <v>141</v>
      </c>
      <c r="AN1798" t="n">
        <v>102</v>
      </c>
      <c r="AO1798" t="n">
        <v>5</v>
      </c>
      <c r="AP1798" t="n">
        <v>6</v>
      </c>
      <c r="AQ1798" t="n">
        <v>5</v>
      </c>
      <c r="AX1798" t="n">
        <v>16</v>
      </c>
      <c r="AY1798" t="n">
        <v>1816</v>
      </c>
      <c r="AZ1798" t="n">
        <v>0.015</v>
      </c>
      <c r="BA1798" t="n">
        <v>0.008999999999999999</v>
      </c>
      <c r="BB1798" t="n">
        <v>1</v>
      </c>
      <c r="BC1798" t="n">
        <v>0.1</v>
      </c>
      <c r="BD1798" t="n">
        <v>10.9</v>
      </c>
      <c r="BE1798" t="n">
        <v>2.6</v>
      </c>
      <c r="BF1798" t="n">
        <v>297.5</v>
      </c>
      <c r="BG1798" t="inlineStr">
        <is>
          <t>الكترولوكس</t>
        </is>
      </c>
      <c r="BH1798" t="inlineStr">
        <is>
          <t>القاهرة للصناعات المغذية غسالات</t>
        </is>
      </c>
      <c r="BI1798" t="inlineStr">
        <is>
          <t>PDAWP7198</t>
        </is>
      </c>
      <c r="BJ1798" t="inlineStr">
        <is>
          <t>دلتا</t>
        </is>
      </c>
      <c r="BK1798" t="n">
        <v>16</v>
      </c>
    </row>
    <row r="1799">
      <c r="A1799" t="n">
        <v>2021</v>
      </c>
      <c r="B1799" t="n">
        <v>4</v>
      </c>
      <c r="C1799" s="298" t="n">
        <v>44306</v>
      </c>
      <c r="D1799" t="n">
        <v>10</v>
      </c>
      <c r="E1799" t="n">
        <v>25</v>
      </c>
      <c r="F1799" t="n">
        <v>8</v>
      </c>
      <c r="G1799" t="inlineStr">
        <is>
          <t>فوم زوايا فيكتوريا اماميه PDAWP6024</t>
        </is>
      </c>
      <c r="H1799" t="inlineStr">
        <is>
          <t>FMDAIIF3000000</t>
        </is>
      </c>
      <c r="I1799" t="inlineStr">
        <is>
          <t>1400*1700</t>
        </is>
      </c>
      <c r="J1799" t="n">
        <v>4</v>
      </c>
      <c r="K1799" t="n">
        <v>2</v>
      </c>
      <c r="L1799" t="n">
        <v>162</v>
      </c>
      <c r="M1799" t="n">
        <v>150.66</v>
      </c>
      <c r="N1799" t="n">
        <v>173.34</v>
      </c>
      <c r="O1799" t="n">
        <v>159</v>
      </c>
      <c r="P1799" t="n">
        <v>162</v>
      </c>
      <c r="W1799" t="n">
        <v>160</v>
      </c>
      <c r="X1799" t="n">
        <v>165</v>
      </c>
      <c r="Y1799" t="n">
        <v>165</v>
      </c>
      <c r="Z1799" t="n">
        <v>173</v>
      </c>
      <c r="AA1799" t="n">
        <v>105</v>
      </c>
      <c r="AB1799" t="n">
        <v>99</v>
      </c>
      <c r="AJ1799" t="n">
        <v>164</v>
      </c>
      <c r="AK1799" t="n">
        <v>145</v>
      </c>
      <c r="AL1799" t="n">
        <v>99</v>
      </c>
      <c r="AM1799" t="n">
        <v>141</v>
      </c>
      <c r="AN1799" t="n">
        <v>102</v>
      </c>
      <c r="AO1799" t="n">
        <v>4</v>
      </c>
      <c r="AP1799" t="n">
        <v>4</v>
      </c>
      <c r="AQ1799" t="n">
        <v>6</v>
      </c>
      <c r="AX1799" t="n">
        <v>14</v>
      </c>
      <c r="AY1799" t="n">
        <v>1814</v>
      </c>
      <c r="AZ1799" t="n">
        <v>0.015</v>
      </c>
      <c r="BA1799" t="n">
        <v>0.008</v>
      </c>
      <c r="BB1799" t="n">
        <v>1</v>
      </c>
      <c r="BC1799" t="n">
        <v>0.1</v>
      </c>
      <c r="BD1799" t="n">
        <v>11.2</v>
      </c>
      <c r="BE1799" t="n">
        <v>2.3</v>
      </c>
      <c r="BF1799" t="n">
        <v>297.5</v>
      </c>
      <c r="BG1799" t="inlineStr">
        <is>
          <t>الكترولوكس</t>
        </is>
      </c>
      <c r="BH1799" t="inlineStr">
        <is>
          <t>القاهرة للصناعات المغذية غسالات</t>
        </is>
      </c>
      <c r="BI1799" t="inlineStr">
        <is>
          <t>PDAWP7197</t>
        </is>
      </c>
      <c r="BJ1799" t="inlineStr">
        <is>
          <t>دلتا</t>
        </is>
      </c>
      <c r="BK1799" t="n">
        <v>16</v>
      </c>
    </row>
    <row r="1800">
      <c r="A1800" t="n">
        <v>2021</v>
      </c>
      <c r="B1800" t="n">
        <v>4</v>
      </c>
      <c r="C1800" s="298" t="n">
        <v>44306</v>
      </c>
      <c r="D1800" t="n">
        <v>52</v>
      </c>
      <c r="E1800" t="n">
        <v>130</v>
      </c>
      <c r="F1800" t="n">
        <v>26</v>
      </c>
      <c r="G1800" t="inlineStr">
        <is>
          <t>فوم كوش 152</t>
        </is>
      </c>
      <c r="H1800" t="inlineStr">
        <is>
          <t>FMDACI51520000</t>
        </is>
      </c>
      <c r="I1800" t="inlineStr">
        <is>
          <t>850*650</t>
        </is>
      </c>
      <c r="J1800" t="n">
        <v>9</v>
      </c>
      <c r="K1800" t="n">
        <v>1</v>
      </c>
      <c r="L1800" t="n">
        <v>12</v>
      </c>
      <c r="M1800" t="n">
        <v>11.16</v>
      </c>
      <c r="N1800" t="n">
        <v>12.84</v>
      </c>
      <c r="O1800" t="n">
        <v>10</v>
      </c>
      <c r="P1800" t="n">
        <v>11</v>
      </c>
      <c r="T1800" t="n">
        <v>128</v>
      </c>
      <c r="AJ1800" t="n">
        <v>10.3</v>
      </c>
      <c r="AK1800" t="n">
        <v>336</v>
      </c>
      <c r="AL1800" t="n">
        <v>96</v>
      </c>
      <c r="AM1800" t="n">
        <v>253</v>
      </c>
      <c r="AN1800" t="n">
        <v>128</v>
      </c>
      <c r="AO1800" t="n">
        <v>6</v>
      </c>
      <c r="AP1800" t="n">
        <v>4</v>
      </c>
      <c r="AQ1800" t="n">
        <v>2</v>
      </c>
      <c r="AX1800" t="n">
        <v>12</v>
      </c>
      <c r="AY1800" t="n">
        <v>3212</v>
      </c>
      <c r="AZ1800" t="n">
        <v>0.02</v>
      </c>
      <c r="BA1800" t="n">
        <v>0.004</v>
      </c>
      <c r="BB1800" t="n">
        <v>1</v>
      </c>
      <c r="BC1800" t="n">
        <v>1</v>
      </c>
      <c r="BD1800" t="n">
        <v>267.7</v>
      </c>
      <c r="BE1800" t="n">
        <v>0.1</v>
      </c>
      <c r="BF1800" t="n">
        <v>33.1</v>
      </c>
      <c r="BG1800" t="inlineStr">
        <is>
          <t>الكترولوكس</t>
        </is>
      </c>
      <c r="BH1800" t="inlineStr">
        <is>
          <t>القاهرة للصناعات المغذية بوتاجازات</t>
        </is>
      </c>
      <c r="BI1800" t="inlineStr">
        <is>
          <t>809040701</t>
        </is>
      </c>
      <c r="BK1800" t="n">
        <v>16</v>
      </c>
    </row>
    <row r="1801">
      <c r="A1801" t="n">
        <v>2021</v>
      </c>
      <c r="B1801" t="n">
        <v>4</v>
      </c>
      <c r="C1801" s="298" t="n">
        <v>44306</v>
      </c>
      <c r="D1801" t="n">
        <v>159</v>
      </c>
      <c r="E1801" t="n">
        <v>299</v>
      </c>
      <c r="F1801" t="n">
        <v>28</v>
      </c>
      <c r="G1801" t="inlineStr">
        <is>
          <t>سخان غاز 6لتر</t>
        </is>
      </c>
      <c r="H1801" t="inlineStr">
        <is>
          <t>FMDAHI5L000000</t>
        </is>
      </c>
      <c r="I1801" t="inlineStr">
        <is>
          <t>1200*1100</t>
        </is>
      </c>
      <c r="J1801" t="n">
        <v>3</v>
      </c>
      <c r="K1801" t="n">
        <v>2</v>
      </c>
      <c r="L1801" t="n">
        <v>115</v>
      </c>
      <c r="M1801" t="n">
        <v>106.95</v>
      </c>
      <c r="N1801" t="n">
        <v>123.05</v>
      </c>
      <c r="O1801" t="n">
        <v>104</v>
      </c>
      <c r="P1801" t="n">
        <v>105</v>
      </c>
      <c r="T1801" t="n">
        <v>106</v>
      </c>
      <c r="W1801" t="n">
        <v>108</v>
      </c>
      <c r="X1801" t="n">
        <v>105</v>
      </c>
      <c r="Y1801" t="n">
        <v>109</v>
      </c>
      <c r="Z1801" t="n">
        <v>111</v>
      </c>
      <c r="AA1801" t="n">
        <v>120</v>
      </c>
      <c r="AB1801" t="n">
        <v>105</v>
      </c>
      <c r="AJ1801" t="n">
        <v>107</v>
      </c>
      <c r="AK1801" t="n">
        <v>70</v>
      </c>
      <c r="AL1801" t="n">
        <v>154</v>
      </c>
      <c r="AM1801" t="n">
        <v>98</v>
      </c>
      <c r="AN1801" t="n">
        <v>110</v>
      </c>
      <c r="AO1801" t="n">
        <v>8</v>
      </c>
      <c r="AP1801" t="n">
        <v>3</v>
      </c>
      <c r="AQ1801" t="n">
        <v>7</v>
      </c>
      <c r="AX1801" t="n">
        <v>18</v>
      </c>
      <c r="AY1801" t="n">
        <v>1338</v>
      </c>
      <c r="AZ1801" t="n">
        <v>0.02</v>
      </c>
      <c r="BA1801" t="n">
        <v>0.013</v>
      </c>
      <c r="BB1801" t="n">
        <v>1</v>
      </c>
      <c r="BC1801" t="n">
        <v>0.2</v>
      </c>
      <c r="BD1801" t="n">
        <v>11.6</v>
      </c>
      <c r="BE1801" t="n">
        <v>1.9</v>
      </c>
      <c r="BF1801" t="n">
        <v>143.2</v>
      </c>
      <c r="BG1801" t="inlineStr">
        <is>
          <t>الكترولوكس</t>
        </is>
      </c>
      <c r="BH1801" t="inlineStr">
        <is>
          <t>القاهرة للصناعات المغذية سخانات</t>
        </is>
      </c>
      <c r="BK1801" t="n">
        <v>16</v>
      </c>
    </row>
    <row r="1802">
      <c r="A1802" t="n">
        <v>2021</v>
      </c>
      <c r="B1802" t="n">
        <v>4</v>
      </c>
      <c r="C1802" s="298" t="n">
        <v>44306</v>
      </c>
      <c r="D1802" t="n">
        <v>53</v>
      </c>
      <c r="E1802" t="n">
        <v>131</v>
      </c>
      <c r="F1802" t="n">
        <v>30</v>
      </c>
      <c r="G1802" t="inlineStr">
        <is>
          <t>فوم كوش 130</t>
        </is>
      </c>
      <c r="H1802" t="inlineStr">
        <is>
          <t>FMDACI51300000</t>
        </is>
      </c>
      <c r="I1802" t="inlineStr">
        <is>
          <t>1100*1200</t>
        </is>
      </c>
      <c r="J1802" t="n">
        <v>25</v>
      </c>
      <c r="K1802" t="n">
        <v>1</v>
      </c>
      <c r="L1802" t="n">
        <v>10</v>
      </c>
      <c r="M1802" t="n">
        <v>9.300000000000001</v>
      </c>
      <c r="N1802" t="n">
        <v>10.7</v>
      </c>
      <c r="W1802" t="n">
        <v>9</v>
      </c>
      <c r="X1802" t="n">
        <v>10</v>
      </c>
      <c r="Y1802" t="n">
        <v>10</v>
      </c>
      <c r="Z1802" t="n">
        <v>10</v>
      </c>
      <c r="AA1802" t="n">
        <v>100</v>
      </c>
      <c r="AB1802" t="n">
        <v>98</v>
      </c>
      <c r="AJ1802" t="n">
        <v>9.5</v>
      </c>
      <c r="AK1802" t="n">
        <v>772</v>
      </c>
      <c r="AL1802" t="n">
        <v>117</v>
      </c>
      <c r="AM1802" t="n">
        <v>909</v>
      </c>
      <c r="AN1802" t="n">
        <v>99</v>
      </c>
      <c r="AO1802" t="n">
        <v>10</v>
      </c>
      <c r="AP1802" t="n">
        <v>6</v>
      </c>
      <c r="AQ1802" t="n">
        <v>6</v>
      </c>
      <c r="AX1802" t="n">
        <v>22</v>
      </c>
      <c r="AY1802" t="n">
        <v>6822</v>
      </c>
      <c r="AZ1802" t="n">
        <v>0.02</v>
      </c>
      <c r="BA1802" t="n">
        <v>0.003</v>
      </c>
      <c r="BB1802" t="n">
        <v>1</v>
      </c>
      <c r="BC1802" t="n">
        <v>2.2</v>
      </c>
      <c r="BD1802" t="n">
        <v>682.2</v>
      </c>
      <c r="BE1802" t="n">
        <v>0.2</v>
      </c>
      <c r="BF1802" t="n">
        <v>64.8</v>
      </c>
      <c r="BG1802" t="inlineStr">
        <is>
          <t>الكترولوكس</t>
        </is>
      </c>
      <c r="BH1802" t="inlineStr">
        <is>
          <t>القاهرة للصناعات المغذية بوتاجازات</t>
        </is>
      </c>
      <c r="BI1802" t="inlineStr">
        <is>
          <t>A00467101</t>
        </is>
      </c>
      <c r="BK1802" t="n">
        <v>16</v>
      </c>
    </row>
    <row r="1803">
      <c r="A1803" t="n">
        <v>2021</v>
      </c>
      <c r="B1803" t="n">
        <v>4</v>
      </c>
      <c r="C1803" s="298" t="n">
        <v>44306</v>
      </c>
      <c r="D1803" t="n">
        <v>334</v>
      </c>
      <c r="E1803" t="n">
        <v>254</v>
      </c>
      <c r="F1803" t="n">
        <v>46</v>
      </c>
      <c r="G1803" t="inlineStr">
        <is>
          <t>طقم سخان بلونايل ذو 4 اطقم</t>
        </is>
      </c>
      <c r="H1803" t="inlineStr">
        <is>
          <t>FMDAHI40000000</t>
        </is>
      </c>
      <c r="I1803" t="inlineStr">
        <is>
          <t>1600*1800</t>
        </is>
      </c>
      <c r="J1803" t="n">
        <v>4</v>
      </c>
      <c r="K1803" t="n">
        <v>2</v>
      </c>
      <c r="L1803" t="n">
        <v>203</v>
      </c>
      <c r="M1803" t="n">
        <v>188.79</v>
      </c>
      <c r="N1803" t="n">
        <v>217.21</v>
      </c>
      <c r="O1803" t="n">
        <v>196</v>
      </c>
      <c r="P1803" t="n">
        <v>201</v>
      </c>
      <c r="T1803" t="n">
        <v>150</v>
      </c>
      <c r="W1803" t="n">
        <v>211</v>
      </c>
      <c r="X1803" t="n">
        <v>209</v>
      </c>
      <c r="Y1803" t="n">
        <v>215</v>
      </c>
      <c r="Z1803" t="n">
        <v>217</v>
      </c>
      <c r="AA1803" t="n">
        <v>145</v>
      </c>
      <c r="AB1803" t="n">
        <v>135</v>
      </c>
      <c r="AJ1803" t="n">
        <v>208.2</v>
      </c>
      <c r="AK1803" t="n">
        <v>88</v>
      </c>
      <c r="AL1803" t="n">
        <v>164</v>
      </c>
      <c r="AM1803" t="n">
        <v>100</v>
      </c>
      <c r="AN1803" t="n">
        <v>143</v>
      </c>
      <c r="AO1803" t="n">
        <v>7</v>
      </c>
      <c r="AP1803" t="n">
        <v>1</v>
      </c>
      <c r="AQ1803" t="n">
        <v>7</v>
      </c>
      <c r="AX1803" t="n">
        <v>15</v>
      </c>
      <c r="AY1803" t="n">
        <v>1695</v>
      </c>
      <c r="AZ1803" t="n">
        <v>0.02</v>
      </c>
      <c r="BA1803" t="n">
        <v>0.008999999999999999</v>
      </c>
      <c r="BB1803" t="n">
        <v>1</v>
      </c>
      <c r="BC1803" t="n">
        <v>0.1</v>
      </c>
      <c r="BD1803" t="n">
        <v>8.4</v>
      </c>
      <c r="BE1803" t="n">
        <v>3.1</v>
      </c>
      <c r="BF1803" t="n">
        <v>352.9</v>
      </c>
      <c r="BG1803" t="inlineStr">
        <is>
          <t>الكترولوكس</t>
        </is>
      </c>
      <c r="BH1803" t="inlineStr">
        <is>
          <t>القاهرة للصناعات المغذية سخانات</t>
        </is>
      </c>
      <c r="BI1803" t="inlineStr">
        <is>
          <t>PHEWP0112</t>
        </is>
      </c>
      <c r="BK1803" t="n">
        <v>16</v>
      </c>
    </row>
    <row r="1804">
      <c r="A1804" t="n">
        <v>2021</v>
      </c>
      <c r="B1804" t="n">
        <v>4</v>
      </c>
      <c r="C1804" s="298" t="n">
        <v>44306</v>
      </c>
      <c r="D1804" t="n">
        <v>4</v>
      </c>
      <c r="E1804" t="n">
        <v>11</v>
      </c>
      <c r="F1804" t="n">
        <v>48</v>
      </c>
      <c r="G1804" t="inlineStr">
        <is>
          <t>فوم جانب حمايه يمين</t>
        </is>
      </c>
      <c r="H1804" t="inlineStr">
        <is>
          <t>FMDACI30000000</t>
        </is>
      </c>
      <c r="I1804" t="inlineStr">
        <is>
          <t>1600*1800</t>
        </is>
      </c>
      <c r="J1804" t="n">
        <v>2</v>
      </c>
      <c r="K1804" t="n">
        <v>2</v>
      </c>
      <c r="L1804" t="n">
        <v>212</v>
      </c>
      <c r="M1804" t="n">
        <v>197.16</v>
      </c>
      <c r="N1804" t="n">
        <v>226.84</v>
      </c>
      <c r="O1804" t="n">
        <v>218</v>
      </c>
      <c r="P1804" t="n">
        <v>215</v>
      </c>
      <c r="T1804" t="n">
        <v>138</v>
      </c>
      <c r="X1804" t="n">
        <v>220</v>
      </c>
      <c r="Y1804" t="n">
        <v>218</v>
      </c>
      <c r="Z1804" t="n">
        <v>213</v>
      </c>
      <c r="AB1804" t="n">
        <v>138</v>
      </c>
      <c r="AJ1804" t="n">
        <v>216.8</v>
      </c>
      <c r="AK1804" t="n">
        <v>37</v>
      </c>
      <c r="AL1804" t="n">
        <v>195</v>
      </c>
      <c r="AM1804" t="n">
        <v>52</v>
      </c>
      <c r="AN1804" t="n">
        <v>138</v>
      </c>
      <c r="AO1804" t="n">
        <v>7</v>
      </c>
      <c r="AP1804" t="n">
        <v>8</v>
      </c>
      <c r="AQ1804" t="n">
        <v>5</v>
      </c>
      <c r="AX1804" t="n">
        <v>20</v>
      </c>
      <c r="AY1804" t="n">
        <v>612</v>
      </c>
      <c r="AZ1804" t="n">
        <v>0.02</v>
      </c>
      <c r="BA1804" t="n">
        <v>0.033</v>
      </c>
      <c r="BC1804" t="n">
        <v>0.1</v>
      </c>
      <c r="BD1804" t="n">
        <v>2.9</v>
      </c>
      <c r="BE1804" t="n">
        <v>4.3</v>
      </c>
      <c r="BF1804" t="n">
        <v>132.7</v>
      </c>
      <c r="BG1804" t="inlineStr">
        <is>
          <t>الكترولوكس</t>
        </is>
      </c>
      <c r="BH1804" t="inlineStr">
        <is>
          <t>القاهرة للصناعات المغذية بوتاجازات</t>
        </is>
      </c>
      <c r="BI1804" t="inlineStr">
        <is>
          <t>808902001</t>
        </is>
      </c>
      <c r="BK1804" t="n">
        <v>16</v>
      </c>
    </row>
    <row r="1805">
      <c r="A1805" t="n">
        <v>2021</v>
      </c>
      <c r="B1805" t="n">
        <v>4</v>
      </c>
      <c r="C1805" s="298" t="n">
        <v>44306</v>
      </c>
      <c r="D1805" t="n">
        <v>4</v>
      </c>
      <c r="E1805" t="n">
        <v>12</v>
      </c>
      <c r="F1805" t="n">
        <v>48</v>
      </c>
      <c r="G1805" t="inlineStr">
        <is>
          <t>فوم جانب حمايه شمال</t>
        </is>
      </c>
      <c r="H1805" t="inlineStr">
        <is>
          <t>FMDACI40000000</t>
        </is>
      </c>
      <c r="I1805" t="inlineStr">
        <is>
          <t>1600*1800</t>
        </is>
      </c>
      <c r="J1805" t="n">
        <v>2</v>
      </c>
      <c r="K1805" t="n">
        <v>2</v>
      </c>
      <c r="L1805" t="n">
        <v>212</v>
      </c>
      <c r="M1805" t="n">
        <v>197.16</v>
      </c>
      <c r="N1805" t="n">
        <v>226.84</v>
      </c>
      <c r="O1805" t="n">
        <v>224</v>
      </c>
      <c r="P1805" t="n">
        <v>219</v>
      </c>
      <c r="T1805" t="n">
        <v>138</v>
      </c>
      <c r="X1805" t="n">
        <v>215</v>
      </c>
      <c r="Y1805" t="n">
        <v>213</v>
      </c>
      <c r="Z1805" t="n">
        <v>215</v>
      </c>
      <c r="AB1805" t="n">
        <v>138</v>
      </c>
      <c r="AJ1805" t="n">
        <v>217.2</v>
      </c>
      <c r="AK1805" t="n">
        <v>37</v>
      </c>
      <c r="AL1805" t="n">
        <v>195</v>
      </c>
      <c r="AM1805" t="n">
        <v>52</v>
      </c>
      <c r="AN1805" t="n">
        <v>138</v>
      </c>
      <c r="AO1805" t="n">
        <v>6</v>
      </c>
      <c r="AP1805" t="n">
        <v>4</v>
      </c>
      <c r="AQ1805" t="n">
        <v>9</v>
      </c>
      <c r="AX1805" t="n">
        <v>19</v>
      </c>
      <c r="AY1805" t="n">
        <v>611</v>
      </c>
      <c r="AZ1805" t="n">
        <v>0.02</v>
      </c>
      <c r="BA1805" t="n">
        <v>0.031</v>
      </c>
      <c r="BC1805" t="n">
        <v>0.1</v>
      </c>
      <c r="BD1805" t="n">
        <v>2.9</v>
      </c>
      <c r="BE1805" t="n">
        <v>4.1</v>
      </c>
      <c r="BF1805" t="n">
        <v>132.7</v>
      </c>
      <c r="BG1805" t="inlineStr">
        <is>
          <t>الكترولوكس</t>
        </is>
      </c>
      <c r="BH1805" t="inlineStr">
        <is>
          <t>القاهرة للصناعات المغذية بوتاجازات</t>
        </is>
      </c>
      <c r="BI1805" t="inlineStr">
        <is>
          <t>808901901</t>
        </is>
      </c>
      <c r="BK1805" t="n">
        <v>16</v>
      </c>
    </row>
    <row r="1806">
      <c r="A1806" t="n">
        <v>2021</v>
      </c>
      <c r="B1806" t="n">
        <v>4</v>
      </c>
      <c r="C1806" s="298" t="n">
        <v>44307</v>
      </c>
      <c r="D1806" t="n">
        <v>34</v>
      </c>
      <c r="E1806" t="n">
        <v>99</v>
      </c>
      <c r="F1806" t="n">
        <v>2</v>
      </c>
      <c r="G1806" t="inlineStr">
        <is>
          <t>فوم تغليف علوى يمين خلفى11قدم  PDFRP0143</t>
        </is>
      </c>
      <c r="H1806" t="inlineStr">
        <is>
          <t>FMDAIIM2000000</t>
        </is>
      </c>
      <c r="I1806" t="inlineStr">
        <is>
          <t>1400*1700</t>
        </is>
      </c>
      <c r="J1806" t="n">
        <v>4</v>
      </c>
      <c r="K1806" t="n">
        <v>6</v>
      </c>
      <c r="L1806" t="n">
        <v>20</v>
      </c>
      <c r="M1806" t="n">
        <v>18.6</v>
      </c>
      <c r="N1806" t="n">
        <v>21.4</v>
      </c>
      <c r="W1806" t="n">
        <v>21</v>
      </c>
      <c r="X1806" t="n">
        <v>22</v>
      </c>
      <c r="Y1806" t="n">
        <v>21</v>
      </c>
      <c r="Z1806" t="n">
        <v>20</v>
      </c>
      <c r="AA1806" t="n">
        <v>89</v>
      </c>
      <c r="AB1806" t="n">
        <v>84</v>
      </c>
      <c r="AJ1806" t="n">
        <v>20.9</v>
      </c>
      <c r="AK1806" t="n">
        <v>140</v>
      </c>
      <c r="AL1806" t="n">
        <v>103</v>
      </c>
      <c r="AM1806" t="n">
        <v>166</v>
      </c>
      <c r="AN1806" t="n">
        <v>87</v>
      </c>
      <c r="AO1806" t="n">
        <v>5</v>
      </c>
      <c r="AP1806" t="n">
        <v>3</v>
      </c>
      <c r="AQ1806" t="n">
        <v>2</v>
      </c>
      <c r="AX1806" t="n">
        <v>10</v>
      </c>
      <c r="AY1806" t="n">
        <v>946</v>
      </c>
      <c r="AZ1806" t="n">
        <v>0.015</v>
      </c>
      <c r="BA1806" t="n">
        <v>0.011</v>
      </c>
      <c r="BB1806" t="n">
        <v>1</v>
      </c>
      <c r="BC1806" t="n">
        <v>0.5</v>
      </c>
      <c r="BD1806" t="n">
        <v>47.3</v>
      </c>
      <c r="BE1806" t="n">
        <v>0.2</v>
      </c>
      <c r="BF1806" t="n">
        <v>19.8</v>
      </c>
      <c r="BG1806" t="inlineStr">
        <is>
          <t>الكترولوكس</t>
        </is>
      </c>
      <c r="BH1806" t="inlineStr">
        <is>
          <t>القاهرة للصناعات المغذية غسالات</t>
        </is>
      </c>
      <c r="BI1806" t="inlineStr">
        <is>
          <t>PDFRP0147</t>
        </is>
      </c>
      <c r="BK1806" t="n">
        <v>16</v>
      </c>
    </row>
    <row r="1807">
      <c r="A1807" t="n">
        <v>2021</v>
      </c>
      <c r="B1807" t="n">
        <v>4</v>
      </c>
      <c r="C1807" s="298" t="n">
        <v>44307</v>
      </c>
      <c r="D1807" t="n">
        <v>34</v>
      </c>
      <c r="E1807" t="n">
        <v>100</v>
      </c>
      <c r="F1807" t="n">
        <v>2</v>
      </c>
      <c r="G1807" t="inlineStr">
        <is>
          <t>فوم تغليف علوى يمين امامى11قدم  PDFRP0142</t>
        </is>
      </c>
      <c r="H1807" t="inlineStr">
        <is>
          <t>FMDAIIM1000000</t>
        </is>
      </c>
      <c r="I1807" t="inlineStr">
        <is>
          <t>1400*1700</t>
        </is>
      </c>
      <c r="J1807" t="n">
        <v>4</v>
      </c>
      <c r="K1807" t="n">
        <v>6</v>
      </c>
      <c r="L1807" t="n">
        <v>20</v>
      </c>
      <c r="M1807" t="n">
        <v>18.6</v>
      </c>
      <c r="N1807" t="n">
        <v>21.4</v>
      </c>
      <c r="W1807" t="n">
        <v>21</v>
      </c>
      <c r="X1807" t="n">
        <v>22</v>
      </c>
      <c r="Y1807" t="n">
        <v>21</v>
      </c>
      <c r="Z1807" t="n">
        <v>20</v>
      </c>
      <c r="AA1807" t="n">
        <v>89</v>
      </c>
      <c r="AB1807" t="n">
        <v>84</v>
      </c>
      <c r="AJ1807" t="n">
        <v>20.9</v>
      </c>
      <c r="AK1807" t="n">
        <v>140</v>
      </c>
      <c r="AL1807" t="n">
        <v>103</v>
      </c>
      <c r="AM1807" t="n">
        <v>166</v>
      </c>
      <c r="AN1807" t="n">
        <v>87</v>
      </c>
      <c r="AO1807" t="n">
        <v>5</v>
      </c>
      <c r="AP1807" t="n">
        <v>3</v>
      </c>
      <c r="AQ1807" t="n">
        <v>2</v>
      </c>
      <c r="AX1807" t="n">
        <v>10</v>
      </c>
      <c r="AY1807" t="n">
        <v>946</v>
      </c>
      <c r="AZ1807" t="n">
        <v>0.015</v>
      </c>
      <c r="BA1807" t="n">
        <v>0.011</v>
      </c>
      <c r="BB1807" t="n">
        <v>1</v>
      </c>
      <c r="BC1807" t="n">
        <v>0.5</v>
      </c>
      <c r="BD1807" t="n">
        <v>47.3</v>
      </c>
      <c r="BE1807" t="n">
        <v>0.2</v>
      </c>
      <c r="BF1807" t="n">
        <v>19.8</v>
      </c>
      <c r="BG1807" t="inlineStr">
        <is>
          <t>الكترولوكس</t>
        </is>
      </c>
      <c r="BH1807" t="inlineStr">
        <is>
          <t>القاهرة للصناعات المغذية غسالات</t>
        </is>
      </c>
      <c r="BI1807" t="inlineStr">
        <is>
          <t>PDFRP0146</t>
        </is>
      </c>
      <c r="BK1807" t="n">
        <v>16</v>
      </c>
    </row>
    <row r="1808">
      <c r="A1808" t="n">
        <v>2021</v>
      </c>
      <c r="B1808" t="n">
        <v>4</v>
      </c>
      <c r="C1808" s="298" t="n">
        <v>44307</v>
      </c>
      <c r="D1808" t="n">
        <v>34</v>
      </c>
      <c r="E1808" t="n">
        <v>101</v>
      </c>
      <c r="F1808" t="n">
        <v>2</v>
      </c>
      <c r="G1808" t="inlineStr">
        <is>
          <t>فوم تغليف علوى شمال خلفى11قدم  PDFRP0145</t>
        </is>
      </c>
      <c r="H1808" t="inlineStr">
        <is>
          <t>FMDAIIM4000000</t>
        </is>
      </c>
      <c r="I1808" t="inlineStr">
        <is>
          <t>1400*1700</t>
        </is>
      </c>
      <c r="J1808" t="n">
        <v>4</v>
      </c>
      <c r="K1808" t="n">
        <v>6</v>
      </c>
      <c r="L1808" t="n">
        <v>20</v>
      </c>
      <c r="M1808" t="n">
        <v>18.6</v>
      </c>
      <c r="N1808" t="n">
        <v>21.4</v>
      </c>
      <c r="W1808" t="n">
        <v>21</v>
      </c>
      <c r="X1808" t="n">
        <v>22</v>
      </c>
      <c r="Y1808" t="n">
        <v>21</v>
      </c>
      <c r="Z1808" t="n">
        <v>20</v>
      </c>
      <c r="AA1808" t="n">
        <v>89</v>
      </c>
      <c r="AB1808" t="n">
        <v>84</v>
      </c>
      <c r="AJ1808" t="n">
        <v>20.9</v>
      </c>
      <c r="AK1808" t="n">
        <v>140</v>
      </c>
      <c r="AL1808" t="n">
        <v>103</v>
      </c>
      <c r="AM1808" t="n">
        <v>166</v>
      </c>
      <c r="AN1808" t="n">
        <v>87</v>
      </c>
      <c r="AO1808" t="n">
        <v>5</v>
      </c>
      <c r="AP1808" t="n">
        <v>3</v>
      </c>
      <c r="AQ1808" t="n">
        <v>2</v>
      </c>
      <c r="AX1808" t="n">
        <v>10</v>
      </c>
      <c r="AY1808" t="n">
        <v>946</v>
      </c>
      <c r="AZ1808" t="n">
        <v>0.015</v>
      </c>
      <c r="BA1808" t="n">
        <v>0.011</v>
      </c>
      <c r="BB1808" t="n">
        <v>1</v>
      </c>
      <c r="BC1808" t="n">
        <v>0.5</v>
      </c>
      <c r="BD1808" t="n">
        <v>47.3</v>
      </c>
      <c r="BE1808" t="n">
        <v>0.2</v>
      </c>
      <c r="BF1808" t="n">
        <v>19.8</v>
      </c>
      <c r="BG1808" t="inlineStr">
        <is>
          <t>الكترولوكس</t>
        </is>
      </c>
      <c r="BH1808" t="inlineStr">
        <is>
          <t>القاهرة للصناعات المغذية غسالات</t>
        </is>
      </c>
      <c r="BI1808" t="inlineStr">
        <is>
          <t>PDFRP0142</t>
        </is>
      </c>
      <c r="BK1808" t="n">
        <v>16</v>
      </c>
    </row>
    <row r="1809">
      <c r="A1809" t="n">
        <v>2021</v>
      </c>
      <c r="B1809" t="n">
        <v>4</v>
      </c>
      <c r="C1809" s="298" t="n">
        <v>44307</v>
      </c>
      <c r="D1809" t="n">
        <v>34</v>
      </c>
      <c r="E1809" t="n">
        <v>102</v>
      </c>
      <c r="F1809" t="n">
        <v>2</v>
      </c>
      <c r="G1809" t="inlineStr">
        <is>
          <t>فوم تغليف علوى شمال امامى11قدم  PDFRP0144</t>
        </is>
      </c>
      <c r="H1809" t="inlineStr">
        <is>
          <t>FMDAIIM3000000</t>
        </is>
      </c>
      <c r="I1809" t="inlineStr">
        <is>
          <t>1400*1700</t>
        </is>
      </c>
      <c r="J1809" t="n">
        <v>4</v>
      </c>
      <c r="K1809" t="n">
        <v>6</v>
      </c>
      <c r="L1809" t="n">
        <v>20</v>
      </c>
      <c r="M1809" t="n">
        <v>18.6</v>
      </c>
      <c r="N1809" t="n">
        <v>21.4</v>
      </c>
      <c r="W1809" t="n">
        <v>21</v>
      </c>
      <c r="X1809" t="n">
        <v>22</v>
      </c>
      <c r="Y1809" t="n">
        <v>21</v>
      </c>
      <c r="Z1809" t="n">
        <v>20</v>
      </c>
      <c r="AA1809" t="n">
        <v>89</v>
      </c>
      <c r="AB1809" t="n">
        <v>84</v>
      </c>
      <c r="AJ1809" t="n">
        <v>20.9</v>
      </c>
      <c r="AK1809" t="n">
        <v>140</v>
      </c>
      <c r="AL1809" t="n">
        <v>103</v>
      </c>
      <c r="AM1809" t="n">
        <v>166</v>
      </c>
      <c r="AN1809" t="n">
        <v>87</v>
      </c>
      <c r="AO1809" t="n">
        <v>5</v>
      </c>
      <c r="AP1809" t="n">
        <v>3</v>
      </c>
      <c r="AQ1809" t="n">
        <v>2</v>
      </c>
      <c r="AX1809" t="n">
        <v>10</v>
      </c>
      <c r="AY1809" t="n">
        <v>946</v>
      </c>
      <c r="AZ1809" t="n">
        <v>0.015</v>
      </c>
      <c r="BA1809" t="n">
        <v>0.011</v>
      </c>
      <c r="BB1809" t="n">
        <v>1</v>
      </c>
      <c r="BC1809" t="n">
        <v>0.5</v>
      </c>
      <c r="BD1809" t="n">
        <v>47.3</v>
      </c>
      <c r="BE1809" t="n">
        <v>0.2</v>
      </c>
      <c r="BF1809" t="n">
        <v>19.8</v>
      </c>
      <c r="BG1809" t="inlineStr">
        <is>
          <t>الكترولوكس</t>
        </is>
      </c>
      <c r="BH1809" t="inlineStr">
        <is>
          <t>القاهرة للصناعات المغذية غسالات</t>
        </is>
      </c>
      <c r="BI1809" t="inlineStr">
        <is>
          <t>PDFRP0143</t>
        </is>
      </c>
      <c r="BK1809" t="n">
        <v>16</v>
      </c>
    </row>
    <row r="1810">
      <c r="A1810" t="n">
        <v>2021</v>
      </c>
      <c r="B1810" t="n">
        <v>4</v>
      </c>
      <c r="C1810" s="298" t="n">
        <v>44307</v>
      </c>
      <c r="D1810" t="n">
        <v>34</v>
      </c>
      <c r="E1810" t="n">
        <v>103</v>
      </c>
      <c r="F1810" t="n">
        <v>2</v>
      </c>
      <c r="G1810" t="inlineStr">
        <is>
          <t>فوم تغليف سفلى يمين 11قدم المعدل PDFRP0147</t>
        </is>
      </c>
      <c r="H1810" t="inlineStr">
        <is>
          <t>FMDAIIM6000000</t>
        </is>
      </c>
      <c r="I1810" t="inlineStr">
        <is>
          <t>1400*1700</t>
        </is>
      </c>
      <c r="J1810" t="n">
        <v>4</v>
      </c>
      <c r="K1810" t="n">
        <v>6</v>
      </c>
      <c r="L1810" t="n">
        <v>89</v>
      </c>
      <c r="M1810" t="n">
        <v>82.77</v>
      </c>
      <c r="N1810" t="n">
        <v>95.23</v>
      </c>
      <c r="W1810" t="n">
        <v>95</v>
      </c>
      <c r="X1810" t="n">
        <v>96</v>
      </c>
      <c r="Y1810" t="n">
        <v>93</v>
      </c>
      <c r="Z1810" t="n">
        <v>92</v>
      </c>
      <c r="AA1810" t="n">
        <v>89</v>
      </c>
      <c r="AB1810" t="n">
        <v>84</v>
      </c>
      <c r="AJ1810" t="n">
        <v>93.8</v>
      </c>
      <c r="AK1810" t="n">
        <v>140</v>
      </c>
      <c r="AL1810" t="n">
        <v>103</v>
      </c>
      <c r="AM1810" t="n">
        <v>166</v>
      </c>
      <c r="AN1810" t="n">
        <v>87</v>
      </c>
      <c r="AO1810" t="n">
        <v>5</v>
      </c>
      <c r="AP1810" t="n">
        <v>2</v>
      </c>
      <c r="AQ1810" t="n">
        <v>1</v>
      </c>
      <c r="AX1810" t="n">
        <v>8</v>
      </c>
      <c r="AY1810" t="n">
        <v>944</v>
      </c>
      <c r="AZ1810" t="n">
        <v>0.015</v>
      </c>
      <c r="BA1810" t="n">
        <v>0.008</v>
      </c>
      <c r="BB1810" t="n">
        <v>1</v>
      </c>
      <c r="BC1810" t="n">
        <v>0.1</v>
      </c>
      <c r="BD1810" t="n">
        <v>10.6</v>
      </c>
      <c r="BE1810" t="n">
        <v>0.8</v>
      </c>
      <c r="BF1810" t="n">
        <v>88.5</v>
      </c>
      <c r="BG1810" t="inlineStr">
        <is>
          <t>الكترولوكس</t>
        </is>
      </c>
      <c r="BH1810" t="inlineStr">
        <is>
          <t>القاهرة للصناعات المغذية غسالات</t>
        </is>
      </c>
      <c r="BI1810" t="inlineStr">
        <is>
          <t>PDFRP0144</t>
        </is>
      </c>
      <c r="BK1810" t="n">
        <v>16</v>
      </c>
    </row>
    <row r="1811">
      <c r="A1811" t="n">
        <v>2021</v>
      </c>
      <c r="B1811" t="n">
        <v>4</v>
      </c>
      <c r="C1811" s="298" t="n">
        <v>44307</v>
      </c>
      <c r="D1811" t="n">
        <v>34</v>
      </c>
      <c r="E1811" t="n">
        <v>104</v>
      </c>
      <c r="F1811" t="n">
        <v>2</v>
      </c>
      <c r="G1811" t="inlineStr">
        <is>
          <t>فوم تغليف سفلى شمال 11قدم المعدل  PDFRP0146</t>
        </is>
      </c>
      <c r="H1811" t="inlineStr">
        <is>
          <t>FMDAIIM5000000</t>
        </is>
      </c>
      <c r="I1811" t="inlineStr">
        <is>
          <t>1400*1700</t>
        </is>
      </c>
      <c r="J1811" t="n">
        <v>4</v>
      </c>
      <c r="K1811" t="n">
        <v>6</v>
      </c>
      <c r="L1811" t="n">
        <v>89</v>
      </c>
      <c r="M1811" t="n">
        <v>82.77</v>
      </c>
      <c r="N1811" t="n">
        <v>95.23</v>
      </c>
      <c r="W1811" t="n">
        <v>95</v>
      </c>
      <c r="X1811" t="n">
        <v>96</v>
      </c>
      <c r="Y1811" t="n">
        <v>93</v>
      </c>
      <c r="Z1811" t="n">
        <v>92</v>
      </c>
      <c r="AA1811" t="n">
        <v>89</v>
      </c>
      <c r="AB1811" t="n">
        <v>84</v>
      </c>
      <c r="AJ1811" t="n">
        <v>93.8</v>
      </c>
      <c r="AK1811" t="n">
        <v>140</v>
      </c>
      <c r="AL1811" t="n">
        <v>103</v>
      </c>
      <c r="AM1811" t="n">
        <v>166</v>
      </c>
      <c r="AN1811" t="n">
        <v>87</v>
      </c>
      <c r="AO1811" t="n">
        <v>5</v>
      </c>
      <c r="AP1811" t="n">
        <v>2</v>
      </c>
      <c r="AQ1811" t="n">
        <v>1</v>
      </c>
      <c r="AX1811" t="n">
        <v>8</v>
      </c>
      <c r="AY1811" t="n">
        <v>944</v>
      </c>
      <c r="AZ1811" t="n">
        <v>0.015</v>
      </c>
      <c r="BA1811" t="n">
        <v>0.008</v>
      </c>
      <c r="BB1811" t="n">
        <v>1</v>
      </c>
      <c r="BC1811" t="n">
        <v>0.1</v>
      </c>
      <c r="BD1811" t="n">
        <v>10.6</v>
      </c>
      <c r="BE1811" t="n">
        <v>0.8</v>
      </c>
      <c r="BF1811" t="n">
        <v>88.5</v>
      </c>
      <c r="BG1811" t="inlineStr">
        <is>
          <t>الكترولوكس</t>
        </is>
      </c>
      <c r="BH1811" t="inlineStr">
        <is>
          <t>القاهرة للصناعات المغذية غسالات</t>
        </is>
      </c>
      <c r="BI1811" t="inlineStr">
        <is>
          <t>PDFRP0145</t>
        </is>
      </c>
      <c r="BK1811" t="n">
        <v>16</v>
      </c>
    </row>
    <row r="1812">
      <c r="A1812" t="n">
        <v>2021</v>
      </c>
      <c r="B1812" t="n">
        <v>4</v>
      </c>
      <c r="C1812" s="298" t="n">
        <v>44307</v>
      </c>
      <c r="D1812" t="n">
        <v>384</v>
      </c>
      <c r="E1812" t="n">
        <v>556</v>
      </c>
      <c r="F1812" t="n">
        <v>2</v>
      </c>
      <c r="G1812" t="inlineStr">
        <is>
          <t>LG 65 UM 73 top&amp;bottom</t>
        </is>
      </c>
      <c r="H1812" t="inlineStr">
        <is>
          <t>FMLGEI65UM7301</t>
        </is>
      </c>
      <c r="I1812" t="inlineStr">
        <is>
          <t>1400*1700</t>
        </is>
      </c>
      <c r="J1812" t="n">
        <v>1</v>
      </c>
      <c r="K1812" t="n">
        <v>6</v>
      </c>
      <c r="L1812" t="n">
        <v>1066</v>
      </c>
      <c r="M1812" t="n">
        <v>1003.106</v>
      </c>
      <c r="N1812" t="n">
        <v>1141.686</v>
      </c>
      <c r="O1812" t="n">
        <v>1081</v>
      </c>
      <c r="P1812" t="n">
        <v>1032</v>
      </c>
      <c r="T1812" t="n">
        <v>150</v>
      </c>
      <c r="AJ1812" t="n">
        <v>1056.5</v>
      </c>
      <c r="AK1812" t="n">
        <v>20</v>
      </c>
      <c r="AL1812" t="n">
        <v>180</v>
      </c>
      <c r="AM1812" t="n">
        <v>24</v>
      </c>
      <c r="AN1812" t="n">
        <v>150</v>
      </c>
      <c r="AO1812" t="n">
        <v>1</v>
      </c>
      <c r="AP1812" t="n">
        <v>1</v>
      </c>
      <c r="AQ1812" t="n">
        <v>2</v>
      </c>
      <c r="AX1812" t="n">
        <v>3</v>
      </c>
      <c r="AY1812" t="n">
        <v>195</v>
      </c>
      <c r="AZ1812" t="n">
        <v>0.015</v>
      </c>
      <c r="BA1812" t="n">
        <v>0.015</v>
      </c>
      <c r="BB1812" t="n">
        <v>1</v>
      </c>
      <c r="BC1812" t="n">
        <v>0</v>
      </c>
      <c r="BD1812" t="n">
        <v>0.2</v>
      </c>
      <c r="BE1812" t="n">
        <v>3.2</v>
      </c>
      <c r="BF1812" t="n">
        <v>206</v>
      </c>
      <c r="BG1812" t="inlineStr">
        <is>
          <t>LG</t>
        </is>
      </c>
      <c r="BH1812" t="inlineStr">
        <is>
          <t>HE</t>
        </is>
      </c>
      <c r="BI1812" t="inlineStr">
        <is>
          <t>MFZ66236702</t>
        </is>
      </c>
      <c r="BK1812" t="n">
        <v>16</v>
      </c>
    </row>
    <row r="1813">
      <c r="A1813" t="n">
        <v>2021</v>
      </c>
      <c r="B1813" t="n">
        <v>4</v>
      </c>
      <c r="C1813" s="298" t="n">
        <v>44307</v>
      </c>
      <c r="D1813" t="n">
        <v>384</v>
      </c>
      <c r="E1813" t="n">
        <v>557</v>
      </c>
      <c r="F1813" t="n">
        <v>2</v>
      </c>
      <c r="G1813" t="inlineStr">
        <is>
          <t>LG 65 UM 73 sides</t>
        </is>
      </c>
      <c r="H1813" t="inlineStr">
        <is>
          <t>FMLGEI65UM7302</t>
        </is>
      </c>
      <c r="I1813" t="inlineStr">
        <is>
          <t>1400*1700</t>
        </is>
      </c>
      <c r="J1813" t="n">
        <v>1</v>
      </c>
      <c r="K1813" t="n">
        <v>6</v>
      </c>
      <c r="L1813" t="n">
        <v>182</v>
      </c>
      <c r="M1813" t="n">
        <v>171.262</v>
      </c>
      <c r="N1813" t="n">
        <v>194.922</v>
      </c>
      <c r="O1813" t="n">
        <v>192</v>
      </c>
      <c r="P1813" t="n">
        <v>188</v>
      </c>
      <c r="T1813" t="n">
        <v>150</v>
      </c>
      <c r="AJ1813" t="n">
        <v>190</v>
      </c>
      <c r="AK1813" t="n">
        <v>20</v>
      </c>
      <c r="AL1813" t="n">
        <v>180</v>
      </c>
      <c r="AM1813" t="n">
        <v>24</v>
      </c>
      <c r="AN1813" t="n">
        <v>150</v>
      </c>
      <c r="AO1813" t="n">
        <v>1</v>
      </c>
      <c r="AP1813" t="n">
        <v>1</v>
      </c>
      <c r="AQ1813" t="n">
        <v>1</v>
      </c>
      <c r="AX1813" t="n">
        <v>3</v>
      </c>
      <c r="AY1813" t="n">
        <v>195</v>
      </c>
      <c r="AZ1813" t="n">
        <v>0.015</v>
      </c>
      <c r="BA1813" t="n">
        <v>0.015</v>
      </c>
      <c r="BB1813" t="n">
        <v>1</v>
      </c>
      <c r="BC1813" t="n">
        <v>0</v>
      </c>
      <c r="BD1813" t="n">
        <v>1.1</v>
      </c>
      <c r="BE1813" t="n">
        <v>0.6</v>
      </c>
      <c r="BF1813" t="n">
        <v>37.1</v>
      </c>
      <c r="BG1813" t="inlineStr">
        <is>
          <t>LG</t>
        </is>
      </c>
      <c r="BH1813" t="inlineStr">
        <is>
          <t>HE</t>
        </is>
      </c>
      <c r="BI1813" t="inlineStr">
        <is>
          <t>MFZ66236702</t>
        </is>
      </c>
      <c r="BJ1813" t="inlineStr">
        <is>
          <t xml:space="preserve">mma </t>
        </is>
      </c>
      <c r="BK1813" t="n">
        <v>16</v>
      </c>
    </row>
    <row r="1814">
      <c r="A1814" t="n">
        <v>2021</v>
      </c>
      <c r="B1814" t="n">
        <v>4</v>
      </c>
      <c r="C1814" s="298" t="n">
        <v>44307</v>
      </c>
      <c r="D1814" t="n">
        <v>138</v>
      </c>
      <c r="E1814" t="n">
        <v>559</v>
      </c>
      <c r="F1814" t="n">
        <v>3</v>
      </c>
      <c r="G1814" t="inlineStr">
        <is>
          <t>صندوق سمك 23ك فلات تصدير</t>
        </is>
      </c>
      <c r="H1814" t="inlineStr">
        <is>
          <t>FMBOXI23F00000</t>
        </is>
      </c>
      <c r="I1814" t="inlineStr">
        <is>
          <t>1400*1700</t>
        </is>
      </c>
      <c r="J1814" t="n">
        <v>3</v>
      </c>
      <c r="K1814" t="n">
        <v>2</v>
      </c>
      <c r="L1814" t="n">
        <v>610</v>
      </c>
      <c r="M1814" t="n">
        <v>579.5</v>
      </c>
      <c r="N1814" t="n">
        <v>640.5</v>
      </c>
      <c r="AK1814" t="n">
        <v>90</v>
      </c>
      <c r="AL1814" t="n">
        <v>120</v>
      </c>
      <c r="AY1814" t="n">
        <v>387</v>
      </c>
      <c r="AZ1814" t="n">
        <v>0.015</v>
      </c>
      <c r="BD1814" t="n">
        <v>0.6</v>
      </c>
      <c r="BG1814" t="inlineStr">
        <is>
          <t>عملاء متنوعون</t>
        </is>
      </c>
      <c r="BH1814" t="inlineStr">
        <is>
          <t>عملاء متنوعون</t>
        </is>
      </c>
      <c r="BK1814" t="n">
        <v>16</v>
      </c>
    </row>
    <row r="1815">
      <c r="A1815" t="n">
        <v>2021</v>
      </c>
      <c r="B1815" t="n">
        <v>4</v>
      </c>
      <c r="C1815" s="298" t="n">
        <v>44307</v>
      </c>
      <c r="D1815" t="n">
        <v>383</v>
      </c>
      <c r="E1815" t="n">
        <v>550</v>
      </c>
      <c r="F1815" t="n">
        <v>3</v>
      </c>
      <c r="G1815" t="inlineStr">
        <is>
          <t>FRONT 43LM55</t>
        </is>
      </c>
      <c r="H1815" t="inlineStr">
        <is>
          <t>FMLGEI43LM55FR</t>
        </is>
      </c>
      <c r="I1815" t="inlineStr">
        <is>
          <t>1400*1700</t>
        </is>
      </c>
      <c r="J1815" t="n">
        <v>3</v>
      </c>
      <c r="K1815" t="n">
        <v>1</v>
      </c>
      <c r="L1815" t="n">
        <v>35</v>
      </c>
      <c r="M1815" t="n">
        <v>32.025</v>
      </c>
      <c r="N1815" t="n">
        <v>38.045</v>
      </c>
      <c r="O1815" t="n">
        <v>35</v>
      </c>
      <c r="P1815" t="n">
        <v>33</v>
      </c>
      <c r="T1815" t="n">
        <v>79</v>
      </c>
      <c r="AJ1815" t="n">
        <v>34</v>
      </c>
      <c r="AK1815" t="n">
        <v>108</v>
      </c>
      <c r="AL1815" t="n">
        <v>100</v>
      </c>
      <c r="AM1815" t="n">
        <v>137</v>
      </c>
      <c r="AN1815" t="n">
        <v>79</v>
      </c>
      <c r="AO1815" t="n">
        <v>10</v>
      </c>
      <c r="AP1815" t="n">
        <v>10</v>
      </c>
      <c r="AQ1815" t="n">
        <v>2</v>
      </c>
      <c r="AX1815" t="n">
        <v>22</v>
      </c>
      <c r="AY1815" t="n">
        <v>2062</v>
      </c>
      <c r="AZ1815" t="n">
        <v>0.015</v>
      </c>
      <c r="BA1815" t="n">
        <v>0.011</v>
      </c>
      <c r="BB1815" t="n">
        <v>1</v>
      </c>
      <c r="BC1815" t="n">
        <v>0.6</v>
      </c>
      <c r="BD1815" t="n">
        <v>58.9</v>
      </c>
      <c r="BE1815" t="n">
        <v>0.7</v>
      </c>
      <c r="BF1815" t="n">
        <v>70.09999999999999</v>
      </c>
      <c r="BG1815" t="inlineStr">
        <is>
          <t>LG</t>
        </is>
      </c>
      <c r="BH1815" t="inlineStr">
        <is>
          <t>HE</t>
        </is>
      </c>
      <c r="BI1815" t="inlineStr">
        <is>
          <t>MFZ66151901</t>
        </is>
      </c>
      <c r="BJ1815" t="inlineStr">
        <is>
          <t>mma</t>
        </is>
      </c>
      <c r="BK1815" t="n">
        <v>16</v>
      </c>
    </row>
    <row r="1816">
      <c r="A1816" t="n">
        <v>2021</v>
      </c>
      <c r="B1816" t="n">
        <v>4</v>
      </c>
      <c r="C1816" s="298" t="n">
        <v>44307</v>
      </c>
      <c r="D1816" t="n">
        <v>32</v>
      </c>
      <c r="E1816" t="n">
        <v>92</v>
      </c>
      <c r="F1816" t="n">
        <v>4</v>
      </c>
      <c r="G1816" t="inlineStr">
        <is>
          <t>قاعده غساله فوم 4.3 سم PDAWP6058</t>
        </is>
      </c>
      <c r="H1816" t="inlineStr">
        <is>
          <t>FMDAIIW0000000</t>
        </is>
      </c>
      <c r="I1816" t="inlineStr">
        <is>
          <t>1400*1700</t>
        </is>
      </c>
      <c r="J1816" t="n">
        <v>2</v>
      </c>
      <c r="K1816" t="n">
        <v>3</v>
      </c>
      <c r="L1816" t="n">
        <v>361</v>
      </c>
      <c r="M1816" t="n">
        <v>335.73</v>
      </c>
      <c r="N1816" t="n">
        <v>386.27</v>
      </c>
      <c r="O1816" t="n">
        <v>365</v>
      </c>
      <c r="P1816" t="n">
        <v>362</v>
      </c>
      <c r="T1816" t="n">
        <v>107</v>
      </c>
      <c r="W1816" t="n">
        <v>430</v>
      </c>
      <c r="X1816" t="n">
        <v>400</v>
      </c>
      <c r="Y1816" t="n">
        <v>386</v>
      </c>
      <c r="Z1816" t="n">
        <v>365</v>
      </c>
      <c r="AA1816" t="n">
        <v>95</v>
      </c>
      <c r="AJ1816" t="n">
        <v>384.7</v>
      </c>
      <c r="AK1816" t="n">
        <v>74</v>
      </c>
      <c r="AL1816" t="n">
        <v>97</v>
      </c>
      <c r="AM1816" t="n">
        <v>71</v>
      </c>
      <c r="AN1816" t="n">
        <v>101</v>
      </c>
      <c r="AO1816" t="n">
        <v>16</v>
      </c>
      <c r="AP1816" t="n">
        <v>2</v>
      </c>
      <c r="AQ1816" t="n">
        <v>4</v>
      </c>
      <c r="AX1816" t="n">
        <v>22</v>
      </c>
      <c r="AY1816" t="n">
        <v>998</v>
      </c>
      <c r="AZ1816" t="n">
        <v>0.015</v>
      </c>
      <c r="BA1816" t="n">
        <v>0.022</v>
      </c>
      <c r="BC1816" t="n">
        <v>0.1</v>
      </c>
      <c r="BD1816" t="n">
        <v>2.8</v>
      </c>
      <c r="BE1816" t="n">
        <v>8.5</v>
      </c>
      <c r="BF1816" t="n">
        <v>383.9</v>
      </c>
      <c r="BG1816" t="inlineStr">
        <is>
          <t>الكترولوكس</t>
        </is>
      </c>
      <c r="BH1816" t="inlineStr">
        <is>
          <t>القاهرة للصناعات المغذية غسالات</t>
        </is>
      </c>
      <c r="BI1816" t="inlineStr">
        <is>
          <t>PDAWP7199</t>
        </is>
      </c>
      <c r="BJ1816" t="inlineStr">
        <is>
          <t>دلتا</t>
        </is>
      </c>
      <c r="BK1816" t="n">
        <v>16</v>
      </c>
    </row>
    <row r="1817">
      <c r="A1817" t="n">
        <v>2021</v>
      </c>
      <c r="B1817" t="n">
        <v>4</v>
      </c>
      <c r="C1817" s="298" t="n">
        <v>44307</v>
      </c>
      <c r="D1817" t="n">
        <v>32</v>
      </c>
      <c r="E1817" t="n">
        <v>93</v>
      </c>
      <c r="F1817" t="n">
        <v>4</v>
      </c>
      <c r="G1817" t="inlineStr">
        <is>
          <t>فوم حمايه لوحه التحكم فيكتوريا CDAWP6090</t>
        </is>
      </c>
      <c r="H1817" t="inlineStr">
        <is>
          <t>FMDAIIF2000000</t>
        </is>
      </c>
      <c r="I1817" t="inlineStr">
        <is>
          <t>1400*1700</t>
        </is>
      </c>
      <c r="J1817" t="n">
        <v>2</v>
      </c>
      <c r="K1817" t="n">
        <v>3</v>
      </c>
      <c r="L1817" t="n">
        <v>59</v>
      </c>
      <c r="M1817" t="n">
        <v>54.87</v>
      </c>
      <c r="N1817" t="n">
        <v>63.13</v>
      </c>
      <c r="O1817" t="n">
        <v>60</v>
      </c>
      <c r="P1817" t="n">
        <v>56</v>
      </c>
      <c r="T1817" t="n">
        <v>107</v>
      </c>
      <c r="W1817" t="n">
        <v>65</v>
      </c>
      <c r="X1817" t="n">
        <v>62</v>
      </c>
      <c r="Y1817" t="n">
        <v>60</v>
      </c>
      <c r="Z1817" t="n">
        <v>56</v>
      </c>
      <c r="AA1817" t="n">
        <v>95</v>
      </c>
      <c r="AJ1817" t="n">
        <v>59.8</v>
      </c>
      <c r="AK1817" t="n">
        <v>74</v>
      </c>
      <c r="AL1817" t="n">
        <v>97</v>
      </c>
      <c r="AM1817" t="n">
        <v>71</v>
      </c>
      <c r="AN1817" t="n">
        <v>101</v>
      </c>
      <c r="AO1817" t="n">
        <v>13</v>
      </c>
      <c r="AP1817" t="n">
        <v>8</v>
      </c>
      <c r="AQ1817" t="n">
        <v>10</v>
      </c>
      <c r="AX1817" t="n">
        <v>31</v>
      </c>
      <c r="AY1817" t="n">
        <v>949</v>
      </c>
      <c r="AZ1817" t="n">
        <v>0.015</v>
      </c>
      <c r="BA1817" t="n">
        <v>0.033</v>
      </c>
      <c r="BC1817" t="n">
        <v>0.5</v>
      </c>
      <c r="BD1817" t="n">
        <v>16.1</v>
      </c>
      <c r="BE1817" t="n">
        <v>1.9</v>
      </c>
      <c r="BF1817" t="n">
        <v>56.8</v>
      </c>
      <c r="BG1817" t="inlineStr">
        <is>
          <t>الكترولوكس</t>
        </is>
      </c>
      <c r="BH1817" t="inlineStr">
        <is>
          <t>القاهرة للصناعات المغذية غسالات</t>
        </is>
      </c>
      <c r="BI1817" t="inlineStr">
        <is>
          <t>PDAWA6157</t>
        </is>
      </c>
      <c r="BJ1817" t="inlineStr">
        <is>
          <t>دلتا</t>
        </is>
      </c>
      <c r="BK1817" t="n">
        <v>16</v>
      </c>
    </row>
    <row r="1818">
      <c r="A1818" t="n">
        <v>2021</v>
      </c>
      <c r="B1818" t="n">
        <v>4</v>
      </c>
      <c r="C1818" s="298" t="n">
        <v>44307</v>
      </c>
      <c r="D1818" t="n">
        <v>32</v>
      </c>
      <c r="E1818" t="n">
        <v>94</v>
      </c>
      <c r="F1818" t="n">
        <v>4</v>
      </c>
      <c r="G1818" t="inlineStr">
        <is>
          <t>فوم تغليف حله فيكتوريا CDAWP6039</t>
        </is>
      </c>
      <c r="H1818" t="inlineStr">
        <is>
          <t>FMDAIIF1000000</t>
        </is>
      </c>
      <c r="I1818" t="inlineStr">
        <is>
          <t>1400*1700</t>
        </is>
      </c>
      <c r="J1818" t="n">
        <v>2</v>
      </c>
      <c r="K1818" t="n">
        <v>3</v>
      </c>
      <c r="L1818" t="n">
        <v>19</v>
      </c>
      <c r="M1818" t="n">
        <v>17.67</v>
      </c>
      <c r="N1818" t="n">
        <v>20.33</v>
      </c>
      <c r="O1818" t="n">
        <v>19</v>
      </c>
      <c r="P1818" t="n">
        <v>18</v>
      </c>
      <c r="T1818" t="n">
        <v>107</v>
      </c>
      <c r="W1818" t="n">
        <v>22</v>
      </c>
      <c r="X1818" t="n">
        <v>20</v>
      </c>
      <c r="Y1818" t="n">
        <v>20</v>
      </c>
      <c r="Z1818" t="n">
        <v>18</v>
      </c>
      <c r="AA1818" t="n">
        <v>95</v>
      </c>
      <c r="AJ1818" t="n">
        <v>19.4</v>
      </c>
      <c r="AK1818" t="n">
        <v>74</v>
      </c>
      <c r="AL1818" t="n">
        <v>97</v>
      </c>
      <c r="AM1818" t="n">
        <v>71</v>
      </c>
      <c r="AN1818" t="n">
        <v>101</v>
      </c>
      <c r="AO1818" t="n">
        <v>18</v>
      </c>
      <c r="AP1818" t="n">
        <v>4</v>
      </c>
      <c r="AQ1818" t="n">
        <v>13</v>
      </c>
      <c r="AX1818" t="n">
        <v>35</v>
      </c>
      <c r="AY1818" t="n">
        <v>803</v>
      </c>
      <c r="AZ1818" t="n">
        <v>0.015</v>
      </c>
      <c r="BA1818" t="n">
        <v>0.044</v>
      </c>
      <c r="BC1818" t="n">
        <v>1.8</v>
      </c>
      <c r="BD1818" t="n">
        <v>42.3</v>
      </c>
      <c r="BE1818" t="n">
        <v>0.7</v>
      </c>
      <c r="BF1818" t="n">
        <v>15.6</v>
      </c>
      <c r="BG1818" t="inlineStr">
        <is>
          <t>الكترولوكس</t>
        </is>
      </c>
      <c r="BH1818" t="inlineStr">
        <is>
          <t>القاهرة للصناعات المغذية غسالات</t>
        </is>
      </c>
      <c r="BI1818" t="inlineStr">
        <is>
          <t>CDAWP6039</t>
        </is>
      </c>
      <c r="BJ1818" t="inlineStr">
        <is>
          <t>دلتا</t>
        </is>
      </c>
      <c r="BK1818" t="n">
        <v>16</v>
      </c>
    </row>
    <row r="1819">
      <c r="A1819" t="n">
        <v>2021</v>
      </c>
      <c r="B1819" t="n">
        <v>4</v>
      </c>
      <c r="C1819" s="298" t="n">
        <v>44307</v>
      </c>
      <c r="D1819" t="n">
        <v>29</v>
      </c>
      <c r="E1819" t="n">
        <v>81</v>
      </c>
      <c r="F1819" t="n">
        <v>5</v>
      </c>
      <c r="G1819" t="inlineStr">
        <is>
          <t>قاعدة بوتجاز 90 تصدير</t>
        </is>
      </c>
      <c r="H1819" t="inlineStr">
        <is>
          <t>FMDACI49000001</t>
        </is>
      </c>
      <c r="I1819" t="inlineStr">
        <is>
          <t>1400*1700</t>
        </is>
      </c>
      <c r="J1819" t="n">
        <v>2</v>
      </c>
      <c r="K1819" t="n">
        <v>3</v>
      </c>
      <c r="L1819" t="n">
        <v>388</v>
      </c>
      <c r="M1819" t="n">
        <v>360.84</v>
      </c>
      <c r="N1819" t="n">
        <v>415.16</v>
      </c>
      <c r="O1819" t="n">
        <v>392</v>
      </c>
      <c r="P1819" t="n">
        <v>340</v>
      </c>
      <c r="T1819" t="n">
        <v>112</v>
      </c>
      <c r="W1819" t="n">
        <v>391</v>
      </c>
      <c r="X1819" t="n">
        <v>385</v>
      </c>
      <c r="Y1819" t="n">
        <v>410</v>
      </c>
      <c r="Z1819" t="n">
        <v>385</v>
      </c>
      <c r="AA1819" t="n">
        <v>112</v>
      </c>
      <c r="AB1819" t="n">
        <v>109</v>
      </c>
      <c r="AJ1819" t="n">
        <v>383.8</v>
      </c>
      <c r="AK1819" t="n">
        <v>60</v>
      </c>
      <c r="AL1819" t="n">
        <v>120</v>
      </c>
      <c r="AM1819" t="n">
        <v>65</v>
      </c>
      <c r="AN1819" t="n">
        <v>111</v>
      </c>
      <c r="AO1819" t="n">
        <v>6</v>
      </c>
      <c r="AP1819" t="n">
        <v>10</v>
      </c>
      <c r="AQ1819" t="n">
        <v>4</v>
      </c>
      <c r="AR1819" t="n">
        <v>2</v>
      </c>
      <c r="AX1819" t="n">
        <v>22</v>
      </c>
      <c r="AY1819" t="n">
        <v>1002</v>
      </c>
      <c r="AZ1819" t="n">
        <v>0.015</v>
      </c>
      <c r="BA1819" t="n">
        <v>0.022</v>
      </c>
      <c r="BC1819" t="n">
        <v>0.1</v>
      </c>
      <c r="BD1819" t="n">
        <v>2.6</v>
      </c>
      <c r="BE1819" t="n">
        <v>8.4</v>
      </c>
      <c r="BF1819" t="n">
        <v>384.6</v>
      </c>
      <c r="BG1819" t="inlineStr">
        <is>
          <t>الكترولوكس</t>
        </is>
      </c>
      <c r="BH1819" t="inlineStr">
        <is>
          <t>القاهرة للصناعات المغذية بوتاجازات</t>
        </is>
      </c>
      <c r="BI1819" t="inlineStr">
        <is>
          <t>A07465002</t>
        </is>
      </c>
      <c r="BK1819" t="n">
        <v>16</v>
      </c>
    </row>
    <row r="1820">
      <c r="A1820" t="n">
        <v>2021</v>
      </c>
      <c r="B1820" t="n">
        <v>4</v>
      </c>
      <c r="C1820" s="298" t="n">
        <v>44307</v>
      </c>
      <c r="D1820" t="n">
        <v>47</v>
      </c>
      <c r="E1820" t="n">
        <v>122</v>
      </c>
      <c r="F1820" t="n">
        <v>5</v>
      </c>
      <c r="G1820" t="inlineStr">
        <is>
          <t>LgWashing Mashine Base</t>
        </is>
      </c>
      <c r="H1820" t="inlineStr">
        <is>
          <t>FMLGEI1000000</t>
        </is>
      </c>
      <c r="I1820" t="inlineStr">
        <is>
          <t>1700*1400</t>
        </is>
      </c>
      <c r="J1820" t="n">
        <v>2</v>
      </c>
      <c r="K1820" t="n">
        <v>1</v>
      </c>
      <c r="L1820" t="n">
        <v>280</v>
      </c>
      <c r="M1820" t="n">
        <v>267.4</v>
      </c>
      <c r="N1820" t="n">
        <v>292.6</v>
      </c>
      <c r="AK1820" t="n">
        <v>63</v>
      </c>
      <c r="AL1820" t="n">
        <v>115</v>
      </c>
      <c r="AY1820" t="n">
        <v>200</v>
      </c>
      <c r="AZ1820" t="n">
        <v>0.015</v>
      </c>
      <c r="BD1820" t="n">
        <v>0.7</v>
      </c>
      <c r="BG1820" t="inlineStr">
        <is>
          <t>LG</t>
        </is>
      </c>
      <c r="BH1820" t="inlineStr">
        <is>
          <t>HE</t>
        </is>
      </c>
      <c r="BI1820" t="inlineStr">
        <is>
          <t>AGG76599801</t>
        </is>
      </c>
      <c r="BJ1820" t="inlineStr">
        <is>
          <t>mmf</t>
        </is>
      </c>
      <c r="BK1820" t="n">
        <v>16</v>
      </c>
    </row>
    <row r="1821">
      <c r="A1821" t="n">
        <v>2021</v>
      </c>
      <c r="B1821" t="n">
        <v>4</v>
      </c>
      <c r="C1821" s="298" t="n">
        <v>44307</v>
      </c>
      <c r="D1821" t="n">
        <v>236</v>
      </c>
      <c r="E1821" t="n">
        <v>160</v>
      </c>
      <c r="F1821" t="n">
        <v>6</v>
      </c>
      <c r="G1821" t="inlineStr">
        <is>
          <t>فوم طقم رويال جاز المعدل</t>
        </is>
      </c>
      <c r="H1821" t="inlineStr">
        <is>
          <t>FMROGI20000000</t>
        </is>
      </c>
      <c r="I1821" t="inlineStr">
        <is>
          <t>1400*1700</t>
        </is>
      </c>
      <c r="J1821" t="n">
        <v>2</v>
      </c>
      <c r="K1821" t="n">
        <v>1</v>
      </c>
      <c r="L1821" t="n">
        <v>200</v>
      </c>
      <c r="M1821" t="n">
        <v>186</v>
      </c>
      <c r="N1821" t="n">
        <v>214</v>
      </c>
      <c r="W1821" t="n">
        <v>228</v>
      </c>
      <c r="X1821" t="n">
        <v>213</v>
      </c>
      <c r="Y1821" t="n">
        <v>206</v>
      </c>
      <c r="Z1821" t="n">
        <v>209</v>
      </c>
      <c r="AA1821" t="n">
        <v>95</v>
      </c>
      <c r="AB1821" t="n">
        <v>99</v>
      </c>
      <c r="AJ1821" t="n">
        <v>214</v>
      </c>
      <c r="AK1821" t="n">
        <v>76</v>
      </c>
      <c r="AL1821" t="n">
        <v>95</v>
      </c>
      <c r="AM1821" t="n">
        <v>74</v>
      </c>
      <c r="AN1821" t="n">
        <v>97</v>
      </c>
      <c r="AO1821" t="n">
        <v>5</v>
      </c>
      <c r="AP1821" t="n">
        <v>5</v>
      </c>
      <c r="AQ1821" t="n">
        <v>7</v>
      </c>
      <c r="AS1821" t="n">
        <v>2</v>
      </c>
      <c r="AX1821" t="n">
        <v>19</v>
      </c>
      <c r="AY1821" t="n">
        <v>841</v>
      </c>
      <c r="AZ1821" t="n">
        <v>0.015</v>
      </c>
      <c r="BA1821" t="n">
        <v>0.023</v>
      </c>
      <c r="BC1821" t="n">
        <v>0.1</v>
      </c>
      <c r="BD1821" t="n">
        <v>4.2</v>
      </c>
      <c r="BE1821" t="n">
        <v>4.1</v>
      </c>
      <c r="BF1821" t="n">
        <v>180</v>
      </c>
      <c r="BG1821" t="inlineStr">
        <is>
          <t xml:space="preserve">الهندسية لانتاج الاجهزة المنزلية </t>
        </is>
      </c>
      <c r="BH1821" t="inlineStr">
        <is>
          <t xml:space="preserve">الهندسية لانتاج الاجهزة المنزلية </t>
        </is>
      </c>
      <c r="BK1821" t="n">
        <v>16</v>
      </c>
    </row>
    <row r="1822">
      <c r="A1822" t="n">
        <v>2021</v>
      </c>
      <c r="B1822" t="n">
        <v>4</v>
      </c>
      <c r="C1822" s="298" t="n">
        <v>44307</v>
      </c>
      <c r="D1822" t="n">
        <v>420</v>
      </c>
      <c r="E1822" t="n">
        <v>666</v>
      </c>
      <c r="F1822" t="n">
        <v>6</v>
      </c>
      <c r="G1822" t="inlineStr">
        <is>
          <t>LG43UP81</t>
        </is>
      </c>
      <c r="H1822" t="inlineStr">
        <is>
          <t>FMLGEI043UP810</t>
        </is>
      </c>
      <c r="I1822" t="inlineStr">
        <is>
          <t>1400*1700</t>
        </is>
      </c>
      <c r="J1822" t="n">
        <v>3</v>
      </c>
      <c r="K1822" t="n">
        <v>2</v>
      </c>
      <c r="L1822" t="n">
        <v>484</v>
      </c>
      <c r="M1822" t="n">
        <v>455.444</v>
      </c>
      <c r="N1822" t="n">
        <v>518.364</v>
      </c>
      <c r="O1822" t="n">
        <v>522</v>
      </c>
      <c r="T1822" t="n">
        <v>160</v>
      </c>
      <c r="AJ1822" t="n">
        <v>522</v>
      </c>
      <c r="AK1822" t="n">
        <v>72</v>
      </c>
      <c r="AL1822" t="n">
        <v>150</v>
      </c>
      <c r="AM1822" t="n">
        <v>68</v>
      </c>
      <c r="AN1822" t="n">
        <v>160</v>
      </c>
      <c r="AO1822" t="n">
        <v>2</v>
      </c>
      <c r="AP1822" t="n">
        <v>1</v>
      </c>
      <c r="AQ1822" t="n">
        <v>1</v>
      </c>
      <c r="AX1822" t="n">
        <v>4</v>
      </c>
      <c r="AY1822" t="n">
        <v>661</v>
      </c>
      <c r="AZ1822" t="n">
        <v>0.015</v>
      </c>
      <c r="BA1822" t="n">
        <v>0.006</v>
      </c>
      <c r="BB1822" t="n">
        <v>1</v>
      </c>
      <c r="BC1822" t="n">
        <v>0</v>
      </c>
      <c r="BD1822" t="n">
        <v>1.4</v>
      </c>
      <c r="BE1822" t="n">
        <v>2.1</v>
      </c>
      <c r="BF1822" t="n">
        <v>345</v>
      </c>
      <c r="BG1822" t="inlineStr">
        <is>
          <t>LG</t>
        </is>
      </c>
      <c r="BH1822" t="inlineStr">
        <is>
          <t>HE</t>
        </is>
      </c>
      <c r="BI1822" t="inlineStr">
        <is>
          <t>MFZ67209701</t>
        </is>
      </c>
      <c r="BJ1822" t="inlineStr">
        <is>
          <t>mma</t>
        </is>
      </c>
      <c r="BK1822" t="n">
        <v>16</v>
      </c>
    </row>
    <row r="1823">
      <c r="A1823" t="n">
        <v>2021</v>
      </c>
      <c r="B1823" t="n">
        <v>4</v>
      </c>
      <c r="C1823" s="298" t="n">
        <v>44307</v>
      </c>
      <c r="D1823" t="n">
        <v>18</v>
      </c>
      <c r="E1823" t="n">
        <v>49</v>
      </c>
      <c r="F1823" t="n">
        <v>7</v>
      </c>
      <c r="G1823" t="inlineStr">
        <is>
          <t xml:space="preserve"> LgWashing machine (Cover)</t>
        </is>
      </c>
      <c r="H1823" t="inlineStr">
        <is>
          <t>FMLGEI20000000</t>
        </is>
      </c>
      <c r="I1823" t="inlineStr">
        <is>
          <t>1700*1400</t>
        </is>
      </c>
      <c r="J1823" t="n">
        <v>2</v>
      </c>
      <c r="K1823" t="n">
        <v>3</v>
      </c>
      <c r="L1823" t="n">
        <v>100</v>
      </c>
      <c r="M1823" t="n">
        <v>95.5</v>
      </c>
      <c r="N1823" t="n">
        <v>104.5</v>
      </c>
      <c r="O1823" t="n">
        <v>112</v>
      </c>
      <c r="P1823" t="n">
        <v>101</v>
      </c>
      <c r="T1823" t="n">
        <v>97</v>
      </c>
      <c r="W1823" t="n">
        <v>128</v>
      </c>
      <c r="X1823" t="n">
        <v>104</v>
      </c>
      <c r="Y1823" t="n">
        <v>106</v>
      </c>
      <c r="Z1823" t="n">
        <v>103</v>
      </c>
      <c r="AA1823" t="n">
        <v>103</v>
      </c>
      <c r="AB1823" t="n">
        <v>100</v>
      </c>
      <c r="AJ1823" t="n">
        <v>109</v>
      </c>
      <c r="AK1823" t="n">
        <v>101</v>
      </c>
      <c r="AL1823" t="n">
        <v>107</v>
      </c>
      <c r="AM1823" t="n">
        <v>72</v>
      </c>
      <c r="AN1823" t="n">
        <v>100</v>
      </c>
      <c r="AO1823" t="n">
        <v>12</v>
      </c>
      <c r="AP1823" t="n">
        <v>4</v>
      </c>
      <c r="AQ1823" t="n">
        <v>4</v>
      </c>
      <c r="AX1823" t="n">
        <v>20</v>
      </c>
      <c r="AY1823" t="n">
        <v>1028</v>
      </c>
      <c r="AZ1823" t="n">
        <v>0.015</v>
      </c>
      <c r="BA1823" t="n">
        <v>0.019</v>
      </c>
      <c r="BC1823" t="n">
        <v>0.2</v>
      </c>
      <c r="BD1823" t="n">
        <v>10.3</v>
      </c>
      <c r="BE1823" t="n">
        <v>2.2</v>
      </c>
      <c r="BF1823" t="n">
        <v>112.1</v>
      </c>
      <c r="BG1823" t="inlineStr">
        <is>
          <t>LG</t>
        </is>
      </c>
      <c r="BH1823" t="inlineStr">
        <is>
          <t>HE</t>
        </is>
      </c>
      <c r="BI1823" t="inlineStr">
        <is>
          <t>3920EZ2058A</t>
        </is>
      </c>
      <c r="BJ1823" t="inlineStr">
        <is>
          <t>mmf</t>
        </is>
      </c>
      <c r="BK1823" t="n">
        <v>16</v>
      </c>
    </row>
    <row r="1824">
      <c r="A1824" t="n">
        <v>2021</v>
      </c>
      <c r="B1824" t="n">
        <v>4</v>
      </c>
      <c r="C1824" s="298" t="n">
        <v>44307</v>
      </c>
      <c r="D1824" t="n">
        <v>18</v>
      </c>
      <c r="E1824" t="n">
        <v>50</v>
      </c>
      <c r="F1824" t="n">
        <v>7</v>
      </c>
      <c r="G1824" t="inlineStr">
        <is>
          <t>LgWashing machine (Angels)</t>
        </is>
      </c>
      <c r="H1824" t="inlineStr">
        <is>
          <t>FMLGEI40000000</t>
        </is>
      </c>
      <c r="I1824" t="inlineStr">
        <is>
          <t>1700*1400</t>
        </is>
      </c>
      <c r="J1824" t="n">
        <v>2</v>
      </c>
      <c r="K1824" t="n">
        <v>3</v>
      </c>
      <c r="L1824" t="n">
        <v>54</v>
      </c>
      <c r="M1824" t="n">
        <v>51.57</v>
      </c>
      <c r="N1824" t="n">
        <v>56.43</v>
      </c>
      <c r="O1824" t="n">
        <v>58</v>
      </c>
      <c r="P1824" t="n">
        <v>56</v>
      </c>
      <c r="T1824" t="n">
        <v>97</v>
      </c>
      <c r="W1824" t="n">
        <v>65</v>
      </c>
      <c r="X1824" t="n">
        <v>54</v>
      </c>
      <c r="Y1824" t="n">
        <v>55</v>
      </c>
      <c r="Z1824" t="n">
        <v>56</v>
      </c>
      <c r="AA1824" t="n">
        <v>103</v>
      </c>
      <c r="AB1824" t="n">
        <v>100</v>
      </c>
      <c r="AJ1824" t="n">
        <v>57.3</v>
      </c>
      <c r="AK1824" t="n">
        <v>101</v>
      </c>
      <c r="AL1824" t="n">
        <v>107</v>
      </c>
      <c r="AM1824" t="n">
        <v>72</v>
      </c>
      <c r="AN1824" t="n">
        <v>100</v>
      </c>
      <c r="AO1824" t="n">
        <v>7</v>
      </c>
      <c r="AP1824" t="n">
        <v>2</v>
      </c>
      <c r="AQ1824" t="n">
        <v>6</v>
      </c>
      <c r="AX1824" t="n">
        <v>15</v>
      </c>
      <c r="AY1824" t="n">
        <v>1023</v>
      </c>
      <c r="AZ1824" t="n">
        <v>0.015</v>
      </c>
      <c r="BA1824" t="n">
        <v>0.015</v>
      </c>
      <c r="BB1824" t="n">
        <v>1</v>
      </c>
      <c r="BC1824" t="n">
        <v>0.3</v>
      </c>
      <c r="BD1824" t="n">
        <v>18.9</v>
      </c>
      <c r="BE1824" t="n">
        <v>0.9</v>
      </c>
      <c r="BF1824" t="n">
        <v>58.6</v>
      </c>
      <c r="BG1824" t="inlineStr">
        <is>
          <t>LG</t>
        </is>
      </c>
      <c r="BH1824" t="inlineStr">
        <is>
          <t>HE</t>
        </is>
      </c>
      <c r="BI1824" t="inlineStr">
        <is>
          <t>3920FZ3114C</t>
        </is>
      </c>
      <c r="BJ1824" t="inlineStr">
        <is>
          <t>mmf</t>
        </is>
      </c>
      <c r="BK1824" t="n">
        <v>16</v>
      </c>
    </row>
    <row r="1825">
      <c r="A1825" t="n">
        <v>2021</v>
      </c>
      <c r="B1825" t="n">
        <v>4</v>
      </c>
      <c r="C1825" s="298" t="n">
        <v>44307</v>
      </c>
      <c r="D1825" t="n">
        <v>137</v>
      </c>
      <c r="E1825" t="n">
        <v>273</v>
      </c>
      <c r="F1825" t="n">
        <v>7</v>
      </c>
      <c r="G1825" t="inlineStr">
        <is>
          <t>صندوق سمك 25 ك بني سويف</t>
        </is>
      </c>
      <c r="H1825" t="inlineStr">
        <is>
          <t>FM000B25000000</t>
        </is>
      </c>
      <c r="I1825" t="inlineStr">
        <is>
          <t>1400*1700</t>
        </is>
      </c>
      <c r="J1825" t="n">
        <v>3</v>
      </c>
      <c r="K1825" t="n">
        <v>2</v>
      </c>
      <c r="L1825" t="n">
        <v>564</v>
      </c>
      <c r="M1825" t="n">
        <v>524.52</v>
      </c>
      <c r="N1825" t="n">
        <v>603.48</v>
      </c>
      <c r="Y1825" t="n">
        <v>600</v>
      </c>
      <c r="Z1825" t="n">
        <v>593</v>
      </c>
      <c r="AB1825" t="n">
        <v>136</v>
      </c>
      <c r="AJ1825" t="n">
        <v>596.5</v>
      </c>
      <c r="AK1825" t="n">
        <v>93</v>
      </c>
      <c r="AL1825" t="n">
        <v>116</v>
      </c>
      <c r="AM1825" t="n">
        <v>79</v>
      </c>
      <c r="AN1825" t="n">
        <v>136</v>
      </c>
      <c r="AO1825" t="n">
        <v>3</v>
      </c>
      <c r="AQ1825" t="n">
        <v>5</v>
      </c>
      <c r="AX1825" t="n">
        <v>8</v>
      </c>
      <c r="AY1825" t="n">
        <v>278</v>
      </c>
      <c r="AZ1825" t="n">
        <v>0.015</v>
      </c>
      <c r="BA1825" t="n">
        <v>0.029</v>
      </c>
      <c r="BC1825" t="n">
        <v>0</v>
      </c>
      <c r="BD1825" t="n">
        <v>0.5</v>
      </c>
      <c r="BE1825" t="n">
        <v>4.8</v>
      </c>
      <c r="BF1825" t="n">
        <v>165.8</v>
      </c>
      <c r="BG1825" t="inlineStr">
        <is>
          <t>عملاء متنوعون</t>
        </is>
      </c>
      <c r="BK1825" t="n">
        <v>16</v>
      </c>
    </row>
    <row r="1826">
      <c r="A1826" t="n">
        <v>2021</v>
      </c>
      <c r="B1826" t="n">
        <v>4</v>
      </c>
      <c r="C1826" s="298" t="n">
        <v>44307</v>
      </c>
      <c r="D1826" t="n">
        <v>10</v>
      </c>
      <c r="E1826" t="n">
        <v>24</v>
      </c>
      <c r="F1826" t="n">
        <v>8</v>
      </c>
      <c r="G1826" t="inlineStr">
        <is>
          <t>فوم زوايا فيكتوريا خلفيه PDAWP6025</t>
        </is>
      </c>
      <c r="H1826" t="inlineStr">
        <is>
          <t>FMDAIIF4000000</t>
        </is>
      </c>
      <c r="I1826" t="inlineStr">
        <is>
          <t>1400*1700</t>
        </is>
      </c>
      <c r="J1826" t="n">
        <v>4</v>
      </c>
      <c r="K1826" t="n">
        <v>2</v>
      </c>
      <c r="L1826" t="n">
        <v>166</v>
      </c>
      <c r="M1826" t="n">
        <v>154.38</v>
      </c>
      <c r="N1826" t="n">
        <v>177.62</v>
      </c>
      <c r="O1826" t="n">
        <v>170</v>
      </c>
      <c r="P1826" t="n">
        <v>161</v>
      </c>
      <c r="T1826" t="n">
        <v>107</v>
      </c>
      <c r="W1826" t="n">
        <v>176</v>
      </c>
      <c r="X1826" t="n">
        <v>175</v>
      </c>
      <c r="Y1826" t="n">
        <v>170</v>
      </c>
      <c r="Z1826" t="n">
        <v>163</v>
      </c>
      <c r="AA1826" t="n">
        <v>107</v>
      </c>
      <c r="AB1826" t="n">
        <v>105</v>
      </c>
      <c r="AJ1826" t="n">
        <v>169.2</v>
      </c>
      <c r="AK1826" t="n">
        <v>145</v>
      </c>
      <c r="AL1826" t="n">
        <v>99</v>
      </c>
      <c r="AM1826" t="n">
        <v>135</v>
      </c>
      <c r="AN1826" t="n">
        <v>106</v>
      </c>
      <c r="AO1826" t="n">
        <v>8</v>
      </c>
      <c r="AP1826" t="n">
        <v>6</v>
      </c>
      <c r="AQ1826" t="n">
        <v>7</v>
      </c>
      <c r="AX1826" t="n">
        <v>21</v>
      </c>
      <c r="AY1826" t="n">
        <v>1893</v>
      </c>
      <c r="AZ1826" t="n">
        <v>0.015</v>
      </c>
      <c r="BA1826" t="n">
        <v>0.011</v>
      </c>
      <c r="BB1826" t="n">
        <v>1</v>
      </c>
      <c r="BC1826" t="n">
        <v>0.1</v>
      </c>
      <c r="BD1826" t="n">
        <v>11.4</v>
      </c>
      <c r="BE1826" t="n">
        <v>3.6</v>
      </c>
      <c r="BF1826" t="n">
        <v>320.3</v>
      </c>
      <c r="BG1826" t="inlineStr">
        <is>
          <t>الكترولوكس</t>
        </is>
      </c>
      <c r="BH1826" t="inlineStr">
        <is>
          <t>القاهرة للصناعات المغذية غسالات</t>
        </is>
      </c>
      <c r="BI1826" t="inlineStr">
        <is>
          <t>PDAWP7198</t>
        </is>
      </c>
      <c r="BJ1826" t="inlineStr">
        <is>
          <t>دلتا</t>
        </is>
      </c>
      <c r="BK1826" t="n">
        <v>16</v>
      </c>
    </row>
    <row r="1827">
      <c r="A1827" t="n">
        <v>2021</v>
      </c>
      <c r="B1827" t="n">
        <v>4</v>
      </c>
      <c r="C1827" s="298" t="n">
        <v>44307</v>
      </c>
      <c r="D1827" t="n">
        <v>10</v>
      </c>
      <c r="E1827" t="n">
        <v>25</v>
      </c>
      <c r="F1827" t="n">
        <v>8</v>
      </c>
      <c r="G1827" t="inlineStr">
        <is>
          <t>فوم زوايا فيكتوريا اماميه PDAWP6024</t>
        </is>
      </c>
      <c r="H1827" t="inlineStr">
        <is>
          <t>FMDAIIF3000000</t>
        </is>
      </c>
      <c r="I1827" t="inlineStr">
        <is>
          <t>1400*1700</t>
        </is>
      </c>
      <c r="J1827" t="n">
        <v>4</v>
      </c>
      <c r="K1827" t="n">
        <v>2</v>
      </c>
      <c r="L1827" t="n">
        <v>162</v>
      </c>
      <c r="M1827" t="n">
        <v>150.66</v>
      </c>
      <c r="N1827" t="n">
        <v>173.34</v>
      </c>
      <c r="O1827" t="n">
        <v>162</v>
      </c>
      <c r="P1827" t="n">
        <v>153</v>
      </c>
      <c r="T1827" t="n">
        <v>107</v>
      </c>
      <c r="W1827" t="n">
        <v>165</v>
      </c>
      <c r="X1827" t="n">
        <v>167</v>
      </c>
      <c r="Y1827" t="n">
        <v>163</v>
      </c>
      <c r="Z1827" t="n">
        <v>162</v>
      </c>
      <c r="AA1827" t="n">
        <v>107</v>
      </c>
      <c r="AB1827" t="n">
        <v>105</v>
      </c>
      <c r="AJ1827" t="n">
        <v>162</v>
      </c>
      <c r="AK1827" t="n">
        <v>145</v>
      </c>
      <c r="AL1827" t="n">
        <v>99</v>
      </c>
      <c r="AM1827" t="n">
        <v>135</v>
      </c>
      <c r="AN1827" t="n">
        <v>106</v>
      </c>
      <c r="AO1827" t="n">
        <v>14</v>
      </c>
      <c r="AP1827" t="n">
        <v>2</v>
      </c>
      <c r="AQ1827" t="n">
        <v>5</v>
      </c>
      <c r="AX1827" t="n">
        <v>21</v>
      </c>
      <c r="AY1827" t="n">
        <v>1893</v>
      </c>
      <c r="AZ1827" t="n">
        <v>0.015</v>
      </c>
      <c r="BA1827" t="n">
        <v>0.011</v>
      </c>
      <c r="BB1827" t="n">
        <v>1</v>
      </c>
      <c r="BC1827" t="n">
        <v>0.1</v>
      </c>
      <c r="BD1827" t="n">
        <v>11.7</v>
      </c>
      <c r="BE1827" t="n">
        <v>3.4</v>
      </c>
      <c r="BF1827" t="n">
        <v>306.7</v>
      </c>
      <c r="BG1827" t="inlineStr">
        <is>
          <t>الكترولوكس</t>
        </is>
      </c>
      <c r="BH1827" t="inlineStr">
        <is>
          <t>القاهرة للصناعات المغذية غسالات</t>
        </is>
      </c>
      <c r="BI1827" t="inlineStr">
        <is>
          <t>PDAWP7197</t>
        </is>
      </c>
      <c r="BJ1827" t="inlineStr">
        <is>
          <t>دلتا</t>
        </is>
      </c>
      <c r="BK1827" t="n">
        <v>16</v>
      </c>
    </row>
    <row r="1828">
      <c r="A1828" t="n">
        <v>2021</v>
      </c>
      <c r="B1828" t="n">
        <v>4</v>
      </c>
      <c r="C1828" s="298" t="n">
        <v>44307</v>
      </c>
      <c r="D1828" t="n">
        <v>52</v>
      </c>
      <c r="E1828" t="n">
        <v>130</v>
      </c>
      <c r="F1828" t="n">
        <v>26</v>
      </c>
      <c r="G1828" t="inlineStr">
        <is>
          <t>فوم كوش 152</t>
        </is>
      </c>
      <c r="H1828" t="inlineStr">
        <is>
          <t>FMDACI51520000</t>
        </is>
      </c>
      <c r="I1828" t="inlineStr">
        <is>
          <t>850*650</t>
        </is>
      </c>
      <c r="J1828" t="n">
        <v>9</v>
      </c>
      <c r="K1828" t="n">
        <v>1</v>
      </c>
      <c r="L1828" t="n">
        <v>12</v>
      </c>
      <c r="M1828" t="n">
        <v>11.16</v>
      </c>
      <c r="N1828" t="n">
        <v>12.84</v>
      </c>
      <c r="P1828" t="n">
        <v>12</v>
      </c>
      <c r="T1828" t="n">
        <v>145</v>
      </c>
      <c r="AJ1828" t="n">
        <v>11.5</v>
      </c>
      <c r="AK1828" t="n">
        <v>336</v>
      </c>
      <c r="AL1828" t="n">
        <v>96</v>
      </c>
      <c r="AM1828" t="n">
        <v>223</v>
      </c>
      <c r="AN1828" t="n">
        <v>145</v>
      </c>
      <c r="AO1828" t="n">
        <v>2</v>
      </c>
      <c r="AP1828" t="n">
        <v>8</v>
      </c>
      <c r="AQ1828" t="n">
        <v>6</v>
      </c>
      <c r="AX1828" t="n">
        <v>16</v>
      </c>
      <c r="AY1828" t="n">
        <v>1616</v>
      </c>
      <c r="AZ1828" t="n">
        <v>0.02</v>
      </c>
      <c r="BA1828" t="n">
        <v>0.01</v>
      </c>
      <c r="BB1828" t="n">
        <v>1</v>
      </c>
      <c r="BC1828" t="n">
        <v>1.3</v>
      </c>
      <c r="BD1828" t="n">
        <v>134.7</v>
      </c>
      <c r="BE1828" t="n">
        <v>0.2</v>
      </c>
      <c r="BF1828" t="n">
        <v>18.6</v>
      </c>
      <c r="BG1828" t="inlineStr">
        <is>
          <t>الكترولوكس</t>
        </is>
      </c>
      <c r="BH1828" t="inlineStr">
        <is>
          <t>القاهرة للصناعات المغذية بوتاجازات</t>
        </is>
      </c>
      <c r="BI1828" t="inlineStr">
        <is>
          <t>809040701</t>
        </is>
      </c>
      <c r="BK1828" t="n">
        <v>16</v>
      </c>
    </row>
    <row r="1829">
      <c r="A1829" t="n">
        <v>2021</v>
      </c>
      <c r="B1829" t="n">
        <v>4</v>
      </c>
      <c r="C1829" s="298" t="n">
        <v>44307</v>
      </c>
      <c r="D1829" t="n">
        <v>159</v>
      </c>
      <c r="E1829" t="n">
        <v>299</v>
      </c>
      <c r="F1829" t="n">
        <v>28</v>
      </c>
      <c r="G1829" t="inlineStr">
        <is>
          <t>سخان غاز 6لتر</t>
        </is>
      </c>
      <c r="H1829" t="inlineStr">
        <is>
          <t>FMDAHI5L000000</t>
        </is>
      </c>
      <c r="I1829" t="inlineStr">
        <is>
          <t>1200*1100</t>
        </is>
      </c>
      <c r="J1829" t="n">
        <v>3</v>
      </c>
      <c r="K1829" t="n">
        <v>2</v>
      </c>
      <c r="L1829" t="n">
        <v>115</v>
      </c>
      <c r="M1829" t="n">
        <v>106.95</v>
      </c>
      <c r="N1829" t="n">
        <v>123.05</v>
      </c>
      <c r="O1829" t="n">
        <v>106</v>
      </c>
      <c r="P1829" t="n">
        <v>95</v>
      </c>
      <c r="T1829" t="n">
        <v>105</v>
      </c>
      <c r="AJ1829" t="n">
        <v>100.5</v>
      </c>
      <c r="AK1829" t="n">
        <v>70</v>
      </c>
      <c r="AL1829" t="n">
        <v>154</v>
      </c>
      <c r="AM1829" t="n">
        <v>103</v>
      </c>
      <c r="AN1829" t="n">
        <v>105</v>
      </c>
      <c r="AO1829" t="n">
        <v>1</v>
      </c>
      <c r="AP1829" t="n">
        <v>2</v>
      </c>
      <c r="AQ1829" t="n">
        <v>4</v>
      </c>
      <c r="AX1829" t="n">
        <v>7</v>
      </c>
      <c r="AY1829" t="n">
        <v>847</v>
      </c>
      <c r="AZ1829" t="n">
        <v>0.02</v>
      </c>
      <c r="BA1829" t="n">
        <v>0.008</v>
      </c>
      <c r="BB1829" t="n">
        <v>1</v>
      </c>
      <c r="BC1829" t="n">
        <v>0.1</v>
      </c>
      <c r="BD1829" t="n">
        <v>7.4</v>
      </c>
      <c r="BE1829" t="n">
        <v>0.7</v>
      </c>
      <c r="BF1829" t="n">
        <v>85.09999999999999</v>
      </c>
      <c r="BG1829" t="inlineStr">
        <is>
          <t>الكترولوكس</t>
        </is>
      </c>
      <c r="BH1829" t="inlineStr">
        <is>
          <t>القاهرة للصناعات المغذية سخانات</t>
        </is>
      </c>
      <c r="BK1829" t="n">
        <v>16</v>
      </c>
    </row>
    <row r="1830">
      <c r="A1830" t="n">
        <v>2021</v>
      </c>
      <c r="B1830" t="n">
        <v>4</v>
      </c>
      <c r="C1830" s="298" t="n">
        <v>44307</v>
      </c>
      <c r="D1830" t="n">
        <v>53</v>
      </c>
      <c r="E1830" t="n">
        <v>131</v>
      </c>
      <c r="F1830" t="n">
        <v>30</v>
      </c>
      <c r="G1830" t="inlineStr">
        <is>
          <t>فوم كوش 130</t>
        </is>
      </c>
      <c r="H1830" t="inlineStr">
        <is>
          <t>FMDACI51300000</t>
        </is>
      </c>
      <c r="I1830" t="inlineStr">
        <is>
          <t>1100*1200</t>
        </is>
      </c>
      <c r="J1830" t="n">
        <v>25</v>
      </c>
      <c r="K1830" t="n">
        <v>1</v>
      </c>
      <c r="L1830" t="n">
        <v>10</v>
      </c>
      <c r="M1830" t="n">
        <v>9.300000000000001</v>
      </c>
      <c r="N1830" t="n">
        <v>10.7</v>
      </c>
      <c r="O1830" t="n">
        <v>10</v>
      </c>
      <c r="P1830" t="n">
        <v>11</v>
      </c>
      <c r="T1830" t="n">
        <v>82</v>
      </c>
      <c r="W1830" t="n">
        <v>10</v>
      </c>
      <c r="X1830" t="n">
        <v>10</v>
      </c>
      <c r="Y1830" t="n">
        <v>10</v>
      </c>
      <c r="Z1830" t="n">
        <v>9</v>
      </c>
      <c r="AA1830" t="n">
        <v>82</v>
      </c>
      <c r="AB1830" t="n">
        <v>87</v>
      </c>
      <c r="AJ1830" t="n">
        <v>10</v>
      </c>
      <c r="AK1830" t="n">
        <v>772</v>
      </c>
      <c r="AL1830" t="n">
        <v>117</v>
      </c>
      <c r="AM1830" t="n">
        <v>1076</v>
      </c>
      <c r="AN1830" t="n">
        <v>84</v>
      </c>
      <c r="AO1830" t="n">
        <v>28</v>
      </c>
      <c r="AP1830" t="n">
        <v>2</v>
      </c>
      <c r="AQ1830" t="n">
        <v>20</v>
      </c>
      <c r="AX1830" t="n">
        <v>50</v>
      </c>
      <c r="AY1830" t="n">
        <v>12050</v>
      </c>
      <c r="AZ1830" t="n">
        <v>0.02</v>
      </c>
      <c r="BA1830" t="n">
        <v>0.004</v>
      </c>
      <c r="BB1830" t="n">
        <v>1</v>
      </c>
      <c r="BC1830" t="n">
        <v>5</v>
      </c>
      <c r="BD1830" t="n">
        <v>1205</v>
      </c>
      <c r="BE1830" t="n">
        <v>0.5</v>
      </c>
      <c r="BF1830" t="n">
        <v>120.5</v>
      </c>
      <c r="BG1830" t="inlineStr">
        <is>
          <t>الكترولوكس</t>
        </is>
      </c>
      <c r="BH1830" t="inlineStr">
        <is>
          <t>القاهرة للصناعات المغذية بوتاجازات</t>
        </is>
      </c>
      <c r="BI1830" t="inlineStr">
        <is>
          <t>A00467101</t>
        </is>
      </c>
      <c r="BK1830" t="n">
        <v>16</v>
      </c>
    </row>
    <row r="1831">
      <c r="A1831" t="n">
        <v>2021</v>
      </c>
      <c r="B1831" t="n">
        <v>4</v>
      </c>
      <c r="C1831" s="298" t="n">
        <v>44307</v>
      </c>
      <c r="D1831" t="n">
        <v>334</v>
      </c>
      <c r="E1831" t="n">
        <v>254</v>
      </c>
      <c r="F1831" t="n">
        <v>46</v>
      </c>
      <c r="G1831" t="inlineStr">
        <is>
          <t>طقم سخان بلونايل ذو 4 اطقم</t>
        </is>
      </c>
      <c r="H1831" t="inlineStr">
        <is>
          <t>FMDAHI40000000</t>
        </is>
      </c>
      <c r="I1831" t="inlineStr">
        <is>
          <t>1600*1800</t>
        </is>
      </c>
      <c r="J1831" t="n">
        <v>4</v>
      </c>
      <c r="K1831" t="n">
        <v>2</v>
      </c>
      <c r="L1831" t="n">
        <v>203</v>
      </c>
      <c r="M1831" t="n">
        <v>188.79</v>
      </c>
      <c r="N1831" t="n">
        <v>217.21</v>
      </c>
      <c r="O1831" t="n">
        <v>214</v>
      </c>
      <c r="P1831" t="n">
        <v>199</v>
      </c>
      <c r="T1831" t="n">
        <v>142</v>
      </c>
      <c r="W1831" t="n">
        <v>221</v>
      </c>
      <c r="X1831" t="n">
        <v>217</v>
      </c>
      <c r="Y1831" t="n">
        <v>213</v>
      </c>
      <c r="Z1831" t="n">
        <v>206</v>
      </c>
      <c r="AA1831" t="n">
        <v>131</v>
      </c>
      <c r="AB1831" t="n">
        <v>125</v>
      </c>
      <c r="AJ1831" t="n">
        <v>211.7</v>
      </c>
      <c r="AK1831" t="n">
        <v>88</v>
      </c>
      <c r="AL1831" t="n">
        <v>164</v>
      </c>
      <c r="AM1831" t="n">
        <v>109</v>
      </c>
      <c r="AN1831" t="n">
        <v>133</v>
      </c>
      <c r="AO1831" t="n">
        <v>8</v>
      </c>
      <c r="AP1831" t="n">
        <v>7</v>
      </c>
      <c r="AQ1831" t="n">
        <v>5</v>
      </c>
      <c r="AS1831" t="n">
        <v>1</v>
      </c>
      <c r="AX1831" t="n">
        <v>21</v>
      </c>
      <c r="AY1831" t="n">
        <v>1341</v>
      </c>
      <c r="AZ1831" t="n">
        <v>0.02</v>
      </c>
      <c r="BA1831" t="n">
        <v>0.016</v>
      </c>
      <c r="BB1831" t="n">
        <v>1</v>
      </c>
      <c r="BC1831" t="n">
        <v>0.1</v>
      </c>
      <c r="BD1831" t="n">
        <v>6.6</v>
      </c>
      <c r="BE1831" t="n">
        <v>4.4</v>
      </c>
      <c r="BF1831" t="n">
        <v>283.9</v>
      </c>
      <c r="BG1831" t="inlineStr">
        <is>
          <t>الكترولوكس</t>
        </is>
      </c>
      <c r="BH1831" t="inlineStr">
        <is>
          <t>القاهرة للصناعات المغذية سخانات</t>
        </is>
      </c>
      <c r="BI1831" t="inlineStr">
        <is>
          <t>PHEWP0112</t>
        </is>
      </c>
      <c r="BK1831" t="n">
        <v>16</v>
      </c>
    </row>
    <row r="1832">
      <c r="A1832" t="n">
        <v>2021</v>
      </c>
      <c r="B1832" t="n">
        <v>4</v>
      </c>
      <c r="C1832" s="298" t="n">
        <v>44307</v>
      </c>
      <c r="D1832" t="n">
        <v>4</v>
      </c>
      <c r="E1832" t="n">
        <v>11</v>
      </c>
      <c r="F1832" t="n">
        <v>48</v>
      </c>
      <c r="G1832" t="inlineStr">
        <is>
          <t>فوم جانب حمايه يمين</t>
        </is>
      </c>
      <c r="H1832" t="inlineStr">
        <is>
          <t>FMDACI30000000</t>
        </is>
      </c>
      <c r="I1832" t="inlineStr">
        <is>
          <t>1600*1800</t>
        </is>
      </c>
      <c r="J1832" t="n">
        <v>2</v>
      </c>
      <c r="K1832" t="n">
        <v>2</v>
      </c>
      <c r="L1832" t="n">
        <v>212</v>
      </c>
      <c r="M1832" t="n">
        <v>197.16</v>
      </c>
      <c r="N1832" t="n">
        <v>226.84</v>
      </c>
      <c r="O1832" t="n">
        <v>221</v>
      </c>
      <c r="P1832" t="n">
        <v>225</v>
      </c>
      <c r="T1832" t="n">
        <v>131</v>
      </c>
      <c r="AJ1832" t="n">
        <v>223</v>
      </c>
      <c r="AK1832" t="n">
        <v>37</v>
      </c>
      <c r="AL1832" t="n">
        <v>195</v>
      </c>
      <c r="AM1832" t="n">
        <v>55</v>
      </c>
      <c r="AN1832" t="n">
        <v>131</v>
      </c>
      <c r="AO1832" t="n">
        <v>8</v>
      </c>
      <c r="AP1832" t="n">
        <v>2</v>
      </c>
      <c r="AQ1832" t="n">
        <v>8</v>
      </c>
      <c r="AX1832" t="n">
        <v>18</v>
      </c>
      <c r="AY1832" t="n">
        <v>354</v>
      </c>
      <c r="AZ1832" t="n">
        <v>0.02</v>
      </c>
      <c r="BA1832" t="n">
        <v>0.051</v>
      </c>
      <c r="BC1832" t="n">
        <v>0.1</v>
      </c>
      <c r="BD1832" t="n">
        <v>1.7</v>
      </c>
      <c r="BE1832" t="n">
        <v>4</v>
      </c>
      <c r="BF1832" t="n">
        <v>78.90000000000001</v>
      </c>
      <c r="BG1832" t="inlineStr">
        <is>
          <t>الكترولوكس</t>
        </is>
      </c>
      <c r="BH1832" t="inlineStr">
        <is>
          <t>القاهرة للصناعات المغذية بوتاجازات</t>
        </is>
      </c>
      <c r="BI1832" t="inlineStr">
        <is>
          <t>808902001</t>
        </is>
      </c>
      <c r="BK1832" t="n">
        <v>16</v>
      </c>
    </row>
    <row r="1833">
      <c r="A1833" t="n">
        <v>2021</v>
      </c>
      <c r="B1833" t="n">
        <v>4</v>
      </c>
      <c r="C1833" s="298" t="n">
        <v>44307</v>
      </c>
      <c r="D1833" t="n">
        <v>4</v>
      </c>
      <c r="E1833" t="n">
        <v>12</v>
      </c>
      <c r="F1833" t="n">
        <v>48</v>
      </c>
      <c r="G1833" t="inlineStr">
        <is>
          <t>فوم جانب حمايه شمال</t>
        </is>
      </c>
      <c r="H1833" t="inlineStr">
        <is>
          <t>FMDACI40000000</t>
        </is>
      </c>
      <c r="I1833" t="inlineStr">
        <is>
          <t>1600*1800</t>
        </is>
      </c>
      <c r="J1833" t="n">
        <v>2</v>
      </c>
      <c r="K1833" t="n">
        <v>2</v>
      </c>
      <c r="L1833" t="n">
        <v>212</v>
      </c>
      <c r="M1833" t="n">
        <v>197.16</v>
      </c>
      <c r="N1833" t="n">
        <v>226.84</v>
      </c>
      <c r="O1833" t="n">
        <v>216</v>
      </c>
      <c r="P1833" t="n">
        <v>221</v>
      </c>
      <c r="T1833" t="n">
        <v>131</v>
      </c>
      <c r="AJ1833" t="n">
        <v>218.5</v>
      </c>
      <c r="AK1833" t="n">
        <v>37</v>
      </c>
      <c r="AL1833" t="n">
        <v>195</v>
      </c>
      <c r="AM1833" t="n">
        <v>55</v>
      </c>
      <c r="AN1833" t="n">
        <v>131</v>
      </c>
      <c r="AO1833" t="n">
        <v>8</v>
      </c>
      <c r="AP1833" t="n">
        <v>4</v>
      </c>
      <c r="AQ1833" t="n">
        <v>4</v>
      </c>
      <c r="AX1833" t="n">
        <v>16</v>
      </c>
      <c r="AY1833" t="n">
        <v>352</v>
      </c>
      <c r="AZ1833" t="n">
        <v>0.02</v>
      </c>
      <c r="BA1833" t="n">
        <v>0.045</v>
      </c>
      <c r="BC1833" t="n">
        <v>0.1</v>
      </c>
      <c r="BD1833" t="n">
        <v>1.7</v>
      </c>
      <c r="BE1833" t="n">
        <v>3.5</v>
      </c>
      <c r="BF1833" t="n">
        <v>76.90000000000001</v>
      </c>
      <c r="BG1833" t="inlineStr">
        <is>
          <t>الكترولوكس</t>
        </is>
      </c>
      <c r="BH1833" t="inlineStr">
        <is>
          <t>القاهرة للصناعات المغذية بوتاجازات</t>
        </is>
      </c>
      <c r="BI1833" t="inlineStr">
        <is>
          <t>808901901</t>
        </is>
      </c>
      <c r="BK1833" t="n">
        <v>16</v>
      </c>
    </row>
    <row r="1834">
      <c r="A1834" t="n">
        <v>2021</v>
      </c>
      <c r="B1834" t="n">
        <v>4</v>
      </c>
      <c r="C1834" s="298" t="n">
        <v>44308</v>
      </c>
      <c r="D1834" t="n">
        <v>34</v>
      </c>
      <c r="E1834" t="n">
        <v>99</v>
      </c>
      <c r="F1834" t="n">
        <v>2</v>
      </c>
      <c r="G1834" t="inlineStr">
        <is>
          <t>فوم تغليف علوى يمين خلفى11قدم  PDFRP0143</t>
        </is>
      </c>
      <c r="H1834" t="inlineStr">
        <is>
          <t>FMDAIIM2000000</t>
        </is>
      </c>
      <c r="I1834" t="inlineStr">
        <is>
          <t>1400*1700</t>
        </is>
      </c>
      <c r="J1834" t="n">
        <v>4</v>
      </c>
      <c r="K1834" t="n">
        <v>6</v>
      </c>
      <c r="L1834" t="n">
        <v>20</v>
      </c>
      <c r="M1834" t="n">
        <v>18.6</v>
      </c>
      <c r="N1834" t="n">
        <v>21.4</v>
      </c>
      <c r="O1834" t="n">
        <v>21</v>
      </c>
      <c r="P1834" t="n">
        <v>20</v>
      </c>
      <c r="T1834" t="n">
        <v>96</v>
      </c>
      <c r="W1834" t="n">
        <v>21</v>
      </c>
      <c r="X1834" t="n">
        <v>21</v>
      </c>
      <c r="Y1834" t="n">
        <v>20</v>
      </c>
      <c r="Z1834" t="n">
        <v>21</v>
      </c>
      <c r="AA1834" t="n">
        <v>107</v>
      </c>
      <c r="AB1834" t="n">
        <v>100</v>
      </c>
      <c r="AJ1834" t="n">
        <v>20.5</v>
      </c>
      <c r="AK1834" t="n">
        <v>140</v>
      </c>
      <c r="AL1834" t="n">
        <v>103</v>
      </c>
      <c r="AM1834" t="n">
        <v>143</v>
      </c>
      <c r="AN1834" t="n">
        <v>101</v>
      </c>
      <c r="AO1834" t="n">
        <v>8</v>
      </c>
      <c r="AP1834" t="n">
        <v>2</v>
      </c>
      <c r="AQ1834" t="n">
        <v>4</v>
      </c>
      <c r="AX1834" t="n">
        <v>14</v>
      </c>
      <c r="AY1834" t="n">
        <v>1850</v>
      </c>
      <c r="AZ1834" t="n">
        <v>0.015</v>
      </c>
      <c r="BA1834" t="n">
        <v>0.008</v>
      </c>
      <c r="BB1834" t="n">
        <v>1</v>
      </c>
      <c r="BC1834" t="n">
        <v>0.7</v>
      </c>
      <c r="BD1834" t="n">
        <v>92.5</v>
      </c>
      <c r="BE1834" t="n">
        <v>0.3</v>
      </c>
      <c r="BF1834" t="n">
        <v>37.9</v>
      </c>
      <c r="BG1834" t="inlineStr">
        <is>
          <t>الكترولوكس</t>
        </is>
      </c>
      <c r="BH1834" t="inlineStr">
        <is>
          <t>القاهرة للصناعات المغذية غسالات</t>
        </is>
      </c>
      <c r="BI1834" t="inlineStr">
        <is>
          <t>PDFRP0147</t>
        </is>
      </c>
      <c r="BK1834" t="n">
        <v>16</v>
      </c>
    </row>
    <row r="1835">
      <c r="A1835" t="n">
        <v>2021</v>
      </c>
      <c r="B1835" t="n">
        <v>4</v>
      </c>
      <c r="C1835" s="298" t="n">
        <v>44308</v>
      </c>
      <c r="D1835" t="n">
        <v>34</v>
      </c>
      <c r="E1835" t="n">
        <v>100</v>
      </c>
      <c r="F1835" t="n">
        <v>2</v>
      </c>
      <c r="G1835" t="inlineStr">
        <is>
          <t>فوم تغليف علوى يمين امامى11قدم  PDFRP0142</t>
        </is>
      </c>
      <c r="H1835" t="inlineStr">
        <is>
          <t>FMDAIIM1000000</t>
        </is>
      </c>
      <c r="I1835" t="inlineStr">
        <is>
          <t>1400*1700</t>
        </is>
      </c>
      <c r="J1835" t="n">
        <v>4</v>
      </c>
      <c r="K1835" t="n">
        <v>6</v>
      </c>
      <c r="L1835" t="n">
        <v>20</v>
      </c>
      <c r="M1835" t="n">
        <v>18.6</v>
      </c>
      <c r="N1835" t="n">
        <v>21.4</v>
      </c>
      <c r="O1835" t="n">
        <v>21</v>
      </c>
      <c r="P1835" t="n">
        <v>20</v>
      </c>
      <c r="T1835" t="n">
        <v>96</v>
      </c>
      <c r="W1835" t="n">
        <v>21</v>
      </c>
      <c r="X1835" t="n">
        <v>21</v>
      </c>
      <c r="Y1835" t="n">
        <v>20</v>
      </c>
      <c r="Z1835" t="n">
        <v>21</v>
      </c>
      <c r="AA1835" t="n">
        <v>107</v>
      </c>
      <c r="AB1835" t="n">
        <v>100</v>
      </c>
      <c r="AJ1835" t="n">
        <v>20.5</v>
      </c>
      <c r="AK1835" t="n">
        <v>140</v>
      </c>
      <c r="AL1835" t="n">
        <v>103</v>
      </c>
      <c r="AM1835" t="n">
        <v>143</v>
      </c>
      <c r="AN1835" t="n">
        <v>101</v>
      </c>
      <c r="AO1835" t="n">
        <v>8</v>
      </c>
      <c r="AP1835" t="n">
        <v>2</v>
      </c>
      <c r="AQ1835" t="n">
        <v>4</v>
      </c>
      <c r="AX1835" t="n">
        <v>14</v>
      </c>
      <c r="AY1835" t="n">
        <v>1850</v>
      </c>
      <c r="AZ1835" t="n">
        <v>0.015</v>
      </c>
      <c r="BA1835" t="n">
        <v>0.008</v>
      </c>
      <c r="BB1835" t="n">
        <v>1</v>
      </c>
      <c r="BC1835" t="n">
        <v>0.7</v>
      </c>
      <c r="BD1835" t="n">
        <v>92.5</v>
      </c>
      <c r="BE1835" t="n">
        <v>0.3</v>
      </c>
      <c r="BF1835" t="n">
        <v>37.9</v>
      </c>
      <c r="BG1835" t="inlineStr">
        <is>
          <t>الكترولوكس</t>
        </is>
      </c>
      <c r="BH1835" t="inlineStr">
        <is>
          <t>القاهرة للصناعات المغذية غسالات</t>
        </is>
      </c>
      <c r="BI1835" t="inlineStr">
        <is>
          <t>PDFRP0146</t>
        </is>
      </c>
      <c r="BK1835" t="n">
        <v>16</v>
      </c>
    </row>
    <row r="1836">
      <c r="A1836" t="n">
        <v>2021</v>
      </c>
      <c r="B1836" t="n">
        <v>4</v>
      </c>
      <c r="C1836" s="298" t="n">
        <v>44308</v>
      </c>
      <c r="D1836" t="n">
        <v>34</v>
      </c>
      <c r="E1836" t="n">
        <v>101</v>
      </c>
      <c r="F1836" t="n">
        <v>2</v>
      </c>
      <c r="G1836" t="inlineStr">
        <is>
          <t>فوم تغليف علوى شمال خلفى11قدم  PDFRP0145</t>
        </is>
      </c>
      <c r="H1836" t="inlineStr">
        <is>
          <t>FMDAIIM4000000</t>
        </is>
      </c>
      <c r="I1836" t="inlineStr">
        <is>
          <t>1400*1700</t>
        </is>
      </c>
      <c r="J1836" t="n">
        <v>4</v>
      </c>
      <c r="K1836" t="n">
        <v>6</v>
      </c>
      <c r="L1836" t="n">
        <v>20</v>
      </c>
      <c r="M1836" t="n">
        <v>18.6</v>
      </c>
      <c r="N1836" t="n">
        <v>21.4</v>
      </c>
      <c r="O1836" t="n">
        <v>21</v>
      </c>
      <c r="P1836" t="n">
        <v>20</v>
      </c>
      <c r="T1836" t="n">
        <v>96</v>
      </c>
      <c r="W1836" t="n">
        <v>21</v>
      </c>
      <c r="X1836" t="n">
        <v>21</v>
      </c>
      <c r="Y1836" t="n">
        <v>20</v>
      </c>
      <c r="Z1836" t="n">
        <v>21</v>
      </c>
      <c r="AA1836" t="n">
        <v>107</v>
      </c>
      <c r="AB1836" t="n">
        <v>100</v>
      </c>
      <c r="AJ1836" t="n">
        <v>20.5</v>
      </c>
      <c r="AK1836" t="n">
        <v>140</v>
      </c>
      <c r="AL1836" t="n">
        <v>103</v>
      </c>
      <c r="AM1836" t="n">
        <v>143</v>
      </c>
      <c r="AN1836" t="n">
        <v>101</v>
      </c>
      <c r="AO1836" t="n">
        <v>8</v>
      </c>
      <c r="AP1836" t="n">
        <v>2</v>
      </c>
      <c r="AQ1836" t="n">
        <v>4</v>
      </c>
      <c r="AX1836" t="n">
        <v>14</v>
      </c>
      <c r="AY1836" t="n">
        <v>1850</v>
      </c>
      <c r="AZ1836" t="n">
        <v>0.015</v>
      </c>
      <c r="BA1836" t="n">
        <v>0.008</v>
      </c>
      <c r="BB1836" t="n">
        <v>1</v>
      </c>
      <c r="BC1836" t="n">
        <v>0.7</v>
      </c>
      <c r="BD1836" t="n">
        <v>92.5</v>
      </c>
      <c r="BE1836" t="n">
        <v>0.3</v>
      </c>
      <c r="BF1836" t="n">
        <v>37.9</v>
      </c>
      <c r="BG1836" t="inlineStr">
        <is>
          <t>الكترولوكس</t>
        </is>
      </c>
      <c r="BH1836" t="inlineStr">
        <is>
          <t>القاهرة للصناعات المغذية غسالات</t>
        </is>
      </c>
      <c r="BI1836" t="inlineStr">
        <is>
          <t>PDFRP0142</t>
        </is>
      </c>
      <c r="BK1836" t="n">
        <v>16</v>
      </c>
    </row>
    <row r="1837">
      <c r="A1837" t="n">
        <v>2021</v>
      </c>
      <c r="B1837" t="n">
        <v>4</v>
      </c>
      <c r="C1837" s="298" t="n">
        <v>44308</v>
      </c>
      <c r="D1837" t="n">
        <v>34</v>
      </c>
      <c r="E1837" t="n">
        <v>102</v>
      </c>
      <c r="F1837" t="n">
        <v>2</v>
      </c>
      <c r="G1837" t="inlineStr">
        <is>
          <t>فوم تغليف علوى شمال امامى11قدم  PDFRP0144</t>
        </is>
      </c>
      <c r="H1837" t="inlineStr">
        <is>
          <t>FMDAIIM3000000</t>
        </is>
      </c>
      <c r="I1837" t="inlineStr">
        <is>
          <t>1400*1700</t>
        </is>
      </c>
      <c r="J1837" t="n">
        <v>4</v>
      </c>
      <c r="K1837" t="n">
        <v>6</v>
      </c>
      <c r="L1837" t="n">
        <v>20</v>
      </c>
      <c r="M1837" t="n">
        <v>18.6</v>
      </c>
      <c r="N1837" t="n">
        <v>21.4</v>
      </c>
      <c r="O1837" t="n">
        <v>21</v>
      </c>
      <c r="P1837" t="n">
        <v>20</v>
      </c>
      <c r="T1837" t="n">
        <v>96</v>
      </c>
      <c r="W1837" t="n">
        <v>21</v>
      </c>
      <c r="X1837" t="n">
        <v>21</v>
      </c>
      <c r="Y1837" t="n">
        <v>20</v>
      </c>
      <c r="Z1837" t="n">
        <v>21</v>
      </c>
      <c r="AA1837" t="n">
        <v>107</v>
      </c>
      <c r="AB1837" t="n">
        <v>100</v>
      </c>
      <c r="AJ1837" t="n">
        <v>20.5</v>
      </c>
      <c r="AK1837" t="n">
        <v>140</v>
      </c>
      <c r="AL1837" t="n">
        <v>103</v>
      </c>
      <c r="AM1837" t="n">
        <v>143</v>
      </c>
      <c r="AN1837" t="n">
        <v>101</v>
      </c>
      <c r="AO1837" t="n">
        <v>8</v>
      </c>
      <c r="AP1837" t="n">
        <v>2</v>
      </c>
      <c r="AQ1837" t="n">
        <v>4</v>
      </c>
      <c r="AX1837" t="n">
        <v>14</v>
      </c>
      <c r="AY1837" t="n">
        <v>1850</v>
      </c>
      <c r="AZ1837" t="n">
        <v>0.015</v>
      </c>
      <c r="BA1837" t="n">
        <v>0.008</v>
      </c>
      <c r="BB1837" t="n">
        <v>1</v>
      </c>
      <c r="BC1837" t="n">
        <v>0.7</v>
      </c>
      <c r="BD1837" t="n">
        <v>92.5</v>
      </c>
      <c r="BE1837" t="n">
        <v>0.3</v>
      </c>
      <c r="BF1837" t="n">
        <v>37.9</v>
      </c>
      <c r="BG1837" t="inlineStr">
        <is>
          <t>الكترولوكس</t>
        </is>
      </c>
      <c r="BH1837" t="inlineStr">
        <is>
          <t>القاهرة للصناعات المغذية غسالات</t>
        </is>
      </c>
      <c r="BI1837" t="inlineStr">
        <is>
          <t>PDFRP0143</t>
        </is>
      </c>
      <c r="BK1837" t="n">
        <v>16</v>
      </c>
    </row>
    <row r="1838">
      <c r="A1838" t="n">
        <v>2021</v>
      </c>
      <c r="B1838" t="n">
        <v>4</v>
      </c>
      <c r="C1838" s="298" t="n">
        <v>44308</v>
      </c>
      <c r="D1838" t="n">
        <v>34</v>
      </c>
      <c r="E1838" t="n">
        <v>103</v>
      </c>
      <c r="F1838" t="n">
        <v>2</v>
      </c>
      <c r="G1838" t="inlineStr">
        <is>
          <t>فوم تغليف سفلى يمين 11قدم المعدل PDFRP0147</t>
        </is>
      </c>
      <c r="H1838" t="inlineStr">
        <is>
          <t>FMDAIIM6000000</t>
        </is>
      </c>
      <c r="I1838" t="inlineStr">
        <is>
          <t>1400*1700</t>
        </is>
      </c>
      <c r="J1838" t="n">
        <v>4</v>
      </c>
      <c r="K1838" t="n">
        <v>6</v>
      </c>
      <c r="L1838" t="n">
        <v>89</v>
      </c>
      <c r="M1838" t="n">
        <v>82.77</v>
      </c>
      <c r="N1838" t="n">
        <v>95.23</v>
      </c>
      <c r="O1838" t="n">
        <v>93</v>
      </c>
      <c r="P1838" t="n">
        <v>91</v>
      </c>
      <c r="T1838" t="n">
        <v>96</v>
      </c>
      <c r="W1838" t="n">
        <v>85</v>
      </c>
      <c r="X1838" t="n">
        <v>86</v>
      </c>
      <c r="Y1838" t="n">
        <v>90</v>
      </c>
      <c r="Z1838" t="n">
        <v>91</v>
      </c>
      <c r="AA1838" t="n">
        <v>107</v>
      </c>
      <c r="AB1838" t="n">
        <v>100</v>
      </c>
      <c r="AJ1838" t="n">
        <v>89</v>
      </c>
      <c r="AK1838" t="n">
        <v>140</v>
      </c>
      <c r="AL1838" t="n">
        <v>103</v>
      </c>
      <c r="AM1838" t="n">
        <v>143</v>
      </c>
      <c r="AN1838" t="n">
        <v>101</v>
      </c>
      <c r="AO1838" t="n">
        <v>7</v>
      </c>
      <c r="AP1838" t="n">
        <v>2</v>
      </c>
      <c r="AQ1838" t="n">
        <v>4</v>
      </c>
      <c r="AX1838" t="n">
        <v>13</v>
      </c>
      <c r="AY1838" t="n">
        <v>1849</v>
      </c>
      <c r="AZ1838" t="n">
        <v>0.015</v>
      </c>
      <c r="BA1838" t="n">
        <v>0.007</v>
      </c>
      <c r="BB1838" t="n">
        <v>1</v>
      </c>
      <c r="BC1838" t="n">
        <v>0.1</v>
      </c>
      <c r="BD1838" t="n">
        <v>20.8</v>
      </c>
      <c r="BE1838" t="n">
        <v>1.2</v>
      </c>
      <c r="BF1838" t="n">
        <v>164.6</v>
      </c>
      <c r="BG1838" t="inlineStr">
        <is>
          <t>الكترولوكس</t>
        </is>
      </c>
      <c r="BH1838" t="inlineStr">
        <is>
          <t>القاهرة للصناعات المغذية غسالات</t>
        </is>
      </c>
      <c r="BI1838" t="inlineStr">
        <is>
          <t>PDFRP0144</t>
        </is>
      </c>
      <c r="BK1838" t="n">
        <v>16</v>
      </c>
    </row>
    <row r="1839">
      <c r="A1839" t="n">
        <v>2021</v>
      </c>
      <c r="B1839" t="n">
        <v>4</v>
      </c>
      <c r="C1839" s="298" t="n">
        <v>44308</v>
      </c>
      <c r="D1839" t="n">
        <v>34</v>
      </c>
      <c r="E1839" t="n">
        <v>104</v>
      </c>
      <c r="F1839" t="n">
        <v>2</v>
      </c>
      <c r="G1839" t="inlineStr">
        <is>
          <t>فوم تغليف سفلى شمال 11قدم المعدل  PDFRP0146</t>
        </is>
      </c>
      <c r="H1839" t="inlineStr">
        <is>
          <t>FMDAIIM5000000</t>
        </is>
      </c>
      <c r="I1839" t="inlineStr">
        <is>
          <t>1400*1700</t>
        </is>
      </c>
      <c r="J1839" t="n">
        <v>4</v>
      </c>
      <c r="K1839" t="n">
        <v>6</v>
      </c>
      <c r="L1839" t="n">
        <v>89</v>
      </c>
      <c r="M1839" t="n">
        <v>82.77</v>
      </c>
      <c r="N1839" t="n">
        <v>95.23</v>
      </c>
      <c r="O1839" t="n">
        <v>93</v>
      </c>
      <c r="P1839" t="n">
        <v>91</v>
      </c>
      <c r="T1839" t="n">
        <v>96</v>
      </c>
      <c r="W1839" t="n">
        <v>85</v>
      </c>
      <c r="X1839" t="n">
        <v>86</v>
      </c>
      <c r="Y1839" t="n">
        <v>90</v>
      </c>
      <c r="Z1839" t="n">
        <v>91</v>
      </c>
      <c r="AA1839" t="n">
        <v>107</v>
      </c>
      <c r="AB1839" t="n">
        <v>100</v>
      </c>
      <c r="AJ1839" t="n">
        <v>89</v>
      </c>
      <c r="AK1839" t="n">
        <v>140</v>
      </c>
      <c r="AL1839" t="n">
        <v>103</v>
      </c>
      <c r="AM1839" t="n">
        <v>143</v>
      </c>
      <c r="AN1839" t="n">
        <v>101</v>
      </c>
      <c r="AO1839" t="n">
        <v>7</v>
      </c>
      <c r="AP1839" t="n">
        <v>2</v>
      </c>
      <c r="AQ1839" t="n">
        <v>4</v>
      </c>
      <c r="AX1839" t="n">
        <v>13</v>
      </c>
      <c r="AY1839" t="n">
        <v>1849</v>
      </c>
      <c r="AZ1839" t="n">
        <v>0.015</v>
      </c>
      <c r="BA1839" t="n">
        <v>0.007</v>
      </c>
      <c r="BB1839" t="n">
        <v>1</v>
      </c>
      <c r="BC1839" t="n">
        <v>0.1</v>
      </c>
      <c r="BD1839" t="n">
        <v>20.8</v>
      </c>
      <c r="BE1839" t="n">
        <v>1.2</v>
      </c>
      <c r="BF1839" t="n">
        <v>164.6</v>
      </c>
      <c r="BG1839" t="inlineStr">
        <is>
          <t>الكترولوكس</t>
        </is>
      </c>
      <c r="BH1839" t="inlineStr">
        <is>
          <t>القاهرة للصناعات المغذية غسالات</t>
        </is>
      </c>
      <c r="BI1839" t="inlineStr">
        <is>
          <t>PDFRP0145</t>
        </is>
      </c>
      <c r="BK1839" t="n">
        <v>16</v>
      </c>
    </row>
    <row r="1840">
      <c r="A1840" t="n">
        <v>2021</v>
      </c>
      <c r="B1840" t="n">
        <v>4</v>
      </c>
      <c r="C1840" s="298" t="n">
        <v>44308</v>
      </c>
      <c r="D1840" t="n">
        <v>384</v>
      </c>
      <c r="E1840" t="n">
        <v>556</v>
      </c>
      <c r="F1840" t="n">
        <v>2</v>
      </c>
      <c r="G1840" t="inlineStr">
        <is>
          <t>LG 65 UM 73 top&amp;bottom</t>
        </is>
      </c>
      <c r="H1840" t="inlineStr">
        <is>
          <t>FMLGEI65UM7301</t>
        </is>
      </c>
      <c r="I1840" t="inlineStr">
        <is>
          <t>1400*1700</t>
        </is>
      </c>
      <c r="J1840" t="n">
        <v>1</v>
      </c>
      <c r="K1840" t="n">
        <v>6</v>
      </c>
      <c r="L1840" t="n">
        <v>1066</v>
      </c>
      <c r="M1840" t="n">
        <v>1003.106</v>
      </c>
      <c r="N1840" t="n">
        <v>1141.686</v>
      </c>
      <c r="AK1840" t="n">
        <v>20</v>
      </c>
      <c r="AL1840" t="n">
        <v>180</v>
      </c>
      <c r="AY1840" t="n">
        <v>120</v>
      </c>
      <c r="AZ1840" t="n">
        <v>0.015</v>
      </c>
      <c r="BD1840" t="n">
        <v>0.1</v>
      </c>
      <c r="BG1840" t="inlineStr">
        <is>
          <t>LG</t>
        </is>
      </c>
      <c r="BH1840" t="inlineStr">
        <is>
          <t>HE</t>
        </is>
      </c>
      <c r="BI1840" t="inlineStr">
        <is>
          <t>MFZ66236702</t>
        </is>
      </c>
      <c r="BK1840" t="n">
        <v>16</v>
      </c>
    </row>
    <row r="1841">
      <c r="A1841" t="n">
        <v>2021</v>
      </c>
      <c r="B1841" t="n">
        <v>4</v>
      </c>
      <c r="C1841" s="298" t="n">
        <v>44308</v>
      </c>
      <c r="D1841" t="n">
        <v>384</v>
      </c>
      <c r="E1841" t="n">
        <v>557</v>
      </c>
      <c r="F1841" t="n">
        <v>2</v>
      </c>
      <c r="G1841" t="inlineStr">
        <is>
          <t>LG 65 UM 73 sides</t>
        </is>
      </c>
      <c r="H1841" t="inlineStr">
        <is>
          <t>FMLGEI65UM7302</t>
        </is>
      </c>
      <c r="I1841" t="inlineStr">
        <is>
          <t>1400*1700</t>
        </is>
      </c>
      <c r="J1841" t="n">
        <v>1</v>
      </c>
      <c r="K1841" t="n">
        <v>6</v>
      </c>
      <c r="L1841" t="n">
        <v>182</v>
      </c>
      <c r="M1841" t="n">
        <v>171.262</v>
      </c>
      <c r="N1841" t="n">
        <v>194.922</v>
      </c>
      <c r="AK1841" t="n">
        <v>20</v>
      </c>
      <c r="AL1841" t="n">
        <v>180</v>
      </c>
      <c r="AY1841" t="n">
        <v>120</v>
      </c>
      <c r="AZ1841" t="n">
        <v>0.015</v>
      </c>
      <c r="BD1841" t="n">
        <v>0.7</v>
      </c>
      <c r="BG1841" t="inlineStr">
        <is>
          <t>LG</t>
        </is>
      </c>
      <c r="BH1841" t="inlineStr">
        <is>
          <t>HE</t>
        </is>
      </c>
      <c r="BI1841" t="inlineStr">
        <is>
          <t>MFZ66236702</t>
        </is>
      </c>
      <c r="BJ1841" t="inlineStr">
        <is>
          <t xml:space="preserve">mma </t>
        </is>
      </c>
      <c r="BK1841" t="n">
        <v>16</v>
      </c>
    </row>
    <row r="1842">
      <c r="A1842" t="n">
        <v>2021</v>
      </c>
      <c r="B1842" t="n">
        <v>4</v>
      </c>
      <c r="C1842" s="298" t="n">
        <v>44308</v>
      </c>
      <c r="D1842" t="n">
        <v>137</v>
      </c>
      <c r="E1842" t="n">
        <v>273</v>
      </c>
      <c r="F1842" t="n">
        <v>3</v>
      </c>
      <c r="G1842" t="inlineStr">
        <is>
          <t>صندوق سمك 25 ك بني سويف</t>
        </is>
      </c>
      <c r="H1842" t="inlineStr">
        <is>
          <t>FM000B25000000</t>
        </is>
      </c>
      <c r="I1842" t="inlineStr">
        <is>
          <t>1400*1700</t>
        </is>
      </c>
      <c r="J1842" t="n">
        <v>3</v>
      </c>
      <c r="K1842" t="n">
        <v>2</v>
      </c>
      <c r="L1842" t="n">
        <v>564</v>
      </c>
      <c r="M1842" t="n">
        <v>524.52</v>
      </c>
      <c r="N1842" t="n">
        <v>603.48</v>
      </c>
      <c r="O1842" t="n">
        <v>582</v>
      </c>
      <c r="P1842" t="n">
        <v>596</v>
      </c>
      <c r="T1842" t="n">
        <v>128</v>
      </c>
      <c r="W1842" t="n">
        <v>638</v>
      </c>
      <c r="X1842" t="n">
        <v>603</v>
      </c>
      <c r="Y1842" t="n">
        <v>593</v>
      </c>
      <c r="Z1842" t="n">
        <v>588</v>
      </c>
      <c r="AA1842" t="n">
        <v>153</v>
      </c>
      <c r="AB1842" t="n">
        <v>145</v>
      </c>
      <c r="AJ1842" t="n">
        <v>600</v>
      </c>
      <c r="AK1842" t="n">
        <v>93</v>
      </c>
      <c r="AL1842" t="n">
        <v>116</v>
      </c>
      <c r="AM1842" t="n">
        <v>76</v>
      </c>
      <c r="AN1842" t="n">
        <v>142</v>
      </c>
      <c r="AO1842" t="n">
        <v>6</v>
      </c>
      <c r="AQ1842" t="n">
        <v>5</v>
      </c>
      <c r="AX1842" t="n">
        <v>11</v>
      </c>
      <c r="AY1842" t="n">
        <v>1067</v>
      </c>
      <c r="AZ1842" t="n">
        <v>0.015</v>
      </c>
      <c r="BA1842" t="n">
        <v>0.01</v>
      </c>
      <c r="BB1842" t="n">
        <v>1</v>
      </c>
      <c r="BC1842" t="n">
        <v>0</v>
      </c>
      <c r="BD1842" t="n">
        <v>1.9</v>
      </c>
      <c r="BE1842" t="n">
        <v>6.6</v>
      </c>
      <c r="BF1842" t="n">
        <v>640.2</v>
      </c>
      <c r="BG1842" t="inlineStr">
        <is>
          <t>عملاء متنوعون</t>
        </is>
      </c>
      <c r="BK1842" t="n">
        <v>16</v>
      </c>
    </row>
    <row r="1843">
      <c r="A1843" t="n">
        <v>2021</v>
      </c>
      <c r="B1843" t="n">
        <v>4</v>
      </c>
      <c r="C1843" s="298" t="n">
        <v>44308</v>
      </c>
      <c r="D1843" t="n">
        <v>138</v>
      </c>
      <c r="E1843" t="n">
        <v>559</v>
      </c>
      <c r="F1843" t="n">
        <v>3</v>
      </c>
      <c r="G1843" t="inlineStr">
        <is>
          <t>صندوق سمك 23ك فلات تصدير</t>
        </is>
      </c>
      <c r="H1843" t="inlineStr">
        <is>
          <t>FMBOXI23F00000</t>
        </is>
      </c>
      <c r="I1843" t="inlineStr">
        <is>
          <t>1400*1700</t>
        </is>
      </c>
      <c r="J1843" t="n">
        <v>3</v>
      </c>
      <c r="K1843" t="n">
        <v>2</v>
      </c>
      <c r="L1843" t="n">
        <v>610</v>
      </c>
      <c r="M1843" t="n">
        <v>579.5</v>
      </c>
      <c r="N1843" t="n">
        <v>640.5</v>
      </c>
      <c r="AK1843" t="n">
        <v>90</v>
      </c>
      <c r="AL1843" t="n">
        <v>120</v>
      </c>
      <c r="AY1843" t="n">
        <v>9</v>
      </c>
      <c r="AZ1843" t="n">
        <v>0.015</v>
      </c>
      <c r="BD1843" t="n">
        <v>0</v>
      </c>
      <c r="BG1843" t="inlineStr">
        <is>
          <t>عملاء متنوعون</t>
        </is>
      </c>
      <c r="BH1843" t="inlineStr">
        <is>
          <t>عملاء متنوعون</t>
        </is>
      </c>
      <c r="BK1843" t="n">
        <v>16</v>
      </c>
    </row>
    <row r="1844">
      <c r="A1844" t="n">
        <v>2021</v>
      </c>
      <c r="B1844" t="n">
        <v>4</v>
      </c>
      <c r="C1844" s="298" t="n">
        <v>44308</v>
      </c>
      <c r="D1844" t="n">
        <v>32</v>
      </c>
      <c r="E1844" t="n">
        <v>92</v>
      </c>
      <c r="F1844" t="n">
        <v>4</v>
      </c>
      <c r="G1844" t="inlineStr">
        <is>
          <t>قاعده غساله فوم 4.3 سم PDAWP6058</t>
        </is>
      </c>
      <c r="H1844" t="inlineStr">
        <is>
          <t>FMDAIIW0000000</t>
        </is>
      </c>
      <c r="I1844" t="inlineStr">
        <is>
          <t>1400*1700</t>
        </is>
      </c>
      <c r="J1844" t="n">
        <v>2</v>
      </c>
      <c r="K1844" t="n">
        <v>3</v>
      </c>
      <c r="L1844" t="n">
        <v>361</v>
      </c>
      <c r="M1844" t="n">
        <v>335.73</v>
      </c>
      <c r="N1844" t="n">
        <v>386.27</v>
      </c>
      <c r="O1844" t="n">
        <v>437</v>
      </c>
      <c r="P1844" t="n">
        <v>362</v>
      </c>
      <c r="T1844" t="n">
        <v>110</v>
      </c>
      <c r="W1844" t="n">
        <v>429</v>
      </c>
      <c r="X1844" t="n">
        <v>385</v>
      </c>
      <c r="Y1844" t="n">
        <v>358</v>
      </c>
      <c r="Z1844" t="n">
        <v>362</v>
      </c>
      <c r="AA1844" t="n">
        <v>108</v>
      </c>
      <c r="AB1844" t="n">
        <v>99</v>
      </c>
      <c r="AJ1844" t="n">
        <v>388.8</v>
      </c>
      <c r="AK1844" t="n">
        <v>74</v>
      </c>
      <c r="AL1844" t="n">
        <v>97</v>
      </c>
      <c r="AM1844" t="n">
        <v>68</v>
      </c>
      <c r="AN1844" t="n">
        <v>106</v>
      </c>
      <c r="AO1844" t="n">
        <v>5</v>
      </c>
      <c r="AQ1844" t="n">
        <v>9</v>
      </c>
      <c r="AX1844" t="n">
        <v>14</v>
      </c>
      <c r="AY1844" t="n">
        <v>838</v>
      </c>
      <c r="AZ1844" t="n">
        <v>0.015</v>
      </c>
      <c r="BA1844" t="n">
        <v>0.017</v>
      </c>
      <c r="BC1844" t="n">
        <v>0</v>
      </c>
      <c r="BD1844" t="n">
        <v>2.3</v>
      </c>
      <c r="BE1844" t="n">
        <v>5.4</v>
      </c>
      <c r="BF1844" t="n">
        <v>325.8</v>
      </c>
      <c r="BG1844" t="inlineStr">
        <is>
          <t>الكترولوكس</t>
        </is>
      </c>
      <c r="BH1844" t="inlineStr">
        <is>
          <t>القاهرة للصناعات المغذية غسالات</t>
        </is>
      </c>
      <c r="BI1844" t="inlineStr">
        <is>
          <t>PDAWP7199</t>
        </is>
      </c>
      <c r="BJ1844" t="inlineStr">
        <is>
          <t>دلتا</t>
        </is>
      </c>
      <c r="BK1844" t="n">
        <v>16</v>
      </c>
    </row>
    <row r="1845">
      <c r="A1845" t="n">
        <v>2021</v>
      </c>
      <c r="B1845" t="n">
        <v>4</v>
      </c>
      <c r="C1845" s="298" t="n">
        <v>44308</v>
      </c>
      <c r="D1845" t="n">
        <v>32</v>
      </c>
      <c r="E1845" t="n">
        <v>93</v>
      </c>
      <c r="F1845" t="n">
        <v>4</v>
      </c>
      <c r="G1845" t="inlineStr">
        <is>
          <t>فوم حمايه لوحه التحكم فيكتوريا CDAWP6090</t>
        </is>
      </c>
      <c r="H1845" t="inlineStr">
        <is>
          <t>FMDAIIF2000000</t>
        </is>
      </c>
      <c r="I1845" t="inlineStr">
        <is>
          <t>1400*1700</t>
        </is>
      </c>
      <c r="J1845" t="n">
        <v>2</v>
      </c>
      <c r="K1845" t="n">
        <v>3</v>
      </c>
      <c r="L1845" t="n">
        <v>59</v>
      </c>
      <c r="M1845" t="n">
        <v>54.87</v>
      </c>
      <c r="N1845" t="n">
        <v>63.13</v>
      </c>
      <c r="O1845" t="n">
        <v>58</v>
      </c>
      <c r="P1845" t="n">
        <v>56</v>
      </c>
      <c r="T1845" t="n">
        <v>110</v>
      </c>
      <c r="W1845" t="n">
        <v>58</v>
      </c>
      <c r="X1845" t="n">
        <v>59</v>
      </c>
      <c r="Y1845" t="n">
        <v>60</v>
      </c>
      <c r="Z1845" t="n">
        <v>59</v>
      </c>
      <c r="AA1845" t="n">
        <v>108</v>
      </c>
      <c r="AB1845" t="n">
        <v>99</v>
      </c>
      <c r="AJ1845" t="n">
        <v>58.3</v>
      </c>
      <c r="AK1845" t="n">
        <v>74</v>
      </c>
      <c r="AL1845" t="n">
        <v>97</v>
      </c>
      <c r="AM1845" t="n">
        <v>68</v>
      </c>
      <c r="AN1845" t="n">
        <v>106</v>
      </c>
      <c r="AO1845" t="n">
        <v>9</v>
      </c>
      <c r="AQ1845" t="n">
        <v>5</v>
      </c>
      <c r="AX1845" t="n">
        <v>14</v>
      </c>
      <c r="AY1845" t="n">
        <v>878</v>
      </c>
      <c r="AZ1845" t="n">
        <v>0.015</v>
      </c>
      <c r="BA1845" t="n">
        <v>0.016</v>
      </c>
      <c r="BC1845" t="n">
        <v>0.2</v>
      </c>
      <c r="BD1845" t="n">
        <v>14.9</v>
      </c>
      <c r="BE1845" t="n">
        <v>0.8</v>
      </c>
      <c r="BF1845" t="n">
        <v>51.2</v>
      </c>
      <c r="BG1845" t="inlineStr">
        <is>
          <t>الكترولوكس</t>
        </is>
      </c>
      <c r="BH1845" t="inlineStr">
        <is>
          <t>القاهرة للصناعات المغذية غسالات</t>
        </is>
      </c>
      <c r="BI1845" t="inlineStr">
        <is>
          <t>PDAWA6157</t>
        </is>
      </c>
      <c r="BJ1845" t="inlineStr">
        <is>
          <t>دلتا</t>
        </is>
      </c>
      <c r="BK1845" t="n">
        <v>16</v>
      </c>
    </row>
    <row r="1846">
      <c r="A1846" t="n">
        <v>2021</v>
      </c>
      <c r="B1846" t="n">
        <v>4</v>
      </c>
      <c r="C1846" s="298" t="n">
        <v>44308</v>
      </c>
      <c r="D1846" t="n">
        <v>32</v>
      </c>
      <c r="E1846" t="n">
        <v>94</v>
      </c>
      <c r="F1846" t="n">
        <v>4</v>
      </c>
      <c r="G1846" t="inlineStr">
        <is>
          <t>فوم تغليف حله فيكتوريا CDAWP6039</t>
        </is>
      </c>
      <c r="H1846" t="inlineStr">
        <is>
          <t>FMDAIIF1000000</t>
        </is>
      </c>
      <c r="I1846" t="inlineStr">
        <is>
          <t>1400*1700</t>
        </is>
      </c>
      <c r="J1846" t="n">
        <v>2</v>
      </c>
      <c r="K1846" t="n">
        <v>3</v>
      </c>
      <c r="L1846" t="n">
        <v>19</v>
      </c>
      <c r="M1846" t="n">
        <v>17.67</v>
      </c>
      <c r="N1846" t="n">
        <v>20.33</v>
      </c>
      <c r="O1846" t="n">
        <v>21</v>
      </c>
      <c r="P1846" t="n">
        <v>18</v>
      </c>
      <c r="T1846" t="n">
        <v>110</v>
      </c>
      <c r="W1846" t="n">
        <v>20</v>
      </c>
      <c r="X1846" t="n">
        <v>20</v>
      </c>
      <c r="Y1846" t="n">
        <v>19</v>
      </c>
      <c r="Z1846" t="n">
        <v>20</v>
      </c>
      <c r="AA1846" t="n">
        <v>108</v>
      </c>
      <c r="AB1846" t="n">
        <v>99</v>
      </c>
      <c r="AJ1846" t="n">
        <v>19.7</v>
      </c>
      <c r="AK1846" t="n">
        <v>74</v>
      </c>
      <c r="AL1846" t="n">
        <v>97</v>
      </c>
      <c r="AM1846" t="n">
        <v>68</v>
      </c>
      <c r="AN1846" t="n">
        <v>106</v>
      </c>
      <c r="AO1846" t="n">
        <v>9</v>
      </c>
      <c r="AP1846" t="n">
        <v>3</v>
      </c>
      <c r="AQ1846" t="n">
        <v>3</v>
      </c>
      <c r="AX1846" t="n">
        <v>15</v>
      </c>
      <c r="AY1846" t="n">
        <v>975</v>
      </c>
      <c r="AZ1846" t="n">
        <v>0.015</v>
      </c>
      <c r="BA1846" t="n">
        <v>0.015</v>
      </c>
      <c r="BB1846" t="n">
        <v>1</v>
      </c>
      <c r="BC1846" t="n">
        <v>0.8</v>
      </c>
      <c r="BD1846" t="n">
        <v>51.3</v>
      </c>
      <c r="BE1846" t="n">
        <v>0.3</v>
      </c>
      <c r="BF1846" t="n">
        <v>19.2</v>
      </c>
      <c r="BG1846" t="inlineStr">
        <is>
          <t>الكترولوكس</t>
        </is>
      </c>
      <c r="BH1846" t="inlineStr">
        <is>
          <t>القاهرة للصناعات المغذية غسالات</t>
        </is>
      </c>
      <c r="BI1846" t="inlineStr">
        <is>
          <t>CDAWP6039</t>
        </is>
      </c>
      <c r="BJ1846" t="inlineStr">
        <is>
          <t>دلتا</t>
        </is>
      </c>
      <c r="BK1846" t="n">
        <v>16</v>
      </c>
    </row>
    <row r="1847">
      <c r="A1847" t="n">
        <v>2021</v>
      </c>
      <c r="B1847" t="n">
        <v>4</v>
      </c>
      <c r="C1847" s="298" t="n">
        <v>44308</v>
      </c>
      <c r="D1847" t="n">
        <v>29</v>
      </c>
      <c r="E1847" t="n">
        <v>81</v>
      </c>
      <c r="F1847" t="n">
        <v>5</v>
      </c>
      <c r="G1847" t="inlineStr">
        <is>
          <t>قاعدة بوتجاز 90 تصدير</t>
        </is>
      </c>
      <c r="H1847" t="inlineStr">
        <is>
          <t>FMDACI49000001</t>
        </is>
      </c>
      <c r="I1847" t="inlineStr">
        <is>
          <t>1400*1700</t>
        </is>
      </c>
      <c r="J1847" t="n">
        <v>2</v>
      </c>
      <c r="K1847" t="n">
        <v>3</v>
      </c>
      <c r="L1847" t="n">
        <v>388</v>
      </c>
      <c r="M1847" t="n">
        <v>360.84</v>
      </c>
      <c r="N1847" t="n">
        <v>415.16</v>
      </c>
      <c r="O1847" t="n">
        <v>395</v>
      </c>
      <c r="P1847" t="n">
        <v>403</v>
      </c>
      <c r="T1847" t="n">
        <v>112</v>
      </c>
      <c r="W1847" t="n">
        <v>358</v>
      </c>
      <c r="X1847" t="n">
        <v>373</v>
      </c>
      <c r="Y1847" t="n">
        <v>400</v>
      </c>
      <c r="Z1847" t="n">
        <v>403</v>
      </c>
      <c r="AA1847" t="n">
        <v>112</v>
      </c>
      <c r="AB1847" t="n">
        <v>106</v>
      </c>
      <c r="AJ1847" t="n">
        <v>388.7</v>
      </c>
      <c r="AK1847" t="n">
        <v>60</v>
      </c>
      <c r="AL1847" t="n">
        <v>120</v>
      </c>
      <c r="AM1847" t="n">
        <v>65</v>
      </c>
      <c r="AN1847" t="n">
        <v>110</v>
      </c>
      <c r="AO1847" t="n">
        <v>2</v>
      </c>
      <c r="AQ1847" t="n">
        <v>5</v>
      </c>
      <c r="AR1847" t="n">
        <v>3</v>
      </c>
      <c r="AX1847" t="n">
        <v>10</v>
      </c>
      <c r="AY1847" t="n">
        <v>950</v>
      </c>
      <c r="AZ1847" t="n">
        <v>0.015</v>
      </c>
      <c r="BA1847" t="n">
        <v>0.011</v>
      </c>
      <c r="BB1847" t="n">
        <v>1</v>
      </c>
      <c r="BC1847" t="n">
        <v>0</v>
      </c>
      <c r="BD1847" t="n">
        <v>2.4</v>
      </c>
      <c r="BE1847" t="n">
        <v>3.9</v>
      </c>
      <c r="BF1847" t="n">
        <v>369.3</v>
      </c>
      <c r="BG1847" t="inlineStr">
        <is>
          <t>الكترولوكس</t>
        </is>
      </c>
      <c r="BH1847" t="inlineStr">
        <is>
          <t>القاهرة للصناعات المغذية بوتاجازات</t>
        </is>
      </c>
      <c r="BI1847" t="inlineStr">
        <is>
          <t>A07465002</t>
        </is>
      </c>
      <c r="BK1847" t="n">
        <v>16</v>
      </c>
    </row>
    <row r="1848">
      <c r="A1848" t="n">
        <v>2021</v>
      </c>
      <c r="B1848" t="n">
        <v>4</v>
      </c>
      <c r="C1848" s="298" t="n">
        <v>44308</v>
      </c>
      <c r="D1848" t="n">
        <v>236</v>
      </c>
      <c r="E1848" t="n">
        <v>160</v>
      </c>
      <c r="F1848" t="n">
        <v>6</v>
      </c>
      <c r="G1848" t="inlineStr">
        <is>
          <t>فوم طقم رويال جاز المعدل</t>
        </is>
      </c>
      <c r="H1848" t="inlineStr">
        <is>
          <t>FMROGI20000000</t>
        </is>
      </c>
      <c r="I1848" t="inlineStr">
        <is>
          <t>1400*1700</t>
        </is>
      </c>
      <c r="J1848" t="n">
        <v>2</v>
      </c>
      <c r="K1848" t="n">
        <v>1</v>
      </c>
      <c r="L1848" t="n">
        <v>200</v>
      </c>
      <c r="M1848" t="n">
        <v>186</v>
      </c>
      <c r="N1848" t="n">
        <v>214</v>
      </c>
      <c r="O1848" t="n">
        <v>195</v>
      </c>
      <c r="P1848" t="n">
        <v>202</v>
      </c>
      <c r="T1848" t="n">
        <v>91</v>
      </c>
      <c r="W1848" t="n">
        <v>203</v>
      </c>
      <c r="X1848" t="n">
        <v>209</v>
      </c>
      <c r="Y1848" t="n">
        <v>193</v>
      </c>
      <c r="Z1848" t="n">
        <v>200</v>
      </c>
      <c r="AA1848" t="n">
        <v>95</v>
      </c>
      <c r="AB1848" t="n">
        <v>103</v>
      </c>
      <c r="AJ1848" t="n">
        <v>200.3</v>
      </c>
      <c r="AK1848" t="n">
        <v>76</v>
      </c>
      <c r="AL1848" t="n">
        <v>95</v>
      </c>
      <c r="AM1848" t="n">
        <v>75</v>
      </c>
      <c r="AN1848" t="n">
        <v>96</v>
      </c>
      <c r="AO1848" t="n">
        <v>6</v>
      </c>
      <c r="AQ1848" t="n">
        <v>6</v>
      </c>
      <c r="AX1848" t="n">
        <v>12</v>
      </c>
      <c r="AY1848" t="n">
        <v>1116</v>
      </c>
      <c r="AZ1848" t="n">
        <v>0.015</v>
      </c>
      <c r="BA1848" t="n">
        <v>0.011</v>
      </c>
      <c r="BB1848" t="n">
        <v>1</v>
      </c>
      <c r="BC1848" t="n">
        <v>0.1</v>
      </c>
      <c r="BD1848" t="n">
        <v>5.6</v>
      </c>
      <c r="BE1848" t="n">
        <v>2.4</v>
      </c>
      <c r="BF1848" t="n">
        <v>223.5</v>
      </c>
      <c r="BG1848" t="inlineStr">
        <is>
          <t xml:space="preserve">الهندسية لانتاج الاجهزة المنزلية </t>
        </is>
      </c>
      <c r="BH1848" t="inlineStr">
        <is>
          <t xml:space="preserve">الهندسية لانتاج الاجهزة المنزلية </t>
        </is>
      </c>
      <c r="BK1848" t="n">
        <v>16</v>
      </c>
    </row>
    <row r="1849">
      <c r="A1849" t="n">
        <v>2021</v>
      </c>
      <c r="B1849" t="n">
        <v>4</v>
      </c>
      <c r="C1849" s="298" t="n">
        <v>44308</v>
      </c>
      <c r="D1849" t="n">
        <v>18</v>
      </c>
      <c r="E1849" t="n">
        <v>49</v>
      </c>
      <c r="F1849" t="n">
        <v>7</v>
      </c>
      <c r="G1849" t="inlineStr">
        <is>
          <t xml:space="preserve"> LgWashing machine (Cover)</t>
        </is>
      </c>
      <c r="H1849" t="inlineStr">
        <is>
          <t>FMLGEI20000000</t>
        </is>
      </c>
      <c r="I1849" t="inlineStr">
        <is>
          <t>1700*1400</t>
        </is>
      </c>
      <c r="J1849" t="n">
        <v>2</v>
      </c>
      <c r="K1849" t="n">
        <v>3</v>
      </c>
      <c r="L1849" t="n">
        <v>100</v>
      </c>
      <c r="M1849" t="n">
        <v>95.5</v>
      </c>
      <c r="N1849" t="n">
        <v>104.5</v>
      </c>
      <c r="O1849" t="n">
        <v>115</v>
      </c>
      <c r="P1849" t="n">
        <v>102</v>
      </c>
      <c r="T1849" t="n">
        <v>78</v>
      </c>
      <c r="W1849" t="n">
        <v>109</v>
      </c>
      <c r="X1849" t="n">
        <v>102</v>
      </c>
      <c r="Y1849" t="n">
        <v>104</v>
      </c>
      <c r="Z1849" t="n">
        <v>103</v>
      </c>
      <c r="AA1849" t="n">
        <v>93</v>
      </c>
      <c r="AB1849" t="n">
        <v>96</v>
      </c>
      <c r="AJ1849" t="n">
        <v>105.9</v>
      </c>
      <c r="AK1849" t="n">
        <v>101</v>
      </c>
      <c r="AL1849" t="n">
        <v>107</v>
      </c>
      <c r="AM1849" t="n">
        <v>81</v>
      </c>
      <c r="AN1849" t="n">
        <v>89</v>
      </c>
      <c r="AO1849" t="n">
        <v>10</v>
      </c>
      <c r="AP1849" t="n">
        <v>1</v>
      </c>
      <c r="AQ1849" t="n">
        <v>1</v>
      </c>
      <c r="AX1849" t="n">
        <v>12</v>
      </c>
      <c r="AY1849" t="n">
        <v>1608</v>
      </c>
      <c r="AZ1849" t="n">
        <v>0.015</v>
      </c>
      <c r="BA1849" t="n">
        <v>0.007</v>
      </c>
      <c r="BB1849" t="n">
        <v>1</v>
      </c>
      <c r="BC1849" t="n">
        <v>0.1</v>
      </c>
      <c r="BD1849" t="n">
        <v>16.1</v>
      </c>
      <c r="BE1849" t="n">
        <v>1.3</v>
      </c>
      <c r="BF1849" t="n">
        <v>170.3</v>
      </c>
      <c r="BG1849" t="inlineStr">
        <is>
          <t>LG</t>
        </is>
      </c>
      <c r="BH1849" t="inlineStr">
        <is>
          <t>HE</t>
        </is>
      </c>
      <c r="BI1849" t="inlineStr">
        <is>
          <t>3920EZ2058A</t>
        </is>
      </c>
      <c r="BJ1849" t="inlineStr">
        <is>
          <t>mmf</t>
        </is>
      </c>
      <c r="BK1849" t="n">
        <v>16</v>
      </c>
    </row>
    <row r="1850">
      <c r="A1850" t="n">
        <v>2021</v>
      </c>
      <c r="B1850" t="n">
        <v>4</v>
      </c>
      <c r="C1850" s="298" t="n">
        <v>44308</v>
      </c>
      <c r="D1850" t="n">
        <v>18</v>
      </c>
      <c r="E1850" t="n">
        <v>50</v>
      </c>
      <c r="F1850" t="n">
        <v>7</v>
      </c>
      <c r="G1850" t="inlineStr">
        <is>
          <t>LgWashing machine (Angels)</t>
        </is>
      </c>
      <c r="H1850" t="inlineStr">
        <is>
          <t>FMLGEI40000000</t>
        </is>
      </c>
      <c r="I1850" t="inlineStr">
        <is>
          <t>1700*1400</t>
        </is>
      </c>
      <c r="J1850" t="n">
        <v>2</v>
      </c>
      <c r="K1850" t="n">
        <v>3</v>
      </c>
      <c r="L1850" t="n">
        <v>54</v>
      </c>
      <c r="M1850" t="n">
        <v>51.57</v>
      </c>
      <c r="N1850" t="n">
        <v>56.43</v>
      </c>
      <c r="O1850" t="n">
        <v>63</v>
      </c>
      <c r="P1850" t="n">
        <v>55</v>
      </c>
      <c r="T1850" t="n">
        <v>78</v>
      </c>
      <c r="W1850" t="n">
        <v>60</v>
      </c>
      <c r="X1850" t="n">
        <v>56</v>
      </c>
      <c r="Y1850" t="n">
        <v>56</v>
      </c>
      <c r="Z1850" t="n">
        <v>56</v>
      </c>
      <c r="AA1850" t="n">
        <v>93</v>
      </c>
      <c r="AB1850" t="n">
        <v>96</v>
      </c>
      <c r="AJ1850" t="n">
        <v>57.6</v>
      </c>
      <c r="AK1850" t="n">
        <v>101</v>
      </c>
      <c r="AL1850" t="n">
        <v>107</v>
      </c>
      <c r="AM1850" t="n">
        <v>81</v>
      </c>
      <c r="AN1850" t="n">
        <v>89</v>
      </c>
      <c r="AO1850" t="n">
        <v>7</v>
      </c>
      <c r="AP1850" t="n">
        <v>4</v>
      </c>
      <c r="AQ1850" t="n">
        <v>3</v>
      </c>
      <c r="AX1850" t="n">
        <v>14</v>
      </c>
      <c r="AY1850" t="n">
        <v>1610</v>
      </c>
      <c r="AZ1850" t="n">
        <v>0.015</v>
      </c>
      <c r="BA1850" t="n">
        <v>0.008999999999999999</v>
      </c>
      <c r="BB1850" t="n">
        <v>1</v>
      </c>
      <c r="BC1850" t="n">
        <v>0.3</v>
      </c>
      <c r="BD1850" t="n">
        <v>29.8</v>
      </c>
      <c r="BE1850" t="n">
        <v>0.8</v>
      </c>
      <c r="BF1850" t="n">
        <v>92.7</v>
      </c>
      <c r="BG1850" t="inlineStr">
        <is>
          <t>LG</t>
        </is>
      </c>
      <c r="BH1850" t="inlineStr">
        <is>
          <t>HE</t>
        </is>
      </c>
      <c r="BI1850" t="inlineStr">
        <is>
          <t>3920FZ3114C</t>
        </is>
      </c>
      <c r="BJ1850" t="inlineStr">
        <is>
          <t>mmf</t>
        </is>
      </c>
      <c r="BK1850" t="n">
        <v>16</v>
      </c>
    </row>
    <row r="1851">
      <c r="A1851" t="n">
        <v>2021</v>
      </c>
      <c r="B1851" t="n">
        <v>4</v>
      </c>
      <c r="C1851" s="298" t="n">
        <v>44308</v>
      </c>
      <c r="D1851" t="n">
        <v>10</v>
      </c>
      <c r="E1851" t="n">
        <v>24</v>
      </c>
      <c r="F1851" t="n">
        <v>8</v>
      </c>
      <c r="G1851" t="inlineStr">
        <is>
          <t>فوم زوايا فيكتوريا خلفيه PDAWP6025</t>
        </is>
      </c>
      <c r="H1851" t="inlineStr">
        <is>
          <t>FMDAIIF4000000</t>
        </is>
      </c>
      <c r="I1851" t="inlineStr">
        <is>
          <t>1400*1700</t>
        </is>
      </c>
      <c r="J1851" t="n">
        <v>4</v>
      </c>
      <c r="K1851" t="n">
        <v>2</v>
      </c>
      <c r="L1851" t="n">
        <v>166</v>
      </c>
      <c r="M1851" t="n">
        <v>154.38</v>
      </c>
      <c r="N1851" t="n">
        <v>177.62</v>
      </c>
      <c r="O1851" t="n">
        <v>172</v>
      </c>
      <c r="T1851" t="n">
        <v>106</v>
      </c>
      <c r="AJ1851" t="n">
        <v>172</v>
      </c>
      <c r="AK1851" t="n">
        <v>145</v>
      </c>
      <c r="AL1851" t="n">
        <v>99</v>
      </c>
      <c r="AM1851" t="n">
        <v>136</v>
      </c>
      <c r="AN1851" t="n">
        <v>106</v>
      </c>
      <c r="AY1851" t="n">
        <v>216</v>
      </c>
      <c r="AZ1851" t="n">
        <v>0.015</v>
      </c>
      <c r="BD1851" t="n">
        <v>1.3</v>
      </c>
      <c r="BF1851" t="n">
        <v>37.2</v>
      </c>
      <c r="BG1851" t="inlineStr">
        <is>
          <t>الكترولوكس</t>
        </is>
      </c>
      <c r="BH1851" t="inlineStr">
        <is>
          <t>القاهرة للصناعات المغذية غسالات</t>
        </is>
      </c>
      <c r="BI1851" t="inlineStr">
        <is>
          <t>PDAWP7198</t>
        </is>
      </c>
      <c r="BJ1851" t="inlineStr">
        <is>
          <t>دلتا</t>
        </is>
      </c>
      <c r="BK1851" t="n">
        <v>16</v>
      </c>
    </row>
    <row r="1852">
      <c r="A1852" t="n">
        <v>2021</v>
      </c>
      <c r="B1852" t="n">
        <v>4</v>
      </c>
      <c r="C1852" s="298" t="n">
        <v>44308</v>
      </c>
      <c r="D1852" t="n">
        <v>10</v>
      </c>
      <c r="E1852" t="n">
        <v>25</v>
      </c>
      <c r="F1852" t="n">
        <v>8</v>
      </c>
      <c r="G1852" t="inlineStr">
        <is>
          <t>فوم زوايا فيكتوريا اماميه PDAWP6024</t>
        </is>
      </c>
      <c r="H1852" t="inlineStr">
        <is>
          <t>FMDAIIF3000000</t>
        </is>
      </c>
      <c r="I1852" t="inlineStr">
        <is>
          <t>1400*1700</t>
        </is>
      </c>
      <c r="J1852" t="n">
        <v>4</v>
      </c>
      <c r="K1852" t="n">
        <v>2</v>
      </c>
      <c r="L1852" t="n">
        <v>162</v>
      </c>
      <c r="M1852" t="n">
        <v>150.66</v>
      </c>
      <c r="N1852" t="n">
        <v>173.34</v>
      </c>
      <c r="O1852" t="n">
        <v>168</v>
      </c>
      <c r="T1852" t="n">
        <v>106</v>
      </c>
      <c r="AJ1852" t="n">
        <v>168</v>
      </c>
      <c r="AK1852" t="n">
        <v>145</v>
      </c>
      <c r="AL1852" t="n">
        <v>99</v>
      </c>
      <c r="AM1852" t="n">
        <v>136</v>
      </c>
      <c r="AN1852" t="n">
        <v>106</v>
      </c>
      <c r="AY1852" t="n">
        <v>216</v>
      </c>
      <c r="AZ1852" t="n">
        <v>0.015</v>
      </c>
      <c r="BD1852" t="n">
        <v>1.3</v>
      </c>
      <c r="BF1852" t="n">
        <v>36.3</v>
      </c>
      <c r="BG1852" t="inlineStr">
        <is>
          <t>الكترولوكس</t>
        </is>
      </c>
      <c r="BH1852" t="inlineStr">
        <is>
          <t>القاهرة للصناعات المغذية غسالات</t>
        </is>
      </c>
      <c r="BI1852" t="inlineStr">
        <is>
          <t>PDAWP7197</t>
        </is>
      </c>
      <c r="BJ1852" t="inlineStr">
        <is>
          <t>دلتا</t>
        </is>
      </c>
      <c r="BK1852" t="n">
        <v>16</v>
      </c>
    </row>
    <row r="1853">
      <c r="A1853" t="n">
        <v>2021</v>
      </c>
      <c r="B1853" t="n">
        <v>4</v>
      </c>
      <c r="C1853" s="298" t="n">
        <v>44308</v>
      </c>
      <c r="D1853" t="n">
        <v>135</v>
      </c>
      <c r="E1853" t="n">
        <v>271</v>
      </c>
      <c r="F1853" t="n">
        <v>8</v>
      </c>
      <c r="G1853" t="inlineStr">
        <is>
          <t>صندوق سمك 5ك بنى سويف</t>
        </is>
      </c>
      <c r="H1853" t="inlineStr">
        <is>
          <t>FM000B05000000</t>
        </is>
      </c>
      <c r="I1853" t="inlineStr">
        <is>
          <t>1400*1700</t>
        </is>
      </c>
      <c r="J1853" t="n">
        <v>4</v>
      </c>
      <c r="K1853" t="n">
        <v>2</v>
      </c>
      <c r="L1853" t="n">
        <v>161</v>
      </c>
      <c r="M1853" t="n">
        <v>149.73</v>
      </c>
      <c r="N1853" t="n">
        <v>172.27</v>
      </c>
      <c r="W1853" t="n">
        <v>160</v>
      </c>
      <c r="X1853" t="n">
        <v>162</v>
      </c>
      <c r="Y1853" t="n">
        <v>158</v>
      </c>
      <c r="Z1853" t="n">
        <v>163</v>
      </c>
      <c r="AA1853" t="n">
        <v>107</v>
      </c>
      <c r="AB1853" t="n">
        <v>105</v>
      </c>
      <c r="AJ1853" t="n">
        <v>160.8</v>
      </c>
      <c r="AK1853" t="n">
        <v>151</v>
      </c>
      <c r="AL1853" t="n">
        <v>95</v>
      </c>
      <c r="AM1853" t="n">
        <v>136</v>
      </c>
      <c r="AN1853" t="n">
        <v>106</v>
      </c>
      <c r="AO1853" t="n">
        <v>7</v>
      </c>
      <c r="AQ1853" t="n">
        <v>4</v>
      </c>
      <c r="AX1853" t="n">
        <v>11</v>
      </c>
      <c r="AY1853" t="n">
        <v>1481</v>
      </c>
      <c r="AZ1853" t="n">
        <v>0.015</v>
      </c>
      <c r="BA1853" t="n">
        <v>0.007</v>
      </c>
      <c r="BB1853" t="n">
        <v>1</v>
      </c>
      <c r="BC1853" t="n">
        <v>0.1</v>
      </c>
      <c r="BD1853" t="n">
        <v>9.199999999999999</v>
      </c>
      <c r="BE1853" t="n">
        <v>1.8</v>
      </c>
      <c r="BF1853" t="n">
        <v>238.1</v>
      </c>
      <c r="BG1853" t="inlineStr">
        <is>
          <t>عملاء متنوعون</t>
        </is>
      </c>
      <c r="BK1853" t="n">
        <v>16</v>
      </c>
    </row>
    <row r="1854">
      <c r="A1854" t="n">
        <v>2021</v>
      </c>
      <c r="B1854" t="n">
        <v>4</v>
      </c>
      <c r="C1854" s="298" t="n">
        <v>44308</v>
      </c>
      <c r="D1854" t="n">
        <v>53</v>
      </c>
      <c r="E1854" t="n">
        <v>131</v>
      </c>
      <c r="F1854" t="n">
        <v>30</v>
      </c>
      <c r="G1854" t="inlineStr">
        <is>
          <t>فوم كوش 130</t>
        </is>
      </c>
      <c r="H1854" t="inlineStr">
        <is>
          <t>FMDACI51300000</t>
        </is>
      </c>
      <c r="I1854" t="inlineStr">
        <is>
          <t>1100*1200</t>
        </is>
      </c>
      <c r="J1854" t="n">
        <v>25</v>
      </c>
      <c r="K1854" t="n">
        <v>1</v>
      </c>
      <c r="L1854" t="n">
        <v>10</v>
      </c>
      <c r="M1854" t="n">
        <v>9.300000000000001</v>
      </c>
      <c r="N1854" t="n">
        <v>10.7</v>
      </c>
      <c r="O1854" t="n">
        <v>11</v>
      </c>
      <c r="T1854" t="n">
        <v>108</v>
      </c>
      <c r="W1854" t="n">
        <v>9</v>
      </c>
      <c r="X1854" t="n">
        <v>9</v>
      </c>
      <c r="Y1854" t="n">
        <v>10</v>
      </c>
      <c r="Z1854" t="n">
        <v>10</v>
      </c>
      <c r="AA1854" t="n">
        <v>86</v>
      </c>
      <c r="AB1854" t="n">
        <v>99</v>
      </c>
      <c r="AJ1854" t="n">
        <v>9.6</v>
      </c>
      <c r="AK1854" t="n">
        <v>772</v>
      </c>
      <c r="AL1854" t="n">
        <v>117</v>
      </c>
      <c r="AM1854" t="n">
        <v>922</v>
      </c>
      <c r="AN1854" t="n">
        <v>98</v>
      </c>
      <c r="AO1854" t="n">
        <v>15</v>
      </c>
      <c r="AP1854" t="n">
        <v>28</v>
      </c>
      <c r="AQ1854" t="n">
        <v>10</v>
      </c>
      <c r="AS1854" t="n">
        <v>6</v>
      </c>
      <c r="AX1854" t="n">
        <v>59</v>
      </c>
      <c r="AY1854" t="n">
        <v>14459</v>
      </c>
      <c r="AZ1854" t="n">
        <v>0.02</v>
      </c>
      <c r="BA1854" t="n">
        <v>0.004</v>
      </c>
      <c r="BB1854" t="n">
        <v>1</v>
      </c>
      <c r="BC1854" t="n">
        <v>5.9</v>
      </c>
      <c r="BD1854" t="n">
        <v>1445.9</v>
      </c>
      <c r="BE1854" t="n">
        <v>0.6</v>
      </c>
      <c r="BF1854" t="n">
        <v>138.8</v>
      </c>
      <c r="BG1854" t="inlineStr">
        <is>
          <t>الكترولوكس</t>
        </is>
      </c>
      <c r="BH1854" t="inlineStr">
        <is>
          <t>القاهرة للصناعات المغذية بوتاجازات</t>
        </is>
      </c>
      <c r="BI1854" t="inlineStr">
        <is>
          <t>A00467101</t>
        </is>
      </c>
      <c r="BK1854" t="n">
        <v>16</v>
      </c>
    </row>
    <row r="1855">
      <c r="A1855" t="n">
        <v>2021</v>
      </c>
      <c r="B1855" t="n">
        <v>4</v>
      </c>
      <c r="C1855" s="298" t="n">
        <v>44308</v>
      </c>
      <c r="D1855" t="n">
        <v>334</v>
      </c>
      <c r="E1855" t="n">
        <v>254</v>
      </c>
      <c r="F1855" t="n">
        <v>46</v>
      </c>
      <c r="G1855" t="inlineStr">
        <is>
          <t>طقم سخان بلونايل ذو 4 اطقم</t>
        </is>
      </c>
      <c r="H1855" t="inlineStr">
        <is>
          <t>FMDAHI40000000</t>
        </is>
      </c>
      <c r="I1855" t="inlineStr">
        <is>
          <t>1600*1800</t>
        </is>
      </c>
      <c r="J1855" t="n">
        <v>4</v>
      </c>
      <c r="K1855" t="n">
        <v>2</v>
      </c>
      <c r="L1855" t="n">
        <v>203</v>
      </c>
      <c r="M1855" t="n">
        <v>188.79</v>
      </c>
      <c r="N1855" t="n">
        <v>217.21</v>
      </c>
      <c r="O1855" t="n">
        <v>206</v>
      </c>
      <c r="P1855" t="n">
        <v>214</v>
      </c>
      <c r="T1855" t="n">
        <v>137</v>
      </c>
      <c r="W1855" t="n">
        <v>213</v>
      </c>
      <c r="X1855" t="n">
        <v>215</v>
      </c>
      <c r="Y1855" t="n">
        <v>212</v>
      </c>
      <c r="Z1855" t="n">
        <v>204</v>
      </c>
      <c r="AA1855" t="n">
        <v>135</v>
      </c>
      <c r="AB1855" t="n">
        <v>132</v>
      </c>
      <c r="AJ1855" t="n">
        <v>210.7</v>
      </c>
      <c r="AK1855" t="n">
        <v>88</v>
      </c>
      <c r="AL1855" t="n">
        <v>164</v>
      </c>
      <c r="AM1855" t="n">
        <v>107</v>
      </c>
      <c r="AN1855" t="n">
        <v>135</v>
      </c>
      <c r="AO1855" t="n">
        <v>9</v>
      </c>
      <c r="AP1855" t="n">
        <v>3</v>
      </c>
      <c r="AQ1855" t="n">
        <v>6</v>
      </c>
      <c r="AS1855" t="n">
        <v>1</v>
      </c>
      <c r="AX1855" t="n">
        <v>18</v>
      </c>
      <c r="AY1855" t="n">
        <v>2358</v>
      </c>
      <c r="AZ1855" t="n">
        <v>0.02</v>
      </c>
      <c r="BA1855" t="n">
        <v>0.008</v>
      </c>
      <c r="BB1855" t="n">
        <v>1</v>
      </c>
      <c r="BC1855" t="n">
        <v>0.1</v>
      </c>
      <c r="BD1855" t="n">
        <v>11.6</v>
      </c>
      <c r="BE1855" t="n">
        <v>3.8</v>
      </c>
      <c r="BF1855" t="n">
        <v>496.8</v>
      </c>
      <c r="BG1855" t="inlineStr">
        <is>
          <t>الكترولوكس</t>
        </is>
      </c>
      <c r="BH1855" t="inlineStr">
        <is>
          <t>القاهرة للصناعات المغذية سخانات</t>
        </is>
      </c>
      <c r="BI1855" t="inlineStr">
        <is>
          <t>PHEWP0112</t>
        </is>
      </c>
      <c r="BK1855" t="n">
        <v>16</v>
      </c>
    </row>
    <row r="1856">
      <c r="A1856" t="n">
        <v>2021</v>
      </c>
      <c r="B1856" t="n">
        <v>4</v>
      </c>
      <c r="C1856" s="298" t="n">
        <v>44310</v>
      </c>
      <c r="D1856" t="n">
        <v>34</v>
      </c>
      <c r="E1856" t="n">
        <v>99</v>
      </c>
      <c r="F1856" t="n">
        <v>2</v>
      </c>
      <c r="G1856" t="inlineStr">
        <is>
          <t>فوم تغليف علوى يمين خلفى11قدم  PDFRP0143</t>
        </is>
      </c>
      <c r="H1856" t="inlineStr">
        <is>
          <t>FMDAIIM2000000</t>
        </is>
      </c>
      <c r="I1856" t="inlineStr">
        <is>
          <t>1400*1700</t>
        </is>
      </c>
      <c r="J1856" t="n">
        <v>4</v>
      </c>
      <c r="K1856" t="n">
        <v>6</v>
      </c>
      <c r="L1856" t="n">
        <v>20</v>
      </c>
      <c r="M1856" t="n">
        <v>18.6</v>
      </c>
      <c r="N1856" t="n">
        <v>21.4</v>
      </c>
      <c r="O1856" t="n">
        <v>20</v>
      </c>
      <c r="P1856" t="n">
        <v>21</v>
      </c>
      <c r="T1856" t="n">
        <v>23</v>
      </c>
      <c r="W1856" t="n">
        <v>20</v>
      </c>
      <c r="X1856" t="n">
        <v>21</v>
      </c>
      <c r="Y1856" t="n">
        <v>20</v>
      </c>
      <c r="AA1856" t="n">
        <v>89</v>
      </c>
      <c r="AB1856" t="n">
        <v>89</v>
      </c>
      <c r="AJ1856" t="n">
        <v>20.5</v>
      </c>
      <c r="AK1856" t="n">
        <v>140</v>
      </c>
      <c r="AL1856" t="n">
        <v>103</v>
      </c>
      <c r="AM1856" t="n">
        <v>215</v>
      </c>
      <c r="AN1856" t="n">
        <v>67</v>
      </c>
      <c r="AO1856" t="n">
        <v>6</v>
      </c>
      <c r="AP1856" t="n">
        <v>1</v>
      </c>
      <c r="AQ1856" t="n">
        <v>1</v>
      </c>
      <c r="AX1856" t="n">
        <v>8</v>
      </c>
      <c r="AY1856" t="n">
        <v>1952</v>
      </c>
      <c r="AZ1856" t="n">
        <v>0.015</v>
      </c>
      <c r="BA1856" t="n">
        <v>0.004</v>
      </c>
      <c r="BB1856" t="n">
        <v>1</v>
      </c>
      <c r="BC1856" t="n">
        <v>0.4</v>
      </c>
      <c r="BD1856" t="n">
        <v>97.59999999999999</v>
      </c>
      <c r="BE1856" t="n">
        <v>0.2</v>
      </c>
      <c r="BF1856" t="n">
        <v>40</v>
      </c>
      <c r="BG1856" t="inlineStr">
        <is>
          <t>الكترولوكس</t>
        </is>
      </c>
      <c r="BH1856" t="inlineStr">
        <is>
          <t>القاهرة للصناعات المغذية غسالات</t>
        </is>
      </c>
      <c r="BI1856" t="inlineStr">
        <is>
          <t>PDFRP0147</t>
        </is>
      </c>
      <c r="BK1856" t="n">
        <v>16</v>
      </c>
    </row>
    <row r="1857">
      <c r="A1857" t="n">
        <v>2021</v>
      </c>
      <c r="B1857" t="n">
        <v>4</v>
      </c>
      <c r="C1857" s="298" t="n">
        <v>44310</v>
      </c>
      <c r="D1857" t="n">
        <v>34</v>
      </c>
      <c r="E1857" t="n">
        <v>100</v>
      </c>
      <c r="F1857" t="n">
        <v>2</v>
      </c>
      <c r="G1857" t="inlineStr">
        <is>
          <t>فوم تغليف علوى يمين امامى11قدم  PDFRP0142</t>
        </is>
      </c>
      <c r="H1857" t="inlineStr">
        <is>
          <t>FMDAIIM1000000</t>
        </is>
      </c>
      <c r="I1857" t="inlineStr">
        <is>
          <t>1400*1700</t>
        </is>
      </c>
      <c r="J1857" t="n">
        <v>4</v>
      </c>
      <c r="K1857" t="n">
        <v>6</v>
      </c>
      <c r="L1857" t="n">
        <v>20</v>
      </c>
      <c r="M1857" t="n">
        <v>18.6</v>
      </c>
      <c r="N1857" t="n">
        <v>21.4</v>
      </c>
      <c r="O1857" t="n">
        <v>20</v>
      </c>
      <c r="P1857" t="n">
        <v>21</v>
      </c>
      <c r="T1857" t="n">
        <v>23</v>
      </c>
      <c r="W1857" t="n">
        <v>20</v>
      </c>
      <c r="X1857" t="n">
        <v>21</v>
      </c>
      <c r="Y1857" t="n">
        <v>20</v>
      </c>
      <c r="AA1857" t="n">
        <v>89</v>
      </c>
      <c r="AB1857" t="n">
        <v>89</v>
      </c>
      <c r="AJ1857" t="n">
        <v>20.5</v>
      </c>
      <c r="AK1857" t="n">
        <v>140</v>
      </c>
      <c r="AL1857" t="n">
        <v>103</v>
      </c>
      <c r="AM1857" t="n">
        <v>215</v>
      </c>
      <c r="AN1857" t="n">
        <v>67</v>
      </c>
      <c r="AO1857" t="n">
        <v>6</v>
      </c>
      <c r="AP1857" t="n">
        <v>1</v>
      </c>
      <c r="AQ1857" t="n">
        <v>1</v>
      </c>
      <c r="AX1857" t="n">
        <v>8</v>
      </c>
      <c r="AY1857" t="n">
        <v>1952</v>
      </c>
      <c r="AZ1857" t="n">
        <v>0.015</v>
      </c>
      <c r="BA1857" t="n">
        <v>0.004</v>
      </c>
      <c r="BB1857" t="n">
        <v>1</v>
      </c>
      <c r="BC1857" t="n">
        <v>0.4</v>
      </c>
      <c r="BD1857" t="n">
        <v>97.59999999999999</v>
      </c>
      <c r="BE1857" t="n">
        <v>0.2</v>
      </c>
      <c r="BF1857" t="n">
        <v>40</v>
      </c>
      <c r="BG1857" t="inlineStr">
        <is>
          <t>الكترولوكس</t>
        </is>
      </c>
      <c r="BH1857" t="inlineStr">
        <is>
          <t>القاهرة للصناعات المغذية غسالات</t>
        </is>
      </c>
      <c r="BI1857" t="inlineStr">
        <is>
          <t>PDFRP0146</t>
        </is>
      </c>
      <c r="BK1857" t="n">
        <v>16</v>
      </c>
    </row>
    <row r="1858">
      <c r="A1858" t="n">
        <v>2021</v>
      </c>
      <c r="B1858" t="n">
        <v>4</v>
      </c>
      <c r="C1858" s="298" t="n">
        <v>44310</v>
      </c>
      <c r="D1858" t="n">
        <v>34</v>
      </c>
      <c r="E1858" t="n">
        <v>101</v>
      </c>
      <c r="F1858" t="n">
        <v>2</v>
      </c>
      <c r="G1858" t="inlineStr">
        <is>
          <t>فوم تغليف علوى شمال خلفى11قدم  PDFRP0145</t>
        </is>
      </c>
      <c r="H1858" t="inlineStr">
        <is>
          <t>FMDAIIM4000000</t>
        </is>
      </c>
      <c r="I1858" t="inlineStr">
        <is>
          <t>1400*1700</t>
        </is>
      </c>
      <c r="J1858" t="n">
        <v>4</v>
      </c>
      <c r="K1858" t="n">
        <v>6</v>
      </c>
      <c r="L1858" t="n">
        <v>20</v>
      </c>
      <c r="M1858" t="n">
        <v>18.6</v>
      </c>
      <c r="N1858" t="n">
        <v>21.4</v>
      </c>
      <c r="O1858" t="n">
        <v>20</v>
      </c>
      <c r="P1858" t="n">
        <v>21</v>
      </c>
      <c r="T1858" t="n">
        <v>23</v>
      </c>
      <c r="W1858" t="n">
        <v>20</v>
      </c>
      <c r="X1858" t="n">
        <v>21</v>
      </c>
      <c r="Y1858" t="n">
        <v>20</v>
      </c>
      <c r="AA1858" t="n">
        <v>89</v>
      </c>
      <c r="AB1858" t="n">
        <v>89</v>
      </c>
      <c r="AJ1858" t="n">
        <v>20.5</v>
      </c>
      <c r="AK1858" t="n">
        <v>140</v>
      </c>
      <c r="AL1858" t="n">
        <v>103</v>
      </c>
      <c r="AM1858" t="n">
        <v>215</v>
      </c>
      <c r="AN1858" t="n">
        <v>67</v>
      </c>
      <c r="AO1858" t="n">
        <v>6</v>
      </c>
      <c r="AP1858" t="n">
        <v>1</v>
      </c>
      <c r="AQ1858" t="n">
        <v>1</v>
      </c>
      <c r="AX1858" t="n">
        <v>8</v>
      </c>
      <c r="AY1858" t="n">
        <v>1952</v>
      </c>
      <c r="AZ1858" t="n">
        <v>0.015</v>
      </c>
      <c r="BA1858" t="n">
        <v>0.004</v>
      </c>
      <c r="BB1858" t="n">
        <v>1</v>
      </c>
      <c r="BC1858" t="n">
        <v>0.4</v>
      </c>
      <c r="BD1858" t="n">
        <v>97.59999999999999</v>
      </c>
      <c r="BE1858" t="n">
        <v>0.2</v>
      </c>
      <c r="BF1858" t="n">
        <v>40</v>
      </c>
      <c r="BG1858" t="inlineStr">
        <is>
          <t>الكترولوكس</t>
        </is>
      </c>
      <c r="BH1858" t="inlineStr">
        <is>
          <t>القاهرة للصناعات المغذية غسالات</t>
        </is>
      </c>
      <c r="BI1858" t="inlineStr">
        <is>
          <t>PDFRP0142</t>
        </is>
      </c>
      <c r="BK1858" t="n">
        <v>16</v>
      </c>
    </row>
    <row r="1859">
      <c r="A1859" t="n">
        <v>2021</v>
      </c>
      <c r="B1859" t="n">
        <v>4</v>
      </c>
      <c r="C1859" s="298" t="n">
        <v>44310</v>
      </c>
      <c r="D1859" t="n">
        <v>34</v>
      </c>
      <c r="E1859" t="n">
        <v>102</v>
      </c>
      <c r="F1859" t="n">
        <v>2</v>
      </c>
      <c r="G1859" t="inlineStr">
        <is>
          <t>فوم تغليف علوى شمال امامى11قدم  PDFRP0144</t>
        </is>
      </c>
      <c r="H1859" t="inlineStr">
        <is>
          <t>FMDAIIM3000000</t>
        </is>
      </c>
      <c r="I1859" t="inlineStr">
        <is>
          <t>1400*1700</t>
        </is>
      </c>
      <c r="J1859" t="n">
        <v>4</v>
      </c>
      <c r="K1859" t="n">
        <v>6</v>
      </c>
      <c r="L1859" t="n">
        <v>20</v>
      </c>
      <c r="M1859" t="n">
        <v>18.6</v>
      </c>
      <c r="N1859" t="n">
        <v>21.4</v>
      </c>
      <c r="O1859" t="n">
        <v>20</v>
      </c>
      <c r="P1859" t="n">
        <v>21</v>
      </c>
      <c r="T1859" t="n">
        <v>23</v>
      </c>
      <c r="W1859" t="n">
        <v>20</v>
      </c>
      <c r="X1859" t="n">
        <v>21</v>
      </c>
      <c r="Y1859" t="n">
        <v>20</v>
      </c>
      <c r="AA1859" t="n">
        <v>89</v>
      </c>
      <c r="AB1859" t="n">
        <v>89</v>
      </c>
      <c r="AJ1859" t="n">
        <v>20.5</v>
      </c>
      <c r="AK1859" t="n">
        <v>140</v>
      </c>
      <c r="AL1859" t="n">
        <v>103</v>
      </c>
      <c r="AM1859" t="n">
        <v>215</v>
      </c>
      <c r="AN1859" t="n">
        <v>67</v>
      </c>
      <c r="AO1859" t="n">
        <v>6</v>
      </c>
      <c r="AP1859" t="n">
        <v>1</v>
      </c>
      <c r="AQ1859" t="n">
        <v>1</v>
      </c>
      <c r="AX1859" t="n">
        <v>8</v>
      </c>
      <c r="AY1859" t="n">
        <v>1952</v>
      </c>
      <c r="AZ1859" t="n">
        <v>0.015</v>
      </c>
      <c r="BA1859" t="n">
        <v>0.004</v>
      </c>
      <c r="BB1859" t="n">
        <v>1</v>
      </c>
      <c r="BC1859" t="n">
        <v>0.4</v>
      </c>
      <c r="BD1859" t="n">
        <v>97.59999999999999</v>
      </c>
      <c r="BE1859" t="n">
        <v>0.2</v>
      </c>
      <c r="BF1859" t="n">
        <v>40</v>
      </c>
      <c r="BG1859" t="inlineStr">
        <is>
          <t>الكترولوكس</t>
        </is>
      </c>
      <c r="BH1859" t="inlineStr">
        <is>
          <t>القاهرة للصناعات المغذية غسالات</t>
        </is>
      </c>
      <c r="BI1859" t="inlineStr">
        <is>
          <t>PDFRP0143</t>
        </is>
      </c>
      <c r="BK1859" t="n">
        <v>16</v>
      </c>
    </row>
    <row r="1860">
      <c r="A1860" t="n">
        <v>2021</v>
      </c>
      <c r="B1860" t="n">
        <v>4</v>
      </c>
      <c r="C1860" s="298" t="n">
        <v>44310</v>
      </c>
      <c r="D1860" t="n">
        <v>34</v>
      </c>
      <c r="E1860" t="n">
        <v>103</v>
      </c>
      <c r="F1860" t="n">
        <v>2</v>
      </c>
      <c r="G1860" t="inlineStr">
        <is>
          <t>فوم تغليف سفلى يمين 11قدم المعدل PDFRP0147</t>
        </is>
      </c>
      <c r="H1860" t="inlineStr">
        <is>
          <t>FMDAIIM6000000</t>
        </is>
      </c>
      <c r="I1860" t="inlineStr">
        <is>
          <t>1400*1700</t>
        </is>
      </c>
      <c r="J1860" t="n">
        <v>4</v>
      </c>
      <c r="K1860" t="n">
        <v>6</v>
      </c>
      <c r="L1860" t="n">
        <v>89</v>
      </c>
      <c r="M1860" t="n">
        <v>82.77</v>
      </c>
      <c r="N1860" t="n">
        <v>95.23</v>
      </c>
      <c r="O1860" t="n">
        <v>91</v>
      </c>
      <c r="P1860" t="n">
        <v>89</v>
      </c>
      <c r="T1860" t="n">
        <v>23</v>
      </c>
      <c r="W1860" t="n">
        <v>92</v>
      </c>
      <c r="X1860" t="n">
        <v>94</v>
      </c>
      <c r="Y1860" t="n">
        <v>88</v>
      </c>
      <c r="AA1860" t="n">
        <v>89</v>
      </c>
      <c r="AB1860" t="n">
        <v>89</v>
      </c>
      <c r="AJ1860" t="n">
        <v>90.7</v>
      </c>
      <c r="AK1860" t="n">
        <v>140</v>
      </c>
      <c r="AL1860" t="n">
        <v>103</v>
      </c>
      <c r="AM1860" t="n">
        <v>215</v>
      </c>
      <c r="AN1860" t="n">
        <v>67</v>
      </c>
      <c r="AO1860" t="n">
        <v>5</v>
      </c>
      <c r="AP1860" t="n">
        <v>1</v>
      </c>
      <c r="AQ1860" t="n">
        <v>1</v>
      </c>
      <c r="AX1860" t="n">
        <v>7</v>
      </c>
      <c r="AY1860" t="n">
        <v>1951</v>
      </c>
      <c r="AZ1860" t="n">
        <v>0.015</v>
      </c>
      <c r="BA1860" t="n">
        <v>0.004</v>
      </c>
      <c r="BB1860" t="n">
        <v>1</v>
      </c>
      <c r="BC1860" t="n">
        <v>0.1</v>
      </c>
      <c r="BD1860" t="n">
        <v>21.9</v>
      </c>
      <c r="BE1860" t="n">
        <v>0.6</v>
      </c>
      <c r="BF1860" t="n">
        <v>177</v>
      </c>
      <c r="BG1860" t="inlineStr">
        <is>
          <t>الكترولوكس</t>
        </is>
      </c>
      <c r="BH1860" t="inlineStr">
        <is>
          <t>القاهرة للصناعات المغذية غسالات</t>
        </is>
      </c>
      <c r="BI1860" t="inlineStr">
        <is>
          <t>PDFRP0144</t>
        </is>
      </c>
      <c r="BK1860" t="n">
        <v>16</v>
      </c>
    </row>
    <row r="1861">
      <c r="A1861" t="n">
        <v>2021</v>
      </c>
      <c r="B1861" t="n">
        <v>4</v>
      </c>
      <c r="C1861" s="298" t="n">
        <v>44310</v>
      </c>
      <c r="D1861" t="n">
        <v>34</v>
      </c>
      <c r="E1861" t="n">
        <v>104</v>
      </c>
      <c r="F1861" t="n">
        <v>2</v>
      </c>
      <c r="G1861" t="inlineStr">
        <is>
          <t>فوم تغليف سفلى شمال 11قدم المعدل  PDFRP0146</t>
        </is>
      </c>
      <c r="H1861" t="inlineStr">
        <is>
          <t>FMDAIIM5000000</t>
        </is>
      </c>
      <c r="I1861" t="inlineStr">
        <is>
          <t>1400*1700</t>
        </is>
      </c>
      <c r="J1861" t="n">
        <v>4</v>
      </c>
      <c r="K1861" t="n">
        <v>6</v>
      </c>
      <c r="L1861" t="n">
        <v>89</v>
      </c>
      <c r="M1861" t="n">
        <v>82.77</v>
      </c>
      <c r="N1861" t="n">
        <v>95.23</v>
      </c>
      <c r="O1861" t="n">
        <v>91</v>
      </c>
      <c r="P1861" t="n">
        <v>89</v>
      </c>
      <c r="T1861" t="n">
        <v>23</v>
      </c>
      <c r="W1861" t="n">
        <v>92</v>
      </c>
      <c r="X1861" t="n">
        <v>94</v>
      </c>
      <c r="Y1861" t="n">
        <v>88</v>
      </c>
      <c r="AA1861" t="n">
        <v>89</v>
      </c>
      <c r="AB1861" t="n">
        <v>89</v>
      </c>
      <c r="AJ1861" t="n">
        <v>90.7</v>
      </c>
      <c r="AK1861" t="n">
        <v>140</v>
      </c>
      <c r="AL1861" t="n">
        <v>103</v>
      </c>
      <c r="AM1861" t="n">
        <v>215</v>
      </c>
      <c r="AN1861" t="n">
        <v>67</v>
      </c>
      <c r="AO1861" t="n">
        <v>5</v>
      </c>
      <c r="AP1861" t="n">
        <v>1</v>
      </c>
      <c r="AQ1861" t="n">
        <v>1</v>
      </c>
      <c r="AX1861" t="n">
        <v>7</v>
      </c>
      <c r="AY1861" t="n">
        <v>1951</v>
      </c>
      <c r="AZ1861" t="n">
        <v>0.015</v>
      </c>
      <c r="BA1861" t="n">
        <v>0.004</v>
      </c>
      <c r="BB1861" t="n">
        <v>1</v>
      </c>
      <c r="BC1861" t="n">
        <v>0.1</v>
      </c>
      <c r="BD1861" t="n">
        <v>21.9</v>
      </c>
      <c r="BE1861" t="n">
        <v>0.6</v>
      </c>
      <c r="BF1861" t="n">
        <v>177</v>
      </c>
      <c r="BG1861" t="inlineStr">
        <is>
          <t>الكترولوكس</t>
        </is>
      </c>
      <c r="BH1861" t="inlineStr">
        <is>
          <t>القاهرة للصناعات المغذية غسالات</t>
        </is>
      </c>
      <c r="BI1861" t="inlineStr">
        <is>
          <t>PDFRP0145</t>
        </is>
      </c>
      <c r="BK1861" t="n">
        <v>16</v>
      </c>
    </row>
    <row r="1862">
      <c r="A1862" t="n">
        <v>2021</v>
      </c>
      <c r="B1862" t="n">
        <v>4</v>
      </c>
      <c r="C1862" s="298" t="n">
        <v>44310</v>
      </c>
      <c r="D1862" t="n">
        <v>137</v>
      </c>
      <c r="E1862" t="n">
        <v>273</v>
      </c>
      <c r="F1862" t="n">
        <v>3</v>
      </c>
      <c r="G1862" t="inlineStr">
        <is>
          <t>صندوق سمك 25 ك بني سويف</t>
        </is>
      </c>
      <c r="H1862" t="inlineStr">
        <is>
          <t>FM000B25000000</t>
        </is>
      </c>
      <c r="I1862" t="inlineStr">
        <is>
          <t>1400*1700</t>
        </is>
      </c>
      <c r="J1862" t="n">
        <v>3</v>
      </c>
      <c r="K1862" t="n">
        <v>2</v>
      </c>
      <c r="L1862" t="n">
        <v>564</v>
      </c>
      <c r="M1862" t="n">
        <v>524.52</v>
      </c>
      <c r="N1862" t="n">
        <v>603.48</v>
      </c>
      <c r="O1862" t="n">
        <v>593</v>
      </c>
      <c r="P1862" t="n">
        <v>567</v>
      </c>
      <c r="W1862" t="n">
        <v>587</v>
      </c>
      <c r="X1862" t="n">
        <v>595</v>
      </c>
      <c r="Y1862" t="n">
        <v>583</v>
      </c>
      <c r="AA1862" t="n">
        <v>125</v>
      </c>
      <c r="AB1862" t="n">
        <v>125</v>
      </c>
      <c r="AJ1862" t="n">
        <v>585</v>
      </c>
      <c r="AK1862" t="n">
        <v>93</v>
      </c>
      <c r="AL1862" t="n">
        <v>116</v>
      </c>
      <c r="AM1862" t="n">
        <v>86</v>
      </c>
      <c r="AN1862" t="n">
        <v>125</v>
      </c>
      <c r="AO1862" t="n">
        <v>5</v>
      </c>
      <c r="AQ1862" t="n">
        <v>2</v>
      </c>
      <c r="AR1862" t="n">
        <v>2</v>
      </c>
      <c r="AX1862" t="n">
        <v>8</v>
      </c>
      <c r="AY1862" t="n">
        <v>1082</v>
      </c>
      <c r="AZ1862" t="n">
        <v>0.015</v>
      </c>
      <c r="BA1862" t="n">
        <v>0.007</v>
      </c>
      <c r="BB1862" t="n">
        <v>1</v>
      </c>
      <c r="BC1862" t="n">
        <v>0</v>
      </c>
      <c r="BD1862" t="n">
        <v>1.9</v>
      </c>
      <c r="BE1862" t="n">
        <v>4.7</v>
      </c>
      <c r="BF1862" t="n">
        <v>633</v>
      </c>
      <c r="BG1862" t="inlineStr">
        <is>
          <t>عملاء متنوعون</t>
        </is>
      </c>
      <c r="BK1862" t="n">
        <v>16</v>
      </c>
    </row>
    <row r="1863">
      <c r="A1863" t="n">
        <v>2021</v>
      </c>
      <c r="B1863" t="n">
        <v>4</v>
      </c>
      <c r="C1863" s="298" t="n">
        <v>44310</v>
      </c>
      <c r="D1863" t="n">
        <v>32</v>
      </c>
      <c r="E1863" t="n">
        <v>92</v>
      </c>
      <c r="F1863" t="n">
        <v>4</v>
      </c>
      <c r="G1863" t="inlineStr">
        <is>
          <t>قاعده غساله فوم 4.3 سم PDAWP6058</t>
        </is>
      </c>
      <c r="H1863" t="inlineStr">
        <is>
          <t>FMDAIIW0000000</t>
        </is>
      </c>
      <c r="I1863" t="inlineStr">
        <is>
          <t>1400*1700</t>
        </is>
      </c>
      <c r="J1863" t="n">
        <v>2</v>
      </c>
      <c r="K1863" t="n">
        <v>3</v>
      </c>
      <c r="L1863" t="n">
        <v>361</v>
      </c>
      <c r="M1863" t="n">
        <v>335.73</v>
      </c>
      <c r="N1863" t="n">
        <v>386.27</v>
      </c>
      <c r="O1863" t="n">
        <v>367</v>
      </c>
      <c r="P1863" t="n">
        <v>343</v>
      </c>
      <c r="T1863" t="n">
        <v>102</v>
      </c>
      <c r="W1863" t="n">
        <v>403</v>
      </c>
      <c r="X1863" t="n">
        <v>372</v>
      </c>
      <c r="Y1863" t="n">
        <v>369</v>
      </c>
      <c r="AA1863" t="n">
        <v>103</v>
      </c>
      <c r="AB1863" t="n">
        <v>103</v>
      </c>
      <c r="AJ1863" t="n">
        <v>370.8</v>
      </c>
      <c r="AK1863" t="n">
        <v>74</v>
      </c>
      <c r="AL1863" t="n">
        <v>97</v>
      </c>
      <c r="AM1863" t="n">
        <v>70</v>
      </c>
      <c r="AN1863" t="n">
        <v>103</v>
      </c>
      <c r="AO1863" t="n">
        <v>4</v>
      </c>
      <c r="AQ1863" t="n">
        <v>5</v>
      </c>
      <c r="AX1863" t="n">
        <v>9</v>
      </c>
      <c r="AY1863" t="n">
        <v>401</v>
      </c>
      <c r="AZ1863" t="n">
        <v>0.015</v>
      </c>
      <c r="BA1863" t="n">
        <v>0.022</v>
      </c>
      <c r="BC1863" t="n">
        <v>0</v>
      </c>
      <c r="BD1863" t="n">
        <v>1.1</v>
      </c>
      <c r="BE1863" t="n">
        <v>3.3</v>
      </c>
      <c r="BF1863" t="n">
        <v>148.7</v>
      </c>
      <c r="BG1863" t="inlineStr">
        <is>
          <t>الكترولوكس</t>
        </is>
      </c>
      <c r="BH1863" t="inlineStr">
        <is>
          <t>القاهرة للصناعات المغذية غسالات</t>
        </is>
      </c>
      <c r="BI1863" t="inlineStr">
        <is>
          <t>PDAWP7199</t>
        </is>
      </c>
      <c r="BJ1863" t="inlineStr">
        <is>
          <t>دلتا</t>
        </is>
      </c>
      <c r="BK1863" t="n">
        <v>16</v>
      </c>
    </row>
    <row r="1864">
      <c r="A1864" t="n">
        <v>2021</v>
      </c>
      <c r="B1864" t="n">
        <v>4</v>
      </c>
      <c r="C1864" s="298" t="n">
        <v>44310</v>
      </c>
      <c r="D1864" t="n">
        <v>32</v>
      </c>
      <c r="E1864" t="n">
        <v>93</v>
      </c>
      <c r="F1864" t="n">
        <v>4</v>
      </c>
      <c r="G1864" t="inlineStr">
        <is>
          <t>فوم حمايه لوحه التحكم فيكتوريا CDAWP6090</t>
        </is>
      </c>
      <c r="H1864" t="inlineStr">
        <is>
          <t>FMDAIIF2000000</t>
        </is>
      </c>
      <c r="I1864" t="inlineStr">
        <is>
          <t>1400*1700</t>
        </is>
      </c>
      <c r="J1864" t="n">
        <v>2</v>
      </c>
      <c r="K1864" t="n">
        <v>3</v>
      </c>
      <c r="L1864" t="n">
        <v>59</v>
      </c>
      <c r="M1864" t="n">
        <v>54.87</v>
      </c>
      <c r="N1864" t="n">
        <v>63.13</v>
      </c>
      <c r="O1864" t="n">
        <v>60</v>
      </c>
      <c r="P1864" t="n">
        <v>58</v>
      </c>
      <c r="T1864" t="n">
        <v>102</v>
      </c>
      <c r="W1864" t="n">
        <v>70</v>
      </c>
      <c r="X1864" t="n">
        <v>61</v>
      </c>
      <c r="Y1864" t="n">
        <v>60</v>
      </c>
      <c r="AA1864" t="n">
        <v>103</v>
      </c>
      <c r="AB1864" t="n">
        <v>103</v>
      </c>
      <c r="AJ1864" t="n">
        <v>61.8</v>
      </c>
      <c r="AK1864" t="n">
        <v>74</v>
      </c>
      <c r="AL1864" t="n">
        <v>97</v>
      </c>
      <c r="AM1864" t="n">
        <v>70</v>
      </c>
      <c r="AN1864" t="n">
        <v>103</v>
      </c>
      <c r="AO1864" t="n">
        <v>6</v>
      </c>
      <c r="AQ1864" t="n">
        <v>4</v>
      </c>
      <c r="AX1864" t="n">
        <v>10</v>
      </c>
      <c r="AY1864" t="n">
        <v>928</v>
      </c>
      <c r="AZ1864" t="n">
        <v>0.015</v>
      </c>
      <c r="BA1864" t="n">
        <v>0.011</v>
      </c>
      <c r="BB1864" t="n">
        <v>1</v>
      </c>
      <c r="BC1864" t="n">
        <v>0.2</v>
      </c>
      <c r="BD1864" t="n">
        <v>15.7</v>
      </c>
      <c r="BE1864" t="n">
        <v>0.6</v>
      </c>
      <c r="BF1864" t="n">
        <v>57.4</v>
      </c>
      <c r="BG1864" t="inlineStr">
        <is>
          <t>الكترولوكس</t>
        </is>
      </c>
      <c r="BH1864" t="inlineStr">
        <is>
          <t>القاهرة للصناعات المغذية غسالات</t>
        </is>
      </c>
      <c r="BI1864" t="inlineStr">
        <is>
          <t>PDAWA6157</t>
        </is>
      </c>
      <c r="BJ1864" t="inlineStr">
        <is>
          <t>دلتا</t>
        </is>
      </c>
      <c r="BK1864" t="n">
        <v>16</v>
      </c>
    </row>
    <row r="1865">
      <c r="A1865" t="n">
        <v>2021</v>
      </c>
      <c r="B1865" t="n">
        <v>4</v>
      </c>
      <c r="C1865" s="298" t="n">
        <v>44310</v>
      </c>
      <c r="D1865" t="n">
        <v>32</v>
      </c>
      <c r="E1865" t="n">
        <v>94</v>
      </c>
      <c r="F1865" t="n">
        <v>4</v>
      </c>
      <c r="G1865" t="inlineStr">
        <is>
          <t>فوم تغليف حله فيكتوريا CDAWP6039</t>
        </is>
      </c>
      <c r="H1865" t="inlineStr">
        <is>
          <t>FMDAIIF1000000</t>
        </is>
      </c>
      <c r="I1865" t="inlineStr">
        <is>
          <t>1400*1700</t>
        </is>
      </c>
      <c r="J1865" t="n">
        <v>2</v>
      </c>
      <c r="K1865" t="n">
        <v>3</v>
      </c>
      <c r="L1865" t="n">
        <v>19</v>
      </c>
      <c r="M1865" t="n">
        <v>17.67</v>
      </c>
      <c r="N1865" t="n">
        <v>20.33</v>
      </c>
      <c r="O1865" t="n">
        <v>19</v>
      </c>
      <c r="P1865" t="n">
        <v>18</v>
      </c>
      <c r="T1865" t="n">
        <v>102</v>
      </c>
      <c r="W1865" t="n">
        <v>20</v>
      </c>
      <c r="X1865" t="n">
        <v>18</v>
      </c>
      <c r="Y1865" t="n">
        <v>19</v>
      </c>
      <c r="AA1865" t="n">
        <v>103</v>
      </c>
      <c r="AB1865" t="n">
        <v>103</v>
      </c>
      <c r="AJ1865" t="n">
        <v>18.5</v>
      </c>
      <c r="AK1865" t="n">
        <v>74</v>
      </c>
      <c r="AL1865" t="n">
        <v>97</v>
      </c>
      <c r="AM1865" t="n">
        <v>70</v>
      </c>
      <c r="AN1865" t="n">
        <v>103</v>
      </c>
      <c r="AO1865" t="n">
        <v>1</v>
      </c>
      <c r="AQ1865" t="n">
        <v>6</v>
      </c>
      <c r="AR1865" t="n">
        <v>3</v>
      </c>
      <c r="AX1865" t="n">
        <v>10</v>
      </c>
      <c r="AY1865" t="n">
        <v>970</v>
      </c>
      <c r="AZ1865" t="n">
        <v>0.015</v>
      </c>
      <c r="BA1865" t="n">
        <v>0.01</v>
      </c>
      <c r="BB1865" t="n">
        <v>1</v>
      </c>
      <c r="BC1865" t="n">
        <v>0.5</v>
      </c>
      <c r="BD1865" t="n">
        <v>51.1</v>
      </c>
      <c r="BE1865" t="n">
        <v>0.2</v>
      </c>
      <c r="BF1865" t="n">
        <v>17.9</v>
      </c>
      <c r="BG1865" t="inlineStr">
        <is>
          <t>الكترولوكس</t>
        </is>
      </c>
      <c r="BH1865" t="inlineStr">
        <is>
          <t>القاهرة للصناعات المغذية غسالات</t>
        </is>
      </c>
      <c r="BI1865" t="inlineStr">
        <is>
          <t>CDAWP6039</t>
        </is>
      </c>
      <c r="BJ1865" t="inlineStr">
        <is>
          <t>دلتا</t>
        </is>
      </c>
      <c r="BK1865" t="n">
        <v>16</v>
      </c>
    </row>
    <row r="1866">
      <c r="A1866" t="n">
        <v>2021</v>
      </c>
      <c r="B1866" t="n">
        <v>4</v>
      </c>
      <c r="C1866" s="298" t="n">
        <v>44310</v>
      </c>
      <c r="D1866" t="n">
        <v>29</v>
      </c>
      <c r="E1866" t="n">
        <v>81</v>
      </c>
      <c r="F1866" t="n">
        <v>5</v>
      </c>
      <c r="G1866" t="inlineStr">
        <is>
          <t>قاعدة بوتجاز 90 تصدير</t>
        </is>
      </c>
      <c r="H1866" t="inlineStr">
        <is>
          <t>FMDACI49000001</t>
        </is>
      </c>
      <c r="I1866" t="inlineStr">
        <is>
          <t>1400*1700</t>
        </is>
      </c>
      <c r="J1866" t="n">
        <v>2</v>
      </c>
      <c r="K1866" t="n">
        <v>3</v>
      </c>
      <c r="L1866" t="n">
        <v>388</v>
      </c>
      <c r="M1866" t="n">
        <v>360.84</v>
      </c>
      <c r="N1866" t="n">
        <v>415.16</v>
      </c>
      <c r="O1866" t="n">
        <v>372</v>
      </c>
      <c r="T1866" t="n">
        <v>114</v>
      </c>
      <c r="AJ1866" t="n">
        <v>372</v>
      </c>
      <c r="AK1866" t="n">
        <v>60</v>
      </c>
      <c r="AL1866" t="n">
        <v>120</v>
      </c>
      <c r="AM1866" t="n">
        <v>63</v>
      </c>
      <c r="AN1866" t="n">
        <v>114</v>
      </c>
      <c r="AO1866" t="n">
        <v>2</v>
      </c>
      <c r="AX1866" t="n">
        <v>2</v>
      </c>
      <c r="AY1866" t="n">
        <v>262</v>
      </c>
      <c r="AZ1866" t="n">
        <v>0.015</v>
      </c>
      <c r="BA1866" t="n">
        <v>0.008</v>
      </c>
      <c r="BB1866" t="n">
        <v>1</v>
      </c>
      <c r="BC1866" t="n">
        <v>0</v>
      </c>
      <c r="BD1866" t="n">
        <v>0.7</v>
      </c>
      <c r="BE1866" t="n">
        <v>0.7</v>
      </c>
      <c r="BF1866" t="n">
        <v>97.5</v>
      </c>
      <c r="BG1866" t="inlineStr">
        <is>
          <t>الكترولوكس</t>
        </is>
      </c>
      <c r="BH1866" t="inlineStr">
        <is>
          <t>القاهرة للصناعات المغذية بوتاجازات</t>
        </is>
      </c>
      <c r="BI1866" t="inlineStr">
        <is>
          <t>A07465002</t>
        </is>
      </c>
      <c r="BK1866" t="n">
        <v>16</v>
      </c>
    </row>
    <row r="1867">
      <c r="A1867" t="n">
        <v>2021</v>
      </c>
      <c r="B1867" t="n">
        <v>4</v>
      </c>
      <c r="C1867" s="298" t="n">
        <v>44310</v>
      </c>
      <c r="D1867" t="n">
        <v>423</v>
      </c>
      <c r="E1867" t="n">
        <v>669</v>
      </c>
      <c r="F1867" t="n">
        <v>5</v>
      </c>
      <c r="G1867" t="inlineStr">
        <is>
          <t>LG65UP77_TB</t>
        </is>
      </c>
      <c r="H1867" t="inlineStr">
        <is>
          <t>FMLGEI065UP770</t>
        </is>
      </c>
      <c r="I1867" t="inlineStr">
        <is>
          <t>1400*1700</t>
        </is>
      </c>
      <c r="J1867" t="n">
        <v>2</v>
      </c>
      <c r="K1867" t="n">
        <v>2</v>
      </c>
      <c r="L1867" t="n">
        <v>954</v>
      </c>
      <c r="M1867" t="n">
        <v>897.7140000000001</v>
      </c>
      <c r="N1867" t="n">
        <v>1021.734</v>
      </c>
      <c r="AK1867" t="n">
        <v>40</v>
      </c>
      <c r="AL1867" t="n">
        <v>180</v>
      </c>
      <c r="AO1867" t="n">
        <v>15</v>
      </c>
      <c r="AQ1867" t="n">
        <v>25</v>
      </c>
      <c r="AR1867" t="n">
        <v>5</v>
      </c>
      <c r="AS1867" t="n">
        <v>5</v>
      </c>
      <c r="AX1867" t="n">
        <v>50</v>
      </c>
      <c r="AY1867" t="n">
        <v>50</v>
      </c>
      <c r="AZ1867" t="n">
        <v>0.015</v>
      </c>
      <c r="BA1867" t="n">
        <v>1</v>
      </c>
      <c r="BC1867" t="n">
        <v>0.1</v>
      </c>
      <c r="BD1867" t="n">
        <v>0.1</v>
      </c>
      <c r="BG1867" t="inlineStr">
        <is>
          <t>LG</t>
        </is>
      </c>
      <c r="BH1867" t="inlineStr">
        <is>
          <t>HE</t>
        </is>
      </c>
      <c r="BI1867" t="inlineStr">
        <is>
          <t>MFZ67207701</t>
        </is>
      </c>
      <c r="BJ1867" t="inlineStr">
        <is>
          <t>mma</t>
        </is>
      </c>
      <c r="BK1867" t="n">
        <v>16</v>
      </c>
    </row>
    <row r="1868">
      <c r="A1868" t="n">
        <v>2021</v>
      </c>
      <c r="B1868" t="n">
        <v>4</v>
      </c>
      <c r="C1868" s="298" t="n">
        <v>44310</v>
      </c>
      <c r="D1868" t="n">
        <v>236</v>
      </c>
      <c r="E1868" t="n">
        <v>160</v>
      </c>
      <c r="F1868" t="n">
        <v>6</v>
      </c>
      <c r="G1868" t="inlineStr">
        <is>
          <t>فوم طقم رويال جاز المعدل</t>
        </is>
      </c>
      <c r="H1868" t="inlineStr">
        <is>
          <t>FMROGI20000000</t>
        </is>
      </c>
      <c r="I1868" t="inlineStr">
        <is>
          <t>1400*1700</t>
        </is>
      </c>
      <c r="J1868" t="n">
        <v>2</v>
      </c>
      <c r="K1868" t="n">
        <v>1</v>
      </c>
      <c r="L1868" t="n">
        <v>200</v>
      </c>
      <c r="M1868" t="n">
        <v>186</v>
      </c>
      <c r="N1868" t="n">
        <v>214</v>
      </c>
      <c r="O1868" t="n">
        <v>193</v>
      </c>
      <c r="P1868" t="n">
        <v>195</v>
      </c>
      <c r="T1868" t="n">
        <v>95</v>
      </c>
      <c r="W1868" t="n">
        <v>204</v>
      </c>
      <c r="X1868" t="n">
        <v>191</v>
      </c>
      <c r="Y1868" t="n">
        <v>197</v>
      </c>
      <c r="AA1868" t="n">
        <v>95</v>
      </c>
      <c r="AB1868" t="n">
        <v>95</v>
      </c>
      <c r="AJ1868" t="n">
        <v>196</v>
      </c>
      <c r="AK1868" t="n">
        <v>76</v>
      </c>
      <c r="AL1868" t="n">
        <v>95</v>
      </c>
      <c r="AM1868" t="n">
        <v>76</v>
      </c>
      <c r="AN1868" t="n">
        <v>95</v>
      </c>
      <c r="AO1868" t="n">
        <v>2</v>
      </c>
      <c r="AQ1868" t="n">
        <v>1</v>
      </c>
      <c r="AX1868" t="n">
        <v>3</v>
      </c>
      <c r="AY1868" t="n">
        <v>483</v>
      </c>
      <c r="AZ1868" t="n">
        <v>0.015</v>
      </c>
      <c r="BA1868" t="n">
        <v>0.006</v>
      </c>
      <c r="BB1868" t="n">
        <v>1</v>
      </c>
      <c r="BC1868" t="n">
        <v>0</v>
      </c>
      <c r="BD1868" t="n">
        <v>2.4</v>
      </c>
      <c r="BE1868" t="n">
        <v>0.6</v>
      </c>
      <c r="BF1868" t="n">
        <v>94.7</v>
      </c>
      <c r="BG1868" t="inlineStr">
        <is>
          <t xml:space="preserve">الهندسية لانتاج الاجهزة المنزلية </t>
        </is>
      </c>
      <c r="BH1868" t="inlineStr">
        <is>
          <t xml:space="preserve">الهندسية لانتاج الاجهزة المنزلية </t>
        </is>
      </c>
      <c r="BK1868" t="n">
        <v>16</v>
      </c>
    </row>
    <row r="1869">
      <c r="A1869" t="n">
        <v>2021</v>
      </c>
      <c r="B1869" t="n">
        <v>4</v>
      </c>
      <c r="C1869" s="298" t="n">
        <v>44310</v>
      </c>
      <c r="D1869" t="n">
        <v>18</v>
      </c>
      <c r="E1869" t="n">
        <v>49</v>
      </c>
      <c r="F1869" t="n">
        <v>7</v>
      </c>
      <c r="G1869" t="inlineStr">
        <is>
          <t xml:space="preserve"> LgWashing machine (Cover)</t>
        </is>
      </c>
      <c r="H1869" t="inlineStr">
        <is>
          <t>FMLGEI20000000</t>
        </is>
      </c>
      <c r="I1869" t="inlineStr">
        <is>
          <t>1700*1400</t>
        </is>
      </c>
      <c r="J1869" t="n">
        <v>2</v>
      </c>
      <c r="K1869" t="n">
        <v>3</v>
      </c>
      <c r="L1869" t="n">
        <v>100</v>
      </c>
      <c r="M1869" t="n">
        <v>95.5</v>
      </c>
      <c r="N1869" t="n">
        <v>104.5</v>
      </c>
      <c r="AK1869" t="n">
        <v>101</v>
      </c>
      <c r="AL1869" t="n">
        <v>107</v>
      </c>
      <c r="AY1869" t="n">
        <v>1764</v>
      </c>
      <c r="AZ1869" t="n">
        <v>0.015</v>
      </c>
      <c r="BD1869" t="n">
        <v>17.6</v>
      </c>
      <c r="BG1869" t="inlineStr">
        <is>
          <t>LG</t>
        </is>
      </c>
      <c r="BH1869" t="inlineStr">
        <is>
          <t>HE</t>
        </is>
      </c>
      <c r="BI1869" t="inlineStr">
        <is>
          <t>3920EZ2058A</t>
        </is>
      </c>
      <c r="BJ1869" t="inlineStr">
        <is>
          <t>mmf</t>
        </is>
      </c>
      <c r="BK1869" t="n">
        <v>16</v>
      </c>
    </row>
    <row r="1870">
      <c r="A1870" t="n">
        <v>2021</v>
      </c>
      <c r="B1870" t="n">
        <v>4</v>
      </c>
      <c r="C1870" s="298" t="n">
        <v>44310</v>
      </c>
      <c r="D1870" t="n">
        <v>18</v>
      </c>
      <c r="E1870" t="n">
        <v>50</v>
      </c>
      <c r="F1870" t="n">
        <v>7</v>
      </c>
      <c r="G1870" t="inlineStr">
        <is>
          <t>LgWashing machine (Angels)</t>
        </is>
      </c>
      <c r="H1870" t="inlineStr">
        <is>
          <t>FMLGEI40000000</t>
        </is>
      </c>
      <c r="I1870" t="inlineStr">
        <is>
          <t>1700*1400</t>
        </is>
      </c>
      <c r="J1870" t="n">
        <v>2</v>
      </c>
      <c r="K1870" t="n">
        <v>3</v>
      </c>
      <c r="L1870" t="n">
        <v>54</v>
      </c>
      <c r="M1870" t="n">
        <v>51.57</v>
      </c>
      <c r="N1870" t="n">
        <v>56.43</v>
      </c>
      <c r="AK1870" t="n">
        <v>101</v>
      </c>
      <c r="AL1870" t="n">
        <v>107</v>
      </c>
      <c r="AY1870" t="n">
        <v>1764</v>
      </c>
      <c r="AZ1870" t="n">
        <v>0.015</v>
      </c>
      <c r="BD1870" t="n">
        <v>32.7</v>
      </c>
      <c r="BG1870" t="inlineStr">
        <is>
          <t>LG</t>
        </is>
      </c>
      <c r="BH1870" t="inlineStr">
        <is>
          <t>HE</t>
        </is>
      </c>
      <c r="BI1870" t="inlineStr">
        <is>
          <t>3920FZ3114C</t>
        </is>
      </c>
      <c r="BJ1870" t="inlineStr">
        <is>
          <t>mmf</t>
        </is>
      </c>
      <c r="BK1870" t="n">
        <v>16</v>
      </c>
    </row>
    <row r="1871">
      <c r="A1871" t="n">
        <v>2021</v>
      </c>
      <c r="B1871" t="n">
        <v>4</v>
      </c>
      <c r="C1871" s="298" t="n">
        <v>44310</v>
      </c>
      <c r="D1871" t="n">
        <v>376</v>
      </c>
      <c r="E1871" t="n">
        <v>438</v>
      </c>
      <c r="F1871" t="n">
        <v>7</v>
      </c>
      <c r="G1871" t="inlineStr">
        <is>
          <t xml:space="preserve">LG43LM63/UM73 </t>
        </is>
      </c>
      <c r="H1871" t="inlineStr">
        <is>
          <t>FMLGEI43LM6373</t>
        </is>
      </c>
      <c r="I1871" t="inlineStr">
        <is>
          <t>1400*1700</t>
        </is>
      </c>
      <c r="J1871" t="n">
        <v>3</v>
      </c>
      <c r="K1871" t="n">
        <v>2</v>
      </c>
      <c r="L1871" t="n">
        <v>336</v>
      </c>
      <c r="M1871" t="n">
        <v>316.176</v>
      </c>
      <c r="N1871" t="n">
        <v>359.856</v>
      </c>
      <c r="P1871" t="n">
        <v>349</v>
      </c>
      <c r="W1871" t="n">
        <v>343</v>
      </c>
      <c r="X1871" t="n">
        <v>338</v>
      </c>
      <c r="Y1871" t="n">
        <v>342</v>
      </c>
      <c r="AA1871" t="n">
        <v>136</v>
      </c>
      <c r="AB1871" t="n">
        <v>136</v>
      </c>
      <c r="AJ1871" t="n">
        <v>343</v>
      </c>
      <c r="AK1871" t="n">
        <v>67</v>
      </c>
      <c r="AL1871" t="n">
        <v>161</v>
      </c>
      <c r="AM1871" t="n">
        <v>79</v>
      </c>
      <c r="AN1871" t="n">
        <v>136</v>
      </c>
      <c r="AO1871" t="n">
        <v>5</v>
      </c>
      <c r="AQ1871" t="n">
        <v>7</v>
      </c>
      <c r="AR1871" t="n">
        <v>1</v>
      </c>
      <c r="AX1871" t="n">
        <v>13</v>
      </c>
      <c r="AY1871" t="n">
        <v>13</v>
      </c>
      <c r="AZ1871" t="n">
        <v>0.015</v>
      </c>
      <c r="BA1871" t="n">
        <v>1</v>
      </c>
      <c r="BC1871" t="n">
        <v>0</v>
      </c>
      <c r="BD1871" t="n">
        <v>0</v>
      </c>
      <c r="BE1871" t="n">
        <v>4.5</v>
      </c>
      <c r="BF1871" t="n">
        <v>4.5</v>
      </c>
      <c r="BG1871" t="inlineStr">
        <is>
          <t>LG</t>
        </is>
      </c>
      <c r="BH1871" t="inlineStr">
        <is>
          <t>HE</t>
        </is>
      </c>
      <c r="BI1871" t="inlineStr">
        <is>
          <t>mfz66236501</t>
        </is>
      </c>
      <c r="BJ1871" t="inlineStr">
        <is>
          <t>mma</t>
        </is>
      </c>
      <c r="BK1871" t="n">
        <v>16</v>
      </c>
    </row>
    <row r="1872">
      <c r="A1872" t="n">
        <v>2021</v>
      </c>
      <c r="B1872" t="n">
        <v>4</v>
      </c>
      <c r="C1872" s="298" t="n">
        <v>44310</v>
      </c>
      <c r="D1872" t="n">
        <v>135</v>
      </c>
      <c r="E1872" t="n">
        <v>271</v>
      </c>
      <c r="F1872" t="n">
        <v>8</v>
      </c>
      <c r="G1872" t="inlineStr">
        <is>
          <t>صندوق سمك 5ك بنى سويف</t>
        </is>
      </c>
      <c r="H1872" t="inlineStr">
        <is>
          <t>FM000B05000000</t>
        </is>
      </c>
      <c r="I1872" t="inlineStr">
        <is>
          <t>1400*1700</t>
        </is>
      </c>
      <c r="J1872" t="n">
        <v>4</v>
      </c>
      <c r="K1872" t="n">
        <v>2</v>
      </c>
      <c r="L1872" t="n">
        <v>161</v>
      </c>
      <c r="M1872" t="n">
        <v>149.73</v>
      </c>
      <c r="N1872" t="n">
        <v>172.27</v>
      </c>
      <c r="O1872" t="n">
        <v>162</v>
      </c>
      <c r="P1872" t="n">
        <v>154</v>
      </c>
      <c r="T1872" t="n">
        <v>105</v>
      </c>
      <c r="W1872" t="n">
        <v>157</v>
      </c>
      <c r="X1872" t="n">
        <v>164</v>
      </c>
      <c r="Y1872" t="n">
        <v>159</v>
      </c>
      <c r="AA1872" t="n">
        <v>105</v>
      </c>
      <c r="AJ1872" t="n">
        <v>159.2</v>
      </c>
      <c r="AK1872" t="n">
        <v>151</v>
      </c>
      <c r="AL1872" t="n">
        <v>95</v>
      </c>
      <c r="AM1872" t="n">
        <v>137</v>
      </c>
      <c r="AN1872" t="n">
        <v>105</v>
      </c>
      <c r="AO1872" t="n">
        <v>4</v>
      </c>
      <c r="AQ1872" t="n">
        <v>6</v>
      </c>
      <c r="AX1872" t="n">
        <v>10</v>
      </c>
      <c r="AY1872" t="n">
        <v>1700</v>
      </c>
      <c r="AZ1872" t="n">
        <v>0.015</v>
      </c>
      <c r="BA1872" t="n">
        <v>0.006</v>
      </c>
      <c r="BB1872" t="n">
        <v>1</v>
      </c>
      <c r="BC1872" t="n">
        <v>0.1</v>
      </c>
      <c r="BD1872" t="n">
        <v>10.6</v>
      </c>
      <c r="BE1872" t="n">
        <v>1.6</v>
      </c>
      <c r="BF1872" t="n">
        <v>270.6</v>
      </c>
      <c r="BG1872" t="inlineStr">
        <is>
          <t>عملاء متنوعون</t>
        </is>
      </c>
      <c r="BK1872" t="n">
        <v>16</v>
      </c>
    </row>
    <row r="1873">
      <c r="A1873" t="n">
        <v>2021</v>
      </c>
      <c r="B1873" t="n">
        <v>4</v>
      </c>
      <c r="C1873" s="298" t="n">
        <v>44310</v>
      </c>
      <c r="D1873" t="n">
        <v>53</v>
      </c>
      <c r="E1873" t="n">
        <v>131</v>
      </c>
      <c r="F1873" t="n">
        <v>30</v>
      </c>
      <c r="G1873" t="inlineStr">
        <is>
          <t>فوم كوش 130</t>
        </is>
      </c>
      <c r="H1873" t="inlineStr">
        <is>
          <t>FMDACI51300000</t>
        </is>
      </c>
      <c r="I1873" t="inlineStr">
        <is>
          <t>1100*1200</t>
        </is>
      </c>
      <c r="J1873" t="n">
        <v>25</v>
      </c>
      <c r="K1873" t="n">
        <v>1</v>
      </c>
      <c r="L1873" t="n">
        <v>10</v>
      </c>
      <c r="M1873" t="n">
        <v>9.300000000000001</v>
      </c>
      <c r="N1873" t="n">
        <v>10.7</v>
      </c>
      <c r="AK1873" t="n">
        <v>772</v>
      </c>
      <c r="AL1873" t="n">
        <v>117</v>
      </c>
      <c r="AY1873" t="n">
        <v>400</v>
      </c>
      <c r="AZ1873" t="n">
        <v>0.02</v>
      </c>
      <c r="BD1873" t="n">
        <v>40</v>
      </c>
      <c r="BG1873" t="inlineStr">
        <is>
          <t>الكترولوكس</t>
        </is>
      </c>
      <c r="BH1873" t="inlineStr">
        <is>
          <t>القاهرة للصناعات المغذية بوتاجازات</t>
        </is>
      </c>
      <c r="BI1873" t="inlineStr">
        <is>
          <t>A00467101</t>
        </is>
      </c>
      <c r="BK1873" t="n">
        <v>16</v>
      </c>
    </row>
    <row r="1874">
      <c r="A1874" t="n">
        <v>2021</v>
      </c>
      <c r="B1874" t="n">
        <v>4</v>
      </c>
      <c r="C1874" s="298" t="n">
        <v>44310</v>
      </c>
      <c r="D1874" t="n">
        <v>334</v>
      </c>
      <c r="E1874" t="n">
        <v>254</v>
      </c>
      <c r="F1874" t="n">
        <v>46</v>
      </c>
      <c r="G1874" t="inlineStr">
        <is>
          <t>طقم سخان بلونايل ذو 4 اطقم</t>
        </is>
      </c>
      <c r="H1874" t="inlineStr">
        <is>
          <t>FMDAHI40000000</t>
        </is>
      </c>
      <c r="I1874" t="inlineStr">
        <is>
          <t>1600*1800</t>
        </is>
      </c>
      <c r="J1874" t="n">
        <v>4</v>
      </c>
      <c r="K1874" t="n">
        <v>2</v>
      </c>
      <c r="L1874" t="n">
        <v>203</v>
      </c>
      <c r="M1874" t="n">
        <v>188.79</v>
      </c>
      <c r="N1874" t="n">
        <v>217.21</v>
      </c>
      <c r="O1874" t="n">
        <v>205</v>
      </c>
      <c r="P1874" t="n">
        <v>211</v>
      </c>
      <c r="T1874" t="n">
        <v>140</v>
      </c>
      <c r="W1874" t="n">
        <v>220</v>
      </c>
      <c r="X1874" t="n">
        <v>209</v>
      </c>
      <c r="Y1874" t="n">
        <v>211</v>
      </c>
      <c r="AA1874" t="n">
        <v>140</v>
      </c>
      <c r="AB1874" t="n">
        <v>140</v>
      </c>
      <c r="AJ1874" t="n">
        <v>211.2</v>
      </c>
      <c r="AK1874" t="n">
        <v>88</v>
      </c>
      <c r="AL1874" t="n">
        <v>164</v>
      </c>
      <c r="AM1874" t="n">
        <v>103</v>
      </c>
      <c r="AN1874" t="n">
        <v>140</v>
      </c>
      <c r="AO1874" t="n">
        <v>4</v>
      </c>
      <c r="AP1874" t="n">
        <v>2</v>
      </c>
      <c r="AQ1874" t="n">
        <v>4</v>
      </c>
      <c r="AR1874" t="n">
        <v>2</v>
      </c>
      <c r="AX1874" t="n">
        <v>11</v>
      </c>
      <c r="AY1874" t="n">
        <v>731</v>
      </c>
      <c r="AZ1874" t="n">
        <v>0.02</v>
      </c>
      <c r="BA1874" t="n">
        <v>0.015</v>
      </c>
      <c r="BB1874" t="n">
        <v>1</v>
      </c>
      <c r="BC1874" t="n">
        <v>0.1</v>
      </c>
      <c r="BD1874" t="n">
        <v>3.6</v>
      </c>
      <c r="BE1874" t="n">
        <v>2.3</v>
      </c>
      <c r="BF1874" t="n">
        <v>154.4</v>
      </c>
      <c r="BG1874" t="inlineStr">
        <is>
          <t>الكترولوكس</t>
        </is>
      </c>
      <c r="BH1874" t="inlineStr">
        <is>
          <t>القاهرة للصناعات المغذية سخانات</t>
        </is>
      </c>
      <c r="BI1874" t="inlineStr">
        <is>
          <t>PHEWP0112</t>
        </is>
      </c>
      <c r="BK1874" t="n">
        <v>16</v>
      </c>
    </row>
    <row r="1875">
      <c r="A1875" t="n">
        <v>2021</v>
      </c>
      <c r="B1875" t="n">
        <v>4</v>
      </c>
      <c r="C1875" s="298" t="n">
        <v>44311</v>
      </c>
      <c r="D1875" t="n">
        <v>34</v>
      </c>
      <c r="E1875" t="n">
        <v>99</v>
      </c>
      <c r="F1875" t="n">
        <v>2</v>
      </c>
      <c r="G1875" t="inlineStr">
        <is>
          <t>فوم تغليف علوى يمين خلفى11قدم  PDFRP0143</t>
        </is>
      </c>
      <c r="H1875" t="inlineStr">
        <is>
          <t>FMDAIIM2000000</t>
        </is>
      </c>
      <c r="I1875" t="inlineStr">
        <is>
          <t>1400*1700</t>
        </is>
      </c>
      <c r="J1875" t="n">
        <v>4</v>
      </c>
      <c r="K1875" t="n">
        <v>6</v>
      </c>
      <c r="L1875" t="n">
        <v>20</v>
      </c>
      <c r="M1875" t="n">
        <v>18.6</v>
      </c>
      <c r="N1875" t="n">
        <v>21.4</v>
      </c>
      <c r="O1875" t="n">
        <v>20</v>
      </c>
      <c r="P1875" t="n">
        <v>20</v>
      </c>
      <c r="T1875" t="n">
        <v>85</v>
      </c>
      <c r="W1875" t="n">
        <v>20</v>
      </c>
      <c r="X1875" t="n">
        <v>20</v>
      </c>
      <c r="Y1875" t="n">
        <v>20</v>
      </c>
      <c r="Z1875" t="n">
        <v>20</v>
      </c>
      <c r="AA1875" t="n">
        <v>103</v>
      </c>
      <c r="AB1875" t="n">
        <v>101</v>
      </c>
      <c r="AJ1875" t="n">
        <v>20.1</v>
      </c>
      <c r="AK1875" t="n">
        <v>140</v>
      </c>
      <c r="AL1875" t="n">
        <v>103</v>
      </c>
      <c r="AM1875" t="n">
        <v>149</v>
      </c>
      <c r="AN1875" t="n">
        <v>96</v>
      </c>
      <c r="AO1875" t="n">
        <v>6</v>
      </c>
      <c r="AP1875" t="n">
        <v>4</v>
      </c>
      <c r="AQ1875" t="n">
        <v>3</v>
      </c>
      <c r="AX1875" t="n">
        <v>13</v>
      </c>
      <c r="AY1875" t="n">
        <v>2137</v>
      </c>
      <c r="AZ1875" t="n">
        <v>0.015</v>
      </c>
      <c r="BA1875" t="n">
        <v>0.006</v>
      </c>
      <c r="BB1875" t="n">
        <v>1</v>
      </c>
      <c r="BC1875" t="n">
        <v>0.7</v>
      </c>
      <c r="BD1875" t="n">
        <v>106.9</v>
      </c>
      <c r="BE1875" t="n">
        <v>0.3</v>
      </c>
      <c r="BF1875" t="n">
        <v>43</v>
      </c>
      <c r="BG1875" t="inlineStr">
        <is>
          <t>الكترولوكس</t>
        </is>
      </c>
      <c r="BH1875" t="inlineStr">
        <is>
          <t>القاهرة للصناعات المغذية غسالات</t>
        </is>
      </c>
      <c r="BI1875" t="inlineStr">
        <is>
          <t>PDFRP0147</t>
        </is>
      </c>
      <c r="BK1875" t="n">
        <v>16</v>
      </c>
    </row>
    <row r="1876">
      <c r="A1876" t="n">
        <v>2021</v>
      </c>
      <c r="B1876" t="n">
        <v>4</v>
      </c>
      <c r="C1876" s="298" t="n">
        <v>44311</v>
      </c>
      <c r="D1876" t="n">
        <v>34</v>
      </c>
      <c r="E1876" t="n">
        <v>100</v>
      </c>
      <c r="F1876" t="n">
        <v>2</v>
      </c>
      <c r="G1876" t="inlineStr">
        <is>
          <t>فوم تغليف علوى يمين امامى11قدم  PDFRP0142</t>
        </is>
      </c>
      <c r="H1876" t="inlineStr">
        <is>
          <t>FMDAIIM1000000</t>
        </is>
      </c>
      <c r="I1876" t="inlineStr">
        <is>
          <t>1400*1700</t>
        </is>
      </c>
      <c r="J1876" t="n">
        <v>4</v>
      </c>
      <c r="K1876" t="n">
        <v>6</v>
      </c>
      <c r="L1876" t="n">
        <v>20</v>
      </c>
      <c r="M1876" t="n">
        <v>18.6</v>
      </c>
      <c r="N1876" t="n">
        <v>21.4</v>
      </c>
      <c r="O1876" t="n">
        <v>20</v>
      </c>
      <c r="P1876" t="n">
        <v>20</v>
      </c>
      <c r="T1876" t="n">
        <v>85</v>
      </c>
      <c r="W1876" t="n">
        <v>20</v>
      </c>
      <c r="X1876" t="n">
        <v>20</v>
      </c>
      <c r="Y1876" t="n">
        <v>20</v>
      </c>
      <c r="Z1876" t="n">
        <v>20</v>
      </c>
      <c r="AA1876" t="n">
        <v>103</v>
      </c>
      <c r="AB1876" t="n">
        <v>101</v>
      </c>
      <c r="AJ1876" t="n">
        <v>20.1</v>
      </c>
      <c r="AK1876" t="n">
        <v>140</v>
      </c>
      <c r="AL1876" t="n">
        <v>103</v>
      </c>
      <c r="AM1876" t="n">
        <v>149</v>
      </c>
      <c r="AN1876" t="n">
        <v>96</v>
      </c>
      <c r="AO1876" t="n">
        <v>6</v>
      </c>
      <c r="AP1876" t="n">
        <v>4</v>
      </c>
      <c r="AQ1876" t="n">
        <v>3</v>
      </c>
      <c r="AX1876" t="n">
        <v>13</v>
      </c>
      <c r="AY1876" t="n">
        <v>2137</v>
      </c>
      <c r="AZ1876" t="n">
        <v>0.015</v>
      </c>
      <c r="BA1876" t="n">
        <v>0.006</v>
      </c>
      <c r="BB1876" t="n">
        <v>1</v>
      </c>
      <c r="BC1876" t="n">
        <v>0.7</v>
      </c>
      <c r="BD1876" t="n">
        <v>106.9</v>
      </c>
      <c r="BE1876" t="n">
        <v>0.3</v>
      </c>
      <c r="BF1876" t="n">
        <v>43</v>
      </c>
      <c r="BG1876" t="inlineStr">
        <is>
          <t>الكترولوكس</t>
        </is>
      </c>
      <c r="BH1876" t="inlineStr">
        <is>
          <t>القاهرة للصناعات المغذية غسالات</t>
        </is>
      </c>
      <c r="BI1876" t="inlineStr">
        <is>
          <t>PDFRP0146</t>
        </is>
      </c>
      <c r="BK1876" t="n">
        <v>16</v>
      </c>
    </row>
    <row r="1877">
      <c r="A1877" t="n">
        <v>2021</v>
      </c>
      <c r="B1877" t="n">
        <v>4</v>
      </c>
      <c r="C1877" s="298" t="n">
        <v>44311</v>
      </c>
      <c r="D1877" t="n">
        <v>34</v>
      </c>
      <c r="E1877" t="n">
        <v>101</v>
      </c>
      <c r="F1877" t="n">
        <v>2</v>
      </c>
      <c r="G1877" t="inlineStr">
        <is>
          <t>فوم تغليف علوى شمال خلفى11قدم  PDFRP0145</t>
        </is>
      </c>
      <c r="H1877" t="inlineStr">
        <is>
          <t>FMDAIIM4000000</t>
        </is>
      </c>
      <c r="I1877" t="inlineStr">
        <is>
          <t>1400*1700</t>
        </is>
      </c>
      <c r="J1877" t="n">
        <v>4</v>
      </c>
      <c r="K1877" t="n">
        <v>6</v>
      </c>
      <c r="L1877" t="n">
        <v>20</v>
      </c>
      <c r="M1877" t="n">
        <v>18.6</v>
      </c>
      <c r="N1877" t="n">
        <v>21.4</v>
      </c>
      <c r="O1877" t="n">
        <v>20</v>
      </c>
      <c r="P1877" t="n">
        <v>20</v>
      </c>
      <c r="T1877" t="n">
        <v>85</v>
      </c>
      <c r="W1877" t="n">
        <v>20</v>
      </c>
      <c r="X1877" t="n">
        <v>20</v>
      </c>
      <c r="Y1877" t="n">
        <v>20</v>
      </c>
      <c r="Z1877" t="n">
        <v>20</v>
      </c>
      <c r="AA1877" t="n">
        <v>103</v>
      </c>
      <c r="AB1877" t="n">
        <v>101</v>
      </c>
      <c r="AJ1877" t="n">
        <v>20.1</v>
      </c>
      <c r="AK1877" t="n">
        <v>140</v>
      </c>
      <c r="AL1877" t="n">
        <v>103</v>
      </c>
      <c r="AM1877" t="n">
        <v>149</v>
      </c>
      <c r="AN1877" t="n">
        <v>96</v>
      </c>
      <c r="AO1877" t="n">
        <v>6</v>
      </c>
      <c r="AP1877" t="n">
        <v>4</v>
      </c>
      <c r="AQ1877" t="n">
        <v>3</v>
      </c>
      <c r="AX1877" t="n">
        <v>13</v>
      </c>
      <c r="AY1877" t="n">
        <v>2137</v>
      </c>
      <c r="AZ1877" t="n">
        <v>0.015</v>
      </c>
      <c r="BA1877" t="n">
        <v>0.006</v>
      </c>
      <c r="BB1877" t="n">
        <v>1</v>
      </c>
      <c r="BC1877" t="n">
        <v>0.7</v>
      </c>
      <c r="BD1877" t="n">
        <v>106.9</v>
      </c>
      <c r="BE1877" t="n">
        <v>0.3</v>
      </c>
      <c r="BF1877" t="n">
        <v>43</v>
      </c>
      <c r="BG1877" t="inlineStr">
        <is>
          <t>الكترولوكس</t>
        </is>
      </c>
      <c r="BH1877" t="inlineStr">
        <is>
          <t>القاهرة للصناعات المغذية غسالات</t>
        </is>
      </c>
      <c r="BI1877" t="inlineStr">
        <is>
          <t>PDFRP0142</t>
        </is>
      </c>
      <c r="BK1877" t="n">
        <v>16</v>
      </c>
    </row>
    <row r="1878">
      <c r="A1878" t="n">
        <v>2021</v>
      </c>
      <c r="B1878" t="n">
        <v>4</v>
      </c>
      <c r="C1878" s="298" t="n">
        <v>44311</v>
      </c>
      <c r="D1878" t="n">
        <v>34</v>
      </c>
      <c r="E1878" t="n">
        <v>102</v>
      </c>
      <c r="F1878" t="n">
        <v>2</v>
      </c>
      <c r="G1878" t="inlineStr">
        <is>
          <t>فوم تغليف علوى شمال امامى11قدم  PDFRP0144</t>
        </is>
      </c>
      <c r="H1878" t="inlineStr">
        <is>
          <t>FMDAIIM3000000</t>
        </is>
      </c>
      <c r="I1878" t="inlineStr">
        <is>
          <t>1400*1700</t>
        </is>
      </c>
      <c r="J1878" t="n">
        <v>4</v>
      </c>
      <c r="K1878" t="n">
        <v>6</v>
      </c>
      <c r="L1878" t="n">
        <v>20</v>
      </c>
      <c r="M1878" t="n">
        <v>18.6</v>
      </c>
      <c r="N1878" t="n">
        <v>21.4</v>
      </c>
      <c r="O1878" t="n">
        <v>20</v>
      </c>
      <c r="P1878" t="n">
        <v>20</v>
      </c>
      <c r="T1878" t="n">
        <v>85</v>
      </c>
      <c r="W1878" t="n">
        <v>20</v>
      </c>
      <c r="X1878" t="n">
        <v>20</v>
      </c>
      <c r="Y1878" t="n">
        <v>20</v>
      </c>
      <c r="Z1878" t="n">
        <v>20</v>
      </c>
      <c r="AA1878" t="n">
        <v>103</v>
      </c>
      <c r="AB1878" t="n">
        <v>101</v>
      </c>
      <c r="AJ1878" t="n">
        <v>20.1</v>
      </c>
      <c r="AK1878" t="n">
        <v>140</v>
      </c>
      <c r="AL1878" t="n">
        <v>103</v>
      </c>
      <c r="AM1878" t="n">
        <v>149</v>
      </c>
      <c r="AN1878" t="n">
        <v>96</v>
      </c>
      <c r="AO1878" t="n">
        <v>6</v>
      </c>
      <c r="AP1878" t="n">
        <v>4</v>
      </c>
      <c r="AQ1878" t="n">
        <v>3</v>
      </c>
      <c r="AX1878" t="n">
        <v>13</v>
      </c>
      <c r="AY1878" t="n">
        <v>2137</v>
      </c>
      <c r="AZ1878" t="n">
        <v>0.015</v>
      </c>
      <c r="BA1878" t="n">
        <v>0.006</v>
      </c>
      <c r="BB1878" t="n">
        <v>1</v>
      </c>
      <c r="BC1878" t="n">
        <v>0.7</v>
      </c>
      <c r="BD1878" t="n">
        <v>106.9</v>
      </c>
      <c r="BE1878" t="n">
        <v>0.3</v>
      </c>
      <c r="BF1878" t="n">
        <v>43</v>
      </c>
      <c r="BG1878" t="inlineStr">
        <is>
          <t>الكترولوكس</t>
        </is>
      </c>
      <c r="BH1878" t="inlineStr">
        <is>
          <t>القاهرة للصناعات المغذية غسالات</t>
        </is>
      </c>
      <c r="BI1878" t="inlineStr">
        <is>
          <t>PDFRP0143</t>
        </is>
      </c>
      <c r="BK1878" t="n">
        <v>16</v>
      </c>
    </row>
    <row r="1879">
      <c r="A1879" t="n">
        <v>2021</v>
      </c>
      <c r="B1879" t="n">
        <v>4</v>
      </c>
      <c r="C1879" s="298" t="n">
        <v>44311</v>
      </c>
      <c r="D1879" t="n">
        <v>34</v>
      </c>
      <c r="E1879" t="n">
        <v>103</v>
      </c>
      <c r="F1879" t="n">
        <v>2</v>
      </c>
      <c r="G1879" t="inlineStr">
        <is>
          <t>فوم تغليف سفلى يمين 11قدم المعدل PDFRP0147</t>
        </is>
      </c>
      <c r="H1879" t="inlineStr">
        <is>
          <t>FMDAIIM6000000</t>
        </is>
      </c>
      <c r="I1879" t="inlineStr">
        <is>
          <t>1400*1700</t>
        </is>
      </c>
      <c r="J1879" t="n">
        <v>4</v>
      </c>
      <c r="K1879" t="n">
        <v>6</v>
      </c>
      <c r="L1879" t="n">
        <v>89</v>
      </c>
      <c r="M1879" t="n">
        <v>82.77</v>
      </c>
      <c r="N1879" t="n">
        <v>95.23</v>
      </c>
      <c r="O1879" t="n">
        <v>86</v>
      </c>
      <c r="P1879" t="n">
        <v>96</v>
      </c>
      <c r="T1879" t="n">
        <v>85</v>
      </c>
      <c r="W1879" t="n">
        <v>89</v>
      </c>
      <c r="X1879" t="n">
        <v>91</v>
      </c>
      <c r="Y1879" t="n">
        <v>91</v>
      </c>
      <c r="Z1879" t="n">
        <v>89</v>
      </c>
      <c r="AA1879" t="n">
        <v>103</v>
      </c>
      <c r="AB1879" t="n">
        <v>101</v>
      </c>
      <c r="AJ1879" t="n">
        <v>90.09999999999999</v>
      </c>
      <c r="AK1879" t="n">
        <v>140</v>
      </c>
      <c r="AL1879" t="n">
        <v>103</v>
      </c>
      <c r="AM1879" t="n">
        <v>149</v>
      </c>
      <c r="AN1879" t="n">
        <v>96</v>
      </c>
      <c r="AO1879" t="n">
        <v>6</v>
      </c>
      <c r="AP1879" t="n">
        <v>4</v>
      </c>
      <c r="AQ1879" t="n">
        <v>3</v>
      </c>
      <c r="AX1879" t="n">
        <v>13</v>
      </c>
      <c r="AY1879" t="n">
        <v>2137</v>
      </c>
      <c r="AZ1879" t="n">
        <v>0.015</v>
      </c>
      <c r="BA1879" t="n">
        <v>0.006</v>
      </c>
      <c r="BB1879" t="n">
        <v>1</v>
      </c>
      <c r="BC1879" t="n">
        <v>0.1</v>
      </c>
      <c r="BD1879" t="n">
        <v>24</v>
      </c>
      <c r="BE1879" t="n">
        <v>1.2</v>
      </c>
      <c r="BF1879" t="n">
        <v>192.5</v>
      </c>
      <c r="BG1879" t="inlineStr">
        <is>
          <t>الكترولوكس</t>
        </is>
      </c>
      <c r="BH1879" t="inlineStr">
        <is>
          <t>القاهرة للصناعات المغذية غسالات</t>
        </is>
      </c>
      <c r="BI1879" t="inlineStr">
        <is>
          <t>PDFRP0144</t>
        </is>
      </c>
      <c r="BK1879" t="n">
        <v>16</v>
      </c>
    </row>
    <row r="1880">
      <c r="A1880" t="n">
        <v>2021</v>
      </c>
      <c r="B1880" t="n">
        <v>4</v>
      </c>
      <c r="C1880" s="298" t="n">
        <v>44311</v>
      </c>
      <c r="D1880" t="n">
        <v>34</v>
      </c>
      <c r="E1880" t="n">
        <v>104</v>
      </c>
      <c r="F1880" t="n">
        <v>2</v>
      </c>
      <c r="G1880" t="inlineStr">
        <is>
          <t>فوم تغليف سفلى شمال 11قدم المعدل  PDFRP0146</t>
        </is>
      </c>
      <c r="H1880" t="inlineStr">
        <is>
          <t>FMDAIIM5000000</t>
        </is>
      </c>
      <c r="I1880" t="inlineStr">
        <is>
          <t>1400*1700</t>
        </is>
      </c>
      <c r="J1880" t="n">
        <v>4</v>
      </c>
      <c r="K1880" t="n">
        <v>6</v>
      </c>
      <c r="L1880" t="n">
        <v>89</v>
      </c>
      <c r="M1880" t="n">
        <v>82.77</v>
      </c>
      <c r="N1880" t="n">
        <v>95.23</v>
      </c>
      <c r="O1880" t="n">
        <v>86</v>
      </c>
      <c r="P1880" t="n">
        <v>96</v>
      </c>
      <c r="T1880" t="n">
        <v>85</v>
      </c>
      <c r="W1880" t="n">
        <v>89</v>
      </c>
      <c r="X1880" t="n">
        <v>91</v>
      </c>
      <c r="Y1880" t="n">
        <v>91</v>
      </c>
      <c r="Z1880" t="n">
        <v>89</v>
      </c>
      <c r="AA1880" t="n">
        <v>103</v>
      </c>
      <c r="AB1880" t="n">
        <v>101</v>
      </c>
      <c r="AJ1880" t="n">
        <v>90.09999999999999</v>
      </c>
      <c r="AK1880" t="n">
        <v>140</v>
      </c>
      <c r="AL1880" t="n">
        <v>103</v>
      </c>
      <c r="AM1880" t="n">
        <v>149</v>
      </c>
      <c r="AN1880" t="n">
        <v>96</v>
      </c>
      <c r="AO1880" t="n">
        <v>6</v>
      </c>
      <c r="AP1880" t="n">
        <v>4</v>
      </c>
      <c r="AQ1880" t="n">
        <v>3</v>
      </c>
      <c r="AX1880" t="n">
        <v>13</v>
      </c>
      <c r="AY1880" t="n">
        <v>2137</v>
      </c>
      <c r="AZ1880" t="n">
        <v>0.015</v>
      </c>
      <c r="BA1880" t="n">
        <v>0.006</v>
      </c>
      <c r="BB1880" t="n">
        <v>1</v>
      </c>
      <c r="BC1880" t="n">
        <v>0.1</v>
      </c>
      <c r="BD1880" t="n">
        <v>24</v>
      </c>
      <c r="BE1880" t="n">
        <v>1.2</v>
      </c>
      <c r="BF1880" t="n">
        <v>192.5</v>
      </c>
      <c r="BG1880" t="inlineStr">
        <is>
          <t>الكترولوكس</t>
        </is>
      </c>
      <c r="BH1880" t="inlineStr">
        <is>
          <t>القاهرة للصناعات المغذية غسالات</t>
        </is>
      </c>
      <c r="BI1880" t="inlineStr">
        <is>
          <t>PDFRP0145</t>
        </is>
      </c>
      <c r="BK1880" t="n">
        <v>16</v>
      </c>
    </row>
    <row r="1881">
      <c r="A1881" t="n">
        <v>2021</v>
      </c>
      <c r="B1881" t="n">
        <v>4</v>
      </c>
      <c r="C1881" s="298" t="n">
        <v>44311</v>
      </c>
      <c r="D1881" t="n">
        <v>137</v>
      </c>
      <c r="E1881" t="n">
        <v>168</v>
      </c>
      <c r="F1881" t="n">
        <v>3</v>
      </c>
      <c r="G1881" t="inlineStr">
        <is>
          <t>صندوق سمك 25 ك</t>
        </is>
      </c>
      <c r="H1881" t="inlineStr">
        <is>
          <t>FMBOXI25000000</t>
        </is>
      </c>
      <c r="I1881" t="inlineStr">
        <is>
          <t>1400*1700</t>
        </is>
      </c>
      <c r="J1881" t="n">
        <v>3</v>
      </c>
      <c r="K1881" t="n">
        <v>2</v>
      </c>
      <c r="L1881" t="n">
        <v>619</v>
      </c>
      <c r="M1881" t="n">
        <v>575.67</v>
      </c>
      <c r="N1881" t="n">
        <v>662.33</v>
      </c>
      <c r="W1881" t="n">
        <v>625</v>
      </c>
      <c r="X1881" t="n">
        <v>643</v>
      </c>
      <c r="Y1881" t="n">
        <v>612</v>
      </c>
      <c r="Z1881" t="n">
        <v>614</v>
      </c>
      <c r="AA1881" t="n">
        <v>132</v>
      </c>
      <c r="AB1881" t="n">
        <v>129</v>
      </c>
      <c r="AJ1881" t="n">
        <v>623.5</v>
      </c>
      <c r="AK1881" t="n">
        <v>90</v>
      </c>
      <c r="AL1881" t="n">
        <v>116</v>
      </c>
      <c r="AM1881" t="n">
        <v>83</v>
      </c>
      <c r="AN1881" t="n">
        <v>131</v>
      </c>
      <c r="AO1881" t="n">
        <v>2</v>
      </c>
      <c r="AP1881" t="n">
        <v>1</v>
      </c>
      <c r="AQ1881" t="n">
        <v>1</v>
      </c>
      <c r="AX1881" t="n">
        <v>4</v>
      </c>
      <c r="AY1881" t="n">
        <v>406</v>
      </c>
      <c r="AZ1881" t="n">
        <v>0.015</v>
      </c>
      <c r="BA1881" t="n">
        <v>0.01</v>
      </c>
      <c r="BB1881" t="n">
        <v>1</v>
      </c>
      <c r="BC1881" t="n">
        <v>0</v>
      </c>
      <c r="BD1881" t="n">
        <v>0.7</v>
      </c>
      <c r="BE1881" t="n">
        <v>2.5</v>
      </c>
      <c r="BF1881" t="n">
        <v>253.1</v>
      </c>
      <c r="BG1881" t="inlineStr">
        <is>
          <t>عملاء متنوعون</t>
        </is>
      </c>
      <c r="BK1881" t="n">
        <v>16</v>
      </c>
    </row>
    <row r="1882">
      <c r="A1882" t="n">
        <v>2021</v>
      </c>
      <c r="B1882" t="n">
        <v>4</v>
      </c>
      <c r="C1882" s="298" t="n">
        <v>44311</v>
      </c>
      <c r="D1882" t="n">
        <v>137</v>
      </c>
      <c r="E1882" t="n">
        <v>273</v>
      </c>
      <c r="F1882" t="n">
        <v>3</v>
      </c>
      <c r="G1882" t="inlineStr">
        <is>
          <t>صندوق سمك 25 ك بني سويف</t>
        </is>
      </c>
      <c r="H1882" t="inlineStr">
        <is>
          <t>FM000B25000000</t>
        </is>
      </c>
      <c r="I1882" t="inlineStr">
        <is>
          <t>1400*1700</t>
        </is>
      </c>
      <c r="J1882" t="n">
        <v>3</v>
      </c>
      <c r="K1882" t="n">
        <v>2</v>
      </c>
      <c r="L1882" t="n">
        <v>564</v>
      </c>
      <c r="M1882" t="n">
        <v>524.52</v>
      </c>
      <c r="N1882" t="n">
        <v>603.48</v>
      </c>
      <c r="O1882" t="n">
        <v>572</v>
      </c>
      <c r="P1882" t="n">
        <v>593</v>
      </c>
      <c r="T1882" t="n">
        <v>132</v>
      </c>
      <c r="AJ1882" t="n">
        <v>582.5</v>
      </c>
      <c r="AK1882" t="n">
        <v>93</v>
      </c>
      <c r="AL1882" t="n">
        <v>116</v>
      </c>
      <c r="AM1882" t="n">
        <v>82</v>
      </c>
      <c r="AN1882" t="n">
        <v>132</v>
      </c>
      <c r="AO1882" t="n">
        <v>4</v>
      </c>
      <c r="AP1882" t="n">
        <v>1</v>
      </c>
      <c r="AQ1882" t="n">
        <v>6</v>
      </c>
      <c r="AX1882" t="n">
        <v>10</v>
      </c>
      <c r="AY1882" t="n">
        <v>682</v>
      </c>
      <c r="AZ1882" t="n">
        <v>0.015</v>
      </c>
      <c r="BA1882" t="n">
        <v>0.015</v>
      </c>
      <c r="BB1882" t="n">
        <v>1</v>
      </c>
      <c r="BC1882" t="n">
        <v>0</v>
      </c>
      <c r="BD1882" t="n">
        <v>1.2</v>
      </c>
      <c r="BE1882" t="n">
        <v>5.8</v>
      </c>
      <c r="BF1882" t="n">
        <v>397.3</v>
      </c>
      <c r="BG1882" t="inlineStr">
        <is>
          <t>عملاء متنوعون</t>
        </is>
      </c>
      <c r="BK1882" t="n">
        <v>16</v>
      </c>
    </row>
    <row r="1883">
      <c r="A1883" t="n">
        <v>2021</v>
      </c>
      <c r="B1883" t="n">
        <v>4</v>
      </c>
      <c r="C1883" s="298" t="n">
        <v>44311</v>
      </c>
      <c r="D1883" t="n">
        <v>32</v>
      </c>
      <c r="E1883" t="n">
        <v>92</v>
      </c>
      <c r="F1883" t="n">
        <v>4</v>
      </c>
      <c r="G1883" t="inlineStr">
        <is>
          <t>قاعده غساله فوم 4.3 سم PDAWP6058</t>
        </is>
      </c>
      <c r="H1883" t="inlineStr">
        <is>
          <t>FMDAIIW0000000</t>
        </is>
      </c>
      <c r="I1883" t="inlineStr">
        <is>
          <t>1400*1700</t>
        </is>
      </c>
      <c r="J1883" t="n">
        <v>2</v>
      </c>
      <c r="K1883" t="n">
        <v>3</v>
      </c>
      <c r="L1883" t="n">
        <v>361</v>
      </c>
      <c r="M1883" t="n">
        <v>335.73</v>
      </c>
      <c r="N1883" t="n">
        <v>386.27</v>
      </c>
      <c r="O1883" t="n">
        <v>354</v>
      </c>
      <c r="P1883" t="n">
        <v>365</v>
      </c>
      <c r="T1883" t="n">
        <v>98</v>
      </c>
      <c r="W1883" t="n">
        <v>365</v>
      </c>
      <c r="X1883" t="n">
        <v>342</v>
      </c>
      <c r="Y1883" t="n">
        <v>356</v>
      </c>
      <c r="Z1883" t="n">
        <v>352</v>
      </c>
      <c r="AA1883" t="n">
        <v>107</v>
      </c>
      <c r="AB1883" t="n">
        <v>105</v>
      </c>
      <c r="AJ1883" t="n">
        <v>355.7</v>
      </c>
      <c r="AK1883" t="n">
        <v>74</v>
      </c>
      <c r="AL1883" t="n">
        <v>97</v>
      </c>
      <c r="AM1883" t="n">
        <v>70</v>
      </c>
      <c r="AN1883" t="n">
        <v>103</v>
      </c>
      <c r="AO1883" t="n">
        <v>8</v>
      </c>
      <c r="AP1883" t="n">
        <v>4</v>
      </c>
      <c r="AQ1883" t="n">
        <v>7</v>
      </c>
      <c r="AX1883" t="n">
        <v>19</v>
      </c>
      <c r="AY1883" t="n">
        <v>1131</v>
      </c>
      <c r="AZ1883" t="n">
        <v>0.015</v>
      </c>
      <c r="BA1883" t="n">
        <v>0.017</v>
      </c>
      <c r="BC1883" t="n">
        <v>0.1</v>
      </c>
      <c r="BD1883" t="n">
        <v>3.1</v>
      </c>
      <c r="BE1883" t="n">
        <v>6.8</v>
      </c>
      <c r="BF1883" t="n">
        <v>402.3</v>
      </c>
      <c r="BG1883" t="inlineStr">
        <is>
          <t>الكترولوكس</t>
        </is>
      </c>
      <c r="BH1883" t="inlineStr">
        <is>
          <t>القاهرة للصناعات المغذية غسالات</t>
        </is>
      </c>
      <c r="BI1883" t="inlineStr">
        <is>
          <t>PDAWP7199</t>
        </is>
      </c>
      <c r="BJ1883" t="inlineStr">
        <is>
          <t>دلتا</t>
        </is>
      </c>
      <c r="BK1883" t="n">
        <v>16</v>
      </c>
    </row>
    <row r="1884">
      <c r="A1884" t="n">
        <v>2021</v>
      </c>
      <c r="B1884" t="n">
        <v>4</v>
      </c>
      <c r="C1884" s="298" t="n">
        <v>44311</v>
      </c>
      <c r="D1884" t="n">
        <v>32</v>
      </c>
      <c r="E1884" t="n">
        <v>93</v>
      </c>
      <c r="F1884" t="n">
        <v>4</v>
      </c>
      <c r="G1884" t="inlineStr">
        <is>
          <t>فوم حمايه لوحه التحكم فيكتوريا CDAWP6090</t>
        </is>
      </c>
      <c r="H1884" t="inlineStr">
        <is>
          <t>FMDAIIF2000000</t>
        </is>
      </c>
      <c r="I1884" t="inlineStr">
        <is>
          <t>1400*1700</t>
        </is>
      </c>
      <c r="J1884" t="n">
        <v>2</v>
      </c>
      <c r="K1884" t="n">
        <v>3</v>
      </c>
      <c r="L1884" t="n">
        <v>59</v>
      </c>
      <c r="M1884" t="n">
        <v>54.87</v>
      </c>
      <c r="N1884" t="n">
        <v>63.13</v>
      </c>
      <c r="O1884" t="n">
        <v>62</v>
      </c>
      <c r="P1884" t="n">
        <v>61</v>
      </c>
      <c r="T1884" t="n">
        <v>98</v>
      </c>
      <c r="W1884" t="n">
        <v>58</v>
      </c>
      <c r="X1884" t="n">
        <v>59</v>
      </c>
      <c r="Y1884" t="n">
        <v>58</v>
      </c>
      <c r="Z1884" t="n">
        <v>59</v>
      </c>
      <c r="AA1884" t="n">
        <v>107</v>
      </c>
      <c r="AB1884" t="n">
        <v>105</v>
      </c>
      <c r="AJ1884" t="n">
        <v>59.5</v>
      </c>
      <c r="AK1884" t="n">
        <v>74</v>
      </c>
      <c r="AL1884" t="n">
        <v>97</v>
      </c>
      <c r="AM1884" t="n">
        <v>70</v>
      </c>
      <c r="AN1884" t="n">
        <v>103</v>
      </c>
      <c r="AO1884" t="n">
        <v>7</v>
      </c>
      <c r="AP1884" t="n">
        <v>9</v>
      </c>
      <c r="AQ1884" t="n">
        <v>4</v>
      </c>
      <c r="AS1884" t="n">
        <v>4</v>
      </c>
      <c r="AX1884" t="n">
        <v>24</v>
      </c>
      <c r="AY1884" t="n">
        <v>1050</v>
      </c>
      <c r="AZ1884" t="n">
        <v>0.015</v>
      </c>
      <c r="BA1884" t="n">
        <v>0.023</v>
      </c>
      <c r="BC1884" t="n">
        <v>0.4</v>
      </c>
      <c r="BD1884" t="n">
        <v>17.8</v>
      </c>
      <c r="BE1884" t="n">
        <v>1.4</v>
      </c>
      <c r="BF1884" t="n">
        <v>62.5</v>
      </c>
      <c r="BG1884" t="inlineStr">
        <is>
          <t>الكترولوكس</t>
        </is>
      </c>
      <c r="BH1884" t="inlineStr">
        <is>
          <t>القاهرة للصناعات المغذية غسالات</t>
        </is>
      </c>
      <c r="BI1884" t="inlineStr">
        <is>
          <t>PDAWA6157</t>
        </is>
      </c>
      <c r="BJ1884" t="inlineStr">
        <is>
          <t>دلتا</t>
        </is>
      </c>
      <c r="BK1884" t="n">
        <v>16</v>
      </c>
    </row>
    <row r="1885">
      <c r="A1885" t="n">
        <v>2021</v>
      </c>
      <c r="B1885" t="n">
        <v>4</v>
      </c>
      <c r="C1885" s="298" t="n">
        <v>44311</v>
      </c>
      <c r="D1885" t="n">
        <v>32</v>
      </c>
      <c r="E1885" t="n">
        <v>94</v>
      </c>
      <c r="F1885" t="n">
        <v>4</v>
      </c>
      <c r="G1885" t="inlineStr">
        <is>
          <t>فوم تغليف حله فيكتوريا CDAWP6039</t>
        </is>
      </c>
      <c r="H1885" t="inlineStr">
        <is>
          <t>FMDAIIF1000000</t>
        </is>
      </c>
      <c r="I1885" t="inlineStr">
        <is>
          <t>1400*1700</t>
        </is>
      </c>
      <c r="J1885" t="n">
        <v>2</v>
      </c>
      <c r="K1885" t="n">
        <v>3</v>
      </c>
      <c r="L1885" t="n">
        <v>19</v>
      </c>
      <c r="M1885" t="n">
        <v>17.67</v>
      </c>
      <c r="N1885" t="n">
        <v>20.33</v>
      </c>
      <c r="O1885" t="n">
        <v>17</v>
      </c>
      <c r="P1885" t="n">
        <v>19</v>
      </c>
      <c r="T1885" t="n">
        <v>98</v>
      </c>
      <c r="W1885" t="n">
        <v>19</v>
      </c>
      <c r="X1885" t="n">
        <v>20</v>
      </c>
      <c r="Y1885" t="n">
        <v>21</v>
      </c>
      <c r="Z1885" t="n">
        <v>19</v>
      </c>
      <c r="AA1885" t="n">
        <v>107</v>
      </c>
      <c r="AB1885" t="n">
        <v>105</v>
      </c>
      <c r="AJ1885" t="n">
        <v>19.1</v>
      </c>
      <c r="AK1885" t="n">
        <v>74</v>
      </c>
      <c r="AL1885" t="n">
        <v>97</v>
      </c>
      <c r="AM1885" t="n">
        <v>70</v>
      </c>
      <c r="AN1885" t="n">
        <v>103</v>
      </c>
      <c r="AO1885" t="n">
        <v>11</v>
      </c>
      <c r="AP1885" t="n">
        <v>2</v>
      </c>
      <c r="AQ1885" t="n">
        <v>4</v>
      </c>
      <c r="AS1885" t="n">
        <v>10</v>
      </c>
      <c r="AX1885" t="n">
        <v>27</v>
      </c>
      <c r="AY1885" t="n">
        <v>987</v>
      </c>
      <c r="AZ1885" t="n">
        <v>0.015</v>
      </c>
      <c r="BA1885" t="n">
        <v>0.027</v>
      </c>
      <c r="BC1885" t="n">
        <v>1.4</v>
      </c>
      <c r="BD1885" t="n">
        <v>51.9</v>
      </c>
      <c r="BE1885" t="n">
        <v>0.5</v>
      </c>
      <c r="BF1885" t="n">
        <v>18.9</v>
      </c>
      <c r="BG1885" t="inlineStr">
        <is>
          <t>الكترولوكس</t>
        </is>
      </c>
      <c r="BH1885" t="inlineStr">
        <is>
          <t>القاهرة للصناعات المغذية غسالات</t>
        </is>
      </c>
      <c r="BI1885" t="inlineStr">
        <is>
          <t>CDAWP6039</t>
        </is>
      </c>
      <c r="BJ1885" t="inlineStr">
        <is>
          <t>دلتا</t>
        </is>
      </c>
      <c r="BK1885" t="n">
        <v>16</v>
      </c>
    </row>
    <row r="1886">
      <c r="A1886" t="n">
        <v>2021</v>
      </c>
      <c r="B1886" t="n">
        <v>4</v>
      </c>
      <c r="C1886" s="298" t="n">
        <v>44311</v>
      </c>
      <c r="D1886" t="n">
        <v>423</v>
      </c>
      <c r="E1886" t="n">
        <v>669</v>
      </c>
      <c r="F1886" t="n">
        <v>5</v>
      </c>
      <c r="G1886" t="inlineStr">
        <is>
          <t>LG65UP77_TB</t>
        </is>
      </c>
      <c r="H1886" t="inlineStr">
        <is>
          <t>FMLGEI065UP770</t>
        </is>
      </c>
      <c r="I1886" t="inlineStr">
        <is>
          <t>1400*1700</t>
        </is>
      </c>
      <c r="J1886" t="n">
        <v>2</v>
      </c>
      <c r="K1886" t="n">
        <v>2</v>
      </c>
      <c r="L1886" t="n">
        <v>954</v>
      </c>
      <c r="M1886" t="n">
        <v>897.7140000000001</v>
      </c>
      <c r="N1886" t="n">
        <v>1021.734</v>
      </c>
      <c r="O1886" t="n">
        <v>961</v>
      </c>
      <c r="P1886" t="n">
        <v>968</v>
      </c>
      <c r="T1886" t="n">
        <v>183</v>
      </c>
      <c r="W1886" t="n">
        <v>957</v>
      </c>
      <c r="X1886" t="n">
        <v>927</v>
      </c>
      <c r="Y1886" t="n">
        <v>966</v>
      </c>
      <c r="Z1886" t="n">
        <v>890</v>
      </c>
      <c r="AA1886" t="n">
        <v>181</v>
      </c>
      <c r="AB1886" t="n">
        <v>180</v>
      </c>
      <c r="AJ1886" t="n">
        <v>944.8</v>
      </c>
      <c r="AK1886" t="n">
        <v>40</v>
      </c>
      <c r="AL1886" t="n">
        <v>180</v>
      </c>
      <c r="AM1886" t="n">
        <v>40</v>
      </c>
      <c r="AN1886" t="n">
        <v>181</v>
      </c>
      <c r="AO1886" t="n">
        <v>7</v>
      </c>
      <c r="AP1886" t="n">
        <v>2</v>
      </c>
      <c r="AQ1886" t="n">
        <v>6</v>
      </c>
      <c r="AV1886" t="n">
        <v>1</v>
      </c>
      <c r="AX1886" t="n">
        <v>15</v>
      </c>
      <c r="AY1886" t="n">
        <v>297</v>
      </c>
      <c r="AZ1886" t="n">
        <v>0.015</v>
      </c>
      <c r="BA1886" t="n">
        <v>0.051</v>
      </c>
      <c r="BC1886" t="n">
        <v>0</v>
      </c>
      <c r="BD1886" t="n">
        <v>0.3</v>
      </c>
      <c r="BE1886" t="n">
        <v>14.2</v>
      </c>
      <c r="BF1886" t="n">
        <v>280.6</v>
      </c>
      <c r="BG1886" t="inlineStr">
        <is>
          <t>LG</t>
        </is>
      </c>
      <c r="BH1886" t="inlineStr">
        <is>
          <t>HE</t>
        </is>
      </c>
      <c r="BI1886" t="inlineStr">
        <is>
          <t>MFZ67207701</t>
        </is>
      </c>
      <c r="BJ1886" t="inlineStr">
        <is>
          <t>mma</t>
        </is>
      </c>
      <c r="BK1886" t="n">
        <v>16</v>
      </c>
    </row>
    <row r="1887">
      <c r="A1887" t="n">
        <v>2021</v>
      </c>
      <c r="B1887" t="n">
        <v>4</v>
      </c>
      <c r="C1887" s="298" t="n">
        <v>44311</v>
      </c>
      <c r="D1887" t="n">
        <v>236</v>
      </c>
      <c r="E1887" t="n">
        <v>160</v>
      </c>
      <c r="F1887" t="n">
        <v>6</v>
      </c>
      <c r="G1887" t="inlineStr">
        <is>
          <t>فوم طقم رويال جاز المعدل</t>
        </is>
      </c>
      <c r="H1887" t="inlineStr">
        <is>
          <t>FMROGI20000000</t>
        </is>
      </c>
      <c r="I1887" t="inlineStr">
        <is>
          <t>1400*1700</t>
        </is>
      </c>
      <c r="J1887" t="n">
        <v>2</v>
      </c>
      <c r="K1887" t="n">
        <v>1</v>
      </c>
      <c r="L1887" t="n">
        <v>200</v>
      </c>
      <c r="M1887" t="n">
        <v>186</v>
      </c>
      <c r="N1887" t="n">
        <v>214</v>
      </c>
      <c r="O1887" t="n">
        <v>182</v>
      </c>
      <c r="P1887" t="n">
        <v>193</v>
      </c>
      <c r="T1887" t="n">
        <v>95</v>
      </c>
      <c r="W1887" t="n">
        <v>182</v>
      </c>
      <c r="X1887" t="n">
        <v>189</v>
      </c>
      <c r="Y1887" t="n">
        <v>208</v>
      </c>
      <c r="Z1887" t="n">
        <v>208</v>
      </c>
      <c r="AA1887" t="n">
        <v>95</v>
      </c>
      <c r="AB1887" t="n">
        <v>95</v>
      </c>
      <c r="AJ1887" t="n">
        <v>193.7</v>
      </c>
      <c r="AK1887" t="n">
        <v>76</v>
      </c>
      <c r="AL1887" t="n">
        <v>95</v>
      </c>
      <c r="AM1887" t="n">
        <v>76</v>
      </c>
      <c r="AN1887" t="n">
        <v>95</v>
      </c>
      <c r="AO1887" t="n">
        <v>2</v>
      </c>
      <c r="AP1887" t="n">
        <v>2</v>
      </c>
      <c r="AQ1887" t="n">
        <v>2</v>
      </c>
      <c r="AX1887" t="n">
        <v>6</v>
      </c>
      <c r="AY1887" t="n">
        <v>630</v>
      </c>
      <c r="AZ1887" t="n">
        <v>0.015</v>
      </c>
      <c r="BA1887" t="n">
        <v>0.01</v>
      </c>
      <c r="BB1887" t="n">
        <v>1</v>
      </c>
      <c r="BC1887" t="n">
        <v>0</v>
      </c>
      <c r="BD1887" t="n">
        <v>3.2</v>
      </c>
      <c r="BE1887" t="n">
        <v>1.2</v>
      </c>
      <c r="BF1887" t="n">
        <v>122</v>
      </c>
      <c r="BG1887" t="inlineStr">
        <is>
          <t xml:space="preserve">الهندسية لانتاج الاجهزة المنزلية </t>
        </is>
      </c>
      <c r="BH1887" t="inlineStr">
        <is>
          <t xml:space="preserve">الهندسية لانتاج الاجهزة المنزلية </t>
        </is>
      </c>
      <c r="BK1887" t="n">
        <v>16</v>
      </c>
    </row>
    <row r="1888">
      <c r="A1888" t="n">
        <v>2021</v>
      </c>
      <c r="B1888" t="n">
        <v>4</v>
      </c>
      <c r="C1888" s="298" t="n">
        <v>44311</v>
      </c>
      <c r="D1888" t="n">
        <v>376</v>
      </c>
      <c r="E1888" t="n">
        <v>438</v>
      </c>
      <c r="F1888" t="n">
        <v>7</v>
      </c>
      <c r="G1888" t="inlineStr">
        <is>
          <t xml:space="preserve">LG43LM63/UM73 </t>
        </is>
      </c>
      <c r="H1888" t="inlineStr">
        <is>
          <t>FMLGEI43LM6373</t>
        </is>
      </c>
      <c r="I1888" t="inlineStr">
        <is>
          <t>1400*1700</t>
        </is>
      </c>
      <c r="J1888" t="n">
        <v>3</v>
      </c>
      <c r="K1888" t="n">
        <v>2</v>
      </c>
      <c r="L1888" t="n">
        <v>336</v>
      </c>
      <c r="M1888" t="n">
        <v>316.176</v>
      </c>
      <c r="N1888" t="n">
        <v>359.856</v>
      </c>
      <c r="O1888" t="n">
        <v>334</v>
      </c>
      <c r="P1888" t="n">
        <v>341</v>
      </c>
      <c r="T1888" t="n">
        <v>139</v>
      </c>
      <c r="W1888" t="n">
        <v>337</v>
      </c>
      <c r="X1888" t="n">
        <v>345</v>
      </c>
      <c r="Y1888" t="n">
        <v>354</v>
      </c>
      <c r="Z1888" t="n">
        <v>350</v>
      </c>
      <c r="AA1888" t="n">
        <v>121</v>
      </c>
      <c r="AB1888" t="n">
        <v>118</v>
      </c>
      <c r="AJ1888" t="n">
        <v>343.5</v>
      </c>
      <c r="AK1888" t="n">
        <v>67</v>
      </c>
      <c r="AL1888" t="n">
        <v>161</v>
      </c>
      <c r="AM1888" t="n">
        <v>86</v>
      </c>
      <c r="AN1888" t="n">
        <v>126</v>
      </c>
      <c r="AO1888" t="n">
        <v>7</v>
      </c>
      <c r="AP1888" t="n">
        <v>1</v>
      </c>
      <c r="AQ1888" t="n">
        <v>5</v>
      </c>
      <c r="AX1888" t="n">
        <v>13</v>
      </c>
      <c r="AY1888" t="n">
        <v>1009</v>
      </c>
      <c r="AZ1888" t="n">
        <v>0.015</v>
      </c>
      <c r="BA1888" t="n">
        <v>0.013</v>
      </c>
      <c r="BB1888" t="n">
        <v>1</v>
      </c>
      <c r="BC1888" t="n">
        <v>0</v>
      </c>
      <c r="BD1888" t="n">
        <v>3</v>
      </c>
      <c r="BE1888" t="n">
        <v>4.5</v>
      </c>
      <c r="BF1888" t="n">
        <v>346.6</v>
      </c>
      <c r="BG1888" t="inlineStr">
        <is>
          <t>LG</t>
        </is>
      </c>
      <c r="BH1888" t="inlineStr">
        <is>
          <t>HE</t>
        </is>
      </c>
      <c r="BI1888" t="inlineStr">
        <is>
          <t>mfz66236501</t>
        </is>
      </c>
      <c r="BJ1888" t="inlineStr">
        <is>
          <t>mma</t>
        </is>
      </c>
      <c r="BK1888" t="n">
        <v>16</v>
      </c>
    </row>
    <row r="1889">
      <c r="A1889" t="n">
        <v>2021</v>
      </c>
      <c r="B1889" t="n">
        <v>4</v>
      </c>
      <c r="C1889" s="298" t="n">
        <v>44311</v>
      </c>
      <c r="D1889" t="n">
        <v>47</v>
      </c>
      <c r="E1889" t="n">
        <v>122</v>
      </c>
      <c r="F1889" t="n">
        <v>8</v>
      </c>
      <c r="G1889" t="inlineStr">
        <is>
          <t>LgWashing Mashine Base</t>
        </is>
      </c>
      <c r="H1889" t="inlineStr">
        <is>
          <t>FMLGEI1000000</t>
        </is>
      </c>
      <c r="I1889" t="inlineStr">
        <is>
          <t>1700*1400</t>
        </is>
      </c>
      <c r="J1889" t="n">
        <v>2</v>
      </c>
      <c r="K1889" t="n">
        <v>1</v>
      </c>
      <c r="L1889" t="n">
        <v>280</v>
      </c>
      <c r="M1889" t="n">
        <v>267.4</v>
      </c>
      <c r="N1889" t="n">
        <v>292.6</v>
      </c>
      <c r="W1889" t="n">
        <v>275</v>
      </c>
      <c r="X1889" t="n">
        <v>279</v>
      </c>
      <c r="Y1889" t="n">
        <v>283</v>
      </c>
      <c r="Z1889" t="n">
        <v>272</v>
      </c>
      <c r="AA1889" t="n">
        <v>111</v>
      </c>
      <c r="AB1889" t="n">
        <v>114</v>
      </c>
      <c r="AJ1889" t="n">
        <v>277.3</v>
      </c>
      <c r="AK1889" t="n">
        <v>63</v>
      </c>
      <c r="AL1889" t="n">
        <v>115</v>
      </c>
      <c r="AM1889" t="n">
        <v>64</v>
      </c>
      <c r="AN1889" t="n">
        <v>113</v>
      </c>
      <c r="AO1889" t="n">
        <v>4</v>
      </c>
      <c r="AP1889" t="n">
        <v>4</v>
      </c>
      <c r="AQ1889" t="n">
        <v>8</v>
      </c>
      <c r="AX1889" t="n">
        <v>16</v>
      </c>
      <c r="AY1889" t="n">
        <v>16</v>
      </c>
      <c r="AZ1889" t="n">
        <v>0.015</v>
      </c>
      <c r="BA1889" t="n">
        <v>1</v>
      </c>
      <c r="BC1889" t="n">
        <v>0.1</v>
      </c>
      <c r="BD1889" t="n">
        <v>0.1</v>
      </c>
      <c r="BE1889" t="n">
        <v>4.4</v>
      </c>
      <c r="BF1889" t="n">
        <v>4.4</v>
      </c>
      <c r="BG1889" t="inlineStr">
        <is>
          <t>LG</t>
        </is>
      </c>
      <c r="BH1889" t="inlineStr">
        <is>
          <t>HE</t>
        </is>
      </c>
      <c r="BI1889" t="inlineStr">
        <is>
          <t>AGG76599801</t>
        </is>
      </c>
      <c r="BJ1889" t="inlineStr">
        <is>
          <t>mmf</t>
        </is>
      </c>
      <c r="BK1889" t="n">
        <v>16</v>
      </c>
    </row>
    <row r="1890">
      <c r="A1890" t="n">
        <v>2021</v>
      </c>
      <c r="B1890" t="n">
        <v>4</v>
      </c>
      <c r="C1890" s="298" t="n">
        <v>44311</v>
      </c>
      <c r="D1890" t="n">
        <v>135</v>
      </c>
      <c r="E1890" t="n">
        <v>271</v>
      </c>
      <c r="F1890" t="n">
        <v>8</v>
      </c>
      <c r="G1890" t="inlineStr">
        <is>
          <t>صندوق سمك 5ك بنى سويف</t>
        </is>
      </c>
      <c r="H1890" t="inlineStr">
        <is>
          <t>FM000B05000000</t>
        </is>
      </c>
      <c r="I1890" t="inlineStr">
        <is>
          <t>1400*1700</t>
        </is>
      </c>
      <c r="J1890" t="n">
        <v>4</v>
      </c>
      <c r="K1890" t="n">
        <v>2</v>
      </c>
      <c r="L1890" t="n">
        <v>161</v>
      </c>
      <c r="M1890" t="n">
        <v>149.73</v>
      </c>
      <c r="N1890" t="n">
        <v>172.27</v>
      </c>
      <c r="AK1890" t="n">
        <v>151</v>
      </c>
      <c r="AL1890" t="n">
        <v>95</v>
      </c>
      <c r="AO1890" t="n">
        <v>1</v>
      </c>
      <c r="AQ1890" t="n">
        <v>2</v>
      </c>
      <c r="AX1890" t="n">
        <v>3</v>
      </c>
      <c r="AY1890" t="n">
        <v>353</v>
      </c>
      <c r="AZ1890" t="n">
        <v>0.015</v>
      </c>
      <c r="BA1890" t="n">
        <v>0.008</v>
      </c>
      <c r="BB1890" t="n">
        <v>1</v>
      </c>
      <c r="BC1890" t="n">
        <v>0</v>
      </c>
      <c r="BD1890" t="n">
        <v>2.2</v>
      </c>
      <c r="BG1890" t="inlineStr">
        <is>
          <t>عملاء متنوعون</t>
        </is>
      </c>
      <c r="BK1890" t="n">
        <v>16</v>
      </c>
    </row>
    <row r="1891">
      <c r="A1891" t="n">
        <v>2021</v>
      </c>
      <c r="B1891" t="n">
        <v>4</v>
      </c>
      <c r="C1891" s="298" t="n">
        <v>44311</v>
      </c>
      <c r="D1891" t="n">
        <v>425</v>
      </c>
      <c r="E1891" t="n">
        <v>674</v>
      </c>
      <c r="F1891" t="n">
        <v>8</v>
      </c>
      <c r="G1891" t="inlineStr">
        <is>
          <t>LgWashing Mashine Base (VIVACHE)</t>
        </is>
      </c>
      <c r="H1891" t="inlineStr">
        <is>
          <t>FMLGEI10000000</t>
        </is>
      </c>
      <c r="I1891" t="inlineStr">
        <is>
          <t>1700*1400</t>
        </is>
      </c>
      <c r="J1891" t="n">
        <v>2</v>
      </c>
      <c r="K1891" t="n">
        <v>1</v>
      </c>
      <c r="L1891" t="n">
        <v>256</v>
      </c>
      <c r="M1891" t="n">
        <v>240.896</v>
      </c>
      <c r="N1891" t="n">
        <v>274.176</v>
      </c>
      <c r="AK1891" t="n">
        <v>40</v>
      </c>
      <c r="AL1891" t="n">
        <v>180</v>
      </c>
      <c r="AY1891" t="n">
        <v>600</v>
      </c>
      <c r="AZ1891" t="n">
        <v>0.015</v>
      </c>
      <c r="BD1891" t="n">
        <v>2.3</v>
      </c>
      <c r="BG1891" t="inlineStr">
        <is>
          <t>LG</t>
        </is>
      </c>
      <c r="BH1891" t="inlineStr">
        <is>
          <t>HE</t>
        </is>
      </c>
      <c r="BI1891" t="inlineStr">
        <is>
          <t>AGG76599802</t>
        </is>
      </c>
      <c r="BJ1891" t="inlineStr">
        <is>
          <t>mmf</t>
        </is>
      </c>
      <c r="BK1891" t="n">
        <v>16</v>
      </c>
    </row>
    <row r="1892">
      <c r="A1892" t="n">
        <v>2021</v>
      </c>
      <c r="B1892" t="n">
        <v>4</v>
      </c>
      <c r="C1892" s="298" t="n">
        <v>44311</v>
      </c>
      <c r="D1892" t="n">
        <v>53</v>
      </c>
      <c r="E1892" t="n">
        <v>131</v>
      </c>
      <c r="F1892" t="n">
        <v>30</v>
      </c>
      <c r="G1892" t="inlineStr">
        <is>
          <t>فوم كوش 130</t>
        </is>
      </c>
      <c r="H1892" t="inlineStr">
        <is>
          <t>FMDACI51300000</t>
        </is>
      </c>
      <c r="I1892" t="inlineStr">
        <is>
          <t>1100*1200</t>
        </is>
      </c>
      <c r="J1892" t="n">
        <v>25</v>
      </c>
      <c r="K1892" t="n">
        <v>1</v>
      </c>
      <c r="L1892" t="n">
        <v>10</v>
      </c>
      <c r="M1892" t="n">
        <v>9.300000000000001</v>
      </c>
      <c r="N1892" t="n">
        <v>10.7</v>
      </c>
      <c r="O1892" t="n">
        <v>9</v>
      </c>
      <c r="P1892" t="n">
        <v>10</v>
      </c>
      <c r="T1892" t="n">
        <v>80</v>
      </c>
      <c r="W1892" t="n">
        <v>10</v>
      </c>
      <c r="X1892" t="n">
        <v>10</v>
      </c>
      <c r="Y1892" t="n">
        <v>10</v>
      </c>
      <c r="Z1892" t="n">
        <v>10</v>
      </c>
      <c r="AA1892" t="n">
        <v>92</v>
      </c>
      <c r="AB1892" t="n">
        <v>92</v>
      </c>
      <c r="AJ1892" t="n">
        <v>9.6</v>
      </c>
      <c r="AK1892" t="n">
        <v>772</v>
      </c>
      <c r="AL1892" t="n">
        <v>117</v>
      </c>
      <c r="AM1892" t="n">
        <v>1023</v>
      </c>
      <c r="AN1892" t="n">
        <v>88</v>
      </c>
      <c r="AO1892" t="n">
        <v>16</v>
      </c>
      <c r="AP1892" t="n">
        <v>6</v>
      </c>
      <c r="AQ1892" t="n">
        <v>12</v>
      </c>
      <c r="AX1892" t="n">
        <v>34</v>
      </c>
      <c r="AY1892" t="n">
        <v>12034</v>
      </c>
      <c r="AZ1892" t="n">
        <v>0.02</v>
      </c>
      <c r="BA1892" t="n">
        <v>0.003</v>
      </c>
      <c r="BB1892" t="n">
        <v>1</v>
      </c>
      <c r="BC1892" t="n">
        <v>3.4</v>
      </c>
      <c r="BD1892" t="n">
        <v>1203.4</v>
      </c>
      <c r="BE1892" t="n">
        <v>0.3</v>
      </c>
      <c r="BF1892" t="n">
        <v>115.5</v>
      </c>
      <c r="BG1892" t="inlineStr">
        <is>
          <t>الكترولوكس</t>
        </is>
      </c>
      <c r="BH1892" t="inlineStr">
        <is>
          <t>القاهرة للصناعات المغذية بوتاجازات</t>
        </is>
      </c>
      <c r="BI1892" t="inlineStr">
        <is>
          <t>A00467101</t>
        </is>
      </c>
      <c r="BK1892" t="n">
        <v>16</v>
      </c>
    </row>
    <row r="1893">
      <c r="A1893" t="n">
        <v>2021</v>
      </c>
      <c r="B1893" t="n">
        <v>4</v>
      </c>
      <c r="C1893" s="298" t="n">
        <v>44311</v>
      </c>
      <c r="D1893" t="n">
        <v>334</v>
      </c>
      <c r="E1893" t="n">
        <v>254</v>
      </c>
      <c r="F1893" t="n">
        <v>46</v>
      </c>
      <c r="G1893" t="inlineStr">
        <is>
          <t>طقم سخان بلونايل ذو 4 اطقم</t>
        </is>
      </c>
      <c r="H1893" t="inlineStr">
        <is>
          <t>FMDAHI40000000</t>
        </is>
      </c>
      <c r="I1893" t="inlineStr">
        <is>
          <t>1600*1800</t>
        </is>
      </c>
      <c r="J1893" t="n">
        <v>4</v>
      </c>
      <c r="K1893" t="n">
        <v>2</v>
      </c>
      <c r="L1893" t="n">
        <v>203</v>
      </c>
      <c r="M1893" t="n">
        <v>188.79</v>
      </c>
      <c r="N1893" t="n">
        <v>217.21</v>
      </c>
      <c r="O1893" t="n">
        <v>219</v>
      </c>
      <c r="P1893" t="n">
        <v>213</v>
      </c>
      <c r="T1893" t="n">
        <v>138</v>
      </c>
      <c r="W1893" t="n">
        <v>202</v>
      </c>
      <c r="X1893" t="n">
        <v>198</v>
      </c>
      <c r="Y1893" t="n">
        <v>216</v>
      </c>
      <c r="Z1893" t="n">
        <v>214</v>
      </c>
      <c r="AA1893" t="n">
        <v>131</v>
      </c>
      <c r="AB1893" t="n">
        <v>128</v>
      </c>
      <c r="AJ1893" t="n">
        <v>210.3</v>
      </c>
      <c r="AK1893" t="n">
        <v>88</v>
      </c>
      <c r="AL1893" t="n">
        <v>164</v>
      </c>
      <c r="AM1893" t="n">
        <v>109</v>
      </c>
      <c r="AN1893" t="n">
        <v>132</v>
      </c>
      <c r="AO1893" t="n">
        <v>6</v>
      </c>
      <c r="AP1893" t="n">
        <v>2</v>
      </c>
      <c r="AQ1893" t="n">
        <v>5</v>
      </c>
      <c r="AX1893" t="n">
        <v>13</v>
      </c>
      <c r="AY1893" t="n">
        <v>1993</v>
      </c>
      <c r="AZ1893" t="n">
        <v>0.02</v>
      </c>
      <c r="BA1893" t="n">
        <v>0.007</v>
      </c>
      <c r="BB1893" t="n">
        <v>1</v>
      </c>
      <c r="BC1893" t="n">
        <v>0.1</v>
      </c>
      <c r="BD1893" t="n">
        <v>9.800000000000001</v>
      </c>
      <c r="BE1893" t="n">
        <v>2.7</v>
      </c>
      <c r="BF1893" t="n">
        <v>419.1</v>
      </c>
      <c r="BG1893" t="inlineStr">
        <is>
          <t>الكترولوكس</t>
        </is>
      </c>
      <c r="BH1893" t="inlineStr">
        <is>
          <t>القاهرة للصناعات المغذية سخانات</t>
        </is>
      </c>
      <c r="BI1893" t="inlineStr">
        <is>
          <t>PHEWP0112</t>
        </is>
      </c>
      <c r="BK1893" t="n">
        <v>16</v>
      </c>
    </row>
    <row r="1894">
      <c r="A1894" t="n">
        <v>2021</v>
      </c>
      <c r="B1894" t="n">
        <v>4</v>
      </c>
      <c r="C1894" s="298" t="n">
        <v>44311</v>
      </c>
      <c r="D1894" t="n">
        <v>4</v>
      </c>
      <c r="E1894" t="n">
        <v>11</v>
      </c>
      <c r="F1894" t="n">
        <v>48</v>
      </c>
      <c r="G1894" t="inlineStr">
        <is>
          <t>فوم جانب حمايه يمين</t>
        </is>
      </c>
      <c r="H1894" t="inlineStr">
        <is>
          <t>FMDACI30000000</t>
        </is>
      </c>
      <c r="I1894" t="inlineStr">
        <is>
          <t>1600*1800</t>
        </is>
      </c>
      <c r="J1894" t="n">
        <v>2</v>
      </c>
      <c r="K1894" t="n">
        <v>2</v>
      </c>
      <c r="L1894" t="n">
        <v>212</v>
      </c>
      <c r="M1894" t="n">
        <v>197.16</v>
      </c>
      <c r="N1894" t="n">
        <v>226.84</v>
      </c>
      <c r="W1894" t="n">
        <v>218</v>
      </c>
      <c r="X1894" t="n">
        <v>229</v>
      </c>
      <c r="Y1894" t="n">
        <v>221</v>
      </c>
      <c r="Z1894" t="n">
        <v>220</v>
      </c>
      <c r="AA1894" t="n">
        <v>128</v>
      </c>
      <c r="AB1894" t="n">
        <v>125</v>
      </c>
      <c r="AJ1894" t="n">
        <v>222</v>
      </c>
      <c r="AK1894" t="n">
        <v>37</v>
      </c>
      <c r="AL1894" t="n">
        <v>195</v>
      </c>
      <c r="AM1894" t="n">
        <v>57</v>
      </c>
      <c r="AN1894" t="n">
        <v>127</v>
      </c>
      <c r="AO1894" t="n">
        <v>2</v>
      </c>
      <c r="AP1894" t="n">
        <v>2</v>
      </c>
      <c r="AQ1894" t="n">
        <v>1</v>
      </c>
      <c r="AX1894" t="n">
        <v>5</v>
      </c>
      <c r="AY1894" t="n">
        <v>365</v>
      </c>
      <c r="AZ1894" t="n">
        <v>0.02</v>
      </c>
      <c r="BA1894" t="n">
        <v>0.014</v>
      </c>
      <c r="BB1894" t="n">
        <v>1</v>
      </c>
      <c r="BC1894" t="n">
        <v>0</v>
      </c>
      <c r="BD1894" t="n">
        <v>1.7</v>
      </c>
      <c r="BE1894" t="n">
        <v>1.1</v>
      </c>
      <c r="BF1894" t="n">
        <v>81</v>
      </c>
      <c r="BG1894" t="inlineStr">
        <is>
          <t>الكترولوكس</t>
        </is>
      </c>
      <c r="BH1894" t="inlineStr">
        <is>
          <t>القاهرة للصناعات المغذية بوتاجازات</t>
        </is>
      </c>
      <c r="BI1894" t="inlineStr">
        <is>
          <t>808902001</t>
        </is>
      </c>
      <c r="BK1894" t="n">
        <v>16</v>
      </c>
    </row>
    <row r="1895">
      <c r="A1895" t="n">
        <v>2021</v>
      </c>
      <c r="B1895" t="n">
        <v>4</v>
      </c>
      <c r="C1895" s="298" t="n">
        <v>44311</v>
      </c>
      <c r="D1895" t="n">
        <v>4</v>
      </c>
      <c r="E1895" t="n">
        <v>12</v>
      </c>
      <c r="F1895" t="n">
        <v>48</v>
      </c>
      <c r="G1895" t="inlineStr">
        <is>
          <t>فوم جانب حمايه شمال</t>
        </is>
      </c>
      <c r="H1895" t="inlineStr">
        <is>
          <t>FMDACI40000000</t>
        </is>
      </c>
      <c r="I1895" t="inlineStr">
        <is>
          <t>1600*1800</t>
        </is>
      </c>
      <c r="J1895" t="n">
        <v>2</v>
      </c>
      <c r="K1895" t="n">
        <v>2</v>
      </c>
      <c r="L1895" t="n">
        <v>212</v>
      </c>
      <c r="M1895" t="n">
        <v>197.16</v>
      </c>
      <c r="N1895" t="n">
        <v>226.84</v>
      </c>
      <c r="W1895" t="n">
        <v>209</v>
      </c>
      <c r="X1895" t="n">
        <v>212</v>
      </c>
      <c r="Y1895" t="n">
        <v>210</v>
      </c>
      <c r="Z1895" t="n">
        <v>212</v>
      </c>
      <c r="AA1895" t="n">
        <v>128</v>
      </c>
      <c r="AB1895" t="n">
        <v>125</v>
      </c>
      <c r="AJ1895" t="n">
        <v>210.8</v>
      </c>
      <c r="AK1895" t="n">
        <v>37</v>
      </c>
      <c r="AL1895" t="n">
        <v>195</v>
      </c>
      <c r="AM1895" t="n">
        <v>57</v>
      </c>
      <c r="AN1895" t="n">
        <v>127</v>
      </c>
      <c r="AO1895" t="n">
        <v>2</v>
      </c>
      <c r="AQ1895" t="n">
        <v>2</v>
      </c>
      <c r="AX1895" t="n">
        <v>4</v>
      </c>
      <c r="AY1895" t="n">
        <v>364</v>
      </c>
      <c r="AZ1895" t="n">
        <v>0.02</v>
      </c>
      <c r="BA1895" t="n">
        <v>0.011</v>
      </c>
      <c r="BB1895" t="n">
        <v>1</v>
      </c>
      <c r="BC1895" t="n">
        <v>0</v>
      </c>
      <c r="BD1895" t="n">
        <v>1.7</v>
      </c>
      <c r="BE1895" t="n">
        <v>0.8</v>
      </c>
      <c r="BF1895" t="n">
        <v>76.7</v>
      </c>
      <c r="BG1895" t="inlineStr">
        <is>
          <t>الكترولوكس</t>
        </is>
      </c>
      <c r="BH1895" t="inlineStr">
        <is>
          <t>القاهرة للصناعات المغذية بوتاجازات</t>
        </is>
      </c>
      <c r="BI1895" t="inlineStr">
        <is>
          <t>808901901</t>
        </is>
      </c>
      <c r="BK1895" t="n">
        <v>16</v>
      </c>
    </row>
    <row r="1896">
      <c r="A1896" t="n">
        <v>2021</v>
      </c>
      <c r="B1896" t="n">
        <v>4</v>
      </c>
      <c r="C1896" s="298" t="n">
        <v>44312</v>
      </c>
      <c r="D1896" t="n">
        <v>34</v>
      </c>
      <c r="E1896" t="n">
        <v>99</v>
      </c>
      <c r="F1896" t="n">
        <v>2</v>
      </c>
      <c r="G1896" t="inlineStr">
        <is>
          <t>فوم تغليف علوى يمين خلفى11قدم  PDFRP0143</t>
        </is>
      </c>
      <c r="H1896" t="inlineStr">
        <is>
          <t>FMDAIIM2000000</t>
        </is>
      </c>
      <c r="I1896" t="inlineStr">
        <is>
          <t>1400*1700</t>
        </is>
      </c>
      <c r="J1896" t="n">
        <v>4</v>
      </c>
      <c r="K1896" t="n">
        <v>6</v>
      </c>
      <c r="L1896" t="n">
        <v>20</v>
      </c>
      <c r="M1896" t="n">
        <v>18.6</v>
      </c>
      <c r="N1896" t="n">
        <v>21.4</v>
      </c>
      <c r="AK1896" t="n">
        <v>140</v>
      </c>
      <c r="AL1896" t="n">
        <v>103</v>
      </c>
      <c r="AO1896" t="n">
        <v>1</v>
      </c>
      <c r="AQ1896" t="n">
        <v>1</v>
      </c>
      <c r="AX1896" t="n">
        <v>2</v>
      </c>
      <c r="AY1896" t="n">
        <v>506</v>
      </c>
      <c r="AZ1896" t="n">
        <v>0.015</v>
      </c>
      <c r="BA1896" t="n">
        <v>0.004</v>
      </c>
      <c r="BB1896" t="n">
        <v>1</v>
      </c>
      <c r="BC1896" t="n">
        <v>0.1</v>
      </c>
      <c r="BD1896" t="n">
        <v>25.3</v>
      </c>
      <c r="BG1896" t="inlineStr">
        <is>
          <t>الكترولوكس</t>
        </is>
      </c>
      <c r="BH1896" t="inlineStr">
        <is>
          <t>القاهرة للصناعات المغذية غسالات</t>
        </is>
      </c>
      <c r="BI1896" t="inlineStr">
        <is>
          <t>PDFRP0147</t>
        </is>
      </c>
      <c r="BK1896" t="n">
        <v>17</v>
      </c>
    </row>
    <row r="1897">
      <c r="A1897" t="n">
        <v>2021</v>
      </c>
      <c r="B1897" t="n">
        <v>4</v>
      </c>
      <c r="C1897" s="298" t="n">
        <v>44312</v>
      </c>
      <c r="D1897" t="n">
        <v>34</v>
      </c>
      <c r="E1897" t="n">
        <v>100</v>
      </c>
      <c r="F1897" t="n">
        <v>2</v>
      </c>
      <c r="G1897" t="inlineStr">
        <is>
          <t>فوم تغليف علوى يمين امامى11قدم  PDFRP0142</t>
        </is>
      </c>
      <c r="H1897" t="inlineStr">
        <is>
          <t>FMDAIIM1000000</t>
        </is>
      </c>
      <c r="I1897" t="inlineStr">
        <is>
          <t>1400*1700</t>
        </is>
      </c>
      <c r="J1897" t="n">
        <v>4</v>
      </c>
      <c r="K1897" t="n">
        <v>6</v>
      </c>
      <c r="L1897" t="n">
        <v>20</v>
      </c>
      <c r="M1897" t="n">
        <v>18.6</v>
      </c>
      <c r="N1897" t="n">
        <v>21.4</v>
      </c>
      <c r="AK1897" t="n">
        <v>140</v>
      </c>
      <c r="AL1897" t="n">
        <v>103</v>
      </c>
      <c r="AO1897" t="n">
        <v>1</v>
      </c>
      <c r="AQ1897" t="n">
        <v>1</v>
      </c>
      <c r="AX1897" t="n">
        <v>2</v>
      </c>
      <c r="AY1897" t="n">
        <v>506</v>
      </c>
      <c r="AZ1897" t="n">
        <v>0.015</v>
      </c>
      <c r="BA1897" t="n">
        <v>0.004</v>
      </c>
      <c r="BB1897" t="n">
        <v>1</v>
      </c>
      <c r="BC1897" t="n">
        <v>0.1</v>
      </c>
      <c r="BD1897" t="n">
        <v>25.3</v>
      </c>
      <c r="BG1897" t="inlineStr">
        <is>
          <t>الكترولوكس</t>
        </is>
      </c>
      <c r="BH1897" t="inlineStr">
        <is>
          <t>القاهرة للصناعات المغذية غسالات</t>
        </is>
      </c>
      <c r="BI1897" t="inlineStr">
        <is>
          <t>PDFRP0146</t>
        </is>
      </c>
      <c r="BK1897" t="n">
        <v>17</v>
      </c>
    </row>
    <row r="1898">
      <c r="A1898" t="n">
        <v>2021</v>
      </c>
      <c r="B1898" t="n">
        <v>4</v>
      </c>
      <c r="C1898" s="298" t="n">
        <v>44312</v>
      </c>
      <c r="D1898" t="n">
        <v>34</v>
      </c>
      <c r="E1898" t="n">
        <v>101</v>
      </c>
      <c r="F1898" t="n">
        <v>2</v>
      </c>
      <c r="G1898" t="inlineStr">
        <is>
          <t>فوم تغليف علوى شمال خلفى11قدم  PDFRP0145</t>
        </is>
      </c>
      <c r="H1898" t="inlineStr">
        <is>
          <t>FMDAIIM4000000</t>
        </is>
      </c>
      <c r="I1898" t="inlineStr">
        <is>
          <t>1400*1700</t>
        </is>
      </c>
      <c r="J1898" t="n">
        <v>4</v>
      </c>
      <c r="K1898" t="n">
        <v>6</v>
      </c>
      <c r="L1898" t="n">
        <v>20</v>
      </c>
      <c r="M1898" t="n">
        <v>18.6</v>
      </c>
      <c r="N1898" t="n">
        <v>21.4</v>
      </c>
      <c r="AK1898" t="n">
        <v>140</v>
      </c>
      <c r="AL1898" t="n">
        <v>103</v>
      </c>
      <c r="AO1898" t="n">
        <v>1</v>
      </c>
      <c r="AQ1898" t="n">
        <v>1</v>
      </c>
      <c r="AX1898" t="n">
        <v>2</v>
      </c>
      <c r="AY1898" t="n">
        <v>506</v>
      </c>
      <c r="AZ1898" t="n">
        <v>0.015</v>
      </c>
      <c r="BA1898" t="n">
        <v>0.004</v>
      </c>
      <c r="BB1898" t="n">
        <v>1</v>
      </c>
      <c r="BC1898" t="n">
        <v>0.1</v>
      </c>
      <c r="BD1898" t="n">
        <v>25.3</v>
      </c>
      <c r="BG1898" t="inlineStr">
        <is>
          <t>الكترولوكس</t>
        </is>
      </c>
      <c r="BH1898" t="inlineStr">
        <is>
          <t>القاهرة للصناعات المغذية غسالات</t>
        </is>
      </c>
      <c r="BI1898" t="inlineStr">
        <is>
          <t>PDFRP0142</t>
        </is>
      </c>
      <c r="BK1898" t="n">
        <v>17</v>
      </c>
    </row>
    <row r="1899">
      <c r="A1899" t="n">
        <v>2021</v>
      </c>
      <c r="B1899" t="n">
        <v>4</v>
      </c>
      <c r="C1899" s="298" t="n">
        <v>44312</v>
      </c>
      <c r="D1899" t="n">
        <v>34</v>
      </c>
      <c r="E1899" t="n">
        <v>102</v>
      </c>
      <c r="F1899" t="n">
        <v>2</v>
      </c>
      <c r="G1899" t="inlineStr">
        <is>
          <t>فوم تغليف علوى شمال امامى11قدم  PDFRP0144</t>
        </is>
      </c>
      <c r="H1899" t="inlineStr">
        <is>
          <t>FMDAIIM3000000</t>
        </is>
      </c>
      <c r="I1899" t="inlineStr">
        <is>
          <t>1400*1700</t>
        </is>
      </c>
      <c r="J1899" t="n">
        <v>4</v>
      </c>
      <c r="K1899" t="n">
        <v>6</v>
      </c>
      <c r="L1899" t="n">
        <v>20</v>
      </c>
      <c r="M1899" t="n">
        <v>18.6</v>
      </c>
      <c r="N1899" t="n">
        <v>21.4</v>
      </c>
      <c r="AK1899" t="n">
        <v>140</v>
      </c>
      <c r="AL1899" t="n">
        <v>103</v>
      </c>
      <c r="AO1899" t="n">
        <v>1</v>
      </c>
      <c r="AQ1899" t="n">
        <v>1</v>
      </c>
      <c r="AX1899" t="n">
        <v>2</v>
      </c>
      <c r="AY1899" t="n">
        <v>506</v>
      </c>
      <c r="AZ1899" t="n">
        <v>0.015</v>
      </c>
      <c r="BA1899" t="n">
        <v>0.004</v>
      </c>
      <c r="BB1899" t="n">
        <v>1</v>
      </c>
      <c r="BC1899" t="n">
        <v>0.1</v>
      </c>
      <c r="BD1899" t="n">
        <v>25.3</v>
      </c>
      <c r="BG1899" t="inlineStr">
        <is>
          <t>الكترولوكس</t>
        </is>
      </c>
      <c r="BH1899" t="inlineStr">
        <is>
          <t>القاهرة للصناعات المغذية غسالات</t>
        </is>
      </c>
      <c r="BI1899" t="inlineStr">
        <is>
          <t>PDFRP0143</t>
        </is>
      </c>
      <c r="BK1899" t="n">
        <v>17</v>
      </c>
    </row>
    <row r="1900">
      <c r="A1900" t="n">
        <v>2021</v>
      </c>
      <c r="B1900" t="n">
        <v>4</v>
      </c>
      <c r="C1900" s="298" t="n">
        <v>44312</v>
      </c>
      <c r="D1900" t="n">
        <v>34</v>
      </c>
      <c r="E1900" t="n">
        <v>103</v>
      </c>
      <c r="F1900" t="n">
        <v>2</v>
      </c>
      <c r="G1900" t="inlineStr">
        <is>
          <t>فوم تغليف سفلى يمين 11قدم المعدل PDFRP0147</t>
        </is>
      </c>
      <c r="H1900" t="inlineStr">
        <is>
          <t>FMDAIIM6000000</t>
        </is>
      </c>
      <c r="I1900" t="inlineStr">
        <is>
          <t>1400*1700</t>
        </is>
      </c>
      <c r="J1900" t="n">
        <v>4</v>
      </c>
      <c r="K1900" t="n">
        <v>6</v>
      </c>
      <c r="L1900" t="n">
        <v>89</v>
      </c>
      <c r="M1900" t="n">
        <v>82.77</v>
      </c>
      <c r="N1900" t="n">
        <v>95.23</v>
      </c>
      <c r="AK1900" t="n">
        <v>140</v>
      </c>
      <c r="AL1900" t="n">
        <v>103</v>
      </c>
      <c r="AO1900" t="n">
        <v>1</v>
      </c>
      <c r="AQ1900" t="n">
        <v>1</v>
      </c>
      <c r="AX1900" t="n">
        <v>2</v>
      </c>
      <c r="AY1900" t="n">
        <v>506</v>
      </c>
      <c r="AZ1900" t="n">
        <v>0.015</v>
      </c>
      <c r="BA1900" t="n">
        <v>0.004</v>
      </c>
      <c r="BB1900" t="n">
        <v>1</v>
      </c>
      <c r="BC1900" t="n">
        <v>0</v>
      </c>
      <c r="BD1900" t="n">
        <v>5.7</v>
      </c>
      <c r="BG1900" t="inlineStr">
        <is>
          <t>الكترولوكس</t>
        </is>
      </c>
      <c r="BH1900" t="inlineStr">
        <is>
          <t>القاهرة للصناعات المغذية غسالات</t>
        </is>
      </c>
      <c r="BI1900" t="inlineStr">
        <is>
          <t>PDFRP0144</t>
        </is>
      </c>
      <c r="BK1900" t="n">
        <v>17</v>
      </c>
    </row>
    <row r="1901">
      <c r="A1901" t="n">
        <v>2021</v>
      </c>
      <c r="B1901" t="n">
        <v>4</v>
      </c>
      <c r="C1901" s="298" t="n">
        <v>44312</v>
      </c>
      <c r="D1901" t="n">
        <v>34</v>
      </c>
      <c r="E1901" t="n">
        <v>104</v>
      </c>
      <c r="F1901" t="n">
        <v>2</v>
      </c>
      <c r="G1901" t="inlineStr">
        <is>
          <t>فوم تغليف سفلى شمال 11قدم المعدل  PDFRP0146</t>
        </is>
      </c>
      <c r="H1901" t="inlineStr">
        <is>
          <t>FMDAIIM5000000</t>
        </is>
      </c>
      <c r="I1901" t="inlineStr">
        <is>
          <t>1400*1700</t>
        </is>
      </c>
      <c r="J1901" t="n">
        <v>4</v>
      </c>
      <c r="K1901" t="n">
        <v>6</v>
      </c>
      <c r="L1901" t="n">
        <v>89</v>
      </c>
      <c r="M1901" t="n">
        <v>82.77</v>
      </c>
      <c r="N1901" t="n">
        <v>95.23</v>
      </c>
      <c r="AK1901" t="n">
        <v>140</v>
      </c>
      <c r="AL1901" t="n">
        <v>103</v>
      </c>
      <c r="AO1901" t="n">
        <v>1</v>
      </c>
      <c r="AQ1901" t="n">
        <v>1</v>
      </c>
      <c r="AX1901" t="n">
        <v>2</v>
      </c>
      <c r="AY1901" t="n">
        <v>506</v>
      </c>
      <c r="AZ1901" t="n">
        <v>0.015</v>
      </c>
      <c r="BA1901" t="n">
        <v>0.004</v>
      </c>
      <c r="BB1901" t="n">
        <v>1</v>
      </c>
      <c r="BC1901" t="n">
        <v>0</v>
      </c>
      <c r="BD1901" t="n">
        <v>5.7</v>
      </c>
      <c r="BG1901" t="inlineStr">
        <is>
          <t>الكترولوكس</t>
        </is>
      </c>
      <c r="BH1901" t="inlineStr">
        <is>
          <t>القاهرة للصناعات المغذية غسالات</t>
        </is>
      </c>
      <c r="BI1901" t="inlineStr">
        <is>
          <t>PDFRP0145</t>
        </is>
      </c>
      <c r="BK1901" t="n">
        <v>17</v>
      </c>
    </row>
    <row r="1902">
      <c r="A1902" t="n">
        <v>2021</v>
      </c>
      <c r="B1902" t="n">
        <v>4</v>
      </c>
      <c r="C1902" s="298" t="n">
        <v>44312</v>
      </c>
      <c r="D1902" t="n">
        <v>422</v>
      </c>
      <c r="E1902" t="n">
        <v>668</v>
      </c>
      <c r="F1902" t="n">
        <v>2</v>
      </c>
      <c r="G1902" t="inlineStr">
        <is>
          <t>LG 65UP77 FRONT</t>
        </is>
      </c>
      <c r="H1902" t="inlineStr">
        <is>
          <t>FMLGEI365UP770</t>
        </is>
      </c>
      <c r="I1902" t="inlineStr">
        <is>
          <t>1400*1700</t>
        </is>
      </c>
      <c r="J1902" t="n">
        <v>2</v>
      </c>
      <c r="K1902" t="n">
        <v>1</v>
      </c>
      <c r="L1902" t="n">
        <v>103</v>
      </c>
      <c r="M1902" t="n">
        <v>96.923</v>
      </c>
      <c r="N1902" t="n">
        <v>110.313</v>
      </c>
      <c r="W1902" t="n">
        <v>119</v>
      </c>
      <c r="X1902" t="n">
        <v>106</v>
      </c>
      <c r="Y1902" t="n">
        <v>103</v>
      </c>
      <c r="Z1902" t="n">
        <v>99</v>
      </c>
      <c r="AA1902" t="n">
        <v>120</v>
      </c>
      <c r="AB1902" t="n">
        <v>118</v>
      </c>
      <c r="AJ1902" t="n">
        <v>106.8</v>
      </c>
      <c r="AK1902" t="n">
        <v>103</v>
      </c>
      <c r="AL1902" t="n">
        <v>70</v>
      </c>
      <c r="AM1902" t="n">
        <v>61</v>
      </c>
      <c r="AN1902" t="n">
        <v>119</v>
      </c>
      <c r="AO1902" t="n">
        <v>4</v>
      </c>
      <c r="AP1902" t="n">
        <v>4</v>
      </c>
      <c r="AQ1902" t="n">
        <v>14</v>
      </c>
      <c r="AX1902" t="n">
        <v>22</v>
      </c>
      <c r="AY1902" t="n">
        <v>622</v>
      </c>
      <c r="AZ1902" t="n">
        <v>0.015</v>
      </c>
      <c r="BA1902" t="n">
        <v>0.035</v>
      </c>
      <c r="BC1902" t="n">
        <v>0.2</v>
      </c>
      <c r="BD1902" t="n">
        <v>6</v>
      </c>
      <c r="BE1902" t="n">
        <v>2.3</v>
      </c>
      <c r="BF1902" t="n">
        <v>66.40000000000001</v>
      </c>
      <c r="BG1902" t="inlineStr">
        <is>
          <t>LG</t>
        </is>
      </c>
      <c r="BH1902" t="inlineStr">
        <is>
          <t>HE</t>
        </is>
      </c>
      <c r="BI1902" t="inlineStr">
        <is>
          <t>MFZ67225101</t>
        </is>
      </c>
      <c r="BJ1902" t="inlineStr">
        <is>
          <t>mma</t>
        </is>
      </c>
      <c r="BK1902" t="n">
        <v>17</v>
      </c>
    </row>
    <row r="1903">
      <c r="A1903" t="n">
        <v>2021</v>
      </c>
      <c r="B1903" t="n">
        <v>4</v>
      </c>
      <c r="C1903" s="298" t="n">
        <v>44312</v>
      </c>
      <c r="D1903" t="n">
        <v>137</v>
      </c>
      <c r="E1903" t="n">
        <v>168</v>
      </c>
      <c r="F1903" t="n">
        <v>3</v>
      </c>
      <c r="G1903" t="inlineStr">
        <is>
          <t>صندوق سمك 25 ك</t>
        </is>
      </c>
      <c r="H1903" t="inlineStr">
        <is>
          <t>FMBOXI25000000</t>
        </is>
      </c>
      <c r="I1903" t="inlineStr">
        <is>
          <t>1400*1700</t>
        </is>
      </c>
      <c r="J1903" t="n">
        <v>3</v>
      </c>
      <c r="K1903" t="n">
        <v>2</v>
      </c>
      <c r="L1903" t="n">
        <v>619</v>
      </c>
      <c r="M1903" t="n">
        <v>575.67</v>
      </c>
      <c r="N1903" t="n">
        <v>662.33</v>
      </c>
      <c r="O1903" t="n">
        <v>630</v>
      </c>
      <c r="P1903" t="n">
        <v>645</v>
      </c>
      <c r="T1903" t="n">
        <v>132</v>
      </c>
      <c r="W1903" t="n">
        <v>657</v>
      </c>
      <c r="X1903" t="n">
        <v>645</v>
      </c>
      <c r="Y1903" t="n">
        <v>631</v>
      </c>
      <c r="Z1903" t="n">
        <v>610</v>
      </c>
      <c r="AA1903" t="n">
        <v>148</v>
      </c>
      <c r="AB1903" t="n">
        <v>145</v>
      </c>
      <c r="AJ1903" t="n">
        <v>636.3</v>
      </c>
      <c r="AK1903" t="n">
        <v>90</v>
      </c>
      <c r="AL1903" t="n">
        <v>116</v>
      </c>
      <c r="AM1903" t="n">
        <v>76</v>
      </c>
      <c r="AN1903" t="n">
        <v>142</v>
      </c>
      <c r="AO1903" t="n">
        <v>6</v>
      </c>
      <c r="AP1903" t="n">
        <v>1</v>
      </c>
      <c r="AQ1903" t="n">
        <v>6</v>
      </c>
      <c r="AX1903" t="n">
        <v>12</v>
      </c>
      <c r="AY1903" t="n">
        <v>996</v>
      </c>
      <c r="AZ1903" t="n">
        <v>0.015</v>
      </c>
      <c r="BA1903" t="n">
        <v>0.012</v>
      </c>
      <c r="BB1903" t="n">
        <v>1</v>
      </c>
      <c r="BC1903" t="n">
        <v>0</v>
      </c>
      <c r="BD1903" t="n">
        <v>1.6</v>
      </c>
      <c r="BE1903" t="n">
        <v>7.6</v>
      </c>
      <c r="BF1903" t="n">
        <v>633.8</v>
      </c>
      <c r="BG1903" t="inlineStr">
        <is>
          <t>عملاء متنوعون</t>
        </is>
      </c>
      <c r="BK1903" t="n">
        <v>17</v>
      </c>
    </row>
    <row r="1904">
      <c r="A1904" t="n">
        <v>2021</v>
      </c>
      <c r="B1904" t="n">
        <v>4</v>
      </c>
      <c r="C1904" s="298" t="n">
        <v>44312</v>
      </c>
      <c r="D1904" t="n">
        <v>32</v>
      </c>
      <c r="E1904" t="n">
        <v>92</v>
      </c>
      <c r="F1904" t="n">
        <v>4</v>
      </c>
      <c r="G1904" t="inlineStr">
        <is>
          <t>قاعده غساله فوم 4.3 سم PDAWP6058</t>
        </is>
      </c>
      <c r="H1904" t="inlineStr">
        <is>
          <t>FMDAIIW0000000</t>
        </is>
      </c>
      <c r="I1904" t="inlineStr">
        <is>
          <t>1400*1700</t>
        </is>
      </c>
      <c r="J1904" t="n">
        <v>2</v>
      </c>
      <c r="K1904" t="n">
        <v>3</v>
      </c>
      <c r="L1904" t="n">
        <v>361</v>
      </c>
      <c r="M1904" t="n">
        <v>335.73</v>
      </c>
      <c r="N1904" t="n">
        <v>386.27</v>
      </c>
      <c r="O1904" t="n">
        <v>400</v>
      </c>
      <c r="P1904" t="n">
        <v>386</v>
      </c>
      <c r="T1904" t="n">
        <v>105</v>
      </c>
      <c r="W1904" t="n">
        <v>423</v>
      </c>
      <c r="X1904" t="n">
        <v>365</v>
      </c>
      <c r="Y1904" t="n">
        <v>372</v>
      </c>
      <c r="Z1904" t="n">
        <v>342</v>
      </c>
      <c r="AA1904" t="n">
        <v>105</v>
      </c>
      <c r="AB1904" t="n">
        <v>106</v>
      </c>
      <c r="AJ1904" t="n">
        <v>381.3</v>
      </c>
      <c r="AK1904" t="n">
        <v>74</v>
      </c>
      <c r="AL1904" t="n">
        <v>97</v>
      </c>
      <c r="AM1904" t="n">
        <v>68</v>
      </c>
      <c r="AN1904" t="n">
        <v>105</v>
      </c>
      <c r="AO1904" t="n">
        <v>8</v>
      </c>
      <c r="AP1904" t="n">
        <v>3</v>
      </c>
      <c r="AQ1904" t="n">
        <v>3</v>
      </c>
      <c r="AX1904" t="n">
        <v>14</v>
      </c>
      <c r="AY1904" t="n">
        <v>1050</v>
      </c>
      <c r="AZ1904" t="n">
        <v>0.015</v>
      </c>
      <c r="BA1904" t="n">
        <v>0.013</v>
      </c>
      <c r="BB1904" t="n">
        <v>1</v>
      </c>
      <c r="BC1904" t="n">
        <v>0</v>
      </c>
      <c r="BD1904" t="n">
        <v>2.9</v>
      </c>
      <c r="BE1904" t="n">
        <v>5.3</v>
      </c>
      <c r="BF1904" t="n">
        <v>400.4</v>
      </c>
      <c r="BG1904" t="inlineStr">
        <is>
          <t>الكترولوكس</t>
        </is>
      </c>
      <c r="BH1904" t="inlineStr">
        <is>
          <t>القاهرة للصناعات المغذية غسالات</t>
        </is>
      </c>
      <c r="BI1904" t="inlineStr">
        <is>
          <t>PDAWP7199</t>
        </is>
      </c>
      <c r="BJ1904" t="inlineStr">
        <is>
          <t>دلتا</t>
        </is>
      </c>
      <c r="BK1904" t="n">
        <v>17</v>
      </c>
    </row>
    <row r="1905">
      <c r="A1905" t="n">
        <v>2021</v>
      </c>
      <c r="B1905" t="n">
        <v>4</v>
      </c>
      <c r="C1905" s="298" t="n">
        <v>44312</v>
      </c>
      <c r="D1905" t="n">
        <v>32</v>
      </c>
      <c r="E1905" t="n">
        <v>93</v>
      </c>
      <c r="F1905" t="n">
        <v>4</v>
      </c>
      <c r="G1905" t="inlineStr">
        <is>
          <t>فوم حمايه لوحه التحكم فيكتوريا CDAWP6090</t>
        </is>
      </c>
      <c r="H1905" t="inlineStr">
        <is>
          <t>FMDAIIF2000000</t>
        </is>
      </c>
      <c r="I1905" t="inlineStr">
        <is>
          <t>1400*1700</t>
        </is>
      </c>
      <c r="J1905" t="n">
        <v>2</v>
      </c>
      <c r="K1905" t="n">
        <v>3</v>
      </c>
      <c r="L1905" t="n">
        <v>59</v>
      </c>
      <c r="M1905" t="n">
        <v>54.87</v>
      </c>
      <c r="N1905" t="n">
        <v>63.13</v>
      </c>
      <c r="O1905" t="n">
        <v>65</v>
      </c>
      <c r="P1905" t="n">
        <v>63</v>
      </c>
      <c r="T1905" t="n">
        <v>105</v>
      </c>
      <c r="W1905" t="n">
        <v>61</v>
      </c>
      <c r="X1905" t="n">
        <v>58</v>
      </c>
      <c r="Y1905" t="n">
        <v>58</v>
      </c>
      <c r="Z1905" t="n">
        <v>56</v>
      </c>
      <c r="AA1905" t="n">
        <v>105</v>
      </c>
      <c r="AB1905" t="n">
        <v>106</v>
      </c>
      <c r="AJ1905" t="n">
        <v>60.2</v>
      </c>
      <c r="AK1905" t="n">
        <v>74</v>
      </c>
      <c r="AL1905" t="n">
        <v>97</v>
      </c>
      <c r="AM1905" t="n">
        <v>68</v>
      </c>
      <c r="AN1905" t="n">
        <v>105</v>
      </c>
      <c r="AO1905" t="n">
        <v>11</v>
      </c>
      <c r="AP1905" t="n">
        <v>6</v>
      </c>
      <c r="AQ1905" t="n">
        <v>6</v>
      </c>
      <c r="AX1905" t="n">
        <v>23</v>
      </c>
      <c r="AY1905" t="n">
        <v>995</v>
      </c>
      <c r="AZ1905" t="n">
        <v>0.015</v>
      </c>
      <c r="BA1905" t="n">
        <v>0.023</v>
      </c>
      <c r="BC1905" t="n">
        <v>0.4</v>
      </c>
      <c r="BD1905" t="n">
        <v>16.9</v>
      </c>
      <c r="BE1905" t="n">
        <v>1.4</v>
      </c>
      <c r="BF1905" t="n">
        <v>59.9</v>
      </c>
      <c r="BG1905" t="inlineStr">
        <is>
          <t>الكترولوكس</t>
        </is>
      </c>
      <c r="BH1905" t="inlineStr">
        <is>
          <t>القاهرة للصناعات المغذية غسالات</t>
        </is>
      </c>
      <c r="BI1905" t="inlineStr">
        <is>
          <t>PDAWA6157</t>
        </is>
      </c>
      <c r="BJ1905" t="inlineStr">
        <is>
          <t>دلتا</t>
        </is>
      </c>
      <c r="BK1905" t="n">
        <v>17</v>
      </c>
    </row>
    <row r="1906">
      <c r="A1906" t="n">
        <v>2021</v>
      </c>
      <c r="B1906" t="n">
        <v>4</v>
      </c>
      <c r="C1906" s="298" t="n">
        <v>44312</v>
      </c>
      <c r="D1906" t="n">
        <v>32</v>
      </c>
      <c r="E1906" t="n">
        <v>94</v>
      </c>
      <c r="F1906" t="n">
        <v>4</v>
      </c>
      <c r="G1906" t="inlineStr">
        <is>
          <t>فوم تغليف حله فيكتوريا CDAWP6039</t>
        </is>
      </c>
      <c r="H1906" t="inlineStr">
        <is>
          <t>FMDAIIF1000000</t>
        </is>
      </c>
      <c r="I1906" t="inlineStr">
        <is>
          <t>1400*1700</t>
        </is>
      </c>
      <c r="J1906" t="n">
        <v>2</v>
      </c>
      <c r="K1906" t="n">
        <v>3</v>
      </c>
      <c r="L1906" t="n">
        <v>19</v>
      </c>
      <c r="M1906" t="n">
        <v>17.67</v>
      </c>
      <c r="N1906" t="n">
        <v>20.33</v>
      </c>
      <c r="O1906" t="n">
        <v>21</v>
      </c>
      <c r="P1906" t="n">
        <v>20</v>
      </c>
      <c r="T1906" t="n">
        <v>105</v>
      </c>
      <c r="W1906" t="n">
        <v>19</v>
      </c>
      <c r="X1906" t="n">
        <v>18</v>
      </c>
      <c r="Y1906" t="n">
        <v>19</v>
      </c>
      <c r="Z1906" t="n">
        <v>17</v>
      </c>
      <c r="AA1906" t="n">
        <v>105</v>
      </c>
      <c r="AB1906" t="n">
        <v>106</v>
      </c>
      <c r="AJ1906" t="n">
        <v>18.9</v>
      </c>
      <c r="AK1906" t="n">
        <v>74</v>
      </c>
      <c r="AL1906" t="n">
        <v>97</v>
      </c>
      <c r="AM1906" t="n">
        <v>68</v>
      </c>
      <c r="AN1906" t="n">
        <v>105</v>
      </c>
      <c r="AO1906" t="n">
        <v>2</v>
      </c>
      <c r="AP1906" t="n">
        <v>10</v>
      </c>
      <c r="AQ1906" t="n">
        <v>10</v>
      </c>
      <c r="AS1906" t="n">
        <v>8</v>
      </c>
      <c r="AX1906" t="n">
        <v>30</v>
      </c>
      <c r="AY1906" t="n">
        <v>798</v>
      </c>
      <c r="AZ1906" t="n">
        <v>0.015</v>
      </c>
      <c r="BA1906" t="n">
        <v>0.038</v>
      </c>
      <c r="BC1906" t="n">
        <v>1.6</v>
      </c>
      <c r="BD1906" t="n">
        <v>42</v>
      </c>
      <c r="BE1906" t="n">
        <v>0.6</v>
      </c>
      <c r="BF1906" t="n">
        <v>15.1</v>
      </c>
      <c r="BG1906" t="inlineStr">
        <is>
          <t>الكترولوكس</t>
        </is>
      </c>
      <c r="BH1906" t="inlineStr">
        <is>
          <t>القاهرة للصناعات المغذية غسالات</t>
        </is>
      </c>
      <c r="BI1906" t="inlineStr">
        <is>
          <t>CDAWP6039</t>
        </is>
      </c>
      <c r="BJ1906" t="inlineStr">
        <is>
          <t>دلتا</t>
        </is>
      </c>
      <c r="BK1906" t="n">
        <v>17</v>
      </c>
    </row>
    <row r="1907">
      <c r="A1907" t="n">
        <v>2021</v>
      </c>
      <c r="B1907" t="n">
        <v>4</v>
      </c>
      <c r="C1907" s="298" t="n">
        <v>44312</v>
      </c>
      <c r="D1907" t="n">
        <v>423</v>
      </c>
      <c r="E1907" t="n">
        <v>669</v>
      </c>
      <c r="F1907" t="n">
        <v>5</v>
      </c>
      <c r="G1907" t="inlineStr">
        <is>
          <t>LG65UP77_TB</t>
        </is>
      </c>
      <c r="H1907" t="inlineStr">
        <is>
          <t>FMLGEI065UP770</t>
        </is>
      </c>
      <c r="I1907" t="inlineStr">
        <is>
          <t>1400*1700</t>
        </is>
      </c>
      <c r="J1907" t="n">
        <v>2</v>
      </c>
      <c r="K1907" t="n">
        <v>2</v>
      </c>
      <c r="L1907" t="n">
        <v>954</v>
      </c>
      <c r="M1907" t="n">
        <v>897.7140000000001</v>
      </c>
      <c r="N1907" t="n">
        <v>1021.734</v>
      </c>
      <c r="O1907" t="n">
        <v>1047</v>
      </c>
      <c r="P1907" t="n">
        <v>994</v>
      </c>
      <c r="T1907" t="n">
        <v>177</v>
      </c>
      <c r="W1907" t="n">
        <v>1062</v>
      </c>
      <c r="X1907" t="n">
        <v>1003</v>
      </c>
      <c r="Y1907" t="n">
        <v>978</v>
      </c>
      <c r="Z1907" t="n">
        <v>1011</v>
      </c>
      <c r="AA1907" t="n">
        <v>161</v>
      </c>
      <c r="AB1907" t="n">
        <v>160</v>
      </c>
      <c r="AJ1907" t="n">
        <v>1015.8</v>
      </c>
      <c r="AK1907" t="n">
        <v>40</v>
      </c>
      <c r="AL1907" t="n">
        <v>180</v>
      </c>
      <c r="AM1907" t="n">
        <v>43</v>
      </c>
      <c r="AN1907" t="n">
        <v>166</v>
      </c>
      <c r="AO1907" t="n">
        <v>9</v>
      </c>
      <c r="AP1907" t="n">
        <v>6</v>
      </c>
      <c r="AQ1907" t="n">
        <v>6</v>
      </c>
      <c r="AX1907" t="n">
        <v>21</v>
      </c>
      <c r="AY1907" t="n">
        <v>321</v>
      </c>
      <c r="AZ1907" t="n">
        <v>0.015</v>
      </c>
      <c r="BA1907" t="n">
        <v>0.065</v>
      </c>
      <c r="BC1907" t="n">
        <v>0</v>
      </c>
      <c r="BD1907" t="n">
        <v>0.3</v>
      </c>
      <c r="BE1907" t="n">
        <v>21.3</v>
      </c>
      <c r="BF1907" t="n">
        <v>326.1</v>
      </c>
      <c r="BG1907" t="inlineStr">
        <is>
          <t>LG</t>
        </is>
      </c>
      <c r="BH1907" t="inlineStr">
        <is>
          <t>HE</t>
        </is>
      </c>
      <c r="BI1907" t="inlineStr">
        <is>
          <t>MFZ67207701</t>
        </is>
      </c>
      <c r="BJ1907" t="inlineStr">
        <is>
          <t>mma</t>
        </is>
      </c>
      <c r="BK1907" t="n">
        <v>17</v>
      </c>
    </row>
    <row r="1908">
      <c r="A1908" t="n">
        <v>2021</v>
      </c>
      <c r="B1908" t="n">
        <v>4</v>
      </c>
      <c r="C1908" s="298" t="n">
        <v>44312</v>
      </c>
      <c r="D1908" t="n">
        <v>236</v>
      </c>
      <c r="E1908" t="n">
        <v>160</v>
      </c>
      <c r="F1908" t="n">
        <v>6</v>
      </c>
      <c r="G1908" t="inlineStr">
        <is>
          <t>فوم طقم رويال جاز المعدل</t>
        </is>
      </c>
      <c r="H1908" t="inlineStr">
        <is>
          <t>FMROGI20000000</t>
        </is>
      </c>
      <c r="I1908" t="inlineStr">
        <is>
          <t>1400*1700</t>
        </is>
      </c>
      <c r="J1908" t="n">
        <v>2</v>
      </c>
      <c r="K1908" t="n">
        <v>1</v>
      </c>
      <c r="L1908" t="n">
        <v>200</v>
      </c>
      <c r="M1908" t="n">
        <v>186</v>
      </c>
      <c r="N1908" t="n">
        <v>214</v>
      </c>
      <c r="O1908" t="n">
        <v>193</v>
      </c>
      <c r="P1908" t="n">
        <v>195</v>
      </c>
      <c r="T1908" t="n">
        <v>95</v>
      </c>
      <c r="Y1908" t="n">
        <v>206</v>
      </c>
      <c r="Z1908" t="n">
        <v>192</v>
      </c>
      <c r="AA1908" t="n">
        <v>89</v>
      </c>
      <c r="AB1908" t="n">
        <v>89</v>
      </c>
      <c r="AJ1908" t="n">
        <v>196.5</v>
      </c>
      <c r="AK1908" t="n">
        <v>76</v>
      </c>
      <c r="AL1908" t="n">
        <v>95</v>
      </c>
      <c r="AM1908" t="n">
        <v>79</v>
      </c>
      <c r="AN1908" t="n">
        <v>91</v>
      </c>
      <c r="AO1908" t="n">
        <v>6</v>
      </c>
      <c r="AP1908" t="n">
        <v>2</v>
      </c>
      <c r="AQ1908" t="n">
        <v>5</v>
      </c>
      <c r="AX1908" t="n">
        <v>13</v>
      </c>
      <c r="AY1908" t="n">
        <v>877</v>
      </c>
      <c r="AZ1908" t="n">
        <v>0.015</v>
      </c>
      <c r="BA1908" t="n">
        <v>0.015</v>
      </c>
      <c r="BB1908" t="n">
        <v>1</v>
      </c>
      <c r="BC1908" t="n">
        <v>0.1</v>
      </c>
      <c r="BD1908" t="n">
        <v>4.4</v>
      </c>
      <c r="BE1908" t="n">
        <v>2.6</v>
      </c>
      <c r="BF1908" t="n">
        <v>172.3</v>
      </c>
      <c r="BG1908" t="inlineStr">
        <is>
          <t xml:space="preserve">الهندسية لانتاج الاجهزة المنزلية </t>
        </is>
      </c>
      <c r="BH1908" t="inlineStr">
        <is>
          <t xml:space="preserve">الهندسية لانتاج الاجهزة المنزلية </t>
        </is>
      </c>
      <c r="BK1908" t="n">
        <v>17</v>
      </c>
    </row>
    <row r="1909">
      <c r="A1909" t="n">
        <v>2021</v>
      </c>
      <c r="B1909" t="n">
        <v>4</v>
      </c>
      <c r="C1909" s="298" t="n">
        <v>44312</v>
      </c>
      <c r="D1909" t="n">
        <v>376</v>
      </c>
      <c r="E1909" t="n">
        <v>438</v>
      </c>
      <c r="F1909" t="n">
        <v>7</v>
      </c>
      <c r="G1909" t="inlineStr">
        <is>
          <t xml:space="preserve">LG43LM63/UM73 </t>
        </is>
      </c>
      <c r="H1909" t="inlineStr">
        <is>
          <t>FMLGEI43LM6373</t>
        </is>
      </c>
      <c r="I1909" t="inlineStr">
        <is>
          <t>1400*1700</t>
        </is>
      </c>
      <c r="J1909" t="n">
        <v>3</v>
      </c>
      <c r="K1909" t="n">
        <v>2</v>
      </c>
      <c r="L1909" t="n">
        <v>336</v>
      </c>
      <c r="M1909" t="n">
        <v>316.176</v>
      </c>
      <c r="N1909" t="n">
        <v>359.856</v>
      </c>
      <c r="O1909" t="n">
        <v>338</v>
      </c>
      <c r="P1909" t="n">
        <v>347</v>
      </c>
      <c r="T1909" t="n">
        <v>126</v>
      </c>
      <c r="W1909" t="n">
        <v>362</v>
      </c>
      <c r="X1909" t="n">
        <v>344</v>
      </c>
      <c r="Y1909" t="n">
        <v>344</v>
      </c>
      <c r="Z1909" t="n">
        <v>326</v>
      </c>
      <c r="AA1909" t="n">
        <v>118</v>
      </c>
      <c r="AB1909" t="n">
        <v>117</v>
      </c>
      <c r="AJ1909" t="n">
        <v>343.5</v>
      </c>
      <c r="AK1909" t="n">
        <v>67</v>
      </c>
      <c r="AL1909" t="n">
        <v>161</v>
      </c>
      <c r="AM1909" t="n">
        <v>90</v>
      </c>
      <c r="AN1909" t="n">
        <v>120</v>
      </c>
      <c r="AO1909" t="n">
        <v>8</v>
      </c>
      <c r="AP1909" t="n">
        <v>2</v>
      </c>
      <c r="AQ1909" t="n">
        <v>6</v>
      </c>
      <c r="AX1909" t="n">
        <v>16</v>
      </c>
      <c r="AY1909" t="n">
        <v>1432</v>
      </c>
      <c r="AZ1909" t="n">
        <v>0.015</v>
      </c>
      <c r="BA1909" t="n">
        <v>0.011</v>
      </c>
      <c r="BB1909" t="n">
        <v>1</v>
      </c>
      <c r="BC1909" t="n">
        <v>0</v>
      </c>
      <c r="BD1909" t="n">
        <v>4.3</v>
      </c>
      <c r="BE1909" t="n">
        <v>5.5</v>
      </c>
      <c r="BF1909" t="n">
        <v>491.9</v>
      </c>
      <c r="BG1909" t="inlineStr">
        <is>
          <t>LG</t>
        </is>
      </c>
      <c r="BH1909" t="inlineStr">
        <is>
          <t>HE</t>
        </is>
      </c>
      <c r="BI1909" t="inlineStr">
        <is>
          <t>mfz66236501</t>
        </is>
      </c>
      <c r="BJ1909" t="inlineStr">
        <is>
          <t>mma</t>
        </is>
      </c>
      <c r="BK1909" t="n">
        <v>17</v>
      </c>
    </row>
    <row r="1910">
      <c r="A1910" t="n">
        <v>2021</v>
      </c>
      <c r="B1910" t="n">
        <v>4</v>
      </c>
      <c r="C1910" s="298" t="n">
        <v>44312</v>
      </c>
      <c r="D1910" t="n">
        <v>47</v>
      </c>
      <c r="E1910" t="n">
        <v>122</v>
      </c>
      <c r="F1910" t="n">
        <v>8</v>
      </c>
      <c r="G1910" t="inlineStr">
        <is>
          <t>LgWashing Mashine Base</t>
        </is>
      </c>
      <c r="H1910" t="inlineStr">
        <is>
          <t>FMLGEI1000000</t>
        </is>
      </c>
      <c r="I1910" t="inlineStr">
        <is>
          <t>1700*1400</t>
        </is>
      </c>
      <c r="J1910" t="n">
        <v>2</v>
      </c>
      <c r="K1910" t="n">
        <v>1</v>
      </c>
      <c r="L1910" t="n">
        <v>280</v>
      </c>
      <c r="M1910" t="n">
        <v>267.4</v>
      </c>
      <c r="N1910" t="n">
        <v>292.6</v>
      </c>
      <c r="O1910" t="n">
        <v>259</v>
      </c>
      <c r="P1910" t="n">
        <v>272</v>
      </c>
      <c r="T1910" t="n">
        <v>101</v>
      </c>
      <c r="AJ1910" t="n">
        <v>265.5</v>
      </c>
      <c r="AK1910" t="n">
        <v>63</v>
      </c>
      <c r="AL1910" t="n">
        <v>115</v>
      </c>
      <c r="AM1910" t="n">
        <v>71</v>
      </c>
      <c r="AN1910" t="n">
        <v>101</v>
      </c>
      <c r="AO1910" t="n">
        <v>10</v>
      </c>
      <c r="AP1910" t="n">
        <v>6</v>
      </c>
      <c r="AQ1910" t="n">
        <v>11</v>
      </c>
      <c r="AX1910" t="n">
        <v>27</v>
      </c>
      <c r="AY1910" t="n">
        <v>127</v>
      </c>
      <c r="AZ1910" t="n">
        <v>0.015</v>
      </c>
      <c r="BA1910" t="n">
        <v>0.213</v>
      </c>
      <c r="BC1910" t="n">
        <v>0.1</v>
      </c>
      <c r="BD1910" t="n">
        <v>0.5</v>
      </c>
      <c r="BE1910" t="n">
        <v>7.2</v>
      </c>
      <c r="BF1910" t="n">
        <v>33.7</v>
      </c>
      <c r="BG1910" t="inlineStr">
        <is>
          <t>LG</t>
        </is>
      </c>
      <c r="BH1910" t="inlineStr">
        <is>
          <t>HE</t>
        </is>
      </c>
      <c r="BI1910" t="inlineStr">
        <is>
          <t>AGG76599801</t>
        </is>
      </c>
      <c r="BJ1910" t="inlineStr">
        <is>
          <t>mmf</t>
        </is>
      </c>
      <c r="BK1910" t="n">
        <v>17</v>
      </c>
    </row>
    <row r="1911">
      <c r="A1911" t="n">
        <v>2021</v>
      </c>
      <c r="B1911" t="n">
        <v>4</v>
      </c>
      <c r="C1911" s="298" t="n">
        <v>44312</v>
      </c>
      <c r="D1911" t="n">
        <v>425</v>
      </c>
      <c r="E1911" t="n">
        <v>674</v>
      </c>
      <c r="F1911" t="n">
        <v>8</v>
      </c>
      <c r="G1911" t="inlineStr">
        <is>
          <t>LgWashing Mashine Base (VIVACHE)</t>
        </is>
      </c>
      <c r="H1911" t="inlineStr">
        <is>
          <t>FMLGEI10000000</t>
        </is>
      </c>
      <c r="I1911" t="inlineStr">
        <is>
          <t>1700*1400</t>
        </is>
      </c>
      <c r="J1911" t="n">
        <v>2</v>
      </c>
      <c r="K1911" t="n">
        <v>1</v>
      </c>
      <c r="L1911" t="n">
        <v>256</v>
      </c>
      <c r="M1911" t="n">
        <v>240.896</v>
      </c>
      <c r="N1911" t="n">
        <v>274.176</v>
      </c>
      <c r="W1911" t="n">
        <v>259</v>
      </c>
      <c r="X1911" t="n">
        <v>271</v>
      </c>
      <c r="Y1911" t="n">
        <v>289</v>
      </c>
      <c r="Z1911" t="n">
        <v>248</v>
      </c>
      <c r="AA1911" t="n">
        <v>108</v>
      </c>
      <c r="AB1911" t="n">
        <v>108</v>
      </c>
      <c r="AJ1911" t="n">
        <v>266.8</v>
      </c>
      <c r="AK1911" t="n">
        <v>40</v>
      </c>
      <c r="AL1911" t="n">
        <v>180</v>
      </c>
      <c r="AM1911" t="n">
        <v>67</v>
      </c>
      <c r="AN1911" t="n">
        <v>108</v>
      </c>
      <c r="AZ1911" t="n">
        <v>0.015</v>
      </c>
      <c r="BG1911" t="inlineStr">
        <is>
          <t>LG</t>
        </is>
      </c>
      <c r="BH1911" t="inlineStr">
        <is>
          <t>HE</t>
        </is>
      </c>
      <c r="BI1911" t="inlineStr">
        <is>
          <t>AGG76599802</t>
        </is>
      </c>
      <c r="BJ1911" t="inlineStr">
        <is>
          <t>mmf</t>
        </is>
      </c>
      <c r="BK1911" t="n">
        <v>17</v>
      </c>
    </row>
    <row r="1912">
      <c r="A1912" t="n">
        <v>2021</v>
      </c>
      <c r="B1912" t="n">
        <v>4</v>
      </c>
      <c r="C1912" s="298" t="n">
        <v>44312</v>
      </c>
      <c r="D1912" t="n">
        <v>53</v>
      </c>
      <c r="E1912" t="n">
        <v>131</v>
      </c>
      <c r="F1912" t="n">
        <v>30</v>
      </c>
      <c r="G1912" t="inlineStr">
        <is>
          <t>فوم كوش 130</t>
        </is>
      </c>
      <c r="H1912" t="inlineStr">
        <is>
          <t>FMDACI51300000</t>
        </is>
      </c>
      <c r="I1912" t="inlineStr">
        <is>
          <t>1100*1200</t>
        </is>
      </c>
      <c r="J1912" t="n">
        <v>25</v>
      </c>
      <c r="K1912" t="n">
        <v>1</v>
      </c>
      <c r="L1912" t="n">
        <v>10</v>
      </c>
      <c r="M1912" t="n">
        <v>9.300000000000001</v>
      </c>
      <c r="N1912" t="n">
        <v>10.7</v>
      </c>
      <c r="O1912" t="n">
        <v>11</v>
      </c>
      <c r="P1912" t="n">
        <v>10</v>
      </c>
      <c r="T1912" t="n">
        <v>102</v>
      </c>
      <c r="AJ1912" t="n">
        <v>10</v>
      </c>
      <c r="AK1912" t="n">
        <v>772</v>
      </c>
      <c r="AL1912" t="n">
        <v>117</v>
      </c>
      <c r="AM1912" t="n">
        <v>882</v>
      </c>
      <c r="AN1912" t="n">
        <v>102</v>
      </c>
      <c r="AO1912" t="n">
        <v>8</v>
      </c>
      <c r="AP1912" t="n">
        <v>8</v>
      </c>
      <c r="AQ1912" t="n">
        <v>4</v>
      </c>
      <c r="AS1912" t="n">
        <v>3</v>
      </c>
      <c r="AX1912" t="n">
        <v>23</v>
      </c>
      <c r="AY1912" t="n">
        <v>6823</v>
      </c>
      <c r="AZ1912" t="n">
        <v>0.02</v>
      </c>
      <c r="BA1912" t="n">
        <v>0.003</v>
      </c>
      <c r="BB1912" t="n">
        <v>1</v>
      </c>
      <c r="BC1912" t="n">
        <v>2.3</v>
      </c>
      <c r="BD1912" t="n">
        <v>682.3</v>
      </c>
      <c r="BE1912" t="n">
        <v>0.2</v>
      </c>
      <c r="BF1912" t="n">
        <v>68.2</v>
      </c>
      <c r="BG1912" t="inlineStr">
        <is>
          <t>الكترولوكس</t>
        </is>
      </c>
      <c r="BH1912" t="inlineStr">
        <is>
          <t>القاهرة للصناعات المغذية بوتاجازات</t>
        </is>
      </c>
      <c r="BI1912" t="inlineStr">
        <is>
          <t>A00467101</t>
        </is>
      </c>
      <c r="BK1912" t="n">
        <v>17</v>
      </c>
    </row>
    <row r="1913">
      <c r="A1913" t="n">
        <v>2021</v>
      </c>
      <c r="B1913" t="n">
        <v>4</v>
      </c>
      <c r="C1913" s="298" t="n">
        <v>44312</v>
      </c>
      <c r="D1913" t="n">
        <v>334</v>
      </c>
      <c r="E1913" t="n">
        <v>254</v>
      </c>
      <c r="F1913" t="n">
        <v>46</v>
      </c>
      <c r="G1913" t="inlineStr">
        <is>
          <t>طقم سخان بلونايل ذو 4 اطقم</t>
        </is>
      </c>
      <c r="H1913" t="inlineStr">
        <is>
          <t>FMDAHI40000000</t>
        </is>
      </c>
      <c r="I1913" t="inlineStr">
        <is>
          <t>1600*1800</t>
        </is>
      </c>
      <c r="J1913" t="n">
        <v>4</v>
      </c>
      <c r="K1913" t="n">
        <v>2</v>
      </c>
      <c r="L1913" t="n">
        <v>203</v>
      </c>
      <c r="M1913" t="n">
        <v>188.79</v>
      </c>
      <c r="N1913" t="n">
        <v>217.21</v>
      </c>
      <c r="O1913" t="n">
        <v>217</v>
      </c>
      <c r="P1913" t="n">
        <v>216</v>
      </c>
      <c r="T1913" t="n">
        <v>134</v>
      </c>
      <c r="W1913" t="n">
        <v>220</v>
      </c>
      <c r="X1913" t="n">
        <v>208</v>
      </c>
      <c r="Y1913" t="n">
        <v>213</v>
      </c>
      <c r="Z1913" t="n">
        <v>198</v>
      </c>
      <c r="AA1913" t="n">
        <v>134</v>
      </c>
      <c r="AB1913" t="n">
        <v>136</v>
      </c>
      <c r="AJ1913" t="n">
        <v>212</v>
      </c>
      <c r="AK1913" t="n">
        <v>88</v>
      </c>
      <c r="AL1913" t="n">
        <v>164</v>
      </c>
      <c r="AM1913" t="n">
        <v>107</v>
      </c>
      <c r="AN1913" t="n">
        <v>135</v>
      </c>
      <c r="AO1913" t="n">
        <v>7</v>
      </c>
      <c r="AP1913" t="n">
        <v>3</v>
      </c>
      <c r="AQ1913" t="n">
        <v>6</v>
      </c>
      <c r="AR1913" t="n">
        <v>10</v>
      </c>
      <c r="AX1913" t="n">
        <v>26</v>
      </c>
      <c r="AY1913" t="n">
        <v>1226</v>
      </c>
      <c r="AZ1913" t="n">
        <v>0.02</v>
      </c>
      <c r="BA1913" t="n">
        <v>0.021</v>
      </c>
      <c r="BC1913" t="n">
        <v>0.1</v>
      </c>
      <c r="BD1913" t="n">
        <v>6</v>
      </c>
      <c r="BE1913" t="n">
        <v>5.5</v>
      </c>
      <c r="BF1913" t="n">
        <v>259.9</v>
      </c>
      <c r="BG1913" t="inlineStr">
        <is>
          <t>الكترولوكس</t>
        </is>
      </c>
      <c r="BH1913" t="inlineStr">
        <is>
          <t>القاهرة للصناعات المغذية سخانات</t>
        </is>
      </c>
      <c r="BI1913" t="inlineStr">
        <is>
          <t>PHEWP0112</t>
        </is>
      </c>
      <c r="BK1913" t="n">
        <v>17</v>
      </c>
    </row>
    <row r="1914">
      <c r="A1914" t="n">
        <v>2021</v>
      </c>
      <c r="B1914" t="n">
        <v>4</v>
      </c>
      <c r="C1914" s="298" t="n">
        <v>44312</v>
      </c>
      <c r="D1914" t="n">
        <v>415</v>
      </c>
      <c r="E1914" t="n">
        <v>655</v>
      </c>
      <c r="F1914" t="n">
        <v>47</v>
      </c>
      <c r="G1914" t="inlineStr">
        <is>
          <t>PDFRP2125 قاعده 70 يمين</t>
        </is>
      </c>
      <c r="H1914" t="inlineStr">
        <is>
          <t>FMCFII1RRP2125</t>
        </is>
      </c>
      <c r="I1914" t="inlineStr">
        <is>
          <t>1600*1800</t>
        </is>
      </c>
      <c r="J1914" t="n">
        <v>3</v>
      </c>
      <c r="K1914" t="n">
        <v>1</v>
      </c>
      <c r="L1914" t="n">
        <v>148</v>
      </c>
      <c r="M1914" t="n">
        <v>137.64</v>
      </c>
      <c r="N1914" t="n">
        <v>158.36</v>
      </c>
      <c r="W1914" t="n">
        <v>143</v>
      </c>
      <c r="X1914" t="n">
        <v>148</v>
      </c>
      <c r="Y1914" t="n">
        <v>142</v>
      </c>
      <c r="Z1914" t="n">
        <v>144</v>
      </c>
      <c r="AA1914" t="n">
        <v>152</v>
      </c>
      <c r="AB1914" t="n">
        <v>151</v>
      </c>
      <c r="AJ1914" t="n">
        <v>144.1</v>
      </c>
      <c r="AK1914" t="n">
        <v>60</v>
      </c>
      <c r="AL1914" t="n">
        <v>180</v>
      </c>
      <c r="AM1914" t="n">
        <v>71</v>
      </c>
      <c r="AN1914" t="n">
        <v>152</v>
      </c>
      <c r="AO1914" t="n">
        <v>6</v>
      </c>
      <c r="AP1914" t="n">
        <v>2</v>
      </c>
      <c r="AQ1914" t="n">
        <v>6</v>
      </c>
      <c r="AX1914" t="n">
        <v>14</v>
      </c>
      <c r="AY1914" t="n">
        <v>364</v>
      </c>
      <c r="AZ1914" t="n">
        <v>0.02</v>
      </c>
      <c r="BA1914" t="n">
        <v>0.038</v>
      </c>
      <c r="BC1914" t="n">
        <v>0.1</v>
      </c>
      <c r="BD1914" t="n">
        <v>2.5</v>
      </c>
      <c r="BE1914" t="n">
        <v>2</v>
      </c>
      <c r="BF1914" t="n">
        <v>52.5</v>
      </c>
      <c r="BG1914" t="inlineStr">
        <is>
          <t>الكترولوكس</t>
        </is>
      </c>
      <c r="BH1914" t="inlineStr">
        <is>
          <t>القاهرة للصناعات المغذية غسالات</t>
        </is>
      </c>
      <c r="BI1914" t="inlineStr">
        <is>
          <t xml:space="preserve">PDFRP2046      </t>
        </is>
      </c>
      <c r="BK1914" t="n">
        <v>17</v>
      </c>
    </row>
    <row r="1915">
      <c r="A1915" t="n">
        <v>2021</v>
      </c>
      <c r="B1915" t="n">
        <v>4</v>
      </c>
      <c r="C1915" s="298" t="n">
        <v>44312</v>
      </c>
      <c r="D1915" t="n">
        <v>415</v>
      </c>
      <c r="E1915" t="n">
        <v>656</v>
      </c>
      <c r="F1915" t="n">
        <v>47</v>
      </c>
      <c r="G1915" t="inlineStr">
        <is>
          <t>PDFRP2123 قاعده 70 شمال</t>
        </is>
      </c>
      <c r="H1915" t="inlineStr">
        <is>
          <t>FMCFII1LRP2123</t>
        </is>
      </c>
      <c r="I1915" t="inlineStr">
        <is>
          <t>1600*1800</t>
        </is>
      </c>
      <c r="J1915" t="n">
        <v>3</v>
      </c>
      <c r="K1915" t="n">
        <v>1</v>
      </c>
      <c r="L1915" t="n">
        <v>148</v>
      </c>
      <c r="M1915" t="n">
        <v>137.64</v>
      </c>
      <c r="N1915" t="n">
        <v>158.36</v>
      </c>
      <c r="W1915" t="n">
        <v>143</v>
      </c>
      <c r="X1915" t="n">
        <v>148</v>
      </c>
      <c r="Y1915" t="n">
        <v>142</v>
      </c>
      <c r="Z1915" t="n">
        <v>144</v>
      </c>
      <c r="AA1915" t="n">
        <v>152</v>
      </c>
      <c r="AB1915" t="n">
        <v>151</v>
      </c>
      <c r="AJ1915" t="n">
        <v>144.1</v>
      </c>
      <c r="AK1915" t="n">
        <v>60</v>
      </c>
      <c r="AL1915" t="n">
        <v>180</v>
      </c>
      <c r="AM1915" t="n">
        <v>71</v>
      </c>
      <c r="AN1915" t="n">
        <v>152</v>
      </c>
      <c r="AO1915" t="n">
        <v>6</v>
      </c>
      <c r="AP1915" t="n">
        <v>2</v>
      </c>
      <c r="AQ1915" t="n">
        <v>6</v>
      </c>
      <c r="AX1915" t="n">
        <v>14</v>
      </c>
      <c r="AY1915" t="n">
        <v>364</v>
      </c>
      <c r="AZ1915" t="n">
        <v>0.02</v>
      </c>
      <c r="BA1915" t="n">
        <v>0.038</v>
      </c>
      <c r="BC1915" t="n">
        <v>0.1</v>
      </c>
      <c r="BD1915" t="n">
        <v>2.5</v>
      </c>
      <c r="BE1915" t="n">
        <v>2</v>
      </c>
      <c r="BF1915" t="n">
        <v>52.5</v>
      </c>
      <c r="BG1915" t="inlineStr">
        <is>
          <t>الكترولوكس</t>
        </is>
      </c>
      <c r="BH1915" t="inlineStr">
        <is>
          <t>القاهرة للصناعات المغذية غسالات</t>
        </is>
      </c>
      <c r="BI1915" t="inlineStr">
        <is>
          <t xml:space="preserve">PDFRP2047      </t>
        </is>
      </c>
      <c r="BK1915" t="n">
        <v>17</v>
      </c>
    </row>
    <row r="1916">
      <c r="A1916" t="n">
        <v>2021</v>
      </c>
      <c r="B1916" t="n">
        <v>4</v>
      </c>
      <c r="C1916" s="298" t="n">
        <v>44312</v>
      </c>
      <c r="D1916" t="n">
        <v>415</v>
      </c>
      <c r="E1916" t="n">
        <v>657</v>
      </c>
      <c r="F1916" t="n">
        <v>47</v>
      </c>
      <c r="G1916" t="inlineStr">
        <is>
          <t>PDFRP2124 كفر 70 يمين</t>
        </is>
      </c>
      <c r="H1916" t="inlineStr">
        <is>
          <t>FMCFII7RRP2124</t>
        </is>
      </c>
      <c r="I1916" t="inlineStr">
        <is>
          <t>1600*1800</t>
        </is>
      </c>
      <c r="J1916" t="n">
        <v>3</v>
      </c>
      <c r="K1916" t="n">
        <v>1</v>
      </c>
      <c r="L1916" t="n">
        <v>90</v>
      </c>
      <c r="M1916" t="n">
        <v>83.7</v>
      </c>
      <c r="N1916" t="n">
        <v>96.3</v>
      </c>
      <c r="W1916" t="n">
        <v>109</v>
      </c>
      <c r="X1916" t="n">
        <v>94</v>
      </c>
      <c r="Y1916" t="n">
        <v>89</v>
      </c>
      <c r="Z1916" t="n">
        <v>96</v>
      </c>
      <c r="AA1916" t="n">
        <v>152</v>
      </c>
      <c r="AB1916" t="n">
        <v>151</v>
      </c>
      <c r="AJ1916" t="n">
        <v>96.90000000000001</v>
      </c>
      <c r="AK1916" t="n">
        <v>60</v>
      </c>
      <c r="AL1916" t="n">
        <v>180</v>
      </c>
      <c r="AM1916" t="n">
        <v>71</v>
      </c>
      <c r="AN1916" t="n">
        <v>152</v>
      </c>
      <c r="AO1916" t="n">
        <v>4</v>
      </c>
      <c r="AP1916" t="n">
        <v>6</v>
      </c>
      <c r="AQ1916" t="n">
        <v>8</v>
      </c>
      <c r="AX1916" t="n">
        <v>18</v>
      </c>
      <c r="AY1916" t="n">
        <v>348</v>
      </c>
      <c r="AZ1916" t="n">
        <v>0.02</v>
      </c>
      <c r="BA1916" t="n">
        <v>0.052</v>
      </c>
      <c r="BC1916" t="n">
        <v>0.2</v>
      </c>
      <c r="BD1916" t="n">
        <v>3.9</v>
      </c>
      <c r="BE1916" t="n">
        <v>1.7</v>
      </c>
      <c r="BF1916" t="n">
        <v>33.7</v>
      </c>
      <c r="BG1916" t="inlineStr">
        <is>
          <t>الكترولوكس</t>
        </is>
      </c>
      <c r="BH1916" t="inlineStr">
        <is>
          <t>القاهرة للصناعات المغذية غسالات</t>
        </is>
      </c>
      <c r="BI1916" t="inlineStr">
        <is>
          <t xml:space="preserve">PDFRP2044      </t>
        </is>
      </c>
      <c r="BK1916" t="n">
        <v>17</v>
      </c>
    </row>
    <row r="1917">
      <c r="A1917" t="n">
        <v>2021</v>
      </c>
      <c r="B1917" t="n">
        <v>4</v>
      </c>
      <c r="C1917" s="298" t="n">
        <v>44312</v>
      </c>
      <c r="D1917" t="n">
        <v>415</v>
      </c>
      <c r="E1917" t="n">
        <v>658</v>
      </c>
      <c r="F1917" t="n">
        <v>47</v>
      </c>
      <c r="G1917" t="inlineStr">
        <is>
          <t>PDFRP2122 كفر 70 شمال</t>
        </is>
      </c>
      <c r="H1917" t="inlineStr">
        <is>
          <t>FMCFII7LRP2122</t>
        </is>
      </c>
      <c r="I1917" t="inlineStr">
        <is>
          <t>1600*1800</t>
        </is>
      </c>
      <c r="J1917" t="n">
        <v>3</v>
      </c>
      <c r="K1917" t="n">
        <v>1</v>
      </c>
      <c r="L1917" t="n">
        <v>90</v>
      </c>
      <c r="M1917" t="n">
        <v>83.7</v>
      </c>
      <c r="N1917" t="n">
        <v>96.3</v>
      </c>
      <c r="W1917" t="n">
        <v>109</v>
      </c>
      <c r="X1917" t="n">
        <v>94</v>
      </c>
      <c r="Y1917" t="n">
        <v>89</v>
      </c>
      <c r="Z1917" t="n">
        <v>96</v>
      </c>
      <c r="AA1917" t="n">
        <v>152</v>
      </c>
      <c r="AB1917" t="n">
        <v>151</v>
      </c>
      <c r="AJ1917" t="n">
        <v>96.90000000000001</v>
      </c>
      <c r="AK1917" t="n">
        <v>60</v>
      </c>
      <c r="AL1917" t="n">
        <v>180</v>
      </c>
      <c r="AM1917" t="n">
        <v>71</v>
      </c>
      <c r="AN1917" t="n">
        <v>152</v>
      </c>
      <c r="AO1917" t="n">
        <v>4</v>
      </c>
      <c r="AP1917" t="n">
        <v>6</v>
      </c>
      <c r="AQ1917" t="n">
        <v>8</v>
      </c>
      <c r="AX1917" t="n">
        <v>18</v>
      </c>
      <c r="AY1917" t="n">
        <v>348</v>
      </c>
      <c r="AZ1917" t="n">
        <v>0.02</v>
      </c>
      <c r="BA1917" t="n">
        <v>0.052</v>
      </c>
      <c r="BC1917" t="n">
        <v>0.2</v>
      </c>
      <c r="BD1917" t="n">
        <v>3.9</v>
      </c>
      <c r="BE1917" t="n">
        <v>1.7</v>
      </c>
      <c r="BF1917" t="n">
        <v>33.7</v>
      </c>
      <c r="BG1917" t="inlineStr">
        <is>
          <t>الكترولوكس</t>
        </is>
      </c>
      <c r="BH1917" t="inlineStr">
        <is>
          <t>القاهرة للصناعات المغذية غسالات</t>
        </is>
      </c>
      <c r="BI1917" t="inlineStr">
        <is>
          <t xml:space="preserve">PDFRP2045      </t>
        </is>
      </c>
      <c r="BK1917" t="n">
        <v>17</v>
      </c>
    </row>
    <row r="1918">
      <c r="A1918" t="n">
        <v>2021</v>
      </c>
      <c r="B1918" t="n">
        <v>4</v>
      </c>
      <c r="C1918" s="298" t="n">
        <v>44312</v>
      </c>
      <c r="D1918" t="n">
        <v>4</v>
      </c>
      <c r="E1918" t="n">
        <v>11</v>
      </c>
      <c r="F1918" t="n">
        <v>48</v>
      </c>
      <c r="G1918" t="inlineStr">
        <is>
          <t>فوم جانب حمايه يمين</t>
        </is>
      </c>
      <c r="H1918" t="inlineStr">
        <is>
          <t>FMDACI30000000</t>
        </is>
      </c>
      <c r="I1918" t="inlineStr">
        <is>
          <t>1600*1800</t>
        </is>
      </c>
      <c r="J1918" t="n">
        <v>2</v>
      </c>
      <c r="K1918" t="n">
        <v>2</v>
      </c>
      <c r="L1918" t="n">
        <v>212</v>
      </c>
      <c r="M1918" t="n">
        <v>197.16</v>
      </c>
      <c r="N1918" t="n">
        <v>226.84</v>
      </c>
      <c r="O1918" t="n">
        <v>226</v>
      </c>
      <c r="P1918" t="n">
        <v>223</v>
      </c>
      <c r="T1918" t="n">
        <v>122</v>
      </c>
      <c r="X1918" t="n">
        <v>221</v>
      </c>
      <c r="Y1918" t="n">
        <v>218</v>
      </c>
      <c r="Z1918" t="n">
        <v>208</v>
      </c>
      <c r="AA1918" t="n">
        <v>119</v>
      </c>
      <c r="AB1918" t="n">
        <v>112</v>
      </c>
      <c r="AJ1918" t="n">
        <v>219.2</v>
      </c>
      <c r="AK1918" t="n">
        <v>37</v>
      </c>
      <c r="AL1918" t="n">
        <v>195</v>
      </c>
      <c r="AM1918" t="n">
        <v>61</v>
      </c>
      <c r="AN1918" t="n">
        <v>118</v>
      </c>
      <c r="AO1918" t="n">
        <v>9</v>
      </c>
      <c r="AP1918" t="n">
        <v>2</v>
      </c>
      <c r="AQ1918" t="n">
        <v>3</v>
      </c>
      <c r="AX1918" t="n">
        <v>14</v>
      </c>
      <c r="AY1918" t="n">
        <v>862</v>
      </c>
      <c r="AZ1918" t="n">
        <v>0.02</v>
      </c>
      <c r="BA1918" t="n">
        <v>0.016</v>
      </c>
      <c r="BB1918" t="n">
        <v>1</v>
      </c>
      <c r="BC1918" t="n">
        <v>0.1</v>
      </c>
      <c r="BD1918" t="n">
        <v>4.1</v>
      </c>
      <c r="BE1918" t="n">
        <v>3.1</v>
      </c>
      <c r="BF1918" t="n">
        <v>189</v>
      </c>
      <c r="BG1918" t="inlineStr">
        <is>
          <t>الكترولوكس</t>
        </is>
      </c>
      <c r="BH1918" t="inlineStr">
        <is>
          <t>القاهرة للصناعات المغذية بوتاجازات</t>
        </is>
      </c>
      <c r="BI1918" t="inlineStr">
        <is>
          <t>808902001</t>
        </is>
      </c>
      <c r="BK1918" t="n">
        <v>17</v>
      </c>
    </row>
    <row r="1919">
      <c r="A1919" t="n">
        <v>2021</v>
      </c>
      <c r="B1919" t="n">
        <v>4</v>
      </c>
      <c r="C1919" s="298" t="n">
        <v>44312</v>
      </c>
      <c r="D1919" t="n">
        <v>4</v>
      </c>
      <c r="E1919" t="n">
        <v>12</v>
      </c>
      <c r="F1919" t="n">
        <v>48</v>
      </c>
      <c r="G1919" t="inlineStr">
        <is>
          <t>فوم جانب حمايه شمال</t>
        </is>
      </c>
      <c r="H1919" t="inlineStr">
        <is>
          <t>FMDACI40000000</t>
        </is>
      </c>
      <c r="I1919" t="inlineStr">
        <is>
          <t>1600*1800</t>
        </is>
      </c>
      <c r="J1919" t="n">
        <v>2</v>
      </c>
      <c r="K1919" t="n">
        <v>2</v>
      </c>
      <c r="L1919" t="n">
        <v>212</v>
      </c>
      <c r="M1919" t="n">
        <v>197.16</v>
      </c>
      <c r="N1919" t="n">
        <v>226.84</v>
      </c>
      <c r="O1919" t="n">
        <v>208</v>
      </c>
      <c r="P1919" t="n">
        <v>212</v>
      </c>
      <c r="T1919" t="n">
        <v>122</v>
      </c>
      <c r="X1919" t="n">
        <v>216</v>
      </c>
      <c r="Y1919" t="n">
        <v>211</v>
      </c>
      <c r="Z1919" t="n">
        <v>212</v>
      </c>
      <c r="AA1919" t="n">
        <v>119</v>
      </c>
      <c r="AB1919" t="n">
        <v>112</v>
      </c>
      <c r="AJ1919" t="n">
        <v>211.8</v>
      </c>
      <c r="AK1919" t="n">
        <v>37</v>
      </c>
      <c r="AL1919" t="n">
        <v>195</v>
      </c>
      <c r="AM1919" t="n">
        <v>61</v>
      </c>
      <c r="AN1919" t="n">
        <v>118</v>
      </c>
      <c r="AO1919" t="n">
        <v>5</v>
      </c>
      <c r="AQ1919" t="n">
        <v>7</v>
      </c>
      <c r="AR1919" t="n">
        <v>2</v>
      </c>
      <c r="AX1919" t="n">
        <v>14</v>
      </c>
      <c r="AY1919" t="n">
        <v>862</v>
      </c>
      <c r="AZ1919" t="n">
        <v>0.02</v>
      </c>
      <c r="BA1919" t="n">
        <v>0.016</v>
      </c>
      <c r="BB1919" t="n">
        <v>1</v>
      </c>
      <c r="BC1919" t="n">
        <v>0.1</v>
      </c>
      <c r="BD1919" t="n">
        <v>4.1</v>
      </c>
      <c r="BE1919" t="n">
        <v>3</v>
      </c>
      <c r="BF1919" t="n">
        <v>182.6</v>
      </c>
      <c r="BG1919" t="inlineStr">
        <is>
          <t>الكترولوكس</t>
        </is>
      </c>
      <c r="BH1919" t="inlineStr">
        <is>
          <t>القاهرة للصناعات المغذية بوتاجازات</t>
        </is>
      </c>
      <c r="BI1919" t="inlineStr">
        <is>
          <t>808901901</t>
        </is>
      </c>
      <c r="BK1919" t="n">
        <v>17</v>
      </c>
    </row>
    <row r="1920">
      <c r="A1920" t="n">
        <v>2021</v>
      </c>
      <c r="B1920" t="n">
        <v>4</v>
      </c>
      <c r="C1920" s="298" t="n">
        <v>44313</v>
      </c>
      <c r="D1920" t="n">
        <v>421</v>
      </c>
      <c r="E1920" t="n">
        <v>667</v>
      </c>
      <c r="F1920" t="n">
        <v>2</v>
      </c>
      <c r="G1920" t="inlineStr">
        <is>
          <t>LG65UP81-top&amp;bootom</t>
        </is>
      </c>
      <c r="H1920" t="inlineStr">
        <is>
          <t>FMLGEI065UP810</t>
        </is>
      </c>
      <c r="L1920" t="n">
        <v>1630.2</v>
      </c>
      <c r="M1920" t="n">
        <v>1534.0182</v>
      </c>
      <c r="N1920" t="n">
        <v>1745.9442</v>
      </c>
      <c r="W1920" t="n">
        <v>1575</v>
      </c>
      <c r="X1920" t="n">
        <v>1514</v>
      </c>
      <c r="Y1920" t="n">
        <v>1616</v>
      </c>
      <c r="Z1920" t="n">
        <v>1553</v>
      </c>
      <c r="AA1920" t="n">
        <v>179</v>
      </c>
      <c r="AB1920" t="n">
        <v>177</v>
      </c>
      <c r="AJ1920" t="n">
        <v>1564.5</v>
      </c>
      <c r="AK1920" t="n">
        <v>20</v>
      </c>
      <c r="AM1920" t="n">
        <v>20</v>
      </c>
      <c r="AN1920" t="n">
        <v>178</v>
      </c>
      <c r="AO1920" t="n">
        <v>3</v>
      </c>
      <c r="AP1920" t="n">
        <v>3</v>
      </c>
      <c r="AQ1920" t="n">
        <v>5</v>
      </c>
      <c r="AX1920" t="n">
        <v>11</v>
      </c>
      <c r="AY1920" t="n">
        <v>11</v>
      </c>
      <c r="AZ1920" t="n">
        <v>0.015</v>
      </c>
      <c r="BA1920" t="n">
        <v>1</v>
      </c>
      <c r="BC1920" t="n">
        <v>0</v>
      </c>
      <c r="BD1920" t="n">
        <v>0</v>
      </c>
      <c r="BE1920" t="n">
        <v>17.2</v>
      </c>
      <c r="BF1920" t="n">
        <v>17.2</v>
      </c>
      <c r="BJ1920" t="inlineStr">
        <is>
          <t>mma</t>
        </is>
      </c>
      <c r="BK1920" t="n">
        <v>17</v>
      </c>
    </row>
    <row r="1921">
      <c r="A1921" t="n">
        <v>2021</v>
      </c>
      <c r="B1921" t="n">
        <v>4</v>
      </c>
      <c r="C1921" s="298" t="n">
        <v>44313</v>
      </c>
      <c r="D1921" t="n">
        <v>421</v>
      </c>
      <c r="E1921" t="n">
        <v>673</v>
      </c>
      <c r="F1921" t="n">
        <v>2</v>
      </c>
      <c r="G1921" t="inlineStr">
        <is>
          <t>LG65UP81-side</t>
        </is>
      </c>
      <c r="H1921" t="inlineStr">
        <is>
          <t>FMLGEI365UP810</t>
        </is>
      </c>
      <c r="L1921" t="n">
        <v>123.2</v>
      </c>
      <c r="M1921" t="n">
        <v>115.9312</v>
      </c>
      <c r="N1921" t="n">
        <v>131.9472</v>
      </c>
      <c r="W1921" t="n">
        <v>124</v>
      </c>
      <c r="X1921" t="n">
        <v>120</v>
      </c>
      <c r="Y1921" t="n">
        <v>126</v>
      </c>
      <c r="Z1921" t="n">
        <v>120</v>
      </c>
      <c r="AA1921" t="n">
        <v>179</v>
      </c>
      <c r="AB1921" t="n">
        <v>177</v>
      </c>
      <c r="AJ1921" t="n">
        <v>122.5</v>
      </c>
      <c r="AK1921" t="n">
        <v>20</v>
      </c>
      <c r="AM1921" t="n">
        <v>20</v>
      </c>
      <c r="AN1921" t="n">
        <v>178</v>
      </c>
      <c r="AZ1921" t="n">
        <v>0.015</v>
      </c>
      <c r="BI1921" t="inlineStr">
        <is>
          <t>MFZ67207602</t>
        </is>
      </c>
      <c r="BJ1921" t="inlineStr">
        <is>
          <t>mma</t>
        </is>
      </c>
      <c r="BK1921" t="n">
        <v>17</v>
      </c>
    </row>
    <row r="1922">
      <c r="A1922" t="n">
        <v>2021</v>
      </c>
      <c r="B1922" t="n">
        <v>4</v>
      </c>
      <c r="C1922" s="298" t="n">
        <v>44313</v>
      </c>
      <c r="D1922" t="n">
        <v>422</v>
      </c>
      <c r="E1922" t="n">
        <v>668</v>
      </c>
      <c r="F1922" t="n">
        <v>2</v>
      </c>
      <c r="G1922" t="inlineStr">
        <is>
          <t>LG 65UP77 FRONT</t>
        </is>
      </c>
      <c r="H1922" t="inlineStr">
        <is>
          <t>FMLGEI365UP770</t>
        </is>
      </c>
      <c r="I1922" t="inlineStr">
        <is>
          <t>1400*1700</t>
        </is>
      </c>
      <c r="J1922" t="n">
        <v>2</v>
      </c>
      <c r="K1922" t="n">
        <v>1</v>
      </c>
      <c r="L1922" t="n">
        <v>103</v>
      </c>
      <c r="M1922" t="n">
        <v>96.923</v>
      </c>
      <c r="N1922" t="n">
        <v>110.313</v>
      </c>
      <c r="O1922" t="n">
        <v>100</v>
      </c>
      <c r="T1922" t="n">
        <v>105</v>
      </c>
      <c r="AJ1922" t="n">
        <v>100</v>
      </c>
      <c r="AK1922" t="n">
        <v>103</v>
      </c>
      <c r="AL1922" t="n">
        <v>70</v>
      </c>
      <c r="AM1922" t="n">
        <v>69</v>
      </c>
      <c r="AN1922" t="n">
        <v>105</v>
      </c>
      <c r="AO1922" t="n">
        <v>2</v>
      </c>
      <c r="AQ1922" t="n">
        <v>6</v>
      </c>
      <c r="AX1922" t="n">
        <v>8</v>
      </c>
      <c r="AY1922" t="n">
        <v>1128</v>
      </c>
      <c r="AZ1922" t="n">
        <v>0.015</v>
      </c>
      <c r="BA1922" t="n">
        <v>0.007</v>
      </c>
      <c r="BB1922" t="n">
        <v>1</v>
      </c>
      <c r="BC1922" t="n">
        <v>0.1</v>
      </c>
      <c r="BD1922" t="n">
        <v>11</v>
      </c>
      <c r="BE1922" t="n">
        <v>0.8</v>
      </c>
      <c r="BF1922" t="n">
        <v>112.8</v>
      </c>
      <c r="BG1922" t="inlineStr">
        <is>
          <t>LG</t>
        </is>
      </c>
      <c r="BH1922" t="inlineStr">
        <is>
          <t>HE</t>
        </is>
      </c>
      <c r="BI1922" t="inlineStr">
        <is>
          <t>MFZ67225101</t>
        </is>
      </c>
      <c r="BJ1922" t="inlineStr">
        <is>
          <t>mma</t>
        </is>
      </c>
      <c r="BK1922" t="n">
        <v>17</v>
      </c>
    </row>
    <row r="1923">
      <c r="A1923" t="n">
        <v>2021</v>
      </c>
      <c r="B1923" t="n">
        <v>4</v>
      </c>
      <c r="C1923" s="298" t="n">
        <v>44313</v>
      </c>
      <c r="D1923" t="n">
        <v>137</v>
      </c>
      <c r="E1923" t="n">
        <v>168</v>
      </c>
      <c r="F1923" t="n">
        <v>3</v>
      </c>
      <c r="G1923" t="inlineStr">
        <is>
          <t>صندوق سمك 25 ك</t>
        </is>
      </c>
      <c r="H1923" t="inlineStr">
        <is>
          <t>FMBOXI25000000</t>
        </is>
      </c>
      <c r="I1923" t="inlineStr">
        <is>
          <t>1400*1700</t>
        </is>
      </c>
      <c r="J1923" t="n">
        <v>3</v>
      </c>
      <c r="K1923" t="n">
        <v>2</v>
      </c>
      <c r="L1923" t="n">
        <v>619</v>
      </c>
      <c r="M1923" t="n">
        <v>575.67</v>
      </c>
      <c r="N1923" t="n">
        <v>662.33</v>
      </c>
      <c r="O1923" t="n">
        <v>659</v>
      </c>
      <c r="P1923" t="n">
        <v>624</v>
      </c>
      <c r="T1923" t="n">
        <v>120</v>
      </c>
      <c r="AJ1923" t="n">
        <v>641.5</v>
      </c>
      <c r="AK1923" t="n">
        <v>90</v>
      </c>
      <c r="AL1923" t="n">
        <v>116</v>
      </c>
      <c r="AM1923" t="n">
        <v>90</v>
      </c>
      <c r="AN1923" t="n">
        <v>120</v>
      </c>
      <c r="AO1923" t="n">
        <v>5</v>
      </c>
      <c r="AQ1923" t="n">
        <v>2</v>
      </c>
      <c r="AX1923" t="n">
        <v>7</v>
      </c>
      <c r="AY1923" t="n">
        <v>229</v>
      </c>
      <c r="AZ1923" t="n">
        <v>0.015</v>
      </c>
      <c r="BA1923" t="n">
        <v>0.031</v>
      </c>
      <c r="BC1923" t="n">
        <v>0</v>
      </c>
      <c r="BD1923" t="n">
        <v>0.4</v>
      </c>
      <c r="BE1923" t="n">
        <v>4.5</v>
      </c>
      <c r="BF1923" t="n">
        <v>146.9</v>
      </c>
      <c r="BG1923" t="inlineStr">
        <is>
          <t>عملاء متنوعون</t>
        </is>
      </c>
      <c r="BK1923" t="n">
        <v>17</v>
      </c>
    </row>
    <row r="1924">
      <c r="A1924" t="n">
        <v>2021</v>
      </c>
      <c r="B1924" t="n">
        <v>4</v>
      </c>
      <c r="C1924" s="298" t="n">
        <v>44313</v>
      </c>
      <c r="D1924" t="n">
        <v>137</v>
      </c>
      <c r="E1924" t="n">
        <v>273</v>
      </c>
      <c r="F1924" t="n">
        <v>3</v>
      </c>
      <c r="G1924" t="inlineStr">
        <is>
          <t>صندوق سمك 25 ك بني سويف</t>
        </is>
      </c>
      <c r="H1924" t="inlineStr">
        <is>
          <t>FM000B25000000</t>
        </is>
      </c>
      <c r="I1924" t="inlineStr">
        <is>
          <t>1400*1700</t>
        </is>
      </c>
      <c r="J1924" t="n">
        <v>3</v>
      </c>
      <c r="K1924" t="n">
        <v>2</v>
      </c>
      <c r="L1924" t="n">
        <v>564</v>
      </c>
      <c r="M1924" t="n">
        <v>524.52</v>
      </c>
      <c r="N1924" t="n">
        <v>603.48</v>
      </c>
      <c r="W1924" t="n">
        <v>584</v>
      </c>
      <c r="X1924" t="n">
        <v>601</v>
      </c>
      <c r="Y1924" t="n">
        <v>566</v>
      </c>
      <c r="Z1924" t="n">
        <v>584</v>
      </c>
      <c r="AA1924" t="n">
        <v>121</v>
      </c>
      <c r="AB1924" t="n">
        <v>118</v>
      </c>
      <c r="AJ1924" t="n">
        <v>583.8</v>
      </c>
      <c r="AK1924" t="n">
        <v>93</v>
      </c>
      <c r="AL1924" t="n">
        <v>116</v>
      </c>
      <c r="AM1924" t="n">
        <v>90</v>
      </c>
      <c r="AN1924" t="n">
        <v>120</v>
      </c>
      <c r="AO1924" t="n">
        <v>2</v>
      </c>
      <c r="AP1924" t="n">
        <v>1</v>
      </c>
      <c r="AQ1924" t="n">
        <v>1</v>
      </c>
      <c r="AX1924" t="n">
        <v>4</v>
      </c>
      <c r="AY1924" t="n">
        <v>946</v>
      </c>
      <c r="AZ1924" t="n">
        <v>0.015</v>
      </c>
      <c r="BA1924" t="n">
        <v>0.004</v>
      </c>
      <c r="BB1924" t="n">
        <v>1</v>
      </c>
      <c r="BC1924" t="n">
        <v>0</v>
      </c>
      <c r="BD1924" t="n">
        <v>1.7</v>
      </c>
      <c r="BE1924" t="n">
        <v>2.3</v>
      </c>
      <c r="BF1924" t="n">
        <v>552.3</v>
      </c>
      <c r="BG1924" t="inlineStr">
        <is>
          <t>عملاء متنوعون</t>
        </is>
      </c>
      <c r="BK1924" t="n">
        <v>17</v>
      </c>
    </row>
    <row r="1925">
      <c r="A1925" t="n">
        <v>2021</v>
      </c>
      <c r="B1925" t="n">
        <v>4</v>
      </c>
      <c r="C1925" s="298" t="n">
        <v>44313</v>
      </c>
      <c r="D1925" t="n">
        <v>32</v>
      </c>
      <c r="E1925" t="n">
        <v>92</v>
      </c>
      <c r="F1925" t="n">
        <v>4</v>
      </c>
      <c r="G1925" t="inlineStr">
        <is>
          <t>قاعده غساله فوم 4.3 سم PDAWP6058</t>
        </is>
      </c>
      <c r="H1925" t="inlineStr">
        <is>
          <t>FMDAIIW0000000</t>
        </is>
      </c>
      <c r="I1925" t="inlineStr">
        <is>
          <t>1400*1700</t>
        </is>
      </c>
      <c r="J1925" t="n">
        <v>2</v>
      </c>
      <c r="K1925" t="n">
        <v>3</v>
      </c>
      <c r="L1925" t="n">
        <v>361</v>
      </c>
      <c r="M1925" t="n">
        <v>335.73</v>
      </c>
      <c r="N1925" t="n">
        <v>386.27</v>
      </c>
      <c r="O1925" t="n">
        <v>420</v>
      </c>
      <c r="P1925" t="n">
        <v>385</v>
      </c>
      <c r="T1925" t="n">
        <v>97</v>
      </c>
      <c r="W1925" t="n">
        <v>398</v>
      </c>
      <c r="X1925" t="n">
        <v>364</v>
      </c>
      <c r="Y1925" t="n">
        <v>371</v>
      </c>
      <c r="Z1925" t="n">
        <v>340</v>
      </c>
      <c r="AA1925" t="n">
        <v>102</v>
      </c>
      <c r="AB1925" t="n">
        <v>100</v>
      </c>
      <c r="AJ1925" t="n">
        <v>379.7</v>
      </c>
      <c r="AK1925" t="n">
        <v>74</v>
      </c>
      <c r="AL1925" t="n">
        <v>97</v>
      </c>
      <c r="AM1925" t="n">
        <v>72</v>
      </c>
      <c r="AN1925" t="n">
        <v>100</v>
      </c>
      <c r="AO1925" t="n">
        <v>2</v>
      </c>
      <c r="AP1925" t="n">
        <v>9</v>
      </c>
      <c r="AQ1925" t="n">
        <v>3</v>
      </c>
      <c r="AX1925" t="n">
        <v>14</v>
      </c>
      <c r="AY1925" t="n">
        <v>1030</v>
      </c>
      <c r="AZ1925" t="n">
        <v>0.015</v>
      </c>
      <c r="BA1925" t="n">
        <v>0.014</v>
      </c>
      <c r="BB1925" t="n">
        <v>1</v>
      </c>
      <c r="BC1925" t="n">
        <v>0</v>
      </c>
      <c r="BD1925" t="n">
        <v>2.9</v>
      </c>
      <c r="BE1925" t="n">
        <v>5.3</v>
      </c>
      <c r="BF1925" t="n">
        <v>391.1</v>
      </c>
      <c r="BG1925" t="inlineStr">
        <is>
          <t>الكترولوكس</t>
        </is>
      </c>
      <c r="BH1925" t="inlineStr">
        <is>
          <t>القاهرة للصناعات المغذية غسالات</t>
        </is>
      </c>
      <c r="BI1925" t="inlineStr">
        <is>
          <t>PDAWP7199</t>
        </is>
      </c>
      <c r="BJ1925" t="inlineStr">
        <is>
          <t>دلتا</t>
        </is>
      </c>
      <c r="BK1925" t="n">
        <v>17</v>
      </c>
    </row>
    <row r="1926">
      <c r="A1926" t="n">
        <v>2021</v>
      </c>
      <c r="B1926" t="n">
        <v>4</v>
      </c>
      <c r="C1926" s="298" t="n">
        <v>44313</v>
      </c>
      <c r="D1926" t="n">
        <v>32</v>
      </c>
      <c r="E1926" t="n">
        <v>93</v>
      </c>
      <c r="F1926" t="n">
        <v>4</v>
      </c>
      <c r="G1926" t="inlineStr">
        <is>
          <t>فوم حمايه لوحه التحكم فيكتوريا CDAWP6090</t>
        </is>
      </c>
      <c r="H1926" t="inlineStr">
        <is>
          <t>FMDAIIF2000000</t>
        </is>
      </c>
      <c r="I1926" t="inlineStr">
        <is>
          <t>1400*1700</t>
        </is>
      </c>
      <c r="J1926" t="n">
        <v>2</v>
      </c>
      <c r="K1926" t="n">
        <v>3</v>
      </c>
      <c r="L1926" t="n">
        <v>59</v>
      </c>
      <c r="M1926" t="n">
        <v>54.87</v>
      </c>
      <c r="N1926" t="n">
        <v>63.13</v>
      </c>
      <c r="O1926" t="n">
        <v>71</v>
      </c>
      <c r="P1926" t="n">
        <v>62</v>
      </c>
      <c r="T1926" t="n">
        <v>97</v>
      </c>
      <c r="W1926" t="n">
        <v>66</v>
      </c>
      <c r="X1926" t="n">
        <v>59</v>
      </c>
      <c r="Y1926" t="n">
        <v>58</v>
      </c>
      <c r="Z1926" t="n">
        <v>61</v>
      </c>
      <c r="AA1926" t="n">
        <v>102</v>
      </c>
      <c r="AB1926" t="n">
        <v>100</v>
      </c>
      <c r="AJ1926" t="n">
        <v>62.8</v>
      </c>
      <c r="AK1926" t="n">
        <v>74</v>
      </c>
      <c r="AL1926" t="n">
        <v>97</v>
      </c>
      <c r="AM1926" t="n">
        <v>72</v>
      </c>
      <c r="AN1926" t="n">
        <v>100</v>
      </c>
      <c r="AO1926" t="n">
        <v>10</v>
      </c>
      <c r="AP1926" t="n">
        <v>7</v>
      </c>
      <c r="AQ1926" t="n">
        <v>5</v>
      </c>
      <c r="AX1926" t="n">
        <v>22</v>
      </c>
      <c r="AY1926" t="n">
        <v>1048</v>
      </c>
      <c r="AZ1926" t="n">
        <v>0.015</v>
      </c>
      <c r="BA1926" t="n">
        <v>0.021</v>
      </c>
      <c r="BC1926" t="n">
        <v>0.4</v>
      </c>
      <c r="BD1926" t="n">
        <v>17.8</v>
      </c>
      <c r="BE1926" t="n">
        <v>1.4</v>
      </c>
      <c r="BF1926" t="n">
        <v>65.8</v>
      </c>
      <c r="BG1926" t="inlineStr">
        <is>
          <t>الكترولوكس</t>
        </is>
      </c>
      <c r="BH1926" t="inlineStr">
        <is>
          <t>القاهرة للصناعات المغذية غسالات</t>
        </is>
      </c>
      <c r="BI1926" t="inlineStr">
        <is>
          <t>PDAWA6157</t>
        </is>
      </c>
      <c r="BJ1926" t="inlineStr">
        <is>
          <t>دلتا</t>
        </is>
      </c>
      <c r="BK1926" t="n">
        <v>17</v>
      </c>
    </row>
    <row r="1927">
      <c r="A1927" t="n">
        <v>2021</v>
      </c>
      <c r="B1927" t="n">
        <v>4</v>
      </c>
      <c r="C1927" s="298" t="n">
        <v>44313</v>
      </c>
      <c r="D1927" t="n">
        <v>32</v>
      </c>
      <c r="E1927" t="n">
        <v>94</v>
      </c>
      <c r="F1927" t="n">
        <v>4</v>
      </c>
      <c r="G1927" t="inlineStr">
        <is>
          <t>فوم تغليف حله فيكتوريا CDAWP6039</t>
        </is>
      </c>
      <c r="H1927" t="inlineStr">
        <is>
          <t>FMDAIIF1000000</t>
        </is>
      </c>
      <c r="I1927" t="inlineStr">
        <is>
          <t>1400*1700</t>
        </is>
      </c>
      <c r="J1927" t="n">
        <v>2</v>
      </c>
      <c r="K1927" t="n">
        <v>3</v>
      </c>
      <c r="L1927" t="n">
        <v>19</v>
      </c>
      <c r="M1927" t="n">
        <v>17.67</v>
      </c>
      <c r="N1927" t="n">
        <v>20.33</v>
      </c>
      <c r="O1927" t="n">
        <v>23</v>
      </c>
      <c r="P1927" t="n">
        <v>19</v>
      </c>
      <c r="T1927" t="n">
        <v>97</v>
      </c>
      <c r="W1927" t="n">
        <v>19</v>
      </c>
      <c r="X1927" t="n">
        <v>18</v>
      </c>
      <c r="Y1927" t="n">
        <v>19</v>
      </c>
      <c r="Z1927" t="n">
        <v>19</v>
      </c>
      <c r="AA1927" t="n">
        <v>102</v>
      </c>
      <c r="AB1927" t="n">
        <v>100</v>
      </c>
      <c r="AJ1927" t="n">
        <v>19.4</v>
      </c>
      <c r="AK1927" t="n">
        <v>74</v>
      </c>
      <c r="AL1927" t="n">
        <v>97</v>
      </c>
      <c r="AM1927" t="n">
        <v>72</v>
      </c>
      <c r="AN1927" t="n">
        <v>100</v>
      </c>
      <c r="AO1927" t="n">
        <v>11</v>
      </c>
      <c r="AP1927" t="n">
        <v>10</v>
      </c>
      <c r="AQ1927" t="n">
        <v>6</v>
      </c>
      <c r="AX1927" t="n">
        <v>27</v>
      </c>
      <c r="AY1927" t="n">
        <v>987</v>
      </c>
      <c r="AZ1927" t="n">
        <v>0.015</v>
      </c>
      <c r="BA1927" t="n">
        <v>0.027</v>
      </c>
      <c r="BC1927" t="n">
        <v>1.4</v>
      </c>
      <c r="BD1927" t="n">
        <v>51.9</v>
      </c>
      <c r="BE1927" t="n">
        <v>0.5</v>
      </c>
      <c r="BF1927" t="n">
        <v>19.1</v>
      </c>
      <c r="BG1927" t="inlineStr">
        <is>
          <t>الكترولوكس</t>
        </is>
      </c>
      <c r="BH1927" t="inlineStr">
        <is>
          <t>القاهرة للصناعات المغذية غسالات</t>
        </is>
      </c>
      <c r="BI1927" t="inlineStr">
        <is>
          <t>CDAWP6039</t>
        </is>
      </c>
      <c r="BJ1927" t="inlineStr">
        <is>
          <t>دلتا</t>
        </is>
      </c>
      <c r="BK1927" t="n">
        <v>17</v>
      </c>
    </row>
    <row r="1928">
      <c r="A1928" t="n">
        <v>2021</v>
      </c>
      <c r="B1928" t="n">
        <v>4</v>
      </c>
      <c r="C1928" s="298" t="n">
        <v>44313</v>
      </c>
      <c r="D1928" t="n">
        <v>423</v>
      </c>
      <c r="E1928" t="n">
        <v>669</v>
      </c>
      <c r="F1928" t="n">
        <v>5</v>
      </c>
      <c r="G1928" t="inlineStr">
        <is>
          <t>LG65UP77_TB</t>
        </is>
      </c>
      <c r="H1928" t="inlineStr">
        <is>
          <t>FMLGEI065UP770</t>
        </is>
      </c>
      <c r="I1928" t="inlineStr">
        <is>
          <t>1400*1700</t>
        </is>
      </c>
      <c r="J1928" t="n">
        <v>2</v>
      </c>
      <c r="K1928" t="n">
        <v>2</v>
      </c>
      <c r="L1928" t="n">
        <v>954</v>
      </c>
      <c r="M1928" t="n">
        <v>897.7140000000001</v>
      </c>
      <c r="N1928" t="n">
        <v>1021.734</v>
      </c>
      <c r="O1928" t="n">
        <v>1083</v>
      </c>
      <c r="P1928" t="n">
        <v>992</v>
      </c>
      <c r="T1928" t="n">
        <v>183</v>
      </c>
      <c r="W1928" t="n">
        <v>1010</v>
      </c>
      <c r="X1928" t="n">
        <v>948</v>
      </c>
      <c r="Y1928" t="n">
        <v>1002</v>
      </c>
      <c r="AA1928" t="n">
        <v>180</v>
      </c>
      <c r="AJ1928" t="n">
        <v>1007</v>
      </c>
      <c r="AK1928" t="n">
        <v>40</v>
      </c>
      <c r="AL1928" t="n">
        <v>180</v>
      </c>
      <c r="AM1928" t="n">
        <v>40</v>
      </c>
      <c r="AN1928" t="n">
        <v>182</v>
      </c>
      <c r="AO1928" t="n">
        <v>8</v>
      </c>
      <c r="AP1928" t="n">
        <v>3</v>
      </c>
      <c r="AQ1928" t="n">
        <v>4</v>
      </c>
      <c r="AX1928" t="n">
        <v>15</v>
      </c>
      <c r="AY1928" t="n">
        <v>675</v>
      </c>
      <c r="AZ1928" t="n">
        <v>0.015</v>
      </c>
      <c r="BA1928" t="n">
        <v>0.022</v>
      </c>
      <c r="BC1928" t="n">
        <v>0</v>
      </c>
      <c r="BD1928" t="n">
        <v>0.7</v>
      </c>
      <c r="BE1928" t="n">
        <v>15.1</v>
      </c>
      <c r="BF1928" t="n">
        <v>679.7</v>
      </c>
      <c r="BG1928" t="inlineStr">
        <is>
          <t>LG</t>
        </is>
      </c>
      <c r="BH1928" t="inlineStr">
        <is>
          <t>HE</t>
        </is>
      </c>
      <c r="BI1928" t="inlineStr">
        <is>
          <t>MFZ67207701</t>
        </is>
      </c>
      <c r="BJ1928" t="inlineStr">
        <is>
          <t>mma</t>
        </is>
      </c>
      <c r="BK1928" t="n">
        <v>17</v>
      </c>
    </row>
    <row r="1929">
      <c r="A1929" t="n">
        <v>2021</v>
      </c>
      <c r="B1929" t="n">
        <v>4</v>
      </c>
      <c r="C1929" s="298" t="n">
        <v>44313</v>
      </c>
      <c r="D1929" t="n">
        <v>236</v>
      </c>
      <c r="E1929" t="n">
        <v>160</v>
      </c>
      <c r="F1929" t="n">
        <v>6</v>
      </c>
      <c r="G1929" t="inlineStr">
        <is>
          <t>فوم طقم رويال جاز المعدل</t>
        </is>
      </c>
      <c r="H1929" t="inlineStr">
        <is>
          <t>FMROGI20000000</t>
        </is>
      </c>
      <c r="I1929" t="inlineStr">
        <is>
          <t>1400*1700</t>
        </is>
      </c>
      <c r="J1929" t="n">
        <v>2</v>
      </c>
      <c r="K1929" t="n">
        <v>1</v>
      </c>
      <c r="L1929" t="n">
        <v>200</v>
      </c>
      <c r="M1929" t="n">
        <v>186</v>
      </c>
      <c r="N1929" t="n">
        <v>214</v>
      </c>
      <c r="O1929" t="n">
        <v>213</v>
      </c>
      <c r="T1929" t="n">
        <v>95</v>
      </c>
      <c r="AJ1929" t="n">
        <v>213</v>
      </c>
      <c r="AK1929" t="n">
        <v>76</v>
      </c>
      <c r="AL1929" t="n">
        <v>95</v>
      </c>
      <c r="AM1929" t="n">
        <v>76</v>
      </c>
      <c r="AN1929" t="n">
        <v>95</v>
      </c>
      <c r="AO1929" t="n">
        <v>6</v>
      </c>
      <c r="AQ1929" t="n">
        <v>1</v>
      </c>
      <c r="AX1929" t="n">
        <v>7</v>
      </c>
      <c r="AY1929" t="n">
        <v>265</v>
      </c>
      <c r="AZ1929" t="n">
        <v>0.015</v>
      </c>
      <c r="BA1929" t="n">
        <v>0.026</v>
      </c>
      <c r="BC1929" t="n">
        <v>0</v>
      </c>
      <c r="BD1929" t="n">
        <v>1.3</v>
      </c>
      <c r="BE1929" t="n">
        <v>1.5</v>
      </c>
      <c r="BF1929" t="n">
        <v>56.4</v>
      </c>
      <c r="BG1929" t="inlineStr">
        <is>
          <t xml:space="preserve">الهندسية لانتاج الاجهزة المنزلية </t>
        </is>
      </c>
      <c r="BH1929" t="inlineStr">
        <is>
          <t xml:space="preserve">الهندسية لانتاج الاجهزة المنزلية </t>
        </is>
      </c>
      <c r="BK1929" t="n">
        <v>17</v>
      </c>
    </row>
    <row r="1930">
      <c r="A1930" t="n">
        <v>2021</v>
      </c>
      <c r="B1930" t="n">
        <v>4</v>
      </c>
      <c r="C1930" s="298" t="n">
        <v>44313</v>
      </c>
      <c r="D1930" t="n">
        <v>382</v>
      </c>
      <c r="E1930" t="n">
        <v>449</v>
      </c>
      <c r="F1930" t="n">
        <v>6</v>
      </c>
      <c r="G1930" t="inlineStr">
        <is>
          <t>FRONT 43LM63</t>
        </is>
      </c>
      <c r="H1930" t="inlineStr">
        <is>
          <t>FMLGEI43LM63FR</t>
        </is>
      </c>
      <c r="I1930" t="inlineStr">
        <is>
          <t>1400*1700</t>
        </is>
      </c>
      <c r="J1930" t="n">
        <v>3</v>
      </c>
      <c r="K1930" t="n">
        <v>1</v>
      </c>
      <c r="L1930" t="n">
        <v>46</v>
      </c>
      <c r="M1930" t="n">
        <v>40.986</v>
      </c>
      <c r="N1930" t="n">
        <v>50.048</v>
      </c>
      <c r="P1930" t="n">
        <v>48</v>
      </c>
      <c r="T1930" t="n">
        <v>84</v>
      </c>
      <c r="W1930" t="n">
        <v>48</v>
      </c>
      <c r="X1930" t="n">
        <v>43</v>
      </c>
      <c r="Y1930" t="n">
        <v>42</v>
      </c>
      <c r="Z1930" t="n">
        <v>44</v>
      </c>
      <c r="AA1930" t="n">
        <v>94</v>
      </c>
      <c r="AB1930" t="n">
        <v>95</v>
      </c>
      <c r="AJ1930" t="n">
        <v>45</v>
      </c>
      <c r="AK1930" t="n">
        <v>108</v>
      </c>
      <c r="AL1930" t="n">
        <v>100</v>
      </c>
      <c r="AM1930" t="n">
        <v>119</v>
      </c>
      <c r="AN1930" t="n">
        <v>91</v>
      </c>
      <c r="AO1930" t="n">
        <v>6</v>
      </c>
      <c r="AP1930" t="n">
        <v>8</v>
      </c>
      <c r="AQ1930" t="n">
        <v>8</v>
      </c>
      <c r="AX1930" t="n">
        <v>22</v>
      </c>
      <c r="AY1930" t="n">
        <v>652</v>
      </c>
      <c r="AZ1930" t="n">
        <v>0.015</v>
      </c>
      <c r="BA1930" t="n">
        <v>0.034</v>
      </c>
      <c r="BC1930" t="n">
        <v>0.5</v>
      </c>
      <c r="BD1930" t="n">
        <v>14.2</v>
      </c>
      <c r="BE1930" t="n">
        <v>1</v>
      </c>
      <c r="BF1930" t="n">
        <v>29.3</v>
      </c>
      <c r="BG1930" t="inlineStr">
        <is>
          <t>LG</t>
        </is>
      </c>
      <c r="BH1930" t="inlineStr">
        <is>
          <t>HE</t>
        </is>
      </c>
      <c r="BI1930" t="inlineStr">
        <is>
          <t>MFZ65262201</t>
        </is>
      </c>
      <c r="BJ1930" t="inlineStr">
        <is>
          <t>mma</t>
        </is>
      </c>
      <c r="BK1930" t="n">
        <v>17</v>
      </c>
    </row>
    <row r="1931">
      <c r="A1931" t="n">
        <v>2021</v>
      </c>
      <c r="B1931" t="n">
        <v>4</v>
      </c>
      <c r="C1931" s="298" t="n">
        <v>44313</v>
      </c>
      <c r="D1931" t="n">
        <v>376</v>
      </c>
      <c r="E1931" t="n">
        <v>438</v>
      </c>
      <c r="F1931" t="n">
        <v>7</v>
      </c>
      <c r="G1931" t="inlineStr">
        <is>
          <t xml:space="preserve">LG43LM63/UM73 </t>
        </is>
      </c>
      <c r="H1931" t="inlineStr">
        <is>
          <t>FMLGEI43LM6373</t>
        </is>
      </c>
      <c r="I1931" t="inlineStr">
        <is>
          <t>1400*1700</t>
        </is>
      </c>
      <c r="J1931" t="n">
        <v>3</v>
      </c>
      <c r="K1931" t="n">
        <v>2</v>
      </c>
      <c r="L1931" t="n">
        <v>336</v>
      </c>
      <c r="M1931" t="n">
        <v>316.176</v>
      </c>
      <c r="N1931" t="n">
        <v>359.856</v>
      </c>
      <c r="O1931" t="n">
        <v>323</v>
      </c>
      <c r="P1931" t="n">
        <v>330</v>
      </c>
      <c r="T1931" t="n">
        <v>144</v>
      </c>
      <c r="W1931" t="n">
        <v>346</v>
      </c>
      <c r="X1931" t="n">
        <v>341</v>
      </c>
      <c r="Y1931" t="n">
        <v>341</v>
      </c>
      <c r="Z1931" t="n">
        <v>351</v>
      </c>
      <c r="AA1931" t="n">
        <v>114</v>
      </c>
      <c r="AB1931" t="n">
        <v>114</v>
      </c>
      <c r="AJ1931" t="n">
        <v>338.7</v>
      </c>
      <c r="AK1931" t="n">
        <v>67</v>
      </c>
      <c r="AL1931" t="n">
        <v>161</v>
      </c>
      <c r="AM1931" t="n">
        <v>87</v>
      </c>
      <c r="AN1931" t="n">
        <v>124</v>
      </c>
      <c r="AO1931" t="n">
        <v>8</v>
      </c>
      <c r="AP1931" t="n">
        <v>4</v>
      </c>
      <c r="AQ1931" t="n">
        <v>8</v>
      </c>
      <c r="AX1931" t="n">
        <v>20</v>
      </c>
      <c r="AY1931" t="n">
        <v>920</v>
      </c>
      <c r="AZ1931" t="n">
        <v>0.015</v>
      </c>
      <c r="BA1931" t="n">
        <v>0.022</v>
      </c>
      <c r="BC1931" t="n">
        <v>0.1</v>
      </c>
      <c r="BD1931" t="n">
        <v>2.7</v>
      </c>
      <c r="BE1931" t="n">
        <v>6.8</v>
      </c>
      <c r="BF1931" t="n">
        <v>311.6</v>
      </c>
      <c r="BG1931" t="inlineStr">
        <is>
          <t>LG</t>
        </is>
      </c>
      <c r="BH1931" t="inlineStr">
        <is>
          <t>HE</t>
        </is>
      </c>
      <c r="BI1931" t="inlineStr">
        <is>
          <t>mfz66236501</t>
        </is>
      </c>
      <c r="BJ1931" t="inlineStr">
        <is>
          <t>mma</t>
        </is>
      </c>
      <c r="BK1931" t="n">
        <v>17</v>
      </c>
    </row>
    <row r="1932">
      <c r="A1932" t="n">
        <v>2021</v>
      </c>
      <c r="B1932" t="n">
        <v>4</v>
      </c>
      <c r="C1932" s="298" t="n">
        <v>44313</v>
      </c>
      <c r="D1932" t="n">
        <v>47</v>
      </c>
      <c r="E1932" t="n">
        <v>122</v>
      </c>
      <c r="F1932" t="n">
        <v>8</v>
      </c>
      <c r="G1932" t="inlineStr">
        <is>
          <t>LgWashing Mashine Base</t>
        </is>
      </c>
      <c r="H1932" t="inlineStr">
        <is>
          <t>FMLGEI1000000</t>
        </is>
      </c>
      <c r="I1932" t="inlineStr">
        <is>
          <t>1700*1400</t>
        </is>
      </c>
      <c r="J1932" t="n">
        <v>2</v>
      </c>
      <c r="K1932" t="n">
        <v>1</v>
      </c>
      <c r="L1932" t="n">
        <v>280</v>
      </c>
      <c r="M1932" t="n">
        <v>267.4</v>
      </c>
      <c r="N1932" t="n">
        <v>292.6</v>
      </c>
      <c r="O1932" t="n">
        <v>259</v>
      </c>
      <c r="P1932" t="n">
        <v>272</v>
      </c>
      <c r="T1932" t="n">
        <v>106</v>
      </c>
      <c r="W1932" t="n">
        <v>248</v>
      </c>
      <c r="X1932" t="n">
        <v>274</v>
      </c>
      <c r="Y1932" t="n">
        <v>277</v>
      </c>
      <c r="Z1932" t="n">
        <v>272</v>
      </c>
      <c r="AA1932" t="n">
        <v>104</v>
      </c>
      <c r="AB1932" t="n">
        <v>105</v>
      </c>
      <c r="AJ1932" t="n">
        <v>267</v>
      </c>
      <c r="AK1932" t="n">
        <v>63</v>
      </c>
      <c r="AL1932" t="n">
        <v>115</v>
      </c>
      <c r="AM1932" t="n">
        <v>69</v>
      </c>
      <c r="AN1932" t="n">
        <v>105</v>
      </c>
      <c r="AO1932" t="n">
        <v>4</v>
      </c>
      <c r="AP1932" t="n">
        <v>4</v>
      </c>
      <c r="AQ1932" t="n">
        <v>8</v>
      </c>
      <c r="AX1932" t="n">
        <v>16</v>
      </c>
      <c r="AY1932" t="n">
        <v>16</v>
      </c>
      <c r="AZ1932" t="n">
        <v>0.015</v>
      </c>
      <c r="BA1932" t="n">
        <v>1</v>
      </c>
      <c r="BC1932" t="n">
        <v>0.1</v>
      </c>
      <c r="BD1932" t="n">
        <v>0.1</v>
      </c>
      <c r="BE1932" t="n">
        <v>4.3</v>
      </c>
      <c r="BF1932" t="n">
        <v>4.3</v>
      </c>
      <c r="BG1932" t="inlineStr">
        <is>
          <t>LG</t>
        </is>
      </c>
      <c r="BH1932" t="inlineStr">
        <is>
          <t>HE</t>
        </is>
      </c>
      <c r="BI1932" t="inlineStr">
        <is>
          <t>AGG76599801</t>
        </is>
      </c>
      <c r="BJ1932" t="inlineStr">
        <is>
          <t>mmf</t>
        </is>
      </c>
      <c r="BK1932" t="n">
        <v>17</v>
      </c>
    </row>
    <row r="1933">
      <c r="A1933" t="n">
        <v>2021</v>
      </c>
      <c r="B1933" t="n">
        <v>4</v>
      </c>
      <c r="C1933" s="298" t="n">
        <v>44313</v>
      </c>
      <c r="D1933" t="n">
        <v>53</v>
      </c>
      <c r="E1933" t="n">
        <v>131</v>
      </c>
      <c r="F1933" t="n">
        <v>30</v>
      </c>
      <c r="G1933" t="inlineStr">
        <is>
          <t>فوم كوش 130</t>
        </is>
      </c>
      <c r="H1933" t="inlineStr">
        <is>
          <t>FMDACI51300000</t>
        </is>
      </c>
      <c r="I1933" t="inlineStr">
        <is>
          <t>1100*1200</t>
        </is>
      </c>
      <c r="J1933" t="n">
        <v>25</v>
      </c>
      <c r="K1933" t="n">
        <v>1</v>
      </c>
      <c r="L1933" t="n">
        <v>10</v>
      </c>
      <c r="M1933" t="n">
        <v>9.300000000000001</v>
      </c>
      <c r="N1933" t="n">
        <v>10.7</v>
      </c>
      <c r="O1933" t="n">
        <v>10</v>
      </c>
      <c r="P1933" t="n">
        <v>10</v>
      </c>
      <c r="T1933" t="n">
        <v>97</v>
      </c>
      <c r="W1933" t="n">
        <v>10</v>
      </c>
      <c r="X1933" t="n">
        <v>10</v>
      </c>
      <c r="Y1933" t="n">
        <v>10</v>
      </c>
      <c r="Z1933" t="n">
        <v>10</v>
      </c>
      <c r="AA1933" t="n">
        <v>81</v>
      </c>
      <c r="AB1933" t="n">
        <v>81</v>
      </c>
      <c r="AJ1933" t="n">
        <v>9.9</v>
      </c>
      <c r="AK1933" t="n">
        <v>772</v>
      </c>
      <c r="AL1933" t="n">
        <v>117</v>
      </c>
      <c r="AM1933" t="n">
        <v>1042</v>
      </c>
      <c r="AN1933" t="n">
        <v>86</v>
      </c>
      <c r="AO1933" t="n">
        <v>18</v>
      </c>
      <c r="AP1933" t="n">
        <v>12</v>
      </c>
      <c r="AQ1933" t="n">
        <v>17</v>
      </c>
      <c r="AX1933" t="n">
        <v>47</v>
      </c>
      <c r="AY1933" t="n">
        <v>12847</v>
      </c>
      <c r="AZ1933" t="n">
        <v>0.02</v>
      </c>
      <c r="BA1933" t="n">
        <v>0.004</v>
      </c>
      <c r="BB1933" t="n">
        <v>1</v>
      </c>
      <c r="BC1933" t="n">
        <v>4.7</v>
      </c>
      <c r="BD1933" t="n">
        <v>1284.7</v>
      </c>
      <c r="BE1933" t="n">
        <v>0.5</v>
      </c>
      <c r="BF1933" t="n">
        <v>127.2</v>
      </c>
      <c r="BG1933" t="inlineStr">
        <is>
          <t>الكترولوكس</t>
        </is>
      </c>
      <c r="BH1933" t="inlineStr">
        <is>
          <t>القاهرة للصناعات المغذية بوتاجازات</t>
        </is>
      </c>
      <c r="BI1933" t="inlineStr">
        <is>
          <t>A00467101</t>
        </is>
      </c>
      <c r="BK1933" t="n">
        <v>17</v>
      </c>
    </row>
    <row r="1934">
      <c r="A1934" t="n">
        <v>2021</v>
      </c>
      <c r="B1934" t="n">
        <v>4</v>
      </c>
      <c r="C1934" s="298" t="n">
        <v>44313</v>
      </c>
      <c r="D1934" t="n">
        <v>334</v>
      </c>
      <c r="E1934" t="n">
        <v>254</v>
      </c>
      <c r="F1934" t="n">
        <v>46</v>
      </c>
      <c r="G1934" t="inlineStr">
        <is>
          <t>طقم سخان بلونايل ذو 4 اطقم</t>
        </is>
      </c>
      <c r="H1934" t="inlineStr">
        <is>
          <t>FMDAHI40000000</t>
        </is>
      </c>
      <c r="I1934" t="inlineStr">
        <is>
          <t>1600*1800</t>
        </is>
      </c>
      <c r="J1934" t="n">
        <v>4</v>
      </c>
      <c r="K1934" t="n">
        <v>2</v>
      </c>
      <c r="L1934" t="n">
        <v>203</v>
      </c>
      <c r="M1934" t="n">
        <v>188.79</v>
      </c>
      <c r="N1934" t="n">
        <v>217.21</v>
      </c>
      <c r="O1934" t="n">
        <v>217</v>
      </c>
      <c r="P1934" t="n">
        <v>213</v>
      </c>
      <c r="T1934" t="n">
        <v>135</v>
      </c>
      <c r="W1934" t="n">
        <v>196</v>
      </c>
      <c r="X1934" t="n">
        <v>199</v>
      </c>
      <c r="Y1934" t="n">
        <v>207</v>
      </c>
      <c r="Z1934" t="n">
        <v>193</v>
      </c>
      <c r="AA1934" t="n">
        <v>132</v>
      </c>
      <c r="AB1934" t="n">
        <v>131</v>
      </c>
      <c r="AJ1934" t="n">
        <v>204.2</v>
      </c>
      <c r="AK1934" t="n">
        <v>88</v>
      </c>
      <c r="AL1934" t="n">
        <v>164</v>
      </c>
      <c r="AM1934" t="n">
        <v>109</v>
      </c>
      <c r="AN1934" t="n">
        <v>133</v>
      </c>
      <c r="AO1934" t="n">
        <v>11</v>
      </c>
      <c r="AP1934" t="n">
        <v>4</v>
      </c>
      <c r="AQ1934" t="n">
        <v>10</v>
      </c>
      <c r="AX1934" t="n">
        <v>25</v>
      </c>
      <c r="AY1934" t="n">
        <v>2215</v>
      </c>
      <c r="AZ1934" t="n">
        <v>0.02</v>
      </c>
      <c r="BA1934" t="n">
        <v>0.011</v>
      </c>
      <c r="BB1934" t="n">
        <v>1</v>
      </c>
      <c r="BC1934" t="n">
        <v>0.1</v>
      </c>
      <c r="BD1934" t="n">
        <v>10.9</v>
      </c>
      <c r="BE1934" t="n">
        <v>5.1</v>
      </c>
      <c r="BF1934" t="n">
        <v>452.3</v>
      </c>
      <c r="BG1934" t="inlineStr">
        <is>
          <t>الكترولوكس</t>
        </is>
      </c>
      <c r="BH1934" t="inlineStr">
        <is>
          <t>القاهرة للصناعات المغذية سخانات</t>
        </is>
      </c>
      <c r="BI1934" t="inlineStr">
        <is>
          <t>PHEWP0112</t>
        </is>
      </c>
      <c r="BK1934" t="n">
        <v>17</v>
      </c>
    </row>
    <row r="1935">
      <c r="A1935" t="n">
        <v>2021</v>
      </c>
      <c r="B1935" t="n">
        <v>4</v>
      </c>
      <c r="C1935" s="298" t="n">
        <v>44313</v>
      </c>
      <c r="D1935" t="n">
        <v>415</v>
      </c>
      <c r="E1935" t="n">
        <v>655</v>
      </c>
      <c r="F1935" t="n">
        <v>47</v>
      </c>
      <c r="G1935" t="inlineStr">
        <is>
          <t>PDFRP2125 قاعده 70 يمين</t>
        </is>
      </c>
      <c r="H1935" t="inlineStr">
        <is>
          <t>FMCFII1RRP2125</t>
        </is>
      </c>
      <c r="I1935" t="inlineStr">
        <is>
          <t>1600*1800</t>
        </is>
      </c>
      <c r="J1935" t="n">
        <v>3</v>
      </c>
      <c r="K1935" t="n">
        <v>1</v>
      </c>
      <c r="L1935" t="n">
        <v>148</v>
      </c>
      <c r="M1935" t="n">
        <v>137.64</v>
      </c>
      <c r="N1935" t="n">
        <v>158.36</v>
      </c>
      <c r="O1935" t="n">
        <v>144</v>
      </c>
      <c r="P1935" t="n">
        <v>143</v>
      </c>
      <c r="T1935" t="n">
        <v>181</v>
      </c>
      <c r="W1935" t="n">
        <v>147</v>
      </c>
      <c r="X1935" t="n">
        <v>142</v>
      </c>
      <c r="Y1935" t="n">
        <v>146</v>
      </c>
      <c r="Z1935" t="n">
        <v>142</v>
      </c>
      <c r="AA1935" t="n">
        <v>174</v>
      </c>
      <c r="AB1935" t="n">
        <v>170</v>
      </c>
      <c r="AJ1935" t="n">
        <v>143.8</v>
      </c>
      <c r="AK1935" t="n">
        <v>60</v>
      </c>
      <c r="AL1935" t="n">
        <v>180</v>
      </c>
      <c r="AM1935" t="n">
        <v>62</v>
      </c>
      <c r="AN1935" t="n">
        <v>175</v>
      </c>
      <c r="AO1935" t="n">
        <v>11</v>
      </c>
      <c r="AP1935" t="n">
        <v>2</v>
      </c>
      <c r="AQ1935" t="n">
        <v>5</v>
      </c>
      <c r="AX1935" t="n">
        <v>18</v>
      </c>
      <c r="AY1935" t="n">
        <v>848</v>
      </c>
      <c r="AZ1935" t="n">
        <v>0.02</v>
      </c>
      <c r="BA1935" t="n">
        <v>0.021</v>
      </c>
      <c r="BC1935" t="n">
        <v>0.1</v>
      </c>
      <c r="BD1935" t="n">
        <v>5.7</v>
      </c>
      <c r="BE1935" t="n">
        <v>2.6</v>
      </c>
      <c r="BF1935" t="n">
        <v>121.9</v>
      </c>
      <c r="BG1935" t="inlineStr">
        <is>
          <t>الكترولوكس</t>
        </is>
      </c>
      <c r="BH1935" t="inlineStr">
        <is>
          <t>القاهرة للصناعات المغذية غسالات</t>
        </is>
      </c>
      <c r="BI1935" t="inlineStr">
        <is>
          <t xml:space="preserve">PDFRP2046      </t>
        </is>
      </c>
      <c r="BK1935" t="n">
        <v>17</v>
      </c>
    </row>
    <row r="1936">
      <c r="A1936" t="n">
        <v>2021</v>
      </c>
      <c r="B1936" t="n">
        <v>4</v>
      </c>
      <c r="C1936" s="298" t="n">
        <v>44313</v>
      </c>
      <c r="D1936" t="n">
        <v>415</v>
      </c>
      <c r="E1936" t="n">
        <v>656</v>
      </c>
      <c r="F1936" t="n">
        <v>47</v>
      </c>
      <c r="G1936" t="inlineStr">
        <is>
          <t>PDFRP2123 قاعده 70 شمال</t>
        </is>
      </c>
      <c r="H1936" t="inlineStr">
        <is>
          <t>FMCFII1LRP2123</t>
        </is>
      </c>
      <c r="I1936" t="inlineStr">
        <is>
          <t>1600*1800</t>
        </is>
      </c>
      <c r="J1936" t="n">
        <v>3</v>
      </c>
      <c r="K1936" t="n">
        <v>1</v>
      </c>
      <c r="L1936" t="n">
        <v>148</v>
      </c>
      <c r="M1936" t="n">
        <v>137.64</v>
      </c>
      <c r="N1936" t="n">
        <v>158.36</v>
      </c>
      <c r="O1936" t="n">
        <v>144</v>
      </c>
      <c r="P1936" t="n">
        <v>143</v>
      </c>
      <c r="T1936" t="n">
        <v>181</v>
      </c>
      <c r="W1936" t="n">
        <v>147</v>
      </c>
      <c r="X1936" t="n">
        <v>142</v>
      </c>
      <c r="Y1936" t="n">
        <v>146</v>
      </c>
      <c r="Z1936" t="n">
        <v>142</v>
      </c>
      <c r="AA1936" t="n">
        <v>174</v>
      </c>
      <c r="AB1936" t="n">
        <v>170</v>
      </c>
      <c r="AJ1936" t="n">
        <v>143.8</v>
      </c>
      <c r="AK1936" t="n">
        <v>60</v>
      </c>
      <c r="AL1936" t="n">
        <v>180</v>
      </c>
      <c r="AM1936" t="n">
        <v>62</v>
      </c>
      <c r="AN1936" t="n">
        <v>175</v>
      </c>
      <c r="AO1936" t="n">
        <v>11</v>
      </c>
      <c r="AP1936" t="n">
        <v>2</v>
      </c>
      <c r="AQ1936" t="n">
        <v>5</v>
      </c>
      <c r="AX1936" t="n">
        <v>18</v>
      </c>
      <c r="AY1936" t="n">
        <v>848</v>
      </c>
      <c r="AZ1936" t="n">
        <v>0.02</v>
      </c>
      <c r="BA1936" t="n">
        <v>0.021</v>
      </c>
      <c r="BC1936" t="n">
        <v>0.1</v>
      </c>
      <c r="BD1936" t="n">
        <v>5.7</v>
      </c>
      <c r="BE1936" t="n">
        <v>2.6</v>
      </c>
      <c r="BF1936" t="n">
        <v>121.9</v>
      </c>
      <c r="BG1936" t="inlineStr">
        <is>
          <t>الكترولوكس</t>
        </is>
      </c>
      <c r="BH1936" t="inlineStr">
        <is>
          <t>القاهرة للصناعات المغذية غسالات</t>
        </is>
      </c>
      <c r="BI1936" t="inlineStr">
        <is>
          <t xml:space="preserve">PDFRP2047      </t>
        </is>
      </c>
      <c r="BK1936" t="n">
        <v>17</v>
      </c>
    </row>
    <row r="1937">
      <c r="A1937" t="n">
        <v>2021</v>
      </c>
      <c r="B1937" t="n">
        <v>4</v>
      </c>
      <c r="C1937" s="298" t="n">
        <v>44313</v>
      </c>
      <c r="D1937" t="n">
        <v>415</v>
      </c>
      <c r="E1937" t="n">
        <v>657</v>
      </c>
      <c r="F1937" t="n">
        <v>47</v>
      </c>
      <c r="G1937" t="inlineStr">
        <is>
          <t>PDFRP2124 كفر 70 يمين</t>
        </is>
      </c>
      <c r="H1937" t="inlineStr">
        <is>
          <t>FMCFII7RRP2124</t>
        </is>
      </c>
      <c r="I1937" t="inlineStr">
        <is>
          <t>1600*1800</t>
        </is>
      </c>
      <c r="J1937" t="n">
        <v>3</v>
      </c>
      <c r="K1937" t="n">
        <v>1</v>
      </c>
      <c r="L1937" t="n">
        <v>90</v>
      </c>
      <c r="M1937" t="n">
        <v>83.7</v>
      </c>
      <c r="N1937" t="n">
        <v>96.3</v>
      </c>
      <c r="O1937" t="n">
        <v>96</v>
      </c>
      <c r="P1937" t="n">
        <v>92</v>
      </c>
      <c r="T1937" t="n">
        <v>181</v>
      </c>
      <c r="W1937" t="n">
        <v>93</v>
      </c>
      <c r="X1937" t="n">
        <v>90</v>
      </c>
      <c r="Y1937" t="n">
        <v>94</v>
      </c>
      <c r="Z1937" t="n">
        <v>93</v>
      </c>
      <c r="AA1937" t="n">
        <v>174</v>
      </c>
      <c r="AB1937" t="n">
        <v>170</v>
      </c>
      <c r="AJ1937" t="n">
        <v>92.59999999999999</v>
      </c>
      <c r="AK1937" t="n">
        <v>60</v>
      </c>
      <c r="AL1937" t="n">
        <v>180</v>
      </c>
      <c r="AM1937" t="n">
        <v>62</v>
      </c>
      <c r="AN1937" t="n">
        <v>175</v>
      </c>
      <c r="AO1937" t="n">
        <v>8</v>
      </c>
      <c r="AP1937" t="n">
        <v>4</v>
      </c>
      <c r="AQ1937" t="n">
        <v>4</v>
      </c>
      <c r="AX1937" t="n">
        <v>16</v>
      </c>
      <c r="AY1937" t="n">
        <v>901</v>
      </c>
      <c r="AZ1937" t="n">
        <v>0.02</v>
      </c>
      <c r="BA1937" t="n">
        <v>0.018</v>
      </c>
      <c r="BB1937" t="n">
        <v>1</v>
      </c>
      <c r="BC1937" t="n">
        <v>0.2</v>
      </c>
      <c r="BD1937" t="n">
        <v>10</v>
      </c>
      <c r="BE1937" t="n">
        <v>1.5</v>
      </c>
      <c r="BF1937" t="n">
        <v>83.40000000000001</v>
      </c>
      <c r="BG1937" t="inlineStr">
        <is>
          <t>الكترولوكس</t>
        </is>
      </c>
      <c r="BH1937" t="inlineStr">
        <is>
          <t>القاهرة للصناعات المغذية غسالات</t>
        </is>
      </c>
      <c r="BI1937" t="inlineStr">
        <is>
          <t xml:space="preserve">PDFRP2044      </t>
        </is>
      </c>
      <c r="BK1937" t="n">
        <v>17</v>
      </c>
    </row>
    <row r="1938">
      <c r="A1938" t="n">
        <v>2021</v>
      </c>
      <c r="B1938" t="n">
        <v>4</v>
      </c>
      <c r="C1938" s="298" t="n">
        <v>44313</v>
      </c>
      <c r="D1938" t="n">
        <v>415</v>
      </c>
      <c r="E1938" t="n">
        <v>658</v>
      </c>
      <c r="F1938" t="n">
        <v>47</v>
      </c>
      <c r="G1938" t="inlineStr">
        <is>
          <t>PDFRP2122 كفر 70 شمال</t>
        </is>
      </c>
      <c r="H1938" t="inlineStr">
        <is>
          <t>FMCFII7LRP2122</t>
        </is>
      </c>
      <c r="I1938" t="inlineStr">
        <is>
          <t>1600*1800</t>
        </is>
      </c>
      <c r="J1938" t="n">
        <v>3</v>
      </c>
      <c r="K1938" t="n">
        <v>1</v>
      </c>
      <c r="L1938" t="n">
        <v>90</v>
      </c>
      <c r="M1938" t="n">
        <v>83.7</v>
      </c>
      <c r="N1938" t="n">
        <v>96.3</v>
      </c>
      <c r="O1938" t="n">
        <v>96</v>
      </c>
      <c r="P1938" t="n">
        <v>92</v>
      </c>
      <c r="T1938" t="n">
        <v>181</v>
      </c>
      <c r="W1938" t="n">
        <v>93</v>
      </c>
      <c r="X1938" t="n">
        <v>90</v>
      </c>
      <c r="Y1938" t="n">
        <v>94</v>
      </c>
      <c r="Z1938" t="n">
        <v>93</v>
      </c>
      <c r="AA1938" t="n">
        <v>174</v>
      </c>
      <c r="AB1938" t="n">
        <v>170</v>
      </c>
      <c r="AJ1938" t="n">
        <v>92.59999999999999</v>
      </c>
      <c r="AK1938" t="n">
        <v>60</v>
      </c>
      <c r="AL1938" t="n">
        <v>180</v>
      </c>
      <c r="AM1938" t="n">
        <v>62</v>
      </c>
      <c r="AN1938" t="n">
        <v>175</v>
      </c>
      <c r="AO1938" t="n">
        <v>6</v>
      </c>
      <c r="AQ1938" t="n">
        <v>2</v>
      </c>
      <c r="AX1938" t="n">
        <v>8</v>
      </c>
      <c r="AY1938" t="n">
        <v>338</v>
      </c>
      <c r="AZ1938" t="n">
        <v>0.02</v>
      </c>
      <c r="BA1938" t="n">
        <v>0.024</v>
      </c>
      <c r="BC1938" t="n">
        <v>0.1</v>
      </c>
      <c r="BD1938" t="n">
        <v>3.8</v>
      </c>
      <c r="BE1938" t="n">
        <v>0.7</v>
      </c>
      <c r="BF1938" t="n">
        <v>31.3</v>
      </c>
      <c r="BG1938" t="inlineStr">
        <is>
          <t>الكترولوكس</t>
        </is>
      </c>
      <c r="BH1938" t="inlineStr">
        <is>
          <t>القاهرة للصناعات المغذية غسالات</t>
        </is>
      </c>
      <c r="BI1938" t="inlineStr">
        <is>
          <t xml:space="preserve">PDFRP2045      </t>
        </is>
      </c>
      <c r="BK1938" t="n">
        <v>17</v>
      </c>
    </row>
    <row r="1939">
      <c r="A1939" t="n">
        <v>2021</v>
      </c>
      <c r="B1939" t="n">
        <v>4</v>
      </c>
      <c r="C1939" s="298" t="n">
        <v>44313</v>
      </c>
      <c r="D1939" t="n">
        <v>4</v>
      </c>
      <c r="E1939" t="n">
        <v>11</v>
      </c>
      <c r="F1939" t="n">
        <v>48</v>
      </c>
      <c r="G1939" t="inlineStr">
        <is>
          <t>فوم جانب حمايه يمين</t>
        </is>
      </c>
      <c r="H1939" t="inlineStr">
        <is>
          <t>FMDACI30000000</t>
        </is>
      </c>
      <c r="I1939" t="inlineStr">
        <is>
          <t>1600*1800</t>
        </is>
      </c>
      <c r="J1939" t="n">
        <v>2</v>
      </c>
      <c r="K1939" t="n">
        <v>2</v>
      </c>
      <c r="L1939" t="n">
        <v>212</v>
      </c>
      <c r="M1939" t="n">
        <v>197.16</v>
      </c>
      <c r="N1939" t="n">
        <v>226.84</v>
      </c>
      <c r="AK1939" t="n">
        <v>37</v>
      </c>
      <c r="AL1939" t="n">
        <v>195</v>
      </c>
      <c r="AY1939" t="n">
        <v>88</v>
      </c>
      <c r="AZ1939" t="n">
        <v>0.02</v>
      </c>
      <c r="BD1939" t="n">
        <v>0.4</v>
      </c>
      <c r="BG1939" t="inlineStr">
        <is>
          <t>الكترولوكس</t>
        </is>
      </c>
      <c r="BH1939" t="inlineStr">
        <is>
          <t>القاهرة للصناعات المغذية بوتاجازات</t>
        </is>
      </c>
      <c r="BI1939" t="inlineStr">
        <is>
          <t>808902001</t>
        </is>
      </c>
      <c r="BK1939" t="n">
        <v>17</v>
      </c>
    </row>
    <row r="1940">
      <c r="A1940" t="n">
        <v>2021</v>
      </c>
      <c r="B1940" t="n">
        <v>4</v>
      </c>
      <c r="C1940" s="298" t="n">
        <v>44313</v>
      </c>
      <c r="D1940" t="n">
        <v>4</v>
      </c>
      <c r="E1940" t="n">
        <v>12</v>
      </c>
      <c r="F1940" t="n">
        <v>48</v>
      </c>
      <c r="G1940" t="inlineStr">
        <is>
          <t>فوم جانب حمايه شمال</t>
        </is>
      </c>
      <c r="H1940" t="inlineStr">
        <is>
          <t>FMDACI40000000</t>
        </is>
      </c>
      <c r="I1940" t="inlineStr">
        <is>
          <t>1600*1800</t>
        </is>
      </c>
      <c r="J1940" t="n">
        <v>2</v>
      </c>
      <c r="K1940" t="n">
        <v>2</v>
      </c>
      <c r="L1940" t="n">
        <v>212</v>
      </c>
      <c r="M1940" t="n">
        <v>197.16</v>
      </c>
      <c r="N1940" t="n">
        <v>226.84</v>
      </c>
      <c r="AK1940" t="n">
        <v>37</v>
      </c>
      <c r="AL1940" t="n">
        <v>195</v>
      </c>
      <c r="AY1940" t="n">
        <v>88</v>
      </c>
      <c r="AZ1940" t="n">
        <v>0.02</v>
      </c>
      <c r="BD1940" t="n">
        <v>0.4</v>
      </c>
      <c r="BG1940" t="inlineStr">
        <is>
          <t>الكترولوكس</t>
        </is>
      </c>
      <c r="BH1940" t="inlineStr">
        <is>
          <t>القاهرة للصناعات المغذية بوتاجازات</t>
        </is>
      </c>
      <c r="BI1940" t="inlineStr">
        <is>
          <t>808901901</t>
        </is>
      </c>
      <c r="BK1940" t="n">
        <v>17</v>
      </c>
    </row>
    <row r="1941">
      <c r="A1941" t="n">
        <v>2021</v>
      </c>
      <c r="B1941" t="n">
        <v>5</v>
      </c>
      <c r="C1941" s="298" t="n">
        <v>44314</v>
      </c>
      <c r="D1941" t="n">
        <v>421</v>
      </c>
      <c r="E1941" t="n">
        <v>667</v>
      </c>
      <c r="F1941" t="n">
        <v>2</v>
      </c>
      <c r="G1941" t="inlineStr">
        <is>
          <t>LG65UP81-top&amp;bootom</t>
        </is>
      </c>
      <c r="H1941" t="inlineStr">
        <is>
          <t>FMLGEI065UP810</t>
        </is>
      </c>
      <c r="L1941" t="n">
        <v>1630.2</v>
      </c>
      <c r="M1941" t="n">
        <v>1534.0182</v>
      </c>
      <c r="N1941" t="n">
        <v>1745.9442</v>
      </c>
      <c r="O1941" t="n">
        <v>1909</v>
      </c>
      <c r="P1941" t="n">
        <v>1766</v>
      </c>
      <c r="T1941" t="n">
        <v>174</v>
      </c>
      <c r="W1941" t="n">
        <v>1575</v>
      </c>
      <c r="X1941" t="n">
        <v>1556</v>
      </c>
      <c r="Y1941" t="n">
        <v>1650</v>
      </c>
      <c r="Z1941" t="n">
        <v>1563</v>
      </c>
      <c r="AA1941" t="n">
        <v>178</v>
      </c>
      <c r="AB1941" t="n">
        <v>174</v>
      </c>
      <c r="AJ1941" t="n">
        <v>1669.8</v>
      </c>
      <c r="AK1941" t="n">
        <v>20</v>
      </c>
      <c r="AM1941" t="n">
        <v>21</v>
      </c>
      <c r="AN1941" t="n">
        <v>175</v>
      </c>
      <c r="AO1941" t="n">
        <v>6</v>
      </c>
      <c r="AP1941" t="n">
        <v>6</v>
      </c>
      <c r="AQ1941" t="n">
        <v>8</v>
      </c>
      <c r="AS1941" t="n">
        <v>1</v>
      </c>
      <c r="AX1941" t="n">
        <v>20</v>
      </c>
      <c r="AY1941" t="n">
        <v>140</v>
      </c>
      <c r="AZ1941" t="n">
        <v>0.015</v>
      </c>
      <c r="BA1941" t="n">
        <v>0.143</v>
      </c>
      <c r="BC1941" t="n">
        <v>0</v>
      </c>
      <c r="BD1941" t="n">
        <v>0.1</v>
      </c>
      <c r="BE1941" t="n">
        <v>33.4</v>
      </c>
      <c r="BF1941" t="n">
        <v>233.8</v>
      </c>
      <c r="BJ1941" t="inlineStr">
        <is>
          <t>mma</t>
        </is>
      </c>
      <c r="BK1941" t="n">
        <v>17</v>
      </c>
    </row>
    <row r="1942">
      <c r="A1942" t="n">
        <v>2021</v>
      </c>
      <c r="B1942" t="n">
        <v>5</v>
      </c>
      <c r="C1942" s="298" t="n">
        <v>44314</v>
      </c>
      <c r="D1942" t="n">
        <v>421</v>
      </c>
      <c r="E1942" t="n">
        <v>673</v>
      </c>
      <c r="F1942" t="n">
        <v>2</v>
      </c>
      <c r="G1942" t="inlineStr">
        <is>
          <t>LG65UP81-side</t>
        </is>
      </c>
      <c r="H1942" t="inlineStr">
        <is>
          <t>FMLGEI365UP810</t>
        </is>
      </c>
      <c r="L1942" t="n">
        <v>123.2</v>
      </c>
      <c r="M1942" t="n">
        <v>115.9312</v>
      </c>
      <c r="N1942" t="n">
        <v>131.9472</v>
      </c>
      <c r="O1942" t="n">
        <v>150</v>
      </c>
      <c r="P1942" t="n">
        <v>138</v>
      </c>
      <c r="T1942" t="n">
        <v>174</v>
      </c>
      <c r="W1942" t="n">
        <v>124</v>
      </c>
      <c r="X1942" t="n">
        <v>120</v>
      </c>
      <c r="Y1942" t="n">
        <v>128</v>
      </c>
      <c r="Z1942" t="n">
        <v>124</v>
      </c>
      <c r="AA1942" t="n">
        <v>178</v>
      </c>
      <c r="AB1942" t="n">
        <v>174</v>
      </c>
      <c r="AJ1942" t="n">
        <v>130.7</v>
      </c>
      <c r="AK1942" t="n">
        <v>20</v>
      </c>
      <c r="AM1942" t="n">
        <v>21</v>
      </c>
      <c r="AN1942" t="n">
        <v>175</v>
      </c>
      <c r="AO1942" t="n">
        <v>6</v>
      </c>
      <c r="AP1942" t="n">
        <v>6</v>
      </c>
      <c r="AQ1942" t="n">
        <v>8</v>
      </c>
      <c r="AS1942" t="n">
        <v>1</v>
      </c>
      <c r="AX1942" t="n">
        <v>20</v>
      </c>
      <c r="AY1942" t="n">
        <v>140</v>
      </c>
      <c r="AZ1942" t="n">
        <v>0.015</v>
      </c>
      <c r="BA1942" t="n">
        <v>0.143</v>
      </c>
      <c r="BC1942" t="n">
        <v>0.2</v>
      </c>
      <c r="BD1942" t="n">
        <v>1.1</v>
      </c>
      <c r="BE1942" t="n">
        <v>2.6</v>
      </c>
      <c r="BF1942" t="n">
        <v>18.3</v>
      </c>
      <c r="BI1942" t="inlineStr">
        <is>
          <t>MFZ67207602</t>
        </is>
      </c>
      <c r="BJ1942" t="inlineStr">
        <is>
          <t>mma</t>
        </is>
      </c>
      <c r="BK1942" t="n">
        <v>17</v>
      </c>
    </row>
    <row r="1943">
      <c r="A1943" t="n">
        <v>2021</v>
      </c>
      <c r="B1943" t="n">
        <v>5</v>
      </c>
      <c r="C1943" s="298" t="n">
        <v>44314</v>
      </c>
      <c r="D1943" t="n">
        <v>137</v>
      </c>
      <c r="E1943" t="n">
        <v>273</v>
      </c>
      <c r="F1943" t="n">
        <v>3</v>
      </c>
      <c r="G1943" t="inlineStr">
        <is>
          <t>صندوق سمك 25 ك بني سويف</t>
        </is>
      </c>
      <c r="H1943" t="inlineStr">
        <is>
          <t>FM000B25000000</t>
        </is>
      </c>
      <c r="I1943" t="inlineStr">
        <is>
          <t>1400*1700</t>
        </is>
      </c>
      <c r="J1943" t="n">
        <v>3</v>
      </c>
      <c r="K1943" t="n">
        <v>2</v>
      </c>
      <c r="L1943" t="n">
        <v>564</v>
      </c>
      <c r="M1943" t="n">
        <v>524.52</v>
      </c>
      <c r="N1943" t="n">
        <v>603.48</v>
      </c>
      <c r="O1943" t="n">
        <v>593</v>
      </c>
      <c r="P1943" t="n">
        <v>601</v>
      </c>
      <c r="T1943" t="n">
        <v>133</v>
      </c>
      <c r="AJ1943" t="n">
        <v>597</v>
      </c>
      <c r="AK1943" t="n">
        <v>93</v>
      </c>
      <c r="AL1943" t="n">
        <v>116</v>
      </c>
      <c r="AM1943" t="n">
        <v>81</v>
      </c>
      <c r="AN1943" t="n">
        <v>133</v>
      </c>
      <c r="AO1943" t="n">
        <v>5</v>
      </c>
      <c r="AQ1943" t="n">
        <v>4</v>
      </c>
      <c r="AX1943" t="n">
        <v>9</v>
      </c>
      <c r="AY1943" t="n">
        <v>417</v>
      </c>
      <c r="AZ1943" t="n">
        <v>0.015</v>
      </c>
      <c r="BA1943" t="n">
        <v>0.022</v>
      </c>
      <c r="BC1943" t="n">
        <v>0</v>
      </c>
      <c r="BD1943" t="n">
        <v>0.7</v>
      </c>
      <c r="BE1943" t="n">
        <v>5.4</v>
      </c>
      <c r="BF1943" t="n">
        <v>248.9</v>
      </c>
      <c r="BG1943" t="inlineStr">
        <is>
          <t>عملاء متنوعون</t>
        </is>
      </c>
      <c r="BK1943" t="n">
        <v>17</v>
      </c>
    </row>
    <row r="1944">
      <c r="A1944" t="n">
        <v>2021</v>
      </c>
      <c r="B1944" t="n">
        <v>5</v>
      </c>
      <c r="C1944" s="298" t="n">
        <v>44314</v>
      </c>
      <c r="D1944" t="n">
        <v>375</v>
      </c>
      <c r="E1944" t="n">
        <v>437</v>
      </c>
      <c r="F1944" t="n">
        <v>3</v>
      </c>
      <c r="G1944" t="inlineStr">
        <is>
          <t xml:space="preserve">LG32LM55/LM63 </t>
        </is>
      </c>
      <c r="H1944" t="inlineStr">
        <is>
          <t>FMLGEI32LM5563</t>
        </is>
      </c>
      <c r="I1944" t="inlineStr">
        <is>
          <t>1400*1700</t>
        </is>
      </c>
      <c r="J1944" t="n">
        <v>4</v>
      </c>
      <c r="K1944" t="n">
        <v>2</v>
      </c>
      <c r="L1944" t="n">
        <v>168</v>
      </c>
      <c r="M1944" t="n">
        <v>158.088</v>
      </c>
      <c r="N1944" t="n">
        <v>179.928</v>
      </c>
      <c r="Y1944" t="n">
        <v>173</v>
      </c>
      <c r="Z1944" t="n">
        <v>173</v>
      </c>
      <c r="AB1944" t="n">
        <v>115</v>
      </c>
      <c r="AJ1944" t="n">
        <v>173</v>
      </c>
      <c r="AK1944" t="n">
        <v>120</v>
      </c>
      <c r="AL1944" t="n">
        <v>120</v>
      </c>
      <c r="AM1944" t="n">
        <v>125</v>
      </c>
      <c r="AN1944" t="n">
        <v>115</v>
      </c>
      <c r="AO1944" t="n">
        <v>4</v>
      </c>
      <c r="AP1944" t="n">
        <v>10</v>
      </c>
      <c r="AQ1944" t="n">
        <v>20</v>
      </c>
      <c r="AX1944" t="n">
        <v>34</v>
      </c>
      <c r="AY1944" t="n">
        <v>34</v>
      </c>
      <c r="AZ1944" t="n">
        <v>0.015</v>
      </c>
      <c r="BA1944" t="n">
        <v>1</v>
      </c>
      <c r="BC1944" t="n">
        <v>0.2</v>
      </c>
      <c r="BD1944" t="n">
        <v>0.2</v>
      </c>
      <c r="BE1944" t="n">
        <v>5.9</v>
      </c>
      <c r="BF1944" t="n">
        <v>5.9</v>
      </c>
      <c r="BG1944" t="inlineStr">
        <is>
          <t>LG</t>
        </is>
      </c>
      <c r="BH1944" t="inlineStr">
        <is>
          <t>HE</t>
        </is>
      </c>
      <c r="BI1944" t="inlineStr">
        <is>
          <t>MFZ66333001</t>
        </is>
      </c>
      <c r="BJ1944" t="inlineStr">
        <is>
          <t>mma</t>
        </is>
      </c>
      <c r="BK1944" t="n">
        <v>17</v>
      </c>
    </row>
    <row r="1945">
      <c r="A1945" t="n">
        <v>2021</v>
      </c>
      <c r="B1945" t="n">
        <v>5</v>
      </c>
      <c r="C1945" s="298" t="n">
        <v>44314</v>
      </c>
      <c r="D1945" t="n">
        <v>32</v>
      </c>
      <c r="E1945" t="n">
        <v>92</v>
      </c>
      <c r="F1945" t="n">
        <v>4</v>
      </c>
      <c r="G1945" t="inlineStr">
        <is>
          <t>قاعده غساله فوم 4.3 سم PDAWP6058</t>
        </is>
      </c>
      <c r="H1945" t="inlineStr">
        <is>
          <t>FMDAIIW0000000</t>
        </is>
      </c>
      <c r="I1945" t="inlineStr">
        <is>
          <t>1400*1700</t>
        </is>
      </c>
      <c r="J1945" t="n">
        <v>2</v>
      </c>
      <c r="K1945" t="n">
        <v>3</v>
      </c>
      <c r="L1945" t="n">
        <v>361</v>
      </c>
      <c r="M1945" t="n">
        <v>335.73</v>
      </c>
      <c r="N1945" t="n">
        <v>386.27</v>
      </c>
      <c r="O1945" t="n">
        <v>400</v>
      </c>
      <c r="P1945" t="n">
        <v>382</v>
      </c>
      <c r="T1945" t="n">
        <v>96</v>
      </c>
      <c r="W1945" t="n">
        <v>488</v>
      </c>
      <c r="X1945" t="n">
        <v>362</v>
      </c>
      <c r="Y1945" t="n">
        <v>345</v>
      </c>
      <c r="Z1945" t="n">
        <v>345</v>
      </c>
      <c r="AA1945" t="n">
        <v>105</v>
      </c>
      <c r="AB1945" t="n">
        <v>103</v>
      </c>
      <c r="AJ1945" t="n">
        <v>387</v>
      </c>
      <c r="AK1945" t="n">
        <v>74</v>
      </c>
      <c r="AL1945" t="n">
        <v>97</v>
      </c>
      <c r="AM1945" t="n">
        <v>71</v>
      </c>
      <c r="AN1945" t="n">
        <v>101</v>
      </c>
      <c r="AO1945" t="n">
        <v>8</v>
      </c>
      <c r="AP1945" t="n">
        <v>4</v>
      </c>
      <c r="AQ1945" t="n">
        <v>3</v>
      </c>
      <c r="AX1945" t="n">
        <v>15</v>
      </c>
      <c r="AY1945" t="n">
        <v>1055</v>
      </c>
      <c r="AZ1945" t="n">
        <v>0.015</v>
      </c>
      <c r="BA1945" t="n">
        <v>0.014</v>
      </c>
      <c r="BB1945" t="n">
        <v>1</v>
      </c>
      <c r="BC1945" t="n">
        <v>0</v>
      </c>
      <c r="BD1945" t="n">
        <v>2.9</v>
      </c>
      <c r="BE1945" t="n">
        <v>5.8</v>
      </c>
      <c r="BF1945" t="n">
        <v>408.3</v>
      </c>
      <c r="BG1945" t="inlineStr">
        <is>
          <t>الكترولوكس</t>
        </is>
      </c>
      <c r="BH1945" t="inlineStr">
        <is>
          <t>القاهرة للصناعات المغذية غسالات</t>
        </is>
      </c>
      <c r="BI1945" t="inlineStr">
        <is>
          <t>PDAWP7199</t>
        </is>
      </c>
      <c r="BJ1945" t="inlineStr">
        <is>
          <t>دلتا</t>
        </is>
      </c>
      <c r="BK1945" t="n">
        <v>17</v>
      </c>
    </row>
    <row r="1946">
      <c r="A1946" t="n">
        <v>2021</v>
      </c>
      <c r="B1946" t="n">
        <v>5</v>
      </c>
      <c r="C1946" s="298" t="n">
        <v>44314</v>
      </c>
      <c r="D1946" t="n">
        <v>32</v>
      </c>
      <c r="E1946" t="n">
        <v>93</v>
      </c>
      <c r="F1946" t="n">
        <v>4</v>
      </c>
      <c r="G1946" t="inlineStr">
        <is>
          <t>فوم حمايه لوحه التحكم فيكتوريا CDAWP6090</t>
        </is>
      </c>
      <c r="H1946" t="inlineStr">
        <is>
          <t>FMDAIIF2000000</t>
        </is>
      </c>
      <c r="I1946" t="inlineStr">
        <is>
          <t>1400*1700</t>
        </is>
      </c>
      <c r="J1946" t="n">
        <v>2</v>
      </c>
      <c r="K1946" t="n">
        <v>3</v>
      </c>
      <c r="L1946" t="n">
        <v>59</v>
      </c>
      <c r="M1946" t="n">
        <v>54.87</v>
      </c>
      <c r="N1946" t="n">
        <v>63.13</v>
      </c>
      <c r="O1946" t="n">
        <v>66</v>
      </c>
      <c r="P1946" t="n">
        <v>59</v>
      </c>
      <c r="T1946" t="n">
        <v>96</v>
      </c>
      <c r="W1946" t="n">
        <v>66</v>
      </c>
      <c r="X1946" t="n">
        <v>58</v>
      </c>
      <c r="Y1946" t="n">
        <v>60</v>
      </c>
      <c r="Z1946" t="n">
        <v>61</v>
      </c>
      <c r="AA1946" t="n">
        <v>105</v>
      </c>
      <c r="AB1946" t="n">
        <v>103</v>
      </c>
      <c r="AJ1946" t="n">
        <v>61.7</v>
      </c>
      <c r="AK1946" t="n">
        <v>74</v>
      </c>
      <c r="AL1946" t="n">
        <v>97</v>
      </c>
      <c r="AM1946" t="n">
        <v>71</v>
      </c>
      <c r="AN1946" t="n">
        <v>101</v>
      </c>
      <c r="AO1946" t="n">
        <v>11</v>
      </c>
      <c r="AP1946" t="n">
        <v>4</v>
      </c>
      <c r="AQ1946" t="n">
        <v>6</v>
      </c>
      <c r="AX1946" t="n">
        <v>21</v>
      </c>
      <c r="AY1946" t="n">
        <v>1047</v>
      </c>
      <c r="AZ1946" t="n">
        <v>0.015</v>
      </c>
      <c r="BA1946" t="n">
        <v>0.02</v>
      </c>
      <c r="BC1946" t="n">
        <v>0.4</v>
      </c>
      <c r="BD1946" t="n">
        <v>17.7</v>
      </c>
      <c r="BE1946" t="n">
        <v>1.3</v>
      </c>
      <c r="BF1946" t="n">
        <v>64.59999999999999</v>
      </c>
      <c r="BG1946" t="inlineStr">
        <is>
          <t>الكترولوكس</t>
        </is>
      </c>
      <c r="BH1946" t="inlineStr">
        <is>
          <t>القاهرة للصناعات المغذية غسالات</t>
        </is>
      </c>
      <c r="BI1946" t="inlineStr">
        <is>
          <t>PDAWA6157</t>
        </is>
      </c>
      <c r="BJ1946" t="inlineStr">
        <is>
          <t>دلتا</t>
        </is>
      </c>
      <c r="BK1946" t="n">
        <v>17</v>
      </c>
    </row>
    <row r="1947">
      <c r="A1947" t="n">
        <v>2021</v>
      </c>
      <c r="B1947" t="n">
        <v>5</v>
      </c>
      <c r="C1947" s="298" t="n">
        <v>44314</v>
      </c>
      <c r="D1947" t="n">
        <v>32</v>
      </c>
      <c r="E1947" t="n">
        <v>94</v>
      </c>
      <c r="F1947" t="n">
        <v>4</v>
      </c>
      <c r="G1947" t="inlineStr">
        <is>
          <t>فوم تغليف حله فيكتوريا CDAWP6039</t>
        </is>
      </c>
      <c r="H1947" t="inlineStr">
        <is>
          <t>FMDAIIF1000000</t>
        </is>
      </c>
      <c r="I1947" t="inlineStr">
        <is>
          <t>1400*1700</t>
        </is>
      </c>
      <c r="J1947" t="n">
        <v>2</v>
      </c>
      <c r="K1947" t="n">
        <v>3</v>
      </c>
      <c r="L1947" t="n">
        <v>19</v>
      </c>
      <c r="M1947" t="n">
        <v>17.67</v>
      </c>
      <c r="N1947" t="n">
        <v>20.33</v>
      </c>
      <c r="O1947" t="n">
        <v>23</v>
      </c>
      <c r="P1947" t="n">
        <v>18</v>
      </c>
      <c r="T1947" t="n">
        <v>96</v>
      </c>
      <c r="W1947" t="n">
        <v>22</v>
      </c>
      <c r="X1947" t="n">
        <v>20</v>
      </c>
      <c r="Y1947" t="n">
        <v>20</v>
      </c>
      <c r="Z1947" t="n">
        <v>19</v>
      </c>
      <c r="AA1947" t="n">
        <v>105</v>
      </c>
      <c r="AB1947" t="n">
        <v>103</v>
      </c>
      <c r="AJ1947" t="n">
        <v>20.3</v>
      </c>
      <c r="AK1947" t="n">
        <v>74</v>
      </c>
      <c r="AL1947" t="n">
        <v>97</v>
      </c>
      <c r="AM1947" t="n">
        <v>71</v>
      </c>
      <c r="AN1947" t="n">
        <v>101</v>
      </c>
      <c r="AO1947" t="n">
        <v>10</v>
      </c>
      <c r="AP1947" t="n">
        <v>5</v>
      </c>
      <c r="AQ1947" t="n">
        <v>5</v>
      </c>
      <c r="AX1947" t="n">
        <v>20</v>
      </c>
      <c r="AY1947" t="n">
        <v>1172</v>
      </c>
      <c r="AZ1947" t="n">
        <v>0.015</v>
      </c>
      <c r="BA1947" t="n">
        <v>0.017</v>
      </c>
      <c r="BC1947" t="n">
        <v>1.1</v>
      </c>
      <c r="BD1947" t="n">
        <v>61.7</v>
      </c>
      <c r="BE1947" t="n">
        <v>0.4</v>
      </c>
      <c r="BF1947" t="n">
        <v>23.8</v>
      </c>
      <c r="BG1947" t="inlineStr">
        <is>
          <t>الكترولوكس</t>
        </is>
      </c>
      <c r="BH1947" t="inlineStr">
        <is>
          <t>القاهرة للصناعات المغذية غسالات</t>
        </is>
      </c>
      <c r="BI1947" t="inlineStr">
        <is>
          <t>CDAWP6039</t>
        </is>
      </c>
      <c r="BJ1947" t="inlineStr">
        <is>
          <t>دلتا</t>
        </is>
      </c>
      <c r="BK1947" t="n">
        <v>17</v>
      </c>
    </row>
    <row r="1948">
      <c r="A1948" t="n">
        <v>2021</v>
      </c>
      <c r="B1948" t="n">
        <v>5</v>
      </c>
      <c r="C1948" s="298" t="n">
        <v>44314</v>
      </c>
      <c r="D1948" t="n">
        <v>423</v>
      </c>
      <c r="E1948" t="n">
        <v>669</v>
      </c>
      <c r="F1948" t="n">
        <v>5</v>
      </c>
      <c r="G1948" t="inlineStr">
        <is>
          <t>LG65UP77_TB</t>
        </is>
      </c>
      <c r="H1948" t="inlineStr">
        <is>
          <t>FMLGEI065UP770</t>
        </is>
      </c>
      <c r="I1948" t="inlineStr">
        <is>
          <t>1400*1700</t>
        </is>
      </c>
      <c r="J1948" t="n">
        <v>2</v>
      </c>
      <c r="K1948" t="n">
        <v>2</v>
      </c>
      <c r="L1948" t="n">
        <v>954</v>
      </c>
      <c r="M1948" t="n">
        <v>897.7140000000001</v>
      </c>
      <c r="N1948" t="n">
        <v>1021.734</v>
      </c>
      <c r="O1948" t="n">
        <v>1133</v>
      </c>
      <c r="P1948" t="n">
        <v>1053</v>
      </c>
      <c r="T1948" t="n">
        <v>186</v>
      </c>
      <c r="W1948" t="n">
        <v>973</v>
      </c>
      <c r="X1948" t="n">
        <v>989</v>
      </c>
      <c r="Y1948" t="n">
        <v>974</v>
      </c>
      <c r="Z1948" t="n">
        <v>959</v>
      </c>
      <c r="AA1948" t="n">
        <v>194</v>
      </c>
      <c r="AB1948" t="n">
        <v>192</v>
      </c>
      <c r="AJ1948" t="n">
        <v>1013.5</v>
      </c>
      <c r="AK1948" t="n">
        <v>40</v>
      </c>
      <c r="AL1948" t="n">
        <v>180</v>
      </c>
      <c r="AM1948" t="n">
        <v>38</v>
      </c>
      <c r="AN1948" t="n">
        <v>191</v>
      </c>
      <c r="AO1948" t="n">
        <v>9</v>
      </c>
      <c r="AP1948" t="n">
        <v>6</v>
      </c>
      <c r="AQ1948" t="n">
        <v>9</v>
      </c>
      <c r="AX1948" t="n">
        <v>24</v>
      </c>
      <c r="AY1948" t="n">
        <v>564</v>
      </c>
      <c r="AZ1948" t="n">
        <v>0.015</v>
      </c>
      <c r="BA1948" t="n">
        <v>0.043</v>
      </c>
      <c r="BC1948" t="n">
        <v>0</v>
      </c>
      <c r="BD1948" t="n">
        <v>0.6</v>
      </c>
      <c r="BE1948" t="n">
        <v>24.3</v>
      </c>
      <c r="BF1948" t="n">
        <v>571.6</v>
      </c>
      <c r="BG1948" t="inlineStr">
        <is>
          <t>LG</t>
        </is>
      </c>
      <c r="BH1948" t="inlineStr">
        <is>
          <t>HE</t>
        </is>
      </c>
      <c r="BI1948" t="inlineStr">
        <is>
          <t>MFZ67207701</t>
        </is>
      </c>
      <c r="BJ1948" t="inlineStr">
        <is>
          <t>mma</t>
        </is>
      </c>
      <c r="BK1948" t="n">
        <v>17</v>
      </c>
    </row>
    <row r="1949">
      <c r="A1949" t="n">
        <v>2021</v>
      </c>
      <c r="B1949" t="n">
        <v>5</v>
      </c>
      <c r="C1949" s="298" t="n">
        <v>44314</v>
      </c>
      <c r="D1949" t="n">
        <v>382</v>
      </c>
      <c r="E1949" t="n">
        <v>449</v>
      </c>
      <c r="F1949" t="n">
        <v>6</v>
      </c>
      <c r="G1949" t="inlineStr">
        <is>
          <t>FRONT 43LM63</t>
        </is>
      </c>
      <c r="H1949" t="inlineStr">
        <is>
          <t>FMLGEI43LM63FR</t>
        </is>
      </c>
      <c r="I1949" t="inlineStr">
        <is>
          <t>1400*1700</t>
        </is>
      </c>
      <c r="J1949" t="n">
        <v>3</v>
      </c>
      <c r="K1949" t="n">
        <v>1</v>
      </c>
      <c r="L1949" t="n">
        <v>46</v>
      </c>
      <c r="M1949" t="n">
        <v>40.986</v>
      </c>
      <c r="N1949" t="n">
        <v>50.048</v>
      </c>
      <c r="O1949" t="n">
        <v>48</v>
      </c>
      <c r="P1949" t="n">
        <v>46</v>
      </c>
      <c r="T1949" t="n">
        <v>94</v>
      </c>
      <c r="W1949" t="n">
        <v>51</v>
      </c>
      <c r="X1949" t="n">
        <v>43</v>
      </c>
      <c r="Y1949" t="n">
        <v>42</v>
      </c>
      <c r="Z1949" t="n">
        <v>44</v>
      </c>
      <c r="AA1949" t="n">
        <v>94</v>
      </c>
      <c r="AB1949" t="n">
        <v>96</v>
      </c>
      <c r="AJ1949" t="n">
        <v>45.7</v>
      </c>
      <c r="AK1949" t="n">
        <v>108</v>
      </c>
      <c r="AL1949" t="n">
        <v>100</v>
      </c>
      <c r="AM1949" t="n">
        <v>114</v>
      </c>
      <c r="AN1949" t="n">
        <v>95</v>
      </c>
      <c r="AO1949" t="n">
        <v>7</v>
      </c>
      <c r="AP1949" t="n">
        <v>4</v>
      </c>
      <c r="AQ1949" t="n">
        <v>11</v>
      </c>
      <c r="AX1949" t="n">
        <v>22</v>
      </c>
      <c r="AY1949" t="n">
        <v>742</v>
      </c>
      <c r="AZ1949" t="n">
        <v>0.015</v>
      </c>
      <c r="BA1949" t="n">
        <v>0.03</v>
      </c>
      <c r="BC1949" t="n">
        <v>0.5</v>
      </c>
      <c r="BD1949" t="n">
        <v>16.1</v>
      </c>
      <c r="BE1949" t="n">
        <v>1</v>
      </c>
      <c r="BF1949" t="n">
        <v>33.9</v>
      </c>
      <c r="BG1949" t="inlineStr">
        <is>
          <t>LG</t>
        </is>
      </c>
      <c r="BH1949" t="inlineStr">
        <is>
          <t>HE</t>
        </is>
      </c>
      <c r="BI1949" t="inlineStr">
        <is>
          <t>MFZ65262201</t>
        </is>
      </c>
      <c r="BJ1949" t="inlineStr">
        <is>
          <t>mma</t>
        </is>
      </c>
      <c r="BK1949" t="n">
        <v>17</v>
      </c>
    </row>
    <row r="1950">
      <c r="A1950" t="n">
        <v>2021</v>
      </c>
      <c r="B1950" t="n">
        <v>5</v>
      </c>
      <c r="C1950" s="298" t="n">
        <v>44314</v>
      </c>
      <c r="D1950" t="n">
        <v>376</v>
      </c>
      <c r="E1950" t="n">
        <v>438</v>
      </c>
      <c r="F1950" t="n">
        <v>7</v>
      </c>
      <c r="G1950" t="inlineStr">
        <is>
          <t xml:space="preserve">LG43LM63/UM73 </t>
        </is>
      </c>
      <c r="H1950" t="inlineStr">
        <is>
          <t>FMLGEI43LM6373</t>
        </is>
      </c>
      <c r="I1950" t="inlineStr">
        <is>
          <t>1400*1700</t>
        </is>
      </c>
      <c r="J1950" t="n">
        <v>3</v>
      </c>
      <c r="K1950" t="n">
        <v>2</v>
      </c>
      <c r="L1950" t="n">
        <v>336</v>
      </c>
      <c r="M1950" t="n">
        <v>316.176</v>
      </c>
      <c r="N1950" t="n">
        <v>359.856</v>
      </c>
      <c r="O1950" t="n">
        <v>335</v>
      </c>
      <c r="P1950" t="n">
        <v>346</v>
      </c>
      <c r="T1950" t="n">
        <v>126</v>
      </c>
      <c r="W1950" t="n">
        <v>361</v>
      </c>
      <c r="X1950" t="n">
        <v>348</v>
      </c>
      <c r="Y1950" t="n">
        <v>353</v>
      </c>
      <c r="Z1950" t="n">
        <v>352</v>
      </c>
      <c r="AA1950" t="n">
        <v>122</v>
      </c>
      <c r="AB1950" t="n">
        <v>122</v>
      </c>
      <c r="AJ1950" t="n">
        <v>349.2</v>
      </c>
      <c r="AK1950" t="n">
        <v>67</v>
      </c>
      <c r="AL1950" t="n">
        <v>161</v>
      </c>
      <c r="AM1950" t="n">
        <v>88</v>
      </c>
      <c r="AN1950" t="n">
        <v>123</v>
      </c>
      <c r="AO1950" t="n">
        <v>9</v>
      </c>
      <c r="AP1950" t="n">
        <v>2</v>
      </c>
      <c r="AQ1950" t="n">
        <v>3</v>
      </c>
      <c r="AS1950" t="n">
        <v>3</v>
      </c>
      <c r="AX1950" t="n">
        <v>17</v>
      </c>
      <c r="AY1950" t="n">
        <v>1265</v>
      </c>
      <c r="AZ1950" t="n">
        <v>0.015</v>
      </c>
      <c r="BA1950" t="n">
        <v>0.013</v>
      </c>
      <c r="BB1950" t="n">
        <v>1</v>
      </c>
      <c r="BC1950" t="n">
        <v>0.1</v>
      </c>
      <c r="BD1950" t="n">
        <v>3.8</v>
      </c>
      <c r="BE1950" t="n">
        <v>5.9</v>
      </c>
      <c r="BF1950" t="n">
        <v>441.7</v>
      </c>
      <c r="BG1950" t="inlineStr">
        <is>
          <t>LG</t>
        </is>
      </c>
      <c r="BH1950" t="inlineStr">
        <is>
          <t>HE</t>
        </is>
      </c>
      <c r="BI1950" t="inlineStr">
        <is>
          <t>mfz66236501</t>
        </is>
      </c>
      <c r="BJ1950" t="inlineStr">
        <is>
          <t>mma</t>
        </is>
      </c>
      <c r="BK1950" t="n">
        <v>17</v>
      </c>
    </row>
    <row r="1951">
      <c r="A1951" t="n">
        <v>2021</v>
      </c>
      <c r="B1951" t="n">
        <v>5</v>
      </c>
      <c r="C1951" s="298" t="n">
        <v>44314</v>
      </c>
      <c r="D1951" t="n">
        <v>47</v>
      </c>
      <c r="E1951" t="n">
        <v>122</v>
      </c>
      <c r="F1951" t="n">
        <v>8</v>
      </c>
      <c r="G1951" t="inlineStr">
        <is>
          <t>LgWashing Mashine Base</t>
        </is>
      </c>
      <c r="H1951" t="inlineStr">
        <is>
          <t>FMLGEI1000000</t>
        </is>
      </c>
      <c r="I1951" t="inlineStr">
        <is>
          <t>1700*1400</t>
        </is>
      </c>
      <c r="J1951" t="n">
        <v>2</v>
      </c>
      <c r="K1951" t="n">
        <v>1</v>
      </c>
      <c r="L1951" t="n">
        <v>280</v>
      </c>
      <c r="M1951" t="n">
        <v>267.4</v>
      </c>
      <c r="N1951" t="n">
        <v>292.6</v>
      </c>
      <c r="O1951" t="n">
        <v>279</v>
      </c>
      <c r="P1951" t="n">
        <v>283</v>
      </c>
      <c r="T1951" t="n">
        <v>97</v>
      </c>
      <c r="W1951" t="n">
        <v>283</v>
      </c>
      <c r="X1951" t="n">
        <v>243</v>
      </c>
      <c r="Y1951" t="n">
        <v>286</v>
      </c>
      <c r="Z1951" t="n">
        <v>253</v>
      </c>
      <c r="AA1951" t="n">
        <v>105</v>
      </c>
      <c r="AB1951" t="n">
        <v>105</v>
      </c>
      <c r="AJ1951" t="n">
        <v>271.2</v>
      </c>
      <c r="AK1951" t="n">
        <v>63</v>
      </c>
      <c r="AL1951" t="n">
        <v>115</v>
      </c>
      <c r="AM1951" t="n">
        <v>70</v>
      </c>
      <c r="AN1951" t="n">
        <v>102</v>
      </c>
      <c r="AO1951" t="n">
        <v>8</v>
      </c>
      <c r="AP1951" t="n">
        <v>1</v>
      </c>
      <c r="AQ1951" t="n">
        <v>2</v>
      </c>
      <c r="AX1951" t="n">
        <v>11</v>
      </c>
      <c r="AY1951" t="n">
        <v>11</v>
      </c>
      <c r="AZ1951" t="n">
        <v>0.015</v>
      </c>
      <c r="BA1951" t="n">
        <v>1</v>
      </c>
      <c r="BC1951" t="n">
        <v>0</v>
      </c>
      <c r="BD1951" t="n">
        <v>0</v>
      </c>
      <c r="BE1951" t="n">
        <v>3</v>
      </c>
      <c r="BF1951" t="n">
        <v>3</v>
      </c>
      <c r="BG1951" t="inlineStr">
        <is>
          <t>LG</t>
        </is>
      </c>
      <c r="BH1951" t="inlineStr">
        <is>
          <t>HE</t>
        </is>
      </c>
      <c r="BI1951" t="inlineStr">
        <is>
          <t>AGG76599801</t>
        </is>
      </c>
      <c r="BJ1951" t="inlineStr">
        <is>
          <t>mmf</t>
        </is>
      </c>
      <c r="BK1951" t="n">
        <v>17</v>
      </c>
    </row>
    <row r="1952">
      <c r="A1952" t="n">
        <v>2021</v>
      </c>
      <c r="B1952" t="n">
        <v>5</v>
      </c>
      <c r="C1952" s="298" t="n">
        <v>44314</v>
      </c>
      <c r="D1952" t="n">
        <v>53</v>
      </c>
      <c r="E1952" t="n">
        <v>131</v>
      </c>
      <c r="F1952" t="n">
        <v>30</v>
      </c>
      <c r="G1952" t="inlineStr">
        <is>
          <t>فوم كوش 130</t>
        </is>
      </c>
      <c r="H1952" t="inlineStr">
        <is>
          <t>FMDACI51300000</t>
        </is>
      </c>
      <c r="I1952" t="inlineStr">
        <is>
          <t>1100*1200</t>
        </is>
      </c>
      <c r="J1952" t="n">
        <v>25</v>
      </c>
      <c r="K1952" t="n">
        <v>1</v>
      </c>
      <c r="L1952" t="n">
        <v>10</v>
      </c>
      <c r="M1952" t="n">
        <v>9.300000000000001</v>
      </c>
      <c r="N1952" t="n">
        <v>10.7</v>
      </c>
      <c r="AK1952" t="n">
        <v>772</v>
      </c>
      <c r="AL1952" t="n">
        <v>117</v>
      </c>
      <c r="AY1952" t="n">
        <v>2270</v>
      </c>
      <c r="AZ1952" t="n">
        <v>0.02</v>
      </c>
      <c r="BD1952" t="n">
        <v>227</v>
      </c>
      <c r="BG1952" t="inlineStr">
        <is>
          <t>الكترولوكس</t>
        </is>
      </c>
      <c r="BH1952" t="inlineStr">
        <is>
          <t>القاهرة للصناعات المغذية بوتاجازات</t>
        </is>
      </c>
      <c r="BI1952" t="inlineStr">
        <is>
          <t>A00467101</t>
        </is>
      </c>
      <c r="BK1952" t="n">
        <v>17</v>
      </c>
    </row>
    <row r="1953">
      <c r="A1953" t="n">
        <v>2021</v>
      </c>
      <c r="B1953" t="n">
        <v>5</v>
      </c>
      <c r="C1953" s="298" t="n">
        <v>44314</v>
      </c>
      <c r="D1953" t="n">
        <v>334</v>
      </c>
      <c r="E1953" t="n">
        <v>254</v>
      </c>
      <c r="F1953" t="n">
        <v>46</v>
      </c>
      <c r="G1953" t="inlineStr">
        <is>
          <t>طقم سخان بلونايل ذو 4 اطقم</t>
        </is>
      </c>
      <c r="H1953" t="inlineStr">
        <is>
          <t>FMDAHI40000000</t>
        </is>
      </c>
      <c r="I1953" t="inlineStr">
        <is>
          <t>1600*1800</t>
        </is>
      </c>
      <c r="J1953" t="n">
        <v>4</v>
      </c>
      <c r="K1953" t="n">
        <v>2</v>
      </c>
      <c r="L1953" t="n">
        <v>203</v>
      </c>
      <c r="M1953" t="n">
        <v>188.79</v>
      </c>
      <c r="N1953" t="n">
        <v>217.21</v>
      </c>
      <c r="O1953" t="n">
        <v>213</v>
      </c>
      <c r="P1953" t="n">
        <v>216</v>
      </c>
      <c r="T1953" t="n">
        <v>135</v>
      </c>
      <c r="W1953" t="n">
        <v>216</v>
      </c>
      <c r="X1953" t="n">
        <v>209</v>
      </c>
      <c r="Y1953" t="n">
        <v>202</v>
      </c>
      <c r="Z1953" t="n">
        <v>206</v>
      </c>
      <c r="AA1953" t="n">
        <v>140</v>
      </c>
      <c r="AB1953" t="n">
        <v>136</v>
      </c>
      <c r="AJ1953" t="n">
        <v>210.3</v>
      </c>
      <c r="AK1953" t="n">
        <v>88</v>
      </c>
      <c r="AL1953" t="n">
        <v>164</v>
      </c>
      <c r="AM1953" t="n">
        <v>105</v>
      </c>
      <c r="AN1953" t="n">
        <v>137</v>
      </c>
      <c r="AO1953" t="n">
        <v>8</v>
      </c>
      <c r="AP1953" t="n">
        <v>2</v>
      </c>
      <c r="AQ1953" t="n">
        <v>8</v>
      </c>
      <c r="AX1953" t="n">
        <v>18</v>
      </c>
      <c r="AY1953" t="n">
        <v>1878</v>
      </c>
      <c r="AZ1953" t="n">
        <v>0.02</v>
      </c>
      <c r="BA1953" t="n">
        <v>0.01</v>
      </c>
      <c r="BB1953" t="n">
        <v>1</v>
      </c>
      <c r="BC1953" t="n">
        <v>0.1</v>
      </c>
      <c r="BD1953" t="n">
        <v>9.300000000000001</v>
      </c>
      <c r="BE1953" t="n">
        <v>3.8</v>
      </c>
      <c r="BF1953" t="n">
        <v>394.9</v>
      </c>
      <c r="BG1953" t="inlineStr">
        <is>
          <t>الكترولوكس</t>
        </is>
      </c>
      <c r="BH1953" t="inlineStr">
        <is>
          <t>القاهرة للصناعات المغذية سخانات</t>
        </is>
      </c>
      <c r="BI1953" t="inlineStr">
        <is>
          <t>PHEWP0112</t>
        </is>
      </c>
      <c r="BK1953" t="n">
        <v>17</v>
      </c>
    </row>
    <row r="1954">
      <c r="A1954" t="n">
        <v>2021</v>
      </c>
      <c r="B1954" t="n">
        <v>5</v>
      </c>
      <c r="C1954" s="298" t="n">
        <v>44314</v>
      </c>
      <c r="D1954" t="n">
        <v>415</v>
      </c>
      <c r="E1954" t="n">
        <v>655</v>
      </c>
      <c r="F1954" t="n">
        <v>47</v>
      </c>
      <c r="G1954" t="inlineStr">
        <is>
          <t>PDFRP2125 قاعده 70 يمين</t>
        </is>
      </c>
      <c r="H1954" t="inlineStr">
        <is>
          <t>FMCFII1RRP2125</t>
        </is>
      </c>
      <c r="I1954" t="inlineStr">
        <is>
          <t>1600*1800</t>
        </is>
      </c>
      <c r="J1954" t="n">
        <v>3</v>
      </c>
      <c r="K1954" t="n">
        <v>1</v>
      </c>
      <c r="L1954" t="n">
        <v>148</v>
      </c>
      <c r="M1954" t="n">
        <v>137.64</v>
      </c>
      <c r="N1954" t="n">
        <v>158.36</v>
      </c>
      <c r="O1954" t="n">
        <v>151</v>
      </c>
      <c r="P1954" t="n">
        <v>143</v>
      </c>
      <c r="T1954" t="n">
        <v>181</v>
      </c>
      <c r="W1954" t="n">
        <v>140</v>
      </c>
      <c r="X1954" t="n">
        <v>144</v>
      </c>
      <c r="Y1954" t="n">
        <v>150</v>
      </c>
      <c r="AA1954" t="n">
        <v>149</v>
      </c>
      <c r="AB1954" t="n">
        <v>147</v>
      </c>
      <c r="AJ1954" t="n">
        <v>145.3</v>
      </c>
      <c r="AK1954" t="n">
        <v>60</v>
      </c>
      <c r="AL1954" t="n">
        <v>180</v>
      </c>
      <c r="AM1954" t="n">
        <v>68</v>
      </c>
      <c r="AN1954" t="n">
        <v>159</v>
      </c>
      <c r="AO1954" t="n">
        <v>4</v>
      </c>
      <c r="AP1954" t="n">
        <v>4</v>
      </c>
      <c r="AQ1954" t="n">
        <v>9</v>
      </c>
      <c r="AS1954" t="n">
        <v>2</v>
      </c>
      <c r="AX1954" t="n">
        <v>19</v>
      </c>
      <c r="AY1954" t="n">
        <v>839</v>
      </c>
      <c r="AZ1954" t="n">
        <v>0.02</v>
      </c>
      <c r="BA1954" t="n">
        <v>0.023</v>
      </c>
      <c r="BC1954" t="n">
        <v>0.1</v>
      </c>
      <c r="BD1954" t="n">
        <v>5.7</v>
      </c>
      <c r="BE1954" t="n">
        <v>2.8</v>
      </c>
      <c r="BF1954" t="n">
        <v>121.9</v>
      </c>
      <c r="BG1954" t="inlineStr">
        <is>
          <t>الكترولوكس</t>
        </is>
      </c>
      <c r="BH1954" t="inlineStr">
        <is>
          <t>القاهرة للصناعات المغذية غسالات</t>
        </is>
      </c>
      <c r="BI1954" t="inlineStr">
        <is>
          <t xml:space="preserve">PDFRP2046      </t>
        </is>
      </c>
      <c r="BK1954" t="n">
        <v>17</v>
      </c>
    </row>
    <row r="1955">
      <c r="A1955" t="n">
        <v>2021</v>
      </c>
      <c r="B1955" t="n">
        <v>5</v>
      </c>
      <c r="C1955" s="298" t="n">
        <v>44314</v>
      </c>
      <c r="D1955" t="n">
        <v>415</v>
      </c>
      <c r="E1955" t="n">
        <v>656</v>
      </c>
      <c r="F1955" t="n">
        <v>47</v>
      </c>
      <c r="G1955" t="inlineStr">
        <is>
          <t>PDFRP2123 قاعده 70 شمال</t>
        </is>
      </c>
      <c r="H1955" t="inlineStr">
        <is>
          <t>FMCFII1LRP2123</t>
        </is>
      </c>
      <c r="I1955" t="inlineStr">
        <is>
          <t>1600*1800</t>
        </is>
      </c>
      <c r="J1955" t="n">
        <v>3</v>
      </c>
      <c r="K1955" t="n">
        <v>1</v>
      </c>
      <c r="L1955" t="n">
        <v>148</v>
      </c>
      <c r="M1955" t="n">
        <v>137.64</v>
      </c>
      <c r="N1955" t="n">
        <v>158.36</v>
      </c>
      <c r="O1955" t="n">
        <v>151</v>
      </c>
      <c r="P1955" t="n">
        <v>143</v>
      </c>
      <c r="T1955" t="n">
        <v>181</v>
      </c>
      <c r="W1955" t="n">
        <v>140</v>
      </c>
      <c r="X1955" t="n">
        <v>144</v>
      </c>
      <c r="Y1955" t="n">
        <v>150</v>
      </c>
      <c r="AA1955" t="n">
        <v>149</v>
      </c>
      <c r="AB1955" t="n">
        <v>147</v>
      </c>
      <c r="AJ1955" t="n">
        <v>145.3</v>
      </c>
      <c r="AK1955" t="n">
        <v>60</v>
      </c>
      <c r="AL1955" t="n">
        <v>180</v>
      </c>
      <c r="AM1955" t="n">
        <v>68</v>
      </c>
      <c r="AN1955" t="n">
        <v>159</v>
      </c>
      <c r="AZ1955" t="n">
        <v>0.02</v>
      </c>
      <c r="BG1955" t="inlineStr">
        <is>
          <t>الكترولوكس</t>
        </is>
      </c>
      <c r="BH1955" t="inlineStr">
        <is>
          <t>القاهرة للصناعات المغذية غسالات</t>
        </is>
      </c>
      <c r="BI1955" t="inlineStr">
        <is>
          <t xml:space="preserve">PDFRP2047      </t>
        </is>
      </c>
      <c r="BK1955" t="n">
        <v>17</v>
      </c>
    </row>
    <row r="1956">
      <c r="A1956" t="n">
        <v>2021</v>
      </c>
      <c r="B1956" t="n">
        <v>5</v>
      </c>
      <c r="C1956" s="298" t="n">
        <v>44314</v>
      </c>
      <c r="D1956" t="n">
        <v>415</v>
      </c>
      <c r="E1956" t="n">
        <v>657</v>
      </c>
      <c r="F1956" t="n">
        <v>47</v>
      </c>
      <c r="G1956" t="inlineStr">
        <is>
          <t>PDFRP2124 كفر 70 يمين</t>
        </is>
      </c>
      <c r="H1956" t="inlineStr">
        <is>
          <t>FMCFII7RRP2124</t>
        </is>
      </c>
      <c r="I1956" t="inlineStr">
        <is>
          <t>1600*1800</t>
        </is>
      </c>
      <c r="J1956" t="n">
        <v>3</v>
      </c>
      <c r="K1956" t="n">
        <v>1</v>
      </c>
      <c r="L1956" t="n">
        <v>90</v>
      </c>
      <c r="M1956" t="n">
        <v>83.7</v>
      </c>
      <c r="N1956" t="n">
        <v>96.3</v>
      </c>
      <c r="O1956" t="n">
        <v>88</v>
      </c>
      <c r="P1956" t="n">
        <v>90</v>
      </c>
      <c r="T1956" t="n">
        <v>181</v>
      </c>
      <c r="W1956" t="n">
        <v>102</v>
      </c>
      <c r="X1956" t="n">
        <v>94</v>
      </c>
      <c r="Y1956" t="n">
        <v>91</v>
      </c>
      <c r="AA1956" t="n">
        <v>149</v>
      </c>
      <c r="AB1956" t="n">
        <v>147</v>
      </c>
      <c r="AJ1956" t="n">
        <v>92.8</v>
      </c>
      <c r="AK1956" t="n">
        <v>60</v>
      </c>
      <c r="AL1956" t="n">
        <v>180</v>
      </c>
      <c r="AM1956" t="n">
        <v>68</v>
      </c>
      <c r="AN1956" t="n">
        <v>159</v>
      </c>
      <c r="AO1956" t="n">
        <v>8</v>
      </c>
      <c r="AP1956" t="n">
        <v>2</v>
      </c>
      <c r="AQ1956" t="n">
        <v>7</v>
      </c>
      <c r="AX1956" t="n">
        <v>17</v>
      </c>
      <c r="AY1956" t="n">
        <v>767</v>
      </c>
      <c r="AZ1956" t="n">
        <v>0.02</v>
      </c>
      <c r="BA1956" t="n">
        <v>0.022</v>
      </c>
      <c r="BC1956" t="n">
        <v>0.2</v>
      </c>
      <c r="BD1956" t="n">
        <v>8.5</v>
      </c>
      <c r="BE1956" t="n">
        <v>1.6</v>
      </c>
      <c r="BF1956" t="n">
        <v>71.2</v>
      </c>
      <c r="BG1956" t="inlineStr">
        <is>
          <t>الكترولوكس</t>
        </is>
      </c>
      <c r="BH1956" t="inlineStr">
        <is>
          <t>القاهرة للصناعات المغذية غسالات</t>
        </is>
      </c>
      <c r="BI1956" t="inlineStr">
        <is>
          <t xml:space="preserve">PDFRP2044      </t>
        </is>
      </c>
      <c r="BK1956" t="n">
        <v>17</v>
      </c>
    </row>
    <row r="1957">
      <c r="A1957" t="n">
        <v>2021</v>
      </c>
      <c r="B1957" t="n">
        <v>5</v>
      </c>
      <c r="C1957" s="298" t="n">
        <v>44314</v>
      </c>
      <c r="D1957" t="n">
        <v>415</v>
      </c>
      <c r="E1957" t="n">
        <v>658</v>
      </c>
      <c r="F1957" t="n">
        <v>47</v>
      </c>
      <c r="G1957" t="inlineStr">
        <is>
          <t>PDFRP2122 كفر 70 شمال</t>
        </is>
      </c>
      <c r="H1957" t="inlineStr">
        <is>
          <t>FMCFII7LRP2122</t>
        </is>
      </c>
      <c r="I1957" t="inlineStr">
        <is>
          <t>1600*1800</t>
        </is>
      </c>
      <c r="J1957" t="n">
        <v>3</v>
      </c>
      <c r="K1957" t="n">
        <v>1</v>
      </c>
      <c r="L1957" t="n">
        <v>90</v>
      </c>
      <c r="M1957" t="n">
        <v>83.7</v>
      </c>
      <c r="N1957" t="n">
        <v>96.3</v>
      </c>
      <c r="O1957" t="n">
        <v>88</v>
      </c>
      <c r="P1957" t="n">
        <v>90</v>
      </c>
      <c r="T1957" t="n">
        <v>181</v>
      </c>
      <c r="W1957" t="n">
        <v>102</v>
      </c>
      <c r="X1957" t="n">
        <v>94</v>
      </c>
      <c r="Y1957" t="n">
        <v>91</v>
      </c>
      <c r="AA1957" t="n">
        <v>149</v>
      </c>
      <c r="AB1957" t="n">
        <v>147</v>
      </c>
      <c r="AJ1957" t="n">
        <v>92.8</v>
      </c>
      <c r="AK1957" t="n">
        <v>60</v>
      </c>
      <c r="AL1957" t="n">
        <v>180</v>
      </c>
      <c r="AM1957" t="n">
        <v>68</v>
      </c>
      <c r="AN1957" t="n">
        <v>159</v>
      </c>
      <c r="AZ1957" t="n">
        <v>0.02</v>
      </c>
      <c r="BG1957" t="inlineStr">
        <is>
          <t>الكترولوكس</t>
        </is>
      </c>
      <c r="BH1957" t="inlineStr">
        <is>
          <t>القاهرة للصناعات المغذية غسالات</t>
        </is>
      </c>
      <c r="BI1957" t="inlineStr">
        <is>
          <t xml:space="preserve">PDFRP2045      </t>
        </is>
      </c>
      <c r="BK1957" t="n">
        <v>17</v>
      </c>
    </row>
    <row r="1958">
      <c r="A1958" t="n">
        <v>2021</v>
      </c>
      <c r="B1958" t="n">
        <v>5</v>
      </c>
      <c r="C1958" s="298" t="n">
        <v>44318</v>
      </c>
      <c r="D1958" t="n">
        <v>421</v>
      </c>
      <c r="E1958" t="n">
        <v>667</v>
      </c>
      <c r="F1958" t="n">
        <v>2</v>
      </c>
      <c r="G1958" t="inlineStr">
        <is>
          <t>LG65UP81-top&amp;bootom</t>
        </is>
      </c>
      <c r="H1958" t="inlineStr">
        <is>
          <t>FMLGEI065UP810</t>
        </is>
      </c>
      <c r="L1958" t="n">
        <v>1630.2</v>
      </c>
      <c r="M1958" t="n">
        <v>1534.0182</v>
      </c>
      <c r="N1958" t="n">
        <v>1745.9442</v>
      </c>
      <c r="X1958" t="n">
        <v>1776</v>
      </c>
      <c r="Y1958" t="n">
        <v>1674</v>
      </c>
      <c r="Z1958" t="n">
        <v>1587</v>
      </c>
      <c r="AB1958" t="n">
        <v>185</v>
      </c>
      <c r="AJ1958" t="n">
        <v>1679</v>
      </c>
      <c r="AK1958" t="n">
        <v>20</v>
      </c>
      <c r="AM1958" t="n">
        <v>19</v>
      </c>
      <c r="AN1958" t="n">
        <v>185</v>
      </c>
      <c r="AO1958" t="n">
        <v>6</v>
      </c>
      <c r="AP1958" t="n">
        <v>7</v>
      </c>
      <c r="AQ1958" t="n">
        <v>14</v>
      </c>
      <c r="AX1958" t="n">
        <v>26</v>
      </c>
      <c r="AY1958" t="n">
        <v>626</v>
      </c>
      <c r="AZ1958" t="n">
        <v>0.015</v>
      </c>
      <c r="BA1958" t="n">
        <v>0.042</v>
      </c>
      <c r="BC1958" t="n">
        <v>0</v>
      </c>
      <c r="BD1958" t="n">
        <v>0.4</v>
      </c>
      <c r="BE1958" t="n">
        <v>43.7</v>
      </c>
      <c r="BF1958" t="n">
        <v>1051.1</v>
      </c>
      <c r="BJ1958" t="inlineStr">
        <is>
          <t>mma</t>
        </is>
      </c>
      <c r="BK1958" t="n">
        <v>17</v>
      </c>
    </row>
    <row r="1959">
      <c r="A1959" t="n">
        <v>2021</v>
      </c>
      <c r="B1959" t="n">
        <v>5</v>
      </c>
      <c r="C1959" s="298" t="n">
        <v>44318</v>
      </c>
      <c r="D1959" t="n">
        <v>421</v>
      </c>
      <c r="E1959" t="n">
        <v>673</v>
      </c>
      <c r="F1959" t="n">
        <v>2</v>
      </c>
      <c r="G1959" t="inlineStr">
        <is>
          <t>LG65UP81-side</t>
        </is>
      </c>
      <c r="H1959" t="inlineStr">
        <is>
          <t>FMLGEI365UP810</t>
        </is>
      </c>
      <c r="L1959" t="n">
        <v>123.2</v>
      </c>
      <c r="M1959" t="n">
        <v>115.9312</v>
      </c>
      <c r="N1959" t="n">
        <v>131.9472</v>
      </c>
      <c r="X1959" t="n">
        <v>166</v>
      </c>
      <c r="Y1959" t="n">
        <v>138</v>
      </c>
      <c r="Z1959" t="n">
        <v>130</v>
      </c>
      <c r="AB1959" t="n">
        <v>185</v>
      </c>
      <c r="AJ1959" t="n">
        <v>144.7</v>
      </c>
      <c r="AK1959" t="n">
        <v>20</v>
      </c>
      <c r="AM1959" t="n">
        <v>19</v>
      </c>
      <c r="AN1959" t="n">
        <v>185</v>
      </c>
      <c r="AO1959" t="n">
        <v>6</v>
      </c>
      <c r="AP1959" t="n">
        <v>7</v>
      </c>
      <c r="AQ1959" t="n">
        <v>14</v>
      </c>
      <c r="AX1959" t="n">
        <v>26</v>
      </c>
      <c r="AY1959" t="n">
        <v>626</v>
      </c>
      <c r="AZ1959" t="n">
        <v>0.015</v>
      </c>
      <c r="BA1959" t="n">
        <v>0.042</v>
      </c>
      <c r="BC1959" t="n">
        <v>0.2</v>
      </c>
      <c r="BD1959" t="n">
        <v>5.1</v>
      </c>
      <c r="BE1959" t="n">
        <v>3.8</v>
      </c>
      <c r="BF1959" t="n">
        <v>90.59999999999999</v>
      </c>
      <c r="BI1959" t="inlineStr">
        <is>
          <t>MFZ67207602</t>
        </is>
      </c>
      <c r="BJ1959" t="inlineStr">
        <is>
          <t>mma</t>
        </is>
      </c>
      <c r="BK1959" t="n">
        <v>17</v>
      </c>
    </row>
    <row r="1960">
      <c r="A1960" t="n">
        <v>2021</v>
      </c>
      <c r="B1960" t="n">
        <v>5</v>
      </c>
      <c r="C1960" s="298" t="n">
        <v>44318</v>
      </c>
      <c r="D1960" t="n">
        <v>375</v>
      </c>
      <c r="E1960" t="n">
        <v>437</v>
      </c>
      <c r="F1960" t="n">
        <v>3</v>
      </c>
      <c r="G1960" t="inlineStr">
        <is>
          <t xml:space="preserve">LG32LM55/LM63 </t>
        </is>
      </c>
      <c r="H1960" t="inlineStr">
        <is>
          <t>FMLGEI32LM5563</t>
        </is>
      </c>
      <c r="I1960" t="inlineStr">
        <is>
          <t>1400*1700</t>
        </is>
      </c>
      <c r="J1960" t="n">
        <v>4</v>
      </c>
      <c r="K1960" t="n">
        <v>2</v>
      </c>
      <c r="L1960" t="n">
        <v>168</v>
      </c>
      <c r="M1960" t="n">
        <v>158.088</v>
      </c>
      <c r="N1960" t="n">
        <v>179.928</v>
      </c>
      <c r="W1960" t="n">
        <v>201</v>
      </c>
      <c r="X1960" t="n">
        <v>179</v>
      </c>
      <c r="Y1960" t="n">
        <v>175</v>
      </c>
      <c r="Z1960" t="n">
        <v>175</v>
      </c>
      <c r="AA1960" t="n">
        <v>116</v>
      </c>
      <c r="AB1960" t="n">
        <v>121</v>
      </c>
      <c r="AJ1960" t="n">
        <v>182.5</v>
      </c>
      <c r="AK1960" t="n">
        <v>120</v>
      </c>
      <c r="AL1960" t="n">
        <v>120</v>
      </c>
      <c r="AM1960" t="n">
        <v>122</v>
      </c>
      <c r="AN1960" t="n">
        <v>119</v>
      </c>
      <c r="AO1960" t="n">
        <v>11</v>
      </c>
      <c r="AP1960" t="n">
        <v>10</v>
      </c>
      <c r="AQ1960" t="n">
        <v>15</v>
      </c>
      <c r="AX1960" t="n">
        <v>36</v>
      </c>
      <c r="AY1960" t="n">
        <v>611</v>
      </c>
      <c r="AZ1960" t="n">
        <v>0.015</v>
      </c>
      <c r="BA1960" t="n">
        <v>0.059</v>
      </c>
      <c r="BC1960" t="n">
        <v>0.2</v>
      </c>
      <c r="BD1960" t="n">
        <v>3.6</v>
      </c>
      <c r="BE1960" t="n">
        <v>6.6</v>
      </c>
      <c r="BF1960" t="n">
        <v>111.5</v>
      </c>
      <c r="BG1960" t="inlineStr">
        <is>
          <t>LG</t>
        </is>
      </c>
      <c r="BH1960" t="inlineStr">
        <is>
          <t>HE</t>
        </is>
      </c>
      <c r="BI1960" t="inlineStr">
        <is>
          <t>MFZ66333001</t>
        </is>
      </c>
      <c r="BJ1960" t="inlineStr">
        <is>
          <t>mma</t>
        </is>
      </c>
      <c r="BK1960" t="n">
        <v>17</v>
      </c>
    </row>
    <row r="1961">
      <c r="A1961" t="n">
        <v>2021</v>
      </c>
      <c r="B1961" t="n">
        <v>5</v>
      </c>
      <c r="C1961" s="298" t="n">
        <v>44318</v>
      </c>
      <c r="D1961" t="n">
        <v>32</v>
      </c>
      <c r="E1961" t="n">
        <v>92</v>
      </c>
      <c r="F1961" t="n">
        <v>4</v>
      </c>
      <c r="G1961" t="inlineStr">
        <is>
          <t>قاعده غساله فوم 4.3 سم PDAWP6058</t>
        </is>
      </c>
      <c r="H1961" t="inlineStr">
        <is>
          <t>FMDAIIW0000000</t>
        </is>
      </c>
      <c r="I1961" t="inlineStr">
        <is>
          <t>1400*1700</t>
        </is>
      </c>
      <c r="J1961" t="n">
        <v>2</v>
      </c>
      <c r="K1961" t="n">
        <v>3</v>
      </c>
      <c r="L1961" t="n">
        <v>361</v>
      </c>
      <c r="M1961" t="n">
        <v>335.73</v>
      </c>
      <c r="N1961" t="n">
        <v>386.27</v>
      </c>
      <c r="O1961" t="n">
        <v>374</v>
      </c>
      <c r="T1961" t="n">
        <v>103</v>
      </c>
      <c r="W1961" t="n">
        <v>370</v>
      </c>
      <c r="Y1961" t="n">
        <v>310</v>
      </c>
      <c r="AA1961" t="n">
        <v>171</v>
      </c>
      <c r="AJ1961" t="n">
        <v>351.3</v>
      </c>
      <c r="AK1961" t="n">
        <v>74</v>
      </c>
      <c r="AL1961" t="n">
        <v>97</v>
      </c>
      <c r="AM1961" t="n">
        <v>53</v>
      </c>
      <c r="AN1961" t="n">
        <v>137</v>
      </c>
      <c r="AO1961" t="n">
        <v>2</v>
      </c>
      <c r="AP1961" t="n">
        <v>1</v>
      </c>
      <c r="AX1961" t="n">
        <v>3</v>
      </c>
      <c r="AY1961" t="n">
        <v>235</v>
      </c>
      <c r="AZ1961" t="n">
        <v>0.015</v>
      </c>
      <c r="BA1961" t="n">
        <v>0.013</v>
      </c>
      <c r="BB1961" t="n">
        <v>1</v>
      </c>
      <c r="BC1961" t="n">
        <v>0</v>
      </c>
      <c r="BD1961" t="n">
        <v>0.7</v>
      </c>
      <c r="BE1961" t="n">
        <v>1.1</v>
      </c>
      <c r="BF1961" t="n">
        <v>82.59999999999999</v>
      </c>
      <c r="BG1961" t="inlineStr">
        <is>
          <t>الكترولوكس</t>
        </is>
      </c>
      <c r="BH1961" t="inlineStr">
        <is>
          <t>القاهرة للصناعات المغذية غسالات</t>
        </is>
      </c>
      <c r="BI1961" t="inlineStr">
        <is>
          <t>PDAWP7199</t>
        </is>
      </c>
      <c r="BJ1961" t="inlineStr">
        <is>
          <t>دلتا</t>
        </is>
      </c>
      <c r="BK1961" t="n">
        <v>17</v>
      </c>
    </row>
    <row r="1962">
      <c r="A1962" t="n">
        <v>2021</v>
      </c>
      <c r="B1962" t="n">
        <v>5</v>
      </c>
      <c r="C1962" s="298" t="n">
        <v>44318</v>
      </c>
      <c r="D1962" t="n">
        <v>32</v>
      </c>
      <c r="E1962" t="n">
        <v>93</v>
      </c>
      <c r="F1962" t="n">
        <v>4</v>
      </c>
      <c r="G1962" t="inlineStr">
        <is>
          <t>فوم حمايه لوحه التحكم فيكتوريا CDAWP6090</t>
        </is>
      </c>
      <c r="H1962" t="inlineStr">
        <is>
          <t>FMDAIIF2000000</t>
        </is>
      </c>
      <c r="I1962" t="inlineStr">
        <is>
          <t>1400*1700</t>
        </is>
      </c>
      <c r="J1962" t="n">
        <v>2</v>
      </c>
      <c r="K1962" t="n">
        <v>3</v>
      </c>
      <c r="L1962" t="n">
        <v>59</v>
      </c>
      <c r="M1962" t="n">
        <v>54.87</v>
      </c>
      <c r="N1962" t="n">
        <v>63.13</v>
      </c>
      <c r="O1962" t="n">
        <v>70</v>
      </c>
      <c r="T1962" t="n">
        <v>103</v>
      </c>
      <c r="AA1962" t="n">
        <v>171</v>
      </c>
      <c r="AJ1962" t="n">
        <v>70</v>
      </c>
      <c r="AK1962" t="n">
        <v>74</v>
      </c>
      <c r="AL1962" t="n">
        <v>97</v>
      </c>
      <c r="AM1962" t="n">
        <v>53</v>
      </c>
      <c r="AN1962" t="n">
        <v>137</v>
      </c>
      <c r="AO1962" t="n">
        <v>4</v>
      </c>
      <c r="AP1962" t="n">
        <v>2</v>
      </c>
      <c r="AQ1962" t="n">
        <v>2</v>
      </c>
      <c r="AX1962" t="n">
        <v>8</v>
      </c>
      <c r="AY1962" t="n">
        <v>278</v>
      </c>
      <c r="AZ1962" t="n">
        <v>0.015</v>
      </c>
      <c r="BA1962" t="n">
        <v>0.029</v>
      </c>
      <c r="BC1962" t="n">
        <v>0.1</v>
      </c>
      <c r="BD1962" t="n">
        <v>4.7</v>
      </c>
      <c r="BE1962" t="n">
        <v>0.6</v>
      </c>
      <c r="BF1962" t="n">
        <v>19.5</v>
      </c>
      <c r="BG1962" t="inlineStr">
        <is>
          <t>الكترولوكس</t>
        </is>
      </c>
      <c r="BH1962" t="inlineStr">
        <is>
          <t>القاهرة للصناعات المغذية غسالات</t>
        </is>
      </c>
      <c r="BI1962" t="inlineStr">
        <is>
          <t>PDAWA6157</t>
        </is>
      </c>
      <c r="BJ1962" t="inlineStr">
        <is>
          <t>دلتا</t>
        </is>
      </c>
      <c r="BK1962" t="n">
        <v>17</v>
      </c>
    </row>
    <row r="1963">
      <c r="A1963" t="n">
        <v>2021</v>
      </c>
      <c r="B1963" t="n">
        <v>5</v>
      </c>
      <c r="C1963" s="298" t="n">
        <v>44318</v>
      </c>
      <c r="D1963" t="n">
        <v>32</v>
      </c>
      <c r="E1963" t="n">
        <v>94</v>
      </c>
      <c r="F1963" t="n">
        <v>4</v>
      </c>
      <c r="G1963" t="inlineStr">
        <is>
          <t>فوم تغليف حله فيكتوريا CDAWP6039</t>
        </is>
      </c>
      <c r="H1963" t="inlineStr">
        <is>
          <t>FMDAIIF1000000</t>
        </is>
      </c>
      <c r="I1963" t="inlineStr">
        <is>
          <t>1400*1700</t>
        </is>
      </c>
      <c r="J1963" t="n">
        <v>2</v>
      </c>
      <c r="K1963" t="n">
        <v>3</v>
      </c>
      <c r="L1963" t="n">
        <v>19</v>
      </c>
      <c r="M1963" t="n">
        <v>17.67</v>
      </c>
      <c r="N1963" t="n">
        <v>20.33</v>
      </c>
      <c r="O1963" t="n">
        <v>19</v>
      </c>
      <c r="T1963" t="n">
        <v>103</v>
      </c>
      <c r="AA1963" t="n">
        <v>171</v>
      </c>
      <c r="AJ1963" t="n">
        <v>18.7</v>
      </c>
      <c r="AK1963" t="n">
        <v>74</v>
      </c>
      <c r="AL1963" t="n">
        <v>97</v>
      </c>
      <c r="AM1963" t="n">
        <v>53</v>
      </c>
      <c r="AN1963" t="n">
        <v>137</v>
      </c>
      <c r="AO1963" t="n">
        <v>3</v>
      </c>
      <c r="AP1963" t="n">
        <v>4</v>
      </c>
      <c r="AQ1963" t="n">
        <v>2</v>
      </c>
      <c r="AX1963" t="n">
        <v>9</v>
      </c>
      <c r="AY1963" t="n">
        <v>201</v>
      </c>
      <c r="AZ1963" t="n">
        <v>0.015</v>
      </c>
      <c r="BA1963" t="n">
        <v>0.045</v>
      </c>
      <c r="BC1963" t="n">
        <v>0.5</v>
      </c>
      <c r="BD1963" t="n">
        <v>10.6</v>
      </c>
      <c r="BE1963" t="n">
        <v>0.2</v>
      </c>
      <c r="BF1963" t="n">
        <v>3.8</v>
      </c>
      <c r="BG1963" t="inlineStr">
        <is>
          <t>الكترولوكس</t>
        </is>
      </c>
      <c r="BH1963" t="inlineStr">
        <is>
          <t>القاهرة للصناعات المغذية غسالات</t>
        </is>
      </c>
      <c r="BI1963" t="inlineStr">
        <is>
          <t>CDAWP6039</t>
        </is>
      </c>
      <c r="BJ1963" t="inlineStr">
        <is>
          <t>دلتا</t>
        </is>
      </c>
      <c r="BK1963" t="n">
        <v>17</v>
      </c>
    </row>
    <row r="1964">
      <c r="A1964" t="n">
        <v>2021</v>
      </c>
      <c r="B1964" t="n">
        <v>5</v>
      </c>
      <c r="C1964" s="298" t="n">
        <v>44318</v>
      </c>
      <c r="D1964" t="n">
        <v>417</v>
      </c>
      <c r="E1964" t="n">
        <v>660</v>
      </c>
      <c r="F1964" t="n">
        <v>4</v>
      </c>
      <c r="G1964" t="inlineStr">
        <is>
          <t>MFZ67207201 75UP77 TOP-BOTTOM</t>
        </is>
      </c>
      <c r="H1964" t="inlineStr">
        <is>
          <t>FMLGEI075UP770</t>
        </is>
      </c>
      <c r="I1964" t="inlineStr">
        <is>
          <t>1400*1700</t>
        </is>
      </c>
      <c r="J1964" t="n">
        <v>1</v>
      </c>
      <c r="K1964" t="n">
        <v>6</v>
      </c>
      <c r="L1964" t="n">
        <v>643</v>
      </c>
      <c r="M1964" t="n">
        <v>605.063</v>
      </c>
      <c r="N1964" t="n">
        <v>688.653</v>
      </c>
      <c r="W1964" t="n">
        <v>1413</v>
      </c>
      <c r="Y1964" t="n">
        <v>1278</v>
      </c>
      <c r="AA1964" t="n">
        <v>171</v>
      </c>
      <c r="AJ1964" t="n">
        <v>1345.5</v>
      </c>
      <c r="AK1964" t="n">
        <v>20</v>
      </c>
      <c r="AL1964" t="n">
        <v>180</v>
      </c>
      <c r="AM1964" t="n">
        <v>21</v>
      </c>
      <c r="AN1964" t="n">
        <v>171</v>
      </c>
      <c r="AO1964" t="n">
        <v>2</v>
      </c>
      <c r="AP1964" t="n">
        <v>2</v>
      </c>
      <c r="AQ1964" t="n">
        <v>1</v>
      </c>
      <c r="AR1964" t="n">
        <v>0</v>
      </c>
      <c r="AX1964" t="n">
        <v>5</v>
      </c>
      <c r="AY1964" t="n">
        <v>5</v>
      </c>
      <c r="AZ1964" t="n">
        <v>0.015</v>
      </c>
      <c r="BA1964" t="n">
        <v>1</v>
      </c>
      <c r="BC1964" t="n">
        <v>0</v>
      </c>
      <c r="BD1964" t="n">
        <v>0</v>
      </c>
      <c r="BE1964" t="n">
        <v>6.7</v>
      </c>
      <c r="BF1964" t="n">
        <v>6.7</v>
      </c>
      <c r="BG1964" t="inlineStr">
        <is>
          <t>LG</t>
        </is>
      </c>
      <c r="BH1964" t="inlineStr">
        <is>
          <t>HE</t>
        </is>
      </c>
      <c r="BI1964" t="inlineStr">
        <is>
          <t>MFZ67207201</t>
        </is>
      </c>
      <c r="BJ1964" t="inlineStr">
        <is>
          <t>mma</t>
        </is>
      </c>
      <c r="BK1964" t="n">
        <v>17</v>
      </c>
    </row>
    <row r="1965">
      <c r="A1965" t="n">
        <v>2021</v>
      </c>
      <c r="B1965" t="n">
        <v>5</v>
      </c>
      <c r="C1965" s="298" t="n">
        <v>44318</v>
      </c>
      <c r="D1965" t="n">
        <v>417</v>
      </c>
      <c r="E1965" t="n">
        <v>661</v>
      </c>
      <c r="F1965" t="n">
        <v>4</v>
      </c>
      <c r="G1965" t="inlineStr">
        <is>
          <t xml:space="preserve"> MFZ67207201 75UP77Side</t>
        </is>
      </c>
      <c r="H1965" t="inlineStr">
        <is>
          <t>FMLGEI475UP770</t>
        </is>
      </c>
      <c r="I1965" t="inlineStr">
        <is>
          <t>1400*1700</t>
        </is>
      </c>
      <c r="J1965" t="n">
        <v>1</v>
      </c>
      <c r="K1965" t="n">
        <v>6</v>
      </c>
      <c r="L1965" t="n">
        <v>138</v>
      </c>
      <c r="M1965" t="n">
        <v>129.858</v>
      </c>
      <c r="N1965" t="n">
        <v>147.798</v>
      </c>
      <c r="W1965" t="n">
        <v>315</v>
      </c>
      <c r="Y1965" t="n">
        <v>287</v>
      </c>
      <c r="AA1965" t="n">
        <v>171</v>
      </c>
      <c r="AJ1965" t="n">
        <v>301</v>
      </c>
      <c r="AK1965" t="n">
        <v>20</v>
      </c>
      <c r="AL1965" t="n">
        <v>180</v>
      </c>
      <c r="AM1965" t="n">
        <v>21</v>
      </c>
      <c r="AN1965" t="n">
        <v>171</v>
      </c>
      <c r="AO1965" t="n">
        <v>2</v>
      </c>
      <c r="AP1965" t="n">
        <v>2</v>
      </c>
      <c r="AQ1965" t="n">
        <v>1</v>
      </c>
      <c r="AR1965" t="n">
        <v>0</v>
      </c>
      <c r="AX1965" t="n">
        <v>5</v>
      </c>
      <c r="AY1965" t="n">
        <v>5</v>
      </c>
      <c r="AZ1965" t="n">
        <v>0.015</v>
      </c>
      <c r="BA1965" t="n">
        <v>1</v>
      </c>
      <c r="BC1965" t="n">
        <v>0</v>
      </c>
      <c r="BD1965" t="n">
        <v>0</v>
      </c>
      <c r="BE1965" t="n">
        <v>1.5</v>
      </c>
      <c r="BF1965" t="n">
        <v>1.5</v>
      </c>
      <c r="BG1965" t="inlineStr">
        <is>
          <t>LG</t>
        </is>
      </c>
      <c r="BH1965" t="inlineStr">
        <is>
          <t>HE</t>
        </is>
      </c>
      <c r="BI1965" t="inlineStr">
        <is>
          <t>MFZ67207202</t>
        </is>
      </c>
      <c r="BJ1965" t="inlineStr">
        <is>
          <t>mma</t>
        </is>
      </c>
      <c r="BK1965" t="n">
        <v>17</v>
      </c>
    </row>
    <row r="1966">
      <c r="A1966" t="n">
        <v>2021</v>
      </c>
      <c r="B1966" t="n">
        <v>5</v>
      </c>
      <c r="C1966" s="298" t="n">
        <v>44318</v>
      </c>
      <c r="D1966" t="n">
        <v>423</v>
      </c>
      <c r="E1966" t="n">
        <v>669</v>
      </c>
      <c r="F1966" t="n">
        <v>5</v>
      </c>
      <c r="G1966" t="inlineStr">
        <is>
          <t>LG65UP77_TB</t>
        </is>
      </c>
      <c r="H1966" t="inlineStr">
        <is>
          <t>FMLGEI065UP770</t>
        </is>
      </c>
      <c r="I1966" t="inlineStr">
        <is>
          <t>1400*1700</t>
        </is>
      </c>
      <c r="J1966" t="n">
        <v>2</v>
      </c>
      <c r="K1966" t="n">
        <v>2</v>
      </c>
      <c r="L1966" t="n">
        <v>954</v>
      </c>
      <c r="M1966" t="n">
        <v>897.7140000000001</v>
      </c>
      <c r="N1966" t="n">
        <v>1021.734</v>
      </c>
      <c r="O1966" t="n">
        <v>1125</v>
      </c>
      <c r="T1966" t="n">
        <v>210</v>
      </c>
      <c r="AJ1966" t="n">
        <v>1125</v>
      </c>
      <c r="AK1966" t="n">
        <v>40</v>
      </c>
      <c r="AL1966" t="n">
        <v>180</v>
      </c>
      <c r="AM1966" t="n">
        <v>34</v>
      </c>
      <c r="AN1966" t="n">
        <v>210</v>
      </c>
      <c r="AO1966" t="n">
        <v>9</v>
      </c>
      <c r="AP1966" t="n">
        <v>6</v>
      </c>
      <c r="AQ1966" t="n">
        <v>11</v>
      </c>
      <c r="AX1966" t="n">
        <v>26</v>
      </c>
      <c r="AY1966" t="n">
        <v>356</v>
      </c>
      <c r="AZ1966" t="n">
        <v>0.015</v>
      </c>
      <c r="BA1966" t="n">
        <v>0.073</v>
      </c>
      <c r="BC1966" t="n">
        <v>0</v>
      </c>
      <c r="BD1966" t="n">
        <v>0.4</v>
      </c>
      <c r="BE1966" t="n">
        <v>29.3</v>
      </c>
      <c r="BF1966" t="n">
        <v>400.5</v>
      </c>
      <c r="BG1966" t="inlineStr">
        <is>
          <t>LG</t>
        </is>
      </c>
      <c r="BH1966" t="inlineStr">
        <is>
          <t>HE</t>
        </is>
      </c>
      <c r="BI1966" t="inlineStr">
        <is>
          <t>MFZ67207701</t>
        </is>
      </c>
      <c r="BJ1966" t="inlineStr">
        <is>
          <t>mma</t>
        </is>
      </c>
      <c r="BK1966" t="n">
        <v>17</v>
      </c>
    </row>
    <row r="1967">
      <c r="A1967" t="n">
        <v>2021</v>
      </c>
      <c r="B1967" t="n">
        <v>5</v>
      </c>
      <c r="C1967" s="298" t="n">
        <v>44318</v>
      </c>
      <c r="D1967" t="n">
        <v>382</v>
      </c>
      <c r="E1967" t="n">
        <v>449</v>
      </c>
      <c r="F1967" t="n">
        <v>6</v>
      </c>
      <c r="G1967" t="inlineStr">
        <is>
          <t>FRONT 43LM63</t>
        </is>
      </c>
      <c r="H1967" t="inlineStr">
        <is>
          <t>FMLGEI43LM63FR</t>
        </is>
      </c>
      <c r="I1967" t="inlineStr">
        <is>
          <t>1400*1700</t>
        </is>
      </c>
      <c r="J1967" t="n">
        <v>3</v>
      </c>
      <c r="K1967" t="n">
        <v>1</v>
      </c>
      <c r="L1967" t="n">
        <v>46</v>
      </c>
      <c r="M1967" t="n">
        <v>40.986</v>
      </c>
      <c r="N1967" t="n">
        <v>50.048</v>
      </c>
      <c r="O1967" t="n">
        <v>46</v>
      </c>
      <c r="P1967" t="n">
        <v>48</v>
      </c>
      <c r="T1967" t="n">
        <v>94</v>
      </c>
      <c r="W1967" t="n">
        <v>49</v>
      </c>
      <c r="X1967" t="n">
        <v>45</v>
      </c>
      <c r="Y1967" t="n">
        <v>50</v>
      </c>
      <c r="Z1967" t="n">
        <v>45</v>
      </c>
      <c r="AA1967" t="n">
        <v>84</v>
      </c>
      <c r="AB1967" t="n">
        <v>86</v>
      </c>
      <c r="AJ1967" t="n">
        <v>47.2</v>
      </c>
      <c r="AK1967" t="n">
        <v>108</v>
      </c>
      <c r="AL1967" t="n">
        <v>100</v>
      </c>
      <c r="AM1967" t="n">
        <v>123</v>
      </c>
      <c r="AN1967" t="n">
        <v>88</v>
      </c>
      <c r="AO1967" t="n">
        <v>14</v>
      </c>
      <c r="AP1967" t="n">
        <v>4</v>
      </c>
      <c r="AQ1967" t="n">
        <v>7</v>
      </c>
      <c r="AX1967" t="n">
        <v>25</v>
      </c>
      <c r="AY1967" t="n">
        <v>2815</v>
      </c>
      <c r="AZ1967" t="n">
        <v>0.015</v>
      </c>
      <c r="BA1967" t="n">
        <v>0.008999999999999999</v>
      </c>
      <c r="BB1967" t="n">
        <v>1</v>
      </c>
      <c r="BC1967" t="n">
        <v>0.5</v>
      </c>
      <c r="BD1967" t="n">
        <v>61.2</v>
      </c>
      <c r="BE1967" t="n">
        <v>1.2</v>
      </c>
      <c r="BF1967" t="n">
        <v>132.9</v>
      </c>
      <c r="BG1967" t="inlineStr">
        <is>
          <t>LG</t>
        </is>
      </c>
      <c r="BH1967" t="inlineStr">
        <is>
          <t>HE</t>
        </is>
      </c>
      <c r="BI1967" t="inlineStr">
        <is>
          <t>MFZ65262201</t>
        </is>
      </c>
      <c r="BJ1967" t="inlineStr">
        <is>
          <t>mma</t>
        </is>
      </c>
      <c r="BK1967" t="n">
        <v>17</v>
      </c>
    </row>
    <row r="1968">
      <c r="A1968" t="n">
        <v>2021</v>
      </c>
      <c r="B1968" t="n">
        <v>5</v>
      </c>
      <c r="C1968" s="298" t="n">
        <v>44318</v>
      </c>
      <c r="D1968" t="n">
        <v>376</v>
      </c>
      <c r="E1968" t="n">
        <v>438</v>
      </c>
      <c r="F1968" t="n">
        <v>7</v>
      </c>
      <c r="G1968" t="inlineStr">
        <is>
          <t xml:space="preserve">LG43LM63/UM73 </t>
        </is>
      </c>
      <c r="H1968" t="inlineStr">
        <is>
          <t>FMLGEI43LM6373</t>
        </is>
      </c>
      <c r="I1968" t="inlineStr">
        <is>
          <t>1400*1700</t>
        </is>
      </c>
      <c r="J1968" t="n">
        <v>3</v>
      </c>
      <c r="K1968" t="n">
        <v>2</v>
      </c>
      <c r="L1968" t="n">
        <v>336</v>
      </c>
      <c r="M1968" t="n">
        <v>316.176</v>
      </c>
      <c r="N1968" t="n">
        <v>359.856</v>
      </c>
      <c r="O1968" t="n">
        <v>340</v>
      </c>
      <c r="P1968" t="n">
        <v>348</v>
      </c>
      <c r="T1968" t="n">
        <v>123</v>
      </c>
      <c r="W1968" t="n">
        <v>369</v>
      </c>
      <c r="X1968" t="n">
        <v>354</v>
      </c>
      <c r="Y1968" t="n">
        <v>353</v>
      </c>
      <c r="Z1968" t="n">
        <v>344</v>
      </c>
      <c r="AA1968" t="n">
        <v>124</v>
      </c>
      <c r="AB1968" t="n">
        <v>128</v>
      </c>
      <c r="AJ1968" t="n">
        <v>351.3</v>
      </c>
      <c r="AK1968" t="n">
        <v>67</v>
      </c>
      <c r="AL1968" t="n">
        <v>161</v>
      </c>
      <c r="AM1968" t="n">
        <v>86</v>
      </c>
      <c r="AN1968" t="n">
        <v>125</v>
      </c>
      <c r="AO1968" t="n">
        <v>6</v>
      </c>
      <c r="AP1968" t="n">
        <v>6</v>
      </c>
      <c r="AQ1968" t="n">
        <v>5</v>
      </c>
      <c r="AX1968" t="n">
        <v>16</v>
      </c>
      <c r="AY1968" t="n">
        <v>1420</v>
      </c>
      <c r="AZ1968" t="n">
        <v>0.015</v>
      </c>
      <c r="BA1968" t="n">
        <v>0.011</v>
      </c>
      <c r="BB1968" t="n">
        <v>1</v>
      </c>
      <c r="BC1968" t="n">
        <v>0</v>
      </c>
      <c r="BD1968" t="n">
        <v>4.2</v>
      </c>
      <c r="BE1968" t="n">
        <v>5.6</v>
      </c>
      <c r="BF1968" t="n">
        <v>498.8</v>
      </c>
      <c r="BG1968" t="inlineStr">
        <is>
          <t>LG</t>
        </is>
      </c>
      <c r="BH1968" t="inlineStr">
        <is>
          <t>HE</t>
        </is>
      </c>
      <c r="BI1968" t="inlineStr">
        <is>
          <t>mfz66236501</t>
        </is>
      </c>
      <c r="BJ1968" t="inlineStr">
        <is>
          <t>mma</t>
        </is>
      </c>
      <c r="BK1968" t="n">
        <v>17</v>
      </c>
    </row>
    <row r="1969">
      <c r="A1969" t="n">
        <v>2021</v>
      </c>
      <c r="B1969" t="n">
        <v>5</v>
      </c>
      <c r="C1969" s="298" t="n">
        <v>44318</v>
      </c>
      <c r="D1969" t="n">
        <v>47</v>
      </c>
      <c r="E1969" t="n">
        <v>122</v>
      </c>
      <c r="F1969" t="n">
        <v>8</v>
      </c>
      <c r="G1969" t="inlineStr">
        <is>
          <t>LgWashing Mashine Base</t>
        </is>
      </c>
      <c r="H1969" t="inlineStr">
        <is>
          <t>FMLGEI1000000</t>
        </is>
      </c>
      <c r="I1969" t="inlineStr">
        <is>
          <t>1700*1400</t>
        </is>
      </c>
      <c r="J1969" t="n">
        <v>2</v>
      </c>
      <c r="K1969" t="n">
        <v>1</v>
      </c>
      <c r="L1969" t="n">
        <v>280</v>
      </c>
      <c r="M1969" t="n">
        <v>267.4</v>
      </c>
      <c r="N1969" t="n">
        <v>292.6</v>
      </c>
      <c r="O1969" t="n">
        <v>241</v>
      </c>
      <c r="T1969" t="n">
        <v>97</v>
      </c>
      <c r="AJ1969" t="n">
        <v>241</v>
      </c>
      <c r="AK1969" t="n">
        <v>63</v>
      </c>
      <c r="AL1969" t="n">
        <v>115</v>
      </c>
      <c r="AM1969" t="n">
        <v>74</v>
      </c>
      <c r="AN1969" t="n">
        <v>97</v>
      </c>
      <c r="AO1969" t="n">
        <v>1</v>
      </c>
      <c r="AP1969" t="n">
        <v>1</v>
      </c>
      <c r="AX1969" t="n">
        <v>2</v>
      </c>
      <c r="AY1969" t="n">
        <v>2</v>
      </c>
      <c r="AZ1969" t="n">
        <v>0.015</v>
      </c>
      <c r="BA1969" t="n">
        <v>1</v>
      </c>
      <c r="BC1969" t="n">
        <v>0</v>
      </c>
      <c r="BD1969" t="n">
        <v>0</v>
      </c>
      <c r="BE1969" t="n">
        <v>0.5</v>
      </c>
      <c r="BF1969" t="n">
        <v>0.5</v>
      </c>
      <c r="BG1969" t="inlineStr">
        <is>
          <t>LG</t>
        </is>
      </c>
      <c r="BH1969" t="inlineStr">
        <is>
          <t>HE</t>
        </is>
      </c>
      <c r="BI1969" t="inlineStr">
        <is>
          <t>AGG76599801</t>
        </is>
      </c>
      <c r="BJ1969" t="inlineStr">
        <is>
          <t>mmf</t>
        </is>
      </c>
      <c r="BK1969" t="n">
        <v>17</v>
      </c>
    </row>
    <row r="1970">
      <c r="A1970" t="n">
        <v>2021</v>
      </c>
      <c r="B1970" t="n">
        <v>5</v>
      </c>
      <c r="C1970" s="298" t="n">
        <v>44318</v>
      </c>
      <c r="D1970" t="n">
        <v>381</v>
      </c>
      <c r="E1970" t="n">
        <v>445</v>
      </c>
      <c r="F1970" t="n">
        <v>8</v>
      </c>
      <c r="G1970" t="inlineStr">
        <is>
          <t>زانوسى العبد 303</t>
        </is>
      </c>
      <c r="H1970" t="inlineStr">
        <is>
          <t>FMABDI30300000</t>
        </is>
      </c>
      <c r="I1970" t="inlineStr">
        <is>
          <t>1400*1700</t>
        </is>
      </c>
      <c r="J1970" t="n">
        <v>3</v>
      </c>
      <c r="K1970" t="n">
        <v>4</v>
      </c>
      <c r="L1970" t="n">
        <v>28</v>
      </c>
      <c r="M1970" t="n">
        <v>25.2</v>
      </c>
      <c r="N1970" t="n">
        <v>30.8</v>
      </c>
      <c r="Y1970" t="n">
        <v>29</v>
      </c>
      <c r="Z1970" t="n">
        <v>30</v>
      </c>
      <c r="AB1970" t="n">
        <v>103</v>
      </c>
      <c r="AJ1970" t="n">
        <v>29.5</v>
      </c>
      <c r="AK1970" t="n">
        <v>60</v>
      </c>
      <c r="AL1970" t="n">
        <v>180</v>
      </c>
      <c r="AM1970" t="n">
        <v>105</v>
      </c>
      <c r="AN1970" t="n">
        <v>103</v>
      </c>
      <c r="AO1970" t="n">
        <v>2</v>
      </c>
      <c r="AQ1970" t="n">
        <v>3</v>
      </c>
      <c r="AX1970" t="n">
        <v>5</v>
      </c>
      <c r="AY1970" t="n">
        <v>205</v>
      </c>
      <c r="AZ1970" t="n">
        <v>0.015</v>
      </c>
      <c r="BA1970" t="n">
        <v>0.024</v>
      </c>
      <c r="BC1970" t="n">
        <v>0.2</v>
      </c>
      <c r="BD1970" t="n">
        <v>7.3</v>
      </c>
      <c r="BE1970" t="n">
        <v>0.1</v>
      </c>
      <c r="BF1970" t="n">
        <v>6</v>
      </c>
      <c r="BG1970" t="inlineStr">
        <is>
          <t>الكترولوكس</t>
        </is>
      </c>
      <c r="BH1970" t="inlineStr">
        <is>
          <t>القاهرة للصناعات المغذية غسالات</t>
        </is>
      </c>
      <c r="BI1970" t="inlineStr">
        <is>
          <t>CDFRP2305</t>
        </is>
      </c>
      <c r="BK1970" t="n">
        <v>17</v>
      </c>
    </row>
    <row r="1971">
      <c r="A1971" t="n">
        <v>2021</v>
      </c>
      <c r="B1971" t="n">
        <v>5</v>
      </c>
      <c r="C1971" s="298" t="n">
        <v>44318</v>
      </c>
      <c r="D1971" t="n">
        <v>381</v>
      </c>
      <c r="E1971" t="n">
        <v>446</v>
      </c>
      <c r="F1971" t="n">
        <v>8</v>
      </c>
      <c r="G1971" t="inlineStr">
        <is>
          <t>زانوسى العبد 304</t>
        </is>
      </c>
      <c r="H1971" t="inlineStr">
        <is>
          <t>FMABDI30400000</t>
        </is>
      </c>
      <c r="I1971" t="inlineStr">
        <is>
          <t>1400*1700</t>
        </is>
      </c>
      <c r="J1971" t="n">
        <v>3</v>
      </c>
      <c r="K1971" t="n">
        <v>4</v>
      </c>
      <c r="L1971" t="n">
        <v>167</v>
      </c>
      <c r="M1971" t="n">
        <v>150.3</v>
      </c>
      <c r="N1971" t="n">
        <v>183.7</v>
      </c>
      <c r="Y1971" t="n">
        <v>186</v>
      </c>
      <c r="Z1971" t="n">
        <v>180</v>
      </c>
      <c r="AB1971" t="n">
        <v>103</v>
      </c>
      <c r="AJ1971" t="n">
        <v>183</v>
      </c>
      <c r="AK1971" t="n">
        <v>60</v>
      </c>
      <c r="AL1971" t="n">
        <v>180</v>
      </c>
      <c r="AM1971" t="n">
        <v>105</v>
      </c>
      <c r="AN1971" t="n">
        <v>103</v>
      </c>
      <c r="AO1971" t="n">
        <v>4</v>
      </c>
      <c r="AQ1971" t="n">
        <v>3</v>
      </c>
      <c r="AX1971" t="n">
        <v>7</v>
      </c>
      <c r="AY1971" t="n">
        <v>277</v>
      </c>
      <c r="AZ1971" t="n">
        <v>0.015</v>
      </c>
      <c r="BA1971" t="n">
        <v>0.025</v>
      </c>
      <c r="BC1971" t="n">
        <v>0</v>
      </c>
      <c r="BD1971" t="n">
        <v>1.7</v>
      </c>
      <c r="BE1971" t="n">
        <v>1.3</v>
      </c>
      <c r="BF1971" t="n">
        <v>50.7</v>
      </c>
      <c r="BG1971" t="inlineStr">
        <is>
          <t>الكترولوكس</t>
        </is>
      </c>
      <c r="BH1971" t="inlineStr">
        <is>
          <t>القاهرة للصناعات المغذية غسالات</t>
        </is>
      </c>
      <c r="BI1971" t="inlineStr">
        <is>
          <t>CDFRP2306</t>
        </is>
      </c>
      <c r="BK1971" t="n">
        <v>17</v>
      </c>
    </row>
    <row r="1972">
      <c r="A1972" t="n">
        <v>2021</v>
      </c>
      <c r="B1972" t="n">
        <v>5</v>
      </c>
      <c r="C1972" s="298" t="n">
        <v>44318</v>
      </c>
      <c r="D1972" t="n">
        <v>381</v>
      </c>
      <c r="E1972" t="n">
        <v>447</v>
      </c>
      <c r="F1972" t="n">
        <v>8</v>
      </c>
      <c r="G1972" t="inlineStr">
        <is>
          <t>زانوسي العبد 308</t>
        </is>
      </c>
      <c r="H1972" t="inlineStr">
        <is>
          <t>FMABDI30800000</t>
        </is>
      </c>
      <c r="I1972" t="inlineStr">
        <is>
          <t>1400*1700</t>
        </is>
      </c>
      <c r="J1972" t="n">
        <v>3</v>
      </c>
      <c r="K1972" t="n">
        <v>4</v>
      </c>
      <c r="L1972" t="n">
        <v>177</v>
      </c>
      <c r="M1972" t="n">
        <v>159.3</v>
      </c>
      <c r="N1972" t="n">
        <v>194.7</v>
      </c>
      <c r="Y1972" t="n">
        <v>192</v>
      </c>
      <c r="Z1972" t="n">
        <v>192</v>
      </c>
      <c r="AB1972" t="n">
        <v>103</v>
      </c>
      <c r="AJ1972" t="n">
        <v>192</v>
      </c>
      <c r="AK1972" t="n">
        <v>60</v>
      </c>
      <c r="AL1972" t="n">
        <v>180</v>
      </c>
      <c r="AM1972" t="n">
        <v>105</v>
      </c>
      <c r="AN1972" t="n">
        <v>103</v>
      </c>
      <c r="AO1972" t="n">
        <v>6</v>
      </c>
      <c r="AQ1972" t="n">
        <v>2</v>
      </c>
      <c r="AX1972" t="n">
        <v>8</v>
      </c>
      <c r="AY1972" t="n">
        <v>208</v>
      </c>
      <c r="AZ1972" t="n">
        <v>0.015</v>
      </c>
      <c r="BA1972" t="n">
        <v>0.038</v>
      </c>
      <c r="BC1972" t="n">
        <v>0</v>
      </c>
      <c r="BD1972" t="n">
        <v>1.2</v>
      </c>
      <c r="BE1972" t="n">
        <v>1.5</v>
      </c>
      <c r="BF1972" t="n">
        <v>39.9</v>
      </c>
      <c r="BG1972" t="inlineStr">
        <is>
          <t>الكترولوكس</t>
        </is>
      </c>
      <c r="BH1972" t="inlineStr">
        <is>
          <t>القاهرة للصناعات المغذية غسالات</t>
        </is>
      </c>
      <c r="BI1972" t="inlineStr">
        <is>
          <t>CDFRP2308</t>
        </is>
      </c>
      <c r="BK1972" t="n">
        <v>17</v>
      </c>
    </row>
    <row r="1973">
      <c r="A1973" t="n">
        <v>2021</v>
      </c>
      <c r="B1973" t="n">
        <v>5</v>
      </c>
      <c r="C1973" s="298" t="n">
        <v>44318</v>
      </c>
      <c r="D1973" t="n">
        <v>381</v>
      </c>
      <c r="E1973" t="n">
        <v>448</v>
      </c>
      <c r="F1973" t="n">
        <v>8</v>
      </c>
      <c r="G1973" t="inlineStr">
        <is>
          <t>زانوسي العبد 314</t>
        </is>
      </c>
      <c r="H1973" t="inlineStr">
        <is>
          <t>FMABDI31400000</t>
        </is>
      </c>
      <c r="I1973" t="inlineStr">
        <is>
          <t>1400*1700</t>
        </is>
      </c>
      <c r="J1973" t="n">
        <v>3</v>
      </c>
      <c r="K1973" t="n">
        <v>4</v>
      </c>
      <c r="L1973" t="n">
        <v>23</v>
      </c>
      <c r="M1973" t="n">
        <v>20.7</v>
      </c>
      <c r="N1973" t="n">
        <v>25.3</v>
      </c>
      <c r="Y1973" t="n">
        <v>24</v>
      </c>
      <c r="Z1973" t="n">
        <v>22</v>
      </c>
      <c r="AB1973" t="n">
        <v>103</v>
      </c>
      <c r="AJ1973" t="n">
        <v>22.9</v>
      </c>
      <c r="AK1973" t="n">
        <v>60</v>
      </c>
      <c r="AL1973" t="n">
        <v>180</v>
      </c>
      <c r="AM1973" t="n">
        <v>105</v>
      </c>
      <c r="AN1973" t="n">
        <v>103</v>
      </c>
      <c r="AO1973" t="n">
        <v>8</v>
      </c>
      <c r="AQ1973" t="n">
        <v>1</v>
      </c>
      <c r="AX1973" t="n">
        <v>9</v>
      </c>
      <c r="AY1973" t="n">
        <v>209</v>
      </c>
      <c r="AZ1973" t="n">
        <v>0.015</v>
      </c>
      <c r="BA1973" t="n">
        <v>0.043</v>
      </c>
      <c r="BC1973" t="n">
        <v>0.4</v>
      </c>
      <c r="BD1973" t="n">
        <v>9.1</v>
      </c>
      <c r="BE1973" t="n">
        <v>0.2</v>
      </c>
      <c r="BF1973" t="n">
        <v>4.8</v>
      </c>
      <c r="BG1973" t="inlineStr">
        <is>
          <t>الكترولوكس</t>
        </is>
      </c>
      <c r="BH1973" t="inlineStr">
        <is>
          <t>القاهرة للصناعات المغذية غسالات</t>
        </is>
      </c>
      <c r="BI1973" t="inlineStr">
        <is>
          <t>CDFRP2314</t>
        </is>
      </c>
      <c r="BK1973" t="n">
        <v>17</v>
      </c>
    </row>
    <row r="1974">
      <c r="A1974" t="n">
        <v>2021</v>
      </c>
      <c r="B1974" t="n">
        <v>5</v>
      </c>
      <c r="C1974" s="298" t="n">
        <v>44318</v>
      </c>
      <c r="D1974" t="n">
        <v>159</v>
      </c>
      <c r="E1974" t="n">
        <v>299</v>
      </c>
      <c r="F1974" t="n">
        <v>28</v>
      </c>
      <c r="G1974" t="inlineStr">
        <is>
          <t>سخان غاز 6لتر</t>
        </is>
      </c>
      <c r="H1974" t="inlineStr">
        <is>
          <t>FMDAHI5L000000</t>
        </is>
      </c>
      <c r="I1974" t="inlineStr">
        <is>
          <t>1200*1100</t>
        </is>
      </c>
      <c r="J1974" t="n">
        <v>3</v>
      </c>
      <c r="K1974" t="n">
        <v>2</v>
      </c>
      <c r="L1974" t="n">
        <v>115</v>
      </c>
      <c r="M1974" t="n">
        <v>106.95</v>
      </c>
      <c r="N1974" t="n">
        <v>123.05</v>
      </c>
      <c r="O1974" t="n">
        <v>104</v>
      </c>
      <c r="P1974" t="n">
        <v>99</v>
      </c>
      <c r="T1974" t="n">
        <v>127</v>
      </c>
      <c r="W1974" t="n">
        <v>113</v>
      </c>
      <c r="X1974" t="n">
        <v>109</v>
      </c>
      <c r="Y1974" t="n">
        <v>106</v>
      </c>
      <c r="Z1974" t="n">
        <v>107</v>
      </c>
      <c r="AA1974" t="n">
        <v>105</v>
      </c>
      <c r="AB1974" t="n">
        <v>100</v>
      </c>
      <c r="AJ1974" t="n">
        <v>106.3</v>
      </c>
      <c r="AK1974" t="n">
        <v>70</v>
      </c>
      <c r="AL1974" t="n">
        <v>154</v>
      </c>
      <c r="AM1974" t="n">
        <v>98</v>
      </c>
      <c r="AN1974" t="n">
        <v>111</v>
      </c>
      <c r="AO1974" t="n">
        <v>7</v>
      </c>
      <c r="AP1974" t="n">
        <v>4</v>
      </c>
      <c r="AQ1974" t="n">
        <v>4</v>
      </c>
      <c r="AX1974" t="n">
        <v>15</v>
      </c>
      <c r="AY1974" t="n">
        <v>879</v>
      </c>
      <c r="AZ1974" t="n">
        <v>0.02</v>
      </c>
      <c r="BA1974" t="n">
        <v>0.017</v>
      </c>
      <c r="BB1974" t="n">
        <v>1</v>
      </c>
      <c r="BC1974" t="n">
        <v>0.1</v>
      </c>
      <c r="BD1974" t="n">
        <v>7.6</v>
      </c>
      <c r="BE1974" t="n">
        <v>1.6</v>
      </c>
      <c r="BF1974" t="n">
        <v>93.40000000000001</v>
      </c>
      <c r="BG1974" t="inlineStr">
        <is>
          <t>الكترولوكس</t>
        </is>
      </c>
      <c r="BH1974" t="inlineStr">
        <is>
          <t>القاهرة للصناعات المغذية سخانات</t>
        </is>
      </c>
      <c r="BK1974" t="n">
        <v>17</v>
      </c>
    </row>
    <row r="1975">
      <c r="A1975" t="n">
        <v>2021</v>
      </c>
      <c r="B1975" t="n">
        <v>5</v>
      </c>
      <c r="C1975" s="298" t="n">
        <v>44318</v>
      </c>
      <c r="D1975" t="n">
        <v>334</v>
      </c>
      <c r="E1975" t="n">
        <v>254</v>
      </c>
      <c r="F1975" t="n">
        <v>46</v>
      </c>
      <c r="G1975" t="inlineStr">
        <is>
          <t>طقم سخان بلونايل ذو 4 اطقم</t>
        </is>
      </c>
      <c r="H1975" t="inlineStr">
        <is>
          <t>FMDAHI40000000</t>
        </is>
      </c>
      <c r="I1975" t="inlineStr">
        <is>
          <t>1600*1800</t>
        </is>
      </c>
      <c r="J1975" t="n">
        <v>4</v>
      </c>
      <c r="K1975" t="n">
        <v>2</v>
      </c>
      <c r="L1975" t="n">
        <v>203</v>
      </c>
      <c r="M1975" t="n">
        <v>188.79</v>
      </c>
      <c r="N1975" t="n">
        <v>217.21</v>
      </c>
      <c r="O1975" t="n">
        <v>212</v>
      </c>
      <c r="P1975" t="n">
        <v>207</v>
      </c>
      <c r="T1975" t="n">
        <v>123</v>
      </c>
      <c r="W1975" t="n">
        <v>217</v>
      </c>
      <c r="X1975" t="n">
        <v>213</v>
      </c>
      <c r="Y1975" t="n">
        <v>215</v>
      </c>
      <c r="Z1975" t="n">
        <v>211</v>
      </c>
      <c r="AA1975" t="n">
        <v>132</v>
      </c>
      <c r="AB1975" t="n">
        <v>135</v>
      </c>
      <c r="AJ1975" t="n">
        <v>212.5</v>
      </c>
      <c r="AK1975" t="n">
        <v>88</v>
      </c>
      <c r="AL1975" t="n">
        <v>164</v>
      </c>
      <c r="AM1975" t="n">
        <v>111</v>
      </c>
      <c r="AN1975" t="n">
        <v>130</v>
      </c>
      <c r="AO1975" t="n">
        <v>4</v>
      </c>
      <c r="AP1975" t="n">
        <v>5</v>
      </c>
      <c r="AQ1975" t="n">
        <v>7</v>
      </c>
      <c r="AS1975" t="n">
        <v>3</v>
      </c>
      <c r="AX1975" t="n">
        <v>18</v>
      </c>
      <c r="AY1975" t="n">
        <v>858</v>
      </c>
      <c r="AZ1975" t="n">
        <v>0.02</v>
      </c>
      <c r="BA1975" t="n">
        <v>0.021</v>
      </c>
      <c r="BC1975" t="n">
        <v>0.1</v>
      </c>
      <c r="BD1975" t="n">
        <v>4.2</v>
      </c>
      <c r="BE1975" t="n">
        <v>3.8</v>
      </c>
      <c r="BF1975" t="n">
        <v>182.3</v>
      </c>
      <c r="BG1975" t="inlineStr">
        <is>
          <t>الكترولوكس</t>
        </is>
      </c>
      <c r="BH1975" t="inlineStr">
        <is>
          <t>القاهرة للصناعات المغذية سخانات</t>
        </is>
      </c>
      <c r="BI1975" t="inlineStr">
        <is>
          <t>PHEWP0112</t>
        </is>
      </c>
      <c r="BK1975" t="n">
        <v>17</v>
      </c>
    </row>
    <row r="1976">
      <c r="A1976" t="n">
        <v>2021</v>
      </c>
      <c r="B1976" t="n">
        <v>5</v>
      </c>
      <c r="C1976" s="298" t="n">
        <v>44318</v>
      </c>
      <c r="D1976" t="n">
        <v>415</v>
      </c>
      <c r="E1976" t="n">
        <v>655</v>
      </c>
      <c r="F1976" t="n">
        <v>47</v>
      </c>
      <c r="G1976" t="inlineStr">
        <is>
          <t>PDFRP2125 قاعده 70 يمين</t>
        </is>
      </c>
      <c r="H1976" t="inlineStr">
        <is>
          <t>FMCFII1RRP2125</t>
        </is>
      </c>
      <c r="I1976" t="inlineStr">
        <is>
          <t>1600*1800</t>
        </is>
      </c>
      <c r="J1976" t="n">
        <v>3</v>
      </c>
      <c r="K1976" t="n">
        <v>1</v>
      </c>
      <c r="L1976" t="n">
        <v>148</v>
      </c>
      <c r="M1976" t="n">
        <v>137.64</v>
      </c>
      <c r="N1976" t="n">
        <v>158.36</v>
      </c>
      <c r="W1976" t="n">
        <v>148</v>
      </c>
      <c r="AA1976" t="n">
        <v>150</v>
      </c>
      <c r="AJ1976" t="n">
        <v>147.5</v>
      </c>
      <c r="AK1976" t="n">
        <v>60</v>
      </c>
      <c r="AL1976" t="n">
        <v>180</v>
      </c>
      <c r="AM1976" t="n">
        <v>72</v>
      </c>
      <c r="AN1976" t="n">
        <v>150</v>
      </c>
      <c r="AO1976" t="n">
        <v>1</v>
      </c>
      <c r="AQ1976" t="n">
        <v>2</v>
      </c>
      <c r="AX1976" t="n">
        <v>3</v>
      </c>
      <c r="AY1976" t="n">
        <v>73</v>
      </c>
      <c r="AZ1976" t="n">
        <v>0.02</v>
      </c>
      <c r="BA1976" t="n">
        <v>0.041</v>
      </c>
      <c r="BC1976" t="n">
        <v>0</v>
      </c>
      <c r="BD1976" t="n">
        <v>0.5</v>
      </c>
      <c r="BE1976" t="n">
        <v>0.4</v>
      </c>
      <c r="BF1976" t="n">
        <v>10.8</v>
      </c>
      <c r="BG1976" t="inlineStr">
        <is>
          <t>الكترولوكس</t>
        </is>
      </c>
      <c r="BH1976" t="inlineStr">
        <is>
          <t>القاهرة للصناعات المغذية غسالات</t>
        </is>
      </c>
      <c r="BI1976" t="inlineStr">
        <is>
          <t xml:space="preserve">PDFRP2046      </t>
        </is>
      </c>
      <c r="BK1976" t="n">
        <v>17</v>
      </c>
    </row>
    <row r="1977">
      <c r="A1977" t="n">
        <v>2021</v>
      </c>
      <c r="B1977" t="n">
        <v>5</v>
      </c>
      <c r="C1977" s="298" t="n">
        <v>44318</v>
      </c>
      <c r="D1977" t="n">
        <v>415</v>
      </c>
      <c r="E1977" t="n">
        <v>656</v>
      </c>
      <c r="F1977" t="n">
        <v>47</v>
      </c>
      <c r="G1977" t="inlineStr">
        <is>
          <t>PDFRP2123 قاعده 70 شمال</t>
        </is>
      </c>
      <c r="H1977" t="inlineStr">
        <is>
          <t>FMCFII1LRP2123</t>
        </is>
      </c>
      <c r="I1977" t="inlineStr">
        <is>
          <t>1600*1800</t>
        </is>
      </c>
      <c r="J1977" t="n">
        <v>3</v>
      </c>
      <c r="K1977" t="n">
        <v>1</v>
      </c>
      <c r="L1977" t="n">
        <v>148</v>
      </c>
      <c r="M1977" t="n">
        <v>137.64</v>
      </c>
      <c r="N1977" t="n">
        <v>158.36</v>
      </c>
      <c r="W1977" t="n">
        <v>148</v>
      </c>
      <c r="AA1977" t="n">
        <v>150</v>
      </c>
      <c r="AJ1977" t="n">
        <v>147.5</v>
      </c>
      <c r="AK1977" t="n">
        <v>60</v>
      </c>
      <c r="AL1977" t="n">
        <v>180</v>
      </c>
      <c r="AM1977" t="n">
        <v>72</v>
      </c>
      <c r="AN1977" t="n">
        <v>150</v>
      </c>
      <c r="AO1977" t="n">
        <v>1</v>
      </c>
      <c r="AQ1977" t="n">
        <v>2</v>
      </c>
      <c r="AX1977" t="n">
        <v>3</v>
      </c>
      <c r="AY1977" t="n">
        <v>73</v>
      </c>
      <c r="AZ1977" t="n">
        <v>0.02</v>
      </c>
      <c r="BA1977" t="n">
        <v>0.041</v>
      </c>
      <c r="BC1977" t="n">
        <v>0</v>
      </c>
      <c r="BD1977" t="n">
        <v>0.5</v>
      </c>
      <c r="BE1977" t="n">
        <v>0.4</v>
      </c>
      <c r="BF1977" t="n">
        <v>10.8</v>
      </c>
      <c r="BG1977" t="inlineStr">
        <is>
          <t>الكترولوكس</t>
        </is>
      </c>
      <c r="BH1977" t="inlineStr">
        <is>
          <t>القاهرة للصناعات المغذية غسالات</t>
        </is>
      </c>
      <c r="BI1977" t="inlineStr">
        <is>
          <t xml:space="preserve">PDFRP2047      </t>
        </is>
      </c>
      <c r="BK1977" t="n">
        <v>17</v>
      </c>
    </row>
    <row r="1978">
      <c r="A1978" t="n">
        <v>2021</v>
      </c>
      <c r="B1978" t="n">
        <v>5</v>
      </c>
      <c r="C1978" s="298" t="n">
        <v>44318</v>
      </c>
      <c r="D1978" t="n">
        <v>415</v>
      </c>
      <c r="E1978" t="n">
        <v>657</v>
      </c>
      <c r="F1978" t="n">
        <v>47</v>
      </c>
      <c r="G1978" t="inlineStr">
        <is>
          <t>PDFRP2124 كفر 70 يمين</t>
        </is>
      </c>
      <c r="H1978" t="inlineStr">
        <is>
          <t>FMCFII7RRP2124</t>
        </is>
      </c>
      <c r="I1978" t="inlineStr">
        <is>
          <t>1600*1800</t>
        </is>
      </c>
      <c r="J1978" t="n">
        <v>3</v>
      </c>
      <c r="K1978" t="n">
        <v>1</v>
      </c>
      <c r="L1978" t="n">
        <v>90</v>
      </c>
      <c r="M1978" t="n">
        <v>83.7</v>
      </c>
      <c r="N1978" t="n">
        <v>96.3</v>
      </c>
      <c r="W1978" t="n">
        <v>92</v>
      </c>
      <c r="AA1978" t="n">
        <v>150</v>
      </c>
      <c r="AJ1978" t="n">
        <v>91.5</v>
      </c>
      <c r="AK1978" t="n">
        <v>60</v>
      </c>
      <c r="AL1978" t="n">
        <v>180</v>
      </c>
      <c r="AM1978" t="n">
        <v>72</v>
      </c>
      <c r="AN1978" t="n">
        <v>150</v>
      </c>
      <c r="AO1978" t="n">
        <v>2</v>
      </c>
      <c r="AQ1978" t="n">
        <v>1</v>
      </c>
      <c r="AX1978" t="n">
        <v>3</v>
      </c>
      <c r="AY1978" t="n">
        <v>78</v>
      </c>
      <c r="AZ1978" t="n">
        <v>0.02</v>
      </c>
      <c r="BA1978" t="n">
        <v>0.038</v>
      </c>
      <c r="BC1978" t="n">
        <v>0</v>
      </c>
      <c r="BD1978" t="n">
        <v>0.9</v>
      </c>
      <c r="BE1978" t="n">
        <v>0.3</v>
      </c>
      <c r="BF1978" t="n">
        <v>7.1</v>
      </c>
      <c r="BG1978" t="inlineStr">
        <is>
          <t>الكترولوكس</t>
        </is>
      </c>
      <c r="BH1978" t="inlineStr">
        <is>
          <t>القاهرة للصناعات المغذية غسالات</t>
        </is>
      </c>
      <c r="BI1978" t="inlineStr">
        <is>
          <t xml:space="preserve">PDFRP2044      </t>
        </is>
      </c>
      <c r="BK1978" t="n">
        <v>17</v>
      </c>
    </row>
    <row r="1979">
      <c r="A1979" t="n">
        <v>2021</v>
      </c>
      <c r="B1979" t="n">
        <v>5</v>
      </c>
      <c r="C1979" s="298" t="n">
        <v>44318</v>
      </c>
      <c r="D1979" t="n">
        <v>415</v>
      </c>
      <c r="E1979" t="n">
        <v>658</v>
      </c>
      <c r="F1979" t="n">
        <v>47</v>
      </c>
      <c r="G1979" t="inlineStr">
        <is>
          <t>PDFRP2122 كفر 70 شمال</t>
        </is>
      </c>
      <c r="H1979" t="inlineStr">
        <is>
          <t>FMCFII7LRP2122</t>
        </is>
      </c>
      <c r="I1979" t="inlineStr">
        <is>
          <t>1600*1800</t>
        </is>
      </c>
      <c r="J1979" t="n">
        <v>3</v>
      </c>
      <c r="K1979" t="n">
        <v>1</v>
      </c>
      <c r="L1979" t="n">
        <v>90</v>
      </c>
      <c r="M1979" t="n">
        <v>83.7</v>
      </c>
      <c r="N1979" t="n">
        <v>96.3</v>
      </c>
      <c r="W1979" t="n">
        <v>92</v>
      </c>
      <c r="AA1979" t="n">
        <v>150</v>
      </c>
      <c r="AJ1979" t="n">
        <v>91.5</v>
      </c>
      <c r="AK1979" t="n">
        <v>60</v>
      </c>
      <c r="AL1979" t="n">
        <v>180</v>
      </c>
      <c r="AM1979" t="n">
        <v>72</v>
      </c>
      <c r="AN1979" t="n">
        <v>150</v>
      </c>
      <c r="AO1979" t="n">
        <v>2</v>
      </c>
      <c r="AQ1979" t="n">
        <v>1</v>
      </c>
      <c r="AX1979" t="n">
        <v>3</v>
      </c>
      <c r="AY1979" t="n">
        <v>78</v>
      </c>
      <c r="AZ1979" t="n">
        <v>0.02</v>
      </c>
      <c r="BA1979" t="n">
        <v>0.038</v>
      </c>
      <c r="BC1979" t="n">
        <v>0</v>
      </c>
      <c r="BD1979" t="n">
        <v>0.9</v>
      </c>
      <c r="BE1979" t="n">
        <v>0.3</v>
      </c>
      <c r="BF1979" t="n">
        <v>7.1</v>
      </c>
      <c r="BG1979" t="inlineStr">
        <is>
          <t>الكترولوكس</t>
        </is>
      </c>
      <c r="BH1979" t="inlineStr">
        <is>
          <t>القاهرة للصناعات المغذية غسالات</t>
        </is>
      </c>
      <c r="BI1979" t="inlineStr">
        <is>
          <t xml:space="preserve">PDFRP2045      </t>
        </is>
      </c>
      <c r="BK1979" t="n">
        <v>17</v>
      </c>
    </row>
    <row r="1980">
      <c r="A1980" t="n">
        <v>2021</v>
      </c>
      <c r="B1980" t="n">
        <v>5</v>
      </c>
      <c r="C1980" s="298" t="n">
        <v>44318</v>
      </c>
      <c r="D1980" t="n">
        <v>372</v>
      </c>
      <c r="E1980" t="n">
        <v>646</v>
      </c>
      <c r="F1980" t="n">
        <v>48</v>
      </c>
      <c r="G1980" t="inlineStr">
        <is>
          <t>فوم جانب حمايه يمين</t>
        </is>
      </c>
      <c r="H1980" t="inlineStr">
        <is>
          <t>FMDACI30000000</t>
        </is>
      </c>
      <c r="I1980" t="inlineStr">
        <is>
          <t>1600*1800</t>
        </is>
      </c>
      <c r="J1980" t="n">
        <v>2</v>
      </c>
      <c r="K1980" t="n">
        <v>2</v>
      </c>
      <c r="L1980" t="n">
        <v>212</v>
      </c>
      <c r="M1980" t="n">
        <v>197.16</v>
      </c>
      <c r="N1980" t="n">
        <v>226.84</v>
      </c>
      <c r="X1980" t="n">
        <v>228</v>
      </c>
      <c r="Y1980" t="n">
        <v>223</v>
      </c>
      <c r="Z1980" t="n">
        <v>213</v>
      </c>
      <c r="AB1980" t="n">
        <v>122</v>
      </c>
      <c r="AJ1980" t="n">
        <v>221.3</v>
      </c>
      <c r="AK1980" t="n">
        <v>37</v>
      </c>
      <c r="AL1980" t="n">
        <v>195</v>
      </c>
      <c r="AM1980" t="n">
        <v>59</v>
      </c>
      <c r="AN1980" t="n">
        <v>122</v>
      </c>
      <c r="AO1980" t="n">
        <v>5</v>
      </c>
      <c r="AQ1980" t="n">
        <v>1</v>
      </c>
      <c r="AX1980" t="n">
        <v>6</v>
      </c>
      <c r="AY1980" t="n">
        <v>326</v>
      </c>
      <c r="AZ1980" t="n">
        <v>0.02</v>
      </c>
      <c r="BA1980" t="n">
        <v>0.018</v>
      </c>
      <c r="BB1980" t="n">
        <v>1</v>
      </c>
      <c r="BC1980" t="n">
        <v>0</v>
      </c>
      <c r="BD1980" t="n">
        <v>1.5</v>
      </c>
      <c r="BE1980" t="n">
        <v>1.3</v>
      </c>
      <c r="BF1980" t="n">
        <v>72.09999999999999</v>
      </c>
      <c r="BG1980" t="inlineStr">
        <is>
          <t>الكترولوكس</t>
        </is>
      </c>
      <c r="BH1980" t="inlineStr">
        <is>
          <t>القاهرة للصناعات المغذية بوتاجازات</t>
        </is>
      </c>
      <c r="BI1980" t="inlineStr">
        <is>
          <t>808902001</t>
        </is>
      </c>
      <c r="BK1980" t="n">
        <v>17</v>
      </c>
    </row>
    <row r="1981">
      <c r="A1981" t="n">
        <v>2021</v>
      </c>
      <c r="B1981" t="n">
        <v>5</v>
      </c>
      <c r="C1981" s="298" t="n">
        <v>44318</v>
      </c>
      <c r="D1981" t="n">
        <v>372</v>
      </c>
      <c r="E1981" t="n">
        <v>647</v>
      </c>
      <c r="F1981" t="n">
        <v>48</v>
      </c>
      <c r="G1981" t="inlineStr">
        <is>
          <t>فوم جانب حمايه شمال</t>
        </is>
      </c>
      <c r="H1981" t="inlineStr">
        <is>
          <t>FMDACI40000000</t>
        </is>
      </c>
      <c r="I1981" t="inlineStr">
        <is>
          <t>1600*1800</t>
        </is>
      </c>
      <c r="J1981" t="n">
        <v>2</v>
      </c>
      <c r="K1981" t="n">
        <v>2</v>
      </c>
      <c r="L1981" t="n">
        <v>212</v>
      </c>
      <c r="M1981" t="n">
        <v>197.16</v>
      </c>
      <c r="N1981" t="n">
        <v>226.84</v>
      </c>
      <c r="X1981" t="n">
        <v>231</v>
      </c>
      <c r="Y1981" t="n">
        <v>225</v>
      </c>
      <c r="Z1981" t="n">
        <v>218</v>
      </c>
      <c r="AB1981" t="n">
        <v>122</v>
      </c>
      <c r="AJ1981" t="n">
        <v>224.7</v>
      </c>
      <c r="AK1981" t="n">
        <v>37</v>
      </c>
      <c r="AL1981" t="n">
        <v>195</v>
      </c>
      <c r="AM1981" t="n">
        <v>59</v>
      </c>
      <c r="AN1981" t="n">
        <v>122</v>
      </c>
      <c r="AO1981" t="n">
        <v>3</v>
      </c>
      <c r="AQ1981" t="n">
        <v>3</v>
      </c>
      <c r="AX1981" t="n">
        <v>6</v>
      </c>
      <c r="AY1981" t="n">
        <v>326</v>
      </c>
      <c r="AZ1981" t="n">
        <v>0.02</v>
      </c>
      <c r="BA1981" t="n">
        <v>0.018</v>
      </c>
      <c r="BB1981" t="n">
        <v>1</v>
      </c>
      <c r="BC1981" t="n">
        <v>0</v>
      </c>
      <c r="BD1981" t="n">
        <v>1.5</v>
      </c>
      <c r="BE1981" t="n">
        <v>1.3</v>
      </c>
      <c r="BF1981" t="n">
        <v>73.3</v>
      </c>
      <c r="BG1981" t="inlineStr">
        <is>
          <t>الكترولوكس</t>
        </is>
      </c>
      <c r="BH1981" t="inlineStr">
        <is>
          <t>القاهرة للصناعات المغذية بوتاجازات</t>
        </is>
      </c>
      <c r="BI1981" t="inlineStr">
        <is>
          <t>808901901</t>
        </is>
      </c>
      <c r="BK1981" t="n">
        <v>17</v>
      </c>
    </row>
    <row r="1982">
      <c r="A1982" t="n">
        <v>2021</v>
      </c>
      <c r="B1982" t="n">
        <v>5</v>
      </c>
      <c r="C1982" s="298" t="n">
        <v>44319</v>
      </c>
      <c r="D1982" t="n">
        <v>421</v>
      </c>
      <c r="E1982" t="n">
        <v>667</v>
      </c>
      <c r="F1982" t="n">
        <v>2</v>
      </c>
      <c r="G1982" t="inlineStr">
        <is>
          <t>LG65UP81-top&amp;bootom</t>
        </is>
      </c>
      <c r="H1982" t="inlineStr">
        <is>
          <t>FMLGEI065UP810</t>
        </is>
      </c>
      <c r="L1982" t="n">
        <v>1630.2</v>
      </c>
      <c r="M1982" t="n">
        <v>1534.0182</v>
      </c>
      <c r="N1982" t="n">
        <v>1745.9442</v>
      </c>
      <c r="O1982" t="n">
        <v>2052</v>
      </c>
      <c r="P1982" t="n">
        <v>1648</v>
      </c>
      <c r="T1982" t="n">
        <v>175</v>
      </c>
      <c r="W1982" t="n">
        <v>2013</v>
      </c>
      <c r="X1982" t="n">
        <v>1825</v>
      </c>
      <c r="Y1982" t="n">
        <v>1653</v>
      </c>
      <c r="Z1982" t="n">
        <v>1598</v>
      </c>
      <c r="AA1982" t="n">
        <v>167</v>
      </c>
      <c r="AB1982" t="n">
        <v>170</v>
      </c>
      <c r="AJ1982" t="n">
        <v>1798.1</v>
      </c>
      <c r="AK1982" t="n">
        <v>20</v>
      </c>
      <c r="AM1982" t="n">
        <v>21</v>
      </c>
      <c r="AN1982" t="n">
        <v>171</v>
      </c>
      <c r="AO1982" t="n">
        <v>5</v>
      </c>
      <c r="AP1982" t="n">
        <v>7</v>
      </c>
      <c r="AQ1982" t="n">
        <v>9</v>
      </c>
      <c r="AS1982" t="n">
        <v>2</v>
      </c>
      <c r="AX1982" t="n">
        <v>23</v>
      </c>
      <c r="AY1982" t="n">
        <v>223</v>
      </c>
      <c r="AZ1982" t="n">
        <v>0.015</v>
      </c>
      <c r="BA1982" t="n">
        <v>0.103</v>
      </c>
      <c r="BC1982" t="n">
        <v>0</v>
      </c>
      <c r="BD1982" t="n">
        <v>0.1</v>
      </c>
      <c r="BE1982" t="n">
        <v>41.4</v>
      </c>
      <c r="BF1982" t="n">
        <v>401</v>
      </c>
      <c r="BJ1982" t="inlineStr">
        <is>
          <t>mma</t>
        </is>
      </c>
      <c r="BK1982" t="n">
        <v>18</v>
      </c>
    </row>
    <row r="1983">
      <c r="A1983" t="n">
        <v>2021</v>
      </c>
      <c r="B1983" t="n">
        <v>5</v>
      </c>
      <c r="C1983" s="298" t="n">
        <v>44319</v>
      </c>
      <c r="D1983" t="n">
        <v>421</v>
      </c>
      <c r="E1983" t="n">
        <v>673</v>
      </c>
      <c r="F1983" t="n">
        <v>2</v>
      </c>
      <c r="G1983" t="inlineStr">
        <is>
          <t>LG65UP81-side</t>
        </is>
      </c>
      <c r="H1983" t="inlineStr">
        <is>
          <t>FMLGEI365UP810</t>
        </is>
      </c>
      <c r="L1983" t="n">
        <v>123.2</v>
      </c>
      <c r="M1983" t="n">
        <v>115.9312</v>
      </c>
      <c r="N1983" t="n">
        <v>131.9472</v>
      </c>
      <c r="O1983" t="n">
        <v>142</v>
      </c>
      <c r="P1983" t="n">
        <v>116</v>
      </c>
      <c r="T1983" t="n">
        <v>175</v>
      </c>
      <c r="W1983" t="n">
        <v>146</v>
      </c>
      <c r="X1983" t="n">
        <v>128</v>
      </c>
      <c r="Y1983" t="n">
        <v>138</v>
      </c>
      <c r="Z1983" t="n">
        <v>130</v>
      </c>
      <c r="AA1983" t="n">
        <v>167</v>
      </c>
      <c r="AB1983" t="n">
        <v>170</v>
      </c>
      <c r="AJ1983" t="n">
        <v>133.3</v>
      </c>
      <c r="AK1983" t="n">
        <v>20</v>
      </c>
      <c r="AM1983" t="n">
        <v>21</v>
      </c>
      <c r="AN1983" t="n">
        <v>171</v>
      </c>
      <c r="AO1983" t="n">
        <v>8</v>
      </c>
      <c r="AP1983" t="n">
        <v>12</v>
      </c>
      <c r="AQ1983" t="n">
        <v>14</v>
      </c>
      <c r="AS1983" t="n">
        <v>2</v>
      </c>
      <c r="AX1983" t="n">
        <v>36</v>
      </c>
      <c r="AY1983" t="n">
        <v>236</v>
      </c>
      <c r="AZ1983" t="n">
        <v>0.015</v>
      </c>
      <c r="BA1983" t="n">
        <v>0.153</v>
      </c>
      <c r="BC1983" t="n">
        <v>0.3</v>
      </c>
      <c r="BD1983" t="n">
        <v>1.9</v>
      </c>
      <c r="BE1983" t="n">
        <v>4.8</v>
      </c>
      <c r="BF1983" t="n">
        <v>31.5</v>
      </c>
      <c r="BI1983" t="inlineStr">
        <is>
          <t>MFZ67207602</t>
        </is>
      </c>
      <c r="BJ1983" t="inlineStr">
        <is>
          <t>mma</t>
        </is>
      </c>
      <c r="BK1983" t="n">
        <v>18</v>
      </c>
    </row>
    <row r="1984">
      <c r="A1984" t="n">
        <v>2021</v>
      </c>
      <c r="B1984" t="n">
        <v>5</v>
      </c>
      <c r="C1984" s="298" t="n">
        <v>44319</v>
      </c>
      <c r="D1984" t="n">
        <v>375</v>
      </c>
      <c r="E1984" t="n">
        <v>437</v>
      </c>
      <c r="F1984" t="n">
        <v>3</v>
      </c>
      <c r="G1984" t="inlineStr">
        <is>
          <t xml:space="preserve">LG32LM55/LM63 </t>
        </is>
      </c>
      <c r="H1984" t="inlineStr">
        <is>
          <t>FMLGEI32LM5563</t>
        </is>
      </c>
      <c r="I1984" t="inlineStr">
        <is>
          <t>1400*1700</t>
        </is>
      </c>
      <c r="J1984" t="n">
        <v>4</v>
      </c>
      <c r="K1984" t="n">
        <v>2</v>
      </c>
      <c r="L1984" t="n">
        <v>168</v>
      </c>
      <c r="M1984" t="n">
        <v>158.088</v>
      </c>
      <c r="N1984" t="n">
        <v>179.928</v>
      </c>
      <c r="O1984" t="n">
        <v>170</v>
      </c>
      <c r="P1984" t="n">
        <v>171</v>
      </c>
      <c r="T1984" t="n">
        <v>110</v>
      </c>
      <c r="W1984" t="n">
        <v>190</v>
      </c>
      <c r="X1984" t="n">
        <v>180</v>
      </c>
      <c r="Y1984" t="n">
        <v>176</v>
      </c>
      <c r="Z1984" t="n">
        <v>181</v>
      </c>
      <c r="AA1984" t="n">
        <v>115</v>
      </c>
      <c r="AJ1984" t="n">
        <v>178</v>
      </c>
      <c r="AK1984" t="n">
        <v>120</v>
      </c>
      <c r="AL1984" t="n">
        <v>120</v>
      </c>
      <c r="AM1984" t="n">
        <v>128</v>
      </c>
      <c r="AN1984" t="n">
        <v>113</v>
      </c>
      <c r="AO1984" t="n">
        <v>10</v>
      </c>
      <c r="AP1984" t="n">
        <v>10</v>
      </c>
      <c r="AQ1984" t="n">
        <v>9</v>
      </c>
      <c r="AX1984" t="n">
        <v>29</v>
      </c>
      <c r="AY1984" t="n">
        <v>1329</v>
      </c>
      <c r="AZ1984" t="n">
        <v>0.015</v>
      </c>
      <c r="BA1984" t="n">
        <v>0.022</v>
      </c>
      <c r="BC1984" t="n">
        <v>0.2</v>
      </c>
      <c r="BD1984" t="n">
        <v>7.9</v>
      </c>
      <c r="BE1984" t="n">
        <v>5.2</v>
      </c>
      <c r="BF1984" t="n">
        <v>236.6</v>
      </c>
      <c r="BG1984" t="inlineStr">
        <is>
          <t>LG</t>
        </is>
      </c>
      <c r="BH1984" t="inlineStr">
        <is>
          <t>HE</t>
        </is>
      </c>
      <c r="BI1984" t="inlineStr">
        <is>
          <t>MFZ66333001</t>
        </is>
      </c>
      <c r="BJ1984" t="inlineStr">
        <is>
          <t>mma</t>
        </is>
      </c>
      <c r="BK1984" t="n">
        <v>18</v>
      </c>
    </row>
    <row r="1985">
      <c r="A1985" t="n">
        <v>2021</v>
      </c>
      <c r="B1985" t="n">
        <v>5</v>
      </c>
      <c r="C1985" s="298" t="n">
        <v>44319</v>
      </c>
      <c r="D1985" t="n">
        <v>417</v>
      </c>
      <c r="E1985" t="n">
        <v>660</v>
      </c>
      <c r="F1985" t="n">
        <v>4</v>
      </c>
      <c r="G1985" t="inlineStr">
        <is>
          <t>MFZ67207201 75UP77 TOP-BOTTOM</t>
        </is>
      </c>
      <c r="H1985" t="inlineStr">
        <is>
          <t>FMLGEI075UP770</t>
        </is>
      </c>
      <c r="I1985" t="inlineStr">
        <is>
          <t>1400*1700</t>
        </is>
      </c>
      <c r="J1985" t="n">
        <v>1</v>
      </c>
      <c r="K1985" t="n">
        <v>6</v>
      </c>
      <c r="L1985" t="n">
        <v>643</v>
      </c>
      <c r="M1985" t="n">
        <v>605.063</v>
      </c>
      <c r="N1985" t="n">
        <v>688.653</v>
      </c>
      <c r="O1985" t="n">
        <v>1247</v>
      </c>
      <c r="P1985" t="n">
        <v>1226</v>
      </c>
      <c r="T1985" t="n">
        <v>185</v>
      </c>
      <c r="W1985" t="n">
        <v>1339</v>
      </c>
      <c r="X1985" t="n">
        <v>1332</v>
      </c>
      <c r="Y1985" t="n">
        <v>1307</v>
      </c>
      <c r="Z1985" t="n">
        <v>1324</v>
      </c>
      <c r="AA1985" t="n">
        <v>177</v>
      </c>
      <c r="AB1985" t="n">
        <v>172</v>
      </c>
      <c r="AJ1985" t="n">
        <v>1295.8</v>
      </c>
      <c r="AK1985" t="n">
        <v>20</v>
      </c>
      <c r="AL1985" t="n">
        <v>180</v>
      </c>
      <c r="AM1985" t="n">
        <v>20</v>
      </c>
      <c r="AN1985" t="n">
        <v>178</v>
      </c>
      <c r="AO1985" t="n">
        <v>3</v>
      </c>
      <c r="AP1985" t="n">
        <v>3</v>
      </c>
      <c r="AQ1985" t="n">
        <v>5</v>
      </c>
      <c r="AS1985" t="n">
        <v>0</v>
      </c>
      <c r="AX1985" t="n">
        <v>11</v>
      </c>
      <c r="AY1985" t="n">
        <v>209</v>
      </c>
      <c r="AZ1985" t="n">
        <v>0.015</v>
      </c>
      <c r="BA1985" t="n">
        <v>0.053</v>
      </c>
      <c r="BC1985" t="n">
        <v>0</v>
      </c>
      <c r="BD1985" t="n">
        <v>0.3</v>
      </c>
      <c r="BE1985" t="n">
        <v>14.3</v>
      </c>
      <c r="BF1985" t="n">
        <v>270.8</v>
      </c>
      <c r="BG1985" t="inlineStr">
        <is>
          <t>LG</t>
        </is>
      </c>
      <c r="BH1985" t="inlineStr">
        <is>
          <t>HE</t>
        </is>
      </c>
      <c r="BI1985" t="inlineStr">
        <is>
          <t>MFZ67207201</t>
        </is>
      </c>
      <c r="BJ1985" t="inlineStr">
        <is>
          <t>mma</t>
        </is>
      </c>
      <c r="BK1985" t="n">
        <v>18</v>
      </c>
    </row>
    <row r="1986">
      <c r="A1986" t="n">
        <v>2021</v>
      </c>
      <c r="B1986" t="n">
        <v>5</v>
      </c>
      <c r="C1986" s="298" t="n">
        <v>44319</v>
      </c>
      <c r="D1986" t="n">
        <v>417</v>
      </c>
      <c r="E1986" t="n">
        <v>661</v>
      </c>
      <c r="F1986" t="n">
        <v>4</v>
      </c>
      <c r="G1986" t="inlineStr">
        <is>
          <t xml:space="preserve"> MFZ67207201 75UP77Side</t>
        </is>
      </c>
      <c r="H1986" t="inlineStr">
        <is>
          <t>FMLGEI475UP770</t>
        </is>
      </c>
      <c r="I1986" t="inlineStr">
        <is>
          <t>1400*1700</t>
        </is>
      </c>
      <c r="J1986" t="n">
        <v>1</v>
      </c>
      <c r="K1986" t="n">
        <v>6</v>
      </c>
      <c r="L1986" t="n">
        <v>138</v>
      </c>
      <c r="M1986" t="n">
        <v>129.858</v>
      </c>
      <c r="N1986" t="n">
        <v>147.798</v>
      </c>
      <c r="O1986" t="n">
        <v>280</v>
      </c>
      <c r="P1986" t="n">
        <v>282</v>
      </c>
      <c r="T1986" t="n">
        <v>185</v>
      </c>
      <c r="W1986" t="n">
        <v>295</v>
      </c>
      <c r="X1986" t="n">
        <v>288</v>
      </c>
      <c r="Y1986" t="n">
        <v>282</v>
      </c>
      <c r="Z1986" t="n">
        <v>289</v>
      </c>
      <c r="AA1986" t="n">
        <v>177</v>
      </c>
      <c r="AB1986" t="n">
        <v>172</v>
      </c>
      <c r="AJ1986" t="n">
        <v>286</v>
      </c>
      <c r="AK1986" t="n">
        <v>20</v>
      </c>
      <c r="AL1986" t="n">
        <v>180</v>
      </c>
      <c r="AM1986" t="n">
        <v>20</v>
      </c>
      <c r="AN1986" t="n">
        <v>178</v>
      </c>
      <c r="AO1986" t="n">
        <v>2</v>
      </c>
      <c r="AP1986" t="n">
        <v>2</v>
      </c>
      <c r="AQ1986" t="n">
        <v>3</v>
      </c>
      <c r="AS1986" t="n">
        <v>0</v>
      </c>
      <c r="AX1986" t="n">
        <v>7</v>
      </c>
      <c r="AY1986" t="n">
        <v>205</v>
      </c>
      <c r="AZ1986" t="n">
        <v>0.015</v>
      </c>
      <c r="BA1986" t="n">
        <v>0.034</v>
      </c>
      <c r="BC1986" t="n">
        <v>0.1</v>
      </c>
      <c r="BD1986" t="n">
        <v>1.5</v>
      </c>
      <c r="BE1986" t="n">
        <v>2</v>
      </c>
      <c r="BF1986" t="n">
        <v>58.6</v>
      </c>
      <c r="BG1986" t="inlineStr">
        <is>
          <t>LG</t>
        </is>
      </c>
      <c r="BH1986" t="inlineStr">
        <is>
          <t>HE</t>
        </is>
      </c>
      <c r="BI1986" t="inlineStr">
        <is>
          <t>MFZ67207202</t>
        </is>
      </c>
      <c r="BJ1986" t="inlineStr">
        <is>
          <t>mma</t>
        </is>
      </c>
      <c r="BK1986" t="n">
        <v>18</v>
      </c>
    </row>
    <row r="1987">
      <c r="A1987" t="n">
        <v>2021</v>
      </c>
      <c r="B1987" t="n">
        <v>5</v>
      </c>
      <c r="C1987" s="298" t="n">
        <v>44319</v>
      </c>
      <c r="D1987" t="n">
        <v>423</v>
      </c>
      <c r="E1987" t="n">
        <v>669</v>
      </c>
      <c r="F1987" t="n">
        <v>5</v>
      </c>
      <c r="G1987" t="inlineStr">
        <is>
          <t>LG65UP77_TB</t>
        </is>
      </c>
      <c r="H1987" t="inlineStr">
        <is>
          <t>FMLGEI065UP770</t>
        </is>
      </c>
      <c r="I1987" t="inlineStr">
        <is>
          <t>1400*1700</t>
        </is>
      </c>
      <c r="J1987" t="n">
        <v>2</v>
      </c>
      <c r="K1987" t="n">
        <v>2</v>
      </c>
      <c r="L1987" t="n">
        <v>954</v>
      </c>
      <c r="M1987" t="n">
        <v>897.7140000000001</v>
      </c>
      <c r="N1987" t="n">
        <v>1021.734</v>
      </c>
      <c r="O1987" t="n">
        <v>1010</v>
      </c>
      <c r="P1987" t="n">
        <v>941</v>
      </c>
      <c r="T1987" t="n">
        <v>197</v>
      </c>
      <c r="W1987" t="n">
        <v>1139</v>
      </c>
      <c r="X1987" t="n">
        <v>1006</v>
      </c>
      <c r="Y1987" t="n">
        <v>1118</v>
      </c>
      <c r="Z1987" t="n">
        <v>1000</v>
      </c>
      <c r="AA1987" t="n">
        <v>197</v>
      </c>
      <c r="AB1987" t="n">
        <v>195</v>
      </c>
      <c r="AJ1987" t="n">
        <v>1035.7</v>
      </c>
      <c r="AK1987" t="n">
        <v>40</v>
      </c>
      <c r="AL1987" t="n">
        <v>180</v>
      </c>
      <c r="AM1987" t="n">
        <v>37</v>
      </c>
      <c r="AN1987" t="n">
        <v>196</v>
      </c>
      <c r="AO1987" t="n">
        <v>12</v>
      </c>
      <c r="AP1987" t="n">
        <v>4</v>
      </c>
      <c r="AQ1987" t="n">
        <v>6</v>
      </c>
      <c r="AX1987" t="n">
        <v>22</v>
      </c>
      <c r="AY1987" t="n">
        <v>412</v>
      </c>
      <c r="AZ1987" t="n">
        <v>0.015</v>
      </c>
      <c r="BA1987" t="n">
        <v>0.053</v>
      </c>
      <c r="BC1987" t="n">
        <v>0</v>
      </c>
      <c r="BD1987" t="n">
        <v>0.4</v>
      </c>
      <c r="BE1987" t="n">
        <v>22.8</v>
      </c>
      <c r="BF1987" t="n">
        <v>426.7</v>
      </c>
      <c r="BG1987" t="inlineStr">
        <is>
          <t>LG</t>
        </is>
      </c>
      <c r="BH1987" t="inlineStr">
        <is>
          <t>HE</t>
        </is>
      </c>
      <c r="BI1987" t="inlineStr">
        <is>
          <t>MFZ67207701</t>
        </is>
      </c>
      <c r="BJ1987" t="inlineStr">
        <is>
          <t>mma</t>
        </is>
      </c>
      <c r="BK1987" t="n">
        <v>18</v>
      </c>
    </row>
    <row r="1988">
      <c r="A1988" t="n">
        <v>2021</v>
      </c>
      <c r="B1988" t="n">
        <v>5</v>
      </c>
      <c r="C1988" s="298" t="n">
        <v>44319</v>
      </c>
      <c r="D1988" t="n">
        <v>382</v>
      </c>
      <c r="E1988" t="n">
        <v>449</v>
      </c>
      <c r="F1988" t="n">
        <v>6</v>
      </c>
      <c r="G1988" t="inlineStr">
        <is>
          <t>FRONT 43LM63</t>
        </is>
      </c>
      <c r="H1988" t="inlineStr">
        <is>
          <t>FMLGEI43LM63FR</t>
        </is>
      </c>
      <c r="I1988" t="inlineStr">
        <is>
          <t>1400*1700</t>
        </is>
      </c>
      <c r="J1988" t="n">
        <v>3</v>
      </c>
      <c r="K1988" t="n">
        <v>1</v>
      </c>
      <c r="L1988" t="n">
        <v>46</v>
      </c>
      <c r="M1988" t="n">
        <v>40.986</v>
      </c>
      <c r="N1988" t="n">
        <v>50.048</v>
      </c>
      <c r="O1988" t="n">
        <v>47</v>
      </c>
      <c r="P1988" t="n">
        <v>47</v>
      </c>
      <c r="T1988" t="n">
        <v>94</v>
      </c>
      <c r="W1988" t="n">
        <v>46</v>
      </c>
      <c r="X1988" t="n">
        <v>47</v>
      </c>
      <c r="Y1988" t="n">
        <v>43</v>
      </c>
      <c r="Z1988" t="n">
        <v>45</v>
      </c>
      <c r="AA1988" t="n">
        <v>85</v>
      </c>
      <c r="AB1988" t="n">
        <v>89</v>
      </c>
      <c r="AJ1988" t="n">
        <v>45.8</v>
      </c>
      <c r="AK1988" t="n">
        <v>108</v>
      </c>
      <c r="AL1988" t="n">
        <v>100</v>
      </c>
      <c r="AM1988" t="n">
        <v>121</v>
      </c>
      <c r="AN1988" t="n">
        <v>89</v>
      </c>
      <c r="AO1988" t="n">
        <v>11</v>
      </c>
      <c r="AP1988" t="n">
        <v>4</v>
      </c>
      <c r="AQ1988" t="n">
        <v>8</v>
      </c>
      <c r="AX1988" t="n">
        <v>23</v>
      </c>
      <c r="AY1988" t="n">
        <v>1463</v>
      </c>
      <c r="AZ1988" t="n">
        <v>0.015</v>
      </c>
      <c r="BA1988" t="n">
        <v>0.016</v>
      </c>
      <c r="BC1988" t="n">
        <v>0.5</v>
      </c>
      <c r="BD1988" t="n">
        <v>31.8</v>
      </c>
      <c r="BE1988" t="n">
        <v>1.1</v>
      </c>
      <c r="BF1988" t="n">
        <v>67</v>
      </c>
      <c r="BG1988" t="inlineStr">
        <is>
          <t>LG</t>
        </is>
      </c>
      <c r="BH1988" t="inlineStr">
        <is>
          <t>HE</t>
        </is>
      </c>
      <c r="BI1988" t="inlineStr">
        <is>
          <t>MFZ65262201</t>
        </is>
      </c>
      <c r="BJ1988" t="inlineStr">
        <is>
          <t>mma</t>
        </is>
      </c>
      <c r="BK1988" t="n">
        <v>18</v>
      </c>
    </row>
    <row r="1989">
      <c r="A1989" t="n">
        <v>2021</v>
      </c>
      <c r="B1989" t="n">
        <v>5</v>
      </c>
      <c r="C1989" s="298" t="n">
        <v>44319</v>
      </c>
      <c r="D1989" t="n">
        <v>376</v>
      </c>
      <c r="E1989" t="n">
        <v>438</v>
      </c>
      <c r="F1989" t="n">
        <v>7</v>
      </c>
      <c r="G1989" t="inlineStr">
        <is>
          <t xml:space="preserve">LG43LM63/UM73 </t>
        </is>
      </c>
      <c r="H1989" t="inlineStr">
        <is>
          <t>FMLGEI43LM6373</t>
        </is>
      </c>
      <c r="I1989" t="inlineStr">
        <is>
          <t>1400*1700</t>
        </is>
      </c>
      <c r="J1989" t="n">
        <v>3</v>
      </c>
      <c r="K1989" t="n">
        <v>2</v>
      </c>
      <c r="L1989" t="n">
        <v>336</v>
      </c>
      <c r="M1989" t="n">
        <v>316.176</v>
      </c>
      <c r="N1989" t="n">
        <v>359.856</v>
      </c>
      <c r="O1989" t="n">
        <v>344</v>
      </c>
      <c r="P1989" t="n">
        <v>323</v>
      </c>
      <c r="T1989" t="n">
        <v>119</v>
      </c>
      <c r="W1989" t="n">
        <v>351</v>
      </c>
      <c r="X1989" t="n">
        <v>351</v>
      </c>
      <c r="Y1989" t="n">
        <v>353</v>
      </c>
      <c r="Z1989" t="n">
        <v>352</v>
      </c>
      <c r="AA1989" t="n">
        <v>131</v>
      </c>
      <c r="AB1989" t="n">
        <v>130</v>
      </c>
      <c r="AJ1989" t="n">
        <v>345.7</v>
      </c>
      <c r="AK1989" t="n">
        <v>67</v>
      </c>
      <c r="AL1989" t="n">
        <v>161</v>
      </c>
      <c r="AM1989" t="n">
        <v>85</v>
      </c>
      <c r="AN1989" t="n">
        <v>127</v>
      </c>
      <c r="AO1989" t="n">
        <v>9</v>
      </c>
      <c r="AP1989" t="n">
        <v>2</v>
      </c>
      <c r="AQ1989" t="n">
        <v>6</v>
      </c>
      <c r="AX1989" t="n">
        <v>17</v>
      </c>
      <c r="AY1989" t="n">
        <v>905</v>
      </c>
      <c r="AZ1989" t="n">
        <v>0.015</v>
      </c>
      <c r="BA1989" t="n">
        <v>0.019</v>
      </c>
      <c r="BC1989" t="n">
        <v>0.1</v>
      </c>
      <c r="BD1989" t="n">
        <v>2.7</v>
      </c>
      <c r="BE1989" t="n">
        <v>5.9</v>
      </c>
      <c r="BF1989" t="n">
        <v>312.9</v>
      </c>
      <c r="BG1989" t="inlineStr">
        <is>
          <t>LG</t>
        </is>
      </c>
      <c r="BH1989" t="inlineStr">
        <is>
          <t>HE</t>
        </is>
      </c>
      <c r="BI1989" t="inlineStr">
        <is>
          <t>mfz66236501</t>
        </is>
      </c>
      <c r="BJ1989" t="inlineStr">
        <is>
          <t>mma</t>
        </is>
      </c>
      <c r="BK1989" t="n">
        <v>18</v>
      </c>
    </row>
    <row r="1990">
      <c r="A1990" t="n">
        <v>2021</v>
      </c>
      <c r="B1990" t="n">
        <v>5</v>
      </c>
      <c r="C1990" s="298" t="n">
        <v>44319</v>
      </c>
      <c r="D1990" t="n">
        <v>47</v>
      </c>
      <c r="E1990" t="n">
        <v>122</v>
      </c>
      <c r="F1990" t="n">
        <v>8</v>
      </c>
      <c r="G1990" t="inlineStr">
        <is>
          <t>LgWashing Mashine Base</t>
        </is>
      </c>
      <c r="H1990" t="inlineStr">
        <is>
          <t>FMLGEI1000000</t>
        </is>
      </c>
      <c r="I1990" t="inlineStr">
        <is>
          <t>1700*1400</t>
        </is>
      </c>
      <c r="J1990" t="n">
        <v>2</v>
      </c>
      <c r="K1990" t="n">
        <v>1</v>
      </c>
      <c r="L1990" t="n">
        <v>280</v>
      </c>
      <c r="M1990" t="n">
        <v>267.4</v>
      </c>
      <c r="N1990" t="n">
        <v>292.6</v>
      </c>
      <c r="AK1990" t="n">
        <v>63</v>
      </c>
      <c r="AL1990" t="n">
        <v>115</v>
      </c>
      <c r="AY1990" t="n">
        <v>600</v>
      </c>
      <c r="AZ1990" t="n">
        <v>0.015</v>
      </c>
      <c r="BD1990" t="n">
        <v>2.1</v>
      </c>
      <c r="BG1990" t="inlineStr">
        <is>
          <t>LG</t>
        </is>
      </c>
      <c r="BH1990" t="inlineStr">
        <is>
          <t>HE</t>
        </is>
      </c>
      <c r="BI1990" t="inlineStr">
        <is>
          <t>AGG76599801</t>
        </is>
      </c>
      <c r="BJ1990" t="inlineStr">
        <is>
          <t>mmf</t>
        </is>
      </c>
      <c r="BK1990" t="n">
        <v>18</v>
      </c>
    </row>
    <row r="1991">
      <c r="A1991" t="n">
        <v>2021</v>
      </c>
      <c r="B1991" t="n">
        <v>5</v>
      </c>
      <c r="C1991" s="298" t="n">
        <v>44319</v>
      </c>
      <c r="D1991" t="n">
        <v>381</v>
      </c>
      <c r="E1991" t="n">
        <v>445</v>
      </c>
      <c r="F1991" t="n">
        <v>8</v>
      </c>
      <c r="G1991" t="inlineStr">
        <is>
          <t>زانوسى العبد 303</t>
        </is>
      </c>
      <c r="H1991" t="inlineStr">
        <is>
          <t>FMABDI30300000</t>
        </is>
      </c>
      <c r="I1991" t="inlineStr">
        <is>
          <t>1400*1700</t>
        </is>
      </c>
      <c r="J1991" t="n">
        <v>3</v>
      </c>
      <c r="K1991" t="n">
        <v>4</v>
      </c>
      <c r="L1991" t="n">
        <v>28</v>
      </c>
      <c r="M1991" t="n">
        <v>25.2</v>
      </c>
      <c r="N1991" t="n">
        <v>30.8</v>
      </c>
      <c r="O1991" t="n">
        <v>26</v>
      </c>
      <c r="P1991" t="n">
        <v>27</v>
      </c>
      <c r="T1991" t="n">
        <v>125</v>
      </c>
      <c r="W1991" t="n">
        <v>28</v>
      </c>
      <c r="X1991" t="n">
        <v>29</v>
      </c>
      <c r="Y1991" t="n">
        <v>27</v>
      </c>
      <c r="Z1991" t="n">
        <v>29</v>
      </c>
      <c r="AA1991" t="n">
        <v>120</v>
      </c>
      <c r="AB1991" t="n">
        <v>123</v>
      </c>
      <c r="AJ1991" t="n">
        <v>27.7</v>
      </c>
      <c r="AK1991" t="n">
        <v>60</v>
      </c>
      <c r="AL1991" t="n">
        <v>180</v>
      </c>
      <c r="AM1991" t="n">
        <v>88</v>
      </c>
      <c r="AN1991" t="n">
        <v>123</v>
      </c>
      <c r="AO1991" t="n">
        <v>6</v>
      </c>
      <c r="AP1991" t="n">
        <v>2</v>
      </c>
      <c r="AQ1991" t="n">
        <v>7</v>
      </c>
      <c r="AX1991" t="n">
        <v>15</v>
      </c>
      <c r="AY1991" t="n">
        <v>1215</v>
      </c>
      <c r="AZ1991" t="n">
        <v>0.015</v>
      </c>
      <c r="BA1991" t="n">
        <v>0.012</v>
      </c>
      <c r="BB1991" t="n">
        <v>1</v>
      </c>
      <c r="BC1991" t="n">
        <v>0.5</v>
      </c>
      <c r="BD1991" t="n">
        <v>43.4</v>
      </c>
      <c r="BE1991" t="n">
        <v>0.4</v>
      </c>
      <c r="BF1991" t="n">
        <v>33.7</v>
      </c>
      <c r="BG1991" t="inlineStr">
        <is>
          <t>الكترولوكس</t>
        </is>
      </c>
      <c r="BH1991" t="inlineStr">
        <is>
          <t>القاهرة للصناعات المغذية غسالات</t>
        </is>
      </c>
      <c r="BI1991" t="inlineStr">
        <is>
          <t>CDFRP2305</t>
        </is>
      </c>
      <c r="BK1991" t="n">
        <v>18</v>
      </c>
    </row>
    <row r="1992">
      <c r="A1992" t="n">
        <v>2021</v>
      </c>
      <c r="B1992" t="n">
        <v>5</v>
      </c>
      <c r="C1992" s="298" t="n">
        <v>44319</v>
      </c>
      <c r="D1992" t="n">
        <v>381</v>
      </c>
      <c r="E1992" t="n">
        <v>446</v>
      </c>
      <c r="F1992" t="n">
        <v>8</v>
      </c>
      <c r="G1992" t="inlineStr">
        <is>
          <t>زانوسى العبد 304</t>
        </is>
      </c>
      <c r="H1992" t="inlineStr">
        <is>
          <t>FMABDI30400000</t>
        </is>
      </c>
      <c r="I1992" t="inlineStr">
        <is>
          <t>1400*1700</t>
        </is>
      </c>
      <c r="J1992" t="n">
        <v>3</v>
      </c>
      <c r="K1992" t="n">
        <v>4</v>
      </c>
      <c r="L1992" t="n">
        <v>167</v>
      </c>
      <c r="M1992" t="n">
        <v>150.3</v>
      </c>
      <c r="N1992" t="n">
        <v>183.7</v>
      </c>
      <c r="O1992" t="n">
        <v>164</v>
      </c>
      <c r="P1992" t="n">
        <v>168</v>
      </c>
      <c r="T1992" t="n">
        <v>125</v>
      </c>
      <c r="W1992" t="n">
        <v>160</v>
      </c>
      <c r="X1992" t="n">
        <v>168</v>
      </c>
      <c r="Y1992" t="n">
        <v>161</v>
      </c>
      <c r="Z1992" t="n">
        <v>173</v>
      </c>
      <c r="AA1992" t="n">
        <v>120</v>
      </c>
      <c r="AB1992" t="n">
        <v>123</v>
      </c>
      <c r="AJ1992" t="n">
        <v>165.7</v>
      </c>
      <c r="AK1992" t="n">
        <v>60</v>
      </c>
      <c r="AL1992" t="n">
        <v>180</v>
      </c>
      <c r="AM1992" t="n">
        <v>88</v>
      </c>
      <c r="AN1992" t="n">
        <v>123</v>
      </c>
      <c r="AO1992" t="n">
        <v>5</v>
      </c>
      <c r="AP1992" t="n">
        <v>1</v>
      </c>
      <c r="AQ1992" t="n">
        <v>6</v>
      </c>
      <c r="AX1992" t="n">
        <v>12</v>
      </c>
      <c r="AY1992" t="n">
        <v>1332</v>
      </c>
      <c r="AZ1992" t="n">
        <v>0.015</v>
      </c>
      <c r="BA1992" t="n">
        <v>0.008999999999999999</v>
      </c>
      <c r="BB1992" t="n">
        <v>1</v>
      </c>
      <c r="BC1992" t="n">
        <v>0.1</v>
      </c>
      <c r="BD1992" t="n">
        <v>8</v>
      </c>
      <c r="BE1992" t="n">
        <v>2</v>
      </c>
      <c r="BF1992" t="n">
        <v>220.7</v>
      </c>
      <c r="BG1992" t="inlineStr">
        <is>
          <t>الكترولوكس</t>
        </is>
      </c>
      <c r="BH1992" t="inlineStr">
        <is>
          <t>القاهرة للصناعات المغذية غسالات</t>
        </is>
      </c>
      <c r="BI1992" t="inlineStr">
        <is>
          <t>CDFRP2306</t>
        </is>
      </c>
      <c r="BK1992" t="n">
        <v>18</v>
      </c>
    </row>
    <row r="1993">
      <c r="A1993" t="n">
        <v>2021</v>
      </c>
      <c r="B1993" t="n">
        <v>5</v>
      </c>
      <c r="C1993" s="298" t="n">
        <v>44319</v>
      </c>
      <c r="D1993" t="n">
        <v>381</v>
      </c>
      <c r="E1993" t="n">
        <v>447</v>
      </c>
      <c r="F1993" t="n">
        <v>8</v>
      </c>
      <c r="G1993" t="inlineStr">
        <is>
          <t>زانوسي العبد 308</t>
        </is>
      </c>
      <c r="H1993" t="inlineStr">
        <is>
          <t>FMABDI30800000</t>
        </is>
      </c>
      <c r="I1993" t="inlineStr">
        <is>
          <t>1400*1700</t>
        </is>
      </c>
      <c r="J1993" t="n">
        <v>3</v>
      </c>
      <c r="K1993" t="n">
        <v>4</v>
      </c>
      <c r="L1993" t="n">
        <v>177</v>
      </c>
      <c r="M1993" t="n">
        <v>159.3</v>
      </c>
      <c r="N1993" t="n">
        <v>194.7</v>
      </c>
      <c r="O1993" t="n">
        <v>182</v>
      </c>
      <c r="P1993" t="n">
        <v>174</v>
      </c>
      <c r="T1993" t="n">
        <v>125</v>
      </c>
      <c r="W1993" t="n">
        <v>166</v>
      </c>
      <c r="X1993" t="n">
        <v>170</v>
      </c>
      <c r="Y1993" t="n">
        <v>169</v>
      </c>
      <c r="Z1993" t="n">
        <v>175</v>
      </c>
      <c r="AA1993" t="n">
        <v>120</v>
      </c>
      <c r="AB1993" t="n">
        <v>123</v>
      </c>
      <c r="AJ1993" t="n">
        <v>172.7</v>
      </c>
      <c r="AK1993" t="n">
        <v>60</v>
      </c>
      <c r="AL1993" t="n">
        <v>180</v>
      </c>
      <c r="AM1993" t="n">
        <v>88</v>
      </c>
      <c r="AN1993" t="n">
        <v>123</v>
      </c>
      <c r="AO1993" t="n">
        <v>10</v>
      </c>
      <c r="AP1993" t="n">
        <v>4</v>
      </c>
      <c r="AQ1993" t="n">
        <v>5</v>
      </c>
      <c r="AX1993" t="n">
        <v>19</v>
      </c>
      <c r="AY1993" t="n">
        <v>1579</v>
      </c>
      <c r="AZ1993" t="n">
        <v>0.015</v>
      </c>
      <c r="BA1993" t="n">
        <v>0.012</v>
      </c>
      <c r="BB1993" t="n">
        <v>1</v>
      </c>
      <c r="BC1993" t="n">
        <v>0.1</v>
      </c>
      <c r="BD1993" t="n">
        <v>8.9</v>
      </c>
      <c r="BE1993" t="n">
        <v>3.3</v>
      </c>
      <c r="BF1993" t="n">
        <v>272.7</v>
      </c>
      <c r="BG1993" t="inlineStr">
        <is>
          <t>الكترولوكس</t>
        </is>
      </c>
      <c r="BH1993" t="inlineStr">
        <is>
          <t>القاهرة للصناعات المغذية غسالات</t>
        </is>
      </c>
      <c r="BI1993" t="inlineStr">
        <is>
          <t>CDFRP2308</t>
        </is>
      </c>
      <c r="BK1993" t="n">
        <v>18</v>
      </c>
    </row>
    <row r="1994">
      <c r="A1994" t="n">
        <v>2021</v>
      </c>
      <c r="B1994" t="n">
        <v>5</v>
      </c>
      <c r="C1994" s="298" t="n">
        <v>44319</v>
      </c>
      <c r="D1994" t="n">
        <v>381</v>
      </c>
      <c r="E1994" t="n">
        <v>448</v>
      </c>
      <c r="F1994" t="n">
        <v>8</v>
      </c>
      <c r="G1994" t="inlineStr">
        <is>
          <t>زانوسي العبد 314</t>
        </is>
      </c>
      <c r="H1994" t="inlineStr">
        <is>
          <t>FMABDI31400000</t>
        </is>
      </c>
      <c r="I1994" t="inlineStr">
        <is>
          <t>1400*1700</t>
        </is>
      </c>
      <c r="J1994" t="n">
        <v>3</v>
      </c>
      <c r="K1994" t="n">
        <v>4</v>
      </c>
      <c r="L1994" t="n">
        <v>23</v>
      </c>
      <c r="M1994" t="n">
        <v>20.7</v>
      </c>
      <c r="N1994" t="n">
        <v>25.3</v>
      </c>
      <c r="O1994" t="n">
        <v>21</v>
      </c>
      <c r="P1994" t="n">
        <v>23</v>
      </c>
      <c r="T1994" t="n">
        <v>125</v>
      </c>
      <c r="W1994" t="n">
        <v>22</v>
      </c>
      <c r="X1994" t="n">
        <v>23</v>
      </c>
      <c r="Y1994" t="n">
        <v>22</v>
      </c>
      <c r="Z1994" t="n">
        <v>22</v>
      </c>
      <c r="AA1994" t="n">
        <v>120</v>
      </c>
      <c r="AB1994" t="n">
        <v>123</v>
      </c>
      <c r="AJ1994" t="n">
        <v>22</v>
      </c>
      <c r="AK1994" t="n">
        <v>60</v>
      </c>
      <c r="AL1994" t="n">
        <v>180</v>
      </c>
      <c r="AM1994" t="n">
        <v>88</v>
      </c>
      <c r="AN1994" t="n">
        <v>123</v>
      </c>
      <c r="AO1994" t="n">
        <v>10</v>
      </c>
      <c r="AP1994" t="n">
        <v>1</v>
      </c>
      <c r="AQ1994" t="n">
        <v>4</v>
      </c>
      <c r="AX1994" t="n">
        <v>15</v>
      </c>
      <c r="AY1994" t="n">
        <v>1575</v>
      </c>
      <c r="AZ1994" t="n">
        <v>0.015</v>
      </c>
      <c r="BA1994" t="n">
        <v>0.01</v>
      </c>
      <c r="BB1994" t="n">
        <v>1</v>
      </c>
      <c r="BC1994" t="n">
        <v>0.7</v>
      </c>
      <c r="BD1994" t="n">
        <v>68.5</v>
      </c>
      <c r="BE1994" t="n">
        <v>0.3</v>
      </c>
      <c r="BF1994" t="n">
        <v>34.7</v>
      </c>
      <c r="BG1994" t="inlineStr">
        <is>
          <t>الكترولوكس</t>
        </is>
      </c>
      <c r="BH1994" t="inlineStr">
        <is>
          <t>القاهرة للصناعات المغذية غسالات</t>
        </is>
      </c>
      <c r="BI1994" t="inlineStr">
        <is>
          <t>CDFRP2314</t>
        </is>
      </c>
      <c r="BK1994" t="n">
        <v>18</v>
      </c>
    </row>
    <row r="1995">
      <c r="A1995" t="n">
        <v>2021</v>
      </c>
      <c r="B1995" t="n">
        <v>5</v>
      </c>
      <c r="C1995" s="298" t="n">
        <v>44319</v>
      </c>
      <c r="D1995" t="n">
        <v>159</v>
      </c>
      <c r="E1995" t="n">
        <v>299</v>
      </c>
      <c r="F1995" t="n">
        <v>28</v>
      </c>
      <c r="G1995" t="inlineStr">
        <is>
          <t>سخان غاز 6لتر</t>
        </is>
      </c>
      <c r="H1995" t="inlineStr">
        <is>
          <t>FMDAHI5L000000</t>
        </is>
      </c>
      <c r="I1995" t="inlineStr">
        <is>
          <t>1200*1100</t>
        </is>
      </c>
      <c r="J1995" t="n">
        <v>3</v>
      </c>
      <c r="K1995" t="n">
        <v>2</v>
      </c>
      <c r="L1995" t="n">
        <v>115</v>
      </c>
      <c r="M1995" t="n">
        <v>106.95</v>
      </c>
      <c r="N1995" t="n">
        <v>123.05</v>
      </c>
      <c r="O1995" t="n">
        <v>104</v>
      </c>
      <c r="P1995" t="n">
        <v>107</v>
      </c>
      <c r="T1995" t="n">
        <v>111</v>
      </c>
      <c r="AJ1995" t="n">
        <v>105.5</v>
      </c>
      <c r="AK1995" t="n">
        <v>70</v>
      </c>
      <c r="AL1995" t="n">
        <v>154</v>
      </c>
      <c r="AM1995" t="n">
        <v>97</v>
      </c>
      <c r="AN1995" t="n">
        <v>111</v>
      </c>
      <c r="AO1995" t="n">
        <v>2</v>
      </c>
      <c r="AP1995" t="n">
        <v>4</v>
      </c>
      <c r="AQ1995" t="n">
        <v>1</v>
      </c>
      <c r="AX1995" t="n">
        <v>7</v>
      </c>
      <c r="AY1995" t="n">
        <v>679</v>
      </c>
      <c r="AZ1995" t="n">
        <v>0.02</v>
      </c>
      <c r="BA1995" t="n">
        <v>0.01</v>
      </c>
      <c r="BB1995" t="n">
        <v>1</v>
      </c>
      <c r="BC1995" t="n">
        <v>0.1</v>
      </c>
      <c r="BD1995" t="n">
        <v>5.9</v>
      </c>
      <c r="BE1995" t="n">
        <v>0.7</v>
      </c>
      <c r="BF1995" t="n">
        <v>71.59999999999999</v>
      </c>
      <c r="BG1995" t="inlineStr">
        <is>
          <t>الكترولوكس</t>
        </is>
      </c>
      <c r="BH1995" t="inlineStr">
        <is>
          <t>القاهرة للصناعات المغذية سخانات</t>
        </is>
      </c>
      <c r="BK1995" t="n">
        <v>18</v>
      </c>
    </row>
    <row r="1996">
      <c r="A1996" t="n">
        <v>2021</v>
      </c>
      <c r="B1996" t="n">
        <v>5</v>
      </c>
      <c r="C1996" s="298" t="n">
        <v>44319</v>
      </c>
      <c r="D1996" t="n">
        <v>164</v>
      </c>
      <c r="E1996" t="n">
        <v>652</v>
      </c>
      <c r="F1996" t="n">
        <v>30</v>
      </c>
      <c r="G1996" t="inlineStr">
        <is>
          <t>زانوسي العبد 314</t>
        </is>
      </c>
      <c r="H1996" t="inlineStr">
        <is>
          <t>FMABDI31400000</t>
        </is>
      </c>
      <c r="L1996" t="n">
        <v>17.1</v>
      </c>
      <c r="M1996" t="n">
        <v>15.903</v>
      </c>
      <c r="N1996" t="n">
        <v>18.297</v>
      </c>
      <c r="AA1996" t="n">
        <v>145</v>
      </c>
      <c r="AB1996" t="n">
        <v>143</v>
      </c>
      <c r="AK1996" t="n">
        <v>20</v>
      </c>
      <c r="AM1996" t="n">
        <v>25</v>
      </c>
      <c r="AN1996" t="n">
        <v>144</v>
      </c>
      <c r="AZ1996" t="n">
        <v>0.02</v>
      </c>
      <c r="BI1996" t="inlineStr">
        <is>
          <t>CDFRP2314</t>
        </is>
      </c>
      <c r="BK1996" t="n">
        <v>18</v>
      </c>
    </row>
    <row r="1997">
      <c r="A1997" t="n">
        <v>2021</v>
      </c>
      <c r="B1997" t="n">
        <v>5</v>
      </c>
      <c r="C1997" s="298" t="n">
        <v>44319</v>
      </c>
      <c r="D1997" t="n">
        <v>165</v>
      </c>
      <c r="E1997" t="n">
        <v>306</v>
      </c>
      <c r="F1997" t="n">
        <v>30</v>
      </c>
      <c r="G1997" t="inlineStr">
        <is>
          <t>زانوسي العبد 309</t>
        </is>
      </c>
      <c r="H1997" t="inlineStr">
        <is>
          <t>FMABDI30900000</t>
        </is>
      </c>
      <c r="I1997" t="inlineStr">
        <is>
          <t>1100*1200</t>
        </is>
      </c>
      <c r="J1997" t="n">
        <v>1</v>
      </c>
      <c r="K1997" t="n">
        <v>3</v>
      </c>
      <c r="L1997" t="n">
        <v>196</v>
      </c>
      <c r="M1997" t="n">
        <v>182.28</v>
      </c>
      <c r="N1997" t="n">
        <v>209.72</v>
      </c>
      <c r="W1997" t="n">
        <v>198</v>
      </c>
      <c r="X1997" t="n">
        <v>206</v>
      </c>
      <c r="Y1997" t="n">
        <v>200</v>
      </c>
      <c r="Z1997" t="n">
        <v>196</v>
      </c>
      <c r="AA1997" t="n">
        <v>145</v>
      </c>
      <c r="AB1997" t="n">
        <v>143</v>
      </c>
      <c r="AJ1997" t="n">
        <v>200</v>
      </c>
      <c r="AK1997" t="n">
        <v>20</v>
      </c>
      <c r="AL1997" t="n">
        <v>180</v>
      </c>
      <c r="AM1997" t="n">
        <v>25</v>
      </c>
      <c r="AN1997" t="n">
        <v>144</v>
      </c>
      <c r="AO1997" t="n">
        <v>3</v>
      </c>
      <c r="AQ1997" t="n">
        <v>3</v>
      </c>
      <c r="AX1997" t="n">
        <v>6</v>
      </c>
      <c r="AY1997" t="n">
        <v>66</v>
      </c>
      <c r="AZ1997" t="n">
        <v>0.02</v>
      </c>
      <c r="BA1997" t="n">
        <v>0.091</v>
      </c>
      <c r="BC1997" t="n">
        <v>0</v>
      </c>
      <c r="BD1997" t="n">
        <v>0.3</v>
      </c>
      <c r="BE1997" t="n">
        <v>1.2</v>
      </c>
      <c r="BF1997" t="n">
        <v>13.2</v>
      </c>
      <c r="BK1997" t="n">
        <v>18</v>
      </c>
    </row>
    <row r="1998">
      <c r="A1998" t="n">
        <v>2021</v>
      </c>
      <c r="B1998" t="n">
        <v>5</v>
      </c>
      <c r="C1998" s="298" t="n">
        <v>44319</v>
      </c>
      <c r="D1998" t="n">
        <v>334</v>
      </c>
      <c r="E1998" t="n">
        <v>254</v>
      </c>
      <c r="F1998" t="n">
        <v>46</v>
      </c>
      <c r="G1998" t="inlineStr">
        <is>
          <t>طقم سخان بلونايل ذو 4 اطقم</t>
        </is>
      </c>
      <c r="H1998" t="inlineStr">
        <is>
          <t>FMDAHI40000000</t>
        </is>
      </c>
      <c r="I1998" t="inlineStr">
        <is>
          <t>1600*1800</t>
        </is>
      </c>
      <c r="J1998" t="n">
        <v>4</v>
      </c>
      <c r="K1998" t="n">
        <v>2</v>
      </c>
      <c r="L1998" t="n">
        <v>203</v>
      </c>
      <c r="M1998" t="n">
        <v>188.79</v>
      </c>
      <c r="N1998" t="n">
        <v>217.21</v>
      </c>
      <c r="O1998" t="n">
        <v>210</v>
      </c>
      <c r="P1998" t="n">
        <v>208</v>
      </c>
      <c r="T1998" t="n">
        <v>138</v>
      </c>
      <c r="W1998" t="n">
        <v>230</v>
      </c>
      <c r="X1998" t="n">
        <v>215</v>
      </c>
      <c r="Y1998" t="n">
        <v>213</v>
      </c>
      <c r="Z1998" t="n">
        <v>210</v>
      </c>
      <c r="AA1998" t="n">
        <v>135</v>
      </c>
      <c r="AB1998" t="n">
        <v>125</v>
      </c>
      <c r="AJ1998" t="n">
        <v>214.3</v>
      </c>
      <c r="AK1998" t="n">
        <v>88</v>
      </c>
      <c r="AL1998" t="n">
        <v>164</v>
      </c>
      <c r="AM1998" t="n">
        <v>109</v>
      </c>
      <c r="AN1998" t="n">
        <v>133</v>
      </c>
      <c r="AO1998" t="n">
        <v>11</v>
      </c>
      <c r="AP1998" t="n">
        <v>2</v>
      </c>
      <c r="AQ1998" t="n">
        <v>7</v>
      </c>
      <c r="AX1998" t="n">
        <v>20</v>
      </c>
      <c r="AY1998" t="n">
        <v>1460</v>
      </c>
      <c r="AZ1998" t="n">
        <v>0.02</v>
      </c>
      <c r="BA1998" t="n">
        <v>0.014</v>
      </c>
      <c r="BB1998" t="n">
        <v>1</v>
      </c>
      <c r="BC1998" t="n">
        <v>0.1</v>
      </c>
      <c r="BD1998" t="n">
        <v>7.2</v>
      </c>
      <c r="BE1998" t="n">
        <v>4.3</v>
      </c>
      <c r="BF1998" t="n">
        <v>312.9</v>
      </c>
      <c r="BG1998" t="inlineStr">
        <is>
          <t>الكترولوكس</t>
        </is>
      </c>
      <c r="BH1998" t="inlineStr">
        <is>
          <t>القاهرة للصناعات المغذية سخانات</t>
        </is>
      </c>
      <c r="BI1998" t="inlineStr">
        <is>
          <t>PHEWP0112</t>
        </is>
      </c>
      <c r="BK1998" t="n">
        <v>18</v>
      </c>
    </row>
    <row r="1999">
      <c r="A1999" t="n">
        <v>2021</v>
      </c>
      <c r="B1999" t="n">
        <v>5</v>
      </c>
      <c r="C1999" s="298" t="n">
        <v>44319</v>
      </c>
      <c r="D1999" t="n">
        <v>372</v>
      </c>
      <c r="E1999" t="n">
        <v>646</v>
      </c>
      <c r="F1999" t="n">
        <v>48</v>
      </c>
      <c r="G1999" t="inlineStr">
        <is>
          <t>فوم جانب حمايه يمين</t>
        </is>
      </c>
      <c r="H1999" t="inlineStr">
        <is>
          <t>FMDACI30000000</t>
        </is>
      </c>
      <c r="I1999" t="inlineStr">
        <is>
          <t>1600*1800</t>
        </is>
      </c>
      <c r="J1999" t="n">
        <v>2</v>
      </c>
      <c r="K1999" t="n">
        <v>2</v>
      </c>
      <c r="L1999" t="n">
        <v>212</v>
      </c>
      <c r="M1999" t="n">
        <v>197.16</v>
      </c>
      <c r="N1999" t="n">
        <v>226.84</v>
      </c>
      <c r="O1999" t="n">
        <v>196</v>
      </c>
      <c r="P1999" t="n">
        <v>210</v>
      </c>
      <c r="T1999" t="n">
        <v>121</v>
      </c>
      <c r="AJ1999" t="n">
        <v>203</v>
      </c>
      <c r="AK1999" t="n">
        <v>37</v>
      </c>
      <c r="AL1999" t="n">
        <v>195</v>
      </c>
      <c r="AM1999" t="n">
        <v>60</v>
      </c>
      <c r="AN1999" t="n">
        <v>121</v>
      </c>
      <c r="AO1999" t="n">
        <v>8</v>
      </c>
      <c r="AP1999" t="n">
        <v>8</v>
      </c>
      <c r="AQ1999" t="n">
        <v>2</v>
      </c>
      <c r="AX1999" t="n">
        <v>18</v>
      </c>
      <c r="AY1999" t="n">
        <v>394</v>
      </c>
      <c r="AZ1999" t="n">
        <v>0.02</v>
      </c>
      <c r="BA1999" t="n">
        <v>0.046</v>
      </c>
      <c r="BC1999" t="n">
        <v>0.1</v>
      </c>
      <c r="BD1999" t="n">
        <v>1.9</v>
      </c>
      <c r="BE1999" t="n">
        <v>3.7</v>
      </c>
      <c r="BF1999" t="n">
        <v>80</v>
      </c>
      <c r="BG1999" t="inlineStr">
        <is>
          <t>الكترولوكس</t>
        </is>
      </c>
      <c r="BH1999" t="inlineStr">
        <is>
          <t>القاهرة للصناعات المغذية بوتاجازات</t>
        </is>
      </c>
      <c r="BI1999" t="inlineStr">
        <is>
          <t>808902001</t>
        </is>
      </c>
      <c r="BK1999" t="n">
        <v>18</v>
      </c>
    </row>
    <row r="2000">
      <c r="A2000" t="n">
        <v>2021</v>
      </c>
      <c r="B2000" t="n">
        <v>5</v>
      </c>
      <c r="C2000" s="298" t="n">
        <v>44319</v>
      </c>
      <c r="D2000" t="n">
        <v>372</v>
      </c>
      <c r="E2000" t="n">
        <v>647</v>
      </c>
      <c r="F2000" t="n">
        <v>48</v>
      </c>
      <c r="G2000" t="inlineStr">
        <is>
          <t>فوم جانب حمايه شمال</t>
        </is>
      </c>
      <c r="H2000" t="inlineStr">
        <is>
          <t>FMDACI40000000</t>
        </is>
      </c>
      <c r="I2000" t="inlineStr">
        <is>
          <t>1600*1800</t>
        </is>
      </c>
      <c r="J2000" t="n">
        <v>2</v>
      </c>
      <c r="K2000" t="n">
        <v>2</v>
      </c>
      <c r="L2000" t="n">
        <v>212</v>
      </c>
      <c r="M2000" t="n">
        <v>197.16</v>
      </c>
      <c r="N2000" t="n">
        <v>226.84</v>
      </c>
      <c r="O2000" t="n">
        <v>212</v>
      </c>
      <c r="P2000" t="n">
        <v>211</v>
      </c>
      <c r="T2000" t="n">
        <v>121</v>
      </c>
      <c r="AJ2000" t="n">
        <v>211.5</v>
      </c>
      <c r="AK2000" t="n">
        <v>37</v>
      </c>
      <c r="AL2000" t="n">
        <v>195</v>
      </c>
      <c r="AM2000" t="n">
        <v>60</v>
      </c>
      <c r="AN2000" t="n">
        <v>121</v>
      </c>
      <c r="AO2000" t="n">
        <v>4</v>
      </c>
      <c r="AP2000" t="n">
        <v>4</v>
      </c>
      <c r="AQ2000" t="n">
        <v>2</v>
      </c>
      <c r="AX2000" t="n">
        <v>10</v>
      </c>
      <c r="AY2000" t="n">
        <v>386</v>
      </c>
      <c r="AZ2000" t="n">
        <v>0.02</v>
      </c>
      <c r="BA2000" t="n">
        <v>0.026</v>
      </c>
      <c r="BC2000" t="n">
        <v>0</v>
      </c>
      <c r="BD2000" t="n">
        <v>1.8</v>
      </c>
      <c r="BE2000" t="n">
        <v>2.1</v>
      </c>
      <c r="BF2000" t="n">
        <v>81.59999999999999</v>
      </c>
      <c r="BG2000" t="inlineStr">
        <is>
          <t>الكترولوكس</t>
        </is>
      </c>
      <c r="BH2000" t="inlineStr">
        <is>
          <t>القاهرة للصناعات المغذية بوتاجازات</t>
        </is>
      </c>
      <c r="BI2000" t="inlineStr">
        <is>
          <t>808901901</t>
        </is>
      </c>
      <c r="BK2000" t="n">
        <v>18</v>
      </c>
    </row>
    <row r="2001">
      <c r="A2001" t="n">
        <v>2021</v>
      </c>
      <c r="B2001" t="n">
        <v>5</v>
      </c>
      <c r="C2001" s="298" t="n">
        <v>44320</v>
      </c>
      <c r="D2001" t="n">
        <v>377</v>
      </c>
      <c r="E2001" t="n">
        <v>439</v>
      </c>
      <c r="F2001" t="n">
        <v>2</v>
      </c>
      <c r="G2001" t="inlineStr">
        <is>
          <t>زانوسى العبد 305</t>
        </is>
      </c>
      <c r="H2001" t="inlineStr">
        <is>
          <t>FMABDI30500000</t>
        </is>
      </c>
      <c r="I2001" t="inlineStr">
        <is>
          <t>1400*1700</t>
        </is>
      </c>
      <c r="J2001" t="n">
        <v>4</v>
      </c>
      <c r="K2001" t="n">
        <v>1</v>
      </c>
      <c r="L2001" t="n">
        <v>343</v>
      </c>
      <c r="M2001" t="n">
        <v>308.7</v>
      </c>
      <c r="N2001" t="n">
        <v>377.3</v>
      </c>
      <c r="W2001" t="n">
        <v>339</v>
      </c>
      <c r="X2001" t="n">
        <v>345</v>
      </c>
      <c r="Y2001" t="n">
        <v>342</v>
      </c>
      <c r="Z2001" t="n">
        <v>365</v>
      </c>
      <c r="AA2001" t="n">
        <v>320</v>
      </c>
      <c r="AB2001" t="n">
        <v>310</v>
      </c>
      <c r="AJ2001" t="n">
        <v>347.8</v>
      </c>
      <c r="AK2001" t="n">
        <v>45</v>
      </c>
      <c r="AL2001" t="n">
        <v>320</v>
      </c>
      <c r="AM2001" t="n">
        <v>46</v>
      </c>
      <c r="AN2001" t="n">
        <v>315</v>
      </c>
      <c r="AO2001" t="n">
        <v>8</v>
      </c>
      <c r="AQ2001" t="n">
        <v>3</v>
      </c>
      <c r="AX2001" t="n">
        <v>11</v>
      </c>
      <c r="AY2001" t="n">
        <v>311</v>
      </c>
      <c r="AZ2001" t="n">
        <v>0.015</v>
      </c>
      <c r="BA2001" t="n">
        <v>0.035</v>
      </c>
      <c r="BC2001" t="n">
        <v>0</v>
      </c>
      <c r="BD2001" t="n">
        <v>0.9</v>
      </c>
      <c r="BE2001" t="n">
        <v>3.8</v>
      </c>
      <c r="BF2001" t="n">
        <v>108.2</v>
      </c>
      <c r="BG2001" t="inlineStr">
        <is>
          <t>الكترولوكس</t>
        </is>
      </c>
      <c r="BH2001" t="inlineStr">
        <is>
          <t>القاهرة للصناعات المغذية غسالات</t>
        </is>
      </c>
      <c r="BI2001" t="inlineStr">
        <is>
          <t>VOS0445</t>
        </is>
      </c>
      <c r="BK2001" t="n">
        <v>18</v>
      </c>
    </row>
    <row r="2002">
      <c r="A2002" t="n">
        <v>2021</v>
      </c>
      <c r="B2002" t="n">
        <v>5</v>
      </c>
      <c r="C2002" s="298" t="n">
        <v>44320</v>
      </c>
      <c r="D2002" t="n">
        <v>421</v>
      </c>
      <c r="E2002" t="n">
        <v>667</v>
      </c>
      <c r="F2002" t="n">
        <v>2</v>
      </c>
      <c r="G2002" t="inlineStr">
        <is>
          <t>LG65UP81-top&amp;bootom</t>
        </is>
      </c>
      <c r="H2002" t="inlineStr">
        <is>
          <t>FMLGEI065UP810</t>
        </is>
      </c>
      <c r="L2002" t="n">
        <v>1630.2</v>
      </c>
      <c r="M2002" t="n">
        <v>1534.0182</v>
      </c>
      <c r="N2002" t="n">
        <v>1745.9442</v>
      </c>
      <c r="O2002" t="n">
        <v>1566</v>
      </c>
      <c r="T2002" t="n">
        <v>171</v>
      </c>
      <c r="AJ2002" t="n">
        <v>1566</v>
      </c>
      <c r="AK2002" t="n">
        <v>20</v>
      </c>
      <c r="AM2002" t="n">
        <v>21</v>
      </c>
      <c r="AN2002" t="n">
        <v>171</v>
      </c>
      <c r="AO2002" t="n">
        <v>2</v>
      </c>
      <c r="AP2002" t="n">
        <v>2</v>
      </c>
      <c r="AQ2002" t="n">
        <v>2</v>
      </c>
      <c r="AX2002" t="n">
        <v>6</v>
      </c>
      <c r="AY2002" t="n">
        <v>246</v>
      </c>
      <c r="AZ2002" t="n">
        <v>0.015</v>
      </c>
      <c r="BA2002" t="n">
        <v>0.024</v>
      </c>
      <c r="BC2002" t="n">
        <v>0</v>
      </c>
      <c r="BD2002" t="n">
        <v>0.2</v>
      </c>
      <c r="BE2002" t="n">
        <v>9.4</v>
      </c>
      <c r="BF2002" t="n">
        <v>385.2</v>
      </c>
      <c r="BJ2002" t="inlineStr">
        <is>
          <t>mma</t>
        </is>
      </c>
      <c r="BK2002" t="n">
        <v>18</v>
      </c>
    </row>
    <row r="2003">
      <c r="A2003" t="n">
        <v>2021</v>
      </c>
      <c r="B2003" t="n">
        <v>5</v>
      </c>
      <c r="C2003" s="298" t="n">
        <v>44320</v>
      </c>
      <c r="D2003" t="n">
        <v>421</v>
      </c>
      <c r="E2003" t="n">
        <v>673</v>
      </c>
      <c r="F2003" t="n">
        <v>2</v>
      </c>
      <c r="G2003" t="inlineStr">
        <is>
          <t>LG65UP81-side</t>
        </is>
      </c>
      <c r="H2003" t="inlineStr">
        <is>
          <t>FMLGEI365UP810</t>
        </is>
      </c>
      <c r="L2003" t="n">
        <v>123.2</v>
      </c>
      <c r="M2003" t="n">
        <v>115.9312</v>
      </c>
      <c r="N2003" t="n">
        <v>131.9472</v>
      </c>
      <c r="O2003" t="n">
        <v>124</v>
      </c>
      <c r="T2003" t="n">
        <v>171</v>
      </c>
      <c r="AJ2003" t="n">
        <v>124</v>
      </c>
      <c r="AK2003" t="n">
        <v>20</v>
      </c>
      <c r="AM2003" t="n">
        <v>21</v>
      </c>
      <c r="AN2003" t="n">
        <v>171</v>
      </c>
      <c r="AZ2003" t="n">
        <v>0.015</v>
      </c>
      <c r="BI2003" t="inlineStr">
        <is>
          <t>MFZ67207602</t>
        </is>
      </c>
      <c r="BJ2003" t="inlineStr">
        <is>
          <t>mma</t>
        </is>
      </c>
      <c r="BK2003" t="n">
        <v>18</v>
      </c>
    </row>
    <row r="2004">
      <c r="A2004" t="n">
        <v>2021</v>
      </c>
      <c r="B2004" t="n">
        <v>5</v>
      </c>
      <c r="C2004" s="298" t="n">
        <v>44320</v>
      </c>
      <c r="D2004" t="n">
        <v>375</v>
      </c>
      <c r="E2004" t="n">
        <v>437</v>
      </c>
      <c r="F2004" t="n">
        <v>3</v>
      </c>
      <c r="G2004" t="inlineStr">
        <is>
          <t xml:space="preserve">LG32LM55/LM63 </t>
        </is>
      </c>
      <c r="H2004" t="inlineStr">
        <is>
          <t>FMLGEI32LM5563</t>
        </is>
      </c>
      <c r="I2004" t="inlineStr">
        <is>
          <t>1400*1700</t>
        </is>
      </c>
      <c r="J2004" t="n">
        <v>4</v>
      </c>
      <c r="K2004" t="n">
        <v>2</v>
      </c>
      <c r="L2004" t="n">
        <v>168</v>
      </c>
      <c r="M2004" t="n">
        <v>158.088</v>
      </c>
      <c r="N2004" t="n">
        <v>179.928</v>
      </c>
      <c r="O2004" t="n">
        <v>169</v>
      </c>
      <c r="P2004" t="n">
        <v>171</v>
      </c>
      <c r="T2004" t="n">
        <v>115</v>
      </c>
      <c r="W2004" t="n">
        <v>191</v>
      </c>
      <c r="X2004" t="n">
        <v>179</v>
      </c>
      <c r="Y2004" t="n">
        <v>174</v>
      </c>
      <c r="Z2004" t="n">
        <v>172</v>
      </c>
      <c r="AA2004" t="n">
        <v>115</v>
      </c>
      <c r="AB2004" t="n">
        <v>113</v>
      </c>
      <c r="AJ2004" t="n">
        <v>176</v>
      </c>
      <c r="AK2004" t="n">
        <v>120</v>
      </c>
      <c r="AL2004" t="n">
        <v>120</v>
      </c>
      <c r="AM2004" t="n">
        <v>126</v>
      </c>
      <c r="AN2004" t="n">
        <v>114</v>
      </c>
      <c r="AO2004" t="n">
        <v>7</v>
      </c>
      <c r="AP2004" t="n">
        <v>1</v>
      </c>
      <c r="AQ2004" t="n">
        <v>6</v>
      </c>
      <c r="AX2004" t="n">
        <v>14</v>
      </c>
      <c r="AY2004" t="n">
        <v>1589</v>
      </c>
      <c r="AZ2004" t="n">
        <v>0.015</v>
      </c>
      <c r="BA2004" t="n">
        <v>0.008999999999999999</v>
      </c>
      <c r="BB2004" t="n">
        <v>1</v>
      </c>
      <c r="BC2004" t="n">
        <v>0.1</v>
      </c>
      <c r="BD2004" t="n">
        <v>9.5</v>
      </c>
      <c r="BE2004" t="n">
        <v>2.5</v>
      </c>
      <c r="BF2004" t="n">
        <v>279.7</v>
      </c>
      <c r="BG2004" t="inlineStr">
        <is>
          <t>LG</t>
        </is>
      </c>
      <c r="BH2004" t="inlineStr">
        <is>
          <t>HE</t>
        </is>
      </c>
      <c r="BI2004" t="inlineStr">
        <is>
          <t>MFZ66333001</t>
        </is>
      </c>
      <c r="BJ2004" t="inlineStr">
        <is>
          <t>mma</t>
        </is>
      </c>
      <c r="BK2004" t="n">
        <v>18</v>
      </c>
    </row>
    <row r="2005">
      <c r="A2005" t="n">
        <v>2021</v>
      </c>
      <c r="B2005" t="n">
        <v>5</v>
      </c>
      <c r="C2005" s="298" t="n">
        <v>44320</v>
      </c>
      <c r="D2005" t="n">
        <v>417</v>
      </c>
      <c r="E2005" t="n">
        <v>660</v>
      </c>
      <c r="F2005" t="n">
        <v>4</v>
      </c>
      <c r="G2005" t="inlineStr">
        <is>
          <t>MFZ67207201 75UP77 TOP-BOTTOM</t>
        </is>
      </c>
      <c r="H2005" t="inlineStr">
        <is>
          <t>FMLGEI075UP770</t>
        </is>
      </c>
      <c r="I2005" t="inlineStr">
        <is>
          <t>1400*1700</t>
        </is>
      </c>
      <c r="J2005" t="n">
        <v>1</v>
      </c>
      <c r="K2005" t="n">
        <v>6</v>
      </c>
      <c r="L2005" t="n">
        <v>643</v>
      </c>
      <c r="M2005" t="n">
        <v>605.063</v>
      </c>
      <c r="N2005" t="n">
        <v>688.653</v>
      </c>
      <c r="O2005" t="n">
        <v>1256</v>
      </c>
      <c r="P2005" t="n">
        <v>1269</v>
      </c>
      <c r="T2005" t="n">
        <v>174</v>
      </c>
      <c r="W2005" t="n">
        <v>1353</v>
      </c>
      <c r="X2005" t="n">
        <v>1344</v>
      </c>
      <c r="Y2005" t="n">
        <v>1285</v>
      </c>
      <c r="Z2005" t="n">
        <v>1295</v>
      </c>
      <c r="AA2005" t="n">
        <v>198</v>
      </c>
      <c r="AB2005" t="n">
        <v>196</v>
      </c>
      <c r="AJ2005" t="n">
        <v>1300.3</v>
      </c>
      <c r="AK2005" t="n">
        <v>20</v>
      </c>
      <c r="AL2005" t="n">
        <v>180</v>
      </c>
      <c r="AM2005" t="n">
        <v>19</v>
      </c>
      <c r="AN2005" t="n">
        <v>189</v>
      </c>
      <c r="AO2005" t="n">
        <v>4</v>
      </c>
      <c r="AP2005" t="n">
        <v>4</v>
      </c>
      <c r="AQ2005" t="n">
        <v>6</v>
      </c>
      <c r="AS2005" t="n">
        <v>0</v>
      </c>
      <c r="AX2005" t="n">
        <v>14</v>
      </c>
      <c r="AY2005" t="n">
        <v>428</v>
      </c>
      <c r="AZ2005" t="n">
        <v>0.015</v>
      </c>
      <c r="BA2005" t="n">
        <v>0.033</v>
      </c>
      <c r="BC2005" t="n">
        <v>0</v>
      </c>
      <c r="BD2005" t="n">
        <v>0.7</v>
      </c>
      <c r="BE2005" t="n">
        <v>18.2</v>
      </c>
      <c r="BF2005" t="n">
        <v>556.5</v>
      </c>
      <c r="BG2005" t="inlineStr">
        <is>
          <t>LG</t>
        </is>
      </c>
      <c r="BH2005" t="inlineStr">
        <is>
          <t>HE</t>
        </is>
      </c>
      <c r="BI2005" t="inlineStr">
        <is>
          <t>MFZ67207201</t>
        </is>
      </c>
      <c r="BJ2005" t="inlineStr">
        <is>
          <t>mma</t>
        </is>
      </c>
      <c r="BK2005" t="n">
        <v>18</v>
      </c>
    </row>
    <row r="2006">
      <c r="A2006" t="n">
        <v>2021</v>
      </c>
      <c r="B2006" t="n">
        <v>5</v>
      </c>
      <c r="C2006" s="298" t="n">
        <v>44320</v>
      </c>
      <c r="D2006" t="n">
        <v>417</v>
      </c>
      <c r="E2006" t="n">
        <v>661</v>
      </c>
      <c r="F2006" t="n">
        <v>4</v>
      </c>
      <c r="G2006" t="inlineStr">
        <is>
          <t xml:space="preserve"> MFZ67207201 75UP77Side</t>
        </is>
      </c>
      <c r="H2006" t="inlineStr">
        <is>
          <t>FMLGEI475UP770</t>
        </is>
      </c>
      <c r="I2006" t="inlineStr">
        <is>
          <t>1400*1700</t>
        </is>
      </c>
      <c r="J2006" t="n">
        <v>1</v>
      </c>
      <c r="K2006" t="n">
        <v>6</v>
      </c>
      <c r="L2006" t="n">
        <v>138</v>
      </c>
      <c r="M2006" t="n">
        <v>129.858</v>
      </c>
      <c r="N2006" t="n">
        <v>147.798</v>
      </c>
      <c r="O2006" t="n">
        <v>268</v>
      </c>
      <c r="P2006" t="n">
        <v>278</v>
      </c>
      <c r="T2006" t="n">
        <v>174</v>
      </c>
      <c r="W2006" t="n">
        <v>290</v>
      </c>
      <c r="X2006" t="n">
        <v>296</v>
      </c>
      <c r="Y2006" t="n">
        <v>273</v>
      </c>
      <c r="Z2006" t="n">
        <v>275</v>
      </c>
      <c r="AA2006" t="n">
        <v>198</v>
      </c>
      <c r="AB2006" t="n">
        <v>196</v>
      </c>
      <c r="AJ2006" t="n">
        <v>280</v>
      </c>
      <c r="AK2006" t="n">
        <v>20</v>
      </c>
      <c r="AL2006" t="n">
        <v>180</v>
      </c>
      <c r="AM2006" t="n">
        <v>19</v>
      </c>
      <c r="AN2006" t="n">
        <v>189</v>
      </c>
      <c r="AO2006" t="n">
        <v>4</v>
      </c>
      <c r="AP2006" t="n">
        <v>4</v>
      </c>
      <c r="AQ2006" t="n">
        <v>6</v>
      </c>
      <c r="AS2006" t="n">
        <v>0</v>
      </c>
      <c r="AX2006" t="n">
        <v>14</v>
      </c>
      <c r="AY2006" t="n">
        <v>428</v>
      </c>
      <c r="AZ2006" t="n">
        <v>0.015</v>
      </c>
      <c r="BA2006" t="n">
        <v>0.033</v>
      </c>
      <c r="BC2006" t="n">
        <v>0.1</v>
      </c>
      <c r="BD2006" t="n">
        <v>3.1</v>
      </c>
      <c r="BE2006" t="n">
        <v>3.9</v>
      </c>
      <c r="BF2006" t="n">
        <v>119.8</v>
      </c>
      <c r="BG2006" t="inlineStr">
        <is>
          <t>LG</t>
        </is>
      </c>
      <c r="BH2006" t="inlineStr">
        <is>
          <t>HE</t>
        </is>
      </c>
      <c r="BI2006" t="inlineStr">
        <is>
          <t>MFZ67207202</t>
        </is>
      </c>
      <c r="BJ2006" t="inlineStr">
        <is>
          <t>mma</t>
        </is>
      </c>
      <c r="BK2006" t="n">
        <v>18</v>
      </c>
    </row>
    <row r="2007">
      <c r="A2007" t="n">
        <v>2021</v>
      </c>
      <c r="B2007" t="n">
        <v>5</v>
      </c>
      <c r="C2007" s="298" t="n">
        <v>44320</v>
      </c>
      <c r="D2007" t="n">
        <v>18</v>
      </c>
      <c r="E2007" t="n">
        <v>49</v>
      </c>
      <c r="F2007" t="n">
        <v>5</v>
      </c>
      <c r="G2007" t="inlineStr">
        <is>
          <t xml:space="preserve"> LgWashing machine (Cover)</t>
        </is>
      </c>
      <c r="H2007" t="inlineStr">
        <is>
          <t>FMLGEI20000000</t>
        </is>
      </c>
      <c r="I2007" t="inlineStr">
        <is>
          <t>1700*1400</t>
        </is>
      </c>
      <c r="J2007" t="n">
        <v>2</v>
      </c>
      <c r="K2007" t="n">
        <v>3</v>
      </c>
      <c r="L2007" t="n">
        <v>100</v>
      </c>
      <c r="M2007" t="n">
        <v>95.5</v>
      </c>
      <c r="N2007" t="n">
        <v>104.5</v>
      </c>
      <c r="Y2007" t="n">
        <v>111</v>
      </c>
      <c r="Z2007" t="n">
        <v>103</v>
      </c>
      <c r="AB2007" t="n">
        <v>99</v>
      </c>
      <c r="AJ2007" t="n">
        <v>107</v>
      </c>
      <c r="AK2007" t="n">
        <v>101</v>
      </c>
      <c r="AL2007" t="n">
        <v>107</v>
      </c>
      <c r="AM2007" t="n">
        <v>73</v>
      </c>
      <c r="AN2007" t="n">
        <v>99</v>
      </c>
      <c r="AO2007" t="n">
        <v>6</v>
      </c>
      <c r="AQ2007" t="n">
        <v>2</v>
      </c>
      <c r="AX2007" t="n">
        <v>8</v>
      </c>
      <c r="AY2007" t="n">
        <v>8</v>
      </c>
      <c r="AZ2007" t="n">
        <v>0.015</v>
      </c>
      <c r="BA2007" t="n">
        <v>1</v>
      </c>
      <c r="BC2007" t="n">
        <v>0.1</v>
      </c>
      <c r="BD2007" t="n">
        <v>0.1</v>
      </c>
      <c r="BE2007" t="n">
        <v>0.9</v>
      </c>
      <c r="BF2007" t="n">
        <v>0.9</v>
      </c>
      <c r="BG2007" t="inlineStr">
        <is>
          <t>LG</t>
        </is>
      </c>
      <c r="BH2007" t="inlineStr">
        <is>
          <t>HE</t>
        </is>
      </c>
      <c r="BI2007" t="inlineStr">
        <is>
          <t>3920EZ2058A</t>
        </is>
      </c>
      <c r="BJ2007" t="inlineStr">
        <is>
          <t>mmf</t>
        </is>
      </c>
      <c r="BK2007" t="n">
        <v>18</v>
      </c>
    </row>
    <row r="2008">
      <c r="A2008" t="n">
        <v>2021</v>
      </c>
      <c r="B2008" t="n">
        <v>5</v>
      </c>
      <c r="C2008" s="298" t="n">
        <v>44320</v>
      </c>
      <c r="D2008" t="n">
        <v>18</v>
      </c>
      <c r="E2008" t="n">
        <v>50</v>
      </c>
      <c r="F2008" t="n">
        <v>5</v>
      </c>
      <c r="G2008" t="inlineStr">
        <is>
          <t>LgWashing machine (Angels)</t>
        </is>
      </c>
      <c r="H2008" t="inlineStr">
        <is>
          <t>FMLGEI40000000</t>
        </is>
      </c>
      <c r="I2008" t="inlineStr">
        <is>
          <t>1700*1400</t>
        </is>
      </c>
      <c r="J2008" t="n">
        <v>2</v>
      </c>
      <c r="K2008" t="n">
        <v>3</v>
      </c>
      <c r="L2008" t="n">
        <v>54</v>
      </c>
      <c r="M2008" t="n">
        <v>51.57</v>
      </c>
      <c r="N2008" t="n">
        <v>56.43</v>
      </c>
      <c r="Y2008" t="n">
        <v>61</v>
      </c>
      <c r="Z2008" t="n">
        <v>56</v>
      </c>
      <c r="AB2008" t="n">
        <v>99</v>
      </c>
      <c r="AJ2008" t="n">
        <v>58.5</v>
      </c>
      <c r="AK2008" t="n">
        <v>101</v>
      </c>
      <c r="AL2008" t="n">
        <v>107</v>
      </c>
      <c r="AM2008" t="n">
        <v>73</v>
      </c>
      <c r="AN2008" t="n">
        <v>99</v>
      </c>
      <c r="AO2008" t="n">
        <v>3</v>
      </c>
      <c r="AQ2008" t="n">
        <v>10</v>
      </c>
      <c r="AX2008" t="n">
        <v>13</v>
      </c>
      <c r="AY2008" t="n">
        <v>13</v>
      </c>
      <c r="AZ2008" t="n">
        <v>0.015</v>
      </c>
      <c r="BA2008" t="n">
        <v>1</v>
      </c>
      <c r="BC2008" t="n">
        <v>0.2</v>
      </c>
      <c r="BD2008" t="n">
        <v>0.2</v>
      </c>
      <c r="BE2008" t="n">
        <v>0.8</v>
      </c>
      <c r="BF2008" t="n">
        <v>0.8</v>
      </c>
      <c r="BG2008" t="inlineStr">
        <is>
          <t>LG</t>
        </is>
      </c>
      <c r="BH2008" t="inlineStr">
        <is>
          <t>HE</t>
        </is>
      </c>
      <c r="BI2008" t="inlineStr">
        <is>
          <t>3920FZ3114C</t>
        </is>
      </c>
      <c r="BJ2008" t="inlineStr">
        <is>
          <t>mmf</t>
        </is>
      </c>
      <c r="BK2008" t="n">
        <v>18</v>
      </c>
    </row>
    <row r="2009">
      <c r="A2009" t="n">
        <v>2021</v>
      </c>
      <c r="B2009" t="n">
        <v>5</v>
      </c>
      <c r="C2009" s="298" t="n">
        <v>44320</v>
      </c>
      <c r="D2009" t="n">
        <v>423</v>
      </c>
      <c r="E2009" t="n">
        <v>669</v>
      </c>
      <c r="F2009" t="n">
        <v>5</v>
      </c>
      <c r="G2009" t="inlineStr">
        <is>
          <t>LG65UP77_TB</t>
        </is>
      </c>
      <c r="H2009" t="inlineStr">
        <is>
          <t>FMLGEI065UP770</t>
        </is>
      </c>
      <c r="I2009" t="inlineStr">
        <is>
          <t>1400*1700</t>
        </is>
      </c>
      <c r="J2009" t="n">
        <v>2</v>
      </c>
      <c r="K2009" t="n">
        <v>2</v>
      </c>
      <c r="L2009" t="n">
        <v>954</v>
      </c>
      <c r="M2009" t="n">
        <v>897.7140000000001</v>
      </c>
      <c r="N2009" t="n">
        <v>1021.734</v>
      </c>
      <c r="P2009" t="n">
        <v>1010</v>
      </c>
      <c r="T2009" t="n">
        <v>207</v>
      </c>
      <c r="AJ2009" t="n">
        <v>1010</v>
      </c>
      <c r="AK2009" t="n">
        <v>40</v>
      </c>
      <c r="AL2009" t="n">
        <v>180</v>
      </c>
      <c r="AM2009" t="n">
        <v>35</v>
      </c>
      <c r="AN2009" t="n">
        <v>207</v>
      </c>
      <c r="AO2009" t="n">
        <v>9</v>
      </c>
      <c r="AP2009" t="n">
        <v>8</v>
      </c>
      <c r="AQ2009" t="n">
        <v>11</v>
      </c>
      <c r="AX2009" t="n">
        <v>28</v>
      </c>
      <c r="AY2009" t="n">
        <v>280</v>
      </c>
      <c r="AZ2009" t="n">
        <v>0.015</v>
      </c>
      <c r="BA2009" t="n">
        <v>0.1</v>
      </c>
      <c r="BC2009" t="n">
        <v>0</v>
      </c>
      <c r="BD2009" t="n">
        <v>0.3</v>
      </c>
      <c r="BE2009" t="n">
        <v>28.3</v>
      </c>
      <c r="BF2009" t="n">
        <v>282.8</v>
      </c>
      <c r="BG2009" t="inlineStr">
        <is>
          <t>LG</t>
        </is>
      </c>
      <c r="BH2009" t="inlineStr">
        <is>
          <t>HE</t>
        </is>
      </c>
      <c r="BI2009" t="inlineStr">
        <is>
          <t>MFZ67207701</t>
        </is>
      </c>
      <c r="BJ2009" t="inlineStr">
        <is>
          <t>mma</t>
        </is>
      </c>
      <c r="BK2009" t="n">
        <v>18</v>
      </c>
    </row>
    <row r="2010">
      <c r="A2010" t="n">
        <v>2021</v>
      </c>
      <c r="B2010" t="n">
        <v>5</v>
      </c>
      <c r="C2010" s="298" t="n">
        <v>44320</v>
      </c>
      <c r="D2010" t="n">
        <v>382</v>
      </c>
      <c r="E2010" t="n">
        <v>449</v>
      </c>
      <c r="F2010" t="n">
        <v>6</v>
      </c>
      <c r="G2010" t="inlineStr">
        <is>
          <t>FRONT 43LM63</t>
        </is>
      </c>
      <c r="H2010" t="inlineStr">
        <is>
          <t>FMLGEI43LM63FR</t>
        </is>
      </c>
      <c r="I2010" t="inlineStr">
        <is>
          <t>1400*1700</t>
        </is>
      </c>
      <c r="J2010" t="n">
        <v>3</v>
      </c>
      <c r="K2010" t="n">
        <v>1</v>
      </c>
      <c r="L2010" t="n">
        <v>46</v>
      </c>
      <c r="M2010" t="n">
        <v>40.986</v>
      </c>
      <c r="N2010" t="n">
        <v>50.048</v>
      </c>
      <c r="O2010" t="n">
        <v>43</v>
      </c>
      <c r="P2010" t="n">
        <v>45</v>
      </c>
      <c r="T2010" t="n">
        <v>94</v>
      </c>
      <c r="W2010" t="n">
        <v>44</v>
      </c>
      <c r="X2010" t="n">
        <v>45</v>
      </c>
      <c r="Y2010" t="n">
        <v>48</v>
      </c>
      <c r="Z2010" t="n">
        <v>44</v>
      </c>
      <c r="AA2010" t="n">
        <v>84</v>
      </c>
      <c r="AB2010" t="n">
        <v>89</v>
      </c>
      <c r="AJ2010" t="n">
        <v>44.8</v>
      </c>
      <c r="AK2010" t="n">
        <v>108</v>
      </c>
      <c r="AL2010" t="n">
        <v>100</v>
      </c>
      <c r="AM2010" t="n">
        <v>121</v>
      </c>
      <c r="AN2010" t="n">
        <v>89</v>
      </c>
      <c r="AO2010" t="n">
        <v>12</v>
      </c>
      <c r="AP2010" t="n">
        <v>4</v>
      </c>
      <c r="AQ2010" t="n">
        <v>8</v>
      </c>
      <c r="AX2010" t="n">
        <v>24</v>
      </c>
      <c r="AY2010" t="n">
        <v>1374</v>
      </c>
      <c r="AZ2010" t="n">
        <v>0.015</v>
      </c>
      <c r="BA2010" t="n">
        <v>0.017</v>
      </c>
      <c r="BC2010" t="n">
        <v>0.5</v>
      </c>
      <c r="BD2010" t="n">
        <v>29.9</v>
      </c>
      <c r="BE2010" t="n">
        <v>1.1</v>
      </c>
      <c r="BF2010" t="n">
        <v>61.6</v>
      </c>
      <c r="BG2010" t="inlineStr">
        <is>
          <t>LG</t>
        </is>
      </c>
      <c r="BH2010" t="inlineStr">
        <is>
          <t>HE</t>
        </is>
      </c>
      <c r="BI2010" t="inlineStr">
        <is>
          <t>MFZ65262201</t>
        </is>
      </c>
      <c r="BJ2010" t="inlineStr">
        <is>
          <t>mma</t>
        </is>
      </c>
      <c r="BK2010" t="n">
        <v>18</v>
      </c>
    </row>
    <row r="2011">
      <c r="A2011" t="n">
        <v>2021</v>
      </c>
      <c r="B2011" t="n">
        <v>5</v>
      </c>
      <c r="C2011" s="298" t="n">
        <v>44320</v>
      </c>
      <c r="D2011" t="n">
        <v>376</v>
      </c>
      <c r="E2011" t="n">
        <v>438</v>
      </c>
      <c r="F2011" t="n">
        <v>7</v>
      </c>
      <c r="G2011" t="inlineStr">
        <is>
          <t xml:space="preserve">LG43LM63/UM73 </t>
        </is>
      </c>
      <c r="H2011" t="inlineStr">
        <is>
          <t>FMLGEI43LM6373</t>
        </is>
      </c>
      <c r="I2011" t="inlineStr">
        <is>
          <t>1400*1700</t>
        </is>
      </c>
      <c r="J2011" t="n">
        <v>3</v>
      </c>
      <c r="K2011" t="n">
        <v>2</v>
      </c>
      <c r="L2011" t="n">
        <v>336</v>
      </c>
      <c r="M2011" t="n">
        <v>316.176</v>
      </c>
      <c r="N2011" t="n">
        <v>359.856</v>
      </c>
      <c r="O2011" t="n">
        <v>329</v>
      </c>
      <c r="T2011" t="n">
        <v>118</v>
      </c>
      <c r="W2011" t="n">
        <v>349</v>
      </c>
      <c r="X2011" t="n">
        <v>353</v>
      </c>
      <c r="Y2011" t="n">
        <v>343</v>
      </c>
      <c r="Z2011" t="n">
        <v>346</v>
      </c>
      <c r="AA2011" t="n">
        <v>130</v>
      </c>
      <c r="AB2011" t="n">
        <v>135</v>
      </c>
      <c r="AJ2011" t="n">
        <v>344</v>
      </c>
      <c r="AK2011" t="n">
        <v>67</v>
      </c>
      <c r="AL2011" t="n">
        <v>161</v>
      </c>
      <c r="AM2011" t="n">
        <v>85</v>
      </c>
      <c r="AN2011" t="n">
        <v>128</v>
      </c>
      <c r="AO2011" t="n">
        <v>4</v>
      </c>
      <c r="AP2011" t="n">
        <v>6</v>
      </c>
      <c r="AQ2011" t="n">
        <v>6</v>
      </c>
      <c r="AX2011" t="n">
        <v>15</v>
      </c>
      <c r="AY2011" t="n">
        <v>1119</v>
      </c>
      <c r="AZ2011" t="n">
        <v>0.015</v>
      </c>
      <c r="BA2011" t="n">
        <v>0.013</v>
      </c>
      <c r="BB2011" t="n">
        <v>1</v>
      </c>
      <c r="BC2011" t="n">
        <v>0</v>
      </c>
      <c r="BD2011" t="n">
        <v>3.3</v>
      </c>
      <c r="BE2011" t="n">
        <v>5.2</v>
      </c>
      <c r="BF2011" t="n">
        <v>384.9</v>
      </c>
      <c r="BG2011" t="inlineStr">
        <is>
          <t>LG</t>
        </is>
      </c>
      <c r="BH2011" t="inlineStr">
        <is>
          <t>HE</t>
        </is>
      </c>
      <c r="BI2011" t="inlineStr">
        <is>
          <t>mfz66236501</t>
        </is>
      </c>
      <c r="BJ2011" t="inlineStr">
        <is>
          <t>mma</t>
        </is>
      </c>
      <c r="BK2011" t="n">
        <v>18</v>
      </c>
    </row>
    <row r="2012">
      <c r="A2012" t="n">
        <v>2021</v>
      </c>
      <c r="B2012" t="n">
        <v>5</v>
      </c>
      <c r="C2012" s="298" t="n">
        <v>44320</v>
      </c>
      <c r="D2012" t="n">
        <v>381</v>
      </c>
      <c r="E2012" t="n">
        <v>445</v>
      </c>
      <c r="F2012" t="n">
        <v>8</v>
      </c>
      <c r="G2012" t="inlineStr">
        <is>
          <t>زانوسى العبد 303</t>
        </is>
      </c>
      <c r="H2012" t="inlineStr">
        <is>
          <t>FMABDI30300000</t>
        </is>
      </c>
      <c r="I2012" t="inlineStr">
        <is>
          <t>1400*1700</t>
        </is>
      </c>
      <c r="J2012" t="n">
        <v>3</v>
      </c>
      <c r="K2012" t="n">
        <v>4</v>
      </c>
      <c r="L2012" t="n">
        <v>28</v>
      </c>
      <c r="M2012" t="n">
        <v>25.2</v>
      </c>
      <c r="N2012" t="n">
        <v>30.8</v>
      </c>
      <c r="O2012" t="n">
        <v>26</v>
      </c>
      <c r="P2012" t="n">
        <v>27</v>
      </c>
      <c r="T2012" t="n">
        <v>120</v>
      </c>
      <c r="W2012" t="n">
        <v>26</v>
      </c>
      <c r="X2012" t="n">
        <v>28</v>
      </c>
      <c r="Y2012" t="n">
        <v>28</v>
      </c>
      <c r="Z2012" t="n">
        <v>27</v>
      </c>
      <c r="AA2012" t="n">
        <v>120</v>
      </c>
      <c r="AB2012" t="n">
        <v>115</v>
      </c>
      <c r="AJ2012" t="n">
        <v>26.8</v>
      </c>
      <c r="AK2012" t="n">
        <v>60</v>
      </c>
      <c r="AL2012" t="n">
        <v>180</v>
      </c>
      <c r="AM2012" t="n">
        <v>91</v>
      </c>
      <c r="AN2012" t="n">
        <v>118</v>
      </c>
      <c r="AO2012" t="n">
        <v>10</v>
      </c>
      <c r="AP2012" t="n">
        <v>2</v>
      </c>
      <c r="AQ2012" t="n">
        <v>8</v>
      </c>
      <c r="AX2012" t="n">
        <v>20</v>
      </c>
      <c r="AY2012" t="n">
        <v>1220</v>
      </c>
      <c r="AZ2012" t="n">
        <v>0.015</v>
      </c>
      <c r="BA2012" t="n">
        <v>0.016</v>
      </c>
      <c r="BC2012" t="n">
        <v>0.7</v>
      </c>
      <c r="BD2012" t="n">
        <v>43.6</v>
      </c>
      <c r="BE2012" t="n">
        <v>0.5</v>
      </c>
      <c r="BF2012" t="n">
        <v>32.7</v>
      </c>
      <c r="BG2012" t="inlineStr">
        <is>
          <t>الكترولوكس</t>
        </is>
      </c>
      <c r="BH2012" t="inlineStr">
        <is>
          <t>القاهرة للصناعات المغذية غسالات</t>
        </is>
      </c>
      <c r="BI2012" t="inlineStr">
        <is>
          <t>CDFRP2305</t>
        </is>
      </c>
      <c r="BK2012" t="n">
        <v>18</v>
      </c>
    </row>
    <row r="2013">
      <c r="A2013" t="n">
        <v>2021</v>
      </c>
      <c r="B2013" t="n">
        <v>5</v>
      </c>
      <c r="C2013" s="298" t="n">
        <v>44320</v>
      </c>
      <c r="D2013" t="n">
        <v>381</v>
      </c>
      <c r="E2013" t="n">
        <v>446</v>
      </c>
      <c r="F2013" t="n">
        <v>8</v>
      </c>
      <c r="G2013" t="inlineStr">
        <is>
          <t>زانوسى العبد 304</t>
        </is>
      </c>
      <c r="H2013" t="inlineStr">
        <is>
          <t>FMABDI30400000</t>
        </is>
      </c>
      <c r="I2013" t="inlineStr">
        <is>
          <t>1400*1700</t>
        </is>
      </c>
      <c r="J2013" t="n">
        <v>3</v>
      </c>
      <c r="K2013" t="n">
        <v>4</v>
      </c>
      <c r="L2013" t="n">
        <v>167</v>
      </c>
      <c r="M2013" t="n">
        <v>150.3</v>
      </c>
      <c r="N2013" t="n">
        <v>183.7</v>
      </c>
      <c r="O2013" t="n">
        <v>144</v>
      </c>
      <c r="P2013" t="n">
        <v>156</v>
      </c>
      <c r="T2013" t="n">
        <v>120</v>
      </c>
      <c r="W2013" t="n">
        <v>149</v>
      </c>
      <c r="X2013" t="n">
        <v>163</v>
      </c>
      <c r="Y2013" t="n">
        <v>165</v>
      </c>
      <c r="Z2013" t="n">
        <v>179</v>
      </c>
      <c r="AA2013" t="n">
        <v>120</v>
      </c>
      <c r="AB2013" t="n">
        <v>115</v>
      </c>
      <c r="AJ2013" t="n">
        <v>159.3</v>
      </c>
      <c r="AK2013" t="n">
        <v>60</v>
      </c>
      <c r="AL2013" t="n">
        <v>180</v>
      </c>
      <c r="AM2013" t="n">
        <v>91</v>
      </c>
      <c r="AN2013" t="n">
        <v>118</v>
      </c>
      <c r="AO2013" t="n">
        <v>5</v>
      </c>
      <c r="AP2013" t="n">
        <v>4</v>
      </c>
      <c r="AQ2013" t="n">
        <v>7</v>
      </c>
      <c r="AX2013" t="n">
        <v>16</v>
      </c>
      <c r="AY2013" t="n">
        <v>1276</v>
      </c>
      <c r="AZ2013" t="n">
        <v>0.015</v>
      </c>
      <c r="BA2013" t="n">
        <v>0.013</v>
      </c>
      <c r="BB2013" t="n">
        <v>1</v>
      </c>
      <c r="BC2013" t="n">
        <v>0.1</v>
      </c>
      <c r="BD2013" t="n">
        <v>7.6</v>
      </c>
      <c r="BE2013" t="n">
        <v>2.5</v>
      </c>
      <c r="BF2013" t="n">
        <v>203.3</v>
      </c>
      <c r="BG2013" t="inlineStr">
        <is>
          <t>الكترولوكس</t>
        </is>
      </c>
      <c r="BH2013" t="inlineStr">
        <is>
          <t>القاهرة للصناعات المغذية غسالات</t>
        </is>
      </c>
      <c r="BI2013" t="inlineStr">
        <is>
          <t>CDFRP2306</t>
        </is>
      </c>
      <c r="BK2013" t="n">
        <v>18</v>
      </c>
    </row>
    <row r="2014">
      <c r="A2014" t="n">
        <v>2021</v>
      </c>
      <c r="B2014" t="n">
        <v>5</v>
      </c>
      <c r="C2014" s="298" t="n">
        <v>44320</v>
      </c>
      <c r="D2014" t="n">
        <v>381</v>
      </c>
      <c r="E2014" t="n">
        <v>447</v>
      </c>
      <c r="F2014" t="n">
        <v>8</v>
      </c>
      <c r="G2014" t="inlineStr">
        <is>
          <t>زانوسي العبد 308</t>
        </is>
      </c>
      <c r="H2014" t="inlineStr">
        <is>
          <t>FMABDI30800000</t>
        </is>
      </c>
      <c r="I2014" t="inlineStr">
        <is>
          <t>1400*1700</t>
        </is>
      </c>
      <c r="J2014" t="n">
        <v>3</v>
      </c>
      <c r="K2014" t="n">
        <v>4</v>
      </c>
      <c r="L2014" t="n">
        <v>177</v>
      </c>
      <c r="M2014" t="n">
        <v>159.3</v>
      </c>
      <c r="N2014" t="n">
        <v>194.7</v>
      </c>
      <c r="O2014" t="n">
        <v>151</v>
      </c>
      <c r="P2014" t="n">
        <v>162</v>
      </c>
      <c r="T2014" t="n">
        <v>120</v>
      </c>
      <c r="W2014" t="n">
        <v>155</v>
      </c>
      <c r="X2014" t="n">
        <v>169</v>
      </c>
      <c r="Y2014" t="n">
        <v>170</v>
      </c>
      <c r="Z2014" t="n">
        <v>168</v>
      </c>
      <c r="AA2014" t="n">
        <v>120</v>
      </c>
      <c r="AB2014" t="n">
        <v>115</v>
      </c>
      <c r="AJ2014" t="n">
        <v>162.5</v>
      </c>
      <c r="AK2014" t="n">
        <v>60</v>
      </c>
      <c r="AL2014" t="n">
        <v>180</v>
      </c>
      <c r="AM2014" t="n">
        <v>91</v>
      </c>
      <c r="AN2014" t="n">
        <v>118</v>
      </c>
      <c r="AO2014" t="n">
        <v>9</v>
      </c>
      <c r="AP2014" t="n">
        <v>2</v>
      </c>
      <c r="AQ2014" t="n">
        <v>8</v>
      </c>
      <c r="AX2014" t="n">
        <v>19</v>
      </c>
      <c r="AY2014" t="n">
        <v>1239</v>
      </c>
      <c r="AZ2014" t="n">
        <v>0.015</v>
      </c>
      <c r="BA2014" t="n">
        <v>0.015</v>
      </c>
      <c r="BB2014" t="n">
        <v>1</v>
      </c>
      <c r="BC2014" t="n">
        <v>0.1</v>
      </c>
      <c r="BD2014" t="n">
        <v>7</v>
      </c>
      <c r="BE2014" t="n">
        <v>3.1</v>
      </c>
      <c r="BF2014" t="n">
        <v>201.3</v>
      </c>
      <c r="BG2014" t="inlineStr">
        <is>
          <t>الكترولوكس</t>
        </is>
      </c>
      <c r="BH2014" t="inlineStr">
        <is>
          <t>القاهرة للصناعات المغذية غسالات</t>
        </is>
      </c>
      <c r="BI2014" t="inlineStr">
        <is>
          <t>CDFRP2308</t>
        </is>
      </c>
      <c r="BK2014" t="n">
        <v>18</v>
      </c>
    </row>
    <row r="2015">
      <c r="A2015" t="n">
        <v>2021</v>
      </c>
      <c r="B2015" t="n">
        <v>5</v>
      </c>
      <c r="C2015" s="298" t="n">
        <v>44320</v>
      </c>
      <c r="D2015" t="n">
        <v>381</v>
      </c>
      <c r="E2015" t="n">
        <v>448</v>
      </c>
      <c r="F2015" t="n">
        <v>8</v>
      </c>
      <c r="G2015" t="inlineStr">
        <is>
          <t>زانوسي العبد 314</t>
        </is>
      </c>
      <c r="H2015" t="inlineStr">
        <is>
          <t>FMABDI31400000</t>
        </is>
      </c>
      <c r="I2015" t="inlineStr">
        <is>
          <t>1400*1700</t>
        </is>
      </c>
      <c r="J2015" t="n">
        <v>3</v>
      </c>
      <c r="K2015" t="n">
        <v>4</v>
      </c>
      <c r="L2015" t="n">
        <v>23</v>
      </c>
      <c r="M2015" t="n">
        <v>20.7</v>
      </c>
      <c r="N2015" t="n">
        <v>25.3</v>
      </c>
      <c r="O2015" t="n">
        <v>21</v>
      </c>
      <c r="P2015" t="n">
        <v>21</v>
      </c>
      <c r="T2015" t="n">
        <v>120</v>
      </c>
      <c r="W2015" t="n">
        <v>25</v>
      </c>
      <c r="X2015" t="n">
        <v>27</v>
      </c>
      <c r="Y2015" t="n">
        <v>24</v>
      </c>
      <c r="Z2015" t="n">
        <v>22</v>
      </c>
      <c r="AA2015" t="n">
        <v>120</v>
      </c>
      <c r="AB2015" t="n">
        <v>115</v>
      </c>
      <c r="AJ2015" t="n">
        <v>23.3</v>
      </c>
      <c r="AK2015" t="n">
        <v>60</v>
      </c>
      <c r="AL2015" t="n">
        <v>180</v>
      </c>
      <c r="AM2015" t="n">
        <v>91</v>
      </c>
      <c r="AN2015" t="n">
        <v>118</v>
      </c>
      <c r="AO2015" t="n">
        <v>14</v>
      </c>
      <c r="AP2015" t="n">
        <v>2</v>
      </c>
      <c r="AQ2015" t="n">
        <v>5</v>
      </c>
      <c r="AX2015" t="n">
        <v>21</v>
      </c>
      <c r="AY2015" t="n">
        <v>1241</v>
      </c>
      <c r="AZ2015" t="n">
        <v>0.015</v>
      </c>
      <c r="BA2015" t="n">
        <v>0.017</v>
      </c>
      <c r="BC2015" t="n">
        <v>0.9</v>
      </c>
      <c r="BD2015" t="n">
        <v>54</v>
      </c>
      <c r="BE2015" t="n">
        <v>0.5</v>
      </c>
      <c r="BF2015" t="n">
        <v>28.9</v>
      </c>
      <c r="BG2015" t="inlineStr">
        <is>
          <t>الكترولوكس</t>
        </is>
      </c>
      <c r="BH2015" t="inlineStr">
        <is>
          <t>القاهرة للصناعات المغذية غسالات</t>
        </is>
      </c>
      <c r="BI2015" t="inlineStr">
        <is>
          <t>CDFRP2314</t>
        </is>
      </c>
      <c r="BK2015" t="n">
        <v>18</v>
      </c>
    </row>
    <row r="2016">
      <c r="A2016" t="n">
        <v>2021</v>
      </c>
      <c r="B2016" t="n">
        <v>5</v>
      </c>
      <c r="C2016" s="298" t="n">
        <v>44320</v>
      </c>
      <c r="D2016" t="n">
        <v>159</v>
      </c>
      <c r="E2016" t="n">
        <v>299</v>
      </c>
      <c r="F2016" t="n">
        <v>28</v>
      </c>
      <c r="G2016" t="inlineStr">
        <is>
          <t>سخان غاز 6لتر</t>
        </is>
      </c>
      <c r="H2016" t="inlineStr">
        <is>
          <t>FMDAHI5L000000</t>
        </is>
      </c>
      <c r="I2016" t="inlineStr">
        <is>
          <t>1200*1100</t>
        </is>
      </c>
      <c r="J2016" t="n">
        <v>3</v>
      </c>
      <c r="K2016" t="n">
        <v>2</v>
      </c>
      <c r="L2016" t="n">
        <v>115</v>
      </c>
      <c r="M2016" t="n">
        <v>106.95</v>
      </c>
      <c r="N2016" t="n">
        <v>123.05</v>
      </c>
      <c r="O2016" t="n">
        <v>102</v>
      </c>
      <c r="P2016" t="n">
        <v>104</v>
      </c>
      <c r="T2016" t="n">
        <v>100</v>
      </c>
      <c r="W2016" t="n">
        <v>99</v>
      </c>
      <c r="X2016" t="n">
        <v>106</v>
      </c>
      <c r="Y2016" t="n">
        <v>109</v>
      </c>
      <c r="Z2016" t="n">
        <v>111</v>
      </c>
      <c r="AA2016" t="n">
        <v>101</v>
      </c>
      <c r="AB2016" t="n">
        <v>100</v>
      </c>
      <c r="AJ2016" t="n">
        <v>105.2</v>
      </c>
      <c r="AK2016" t="n">
        <v>70</v>
      </c>
      <c r="AL2016" t="n">
        <v>154</v>
      </c>
      <c r="AM2016" t="n">
        <v>108</v>
      </c>
      <c r="AN2016" t="n">
        <v>100</v>
      </c>
      <c r="AO2016" t="n">
        <v>9</v>
      </c>
      <c r="AP2016" t="n">
        <v>2</v>
      </c>
      <c r="AQ2016" t="n">
        <v>7</v>
      </c>
      <c r="AX2016" t="n">
        <v>18</v>
      </c>
      <c r="AY2016" t="n">
        <v>1386</v>
      </c>
      <c r="AZ2016" t="n">
        <v>0.02</v>
      </c>
      <c r="BA2016" t="n">
        <v>0.013</v>
      </c>
      <c r="BB2016" t="n">
        <v>1</v>
      </c>
      <c r="BC2016" t="n">
        <v>0.2</v>
      </c>
      <c r="BD2016" t="n">
        <v>12.1</v>
      </c>
      <c r="BE2016" t="n">
        <v>1.9</v>
      </c>
      <c r="BF2016" t="n">
        <v>145.8</v>
      </c>
      <c r="BG2016" t="inlineStr">
        <is>
          <t>الكترولوكس</t>
        </is>
      </c>
      <c r="BH2016" t="inlineStr">
        <is>
          <t>القاهرة للصناعات المغذية سخانات</t>
        </is>
      </c>
      <c r="BK2016" t="n">
        <v>18</v>
      </c>
    </row>
    <row r="2017">
      <c r="A2017" t="n">
        <v>2021</v>
      </c>
      <c r="B2017" t="n">
        <v>5</v>
      </c>
      <c r="C2017" s="298" t="n">
        <v>44320</v>
      </c>
      <c r="D2017" t="n">
        <v>165</v>
      </c>
      <c r="E2017" t="n">
        <v>306</v>
      </c>
      <c r="F2017" t="n">
        <v>30</v>
      </c>
      <c r="G2017" t="inlineStr">
        <is>
          <t>زانوسي العبد 309</t>
        </is>
      </c>
      <c r="H2017" t="inlineStr">
        <is>
          <t>FMABDI30900000</t>
        </is>
      </c>
      <c r="I2017" t="inlineStr">
        <is>
          <t>1100*1200</t>
        </is>
      </c>
      <c r="J2017" t="n">
        <v>1</v>
      </c>
      <c r="K2017" t="n">
        <v>3</v>
      </c>
      <c r="L2017" t="n">
        <v>196</v>
      </c>
      <c r="M2017" t="n">
        <v>182.28</v>
      </c>
      <c r="N2017" t="n">
        <v>209.72</v>
      </c>
      <c r="O2017" t="n">
        <v>158</v>
      </c>
      <c r="P2017" t="n">
        <v>188</v>
      </c>
      <c r="T2017" t="n">
        <v>135</v>
      </c>
      <c r="W2017" t="n">
        <v>175</v>
      </c>
      <c r="X2017" t="n">
        <v>189</v>
      </c>
      <c r="Y2017" t="n">
        <v>185</v>
      </c>
      <c r="Z2017" t="n">
        <v>203</v>
      </c>
      <c r="AA2017" t="n">
        <v>141</v>
      </c>
      <c r="AB2017" t="n">
        <v>141</v>
      </c>
      <c r="AJ2017" t="n">
        <v>183</v>
      </c>
      <c r="AK2017" t="n">
        <v>20</v>
      </c>
      <c r="AL2017" t="n">
        <v>180</v>
      </c>
      <c r="AM2017" t="n">
        <v>26</v>
      </c>
      <c r="AN2017" t="n">
        <v>139</v>
      </c>
      <c r="AO2017" t="n">
        <v>3</v>
      </c>
      <c r="AP2017" t="n">
        <v>1</v>
      </c>
      <c r="AQ2017" t="n">
        <v>4</v>
      </c>
      <c r="AS2017" t="n">
        <v>0</v>
      </c>
      <c r="AX2017" t="n">
        <v>8</v>
      </c>
      <c r="AY2017" t="n">
        <v>208</v>
      </c>
      <c r="AZ2017" t="n">
        <v>0.02</v>
      </c>
      <c r="BA2017" t="n">
        <v>0.038</v>
      </c>
      <c r="BC2017" t="n">
        <v>0</v>
      </c>
      <c r="BD2017" t="n">
        <v>1.1</v>
      </c>
      <c r="BE2017" t="n">
        <v>1.5</v>
      </c>
      <c r="BF2017" t="n">
        <v>38.1</v>
      </c>
      <c r="BK2017" t="n">
        <v>18</v>
      </c>
    </row>
    <row r="2018">
      <c r="A2018" t="n">
        <v>2021</v>
      </c>
      <c r="B2018" t="n">
        <v>5</v>
      </c>
      <c r="C2018" s="298" t="n">
        <v>44320</v>
      </c>
      <c r="D2018" t="n">
        <v>334</v>
      </c>
      <c r="E2018" t="n">
        <v>254</v>
      </c>
      <c r="F2018" t="n">
        <v>46</v>
      </c>
      <c r="G2018" t="inlineStr">
        <is>
          <t>طقم سخان بلونايل ذو 4 اطقم</t>
        </is>
      </c>
      <c r="H2018" t="inlineStr">
        <is>
          <t>FMDAHI40000000</t>
        </is>
      </c>
      <c r="I2018" t="inlineStr">
        <is>
          <t>1600*1800</t>
        </is>
      </c>
      <c r="J2018" t="n">
        <v>4</v>
      </c>
      <c r="K2018" t="n">
        <v>2</v>
      </c>
      <c r="L2018" t="n">
        <v>203</v>
      </c>
      <c r="M2018" t="n">
        <v>188.79</v>
      </c>
      <c r="N2018" t="n">
        <v>217.21</v>
      </c>
      <c r="O2018" t="n">
        <v>209</v>
      </c>
      <c r="P2018" t="n">
        <v>207</v>
      </c>
      <c r="T2018" t="n">
        <v>141</v>
      </c>
      <c r="W2018" t="n">
        <v>218</v>
      </c>
      <c r="X2018" t="n">
        <v>212</v>
      </c>
      <c r="Y2018" t="n">
        <v>206</v>
      </c>
      <c r="Z2018" t="n">
        <v>209</v>
      </c>
      <c r="AA2018" t="n">
        <v>138</v>
      </c>
      <c r="AB2018" t="n">
        <v>132</v>
      </c>
      <c r="AJ2018" t="n">
        <v>210.2</v>
      </c>
      <c r="AK2018" t="n">
        <v>88</v>
      </c>
      <c r="AL2018" t="n">
        <v>164</v>
      </c>
      <c r="AM2018" t="n">
        <v>105</v>
      </c>
      <c r="AN2018" t="n">
        <v>137</v>
      </c>
      <c r="AO2018" t="n">
        <v>7</v>
      </c>
      <c r="AP2018" t="n">
        <v>6</v>
      </c>
      <c r="AQ2018" t="n">
        <v>6</v>
      </c>
      <c r="AS2018" t="n">
        <v>1</v>
      </c>
      <c r="AX2018" t="n">
        <v>20</v>
      </c>
      <c r="AY2018" t="n">
        <v>2180</v>
      </c>
      <c r="AZ2018" t="n">
        <v>0.02</v>
      </c>
      <c r="BA2018" t="n">
        <v>0.008999999999999999</v>
      </c>
      <c r="BB2018" t="n">
        <v>1</v>
      </c>
      <c r="BC2018" t="n">
        <v>0.1</v>
      </c>
      <c r="BD2018" t="n">
        <v>10.7</v>
      </c>
      <c r="BE2018" t="n">
        <v>4.2</v>
      </c>
      <c r="BF2018" t="n">
        <v>458.2</v>
      </c>
      <c r="BG2018" t="inlineStr">
        <is>
          <t>الكترولوكس</t>
        </is>
      </c>
      <c r="BH2018" t="inlineStr">
        <is>
          <t>القاهرة للصناعات المغذية سخانات</t>
        </is>
      </c>
      <c r="BI2018" t="inlineStr">
        <is>
          <t>PHEWP0112</t>
        </is>
      </c>
      <c r="BK2018" t="n">
        <v>18</v>
      </c>
    </row>
    <row r="2019">
      <c r="A2019" t="n">
        <v>2021</v>
      </c>
      <c r="B2019" t="n">
        <v>5</v>
      </c>
      <c r="C2019" s="298" t="n">
        <v>44320</v>
      </c>
      <c r="D2019" t="n">
        <v>372</v>
      </c>
      <c r="E2019" t="n">
        <v>646</v>
      </c>
      <c r="F2019" t="n">
        <v>48</v>
      </c>
      <c r="G2019" t="inlineStr">
        <is>
          <t>فوم جانب حمايه يمين</t>
        </is>
      </c>
      <c r="H2019" t="inlineStr">
        <is>
          <t>FMDACI30000000</t>
        </is>
      </c>
      <c r="I2019" t="inlineStr">
        <is>
          <t>1600*1800</t>
        </is>
      </c>
      <c r="J2019" t="n">
        <v>2</v>
      </c>
      <c r="K2019" t="n">
        <v>2</v>
      </c>
      <c r="L2019" t="n">
        <v>212</v>
      </c>
      <c r="M2019" t="n">
        <v>197.16</v>
      </c>
      <c r="N2019" t="n">
        <v>226.84</v>
      </c>
      <c r="P2019" t="n">
        <v>222</v>
      </c>
      <c r="T2019" t="n">
        <v>127</v>
      </c>
      <c r="W2019" t="n">
        <v>213</v>
      </c>
      <c r="X2019" t="n">
        <v>225</v>
      </c>
      <c r="Y2019" t="n">
        <v>238</v>
      </c>
      <c r="Z2019" t="n">
        <v>218</v>
      </c>
      <c r="AA2019" t="n">
        <v>132</v>
      </c>
      <c r="AB2019" t="n">
        <v>135</v>
      </c>
      <c r="AJ2019" t="n">
        <v>223.2</v>
      </c>
      <c r="AK2019" t="n">
        <v>37</v>
      </c>
      <c r="AL2019" t="n">
        <v>195</v>
      </c>
      <c r="AM2019" t="n">
        <v>55</v>
      </c>
      <c r="AN2019" t="n">
        <v>131</v>
      </c>
      <c r="AO2019" t="n">
        <v>6</v>
      </c>
      <c r="AP2019" t="n">
        <v>8</v>
      </c>
      <c r="AQ2019" t="n">
        <v>14</v>
      </c>
      <c r="AX2019" t="n">
        <v>28</v>
      </c>
      <c r="AY2019" t="n">
        <v>660</v>
      </c>
      <c r="AZ2019" t="n">
        <v>0.02</v>
      </c>
      <c r="BA2019" t="n">
        <v>0.042</v>
      </c>
      <c r="BC2019" t="n">
        <v>0.1</v>
      </c>
      <c r="BD2019" t="n">
        <v>3.1</v>
      </c>
      <c r="BE2019" t="n">
        <v>6.2</v>
      </c>
      <c r="BF2019" t="n">
        <v>147.3</v>
      </c>
      <c r="BG2019" t="inlineStr">
        <is>
          <t>الكترولوكس</t>
        </is>
      </c>
      <c r="BH2019" t="inlineStr">
        <is>
          <t>القاهرة للصناعات المغذية بوتاجازات</t>
        </is>
      </c>
      <c r="BI2019" t="inlineStr">
        <is>
          <t>808902001</t>
        </is>
      </c>
      <c r="BK2019" t="n">
        <v>18</v>
      </c>
    </row>
    <row r="2020">
      <c r="A2020" t="n">
        <v>2021</v>
      </c>
      <c r="B2020" t="n">
        <v>5</v>
      </c>
      <c r="C2020" s="298" t="n">
        <v>44320</v>
      </c>
      <c r="D2020" t="n">
        <v>372</v>
      </c>
      <c r="E2020" t="n">
        <v>647</v>
      </c>
      <c r="F2020" t="n">
        <v>48</v>
      </c>
      <c r="G2020" t="inlineStr">
        <is>
          <t>فوم جانب حمايه شمال</t>
        </is>
      </c>
      <c r="H2020" t="inlineStr">
        <is>
          <t>FMDACI40000000</t>
        </is>
      </c>
      <c r="I2020" t="inlineStr">
        <is>
          <t>1600*1800</t>
        </is>
      </c>
      <c r="J2020" t="n">
        <v>2</v>
      </c>
      <c r="K2020" t="n">
        <v>2</v>
      </c>
      <c r="L2020" t="n">
        <v>212</v>
      </c>
      <c r="M2020" t="n">
        <v>197.16</v>
      </c>
      <c r="N2020" t="n">
        <v>226.84</v>
      </c>
      <c r="P2020" t="n">
        <v>218</v>
      </c>
      <c r="T2020" t="n">
        <v>127</v>
      </c>
      <c r="W2020" t="n">
        <v>223</v>
      </c>
      <c r="X2020" t="n">
        <v>221</v>
      </c>
      <c r="Y2020" t="n">
        <v>233</v>
      </c>
      <c r="Z2020" t="n">
        <v>209</v>
      </c>
      <c r="AA2020" t="n">
        <v>132</v>
      </c>
      <c r="AB2020" t="n">
        <v>135</v>
      </c>
      <c r="AJ2020" t="n">
        <v>220.8</v>
      </c>
      <c r="AK2020" t="n">
        <v>37</v>
      </c>
      <c r="AL2020" t="n">
        <v>195</v>
      </c>
      <c r="AM2020" t="n">
        <v>55</v>
      </c>
      <c r="AN2020" t="n">
        <v>131</v>
      </c>
      <c r="AO2020" t="n">
        <v>7</v>
      </c>
      <c r="AP2020" t="n">
        <v>6</v>
      </c>
      <c r="AQ2020" t="n">
        <v>13</v>
      </c>
      <c r="AX2020" t="n">
        <v>26</v>
      </c>
      <c r="AY2020" t="n">
        <v>658</v>
      </c>
      <c r="AZ2020" t="n">
        <v>0.02</v>
      </c>
      <c r="BA2020" t="n">
        <v>0.04</v>
      </c>
      <c r="BC2020" t="n">
        <v>0.1</v>
      </c>
      <c r="BD2020" t="n">
        <v>3.1</v>
      </c>
      <c r="BE2020" t="n">
        <v>5.7</v>
      </c>
      <c r="BF2020" t="n">
        <v>145.3</v>
      </c>
      <c r="BG2020" t="inlineStr">
        <is>
          <t>الكترولوكس</t>
        </is>
      </c>
      <c r="BH2020" t="inlineStr">
        <is>
          <t>القاهرة للصناعات المغذية بوتاجازات</t>
        </is>
      </c>
      <c r="BI2020" t="inlineStr">
        <is>
          <t>808901901</t>
        </is>
      </c>
      <c r="BK2020" t="n">
        <v>18</v>
      </c>
    </row>
    <row r="2021">
      <c r="A2021" t="n">
        <v>2021</v>
      </c>
      <c r="B2021" t="n">
        <v>5</v>
      </c>
      <c r="C2021" s="298" t="n">
        <v>44321</v>
      </c>
      <c r="D2021" t="n">
        <v>377</v>
      </c>
      <c r="E2021" t="n">
        <v>439</v>
      </c>
      <c r="F2021" t="n">
        <v>2</v>
      </c>
      <c r="G2021" t="inlineStr">
        <is>
          <t>زانوسى العبد 305</t>
        </is>
      </c>
      <c r="H2021" t="inlineStr">
        <is>
          <t>FMABDI30500000</t>
        </is>
      </c>
      <c r="I2021" t="inlineStr">
        <is>
          <t>1400*1700</t>
        </is>
      </c>
      <c r="J2021" t="n">
        <v>4</v>
      </c>
      <c r="K2021" t="n">
        <v>1</v>
      </c>
      <c r="L2021" t="n">
        <v>343</v>
      </c>
      <c r="M2021" t="n">
        <v>308.7</v>
      </c>
      <c r="N2021" t="n">
        <v>377.3</v>
      </c>
      <c r="O2021" t="n">
        <v>318</v>
      </c>
      <c r="P2021" t="n">
        <v>327</v>
      </c>
      <c r="T2021" t="n">
        <v>224</v>
      </c>
      <c r="W2021" t="n">
        <v>348</v>
      </c>
      <c r="X2021" t="n">
        <v>337</v>
      </c>
      <c r="Y2021" t="n">
        <v>345</v>
      </c>
      <c r="Z2021" t="n">
        <v>361</v>
      </c>
      <c r="AA2021" t="n">
        <v>300</v>
      </c>
      <c r="AB2021" t="n">
        <v>320</v>
      </c>
      <c r="AJ2021" t="n">
        <v>339.3</v>
      </c>
      <c r="AK2021" t="n">
        <v>45</v>
      </c>
      <c r="AL2021" t="n">
        <v>320</v>
      </c>
      <c r="AM2021" t="n">
        <v>51</v>
      </c>
      <c r="AN2021" t="n">
        <v>281</v>
      </c>
      <c r="AO2021" t="n">
        <v>4</v>
      </c>
      <c r="AP2021" t="n">
        <v>1</v>
      </c>
      <c r="AQ2021" t="n">
        <v>7</v>
      </c>
      <c r="AX2021" t="n">
        <v>12</v>
      </c>
      <c r="AY2021" t="n">
        <v>702</v>
      </c>
      <c r="AZ2021" t="n">
        <v>0.015</v>
      </c>
      <c r="BA2021" t="n">
        <v>0.017</v>
      </c>
      <c r="BC2021" t="n">
        <v>0</v>
      </c>
      <c r="BD2021" t="n">
        <v>2</v>
      </c>
      <c r="BE2021" t="n">
        <v>4.1</v>
      </c>
      <c r="BF2021" t="n">
        <v>238.2</v>
      </c>
      <c r="BG2021" t="inlineStr">
        <is>
          <t>الكترولوكس</t>
        </is>
      </c>
      <c r="BH2021" t="inlineStr">
        <is>
          <t>القاهرة للصناعات المغذية غسالات</t>
        </is>
      </c>
      <c r="BI2021" t="inlineStr">
        <is>
          <t>VOS0445</t>
        </is>
      </c>
      <c r="BK2021" t="n">
        <v>18</v>
      </c>
    </row>
    <row r="2022">
      <c r="A2022" t="n">
        <v>2021</v>
      </c>
      <c r="B2022" t="n">
        <v>5</v>
      </c>
      <c r="C2022" s="298" t="n">
        <v>44321</v>
      </c>
      <c r="D2022" t="n">
        <v>375</v>
      </c>
      <c r="E2022" t="n">
        <v>437</v>
      </c>
      <c r="F2022" t="n">
        <v>3</v>
      </c>
      <c r="G2022" t="inlineStr">
        <is>
          <t xml:space="preserve">LG32LM55/LM63 </t>
        </is>
      </c>
      <c r="H2022" t="inlineStr">
        <is>
          <t>FMLGEI32LM5563</t>
        </is>
      </c>
      <c r="I2022" t="inlineStr">
        <is>
          <t>1400*1700</t>
        </is>
      </c>
      <c r="J2022" t="n">
        <v>4</v>
      </c>
      <c r="K2022" t="n">
        <v>2</v>
      </c>
      <c r="L2022" t="n">
        <v>168</v>
      </c>
      <c r="M2022" t="n">
        <v>158.088</v>
      </c>
      <c r="N2022" t="n">
        <v>179.928</v>
      </c>
      <c r="AK2022" t="n">
        <v>120</v>
      </c>
      <c r="AL2022" t="n">
        <v>120</v>
      </c>
      <c r="AO2022" t="n">
        <v>2</v>
      </c>
      <c r="AP2022" t="n">
        <v>1</v>
      </c>
      <c r="AQ2022" t="n">
        <v>1</v>
      </c>
      <c r="AX2022" t="n">
        <v>4</v>
      </c>
      <c r="AY2022" t="n">
        <v>854</v>
      </c>
      <c r="AZ2022" t="n">
        <v>0.015</v>
      </c>
      <c r="BA2022" t="n">
        <v>0.005</v>
      </c>
      <c r="BB2022" t="n">
        <v>1</v>
      </c>
      <c r="BC2022" t="n">
        <v>0</v>
      </c>
      <c r="BD2022" t="n">
        <v>5.1</v>
      </c>
      <c r="BG2022" t="inlineStr">
        <is>
          <t>LG</t>
        </is>
      </c>
      <c r="BH2022" t="inlineStr">
        <is>
          <t>HE</t>
        </is>
      </c>
      <c r="BI2022" t="inlineStr">
        <is>
          <t>MFZ66333001</t>
        </is>
      </c>
      <c r="BJ2022" t="inlineStr">
        <is>
          <t>mma</t>
        </is>
      </c>
      <c r="BK2022" t="n">
        <v>18</v>
      </c>
    </row>
    <row r="2023">
      <c r="A2023" t="n">
        <v>2021</v>
      </c>
      <c r="B2023" t="n">
        <v>5</v>
      </c>
      <c r="C2023" s="298" t="n">
        <v>44321</v>
      </c>
      <c r="D2023" t="n">
        <v>406</v>
      </c>
      <c r="E2023" t="n">
        <v>623</v>
      </c>
      <c r="F2023" t="n">
        <v>3</v>
      </c>
      <c r="G2023" t="inlineStr">
        <is>
          <t>قاعدة غساله 10 كيلو فوق اتوماتيك p0000001388248</t>
        </is>
      </c>
      <c r="H2023" t="inlineStr">
        <is>
          <t>FMCFII11088248</t>
        </is>
      </c>
      <c r="I2023" t="inlineStr">
        <is>
          <t>1400*1700</t>
        </is>
      </c>
      <c r="J2023" t="n">
        <v>1</v>
      </c>
      <c r="K2023" t="n">
        <v>5</v>
      </c>
      <c r="L2023" t="n">
        <v>599</v>
      </c>
      <c r="M2023" t="n">
        <v>551.0201</v>
      </c>
      <c r="N2023" t="n">
        <v>646.9799</v>
      </c>
      <c r="W2023" t="n">
        <v>670</v>
      </c>
      <c r="X2023" t="n">
        <v>645</v>
      </c>
      <c r="Y2023" t="n">
        <v>635</v>
      </c>
      <c r="Z2023" t="n">
        <v>622</v>
      </c>
      <c r="AA2023" t="n">
        <v>140</v>
      </c>
      <c r="AB2023" t="n">
        <v>140</v>
      </c>
      <c r="AJ2023" t="n">
        <v>643</v>
      </c>
      <c r="AK2023" t="n">
        <v>18</v>
      </c>
      <c r="AL2023" t="n">
        <v>200</v>
      </c>
      <c r="AM2023" t="n">
        <v>26</v>
      </c>
      <c r="AN2023" t="n">
        <v>140</v>
      </c>
      <c r="AO2023" t="n">
        <v>3</v>
      </c>
      <c r="AP2023" t="n">
        <v>1</v>
      </c>
      <c r="AQ2023" t="n">
        <v>3</v>
      </c>
      <c r="AX2023" t="n">
        <v>7</v>
      </c>
      <c r="AY2023" t="n">
        <v>247</v>
      </c>
      <c r="AZ2023" t="n">
        <v>0.015</v>
      </c>
      <c r="BA2023" t="n">
        <v>0.028</v>
      </c>
      <c r="BC2023" t="n">
        <v>0</v>
      </c>
      <c r="BD2023" t="n">
        <v>0.4</v>
      </c>
      <c r="BE2023" t="n">
        <v>4.5</v>
      </c>
      <c r="BF2023" t="n">
        <v>158.8</v>
      </c>
      <c r="BG2023" t="inlineStr">
        <is>
          <t>الكترولوكس</t>
        </is>
      </c>
      <c r="BH2023" t="inlineStr">
        <is>
          <t>القاهرة للصناعات المغذية غسالات</t>
        </is>
      </c>
      <c r="BI2023" t="inlineStr">
        <is>
          <t>p0000001388248</t>
        </is>
      </c>
      <c r="BK2023" t="n">
        <v>18</v>
      </c>
    </row>
    <row r="2024">
      <c r="A2024" t="n">
        <v>2021</v>
      </c>
      <c r="B2024" t="n">
        <v>5</v>
      </c>
      <c r="C2024" s="298" t="n">
        <v>44321</v>
      </c>
      <c r="D2024" t="n">
        <v>406</v>
      </c>
      <c r="E2024" t="n">
        <v>624</v>
      </c>
      <c r="F2024" t="n">
        <v>3</v>
      </c>
      <c r="G2024" t="inlineStr">
        <is>
          <t>كفر غساله 10 كيلو فوق اتوماتيك 16338000004067</t>
        </is>
      </c>
      <c r="H2024" t="inlineStr">
        <is>
          <t>FMCFII71004067</t>
        </is>
      </c>
      <c r="I2024" t="inlineStr">
        <is>
          <t>1400*1700</t>
        </is>
      </c>
      <c r="J2024" t="n">
        <v>1</v>
      </c>
      <c r="K2024" t="n">
        <v>5</v>
      </c>
      <c r="L2024" t="n">
        <v>374</v>
      </c>
      <c r="M2024" t="n">
        <v>344.0426</v>
      </c>
      <c r="N2024" t="n">
        <v>403.9574</v>
      </c>
      <c r="W2024" t="n">
        <v>365</v>
      </c>
      <c r="X2024" t="n">
        <v>358</v>
      </c>
      <c r="Y2024" t="n">
        <v>359</v>
      </c>
      <c r="Z2024" t="n">
        <v>385</v>
      </c>
      <c r="AA2024" t="n">
        <v>140</v>
      </c>
      <c r="AB2024" t="n">
        <v>140</v>
      </c>
      <c r="AJ2024" t="n">
        <v>366.8</v>
      </c>
      <c r="AK2024" t="n">
        <v>18</v>
      </c>
      <c r="AL2024" t="n">
        <v>200</v>
      </c>
      <c r="AM2024" t="n">
        <v>26</v>
      </c>
      <c r="AN2024" t="n">
        <v>140</v>
      </c>
      <c r="AO2024" t="n">
        <v>4</v>
      </c>
      <c r="AP2024" t="n">
        <v>1</v>
      </c>
      <c r="AQ2024" t="n">
        <v>2</v>
      </c>
      <c r="AX2024" t="n">
        <v>7</v>
      </c>
      <c r="AY2024" t="n">
        <v>247</v>
      </c>
      <c r="AZ2024" t="n">
        <v>0.015</v>
      </c>
      <c r="BA2024" t="n">
        <v>0.028</v>
      </c>
      <c r="BC2024" t="n">
        <v>0</v>
      </c>
      <c r="BD2024" t="n">
        <v>0.7</v>
      </c>
      <c r="BE2024" t="n">
        <v>2.6</v>
      </c>
      <c r="BF2024" t="n">
        <v>90.59999999999999</v>
      </c>
      <c r="BG2024" t="inlineStr">
        <is>
          <t>الكترولوكس</t>
        </is>
      </c>
      <c r="BH2024" t="inlineStr">
        <is>
          <t>القاهرة للصناعات المغذية غسالات</t>
        </is>
      </c>
      <c r="BI2024" t="inlineStr">
        <is>
          <t>1.6338E+13</t>
        </is>
      </c>
      <c r="BK2024" t="n">
        <v>18</v>
      </c>
    </row>
    <row r="2025">
      <c r="A2025" t="n">
        <v>2021</v>
      </c>
      <c r="B2025" t="n">
        <v>5</v>
      </c>
      <c r="C2025" s="298" t="n">
        <v>44321</v>
      </c>
      <c r="D2025" t="n">
        <v>406</v>
      </c>
      <c r="E2025" t="n">
        <v>625</v>
      </c>
      <c r="F2025" t="n">
        <v>3</v>
      </c>
      <c r="G2025" t="inlineStr">
        <is>
          <t>جزء وسط غساله 10 كيلو فوق اتوماتيك 16338000004075</t>
        </is>
      </c>
      <c r="H2025" t="inlineStr">
        <is>
          <t>FMCFII61004075</t>
        </is>
      </c>
      <c r="I2025" t="inlineStr">
        <is>
          <t>1400*1700</t>
        </is>
      </c>
      <c r="J2025" t="n">
        <v>1</v>
      </c>
      <c r="K2025" t="n">
        <v>5</v>
      </c>
      <c r="L2025" t="n">
        <v>140</v>
      </c>
      <c r="M2025" t="n">
        <v>129.01</v>
      </c>
      <c r="N2025" t="n">
        <v>150.99</v>
      </c>
      <c r="W2025" t="n">
        <v>147</v>
      </c>
      <c r="X2025" t="n">
        <v>146</v>
      </c>
      <c r="Y2025" t="n">
        <v>135</v>
      </c>
      <c r="Z2025" t="n">
        <v>130</v>
      </c>
      <c r="AA2025" t="n">
        <v>140</v>
      </c>
      <c r="AB2025" t="n">
        <v>140</v>
      </c>
      <c r="AJ2025" t="n">
        <v>139.5</v>
      </c>
      <c r="AK2025" t="n">
        <v>18</v>
      </c>
      <c r="AL2025" t="n">
        <v>200</v>
      </c>
      <c r="AM2025" t="n">
        <v>26</v>
      </c>
      <c r="AN2025" t="n">
        <v>140</v>
      </c>
      <c r="AO2025" t="n">
        <v>4</v>
      </c>
      <c r="AP2025" t="n">
        <v>1</v>
      </c>
      <c r="AQ2025" t="n">
        <v>3</v>
      </c>
      <c r="AX2025" t="n">
        <v>8</v>
      </c>
      <c r="AY2025" t="n">
        <v>248</v>
      </c>
      <c r="AZ2025" t="n">
        <v>0.015</v>
      </c>
      <c r="BA2025" t="n">
        <v>0.032</v>
      </c>
      <c r="BC2025" t="n">
        <v>0.1</v>
      </c>
      <c r="BD2025" t="n">
        <v>1.8</v>
      </c>
      <c r="BE2025" t="n">
        <v>1.1</v>
      </c>
      <c r="BF2025" t="n">
        <v>34.6</v>
      </c>
      <c r="BG2025" t="inlineStr">
        <is>
          <t>الكترولوكس</t>
        </is>
      </c>
      <c r="BH2025" t="inlineStr">
        <is>
          <t>القاهرة للصناعات المغذية غسالات</t>
        </is>
      </c>
      <c r="BI2025" t="inlineStr">
        <is>
          <t>1.6338E+13</t>
        </is>
      </c>
      <c r="BK2025" t="n">
        <v>18</v>
      </c>
    </row>
    <row r="2026">
      <c r="A2026" t="n">
        <v>2021</v>
      </c>
      <c r="B2026" t="n">
        <v>5</v>
      </c>
      <c r="C2026" s="298" t="n">
        <v>44321</v>
      </c>
      <c r="D2026" t="n">
        <v>406</v>
      </c>
      <c r="E2026" t="n">
        <v>626</v>
      </c>
      <c r="F2026" t="n">
        <v>3</v>
      </c>
      <c r="G2026" t="inlineStr">
        <is>
          <t>زوايا غساله 10 كيلو فوق اتوماتيك 16338000004073</t>
        </is>
      </c>
      <c r="H2026" t="inlineStr">
        <is>
          <t>FMCFII21004073</t>
        </is>
      </c>
      <c r="I2026" t="inlineStr">
        <is>
          <t>1400*1700</t>
        </is>
      </c>
      <c r="J2026" t="n">
        <v>1</v>
      </c>
      <c r="K2026" t="n">
        <v>5</v>
      </c>
      <c r="L2026" t="n">
        <v>138</v>
      </c>
      <c r="M2026" t="n">
        <v>127.029</v>
      </c>
      <c r="N2026" t="n">
        <v>148.971</v>
      </c>
      <c r="W2026" t="n">
        <v>282</v>
      </c>
      <c r="X2026" t="n">
        <v>286</v>
      </c>
      <c r="Y2026" t="n">
        <v>288</v>
      </c>
      <c r="Z2026" t="n">
        <v>286</v>
      </c>
      <c r="AA2026" t="n">
        <v>140</v>
      </c>
      <c r="AB2026" t="n">
        <v>140</v>
      </c>
      <c r="AJ2026" t="n">
        <v>285.5</v>
      </c>
      <c r="AK2026" t="n">
        <v>18</v>
      </c>
      <c r="AL2026" t="n">
        <v>200</v>
      </c>
      <c r="AM2026" t="n">
        <v>26</v>
      </c>
      <c r="AN2026" t="n">
        <v>140</v>
      </c>
      <c r="AO2026" t="n">
        <v>12</v>
      </c>
      <c r="AP2026" t="n">
        <v>3</v>
      </c>
      <c r="AQ2026" t="n">
        <v>4</v>
      </c>
      <c r="AX2026" t="n">
        <v>19</v>
      </c>
      <c r="AY2026" t="n">
        <v>259</v>
      </c>
      <c r="AZ2026" t="n">
        <v>0.015</v>
      </c>
      <c r="BA2026" t="n">
        <v>0.073</v>
      </c>
      <c r="BC2026" t="n">
        <v>0.1</v>
      </c>
      <c r="BD2026" t="n">
        <v>1.9</v>
      </c>
      <c r="BE2026" t="n">
        <v>5.4</v>
      </c>
      <c r="BF2026" t="n">
        <v>73.90000000000001</v>
      </c>
      <c r="BG2026" t="inlineStr">
        <is>
          <t>الكترولوكس</t>
        </is>
      </c>
      <c r="BH2026" t="inlineStr">
        <is>
          <t>القاهرة للصناعات المغذية غسالات</t>
        </is>
      </c>
      <c r="BI2026" t="inlineStr">
        <is>
          <t>1.6338E+13</t>
        </is>
      </c>
      <c r="BK2026" t="n">
        <v>18</v>
      </c>
    </row>
    <row r="2027">
      <c r="A2027" t="n">
        <v>2021</v>
      </c>
      <c r="B2027" t="n">
        <v>5</v>
      </c>
      <c r="C2027" s="298" t="n">
        <v>44321</v>
      </c>
      <c r="D2027" t="n">
        <v>417</v>
      </c>
      <c r="E2027" t="n">
        <v>660</v>
      </c>
      <c r="F2027" t="n">
        <v>4</v>
      </c>
      <c r="G2027" t="inlineStr">
        <is>
          <t>MFZ67207201 75UP77 TOP-BOTTOM</t>
        </is>
      </c>
      <c r="H2027" t="inlineStr">
        <is>
          <t>FMLGEI075UP770</t>
        </is>
      </c>
      <c r="I2027" t="inlineStr">
        <is>
          <t>1400*1700</t>
        </is>
      </c>
      <c r="J2027" t="n">
        <v>1</v>
      </c>
      <c r="K2027" t="n">
        <v>6</v>
      </c>
      <c r="L2027" t="n">
        <v>643</v>
      </c>
      <c r="M2027" t="n">
        <v>605.063</v>
      </c>
      <c r="N2027" t="n">
        <v>688.653</v>
      </c>
      <c r="O2027" t="n">
        <v>1235</v>
      </c>
      <c r="P2027" t="n">
        <v>1232</v>
      </c>
      <c r="T2027" t="n">
        <v>188</v>
      </c>
      <c r="W2027" t="n">
        <v>1245</v>
      </c>
      <c r="X2027" t="n">
        <v>1239</v>
      </c>
      <c r="Y2027" t="n">
        <v>1249</v>
      </c>
      <c r="Z2027" t="n">
        <v>1300</v>
      </c>
      <c r="AA2027" t="n">
        <v>185</v>
      </c>
      <c r="AB2027" t="n">
        <v>181</v>
      </c>
      <c r="AJ2027" t="n">
        <v>1250</v>
      </c>
      <c r="AK2027" t="n">
        <v>20</v>
      </c>
      <c r="AL2027" t="n">
        <v>180</v>
      </c>
      <c r="AM2027" t="n">
        <v>19</v>
      </c>
      <c r="AN2027" t="n">
        <v>185</v>
      </c>
      <c r="AO2027" t="n">
        <v>4</v>
      </c>
      <c r="AP2027" t="n">
        <v>4</v>
      </c>
      <c r="AQ2027" t="n">
        <v>7</v>
      </c>
      <c r="AS2027" t="n">
        <v>0</v>
      </c>
      <c r="AX2027" t="n">
        <v>14</v>
      </c>
      <c r="AY2027" t="n">
        <v>392</v>
      </c>
      <c r="AZ2027" t="n">
        <v>0.015</v>
      </c>
      <c r="BA2027" t="n">
        <v>0.036</v>
      </c>
      <c r="BC2027" t="n">
        <v>0</v>
      </c>
      <c r="BD2027" t="n">
        <v>0.6</v>
      </c>
      <c r="BE2027" t="n">
        <v>17.5</v>
      </c>
      <c r="BF2027" t="n">
        <v>490</v>
      </c>
      <c r="BG2027" t="inlineStr">
        <is>
          <t>LG</t>
        </is>
      </c>
      <c r="BH2027" t="inlineStr">
        <is>
          <t>HE</t>
        </is>
      </c>
      <c r="BI2027" t="inlineStr">
        <is>
          <t>MFZ67207201</t>
        </is>
      </c>
      <c r="BJ2027" t="inlineStr">
        <is>
          <t>mma</t>
        </is>
      </c>
      <c r="BK2027" t="n">
        <v>18</v>
      </c>
    </row>
    <row r="2028">
      <c r="A2028" t="n">
        <v>2021</v>
      </c>
      <c r="B2028" t="n">
        <v>5</v>
      </c>
      <c r="C2028" s="298" t="n">
        <v>44321</v>
      </c>
      <c r="D2028" t="n">
        <v>417</v>
      </c>
      <c r="E2028" t="n">
        <v>661</v>
      </c>
      <c r="F2028" t="n">
        <v>4</v>
      </c>
      <c r="G2028" t="inlineStr">
        <is>
          <t xml:space="preserve"> MFZ67207201 75UP77Side</t>
        </is>
      </c>
      <c r="H2028" t="inlineStr">
        <is>
          <t>FMLGEI475UP770</t>
        </is>
      </c>
      <c r="I2028" t="inlineStr">
        <is>
          <t>1400*1700</t>
        </is>
      </c>
      <c r="J2028" t="n">
        <v>1</v>
      </c>
      <c r="K2028" t="n">
        <v>6</v>
      </c>
      <c r="L2028" t="n">
        <v>138</v>
      </c>
      <c r="M2028" t="n">
        <v>129.858</v>
      </c>
      <c r="N2028" t="n">
        <v>147.798</v>
      </c>
      <c r="O2028" t="n">
        <v>264</v>
      </c>
      <c r="P2028" t="n">
        <v>269</v>
      </c>
      <c r="T2028" t="n">
        <v>188</v>
      </c>
      <c r="W2028" t="n">
        <v>283</v>
      </c>
      <c r="X2028" t="n">
        <v>280</v>
      </c>
      <c r="Y2028" t="n">
        <v>296</v>
      </c>
      <c r="Z2028" t="n">
        <v>287</v>
      </c>
      <c r="AA2028" t="n">
        <v>185</v>
      </c>
      <c r="AB2028" t="n">
        <v>181</v>
      </c>
      <c r="AJ2028" t="n">
        <v>279.8</v>
      </c>
      <c r="AK2028" t="n">
        <v>20</v>
      </c>
      <c r="AL2028" t="n">
        <v>180</v>
      </c>
      <c r="AM2028" t="n">
        <v>19</v>
      </c>
      <c r="AN2028" t="n">
        <v>185</v>
      </c>
      <c r="AO2028" t="n">
        <v>4</v>
      </c>
      <c r="AP2028" t="n">
        <v>4</v>
      </c>
      <c r="AQ2028" t="n">
        <v>7</v>
      </c>
      <c r="AS2028" t="n">
        <v>0</v>
      </c>
      <c r="AX2028" t="n">
        <v>14</v>
      </c>
      <c r="AY2028" t="n">
        <v>392</v>
      </c>
      <c r="AZ2028" t="n">
        <v>0.015</v>
      </c>
      <c r="BA2028" t="n">
        <v>0.036</v>
      </c>
      <c r="BC2028" t="n">
        <v>0.1</v>
      </c>
      <c r="BD2028" t="n">
        <v>2.8</v>
      </c>
      <c r="BE2028" t="n">
        <v>3.9</v>
      </c>
      <c r="BF2028" t="n">
        <v>109.7</v>
      </c>
      <c r="BG2028" t="inlineStr">
        <is>
          <t>LG</t>
        </is>
      </c>
      <c r="BH2028" t="inlineStr">
        <is>
          <t>HE</t>
        </is>
      </c>
      <c r="BI2028" t="inlineStr">
        <is>
          <t>MFZ67207202</t>
        </is>
      </c>
      <c r="BJ2028" t="inlineStr">
        <is>
          <t>mma</t>
        </is>
      </c>
      <c r="BK2028" t="n">
        <v>18</v>
      </c>
    </row>
    <row r="2029">
      <c r="A2029" t="n">
        <v>2021</v>
      </c>
      <c r="B2029" t="n">
        <v>5</v>
      </c>
      <c r="C2029" s="298" t="n">
        <v>44321</v>
      </c>
      <c r="D2029" t="n">
        <v>18</v>
      </c>
      <c r="E2029" t="n">
        <v>49</v>
      </c>
      <c r="F2029" t="n">
        <v>5</v>
      </c>
      <c r="G2029" t="inlineStr">
        <is>
          <t xml:space="preserve"> LgWashing machine (Cover)</t>
        </is>
      </c>
      <c r="H2029" t="inlineStr">
        <is>
          <t>FMLGEI20000000</t>
        </is>
      </c>
      <c r="I2029" t="inlineStr">
        <is>
          <t>1700*1400</t>
        </is>
      </c>
      <c r="J2029" t="n">
        <v>2</v>
      </c>
      <c r="K2029" t="n">
        <v>3</v>
      </c>
      <c r="L2029" t="n">
        <v>100</v>
      </c>
      <c r="M2029" t="n">
        <v>95.5</v>
      </c>
      <c r="N2029" t="n">
        <v>104.5</v>
      </c>
      <c r="O2029" t="n">
        <v>106</v>
      </c>
      <c r="P2029" t="n">
        <v>101</v>
      </c>
      <c r="W2029" t="n">
        <v>106</v>
      </c>
      <c r="X2029" t="n">
        <v>103</v>
      </c>
      <c r="Y2029" t="n">
        <v>100</v>
      </c>
      <c r="Z2029" t="n">
        <v>106</v>
      </c>
      <c r="AA2029" t="n">
        <v>107</v>
      </c>
      <c r="AB2029" t="n">
        <v>102</v>
      </c>
      <c r="AJ2029" t="n">
        <v>103.7</v>
      </c>
      <c r="AK2029" t="n">
        <v>101</v>
      </c>
      <c r="AL2029" t="n">
        <v>107</v>
      </c>
      <c r="AM2029" t="n">
        <v>69</v>
      </c>
      <c r="AN2029" t="n">
        <v>105</v>
      </c>
      <c r="AO2029" t="n">
        <v>4</v>
      </c>
      <c r="AP2029" t="n">
        <v>1</v>
      </c>
      <c r="AQ2029" t="n">
        <v>9</v>
      </c>
      <c r="AX2029" t="n">
        <v>14</v>
      </c>
      <c r="AY2029" t="n">
        <v>1022</v>
      </c>
      <c r="AZ2029" t="n">
        <v>0.015</v>
      </c>
      <c r="BA2029" t="n">
        <v>0.014</v>
      </c>
      <c r="BB2029" t="n">
        <v>1</v>
      </c>
      <c r="BC2029" t="n">
        <v>0.1</v>
      </c>
      <c r="BD2029" t="n">
        <v>10.2</v>
      </c>
      <c r="BE2029" t="n">
        <v>1.5</v>
      </c>
      <c r="BF2029" t="n">
        <v>106</v>
      </c>
      <c r="BG2029" t="inlineStr">
        <is>
          <t>LG</t>
        </is>
      </c>
      <c r="BH2029" t="inlineStr">
        <is>
          <t>HE</t>
        </is>
      </c>
      <c r="BI2029" t="inlineStr">
        <is>
          <t>3920EZ2058A</t>
        </is>
      </c>
      <c r="BJ2029" t="inlineStr">
        <is>
          <t>mmf</t>
        </is>
      </c>
      <c r="BK2029" t="n">
        <v>18</v>
      </c>
    </row>
    <row r="2030">
      <c r="A2030" t="n">
        <v>2021</v>
      </c>
      <c r="B2030" t="n">
        <v>5</v>
      </c>
      <c r="C2030" s="298" t="n">
        <v>44321</v>
      </c>
      <c r="D2030" t="n">
        <v>18</v>
      </c>
      <c r="E2030" t="n">
        <v>50</v>
      </c>
      <c r="F2030" t="n">
        <v>5</v>
      </c>
      <c r="G2030" t="inlineStr">
        <is>
          <t>LgWashing machine (Angels)</t>
        </is>
      </c>
      <c r="H2030" t="inlineStr">
        <is>
          <t>FMLGEI40000000</t>
        </is>
      </c>
      <c r="I2030" t="inlineStr">
        <is>
          <t>1700*1400</t>
        </is>
      </c>
      <c r="J2030" t="n">
        <v>2</v>
      </c>
      <c r="K2030" t="n">
        <v>3</v>
      </c>
      <c r="L2030" t="n">
        <v>54</v>
      </c>
      <c r="M2030" t="n">
        <v>51.57</v>
      </c>
      <c r="N2030" t="n">
        <v>56.43</v>
      </c>
      <c r="O2030" t="n">
        <v>54</v>
      </c>
      <c r="P2030" t="n">
        <v>53</v>
      </c>
      <c r="W2030" t="n">
        <v>60</v>
      </c>
      <c r="X2030" t="n">
        <v>56</v>
      </c>
      <c r="Y2030" t="n">
        <v>53</v>
      </c>
      <c r="Z2030" t="n">
        <v>56</v>
      </c>
      <c r="AA2030" t="n">
        <v>107</v>
      </c>
      <c r="AB2030" t="n">
        <v>102</v>
      </c>
      <c r="AJ2030" t="n">
        <v>55.3</v>
      </c>
      <c r="AK2030" t="n">
        <v>101</v>
      </c>
      <c r="AL2030" t="n">
        <v>107</v>
      </c>
      <c r="AM2030" t="n">
        <v>69</v>
      </c>
      <c r="AN2030" t="n">
        <v>105</v>
      </c>
      <c r="AO2030" t="n">
        <v>11</v>
      </c>
      <c r="AP2030" t="n">
        <v>4</v>
      </c>
      <c r="AQ2030" t="n">
        <v>4</v>
      </c>
      <c r="AX2030" t="n">
        <v>19</v>
      </c>
      <c r="AY2030" t="n">
        <v>1027</v>
      </c>
      <c r="AZ2030" t="n">
        <v>0.015</v>
      </c>
      <c r="BA2030" t="n">
        <v>0.019</v>
      </c>
      <c r="BC2030" t="n">
        <v>0.4</v>
      </c>
      <c r="BD2030" t="n">
        <v>19</v>
      </c>
      <c r="BE2030" t="n">
        <v>1.1</v>
      </c>
      <c r="BF2030" t="n">
        <v>56.8</v>
      </c>
      <c r="BG2030" t="inlineStr">
        <is>
          <t>LG</t>
        </is>
      </c>
      <c r="BH2030" t="inlineStr">
        <is>
          <t>HE</t>
        </is>
      </c>
      <c r="BI2030" t="inlineStr">
        <is>
          <t>3920FZ3114C</t>
        </is>
      </c>
      <c r="BJ2030" t="inlineStr">
        <is>
          <t>mmf</t>
        </is>
      </c>
      <c r="BK2030" t="n">
        <v>18</v>
      </c>
    </row>
    <row r="2031">
      <c r="A2031" t="n">
        <v>2021</v>
      </c>
      <c r="B2031" t="n">
        <v>5</v>
      </c>
      <c r="C2031" s="298" t="n">
        <v>44321</v>
      </c>
      <c r="D2031" t="n">
        <v>382</v>
      </c>
      <c r="E2031" t="n">
        <v>449</v>
      </c>
      <c r="F2031" t="n">
        <v>6</v>
      </c>
      <c r="G2031" t="inlineStr">
        <is>
          <t>FRONT 43LM63</t>
        </is>
      </c>
      <c r="H2031" t="inlineStr">
        <is>
          <t>FMLGEI43LM63FR</t>
        </is>
      </c>
      <c r="I2031" t="inlineStr">
        <is>
          <t>1400*1700</t>
        </is>
      </c>
      <c r="J2031" t="n">
        <v>3</v>
      </c>
      <c r="K2031" t="n">
        <v>1</v>
      </c>
      <c r="L2031" t="n">
        <v>46</v>
      </c>
      <c r="M2031" t="n">
        <v>40.986</v>
      </c>
      <c r="N2031" t="n">
        <v>50.048</v>
      </c>
      <c r="O2031" t="n">
        <v>47</v>
      </c>
      <c r="P2031" t="n">
        <v>45</v>
      </c>
      <c r="T2031" t="n">
        <v>94</v>
      </c>
      <c r="W2031" t="n">
        <v>46</v>
      </c>
      <c r="X2031" t="n">
        <v>44</v>
      </c>
      <c r="Y2031" t="n">
        <v>48</v>
      </c>
      <c r="Z2031" t="n">
        <v>45</v>
      </c>
      <c r="AA2031" t="n">
        <v>85</v>
      </c>
      <c r="AB2031" t="n">
        <v>89</v>
      </c>
      <c r="AJ2031" t="n">
        <v>45.7</v>
      </c>
      <c r="AK2031" t="n">
        <v>108</v>
      </c>
      <c r="AL2031" t="n">
        <v>100</v>
      </c>
      <c r="AM2031" t="n">
        <v>121</v>
      </c>
      <c r="AN2031" t="n">
        <v>89</v>
      </c>
      <c r="AO2031" t="n">
        <v>12</v>
      </c>
      <c r="AP2031" t="n">
        <v>6</v>
      </c>
      <c r="AQ2031" t="n">
        <v>7</v>
      </c>
      <c r="AX2031" t="n">
        <v>25</v>
      </c>
      <c r="AY2031" t="n">
        <v>2185</v>
      </c>
      <c r="AZ2031" t="n">
        <v>0.015</v>
      </c>
      <c r="BA2031" t="n">
        <v>0.011</v>
      </c>
      <c r="BB2031" t="n">
        <v>1</v>
      </c>
      <c r="BC2031" t="n">
        <v>0.5</v>
      </c>
      <c r="BD2031" t="n">
        <v>47.5</v>
      </c>
      <c r="BE2031" t="n">
        <v>1.1</v>
      </c>
      <c r="BF2031" t="n">
        <v>99.90000000000001</v>
      </c>
      <c r="BG2031" t="inlineStr">
        <is>
          <t>LG</t>
        </is>
      </c>
      <c r="BH2031" t="inlineStr">
        <is>
          <t>HE</t>
        </is>
      </c>
      <c r="BI2031" t="inlineStr">
        <is>
          <t>MFZ65262201</t>
        </is>
      </c>
      <c r="BJ2031" t="inlineStr">
        <is>
          <t>mma</t>
        </is>
      </c>
      <c r="BK2031" t="n">
        <v>18</v>
      </c>
    </row>
    <row r="2032">
      <c r="A2032" t="n">
        <v>2021</v>
      </c>
      <c r="B2032" t="n">
        <v>5</v>
      </c>
      <c r="C2032" s="298" t="n">
        <v>44321</v>
      </c>
      <c r="D2032" t="n">
        <v>376</v>
      </c>
      <c r="E2032" t="n">
        <v>438</v>
      </c>
      <c r="F2032" t="n">
        <v>7</v>
      </c>
      <c r="G2032" t="inlineStr">
        <is>
          <t xml:space="preserve">LG43LM63/UM73 </t>
        </is>
      </c>
      <c r="H2032" t="inlineStr">
        <is>
          <t>FMLGEI43LM6373</t>
        </is>
      </c>
      <c r="I2032" t="inlineStr">
        <is>
          <t>1400*1700</t>
        </is>
      </c>
      <c r="J2032" t="n">
        <v>3</v>
      </c>
      <c r="K2032" t="n">
        <v>2</v>
      </c>
      <c r="L2032" t="n">
        <v>336</v>
      </c>
      <c r="M2032" t="n">
        <v>316.176</v>
      </c>
      <c r="N2032" t="n">
        <v>359.856</v>
      </c>
      <c r="O2032" t="n">
        <v>342</v>
      </c>
      <c r="P2032" t="n">
        <v>346</v>
      </c>
      <c r="T2032" t="n">
        <v>117</v>
      </c>
      <c r="W2032" t="n">
        <v>351</v>
      </c>
      <c r="X2032" t="n">
        <v>350</v>
      </c>
      <c r="Y2032" t="n">
        <v>355</v>
      </c>
      <c r="Z2032" t="n">
        <v>344</v>
      </c>
      <c r="AA2032" t="n">
        <v>132</v>
      </c>
      <c r="AB2032" t="n">
        <v>130</v>
      </c>
      <c r="AJ2032" t="n">
        <v>348</v>
      </c>
      <c r="AK2032" t="n">
        <v>67</v>
      </c>
      <c r="AL2032" t="n">
        <v>161</v>
      </c>
      <c r="AM2032" t="n">
        <v>85</v>
      </c>
      <c r="AN2032" t="n">
        <v>126</v>
      </c>
      <c r="AO2032" t="n">
        <v>7</v>
      </c>
      <c r="AP2032" t="n">
        <v>3</v>
      </c>
      <c r="AQ2032" t="n">
        <v>6</v>
      </c>
      <c r="AX2032" t="n">
        <v>15</v>
      </c>
      <c r="AY2032" t="n">
        <v>1263</v>
      </c>
      <c r="AZ2032" t="n">
        <v>0.015</v>
      </c>
      <c r="BA2032" t="n">
        <v>0.012</v>
      </c>
      <c r="BB2032" t="n">
        <v>1</v>
      </c>
      <c r="BC2032" t="n">
        <v>0</v>
      </c>
      <c r="BD2032" t="n">
        <v>3.8</v>
      </c>
      <c r="BE2032" t="n">
        <v>5.2</v>
      </c>
      <c r="BF2032" t="n">
        <v>439.5</v>
      </c>
      <c r="BG2032" t="inlineStr">
        <is>
          <t>LG</t>
        </is>
      </c>
      <c r="BH2032" t="inlineStr">
        <is>
          <t>HE</t>
        </is>
      </c>
      <c r="BI2032" t="inlineStr">
        <is>
          <t>mfz66236501</t>
        </is>
      </c>
      <c r="BJ2032" t="inlineStr">
        <is>
          <t>mma</t>
        </is>
      </c>
      <c r="BK2032" t="n">
        <v>18</v>
      </c>
    </row>
    <row r="2033">
      <c r="A2033" t="n">
        <v>2021</v>
      </c>
      <c r="B2033" t="n">
        <v>5</v>
      </c>
      <c r="C2033" s="298" t="n">
        <v>44321</v>
      </c>
      <c r="D2033" t="n">
        <v>47</v>
      </c>
      <c r="E2033" t="n">
        <v>122</v>
      </c>
      <c r="F2033" t="n">
        <v>8</v>
      </c>
      <c r="G2033" t="inlineStr">
        <is>
          <t>LgWashing Mashine Base</t>
        </is>
      </c>
      <c r="H2033" t="inlineStr">
        <is>
          <t>FMLGEI1000000</t>
        </is>
      </c>
      <c r="I2033" t="inlineStr">
        <is>
          <t>1700*1400</t>
        </is>
      </c>
      <c r="J2033" t="n">
        <v>2</v>
      </c>
      <c r="K2033" t="n">
        <v>1</v>
      </c>
      <c r="L2033" t="n">
        <v>280</v>
      </c>
      <c r="M2033" t="n">
        <v>267.4</v>
      </c>
      <c r="N2033" t="n">
        <v>292.6</v>
      </c>
      <c r="AK2033" t="n">
        <v>63</v>
      </c>
      <c r="AL2033" t="n">
        <v>115</v>
      </c>
      <c r="AY2033" t="n">
        <v>400</v>
      </c>
      <c r="AZ2033" t="n">
        <v>0.015</v>
      </c>
      <c r="BD2033" t="n">
        <v>1.4</v>
      </c>
      <c r="BG2033" t="inlineStr">
        <is>
          <t>LG</t>
        </is>
      </c>
      <c r="BH2033" t="inlineStr">
        <is>
          <t>HE</t>
        </is>
      </c>
      <c r="BI2033" t="inlineStr">
        <is>
          <t>AGG76599801</t>
        </is>
      </c>
      <c r="BJ2033" t="inlineStr">
        <is>
          <t>mmf</t>
        </is>
      </c>
      <c r="BK2033" t="n">
        <v>18</v>
      </c>
    </row>
    <row r="2034">
      <c r="A2034" t="n">
        <v>2021</v>
      </c>
      <c r="B2034" t="n">
        <v>5</v>
      </c>
      <c r="C2034" s="298" t="n">
        <v>44321</v>
      </c>
      <c r="D2034" t="n">
        <v>381</v>
      </c>
      <c r="E2034" t="n">
        <v>445</v>
      </c>
      <c r="F2034" t="n">
        <v>8</v>
      </c>
      <c r="G2034" t="inlineStr">
        <is>
          <t>زانوسى العبد 303</t>
        </is>
      </c>
      <c r="H2034" t="inlineStr">
        <is>
          <t>FMABDI30300000</t>
        </is>
      </c>
      <c r="I2034" t="inlineStr">
        <is>
          <t>1400*1700</t>
        </is>
      </c>
      <c r="J2034" t="n">
        <v>3</v>
      </c>
      <c r="K2034" t="n">
        <v>4</v>
      </c>
      <c r="L2034" t="n">
        <v>28</v>
      </c>
      <c r="M2034" t="n">
        <v>25.2</v>
      </c>
      <c r="N2034" t="n">
        <v>30.8</v>
      </c>
      <c r="O2034" t="n">
        <v>26</v>
      </c>
      <c r="P2034" t="n">
        <v>25</v>
      </c>
      <c r="T2034" t="n">
        <v>120</v>
      </c>
      <c r="AJ2034" t="n">
        <v>25.6</v>
      </c>
      <c r="AK2034" t="n">
        <v>60</v>
      </c>
      <c r="AL2034" t="n">
        <v>180</v>
      </c>
      <c r="AM2034" t="n">
        <v>90</v>
      </c>
      <c r="AN2034" t="n">
        <v>120</v>
      </c>
      <c r="AO2034" t="n">
        <v>1</v>
      </c>
      <c r="AP2034" t="n">
        <v>3</v>
      </c>
      <c r="AQ2034" t="n">
        <v>2</v>
      </c>
      <c r="AX2034" t="n">
        <v>6</v>
      </c>
      <c r="AY2034" t="n">
        <v>406</v>
      </c>
      <c r="AZ2034" t="n">
        <v>0.015</v>
      </c>
      <c r="BA2034" t="n">
        <v>0.015</v>
      </c>
      <c r="BB2034" t="n">
        <v>1</v>
      </c>
      <c r="BC2034" t="n">
        <v>0.2</v>
      </c>
      <c r="BD2034" t="n">
        <v>14.5</v>
      </c>
      <c r="BE2034" t="n">
        <v>0.2</v>
      </c>
      <c r="BF2034" t="n">
        <v>10.4</v>
      </c>
      <c r="BG2034" t="inlineStr">
        <is>
          <t>الكترولوكس</t>
        </is>
      </c>
      <c r="BH2034" t="inlineStr">
        <is>
          <t>القاهرة للصناعات المغذية غسالات</t>
        </is>
      </c>
      <c r="BI2034" t="inlineStr">
        <is>
          <t>CDFRP2305</t>
        </is>
      </c>
      <c r="BK2034" t="n">
        <v>18</v>
      </c>
    </row>
    <row r="2035">
      <c r="A2035" t="n">
        <v>2021</v>
      </c>
      <c r="B2035" t="n">
        <v>5</v>
      </c>
      <c r="C2035" s="298" t="n">
        <v>44321</v>
      </c>
      <c r="D2035" t="n">
        <v>381</v>
      </c>
      <c r="E2035" t="n">
        <v>446</v>
      </c>
      <c r="F2035" t="n">
        <v>8</v>
      </c>
      <c r="G2035" t="inlineStr">
        <is>
          <t>زانوسى العبد 304</t>
        </is>
      </c>
      <c r="H2035" t="inlineStr">
        <is>
          <t>FMABDI30400000</t>
        </is>
      </c>
      <c r="I2035" t="inlineStr">
        <is>
          <t>1400*1700</t>
        </is>
      </c>
      <c r="J2035" t="n">
        <v>3</v>
      </c>
      <c r="K2035" t="n">
        <v>4</v>
      </c>
      <c r="L2035" t="n">
        <v>167</v>
      </c>
      <c r="M2035" t="n">
        <v>150.3</v>
      </c>
      <c r="N2035" t="n">
        <v>183.7</v>
      </c>
      <c r="O2035" t="n">
        <v>162</v>
      </c>
      <c r="P2035" t="n">
        <v>174</v>
      </c>
      <c r="T2035" t="n">
        <v>120</v>
      </c>
      <c r="AJ2035" t="n">
        <v>168</v>
      </c>
      <c r="AK2035" t="n">
        <v>60</v>
      </c>
      <c r="AL2035" t="n">
        <v>180</v>
      </c>
      <c r="AM2035" t="n">
        <v>90</v>
      </c>
      <c r="AN2035" t="n">
        <v>120</v>
      </c>
      <c r="AO2035" t="n">
        <v>2</v>
      </c>
      <c r="AP2035" t="n">
        <v>2</v>
      </c>
      <c r="AQ2035" t="n">
        <v>2</v>
      </c>
      <c r="AX2035" t="n">
        <v>6</v>
      </c>
      <c r="AY2035" t="n">
        <v>606</v>
      </c>
      <c r="AZ2035" t="n">
        <v>0.015</v>
      </c>
      <c r="BA2035" t="n">
        <v>0.01</v>
      </c>
      <c r="BB2035" t="n">
        <v>1</v>
      </c>
      <c r="BC2035" t="n">
        <v>0</v>
      </c>
      <c r="BD2035" t="n">
        <v>3.6</v>
      </c>
      <c r="BE2035" t="n">
        <v>1</v>
      </c>
      <c r="BF2035" t="n">
        <v>101.8</v>
      </c>
      <c r="BG2035" t="inlineStr">
        <is>
          <t>الكترولوكس</t>
        </is>
      </c>
      <c r="BH2035" t="inlineStr">
        <is>
          <t>القاهرة للصناعات المغذية غسالات</t>
        </is>
      </c>
      <c r="BI2035" t="inlineStr">
        <is>
          <t>CDFRP2306</t>
        </is>
      </c>
      <c r="BK2035" t="n">
        <v>18</v>
      </c>
    </row>
    <row r="2036">
      <c r="A2036" t="n">
        <v>2021</v>
      </c>
      <c r="B2036" t="n">
        <v>5</v>
      </c>
      <c r="C2036" s="298" t="n">
        <v>44321</v>
      </c>
      <c r="D2036" t="n">
        <v>381</v>
      </c>
      <c r="E2036" t="n">
        <v>447</v>
      </c>
      <c r="F2036" t="n">
        <v>8</v>
      </c>
      <c r="G2036" t="inlineStr">
        <is>
          <t>زانوسي العبد 308</t>
        </is>
      </c>
      <c r="H2036" t="inlineStr">
        <is>
          <t>FMABDI30800000</t>
        </is>
      </c>
      <c r="I2036" t="inlineStr">
        <is>
          <t>1400*1700</t>
        </is>
      </c>
      <c r="J2036" t="n">
        <v>3</v>
      </c>
      <c r="K2036" t="n">
        <v>4</v>
      </c>
      <c r="L2036" t="n">
        <v>177</v>
      </c>
      <c r="M2036" t="n">
        <v>159.3</v>
      </c>
      <c r="N2036" t="n">
        <v>194.7</v>
      </c>
      <c r="O2036" t="n">
        <v>178</v>
      </c>
      <c r="P2036" t="n">
        <v>172</v>
      </c>
      <c r="T2036" t="n">
        <v>120</v>
      </c>
      <c r="AJ2036" t="n">
        <v>175</v>
      </c>
      <c r="AK2036" t="n">
        <v>60</v>
      </c>
      <c r="AL2036" t="n">
        <v>180</v>
      </c>
      <c r="AM2036" t="n">
        <v>90</v>
      </c>
      <c r="AN2036" t="n">
        <v>120</v>
      </c>
      <c r="AO2036" t="n">
        <v>2</v>
      </c>
      <c r="AP2036" t="n">
        <v>1</v>
      </c>
      <c r="AQ2036" t="n">
        <v>1</v>
      </c>
      <c r="AX2036" t="n">
        <v>4</v>
      </c>
      <c r="AY2036" t="n">
        <v>564</v>
      </c>
      <c r="AZ2036" t="n">
        <v>0.015</v>
      </c>
      <c r="BA2036" t="n">
        <v>0.007</v>
      </c>
      <c r="BB2036" t="n">
        <v>1</v>
      </c>
      <c r="BC2036" t="n">
        <v>0</v>
      </c>
      <c r="BD2036" t="n">
        <v>3.2</v>
      </c>
      <c r="BE2036" t="n">
        <v>0.7</v>
      </c>
      <c r="BF2036" t="n">
        <v>98.7</v>
      </c>
      <c r="BG2036" t="inlineStr">
        <is>
          <t>الكترولوكس</t>
        </is>
      </c>
      <c r="BH2036" t="inlineStr">
        <is>
          <t>القاهرة للصناعات المغذية غسالات</t>
        </is>
      </c>
      <c r="BI2036" t="inlineStr">
        <is>
          <t>CDFRP2308</t>
        </is>
      </c>
      <c r="BK2036" t="n">
        <v>18</v>
      </c>
    </row>
    <row r="2037">
      <c r="A2037" t="n">
        <v>2021</v>
      </c>
      <c r="B2037" t="n">
        <v>5</v>
      </c>
      <c r="C2037" s="298" t="n">
        <v>44321</v>
      </c>
      <c r="D2037" t="n">
        <v>381</v>
      </c>
      <c r="E2037" t="n">
        <v>448</v>
      </c>
      <c r="F2037" t="n">
        <v>8</v>
      </c>
      <c r="G2037" t="inlineStr">
        <is>
          <t>زانوسي العبد 314</t>
        </is>
      </c>
      <c r="H2037" t="inlineStr">
        <is>
          <t>FMABDI31400000</t>
        </is>
      </c>
      <c r="I2037" t="inlineStr">
        <is>
          <t>1400*1700</t>
        </is>
      </c>
      <c r="J2037" t="n">
        <v>3</v>
      </c>
      <c r="K2037" t="n">
        <v>4</v>
      </c>
      <c r="L2037" t="n">
        <v>23</v>
      </c>
      <c r="M2037" t="n">
        <v>20.7</v>
      </c>
      <c r="N2037" t="n">
        <v>25.3</v>
      </c>
      <c r="O2037" t="n">
        <v>22</v>
      </c>
      <c r="P2037" t="n">
        <v>22</v>
      </c>
      <c r="T2037" t="n">
        <v>120</v>
      </c>
      <c r="AJ2037" t="n">
        <v>22</v>
      </c>
      <c r="AK2037" t="n">
        <v>60</v>
      </c>
      <c r="AL2037" t="n">
        <v>180</v>
      </c>
      <c r="AM2037" t="n">
        <v>90</v>
      </c>
      <c r="AN2037" t="n">
        <v>120</v>
      </c>
      <c r="AO2037" t="n">
        <v>3</v>
      </c>
      <c r="AP2037" t="n">
        <v>2</v>
      </c>
      <c r="AX2037" t="n">
        <v>5</v>
      </c>
      <c r="AY2037" t="n">
        <v>565</v>
      </c>
      <c r="AZ2037" t="n">
        <v>0.015</v>
      </c>
      <c r="BA2037" t="n">
        <v>0.008999999999999999</v>
      </c>
      <c r="BB2037" t="n">
        <v>1</v>
      </c>
      <c r="BC2037" t="n">
        <v>0.2</v>
      </c>
      <c r="BD2037" t="n">
        <v>24.6</v>
      </c>
      <c r="BE2037" t="n">
        <v>0.1</v>
      </c>
      <c r="BF2037" t="n">
        <v>12.4</v>
      </c>
      <c r="BG2037" t="inlineStr">
        <is>
          <t>الكترولوكس</t>
        </is>
      </c>
      <c r="BH2037" t="inlineStr">
        <is>
          <t>القاهرة للصناعات المغذية غسالات</t>
        </is>
      </c>
      <c r="BI2037" t="inlineStr">
        <is>
          <t>CDFRP2314</t>
        </is>
      </c>
      <c r="BK2037" t="n">
        <v>18</v>
      </c>
    </row>
    <row r="2038">
      <c r="A2038" t="n">
        <v>2021</v>
      </c>
      <c r="B2038" t="n">
        <v>5</v>
      </c>
      <c r="C2038" s="298" t="n">
        <v>44321</v>
      </c>
      <c r="D2038" t="n">
        <v>405</v>
      </c>
      <c r="E2038" t="n">
        <v>619</v>
      </c>
      <c r="F2038" t="n">
        <v>8</v>
      </c>
      <c r="G2038" t="inlineStr">
        <is>
          <t>قاعدة غساله 8 كيلو فوق اتوماتيك p0000001719080</t>
        </is>
      </c>
      <c r="H2038" t="inlineStr">
        <is>
          <t>FMCFII10819080</t>
        </is>
      </c>
      <c r="I2038" t="inlineStr">
        <is>
          <t>1400*1700</t>
        </is>
      </c>
      <c r="J2038" t="n">
        <v>1</v>
      </c>
      <c r="K2038" t="n">
        <v>5</v>
      </c>
      <c r="L2038" t="n">
        <v>420</v>
      </c>
      <c r="M2038" t="n">
        <v>385.98</v>
      </c>
      <c r="N2038" t="n">
        <v>454.02</v>
      </c>
      <c r="Y2038" t="n">
        <v>450</v>
      </c>
      <c r="Z2038" t="n">
        <v>423</v>
      </c>
      <c r="AB2038" t="n">
        <v>150</v>
      </c>
      <c r="AJ2038" t="n">
        <v>436.5</v>
      </c>
      <c r="AK2038" t="n">
        <v>18</v>
      </c>
      <c r="AL2038" t="n">
        <v>200</v>
      </c>
      <c r="AM2038" t="n">
        <v>24</v>
      </c>
      <c r="AN2038" t="n">
        <v>150</v>
      </c>
      <c r="AO2038" t="n">
        <v>1</v>
      </c>
      <c r="AQ2038" t="n">
        <v>1</v>
      </c>
      <c r="AX2038" t="n">
        <v>2</v>
      </c>
      <c r="AY2038" t="n">
        <v>2</v>
      </c>
      <c r="AZ2038" t="n">
        <v>0.015</v>
      </c>
      <c r="BA2038" t="n">
        <v>1</v>
      </c>
      <c r="BC2038" t="n">
        <v>0</v>
      </c>
      <c r="BD2038" t="n">
        <v>0</v>
      </c>
      <c r="BE2038" t="n">
        <v>0.9</v>
      </c>
      <c r="BF2038" t="n">
        <v>0.9</v>
      </c>
      <c r="BG2038" t="inlineStr">
        <is>
          <t>الكترولوكس</t>
        </is>
      </c>
      <c r="BH2038" t="inlineStr">
        <is>
          <t>القاهرة للصناعات المغذية غسالات</t>
        </is>
      </c>
      <c r="BI2038" t="inlineStr">
        <is>
          <t>p0000001719080</t>
        </is>
      </c>
      <c r="BK2038" t="n">
        <v>18</v>
      </c>
    </row>
    <row r="2039">
      <c r="A2039" t="n">
        <v>2021</v>
      </c>
      <c r="B2039" t="n">
        <v>5</v>
      </c>
      <c r="C2039" s="298" t="n">
        <v>44321</v>
      </c>
      <c r="D2039" t="n">
        <v>405</v>
      </c>
      <c r="E2039" t="n">
        <v>620</v>
      </c>
      <c r="F2039" t="n">
        <v>8</v>
      </c>
      <c r="G2039" t="inlineStr">
        <is>
          <t>كفر غساله 8  كيلو فوق اتوماتيك 16338000005663</t>
        </is>
      </c>
      <c r="H2039" t="inlineStr">
        <is>
          <t>FMCFII70805663</t>
        </is>
      </c>
      <c r="I2039" t="inlineStr">
        <is>
          <t>1400*1700</t>
        </is>
      </c>
      <c r="J2039" t="n">
        <v>1</v>
      </c>
      <c r="K2039" t="n">
        <v>5</v>
      </c>
      <c r="L2039" t="n">
        <v>233</v>
      </c>
      <c r="M2039" t="n">
        <v>214.0105</v>
      </c>
      <c r="N2039" t="n">
        <v>251.9895</v>
      </c>
      <c r="Y2039" t="n">
        <v>235</v>
      </c>
      <c r="Z2039" t="n">
        <v>248</v>
      </c>
      <c r="AB2039" t="n">
        <v>150</v>
      </c>
      <c r="AJ2039" t="n">
        <v>241.5</v>
      </c>
      <c r="AK2039" t="n">
        <v>18</v>
      </c>
      <c r="AL2039" t="n">
        <v>200</v>
      </c>
      <c r="AM2039" t="n">
        <v>24</v>
      </c>
      <c r="AN2039" t="n">
        <v>150</v>
      </c>
      <c r="AO2039" t="n">
        <v>1</v>
      </c>
      <c r="AQ2039" t="n">
        <v>1</v>
      </c>
      <c r="AX2039" t="n">
        <v>2</v>
      </c>
      <c r="AY2039" t="n">
        <v>2</v>
      </c>
      <c r="AZ2039" t="n">
        <v>0.015</v>
      </c>
      <c r="BA2039" t="n">
        <v>1</v>
      </c>
      <c r="BC2039" t="n">
        <v>0</v>
      </c>
      <c r="BD2039" t="n">
        <v>0</v>
      </c>
      <c r="BE2039" t="n">
        <v>0.5</v>
      </c>
      <c r="BF2039" t="n">
        <v>0.5</v>
      </c>
      <c r="BG2039" t="inlineStr">
        <is>
          <t>الكترولوكس</t>
        </is>
      </c>
      <c r="BH2039" t="inlineStr">
        <is>
          <t>القاهرة للصناعات المغذية غسالات</t>
        </is>
      </c>
      <c r="BI2039" t="inlineStr">
        <is>
          <t>1.6338E+13</t>
        </is>
      </c>
      <c r="BK2039" t="n">
        <v>18</v>
      </c>
    </row>
    <row r="2040">
      <c r="A2040" t="n">
        <v>2021</v>
      </c>
      <c r="B2040" t="n">
        <v>5</v>
      </c>
      <c r="C2040" s="298" t="n">
        <v>44321</v>
      </c>
      <c r="D2040" t="n">
        <v>405</v>
      </c>
      <c r="E2040" t="n">
        <v>621</v>
      </c>
      <c r="F2040" t="n">
        <v>8</v>
      </c>
      <c r="G2040" t="inlineStr">
        <is>
          <t>جزء وسط غساله 8 كيلو فوق اتوماتيك 16338000005664</t>
        </is>
      </c>
      <c r="H2040" t="inlineStr">
        <is>
          <t>FMCFII60805664</t>
        </is>
      </c>
      <c r="I2040" t="inlineStr">
        <is>
          <t>1400*1700</t>
        </is>
      </c>
      <c r="J2040" t="n">
        <v>1</v>
      </c>
      <c r="K2040" t="n">
        <v>5</v>
      </c>
      <c r="L2040" t="n">
        <v>191.5</v>
      </c>
      <c r="M2040" t="n">
        <v>175.9885</v>
      </c>
      <c r="N2040" t="n">
        <v>207.0115</v>
      </c>
      <c r="Y2040" t="n">
        <v>203</v>
      </c>
      <c r="Z2040" t="n">
        <v>200</v>
      </c>
      <c r="AB2040" t="n">
        <v>150</v>
      </c>
      <c r="AJ2040" t="n">
        <v>201.5</v>
      </c>
      <c r="AK2040" t="n">
        <v>18</v>
      </c>
      <c r="AL2040" t="n">
        <v>200</v>
      </c>
      <c r="AM2040" t="n">
        <v>24</v>
      </c>
      <c r="AN2040" t="n">
        <v>150</v>
      </c>
      <c r="AO2040" t="n">
        <v>3</v>
      </c>
      <c r="AQ2040" t="n">
        <v>2</v>
      </c>
      <c r="AX2040" t="n">
        <v>5</v>
      </c>
      <c r="AY2040" t="n">
        <v>5</v>
      </c>
      <c r="AZ2040" t="n">
        <v>0.015</v>
      </c>
      <c r="BA2040" t="n">
        <v>1</v>
      </c>
      <c r="BC2040" t="n">
        <v>0</v>
      </c>
      <c r="BD2040" t="n">
        <v>0</v>
      </c>
      <c r="BE2040" t="n">
        <v>1</v>
      </c>
      <c r="BF2040" t="n">
        <v>1</v>
      </c>
      <c r="BG2040" t="inlineStr">
        <is>
          <t>الكترولوكس</t>
        </is>
      </c>
      <c r="BH2040" t="inlineStr">
        <is>
          <t>القاهرة للصناعات المغذية غسالات</t>
        </is>
      </c>
      <c r="BI2040" t="inlineStr">
        <is>
          <t>1.6338E+13</t>
        </is>
      </c>
      <c r="BK2040" t="n">
        <v>18</v>
      </c>
    </row>
    <row r="2041">
      <c r="A2041" t="n">
        <v>2021</v>
      </c>
      <c r="B2041" t="n">
        <v>5</v>
      </c>
      <c r="C2041" s="298" t="n">
        <v>44321</v>
      </c>
      <c r="D2041" t="n">
        <v>405</v>
      </c>
      <c r="E2041" t="n">
        <v>622</v>
      </c>
      <c r="F2041" t="n">
        <v>8</v>
      </c>
      <c r="G2041" t="inlineStr">
        <is>
          <t>زوايا غساله  8 كيلو فوق اتوماتيك 16338000004053</t>
        </is>
      </c>
      <c r="H2041" t="inlineStr">
        <is>
          <t>FMCFII20804053</t>
        </is>
      </c>
      <c r="I2041" t="inlineStr">
        <is>
          <t>1400*1700</t>
        </is>
      </c>
      <c r="J2041" t="n">
        <v>1</v>
      </c>
      <c r="K2041" t="n">
        <v>5</v>
      </c>
      <c r="L2041" t="n">
        <v>187</v>
      </c>
      <c r="M2041" t="n">
        <v>172.414</v>
      </c>
      <c r="N2041" t="n">
        <v>201.586</v>
      </c>
      <c r="Y2041" t="n">
        <v>200</v>
      </c>
      <c r="Z2041" t="n">
        <v>203</v>
      </c>
      <c r="AB2041" t="n">
        <v>150</v>
      </c>
      <c r="AJ2041" t="n">
        <v>201.5</v>
      </c>
      <c r="AK2041" t="n">
        <v>18</v>
      </c>
      <c r="AL2041" t="n">
        <v>200</v>
      </c>
      <c r="AM2041" t="n">
        <v>24</v>
      </c>
      <c r="AN2041" t="n">
        <v>150</v>
      </c>
      <c r="AO2041" t="n">
        <v>2</v>
      </c>
      <c r="AQ2041" t="n">
        <v>2</v>
      </c>
      <c r="AX2041" t="n">
        <v>4</v>
      </c>
      <c r="AY2041" t="n">
        <v>4</v>
      </c>
      <c r="AZ2041" t="n">
        <v>0.015</v>
      </c>
      <c r="BA2041" t="n">
        <v>1</v>
      </c>
      <c r="BC2041" t="n">
        <v>0</v>
      </c>
      <c r="BD2041" t="n">
        <v>0</v>
      </c>
      <c r="BE2041" t="n">
        <v>0.8</v>
      </c>
      <c r="BF2041" t="n">
        <v>0.8</v>
      </c>
      <c r="BG2041" t="inlineStr">
        <is>
          <t>الكترولوكس</t>
        </is>
      </c>
      <c r="BH2041" t="inlineStr">
        <is>
          <t>القاهرة للصناعات المغذية غسالات</t>
        </is>
      </c>
      <c r="BI2041" t="inlineStr">
        <is>
          <t>1.6338E+13</t>
        </is>
      </c>
      <c r="BK2041" t="n">
        <v>18</v>
      </c>
    </row>
    <row r="2042">
      <c r="A2042" t="n">
        <v>2021</v>
      </c>
      <c r="B2042" t="n">
        <v>5</v>
      </c>
      <c r="C2042" s="298" t="n">
        <v>44321</v>
      </c>
      <c r="D2042" t="n">
        <v>159</v>
      </c>
      <c r="E2042" t="n">
        <v>299</v>
      </c>
      <c r="F2042" t="n">
        <v>28</v>
      </c>
      <c r="G2042" t="inlineStr">
        <is>
          <t>سخان غاز 6لتر</t>
        </is>
      </c>
      <c r="H2042" t="inlineStr">
        <is>
          <t>FMDAHI5L000000</t>
        </is>
      </c>
      <c r="I2042" t="inlineStr">
        <is>
          <t>1200*1100</t>
        </is>
      </c>
      <c r="J2042" t="n">
        <v>3</v>
      </c>
      <c r="K2042" t="n">
        <v>2</v>
      </c>
      <c r="L2042" t="n">
        <v>115</v>
      </c>
      <c r="M2042" t="n">
        <v>106.95</v>
      </c>
      <c r="N2042" t="n">
        <v>123.05</v>
      </c>
      <c r="P2042" t="n">
        <v>102</v>
      </c>
      <c r="T2042" t="n">
        <v>100</v>
      </c>
      <c r="W2042" t="n">
        <v>100</v>
      </c>
      <c r="X2042" t="n">
        <v>95</v>
      </c>
      <c r="Y2042" t="n">
        <v>118</v>
      </c>
      <c r="Z2042" t="n">
        <v>129</v>
      </c>
      <c r="AA2042" t="n">
        <v>109</v>
      </c>
      <c r="AB2042" t="n">
        <v>105</v>
      </c>
      <c r="AJ2042" t="n">
        <v>108.8</v>
      </c>
      <c r="AK2042" t="n">
        <v>70</v>
      </c>
      <c r="AL2042" t="n">
        <v>154</v>
      </c>
      <c r="AM2042" t="n">
        <v>103</v>
      </c>
      <c r="AN2042" t="n">
        <v>105</v>
      </c>
      <c r="AO2042" t="n">
        <v>14</v>
      </c>
      <c r="AP2042" t="n">
        <v>10</v>
      </c>
      <c r="AQ2042" t="n">
        <v>13</v>
      </c>
      <c r="AX2042" t="n">
        <v>37</v>
      </c>
      <c r="AY2042" t="n">
        <v>1405</v>
      </c>
      <c r="AZ2042" t="n">
        <v>0.02</v>
      </c>
      <c r="BA2042" t="n">
        <v>0.026</v>
      </c>
      <c r="BC2042" t="n">
        <v>0.3</v>
      </c>
      <c r="BD2042" t="n">
        <v>12.2</v>
      </c>
      <c r="BE2042" t="n">
        <v>4</v>
      </c>
      <c r="BF2042" t="n">
        <v>152.9</v>
      </c>
      <c r="BG2042" t="inlineStr">
        <is>
          <t>الكترولوكس</t>
        </is>
      </c>
      <c r="BH2042" t="inlineStr">
        <is>
          <t>القاهرة للصناعات المغذية سخانات</t>
        </is>
      </c>
      <c r="BK2042" t="n">
        <v>18</v>
      </c>
    </row>
    <row r="2043">
      <c r="A2043" t="n">
        <v>2021</v>
      </c>
      <c r="B2043" t="n">
        <v>5</v>
      </c>
      <c r="C2043" s="298" t="n">
        <v>44321</v>
      </c>
      <c r="D2043" t="n">
        <v>165</v>
      </c>
      <c r="E2043" t="n">
        <v>306</v>
      </c>
      <c r="F2043" t="n">
        <v>30</v>
      </c>
      <c r="G2043" t="inlineStr">
        <is>
          <t>زانوسي العبد 309</t>
        </is>
      </c>
      <c r="H2043" t="inlineStr">
        <is>
          <t>FMABDI30900000</t>
        </is>
      </c>
      <c r="I2043" t="inlineStr">
        <is>
          <t>1100*1200</t>
        </is>
      </c>
      <c r="J2043" t="n">
        <v>1</v>
      </c>
      <c r="K2043" t="n">
        <v>3</v>
      </c>
      <c r="L2043" t="n">
        <v>196</v>
      </c>
      <c r="M2043" t="n">
        <v>182.28</v>
      </c>
      <c r="N2043" t="n">
        <v>209.72</v>
      </c>
      <c r="O2043" t="n">
        <v>192</v>
      </c>
      <c r="P2043" t="n">
        <v>207</v>
      </c>
      <c r="T2043" t="n">
        <v>150</v>
      </c>
      <c r="W2043" t="n">
        <v>173</v>
      </c>
      <c r="X2043" t="n">
        <v>178</v>
      </c>
      <c r="Y2043" t="n">
        <v>175</v>
      </c>
      <c r="Z2043" t="n">
        <v>170</v>
      </c>
      <c r="AA2043" t="n">
        <v>141</v>
      </c>
      <c r="AB2043" t="n">
        <v>145</v>
      </c>
      <c r="AJ2043" t="n">
        <v>182.5</v>
      </c>
      <c r="AK2043" t="n">
        <v>20</v>
      </c>
      <c r="AL2043" t="n">
        <v>180</v>
      </c>
      <c r="AM2043" t="n">
        <v>25</v>
      </c>
      <c r="AN2043" t="n">
        <v>145</v>
      </c>
      <c r="AO2043" t="n">
        <v>4</v>
      </c>
      <c r="AP2043" t="n">
        <v>1</v>
      </c>
      <c r="AQ2043" t="n">
        <v>2</v>
      </c>
      <c r="AX2043" t="n">
        <v>7</v>
      </c>
      <c r="AY2043" t="n">
        <v>367</v>
      </c>
      <c r="AZ2043" t="n">
        <v>0.02</v>
      </c>
      <c r="BA2043" t="n">
        <v>0.019</v>
      </c>
      <c r="BB2043" t="n">
        <v>1</v>
      </c>
      <c r="BC2043" t="n">
        <v>0</v>
      </c>
      <c r="BD2043" t="n">
        <v>1.9</v>
      </c>
      <c r="BE2043" t="n">
        <v>1.3</v>
      </c>
      <c r="BF2043" t="n">
        <v>67</v>
      </c>
      <c r="BK2043" t="n">
        <v>18</v>
      </c>
    </row>
    <row r="2044">
      <c r="A2044" t="n">
        <v>2021</v>
      </c>
      <c r="B2044" t="n">
        <v>5</v>
      </c>
      <c r="C2044" s="298" t="n">
        <v>44321</v>
      </c>
      <c r="D2044" t="n">
        <v>334</v>
      </c>
      <c r="E2044" t="n">
        <v>254</v>
      </c>
      <c r="F2044" t="n">
        <v>46</v>
      </c>
      <c r="G2044" t="inlineStr">
        <is>
          <t>طقم سخان بلونايل ذو 4 اطقم</t>
        </is>
      </c>
      <c r="H2044" t="inlineStr">
        <is>
          <t>FMDAHI40000000</t>
        </is>
      </c>
      <c r="I2044" t="inlineStr">
        <is>
          <t>1600*1800</t>
        </is>
      </c>
      <c r="J2044" t="n">
        <v>4</v>
      </c>
      <c r="K2044" t="n">
        <v>2</v>
      </c>
      <c r="L2044" t="n">
        <v>203</v>
      </c>
      <c r="M2044" t="n">
        <v>188.79</v>
      </c>
      <c r="N2044" t="n">
        <v>217.21</v>
      </c>
      <c r="O2044" t="n">
        <v>198</v>
      </c>
      <c r="P2044" t="n">
        <v>208</v>
      </c>
      <c r="T2044" t="n">
        <v>139</v>
      </c>
      <c r="X2044" t="n">
        <v>217</v>
      </c>
      <c r="Y2044" t="n">
        <v>219</v>
      </c>
      <c r="Z2044" t="n">
        <v>212</v>
      </c>
      <c r="AB2044" t="n">
        <v>135</v>
      </c>
      <c r="AJ2044" t="n">
        <v>210.8</v>
      </c>
      <c r="AK2044" t="n">
        <v>88</v>
      </c>
      <c r="AL2044" t="n">
        <v>164</v>
      </c>
      <c r="AM2044" t="n">
        <v>105</v>
      </c>
      <c r="AN2044" t="n">
        <v>137</v>
      </c>
      <c r="AO2044" t="n">
        <v>6</v>
      </c>
      <c r="AP2044" t="n">
        <v>5</v>
      </c>
      <c r="AQ2044" t="n">
        <v>5</v>
      </c>
      <c r="AS2044" t="n">
        <v>1</v>
      </c>
      <c r="AX2044" t="n">
        <v>17</v>
      </c>
      <c r="AY2044" t="n">
        <v>1457</v>
      </c>
      <c r="AZ2044" t="n">
        <v>0.02</v>
      </c>
      <c r="BA2044" t="n">
        <v>0.012</v>
      </c>
      <c r="BB2044" t="n">
        <v>1</v>
      </c>
      <c r="BC2044" t="n">
        <v>0.1</v>
      </c>
      <c r="BD2044" t="n">
        <v>7.2</v>
      </c>
      <c r="BE2044" t="n">
        <v>3.6</v>
      </c>
      <c r="BF2044" t="n">
        <v>307.1</v>
      </c>
      <c r="BG2044" t="inlineStr">
        <is>
          <t>الكترولوكس</t>
        </is>
      </c>
      <c r="BH2044" t="inlineStr">
        <is>
          <t>القاهرة للصناعات المغذية سخانات</t>
        </is>
      </c>
      <c r="BI2044" t="inlineStr">
        <is>
          <t>PHEWP0112</t>
        </is>
      </c>
      <c r="BK2044" t="n">
        <v>18</v>
      </c>
    </row>
    <row r="2045">
      <c r="A2045" t="n">
        <v>2021</v>
      </c>
      <c r="B2045" t="n">
        <v>5</v>
      </c>
      <c r="C2045" s="298" t="n">
        <v>44321</v>
      </c>
      <c r="D2045" t="n">
        <v>372</v>
      </c>
      <c r="E2045" t="n">
        <v>646</v>
      </c>
      <c r="F2045" t="n">
        <v>48</v>
      </c>
      <c r="G2045" t="inlineStr">
        <is>
          <t>فوم جانب حمايه يمين</t>
        </is>
      </c>
      <c r="H2045" t="inlineStr">
        <is>
          <t>FMDACI30000000</t>
        </is>
      </c>
      <c r="I2045" t="inlineStr">
        <is>
          <t>1600*1800</t>
        </is>
      </c>
      <c r="J2045" t="n">
        <v>2</v>
      </c>
      <c r="K2045" t="n">
        <v>2</v>
      </c>
      <c r="L2045" t="n">
        <v>212</v>
      </c>
      <c r="M2045" t="n">
        <v>197.16</v>
      </c>
      <c r="N2045" t="n">
        <v>226.84</v>
      </c>
      <c r="O2045" t="n">
        <v>216</v>
      </c>
      <c r="P2045" t="n">
        <v>224</v>
      </c>
      <c r="T2045" t="n">
        <v>144</v>
      </c>
      <c r="AJ2045" t="n">
        <v>220</v>
      </c>
      <c r="AK2045" t="n">
        <v>37</v>
      </c>
      <c r="AL2045" t="n">
        <v>195</v>
      </c>
      <c r="AM2045" t="n">
        <v>50</v>
      </c>
      <c r="AN2045" t="n">
        <v>144</v>
      </c>
      <c r="AO2045" t="n">
        <v>2</v>
      </c>
      <c r="AP2045" t="n">
        <v>1</v>
      </c>
      <c r="AQ2045" t="n">
        <v>4</v>
      </c>
      <c r="AX2045" t="n">
        <v>7</v>
      </c>
      <c r="AY2045" t="n">
        <v>375</v>
      </c>
      <c r="AZ2045" t="n">
        <v>0.02</v>
      </c>
      <c r="BA2045" t="n">
        <v>0.019</v>
      </c>
      <c r="BB2045" t="n">
        <v>1</v>
      </c>
      <c r="BC2045" t="n">
        <v>0</v>
      </c>
      <c r="BD2045" t="n">
        <v>1.8</v>
      </c>
      <c r="BE2045" t="n">
        <v>1.5</v>
      </c>
      <c r="BF2045" t="n">
        <v>82.5</v>
      </c>
      <c r="BG2045" t="inlineStr">
        <is>
          <t>الكترولوكس</t>
        </is>
      </c>
      <c r="BH2045" t="inlineStr">
        <is>
          <t>القاهرة للصناعات المغذية بوتاجازات</t>
        </is>
      </c>
      <c r="BI2045" t="inlineStr">
        <is>
          <t>808902001</t>
        </is>
      </c>
      <c r="BK2045" t="n">
        <v>18</v>
      </c>
    </row>
    <row r="2046">
      <c r="A2046" t="n">
        <v>2021</v>
      </c>
      <c r="B2046" t="n">
        <v>5</v>
      </c>
      <c r="C2046" s="298" t="n">
        <v>44321</v>
      </c>
      <c r="D2046" t="n">
        <v>372</v>
      </c>
      <c r="E2046" t="n">
        <v>647</v>
      </c>
      <c r="F2046" t="n">
        <v>48</v>
      </c>
      <c r="G2046" t="inlineStr">
        <is>
          <t>فوم جانب حمايه شمال</t>
        </is>
      </c>
      <c r="H2046" t="inlineStr">
        <is>
          <t>FMDACI40000000</t>
        </is>
      </c>
      <c r="I2046" t="inlineStr">
        <is>
          <t>1600*1800</t>
        </is>
      </c>
      <c r="J2046" t="n">
        <v>2</v>
      </c>
      <c r="K2046" t="n">
        <v>2</v>
      </c>
      <c r="L2046" t="n">
        <v>212</v>
      </c>
      <c r="M2046" t="n">
        <v>197.16</v>
      </c>
      <c r="N2046" t="n">
        <v>226.84</v>
      </c>
      <c r="O2046" t="n">
        <v>217</v>
      </c>
      <c r="P2046" t="n">
        <v>218</v>
      </c>
      <c r="T2046" t="n">
        <v>144</v>
      </c>
      <c r="AJ2046" t="n">
        <v>217.5</v>
      </c>
      <c r="AK2046" t="n">
        <v>37</v>
      </c>
      <c r="AL2046" t="n">
        <v>195</v>
      </c>
      <c r="AM2046" t="n">
        <v>50</v>
      </c>
      <c r="AN2046" t="n">
        <v>144</v>
      </c>
      <c r="AO2046" t="n">
        <v>2</v>
      </c>
      <c r="AP2046" t="n">
        <v>1</v>
      </c>
      <c r="AQ2046" t="n">
        <v>2</v>
      </c>
      <c r="AX2046" t="n">
        <v>5</v>
      </c>
      <c r="AY2046" t="n">
        <v>373</v>
      </c>
      <c r="AZ2046" t="n">
        <v>0.02</v>
      </c>
      <c r="BA2046" t="n">
        <v>0.013</v>
      </c>
      <c r="BB2046" t="n">
        <v>1</v>
      </c>
      <c r="BC2046" t="n">
        <v>0</v>
      </c>
      <c r="BD2046" t="n">
        <v>1.8</v>
      </c>
      <c r="BE2046" t="n">
        <v>1.1</v>
      </c>
      <c r="BF2046" t="n">
        <v>81.09999999999999</v>
      </c>
      <c r="BG2046" t="inlineStr">
        <is>
          <t>الكترولوكس</t>
        </is>
      </c>
      <c r="BH2046" t="inlineStr">
        <is>
          <t>القاهرة للصناعات المغذية بوتاجازات</t>
        </is>
      </c>
      <c r="BI2046" t="inlineStr">
        <is>
          <t>808901901</t>
        </is>
      </c>
      <c r="BK2046" t="n">
        <v>18</v>
      </c>
    </row>
    <row r="2047">
      <c r="A2047" t="n">
        <v>2021</v>
      </c>
      <c r="B2047" t="n">
        <v>5</v>
      </c>
      <c r="C2047" s="298" t="n">
        <v>44322</v>
      </c>
      <c r="D2047" t="n">
        <v>377</v>
      </c>
      <c r="E2047" t="n">
        <v>439</v>
      </c>
      <c r="F2047" t="n">
        <v>2</v>
      </c>
      <c r="G2047" t="inlineStr">
        <is>
          <t>زانوسى العبد 305</t>
        </is>
      </c>
      <c r="H2047" t="inlineStr">
        <is>
          <t>FMABDI30500000</t>
        </is>
      </c>
      <c r="I2047" t="inlineStr">
        <is>
          <t>1400*1700</t>
        </is>
      </c>
      <c r="J2047" t="n">
        <v>4</v>
      </c>
      <c r="K2047" t="n">
        <v>1</v>
      </c>
      <c r="L2047" t="n">
        <v>343</v>
      </c>
      <c r="M2047" t="n">
        <v>308.7</v>
      </c>
      <c r="N2047" t="n">
        <v>377.3</v>
      </c>
      <c r="O2047" t="n">
        <v>342</v>
      </c>
      <c r="P2047" t="n">
        <v>351</v>
      </c>
      <c r="T2047" t="n">
        <v>219</v>
      </c>
      <c r="W2047" t="n">
        <v>377</v>
      </c>
      <c r="X2047" t="n">
        <v>375</v>
      </c>
      <c r="Y2047" t="n">
        <v>373</v>
      </c>
      <c r="Z2047" t="n">
        <v>345</v>
      </c>
      <c r="AA2047" t="n">
        <v>320</v>
      </c>
      <c r="AB2047" t="n">
        <v>305</v>
      </c>
      <c r="AJ2047" t="n">
        <v>360.5</v>
      </c>
      <c r="AK2047" t="n">
        <v>45</v>
      </c>
      <c r="AL2047" t="n">
        <v>320</v>
      </c>
      <c r="AM2047" t="n">
        <v>51</v>
      </c>
      <c r="AN2047" t="n">
        <v>281</v>
      </c>
      <c r="AO2047" t="n">
        <v>4</v>
      </c>
      <c r="AP2047" t="n">
        <v>6</v>
      </c>
      <c r="AQ2047" t="n">
        <v>4</v>
      </c>
      <c r="AR2047" t="n">
        <v>2</v>
      </c>
      <c r="AX2047" t="n">
        <v>16</v>
      </c>
      <c r="AY2047" t="n">
        <v>646</v>
      </c>
      <c r="AZ2047" t="n">
        <v>0.015</v>
      </c>
      <c r="BA2047" t="n">
        <v>0.025</v>
      </c>
      <c r="BC2047" t="n">
        <v>0</v>
      </c>
      <c r="BD2047" t="n">
        <v>1.9</v>
      </c>
      <c r="BE2047" t="n">
        <v>5.8</v>
      </c>
      <c r="BF2047" t="n">
        <v>232.9</v>
      </c>
      <c r="BG2047" t="inlineStr">
        <is>
          <t>الكترولوكس</t>
        </is>
      </c>
      <c r="BH2047" t="inlineStr">
        <is>
          <t>القاهرة للصناعات المغذية غسالات</t>
        </is>
      </c>
      <c r="BI2047" t="inlineStr">
        <is>
          <t>VOS0445</t>
        </is>
      </c>
      <c r="BK2047" t="n">
        <v>18</v>
      </c>
    </row>
    <row r="2048">
      <c r="A2048" t="n">
        <v>2021</v>
      </c>
      <c r="B2048" t="n">
        <v>5</v>
      </c>
      <c r="C2048" s="298" t="n">
        <v>44322</v>
      </c>
      <c r="D2048" t="n">
        <v>406</v>
      </c>
      <c r="E2048" t="n">
        <v>623</v>
      </c>
      <c r="F2048" t="n">
        <v>3</v>
      </c>
      <c r="G2048" t="inlineStr">
        <is>
          <t>قاعدة غساله 10 كيلو فوق اتوماتيك p0000001388248</t>
        </is>
      </c>
      <c r="H2048" t="inlineStr">
        <is>
          <t>FMCFII11088248</t>
        </is>
      </c>
      <c r="I2048" t="inlineStr">
        <is>
          <t>1400*1700</t>
        </is>
      </c>
      <c r="J2048" t="n">
        <v>1</v>
      </c>
      <c r="K2048" t="n">
        <v>5</v>
      </c>
      <c r="L2048" t="n">
        <v>599</v>
      </c>
      <c r="M2048" t="n">
        <v>551.0201</v>
      </c>
      <c r="N2048" t="n">
        <v>646.9799</v>
      </c>
      <c r="O2048" t="n">
        <v>622</v>
      </c>
      <c r="P2048" t="n">
        <v>631</v>
      </c>
      <c r="T2048" t="n">
        <v>139</v>
      </c>
      <c r="W2048" t="n">
        <v>643</v>
      </c>
      <c r="X2048" t="n">
        <v>645</v>
      </c>
      <c r="Y2048" t="n">
        <v>651</v>
      </c>
      <c r="Z2048" t="n">
        <v>630</v>
      </c>
      <c r="AA2048" t="n">
        <v>144</v>
      </c>
      <c r="AB2048" t="n">
        <v>148</v>
      </c>
      <c r="AJ2048" t="n">
        <v>637</v>
      </c>
      <c r="AK2048" t="n">
        <v>18</v>
      </c>
      <c r="AL2048" t="n">
        <v>200</v>
      </c>
      <c r="AM2048" t="n">
        <v>25</v>
      </c>
      <c r="AN2048" t="n">
        <v>144</v>
      </c>
      <c r="AO2048" t="n">
        <v>4</v>
      </c>
      <c r="AP2048" t="n">
        <v>1</v>
      </c>
      <c r="AQ2048" t="n">
        <v>3</v>
      </c>
      <c r="AX2048" t="n">
        <v>8</v>
      </c>
      <c r="AY2048" t="n">
        <v>338</v>
      </c>
      <c r="AZ2048" t="n">
        <v>0.015</v>
      </c>
      <c r="BA2048" t="n">
        <v>0.024</v>
      </c>
      <c r="BC2048" t="n">
        <v>0</v>
      </c>
      <c r="BD2048" t="n">
        <v>0.6</v>
      </c>
      <c r="BE2048" t="n">
        <v>5.1</v>
      </c>
      <c r="BF2048" t="n">
        <v>215.3</v>
      </c>
      <c r="BG2048" t="inlineStr">
        <is>
          <t>الكترولوكس</t>
        </is>
      </c>
      <c r="BH2048" t="inlineStr">
        <is>
          <t>القاهرة للصناعات المغذية غسالات</t>
        </is>
      </c>
      <c r="BI2048" t="inlineStr">
        <is>
          <t>p0000001388248</t>
        </is>
      </c>
      <c r="BK2048" t="n">
        <v>18</v>
      </c>
    </row>
    <row r="2049">
      <c r="A2049" t="n">
        <v>2021</v>
      </c>
      <c r="B2049" t="n">
        <v>5</v>
      </c>
      <c r="C2049" s="298" t="n">
        <v>44322</v>
      </c>
      <c r="D2049" t="n">
        <v>406</v>
      </c>
      <c r="E2049" t="n">
        <v>624</v>
      </c>
      <c r="F2049" t="n">
        <v>3</v>
      </c>
      <c r="G2049" t="inlineStr">
        <is>
          <t>كفر غساله 10 كيلو فوق اتوماتيك 16338000004067</t>
        </is>
      </c>
      <c r="H2049" t="inlineStr">
        <is>
          <t>FMCFII71004067</t>
        </is>
      </c>
      <c r="I2049" t="inlineStr">
        <is>
          <t>1400*1700</t>
        </is>
      </c>
      <c r="J2049" t="n">
        <v>1</v>
      </c>
      <c r="K2049" t="n">
        <v>5</v>
      </c>
      <c r="L2049" t="n">
        <v>374</v>
      </c>
      <c r="M2049" t="n">
        <v>344.0426</v>
      </c>
      <c r="N2049" t="n">
        <v>403.9574</v>
      </c>
      <c r="O2049" t="n">
        <v>387</v>
      </c>
      <c r="P2049" t="n">
        <v>372</v>
      </c>
      <c r="T2049" t="n">
        <v>139</v>
      </c>
      <c r="W2049" t="n">
        <v>372</v>
      </c>
      <c r="X2049" t="n">
        <v>379</v>
      </c>
      <c r="Y2049" t="n">
        <v>409</v>
      </c>
      <c r="Z2049" t="n">
        <v>365</v>
      </c>
      <c r="AA2049" t="n">
        <v>144</v>
      </c>
      <c r="AB2049" t="n">
        <v>148</v>
      </c>
      <c r="AJ2049" t="n">
        <v>380.7</v>
      </c>
      <c r="AK2049" t="n">
        <v>18</v>
      </c>
      <c r="AL2049" t="n">
        <v>200</v>
      </c>
      <c r="AM2049" t="n">
        <v>25</v>
      </c>
      <c r="AN2049" t="n">
        <v>144</v>
      </c>
      <c r="AO2049" t="n">
        <v>4</v>
      </c>
      <c r="AP2049" t="n">
        <v>1</v>
      </c>
      <c r="AQ2049" t="n">
        <v>3</v>
      </c>
      <c r="AX2049" t="n">
        <v>8</v>
      </c>
      <c r="AY2049" t="n">
        <v>338</v>
      </c>
      <c r="AZ2049" t="n">
        <v>0.015</v>
      </c>
      <c r="BA2049" t="n">
        <v>0.024</v>
      </c>
      <c r="BC2049" t="n">
        <v>0</v>
      </c>
      <c r="BD2049" t="n">
        <v>0.9</v>
      </c>
      <c r="BE2049" t="n">
        <v>3</v>
      </c>
      <c r="BF2049" t="n">
        <v>128.7</v>
      </c>
      <c r="BG2049" t="inlineStr">
        <is>
          <t>الكترولوكس</t>
        </is>
      </c>
      <c r="BH2049" t="inlineStr">
        <is>
          <t>القاهرة للصناعات المغذية غسالات</t>
        </is>
      </c>
      <c r="BI2049" t="inlineStr">
        <is>
          <t>1.6338E+13</t>
        </is>
      </c>
      <c r="BK2049" t="n">
        <v>18</v>
      </c>
    </row>
    <row r="2050">
      <c r="A2050" t="n">
        <v>2021</v>
      </c>
      <c r="B2050" t="n">
        <v>5</v>
      </c>
      <c r="C2050" s="298" t="n">
        <v>44322</v>
      </c>
      <c r="D2050" t="n">
        <v>406</v>
      </c>
      <c r="E2050" t="n">
        <v>625</v>
      </c>
      <c r="F2050" t="n">
        <v>3</v>
      </c>
      <c r="G2050" t="inlineStr">
        <is>
          <t>جزء وسط غساله 10 كيلو فوق اتوماتيك 16338000004075</t>
        </is>
      </c>
      <c r="H2050" t="inlineStr">
        <is>
          <t>FMCFII61004075</t>
        </is>
      </c>
      <c r="I2050" t="inlineStr">
        <is>
          <t>1400*1700</t>
        </is>
      </c>
      <c r="J2050" t="n">
        <v>1</v>
      </c>
      <c r="K2050" t="n">
        <v>5</v>
      </c>
      <c r="L2050" t="n">
        <v>140</v>
      </c>
      <c r="M2050" t="n">
        <v>129.01</v>
      </c>
      <c r="N2050" t="n">
        <v>150.99</v>
      </c>
      <c r="O2050" t="n">
        <v>141</v>
      </c>
      <c r="P2050" t="n">
        <v>139</v>
      </c>
      <c r="T2050" t="n">
        <v>139</v>
      </c>
      <c r="W2050" t="n">
        <v>141</v>
      </c>
      <c r="X2050" t="n">
        <v>148</v>
      </c>
      <c r="Y2050" t="n">
        <v>156</v>
      </c>
      <c r="Z2050" t="n">
        <v>138</v>
      </c>
      <c r="AA2050" t="n">
        <v>144</v>
      </c>
      <c r="AB2050" t="n">
        <v>148</v>
      </c>
      <c r="AJ2050" t="n">
        <v>143.8</v>
      </c>
      <c r="AK2050" t="n">
        <v>18</v>
      </c>
      <c r="AL2050" t="n">
        <v>200</v>
      </c>
      <c r="AM2050" t="n">
        <v>25</v>
      </c>
      <c r="AN2050" t="n">
        <v>144</v>
      </c>
      <c r="AO2050" t="n">
        <v>5</v>
      </c>
      <c r="AQ2050" t="n">
        <v>3</v>
      </c>
      <c r="AX2050" t="n">
        <v>8</v>
      </c>
      <c r="AY2050" t="n">
        <v>338</v>
      </c>
      <c r="AZ2050" t="n">
        <v>0.015</v>
      </c>
      <c r="BA2050" t="n">
        <v>0.024</v>
      </c>
      <c r="BC2050" t="n">
        <v>0.1</v>
      </c>
      <c r="BD2050" t="n">
        <v>2.4</v>
      </c>
      <c r="BE2050" t="n">
        <v>1.2</v>
      </c>
      <c r="BF2050" t="n">
        <v>48.6</v>
      </c>
      <c r="BG2050" t="inlineStr">
        <is>
          <t>الكترولوكس</t>
        </is>
      </c>
      <c r="BH2050" t="inlineStr">
        <is>
          <t>القاهرة للصناعات المغذية غسالات</t>
        </is>
      </c>
      <c r="BI2050" t="inlineStr">
        <is>
          <t>1.6338E+13</t>
        </is>
      </c>
      <c r="BK2050" t="n">
        <v>18</v>
      </c>
    </row>
    <row r="2051">
      <c r="A2051" t="n">
        <v>2021</v>
      </c>
      <c r="B2051" t="n">
        <v>5</v>
      </c>
      <c r="C2051" s="298" t="n">
        <v>44322</v>
      </c>
      <c r="D2051" t="n">
        <v>406</v>
      </c>
      <c r="E2051" t="n">
        <v>626</v>
      </c>
      <c r="F2051" t="n">
        <v>3</v>
      </c>
      <c r="G2051" t="inlineStr">
        <is>
          <t>زوايا غساله 10 كيلو فوق اتوماتيك 16338000004073</t>
        </is>
      </c>
      <c r="H2051" t="inlineStr">
        <is>
          <t>FMCFII21004073</t>
        </is>
      </c>
      <c r="I2051" t="inlineStr">
        <is>
          <t>1400*1700</t>
        </is>
      </c>
      <c r="J2051" t="n">
        <v>1</v>
      </c>
      <c r="K2051" t="n">
        <v>5</v>
      </c>
      <c r="L2051" t="n">
        <v>138</v>
      </c>
      <c r="M2051" t="n">
        <v>127.029</v>
      </c>
      <c r="N2051" t="n">
        <v>148.971</v>
      </c>
      <c r="O2051" t="n">
        <v>139</v>
      </c>
      <c r="P2051" t="n">
        <v>138</v>
      </c>
      <c r="T2051" t="n">
        <v>139</v>
      </c>
      <c r="W2051" t="n">
        <v>147</v>
      </c>
      <c r="X2051" t="n">
        <v>141</v>
      </c>
      <c r="Y2051" t="n">
        <v>150</v>
      </c>
      <c r="Z2051" t="n">
        <v>132</v>
      </c>
      <c r="AA2051" t="n">
        <v>144</v>
      </c>
      <c r="AB2051" t="n">
        <v>148</v>
      </c>
      <c r="AJ2051" t="n">
        <v>141.2</v>
      </c>
      <c r="AK2051" t="n">
        <v>18</v>
      </c>
      <c r="AL2051" t="n">
        <v>200</v>
      </c>
      <c r="AM2051" t="n">
        <v>25</v>
      </c>
      <c r="AN2051" t="n">
        <v>144</v>
      </c>
      <c r="AO2051" t="n">
        <v>5</v>
      </c>
      <c r="AP2051" t="n">
        <v>3</v>
      </c>
      <c r="AQ2051" t="n">
        <v>5</v>
      </c>
      <c r="AX2051" t="n">
        <v>13</v>
      </c>
      <c r="AY2051" t="n">
        <v>343</v>
      </c>
      <c r="AZ2051" t="n">
        <v>0.015</v>
      </c>
      <c r="BA2051" t="n">
        <v>0.038</v>
      </c>
      <c r="BC2051" t="n">
        <v>0.1</v>
      </c>
      <c r="BD2051" t="n">
        <v>2.5</v>
      </c>
      <c r="BE2051" t="n">
        <v>1.8</v>
      </c>
      <c r="BF2051" t="n">
        <v>48.4</v>
      </c>
      <c r="BG2051" t="inlineStr">
        <is>
          <t>الكترولوكس</t>
        </is>
      </c>
      <c r="BH2051" t="inlineStr">
        <is>
          <t>القاهرة للصناعات المغذية غسالات</t>
        </is>
      </c>
      <c r="BI2051" t="inlineStr">
        <is>
          <t>1.6338E+13</t>
        </is>
      </c>
      <c r="BK2051" t="n">
        <v>18</v>
      </c>
    </row>
    <row r="2052">
      <c r="A2052" t="n">
        <v>2021</v>
      </c>
      <c r="B2052" t="n">
        <v>5</v>
      </c>
      <c r="C2052" s="298" t="n">
        <v>44322</v>
      </c>
      <c r="D2052" t="n">
        <v>417</v>
      </c>
      <c r="E2052" t="n">
        <v>660</v>
      </c>
      <c r="F2052" t="n">
        <v>4</v>
      </c>
      <c r="G2052" t="inlineStr">
        <is>
          <t>MFZ67207201 75UP77 TOP-BOTTOM</t>
        </is>
      </c>
      <c r="H2052" t="inlineStr">
        <is>
          <t>FMLGEI075UP770</t>
        </is>
      </c>
      <c r="I2052" t="inlineStr">
        <is>
          <t>1400*1700</t>
        </is>
      </c>
      <c r="J2052" t="n">
        <v>1</v>
      </c>
      <c r="K2052" t="n">
        <v>6</v>
      </c>
      <c r="L2052" t="n">
        <v>643</v>
      </c>
      <c r="M2052" t="n">
        <v>605.063</v>
      </c>
      <c r="N2052" t="n">
        <v>688.653</v>
      </c>
      <c r="O2052" t="n">
        <v>1240</v>
      </c>
      <c r="P2052" t="n">
        <v>1241</v>
      </c>
      <c r="T2052" t="n">
        <v>165</v>
      </c>
      <c r="W2052" t="n">
        <v>1252</v>
      </c>
      <c r="X2052" t="n">
        <v>1253</v>
      </c>
      <c r="Y2052" t="n">
        <v>1222</v>
      </c>
      <c r="Z2052" t="n">
        <v>1224</v>
      </c>
      <c r="AA2052" t="n">
        <v>177</v>
      </c>
      <c r="AB2052" t="n">
        <v>171</v>
      </c>
      <c r="AJ2052" t="n">
        <v>1238.7</v>
      </c>
      <c r="AK2052" t="n">
        <v>20</v>
      </c>
      <c r="AL2052" t="n">
        <v>180</v>
      </c>
      <c r="AM2052" t="n">
        <v>21</v>
      </c>
      <c r="AN2052" t="n">
        <v>171</v>
      </c>
      <c r="AO2052" t="n">
        <v>3</v>
      </c>
      <c r="AP2052" t="n">
        <v>3</v>
      </c>
      <c r="AQ2052" t="n">
        <v>4</v>
      </c>
      <c r="AS2052" t="n">
        <v>0</v>
      </c>
      <c r="AX2052" t="n">
        <v>11</v>
      </c>
      <c r="AY2052" t="n">
        <v>425</v>
      </c>
      <c r="AZ2052" t="n">
        <v>0.015</v>
      </c>
      <c r="BA2052" t="n">
        <v>0.026</v>
      </c>
      <c r="BC2052" t="n">
        <v>0</v>
      </c>
      <c r="BD2052" t="n">
        <v>0.7</v>
      </c>
      <c r="BE2052" t="n">
        <v>13.6</v>
      </c>
      <c r="BF2052" t="n">
        <v>526.4</v>
      </c>
      <c r="BG2052" t="inlineStr">
        <is>
          <t>LG</t>
        </is>
      </c>
      <c r="BH2052" t="inlineStr">
        <is>
          <t>HE</t>
        </is>
      </c>
      <c r="BI2052" t="inlineStr">
        <is>
          <t>MFZ67207201</t>
        </is>
      </c>
      <c r="BJ2052" t="inlineStr">
        <is>
          <t>mma</t>
        </is>
      </c>
      <c r="BK2052" t="n">
        <v>18</v>
      </c>
    </row>
    <row r="2053">
      <c r="A2053" t="n">
        <v>2021</v>
      </c>
      <c r="B2053" t="n">
        <v>5</v>
      </c>
      <c r="C2053" s="298" t="n">
        <v>44322</v>
      </c>
      <c r="D2053" t="n">
        <v>417</v>
      </c>
      <c r="E2053" t="n">
        <v>661</v>
      </c>
      <c r="F2053" t="n">
        <v>4</v>
      </c>
      <c r="G2053" t="inlineStr">
        <is>
          <t xml:space="preserve"> MFZ67207201 75UP77Side</t>
        </is>
      </c>
      <c r="H2053" t="inlineStr">
        <is>
          <t>FMLGEI475UP770</t>
        </is>
      </c>
      <c r="I2053" t="inlineStr">
        <is>
          <t>1400*1700</t>
        </is>
      </c>
      <c r="J2053" t="n">
        <v>1</v>
      </c>
      <c r="K2053" t="n">
        <v>6</v>
      </c>
      <c r="L2053" t="n">
        <v>138</v>
      </c>
      <c r="M2053" t="n">
        <v>129.858</v>
      </c>
      <c r="N2053" t="n">
        <v>147.798</v>
      </c>
      <c r="O2053" t="n">
        <v>283</v>
      </c>
      <c r="P2053" t="n">
        <v>278</v>
      </c>
      <c r="T2053" t="n">
        <v>165</v>
      </c>
      <c r="W2053" t="n">
        <v>281</v>
      </c>
      <c r="X2053" t="n">
        <v>288</v>
      </c>
      <c r="Y2053" t="n">
        <v>277</v>
      </c>
      <c r="Z2053" t="n">
        <v>268</v>
      </c>
      <c r="AA2053" t="n">
        <v>177</v>
      </c>
      <c r="AB2053" t="n">
        <v>171</v>
      </c>
      <c r="AJ2053" t="n">
        <v>279.2</v>
      </c>
      <c r="AK2053" t="n">
        <v>20</v>
      </c>
      <c r="AL2053" t="n">
        <v>180</v>
      </c>
      <c r="AM2053" t="n">
        <v>21</v>
      </c>
      <c r="AN2053" t="n">
        <v>171</v>
      </c>
      <c r="AO2053" t="n">
        <v>3</v>
      </c>
      <c r="AP2053" t="n">
        <v>3</v>
      </c>
      <c r="AQ2053" t="n">
        <v>4</v>
      </c>
      <c r="AS2053" t="n">
        <v>0</v>
      </c>
      <c r="AX2053" t="n">
        <v>11</v>
      </c>
      <c r="AY2053" t="n">
        <v>425</v>
      </c>
      <c r="AZ2053" t="n">
        <v>0.015</v>
      </c>
      <c r="BA2053" t="n">
        <v>0.026</v>
      </c>
      <c r="BC2053" t="n">
        <v>0.1</v>
      </c>
      <c r="BD2053" t="n">
        <v>3.1</v>
      </c>
      <c r="BE2053" t="n">
        <v>3.1</v>
      </c>
      <c r="BF2053" t="n">
        <v>118.7</v>
      </c>
      <c r="BG2053" t="inlineStr">
        <is>
          <t>LG</t>
        </is>
      </c>
      <c r="BH2053" t="inlineStr">
        <is>
          <t>HE</t>
        </is>
      </c>
      <c r="BI2053" t="inlineStr">
        <is>
          <t>MFZ67207202</t>
        </is>
      </c>
      <c r="BJ2053" t="inlineStr">
        <is>
          <t>mma</t>
        </is>
      </c>
      <c r="BK2053" t="n">
        <v>18</v>
      </c>
    </row>
    <row r="2054">
      <c r="A2054" t="n">
        <v>2021</v>
      </c>
      <c r="B2054" t="n">
        <v>5</v>
      </c>
      <c r="C2054" s="298" t="n">
        <v>44322</v>
      </c>
      <c r="D2054" t="n">
        <v>18</v>
      </c>
      <c r="E2054" t="n">
        <v>49</v>
      </c>
      <c r="F2054" t="n">
        <v>5</v>
      </c>
      <c r="G2054" t="inlineStr">
        <is>
          <t xml:space="preserve"> LgWashing machine (Cover)</t>
        </is>
      </c>
      <c r="H2054" t="inlineStr">
        <is>
          <t>FMLGEI20000000</t>
        </is>
      </c>
      <c r="I2054" t="inlineStr">
        <is>
          <t>1700*1400</t>
        </is>
      </c>
      <c r="J2054" t="n">
        <v>2</v>
      </c>
      <c r="K2054" t="n">
        <v>3</v>
      </c>
      <c r="L2054" t="n">
        <v>100</v>
      </c>
      <c r="M2054" t="n">
        <v>95.5</v>
      </c>
      <c r="N2054" t="n">
        <v>104.5</v>
      </c>
      <c r="O2054" t="n">
        <v>102</v>
      </c>
      <c r="P2054" t="n">
        <v>118</v>
      </c>
      <c r="T2054" t="n">
        <v>107</v>
      </c>
      <c r="W2054" t="n">
        <v>107</v>
      </c>
      <c r="X2054" t="n">
        <v>113</v>
      </c>
      <c r="Y2054" t="n">
        <v>105</v>
      </c>
      <c r="Z2054" t="n">
        <v>103</v>
      </c>
      <c r="AA2054" t="n">
        <v>97</v>
      </c>
      <c r="AB2054" t="n">
        <v>95</v>
      </c>
      <c r="AJ2054" t="n">
        <v>108</v>
      </c>
      <c r="AK2054" t="n">
        <v>101</v>
      </c>
      <c r="AL2054" t="n">
        <v>107</v>
      </c>
      <c r="AM2054" t="n">
        <v>72</v>
      </c>
      <c r="AN2054" t="n">
        <v>100</v>
      </c>
      <c r="AO2054" t="n">
        <v>7</v>
      </c>
      <c r="AP2054" t="n">
        <v>4</v>
      </c>
      <c r="AQ2054" t="n">
        <v>9</v>
      </c>
      <c r="AX2054" t="n">
        <v>20</v>
      </c>
      <c r="AY2054" t="n">
        <v>1784</v>
      </c>
      <c r="AZ2054" t="n">
        <v>0.015</v>
      </c>
      <c r="BA2054" t="n">
        <v>0.011</v>
      </c>
      <c r="BB2054" t="n">
        <v>1</v>
      </c>
      <c r="BC2054" t="n">
        <v>0.2</v>
      </c>
      <c r="BD2054" t="n">
        <v>17.8</v>
      </c>
      <c r="BE2054" t="n">
        <v>2.2</v>
      </c>
      <c r="BF2054" t="n">
        <v>192.7</v>
      </c>
      <c r="BG2054" t="inlineStr">
        <is>
          <t>LG</t>
        </is>
      </c>
      <c r="BH2054" t="inlineStr">
        <is>
          <t>HE</t>
        </is>
      </c>
      <c r="BI2054" t="inlineStr">
        <is>
          <t>3920EZ2058A</t>
        </is>
      </c>
      <c r="BJ2054" t="inlineStr">
        <is>
          <t>mmf</t>
        </is>
      </c>
      <c r="BK2054" t="n">
        <v>18</v>
      </c>
    </row>
    <row r="2055">
      <c r="A2055" t="n">
        <v>2021</v>
      </c>
      <c r="B2055" t="n">
        <v>5</v>
      </c>
      <c r="C2055" s="298" t="n">
        <v>44322</v>
      </c>
      <c r="D2055" t="n">
        <v>18</v>
      </c>
      <c r="E2055" t="n">
        <v>50</v>
      </c>
      <c r="F2055" t="n">
        <v>5</v>
      </c>
      <c r="G2055" t="inlineStr">
        <is>
          <t>LgWashing machine (Angels)</t>
        </is>
      </c>
      <c r="H2055" t="inlineStr">
        <is>
          <t>FMLGEI40000000</t>
        </is>
      </c>
      <c r="I2055" t="inlineStr">
        <is>
          <t>1700*1400</t>
        </is>
      </c>
      <c r="J2055" t="n">
        <v>2</v>
      </c>
      <c r="K2055" t="n">
        <v>3</v>
      </c>
      <c r="L2055" t="n">
        <v>54</v>
      </c>
      <c r="M2055" t="n">
        <v>51.57</v>
      </c>
      <c r="N2055" t="n">
        <v>56.43</v>
      </c>
      <c r="O2055" t="n">
        <v>53</v>
      </c>
      <c r="P2055" t="n">
        <v>58</v>
      </c>
      <c r="T2055" t="n">
        <v>107</v>
      </c>
      <c r="W2055" t="n">
        <v>60</v>
      </c>
      <c r="X2055" t="n">
        <v>56</v>
      </c>
      <c r="Y2055" t="n">
        <v>53</v>
      </c>
      <c r="Z2055" t="n">
        <v>55</v>
      </c>
      <c r="AA2055" t="n">
        <v>97</v>
      </c>
      <c r="AB2055" t="n">
        <v>95</v>
      </c>
      <c r="AJ2055" t="n">
        <v>55.8</v>
      </c>
      <c r="AK2055" t="n">
        <v>101</v>
      </c>
      <c r="AL2055" t="n">
        <v>107</v>
      </c>
      <c r="AM2055" t="n">
        <v>72</v>
      </c>
      <c r="AN2055" t="n">
        <v>100</v>
      </c>
      <c r="AO2055" t="n">
        <v>10</v>
      </c>
      <c r="AP2055" t="n">
        <v>8</v>
      </c>
      <c r="AQ2055" t="n">
        <v>12</v>
      </c>
      <c r="AX2055" t="n">
        <v>30</v>
      </c>
      <c r="AY2055" t="n">
        <v>1794</v>
      </c>
      <c r="AZ2055" t="n">
        <v>0.015</v>
      </c>
      <c r="BA2055" t="n">
        <v>0.017</v>
      </c>
      <c r="BC2055" t="n">
        <v>0.6</v>
      </c>
      <c r="BD2055" t="n">
        <v>33.2</v>
      </c>
      <c r="BE2055" t="n">
        <v>1.7</v>
      </c>
      <c r="BF2055" t="n">
        <v>100.1</v>
      </c>
      <c r="BG2055" t="inlineStr">
        <is>
          <t>LG</t>
        </is>
      </c>
      <c r="BH2055" t="inlineStr">
        <is>
          <t>HE</t>
        </is>
      </c>
      <c r="BI2055" t="inlineStr">
        <is>
          <t>3920FZ3114C</t>
        </is>
      </c>
      <c r="BJ2055" t="inlineStr">
        <is>
          <t>mmf</t>
        </is>
      </c>
      <c r="BK2055" t="n">
        <v>18</v>
      </c>
    </row>
    <row r="2056">
      <c r="A2056" t="n">
        <v>2021</v>
      </c>
      <c r="B2056" t="n">
        <v>5</v>
      </c>
      <c r="C2056" s="298" t="n">
        <v>44322</v>
      </c>
      <c r="D2056" t="n">
        <v>382</v>
      </c>
      <c r="E2056" t="n">
        <v>449</v>
      </c>
      <c r="F2056" t="n">
        <v>6</v>
      </c>
      <c r="G2056" t="inlineStr">
        <is>
          <t>FRONT 43LM63</t>
        </is>
      </c>
      <c r="H2056" t="inlineStr">
        <is>
          <t>FMLGEI43LM63FR</t>
        </is>
      </c>
      <c r="I2056" t="inlineStr">
        <is>
          <t>1400*1700</t>
        </is>
      </c>
      <c r="J2056" t="n">
        <v>3</v>
      </c>
      <c r="K2056" t="n">
        <v>1</v>
      </c>
      <c r="L2056" t="n">
        <v>46</v>
      </c>
      <c r="M2056" t="n">
        <v>40.986</v>
      </c>
      <c r="N2056" t="n">
        <v>50.048</v>
      </c>
      <c r="O2056" t="n">
        <v>46</v>
      </c>
      <c r="P2056" t="n">
        <v>45</v>
      </c>
      <c r="T2056" t="n">
        <v>94</v>
      </c>
      <c r="W2056" t="n">
        <v>39</v>
      </c>
      <c r="X2056" t="n">
        <v>43</v>
      </c>
      <c r="Y2056" t="n">
        <v>45</v>
      </c>
      <c r="Z2056" t="n">
        <v>46</v>
      </c>
      <c r="AA2056" t="n">
        <v>94</v>
      </c>
      <c r="AB2056" t="n">
        <v>86</v>
      </c>
      <c r="AJ2056" t="n">
        <v>44</v>
      </c>
      <c r="AK2056" t="n">
        <v>108</v>
      </c>
      <c r="AL2056" t="n">
        <v>100</v>
      </c>
      <c r="AM2056" t="n">
        <v>118</v>
      </c>
      <c r="AN2056" t="n">
        <v>91</v>
      </c>
      <c r="AO2056" t="n">
        <v>10</v>
      </c>
      <c r="AP2056" t="n">
        <v>13</v>
      </c>
      <c r="AQ2056" t="n">
        <v>2</v>
      </c>
      <c r="AX2056" t="n">
        <v>25</v>
      </c>
      <c r="AY2056" t="n">
        <v>1915</v>
      </c>
      <c r="AZ2056" t="n">
        <v>0.015</v>
      </c>
      <c r="BA2056" t="n">
        <v>0.013</v>
      </c>
      <c r="BB2056" t="n">
        <v>1</v>
      </c>
      <c r="BC2056" t="n">
        <v>0.5</v>
      </c>
      <c r="BD2056" t="n">
        <v>41.6</v>
      </c>
      <c r="BE2056" t="n">
        <v>1.1</v>
      </c>
      <c r="BF2056" t="n">
        <v>84.3</v>
      </c>
      <c r="BG2056" t="inlineStr">
        <is>
          <t>LG</t>
        </is>
      </c>
      <c r="BH2056" t="inlineStr">
        <is>
          <t>HE</t>
        </is>
      </c>
      <c r="BI2056" t="inlineStr">
        <is>
          <t>MFZ65262201</t>
        </is>
      </c>
      <c r="BJ2056" t="inlineStr">
        <is>
          <t>mma</t>
        </is>
      </c>
      <c r="BK2056" t="n">
        <v>18</v>
      </c>
    </row>
    <row r="2057">
      <c r="A2057" t="n">
        <v>2021</v>
      </c>
      <c r="B2057" t="n">
        <v>5</v>
      </c>
      <c r="C2057" s="298" t="n">
        <v>44322</v>
      </c>
      <c r="D2057" t="n">
        <v>212</v>
      </c>
      <c r="E2057" t="n">
        <v>140</v>
      </c>
      <c r="F2057" t="n">
        <v>7</v>
      </c>
      <c r="G2057" t="inlineStr">
        <is>
          <t>فوم قاعده 60*90 (مجمعه)</t>
        </is>
      </c>
      <c r="H2057" t="inlineStr">
        <is>
          <t>FMDACI16090000</t>
        </is>
      </c>
      <c r="I2057" t="inlineStr">
        <is>
          <t>1400*1700</t>
        </is>
      </c>
      <c r="J2057" t="n">
        <v>2</v>
      </c>
      <c r="K2057" t="n">
        <v>2</v>
      </c>
      <c r="L2057" t="n">
        <v>485</v>
      </c>
      <c r="M2057" t="n">
        <v>451.05</v>
      </c>
      <c r="N2057" t="n">
        <v>518.95</v>
      </c>
      <c r="W2057" t="n">
        <v>605</v>
      </c>
      <c r="X2057" t="n">
        <v>511</v>
      </c>
      <c r="Y2057" t="n">
        <v>503</v>
      </c>
      <c r="Z2057" t="n">
        <v>511</v>
      </c>
      <c r="AA2057" t="n">
        <v>123</v>
      </c>
      <c r="AB2057" t="n">
        <v>118</v>
      </c>
      <c r="AJ2057" t="n">
        <v>532.5</v>
      </c>
      <c r="AK2057" t="n">
        <v>60</v>
      </c>
      <c r="AL2057" t="n">
        <v>120</v>
      </c>
      <c r="AM2057" t="n">
        <v>60</v>
      </c>
      <c r="AN2057" t="n">
        <v>121</v>
      </c>
      <c r="AO2057" t="n">
        <v>8</v>
      </c>
      <c r="AP2057" t="n">
        <v>6</v>
      </c>
      <c r="AQ2057" t="n">
        <v>10</v>
      </c>
      <c r="AX2057" t="n">
        <v>24</v>
      </c>
      <c r="AY2057" t="n">
        <v>577</v>
      </c>
      <c r="AZ2057" t="n">
        <v>0.015</v>
      </c>
      <c r="BA2057" t="n">
        <v>0.042</v>
      </c>
      <c r="BC2057" t="n">
        <v>0</v>
      </c>
      <c r="BD2057" t="n">
        <v>1.2</v>
      </c>
      <c r="BE2057" t="n">
        <v>12.8</v>
      </c>
      <c r="BF2057" t="n">
        <v>307.3</v>
      </c>
      <c r="BG2057" t="inlineStr">
        <is>
          <t>الكترولوكس</t>
        </is>
      </c>
      <c r="BH2057" t="inlineStr">
        <is>
          <t>القاهرة للصناعات المغذية بوتاجازات</t>
        </is>
      </c>
      <c r="BI2057" t="inlineStr">
        <is>
          <t>808901801</t>
        </is>
      </c>
      <c r="BK2057" t="n">
        <v>18</v>
      </c>
    </row>
    <row r="2058">
      <c r="A2058" t="n">
        <v>2021</v>
      </c>
      <c r="B2058" t="n">
        <v>5</v>
      </c>
      <c r="C2058" s="298" t="n">
        <v>44322</v>
      </c>
      <c r="D2058" t="n">
        <v>212</v>
      </c>
      <c r="E2058" t="n">
        <v>178</v>
      </c>
      <c r="F2058" t="n">
        <v>7</v>
      </c>
      <c r="G2058" t="inlineStr">
        <is>
          <t>فوم دعامه 60*90 (مجمعه)</t>
        </is>
      </c>
      <c r="H2058" t="inlineStr">
        <is>
          <t>FMDACI66090000</t>
        </is>
      </c>
      <c r="I2058" t="inlineStr">
        <is>
          <t>1400*1700</t>
        </is>
      </c>
      <c r="J2058" t="n">
        <v>2</v>
      </c>
      <c r="K2058" t="n">
        <v>2</v>
      </c>
      <c r="L2058" t="n">
        <v>50</v>
      </c>
      <c r="M2058" t="n">
        <v>46.5</v>
      </c>
      <c r="N2058" t="n">
        <v>53.5</v>
      </c>
      <c r="W2058" t="n">
        <v>55</v>
      </c>
      <c r="X2058" t="n">
        <v>53</v>
      </c>
      <c r="Y2058" t="n">
        <v>50</v>
      </c>
      <c r="Z2058" t="n">
        <v>52</v>
      </c>
      <c r="AA2058" t="n">
        <v>123</v>
      </c>
      <c r="AB2058" t="n">
        <v>118</v>
      </c>
      <c r="AJ2058" t="n">
        <v>52.5</v>
      </c>
      <c r="AK2058" t="n">
        <v>60</v>
      </c>
      <c r="AL2058" t="n">
        <v>120</v>
      </c>
      <c r="AM2058" t="n">
        <v>60</v>
      </c>
      <c r="AN2058" t="n">
        <v>121</v>
      </c>
      <c r="AO2058" t="n">
        <v>18</v>
      </c>
      <c r="AP2058" t="n">
        <v>2</v>
      </c>
      <c r="AQ2058" t="n">
        <v>8</v>
      </c>
      <c r="AX2058" t="n">
        <v>28</v>
      </c>
      <c r="AY2058" t="n">
        <v>518</v>
      </c>
      <c r="AZ2058" t="n">
        <v>0.015</v>
      </c>
      <c r="BA2058" t="n">
        <v>0.054</v>
      </c>
      <c r="BC2058" t="n">
        <v>0.6</v>
      </c>
      <c r="BD2058" t="n">
        <v>10.4</v>
      </c>
      <c r="BE2058" t="n">
        <v>1.5</v>
      </c>
      <c r="BF2058" t="n">
        <v>27.2</v>
      </c>
      <c r="BG2058" t="inlineStr">
        <is>
          <t>الكترولوكس</t>
        </is>
      </c>
      <c r="BH2058" t="inlineStr">
        <is>
          <t>القاهرة للصناعات المغذية بوتاجازات</t>
        </is>
      </c>
      <c r="BI2058" t="inlineStr">
        <is>
          <t>808902102</t>
        </is>
      </c>
      <c r="BK2058" t="n">
        <v>18</v>
      </c>
    </row>
    <row r="2059">
      <c r="A2059" t="n">
        <v>2021</v>
      </c>
      <c r="B2059" t="n">
        <v>5</v>
      </c>
      <c r="C2059" s="298" t="n">
        <v>44322</v>
      </c>
      <c r="D2059" t="n">
        <v>376</v>
      </c>
      <c r="E2059" t="n">
        <v>438</v>
      </c>
      <c r="F2059" t="n">
        <v>7</v>
      </c>
      <c r="G2059" t="inlineStr">
        <is>
          <t xml:space="preserve">LG43LM63/UM73 </t>
        </is>
      </c>
      <c r="H2059" t="inlineStr">
        <is>
          <t>FMLGEI43LM6373</t>
        </is>
      </c>
      <c r="I2059" t="inlineStr">
        <is>
          <t>1400*1700</t>
        </is>
      </c>
      <c r="J2059" t="n">
        <v>3</v>
      </c>
      <c r="K2059" t="n">
        <v>2</v>
      </c>
      <c r="L2059" t="n">
        <v>336</v>
      </c>
      <c r="M2059" t="n">
        <v>316.176</v>
      </c>
      <c r="N2059" t="n">
        <v>359.856</v>
      </c>
      <c r="O2059" t="n">
        <v>346</v>
      </c>
      <c r="T2059" t="n">
        <v>126</v>
      </c>
      <c r="AJ2059" t="n">
        <v>346</v>
      </c>
      <c r="AK2059" t="n">
        <v>67</v>
      </c>
      <c r="AL2059" t="n">
        <v>161</v>
      </c>
      <c r="AM2059" t="n">
        <v>86</v>
      </c>
      <c r="AN2059" t="n">
        <v>126</v>
      </c>
      <c r="AO2059" t="n">
        <v>1</v>
      </c>
      <c r="AP2059" t="n">
        <v>1</v>
      </c>
      <c r="AQ2059" t="n">
        <v>1</v>
      </c>
      <c r="AX2059" t="n">
        <v>3</v>
      </c>
      <c r="AY2059" t="n">
        <v>735</v>
      </c>
      <c r="AZ2059" t="n">
        <v>0.015</v>
      </c>
      <c r="BA2059" t="n">
        <v>0.004</v>
      </c>
      <c r="BB2059" t="n">
        <v>1</v>
      </c>
      <c r="BC2059" t="n">
        <v>0</v>
      </c>
      <c r="BD2059" t="n">
        <v>2.2</v>
      </c>
      <c r="BE2059" t="n">
        <v>1</v>
      </c>
      <c r="BF2059" t="n">
        <v>254.3</v>
      </c>
      <c r="BG2059" t="inlineStr">
        <is>
          <t>LG</t>
        </is>
      </c>
      <c r="BH2059" t="inlineStr">
        <is>
          <t>HE</t>
        </is>
      </c>
      <c r="BI2059" t="inlineStr">
        <is>
          <t>mfz66236501</t>
        </is>
      </c>
      <c r="BJ2059" t="inlineStr">
        <is>
          <t>mma</t>
        </is>
      </c>
      <c r="BK2059" t="n">
        <v>18</v>
      </c>
    </row>
    <row r="2060">
      <c r="A2060" t="n">
        <v>2021</v>
      </c>
      <c r="B2060" t="n">
        <v>5</v>
      </c>
      <c r="C2060" s="298" t="n">
        <v>44322</v>
      </c>
      <c r="D2060" t="n">
        <v>47</v>
      </c>
      <c r="E2060" t="n">
        <v>122</v>
      </c>
      <c r="F2060" t="n">
        <v>8</v>
      </c>
      <c r="G2060" t="inlineStr">
        <is>
          <t>LgWashing Mashine Base</t>
        </is>
      </c>
      <c r="H2060" t="inlineStr">
        <is>
          <t>FMLGEI1000000</t>
        </is>
      </c>
      <c r="I2060" t="inlineStr">
        <is>
          <t>1700*1400</t>
        </is>
      </c>
      <c r="J2060" t="n">
        <v>2</v>
      </c>
      <c r="K2060" t="n">
        <v>1</v>
      </c>
      <c r="L2060" t="n">
        <v>280</v>
      </c>
      <c r="M2060" t="n">
        <v>267.4</v>
      </c>
      <c r="N2060" t="n">
        <v>292.6</v>
      </c>
      <c r="AK2060" t="n">
        <v>63</v>
      </c>
      <c r="AL2060" t="n">
        <v>115</v>
      </c>
      <c r="AO2060" t="n">
        <v>3</v>
      </c>
      <c r="AQ2060" t="n">
        <v>3</v>
      </c>
      <c r="AX2060" t="n">
        <v>6</v>
      </c>
      <c r="AY2060" t="n">
        <v>716</v>
      </c>
      <c r="AZ2060" t="n">
        <v>0.015</v>
      </c>
      <c r="BA2060" t="n">
        <v>0.008</v>
      </c>
      <c r="BB2060" t="n">
        <v>1</v>
      </c>
      <c r="BC2060" t="n">
        <v>0</v>
      </c>
      <c r="BD2060" t="n">
        <v>2.6</v>
      </c>
      <c r="BG2060" t="inlineStr">
        <is>
          <t>LG</t>
        </is>
      </c>
      <c r="BH2060" t="inlineStr">
        <is>
          <t>HE</t>
        </is>
      </c>
      <c r="BI2060" t="inlineStr">
        <is>
          <t>AGG76599801</t>
        </is>
      </c>
      <c r="BJ2060" t="inlineStr">
        <is>
          <t>mmf</t>
        </is>
      </c>
      <c r="BK2060" t="n">
        <v>18</v>
      </c>
    </row>
    <row r="2061">
      <c r="A2061" t="n">
        <v>2021</v>
      </c>
      <c r="B2061" t="n">
        <v>5</v>
      </c>
      <c r="C2061" s="298" t="n">
        <v>44322</v>
      </c>
      <c r="D2061" t="n">
        <v>405</v>
      </c>
      <c r="E2061" t="n">
        <v>619</v>
      </c>
      <c r="F2061" t="n">
        <v>8</v>
      </c>
      <c r="G2061" t="inlineStr">
        <is>
          <t>قاعدة غساله 8 كيلو فوق اتوماتيك p0000001719080</t>
        </is>
      </c>
      <c r="H2061" t="inlineStr">
        <is>
          <t>FMCFII10819080</t>
        </is>
      </c>
      <c r="I2061" t="inlineStr">
        <is>
          <t>1400*1700</t>
        </is>
      </c>
      <c r="J2061" t="n">
        <v>1</v>
      </c>
      <c r="K2061" t="n">
        <v>5</v>
      </c>
      <c r="L2061" t="n">
        <v>420</v>
      </c>
      <c r="M2061" t="n">
        <v>385.98</v>
      </c>
      <c r="N2061" t="n">
        <v>454.02</v>
      </c>
      <c r="O2061" t="n">
        <v>421</v>
      </c>
      <c r="P2061" t="n">
        <v>413</v>
      </c>
      <c r="T2061" t="n">
        <v>150</v>
      </c>
      <c r="W2061" t="n">
        <v>449</v>
      </c>
      <c r="X2061" t="n">
        <v>450</v>
      </c>
      <c r="Y2061" t="n">
        <v>448</v>
      </c>
      <c r="Z2061" t="n">
        <v>430</v>
      </c>
      <c r="AA2061" t="n">
        <v>150</v>
      </c>
      <c r="AB2061" t="n">
        <v>150</v>
      </c>
      <c r="AJ2061" t="n">
        <v>435.2</v>
      </c>
      <c r="AK2061" t="n">
        <v>18</v>
      </c>
      <c r="AL2061" t="n">
        <v>200</v>
      </c>
      <c r="AM2061" t="n">
        <v>24</v>
      </c>
      <c r="AN2061" t="n">
        <v>150</v>
      </c>
      <c r="AO2061" t="n">
        <v>4</v>
      </c>
      <c r="AP2061" t="n">
        <v>1</v>
      </c>
      <c r="AQ2061" t="n">
        <v>6</v>
      </c>
      <c r="AX2061" t="n">
        <v>11</v>
      </c>
      <c r="AY2061" t="n">
        <v>491</v>
      </c>
      <c r="AZ2061" t="n">
        <v>0.015</v>
      </c>
      <c r="BA2061" t="n">
        <v>0.022</v>
      </c>
      <c r="BC2061" t="n">
        <v>0</v>
      </c>
      <c r="BD2061" t="n">
        <v>1.2</v>
      </c>
      <c r="BE2061" t="n">
        <v>4.8</v>
      </c>
      <c r="BF2061" t="n">
        <v>213.7</v>
      </c>
      <c r="BG2061" t="inlineStr">
        <is>
          <t>الكترولوكس</t>
        </is>
      </c>
      <c r="BH2061" t="inlineStr">
        <is>
          <t>القاهرة للصناعات المغذية غسالات</t>
        </is>
      </c>
      <c r="BI2061" t="inlineStr">
        <is>
          <t>p0000001719080</t>
        </is>
      </c>
      <c r="BK2061" t="n">
        <v>18</v>
      </c>
    </row>
    <row r="2062">
      <c r="A2062" t="n">
        <v>2021</v>
      </c>
      <c r="B2062" t="n">
        <v>5</v>
      </c>
      <c r="C2062" s="298" t="n">
        <v>44322</v>
      </c>
      <c r="D2062" t="n">
        <v>405</v>
      </c>
      <c r="E2062" t="n">
        <v>620</v>
      </c>
      <c r="F2062" t="n">
        <v>8</v>
      </c>
      <c r="G2062" t="inlineStr">
        <is>
          <t>كفر غساله 8  كيلو فوق اتوماتيك 16338000005663</t>
        </is>
      </c>
      <c r="H2062" t="inlineStr">
        <is>
          <t>FMCFII70805663</t>
        </is>
      </c>
      <c r="I2062" t="inlineStr">
        <is>
          <t>1400*1700</t>
        </is>
      </c>
      <c r="J2062" t="n">
        <v>1</v>
      </c>
      <c r="K2062" t="n">
        <v>5</v>
      </c>
      <c r="L2062" t="n">
        <v>233</v>
      </c>
      <c r="M2062" t="n">
        <v>214.0105</v>
      </c>
      <c r="N2062" t="n">
        <v>251.9895</v>
      </c>
      <c r="O2062" t="n">
        <v>236</v>
      </c>
      <c r="P2062" t="n">
        <v>238</v>
      </c>
      <c r="T2062" t="n">
        <v>150</v>
      </c>
      <c r="W2062" t="n">
        <v>232</v>
      </c>
      <c r="X2062" t="n">
        <v>238</v>
      </c>
      <c r="Y2062" t="n">
        <v>236</v>
      </c>
      <c r="Z2062" t="n">
        <v>225</v>
      </c>
      <c r="AA2062" t="n">
        <v>150</v>
      </c>
      <c r="AB2062" t="n">
        <v>150</v>
      </c>
      <c r="AJ2062" t="n">
        <v>234.2</v>
      </c>
      <c r="AK2062" t="n">
        <v>18</v>
      </c>
      <c r="AL2062" t="n">
        <v>200</v>
      </c>
      <c r="AM2062" t="n">
        <v>24</v>
      </c>
      <c r="AN2062" t="n">
        <v>150</v>
      </c>
      <c r="AO2062" t="n">
        <v>9</v>
      </c>
      <c r="AP2062" t="n">
        <v>1</v>
      </c>
      <c r="AQ2062" t="n">
        <v>3</v>
      </c>
      <c r="AX2062" t="n">
        <v>13</v>
      </c>
      <c r="AY2062" t="n">
        <v>493</v>
      </c>
      <c r="AZ2062" t="n">
        <v>0.015</v>
      </c>
      <c r="BA2062" t="n">
        <v>0.026</v>
      </c>
      <c r="BC2062" t="n">
        <v>0.1</v>
      </c>
      <c r="BD2062" t="n">
        <v>2.1</v>
      </c>
      <c r="BE2062" t="n">
        <v>3</v>
      </c>
      <c r="BF2062" t="n">
        <v>115.5</v>
      </c>
      <c r="BG2062" t="inlineStr">
        <is>
          <t>الكترولوكس</t>
        </is>
      </c>
      <c r="BH2062" t="inlineStr">
        <is>
          <t>القاهرة للصناعات المغذية غسالات</t>
        </is>
      </c>
      <c r="BI2062" t="inlineStr">
        <is>
          <t>1.6338E+13</t>
        </is>
      </c>
      <c r="BK2062" t="n">
        <v>18</v>
      </c>
    </row>
    <row r="2063">
      <c r="A2063" t="n">
        <v>2021</v>
      </c>
      <c r="B2063" t="n">
        <v>5</v>
      </c>
      <c r="C2063" s="298" t="n">
        <v>44322</v>
      </c>
      <c r="D2063" t="n">
        <v>405</v>
      </c>
      <c r="E2063" t="n">
        <v>621</v>
      </c>
      <c r="F2063" t="n">
        <v>8</v>
      </c>
      <c r="G2063" t="inlineStr">
        <is>
          <t>جزء وسط غساله 8 كيلو فوق اتوماتيك 16338000005664</t>
        </is>
      </c>
      <c r="H2063" t="inlineStr">
        <is>
          <t>FMCFII60805664</t>
        </is>
      </c>
      <c r="I2063" t="inlineStr">
        <is>
          <t>1400*1700</t>
        </is>
      </c>
      <c r="J2063" t="n">
        <v>1</v>
      </c>
      <c r="K2063" t="n">
        <v>5</v>
      </c>
      <c r="L2063" t="n">
        <v>191.5</v>
      </c>
      <c r="M2063" t="n">
        <v>175.9885</v>
      </c>
      <c r="N2063" t="n">
        <v>207.0115</v>
      </c>
      <c r="O2063" t="n">
        <v>194</v>
      </c>
      <c r="P2063" t="n">
        <v>188</v>
      </c>
      <c r="T2063" t="n">
        <v>150</v>
      </c>
      <c r="W2063" t="n">
        <v>220</v>
      </c>
      <c r="X2063" t="n">
        <v>203</v>
      </c>
      <c r="Y2063" t="n">
        <v>205</v>
      </c>
      <c r="Z2063" t="n">
        <v>200</v>
      </c>
      <c r="AA2063" t="n">
        <v>150</v>
      </c>
      <c r="AB2063" t="n">
        <v>150</v>
      </c>
      <c r="AJ2063" t="n">
        <v>201.7</v>
      </c>
      <c r="AK2063" t="n">
        <v>18</v>
      </c>
      <c r="AL2063" t="n">
        <v>200</v>
      </c>
      <c r="AM2063" t="n">
        <v>24</v>
      </c>
      <c r="AN2063" t="n">
        <v>150</v>
      </c>
      <c r="AO2063" t="n">
        <v>7</v>
      </c>
      <c r="AP2063" t="n">
        <v>1</v>
      </c>
      <c r="AQ2063" t="n">
        <v>3</v>
      </c>
      <c r="AX2063" t="n">
        <v>11</v>
      </c>
      <c r="AY2063" t="n">
        <v>491</v>
      </c>
      <c r="AZ2063" t="n">
        <v>0.015</v>
      </c>
      <c r="BA2063" t="n">
        <v>0.022</v>
      </c>
      <c r="BC2063" t="n">
        <v>0.1</v>
      </c>
      <c r="BD2063" t="n">
        <v>2.6</v>
      </c>
      <c r="BE2063" t="n">
        <v>2.2</v>
      </c>
      <c r="BF2063" t="n">
        <v>99</v>
      </c>
      <c r="BG2063" t="inlineStr">
        <is>
          <t>الكترولوكس</t>
        </is>
      </c>
      <c r="BH2063" t="inlineStr">
        <is>
          <t>القاهرة للصناعات المغذية غسالات</t>
        </is>
      </c>
      <c r="BI2063" t="inlineStr">
        <is>
          <t>1.6338E+13</t>
        </is>
      </c>
      <c r="BK2063" t="n">
        <v>18</v>
      </c>
    </row>
    <row r="2064">
      <c r="A2064" t="n">
        <v>2021</v>
      </c>
      <c r="B2064" t="n">
        <v>5</v>
      </c>
      <c r="C2064" s="298" t="n">
        <v>44322</v>
      </c>
      <c r="D2064" t="n">
        <v>405</v>
      </c>
      <c r="E2064" t="n">
        <v>622</v>
      </c>
      <c r="F2064" t="n">
        <v>8</v>
      </c>
      <c r="G2064" t="inlineStr">
        <is>
          <t>زوايا غساله  8 كيلو فوق اتوماتيك 16338000004053</t>
        </is>
      </c>
      <c r="H2064" t="inlineStr">
        <is>
          <t>FMCFII20804053</t>
        </is>
      </c>
      <c r="I2064" t="inlineStr">
        <is>
          <t>1400*1700</t>
        </is>
      </c>
      <c r="J2064" t="n">
        <v>1</v>
      </c>
      <c r="K2064" t="n">
        <v>5</v>
      </c>
      <c r="L2064" t="n">
        <v>187</v>
      </c>
      <c r="M2064" t="n">
        <v>172.414</v>
      </c>
      <c r="N2064" t="n">
        <v>201.586</v>
      </c>
      <c r="O2064" t="n">
        <v>189</v>
      </c>
      <c r="P2064" t="n">
        <v>189</v>
      </c>
      <c r="T2064" t="n">
        <v>150</v>
      </c>
      <c r="W2064" t="n">
        <v>189</v>
      </c>
      <c r="X2064" t="n">
        <v>191</v>
      </c>
      <c r="Y2064" t="n">
        <v>189</v>
      </c>
      <c r="Z2064" t="n">
        <v>192</v>
      </c>
      <c r="AA2064" t="n">
        <v>150</v>
      </c>
      <c r="AB2064" t="n">
        <v>150</v>
      </c>
      <c r="AJ2064" t="n">
        <v>189.8</v>
      </c>
      <c r="AK2064" t="n">
        <v>18</v>
      </c>
      <c r="AL2064" t="n">
        <v>200</v>
      </c>
      <c r="AM2064" t="n">
        <v>24</v>
      </c>
      <c r="AN2064" t="n">
        <v>150</v>
      </c>
      <c r="AO2064" t="n">
        <v>8</v>
      </c>
      <c r="AP2064" t="n">
        <v>3</v>
      </c>
      <c r="AQ2064" t="n">
        <v>6</v>
      </c>
      <c r="AX2064" t="n">
        <v>17</v>
      </c>
      <c r="AY2064" t="n">
        <v>497</v>
      </c>
      <c r="AZ2064" t="n">
        <v>0.015</v>
      </c>
      <c r="BA2064" t="n">
        <v>0.034</v>
      </c>
      <c r="BC2064" t="n">
        <v>0.1</v>
      </c>
      <c r="BD2064" t="n">
        <v>2.7</v>
      </c>
      <c r="BE2064" t="n">
        <v>3.2</v>
      </c>
      <c r="BF2064" t="n">
        <v>94.3</v>
      </c>
      <c r="BG2064" t="inlineStr">
        <is>
          <t>الكترولوكس</t>
        </is>
      </c>
      <c r="BH2064" t="inlineStr">
        <is>
          <t>القاهرة للصناعات المغذية غسالات</t>
        </is>
      </c>
      <c r="BI2064" t="inlineStr">
        <is>
          <t>1.6338E+13</t>
        </is>
      </c>
      <c r="BK2064" t="n">
        <v>18</v>
      </c>
    </row>
    <row r="2065">
      <c r="A2065" t="n">
        <v>2021</v>
      </c>
      <c r="B2065" t="n">
        <v>5</v>
      </c>
      <c r="C2065" s="298" t="n">
        <v>44322</v>
      </c>
      <c r="D2065" t="n">
        <v>159</v>
      </c>
      <c r="E2065" t="n">
        <v>299</v>
      </c>
      <c r="F2065" t="n">
        <v>28</v>
      </c>
      <c r="G2065" t="inlineStr">
        <is>
          <t>سخان غاز 6لتر</t>
        </is>
      </c>
      <c r="H2065" t="inlineStr">
        <is>
          <t>FMDAHI5L000000</t>
        </is>
      </c>
      <c r="I2065" t="inlineStr">
        <is>
          <t>1200*1100</t>
        </is>
      </c>
      <c r="J2065" t="n">
        <v>3</v>
      </c>
      <c r="K2065" t="n">
        <v>2</v>
      </c>
      <c r="L2065" t="n">
        <v>115</v>
      </c>
      <c r="M2065" t="n">
        <v>106.95</v>
      </c>
      <c r="N2065" t="n">
        <v>123.05</v>
      </c>
      <c r="O2065" t="n">
        <v>104</v>
      </c>
      <c r="P2065" t="n">
        <v>107</v>
      </c>
      <c r="T2065" t="n">
        <v>100</v>
      </c>
      <c r="AJ2065" t="n">
        <v>105.5</v>
      </c>
      <c r="AK2065" t="n">
        <v>70</v>
      </c>
      <c r="AL2065" t="n">
        <v>154</v>
      </c>
      <c r="AM2065" t="n">
        <v>108</v>
      </c>
      <c r="AN2065" t="n">
        <v>100</v>
      </c>
      <c r="AO2065" t="n">
        <v>4</v>
      </c>
      <c r="AP2065" t="n">
        <v>3</v>
      </c>
      <c r="AQ2065" t="n">
        <v>3</v>
      </c>
      <c r="AX2065" t="n">
        <v>10</v>
      </c>
      <c r="AY2065" t="n">
        <v>826</v>
      </c>
      <c r="AZ2065" t="n">
        <v>0.02</v>
      </c>
      <c r="BA2065" t="n">
        <v>0.012</v>
      </c>
      <c r="BB2065" t="n">
        <v>1</v>
      </c>
      <c r="BC2065" t="n">
        <v>0.1</v>
      </c>
      <c r="BD2065" t="n">
        <v>7.2</v>
      </c>
      <c r="BE2065" t="n">
        <v>1.1</v>
      </c>
      <c r="BF2065" t="n">
        <v>87.09999999999999</v>
      </c>
      <c r="BG2065" t="inlineStr">
        <is>
          <t>الكترولوكس</t>
        </is>
      </c>
      <c r="BH2065" t="inlineStr">
        <is>
          <t>القاهرة للصناعات المغذية سخانات</t>
        </is>
      </c>
      <c r="BK2065" t="n">
        <v>18</v>
      </c>
    </row>
    <row r="2066">
      <c r="A2066" t="n">
        <v>2021</v>
      </c>
      <c r="B2066" t="n">
        <v>5</v>
      </c>
      <c r="C2066" s="298" t="n">
        <v>44322</v>
      </c>
      <c r="D2066" t="n">
        <v>165</v>
      </c>
      <c r="E2066" t="n">
        <v>306</v>
      </c>
      <c r="F2066" t="n">
        <v>30</v>
      </c>
      <c r="G2066" t="inlineStr">
        <is>
          <t>زانوسي العبد 309</t>
        </is>
      </c>
      <c r="H2066" t="inlineStr">
        <is>
          <t>FMABDI30900000</t>
        </is>
      </c>
      <c r="I2066" t="inlineStr">
        <is>
          <t>1100*1200</t>
        </is>
      </c>
      <c r="J2066" t="n">
        <v>1</v>
      </c>
      <c r="K2066" t="n">
        <v>3</v>
      </c>
      <c r="L2066" t="n">
        <v>196</v>
      </c>
      <c r="M2066" t="n">
        <v>182.28</v>
      </c>
      <c r="N2066" t="n">
        <v>209.72</v>
      </c>
      <c r="AK2066" t="n">
        <v>20</v>
      </c>
      <c r="AL2066" t="n">
        <v>180</v>
      </c>
      <c r="AY2066" t="n">
        <v>120</v>
      </c>
      <c r="AZ2066" t="n">
        <v>0.02</v>
      </c>
      <c r="BD2066" t="n">
        <v>0.6</v>
      </c>
      <c r="BK2066" t="n">
        <v>18</v>
      </c>
    </row>
    <row r="2067">
      <c r="A2067" t="n">
        <v>2021</v>
      </c>
      <c r="B2067" t="n">
        <v>5</v>
      </c>
      <c r="C2067" s="298" t="n">
        <v>44322</v>
      </c>
      <c r="D2067" t="n">
        <v>334</v>
      </c>
      <c r="E2067" t="n">
        <v>254</v>
      </c>
      <c r="F2067" t="n">
        <v>46</v>
      </c>
      <c r="G2067" t="inlineStr">
        <is>
          <t>طقم سخان بلونايل ذو 4 اطقم</t>
        </is>
      </c>
      <c r="H2067" t="inlineStr">
        <is>
          <t>FMDAHI40000000</t>
        </is>
      </c>
      <c r="I2067" t="inlineStr">
        <is>
          <t>1600*1800</t>
        </is>
      </c>
      <c r="J2067" t="n">
        <v>4</v>
      </c>
      <c r="K2067" t="n">
        <v>2</v>
      </c>
      <c r="L2067" t="n">
        <v>203</v>
      </c>
      <c r="M2067" t="n">
        <v>188.79</v>
      </c>
      <c r="N2067" t="n">
        <v>217.21</v>
      </c>
      <c r="P2067" t="n">
        <v>203</v>
      </c>
      <c r="W2067" t="n">
        <v>230</v>
      </c>
      <c r="X2067" t="n">
        <v>211</v>
      </c>
      <c r="Y2067" t="n">
        <v>208</v>
      </c>
      <c r="Z2067" t="n">
        <v>206</v>
      </c>
      <c r="AA2067" t="n">
        <v>132</v>
      </c>
      <c r="AB2067" t="n">
        <v>125</v>
      </c>
      <c r="AJ2067" t="n">
        <v>211.6</v>
      </c>
      <c r="AK2067" t="n">
        <v>88</v>
      </c>
      <c r="AL2067" t="n">
        <v>164</v>
      </c>
      <c r="AM2067" t="n">
        <v>112</v>
      </c>
      <c r="AN2067" t="n">
        <v>129</v>
      </c>
      <c r="AO2067" t="n">
        <v>6</v>
      </c>
      <c r="AP2067" t="n">
        <v>5</v>
      </c>
      <c r="AQ2067" t="n">
        <v>7</v>
      </c>
      <c r="AS2067" t="n">
        <v>4</v>
      </c>
      <c r="AX2067" t="n">
        <v>21</v>
      </c>
      <c r="AY2067" t="n">
        <v>321</v>
      </c>
      <c r="AZ2067" t="n">
        <v>0.02</v>
      </c>
      <c r="BA2067" t="n">
        <v>0.065</v>
      </c>
      <c r="BC2067" t="n">
        <v>0.1</v>
      </c>
      <c r="BD2067" t="n">
        <v>1.6</v>
      </c>
      <c r="BE2067" t="n">
        <v>4.4</v>
      </c>
      <c r="BF2067" t="n">
        <v>67.90000000000001</v>
      </c>
      <c r="BG2067" t="inlineStr">
        <is>
          <t>الكترولوكس</t>
        </is>
      </c>
      <c r="BH2067" t="inlineStr">
        <is>
          <t>القاهرة للصناعات المغذية سخانات</t>
        </is>
      </c>
      <c r="BI2067" t="inlineStr">
        <is>
          <t>PHEWP0112</t>
        </is>
      </c>
      <c r="BK2067" t="n">
        <v>18</v>
      </c>
    </row>
    <row r="2068">
      <c r="A2068" t="n">
        <v>2021</v>
      </c>
      <c r="B2068" t="n">
        <v>5</v>
      </c>
      <c r="C2068" s="298" t="n">
        <v>44324</v>
      </c>
      <c r="D2068" t="n">
        <v>182</v>
      </c>
      <c r="E2068" t="n">
        <v>331</v>
      </c>
      <c r="F2068" t="n">
        <v>2</v>
      </c>
      <c r="G2068" t="inlineStr">
        <is>
          <t>LG 43UJ63</t>
        </is>
      </c>
      <c r="H2068" t="inlineStr">
        <is>
          <t>FMLGEI43630000</t>
        </is>
      </c>
      <c r="I2068" t="inlineStr">
        <is>
          <t>1400*1700</t>
        </is>
      </c>
      <c r="J2068" t="n">
        <v>4</v>
      </c>
      <c r="K2068" t="n">
        <v>2</v>
      </c>
      <c r="L2068" t="n">
        <v>325</v>
      </c>
      <c r="M2068" t="n">
        <v>305.825</v>
      </c>
      <c r="N2068" t="n">
        <v>348.075</v>
      </c>
      <c r="W2068" t="n">
        <v>331</v>
      </c>
      <c r="X2068" t="n">
        <v>334</v>
      </c>
      <c r="Y2068" t="n">
        <v>313</v>
      </c>
      <c r="Z2068" t="n">
        <v>321</v>
      </c>
      <c r="AB2068" t="n">
        <v>124</v>
      </c>
      <c r="AJ2068" t="n">
        <v>324.7</v>
      </c>
      <c r="AK2068" t="n">
        <v>110</v>
      </c>
      <c r="AL2068" t="n">
        <v>131</v>
      </c>
      <c r="AM2068" t="n">
        <v>116</v>
      </c>
      <c r="AN2068" t="n">
        <v>124</v>
      </c>
      <c r="AO2068" t="n">
        <v>3</v>
      </c>
      <c r="AQ2068" t="n">
        <v>4</v>
      </c>
      <c r="AX2068" t="n">
        <v>7</v>
      </c>
      <c r="AY2068" t="n">
        <v>7</v>
      </c>
      <c r="AZ2068" t="n">
        <v>0.015</v>
      </c>
      <c r="BA2068" t="n">
        <v>1</v>
      </c>
      <c r="BC2068" t="n">
        <v>0</v>
      </c>
      <c r="BD2068" t="n">
        <v>0</v>
      </c>
      <c r="BE2068" t="n">
        <v>2.3</v>
      </c>
      <c r="BF2068" t="n">
        <v>2.3</v>
      </c>
      <c r="BG2068" t="inlineStr">
        <is>
          <t>LG</t>
        </is>
      </c>
      <c r="BH2068" t="inlineStr">
        <is>
          <t>HE</t>
        </is>
      </c>
      <c r="BI2068" t="inlineStr">
        <is>
          <t>MFZ65333701</t>
        </is>
      </c>
      <c r="BJ2068" t="inlineStr">
        <is>
          <t>mma</t>
        </is>
      </c>
      <c r="BK2068" t="n">
        <v>18</v>
      </c>
    </row>
    <row r="2069">
      <c r="A2069" t="n">
        <v>2021</v>
      </c>
      <c r="B2069" t="n">
        <v>5</v>
      </c>
      <c r="C2069" s="298" t="n">
        <v>44324</v>
      </c>
      <c r="D2069" t="n">
        <v>377</v>
      </c>
      <c r="E2069" t="n">
        <v>439</v>
      </c>
      <c r="F2069" t="n">
        <v>2</v>
      </c>
      <c r="G2069" t="inlineStr">
        <is>
          <t>زانوسى العبد 305</t>
        </is>
      </c>
      <c r="H2069" t="inlineStr">
        <is>
          <t>FMABDI30500000</t>
        </is>
      </c>
      <c r="I2069" t="inlineStr">
        <is>
          <t>1400*1700</t>
        </is>
      </c>
      <c r="J2069" t="n">
        <v>4</v>
      </c>
      <c r="K2069" t="n">
        <v>1</v>
      </c>
      <c r="L2069" t="n">
        <v>343</v>
      </c>
      <c r="M2069" t="n">
        <v>308.7</v>
      </c>
      <c r="N2069" t="n">
        <v>377.3</v>
      </c>
      <c r="O2069" t="n">
        <v>346</v>
      </c>
      <c r="P2069" t="n">
        <v>332</v>
      </c>
      <c r="T2069" t="n">
        <v>281</v>
      </c>
      <c r="AJ2069" t="n">
        <v>339</v>
      </c>
      <c r="AK2069" t="n">
        <v>45</v>
      </c>
      <c r="AL2069" t="n">
        <v>320</v>
      </c>
      <c r="AM2069" t="n">
        <v>51</v>
      </c>
      <c r="AN2069" t="n">
        <v>281</v>
      </c>
      <c r="AO2069" t="n">
        <v>2</v>
      </c>
      <c r="AP2069" t="n">
        <v>1</v>
      </c>
      <c r="AX2069" t="n">
        <v>3</v>
      </c>
      <c r="AY2069" t="n">
        <v>83</v>
      </c>
      <c r="AZ2069" t="n">
        <v>0.015</v>
      </c>
      <c r="BA2069" t="n">
        <v>0.036</v>
      </c>
      <c r="BC2069" t="n">
        <v>0</v>
      </c>
      <c r="BD2069" t="n">
        <v>0.2</v>
      </c>
      <c r="BE2069" t="n">
        <v>1</v>
      </c>
      <c r="BF2069" t="n">
        <v>28.1</v>
      </c>
      <c r="BG2069" t="inlineStr">
        <is>
          <t>الكترولوكس</t>
        </is>
      </c>
      <c r="BH2069" t="inlineStr">
        <is>
          <t>القاهرة للصناعات المغذية غسالات</t>
        </is>
      </c>
      <c r="BI2069" t="inlineStr">
        <is>
          <t>VOS0445</t>
        </is>
      </c>
      <c r="BK2069" t="n">
        <v>18</v>
      </c>
    </row>
    <row r="2070">
      <c r="A2070" t="n">
        <v>2021</v>
      </c>
      <c r="B2070" t="n">
        <v>5</v>
      </c>
      <c r="C2070" s="298" t="n">
        <v>44324</v>
      </c>
      <c r="D2070" t="n">
        <v>406</v>
      </c>
      <c r="E2070" t="n">
        <v>623</v>
      </c>
      <c r="F2070" t="n">
        <v>3</v>
      </c>
      <c r="G2070" t="inlineStr">
        <is>
          <t>قاعدة غساله 10 كيلو فوق اتوماتيك p0000001388248</t>
        </is>
      </c>
      <c r="H2070" t="inlineStr">
        <is>
          <t>FMCFII11088248</t>
        </is>
      </c>
      <c r="I2070" t="inlineStr">
        <is>
          <t>1400*1700</t>
        </is>
      </c>
      <c r="J2070" t="n">
        <v>1</v>
      </c>
      <c r="K2070" t="n">
        <v>5</v>
      </c>
      <c r="L2070" t="n">
        <v>599</v>
      </c>
      <c r="M2070" t="n">
        <v>551.0201</v>
      </c>
      <c r="N2070" t="n">
        <v>646.9799</v>
      </c>
      <c r="AK2070" t="n">
        <v>18</v>
      </c>
      <c r="AL2070" t="n">
        <v>200</v>
      </c>
      <c r="AY2070" t="n">
        <v>15</v>
      </c>
      <c r="AZ2070" t="n">
        <v>0.015</v>
      </c>
      <c r="BD2070" t="n">
        <v>0</v>
      </c>
      <c r="BG2070" t="inlineStr">
        <is>
          <t>الكترولوكس</t>
        </is>
      </c>
      <c r="BH2070" t="inlineStr">
        <is>
          <t>القاهرة للصناعات المغذية غسالات</t>
        </is>
      </c>
      <c r="BI2070" t="inlineStr">
        <is>
          <t>p0000001388248</t>
        </is>
      </c>
      <c r="BK2070" t="n">
        <v>18</v>
      </c>
    </row>
    <row r="2071">
      <c r="A2071" t="n">
        <v>2021</v>
      </c>
      <c r="B2071" t="n">
        <v>5</v>
      </c>
      <c r="C2071" s="298" t="n">
        <v>44324</v>
      </c>
      <c r="D2071" t="n">
        <v>406</v>
      </c>
      <c r="E2071" t="n">
        <v>624</v>
      </c>
      <c r="F2071" t="n">
        <v>3</v>
      </c>
      <c r="G2071" t="inlineStr">
        <is>
          <t>كفر غساله 10 كيلو فوق اتوماتيك 16338000004067</t>
        </is>
      </c>
      <c r="H2071" t="inlineStr">
        <is>
          <t>FMCFII71004067</t>
        </is>
      </c>
      <c r="I2071" t="inlineStr">
        <is>
          <t>1400*1700</t>
        </is>
      </c>
      <c r="J2071" t="n">
        <v>1</v>
      </c>
      <c r="K2071" t="n">
        <v>5</v>
      </c>
      <c r="L2071" t="n">
        <v>374</v>
      </c>
      <c r="M2071" t="n">
        <v>344.0426</v>
      </c>
      <c r="N2071" t="n">
        <v>403.9574</v>
      </c>
      <c r="AK2071" t="n">
        <v>18</v>
      </c>
      <c r="AL2071" t="n">
        <v>200</v>
      </c>
      <c r="AY2071" t="n">
        <v>15</v>
      </c>
      <c r="AZ2071" t="n">
        <v>0.015</v>
      </c>
      <c r="BD2071" t="n">
        <v>0</v>
      </c>
      <c r="BG2071" t="inlineStr">
        <is>
          <t>الكترولوكس</t>
        </is>
      </c>
      <c r="BH2071" t="inlineStr">
        <is>
          <t>القاهرة للصناعات المغذية غسالات</t>
        </is>
      </c>
      <c r="BI2071" t="inlineStr">
        <is>
          <t>1.6338E+13</t>
        </is>
      </c>
      <c r="BK2071" t="n">
        <v>18</v>
      </c>
    </row>
    <row r="2072">
      <c r="A2072" t="n">
        <v>2021</v>
      </c>
      <c r="B2072" t="n">
        <v>5</v>
      </c>
      <c r="C2072" s="298" t="n">
        <v>44324</v>
      </c>
      <c r="D2072" t="n">
        <v>406</v>
      </c>
      <c r="E2072" t="n">
        <v>625</v>
      </c>
      <c r="F2072" t="n">
        <v>3</v>
      </c>
      <c r="G2072" t="inlineStr">
        <is>
          <t>جزء وسط غساله 10 كيلو فوق اتوماتيك 16338000004075</t>
        </is>
      </c>
      <c r="H2072" t="inlineStr">
        <is>
          <t>FMCFII61004075</t>
        </is>
      </c>
      <c r="I2072" t="inlineStr">
        <is>
          <t>1400*1700</t>
        </is>
      </c>
      <c r="J2072" t="n">
        <v>1</v>
      </c>
      <c r="K2072" t="n">
        <v>5</v>
      </c>
      <c r="L2072" t="n">
        <v>140</v>
      </c>
      <c r="M2072" t="n">
        <v>129.01</v>
      </c>
      <c r="N2072" t="n">
        <v>150.99</v>
      </c>
      <c r="AK2072" t="n">
        <v>18</v>
      </c>
      <c r="AL2072" t="n">
        <v>200</v>
      </c>
      <c r="AY2072" t="n">
        <v>15</v>
      </c>
      <c r="AZ2072" t="n">
        <v>0.015</v>
      </c>
      <c r="BD2072" t="n">
        <v>0.1</v>
      </c>
      <c r="BG2072" t="inlineStr">
        <is>
          <t>الكترولوكس</t>
        </is>
      </c>
      <c r="BH2072" t="inlineStr">
        <is>
          <t>القاهرة للصناعات المغذية غسالات</t>
        </is>
      </c>
      <c r="BI2072" t="inlineStr">
        <is>
          <t>1.6338E+13</t>
        </is>
      </c>
      <c r="BK2072" t="n">
        <v>18</v>
      </c>
    </row>
    <row r="2073">
      <c r="A2073" t="n">
        <v>2021</v>
      </c>
      <c r="B2073" t="n">
        <v>5</v>
      </c>
      <c r="C2073" s="298" t="n">
        <v>44324</v>
      </c>
      <c r="D2073" t="n">
        <v>406</v>
      </c>
      <c r="E2073" t="n">
        <v>626</v>
      </c>
      <c r="F2073" t="n">
        <v>3</v>
      </c>
      <c r="G2073" t="inlineStr">
        <is>
          <t>زوايا غساله 10 كيلو فوق اتوماتيك 16338000004073</t>
        </is>
      </c>
      <c r="H2073" t="inlineStr">
        <is>
          <t>FMCFII21004073</t>
        </is>
      </c>
      <c r="I2073" t="inlineStr">
        <is>
          <t>1400*1700</t>
        </is>
      </c>
      <c r="J2073" t="n">
        <v>1</v>
      </c>
      <c r="K2073" t="n">
        <v>5</v>
      </c>
      <c r="L2073" t="n">
        <v>138</v>
      </c>
      <c r="M2073" t="n">
        <v>127.029</v>
      </c>
      <c r="N2073" t="n">
        <v>148.971</v>
      </c>
      <c r="AK2073" t="n">
        <v>18</v>
      </c>
      <c r="AL2073" t="n">
        <v>200</v>
      </c>
      <c r="AY2073" t="n">
        <v>15</v>
      </c>
      <c r="AZ2073" t="n">
        <v>0.015</v>
      </c>
      <c r="BD2073" t="n">
        <v>0.1</v>
      </c>
      <c r="BG2073" t="inlineStr">
        <is>
          <t>الكترولوكس</t>
        </is>
      </c>
      <c r="BH2073" t="inlineStr">
        <is>
          <t>القاهرة للصناعات المغذية غسالات</t>
        </is>
      </c>
      <c r="BI2073" t="inlineStr">
        <is>
          <t>1.6338E+13</t>
        </is>
      </c>
      <c r="BK2073" t="n">
        <v>18</v>
      </c>
    </row>
    <row r="2074">
      <c r="A2074" t="n">
        <v>2021</v>
      </c>
      <c r="B2074" t="n">
        <v>5</v>
      </c>
      <c r="C2074" s="298" t="n">
        <v>44324</v>
      </c>
      <c r="D2074" t="n">
        <v>416</v>
      </c>
      <c r="E2074" t="n">
        <v>659</v>
      </c>
      <c r="F2074" t="n">
        <v>3</v>
      </c>
      <c r="G2074" t="inlineStr">
        <is>
          <t>75UP77 MFZ65917901-  FRONT</t>
        </is>
      </c>
      <c r="H2074" t="inlineStr">
        <is>
          <t>FMLGEI375UP770</t>
        </is>
      </c>
      <c r="I2074" t="inlineStr">
        <is>
          <t>1400*1700</t>
        </is>
      </c>
      <c r="J2074" t="n">
        <v>2</v>
      </c>
      <c r="K2074" t="n">
        <v>1</v>
      </c>
      <c r="L2074" t="n">
        <v>301</v>
      </c>
      <c r="M2074" t="n">
        <v>283.241</v>
      </c>
      <c r="N2074" t="n">
        <v>322.371</v>
      </c>
      <c r="W2074" t="n">
        <v>327</v>
      </c>
      <c r="X2074" t="n">
        <v>319</v>
      </c>
      <c r="Y2074" t="n">
        <v>312</v>
      </c>
      <c r="Z2074" t="n">
        <v>320</v>
      </c>
      <c r="AB2074" t="n">
        <v>135</v>
      </c>
      <c r="AJ2074" t="n">
        <v>319.5</v>
      </c>
      <c r="AK2074" t="n">
        <v>40</v>
      </c>
      <c r="AL2074" t="n">
        <v>180</v>
      </c>
      <c r="AM2074" t="n">
        <v>53</v>
      </c>
      <c r="AN2074" t="n">
        <v>135</v>
      </c>
      <c r="AQ2074" t="n">
        <v>3</v>
      </c>
      <c r="AX2074" t="n">
        <v>3</v>
      </c>
      <c r="AY2074" t="n">
        <v>192</v>
      </c>
      <c r="AZ2074" t="n">
        <v>0.015</v>
      </c>
      <c r="BA2074" t="n">
        <v>0.016</v>
      </c>
      <c r="BC2074" t="n">
        <v>0</v>
      </c>
      <c r="BD2074" t="n">
        <v>0.6</v>
      </c>
      <c r="BE2074" t="n">
        <v>1</v>
      </c>
      <c r="BF2074" t="n">
        <v>61.3</v>
      </c>
      <c r="BG2074" t="inlineStr">
        <is>
          <t>LG</t>
        </is>
      </c>
      <c r="BH2074" t="inlineStr">
        <is>
          <t>HE</t>
        </is>
      </c>
      <c r="BI2074" t="inlineStr">
        <is>
          <t>MFZ65917901</t>
        </is>
      </c>
      <c r="BJ2074" t="inlineStr">
        <is>
          <t>mma</t>
        </is>
      </c>
      <c r="BK2074" t="n">
        <v>18</v>
      </c>
    </row>
    <row r="2075">
      <c r="A2075" t="n">
        <v>2021</v>
      </c>
      <c r="B2075" t="n">
        <v>5</v>
      </c>
      <c r="C2075" s="298" t="n">
        <v>44324</v>
      </c>
      <c r="D2075" t="n">
        <v>417</v>
      </c>
      <c r="E2075" t="n">
        <v>660</v>
      </c>
      <c r="F2075" t="n">
        <v>4</v>
      </c>
      <c r="G2075" t="inlineStr">
        <is>
          <t>MFZ67207201 75UP77 TOP-BOTTOM</t>
        </is>
      </c>
      <c r="H2075" t="inlineStr">
        <is>
          <t>FMLGEI075UP770</t>
        </is>
      </c>
      <c r="I2075" t="inlineStr">
        <is>
          <t>1400*1700</t>
        </is>
      </c>
      <c r="J2075" t="n">
        <v>1</v>
      </c>
      <c r="K2075" t="n">
        <v>6</v>
      </c>
      <c r="L2075" t="n">
        <v>643</v>
      </c>
      <c r="M2075" t="n">
        <v>605.063</v>
      </c>
      <c r="N2075" t="n">
        <v>688.653</v>
      </c>
      <c r="O2075" t="n">
        <v>1251</v>
      </c>
      <c r="P2075" t="n">
        <v>1244</v>
      </c>
      <c r="T2075" t="n">
        <v>171</v>
      </c>
      <c r="W2075" t="n">
        <v>1292</v>
      </c>
      <c r="X2075" t="n">
        <v>1264</v>
      </c>
      <c r="Y2075" t="n">
        <v>1257</v>
      </c>
      <c r="Z2075" t="n">
        <v>1339</v>
      </c>
      <c r="AB2075" t="n">
        <v>208</v>
      </c>
      <c r="AJ2075" t="n">
        <v>1274.4</v>
      </c>
      <c r="AK2075" t="n">
        <v>20</v>
      </c>
      <c r="AL2075" t="n">
        <v>180</v>
      </c>
      <c r="AM2075" t="n">
        <v>19</v>
      </c>
      <c r="AN2075" t="n">
        <v>190</v>
      </c>
      <c r="AO2075" t="n">
        <v>2</v>
      </c>
      <c r="AP2075" t="n">
        <v>1</v>
      </c>
      <c r="AQ2075" t="n">
        <v>1</v>
      </c>
      <c r="AR2075" t="n">
        <v>1</v>
      </c>
      <c r="AX2075" t="n">
        <v>4</v>
      </c>
      <c r="AY2075" t="n">
        <v>562</v>
      </c>
      <c r="AZ2075" t="n">
        <v>0.015</v>
      </c>
      <c r="BA2075" t="n">
        <v>0.007</v>
      </c>
      <c r="BB2075" t="n">
        <v>1</v>
      </c>
      <c r="BC2075" t="n">
        <v>0</v>
      </c>
      <c r="BD2075" t="n">
        <v>0.9</v>
      </c>
      <c r="BE2075" t="n">
        <v>5.1</v>
      </c>
      <c r="BF2075" t="n">
        <v>716.2</v>
      </c>
      <c r="BG2075" t="inlineStr">
        <is>
          <t>LG</t>
        </is>
      </c>
      <c r="BH2075" t="inlineStr">
        <is>
          <t>HE</t>
        </is>
      </c>
      <c r="BI2075" t="inlineStr">
        <is>
          <t>MFZ67207201</t>
        </is>
      </c>
      <c r="BJ2075" t="inlineStr">
        <is>
          <t>mma</t>
        </is>
      </c>
      <c r="BK2075" t="n">
        <v>18</v>
      </c>
    </row>
    <row r="2076">
      <c r="A2076" t="n">
        <v>2021</v>
      </c>
      <c r="B2076" t="n">
        <v>5</v>
      </c>
      <c r="C2076" s="298" t="n">
        <v>44324</v>
      </c>
      <c r="D2076" t="n">
        <v>417</v>
      </c>
      <c r="E2076" t="n">
        <v>661</v>
      </c>
      <c r="F2076" t="n">
        <v>4</v>
      </c>
      <c r="G2076" t="inlineStr">
        <is>
          <t xml:space="preserve"> MFZ67207201 75UP77Side</t>
        </is>
      </c>
      <c r="H2076" t="inlineStr">
        <is>
          <t>FMLGEI475UP770</t>
        </is>
      </c>
      <c r="I2076" t="inlineStr">
        <is>
          <t>1400*1700</t>
        </is>
      </c>
      <c r="J2076" t="n">
        <v>1</v>
      </c>
      <c r="K2076" t="n">
        <v>6</v>
      </c>
      <c r="L2076" t="n">
        <v>138</v>
      </c>
      <c r="M2076" t="n">
        <v>129.858</v>
      </c>
      <c r="N2076" t="n">
        <v>147.798</v>
      </c>
      <c r="O2076" t="n">
        <v>278</v>
      </c>
      <c r="P2076" t="n">
        <v>280</v>
      </c>
      <c r="T2076" t="n">
        <v>171</v>
      </c>
      <c r="W2076" t="n">
        <v>281</v>
      </c>
      <c r="X2076" t="n">
        <v>300</v>
      </c>
      <c r="Y2076" t="n">
        <v>277</v>
      </c>
      <c r="Z2076" t="n">
        <v>303</v>
      </c>
      <c r="AB2076" t="n">
        <v>208</v>
      </c>
      <c r="AJ2076" t="n">
        <v>286.5</v>
      </c>
      <c r="AK2076" t="n">
        <v>20</v>
      </c>
      <c r="AL2076" t="n">
        <v>180</v>
      </c>
      <c r="AM2076" t="n">
        <v>19</v>
      </c>
      <c r="AN2076" t="n">
        <v>190</v>
      </c>
      <c r="AO2076" t="n">
        <v>2</v>
      </c>
      <c r="AP2076" t="n">
        <v>1</v>
      </c>
      <c r="AQ2076" t="n">
        <v>1</v>
      </c>
      <c r="AR2076" t="n">
        <v>1</v>
      </c>
      <c r="AX2076" t="n">
        <v>4</v>
      </c>
      <c r="AY2076" t="n">
        <v>562</v>
      </c>
      <c r="AZ2076" t="n">
        <v>0.015</v>
      </c>
      <c r="BA2076" t="n">
        <v>0.007</v>
      </c>
      <c r="BB2076" t="n">
        <v>1</v>
      </c>
      <c r="BC2076" t="n">
        <v>0</v>
      </c>
      <c r="BD2076" t="n">
        <v>4.1</v>
      </c>
      <c r="BE2076" t="n">
        <v>1.1</v>
      </c>
      <c r="BF2076" t="n">
        <v>161</v>
      </c>
      <c r="BG2076" t="inlineStr">
        <is>
          <t>LG</t>
        </is>
      </c>
      <c r="BH2076" t="inlineStr">
        <is>
          <t>HE</t>
        </is>
      </c>
      <c r="BI2076" t="inlineStr">
        <is>
          <t>MFZ67207202</t>
        </is>
      </c>
      <c r="BJ2076" t="inlineStr">
        <is>
          <t>mma</t>
        </is>
      </c>
      <c r="BK2076" t="n">
        <v>18</v>
      </c>
    </row>
    <row r="2077">
      <c r="A2077" t="n">
        <v>2021</v>
      </c>
      <c r="B2077" t="n">
        <v>5</v>
      </c>
      <c r="C2077" s="298" t="n">
        <v>44324</v>
      </c>
      <c r="D2077" t="n">
        <v>18</v>
      </c>
      <c r="E2077" t="n">
        <v>49</v>
      </c>
      <c r="F2077" t="n">
        <v>5</v>
      </c>
      <c r="G2077" t="inlineStr">
        <is>
          <t xml:space="preserve"> LgWashing machine (Cover)</t>
        </is>
      </c>
      <c r="H2077" t="inlineStr">
        <is>
          <t>FMLGEI20000000</t>
        </is>
      </c>
      <c r="I2077" t="inlineStr">
        <is>
          <t>1700*1400</t>
        </is>
      </c>
      <c r="J2077" t="n">
        <v>2</v>
      </c>
      <c r="K2077" t="n">
        <v>3</v>
      </c>
      <c r="L2077" t="n">
        <v>100</v>
      </c>
      <c r="M2077" t="n">
        <v>95.5</v>
      </c>
      <c r="N2077" t="n">
        <v>104.5</v>
      </c>
      <c r="O2077" t="n">
        <v>108</v>
      </c>
      <c r="P2077" t="n">
        <v>102</v>
      </c>
      <c r="W2077" t="n">
        <v>110</v>
      </c>
      <c r="X2077" t="n">
        <v>104</v>
      </c>
      <c r="Y2077" t="n">
        <v>104</v>
      </c>
      <c r="Z2077" t="n">
        <v>109</v>
      </c>
      <c r="AB2077" t="n">
        <v>99</v>
      </c>
      <c r="AJ2077" t="n">
        <v>106.2</v>
      </c>
      <c r="AK2077" t="n">
        <v>101</v>
      </c>
      <c r="AL2077" t="n">
        <v>107</v>
      </c>
      <c r="AM2077" t="n">
        <v>73</v>
      </c>
      <c r="AN2077" t="n">
        <v>99</v>
      </c>
      <c r="AO2077" t="n">
        <v>4</v>
      </c>
      <c r="AP2077" t="n">
        <v>4</v>
      </c>
      <c r="AQ2077" t="n">
        <v>5</v>
      </c>
      <c r="AX2077" t="n">
        <v>13</v>
      </c>
      <c r="AY2077" t="n">
        <v>1693</v>
      </c>
      <c r="AZ2077" t="n">
        <v>0.015</v>
      </c>
      <c r="BA2077" t="n">
        <v>0.008</v>
      </c>
      <c r="BB2077" t="n">
        <v>1</v>
      </c>
      <c r="BC2077" t="n">
        <v>0.1</v>
      </c>
      <c r="BD2077" t="n">
        <v>16.9</v>
      </c>
      <c r="BE2077" t="n">
        <v>1.4</v>
      </c>
      <c r="BF2077" t="n">
        <v>179.8</v>
      </c>
      <c r="BG2077" t="inlineStr">
        <is>
          <t>LG</t>
        </is>
      </c>
      <c r="BH2077" t="inlineStr">
        <is>
          <t>HE</t>
        </is>
      </c>
      <c r="BI2077" t="inlineStr">
        <is>
          <t>3920EZ2058A</t>
        </is>
      </c>
      <c r="BJ2077" t="inlineStr">
        <is>
          <t>mmf</t>
        </is>
      </c>
      <c r="BK2077" t="n">
        <v>18</v>
      </c>
    </row>
    <row r="2078">
      <c r="A2078" t="n">
        <v>2021</v>
      </c>
      <c r="B2078" t="n">
        <v>5</v>
      </c>
      <c r="C2078" s="298" t="n">
        <v>44324</v>
      </c>
      <c r="D2078" t="n">
        <v>18</v>
      </c>
      <c r="E2078" t="n">
        <v>50</v>
      </c>
      <c r="F2078" t="n">
        <v>5</v>
      </c>
      <c r="G2078" t="inlineStr">
        <is>
          <t>LgWashing machine (Angels)</t>
        </is>
      </c>
      <c r="H2078" t="inlineStr">
        <is>
          <t>FMLGEI40000000</t>
        </is>
      </c>
      <c r="I2078" t="inlineStr">
        <is>
          <t>1700*1400</t>
        </is>
      </c>
      <c r="J2078" t="n">
        <v>2</v>
      </c>
      <c r="K2078" t="n">
        <v>3</v>
      </c>
      <c r="L2078" t="n">
        <v>54</v>
      </c>
      <c r="M2078" t="n">
        <v>51.57</v>
      </c>
      <c r="N2078" t="n">
        <v>56.43</v>
      </c>
      <c r="O2078" t="n">
        <v>57</v>
      </c>
      <c r="P2078" t="n">
        <v>52</v>
      </c>
      <c r="W2078" t="n">
        <v>59</v>
      </c>
      <c r="X2078" t="n">
        <v>56</v>
      </c>
      <c r="Y2078" t="n">
        <v>55</v>
      </c>
      <c r="Z2078" t="n">
        <v>57</v>
      </c>
      <c r="AB2078" t="n">
        <v>99</v>
      </c>
      <c r="AJ2078" t="n">
        <v>55.8</v>
      </c>
      <c r="AK2078" t="n">
        <v>101</v>
      </c>
      <c r="AL2078" t="n">
        <v>107</v>
      </c>
      <c r="AM2078" t="n">
        <v>73</v>
      </c>
      <c r="AN2078" t="n">
        <v>99</v>
      </c>
      <c r="AO2078" t="n">
        <v>8</v>
      </c>
      <c r="AP2078" t="n">
        <v>2</v>
      </c>
      <c r="AQ2078" t="n">
        <v>11</v>
      </c>
      <c r="AX2078" t="n">
        <v>21</v>
      </c>
      <c r="AY2078" t="n">
        <v>1701</v>
      </c>
      <c r="AZ2078" t="n">
        <v>0.015</v>
      </c>
      <c r="BA2078" t="n">
        <v>0.012</v>
      </c>
      <c r="BB2078" t="n">
        <v>1</v>
      </c>
      <c r="BC2078" t="n">
        <v>0.4</v>
      </c>
      <c r="BD2078" t="n">
        <v>31.5</v>
      </c>
      <c r="BE2078" t="n">
        <v>1.2</v>
      </c>
      <c r="BF2078" t="n">
        <v>94.90000000000001</v>
      </c>
      <c r="BG2078" t="inlineStr">
        <is>
          <t>LG</t>
        </is>
      </c>
      <c r="BH2078" t="inlineStr">
        <is>
          <t>HE</t>
        </is>
      </c>
      <c r="BI2078" t="inlineStr">
        <is>
          <t>3920FZ3114C</t>
        </is>
      </c>
      <c r="BJ2078" t="inlineStr">
        <is>
          <t>mmf</t>
        </is>
      </c>
      <c r="BK2078" t="n">
        <v>18</v>
      </c>
    </row>
    <row r="2079">
      <c r="A2079" t="n">
        <v>2021</v>
      </c>
      <c r="B2079" t="n">
        <v>5</v>
      </c>
      <c r="C2079" s="298" t="n">
        <v>44324</v>
      </c>
      <c r="D2079" t="n">
        <v>382</v>
      </c>
      <c r="E2079" t="n">
        <v>449</v>
      </c>
      <c r="F2079" t="n">
        <v>6</v>
      </c>
      <c r="G2079" t="inlineStr">
        <is>
          <t>FRONT 43LM63</t>
        </is>
      </c>
      <c r="H2079" t="inlineStr">
        <is>
          <t>FMLGEI43LM63FR</t>
        </is>
      </c>
      <c r="I2079" t="inlineStr">
        <is>
          <t>1400*1700</t>
        </is>
      </c>
      <c r="J2079" t="n">
        <v>3</v>
      </c>
      <c r="K2079" t="n">
        <v>1</v>
      </c>
      <c r="L2079" t="n">
        <v>46</v>
      </c>
      <c r="M2079" t="n">
        <v>40.986</v>
      </c>
      <c r="N2079" t="n">
        <v>50.048</v>
      </c>
      <c r="O2079" t="n">
        <v>47</v>
      </c>
      <c r="P2079" t="n">
        <v>45</v>
      </c>
      <c r="W2079" t="n">
        <v>49</v>
      </c>
      <c r="X2079" t="n">
        <v>44</v>
      </c>
      <c r="Y2079" t="n">
        <v>45</v>
      </c>
      <c r="Z2079" t="n">
        <v>47</v>
      </c>
      <c r="AB2079" t="n">
        <v>86</v>
      </c>
      <c r="AJ2079" t="n">
        <v>46.1</v>
      </c>
      <c r="AK2079" t="n">
        <v>108</v>
      </c>
      <c r="AL2079" t="n">
        <v>100</v>
      </c>
      <c r="AM2079" t="n">
        <v>126</v>
      </c>
      <c r="AN2079" t="n">
        <v>86</v>
      </c>
      <c r="AO2079" t="n">
        <v>9</v>
      </c>
      <c r="AP2079" t="n">
        <v>4</v>
      </c>
      <c r="AQ2079" t="n">
        <v>9</v>
      </c>
      <c r="AX2079" t="n">
        <v>22</v>
      </c>
      <c r="AY2079" t="n">
        <v>1012</v>
      </c>
      <c r="AZ2079" t="n">
        <v>0.015</v>
      </c>
      <c r="BA2079" t="n">
        <v>0.022</v>
      </c>
      <c r="BC2079" t="n">
        <v>0.5</v>
      </c>
      <c r="BD2079" t="n">
        <v>22</v>
      </c>
      <c r="BE2079" t="n">
        <v>1</v>
      </c>
      <c r="BF2079" t="n">
        <v>46.7</v>
      </c>
      <c r="BG2079" t="inlineStr">
        <is>
          <t>LG</t>
        </is>
      </c>
      <c r="BH2079" t="inlineStr">
        <is>
          <t>HE</t>
        </is>
      </c>
      <c r="BI2079" t="inlineStr">
        <is>
          <t>MFZ65262201</t>
        </is>
      </c>
      <c r="BJ2079" t="inlineStr">
        <is>
          <t>mma</t>
        </is>
      </c>
      <c r="BK2079" t="n">
        <v>18</v>
      </c>
    </row>
    <row r="2080">
      <c r="A2080" t="n">
        <v>2021</v>
      </c>
      <c r="B2080" t="n">
        <v>5</v>
      </c>
      <c r="C2080" s="298" t="n">
        <v>44324</v>
      </c>
      <c r="D2080" t="n">
        <v>212</v>
      </c>
      <c r="E2080" t="n">
        <v>140</v>
      </c>
      <c r="F2080" t="n">
        <v>7</v>
      </c>
      <c r="G2080" t="inlineStr">
        <is>
          <t>فوم قاعده 60*90 (مجمعه)</t>
        </is>
      </c>
      <c r="H2080" t="inlineStr">
        <is>
          <t>FMDACI16090000</t>
        </is>
      </c>
      <c r="I2080" t="inlineStr">
        <is>
          <t>1400*1700</t>
        </is>
      </c>
      <c r="J2080" t="n">
        <v>2</v>
      </c>
      <c r="K2080" t="n">
        <v>2</v>
      </c>
      <c r="L2080" t="n">
        <v>485</v>
      </c>
      <c r="M2080" t="n">
        <v>451.05</v>
      </c>
      <c r="N2080" t="n">
        <v>518.95</v>
      </c>
      <c r="O2080" t="n">
        <v>488</v>
      </c>
      <c r="P2080" t="n">
        <v>476</v>
      </c>
      <c r="W2080" t="n">
        <v>499</v>
      </c>
      <c r="X2080" t="n">
        <v>501</v>
      </c>
      <c r="Y2080" t="n">
        <v>498</v>
      </c>
      <c r="Z2080" t="n">
        <v>503</v>
      </c>
      <c r="AB2080" t="n">
        <v>112</v>
      </c>
      <c r="AJ2080" t="n">
        <v>494.2</v>
      </c>
      <c r="AK2080" t="n">
        <v>60</v>
      </c>
      <c r="AL2080" t="n">
        <v>120</v>
      </c>
      <c r="AM2080" t="n">
        <v>64</v>
      </c>
      <c r="AN2080" t="n">
        <v>112</v>
      </c>
      <c r="AO2080" t="n">
        <v>3</v>
      </c>
      <c r="AP2080" t="n">
        <v>4</v>
      </c>
      <c r="AQ2080" t="n">
        <v>5</v>
      </c>
      <c r="AX2080" t="n">
        <v>12</v>
      </c>
      <c r="AY2080" t="n">
        <v>768</v>
      </c>
      <c r="AZ2080" t="n">
        <v>0.015</v>
      </c>
      <c r="BA2080" t="n">
        <v>0.016</v>
      </c>
      <c r="BC2080" t="n">
        <v>0</v>
      </c>
      <c r="BD2080" t="n">
        <v>1.6</v>
      </c>
      <c r="BE2080" t="n">
        <v>5.9</v>
      </c>
      <c r="BF2080" t="n">
        <v>379.5</v>
      </c>
      <c r="BG2080" t="inlineStr">
        <is>
          <t>الكترولوكس</t>
        </is>
      </c>
      <c r="BH2080" t="inlineStr">
        <is>
          <t>القاهرة للصناعات المغذية بوتاجازات</t>
        </is>
      </c>
      <c r="BI2080" t="inlineStr">
        <is>
          <t>808901801</t>
        </is>
      </c>
      <c r="BK2080" t="n">
        <v>18</v>
      </c>
    </row>
    <row r="2081">
      <c r="A2081" t="n">
        <v>2021</v>
      </c>
      <c r="B2081" t="n">
        <v>5</v>
      </c>
      <c r="C2081" s="298" t="n">
        <v>44324</v>
      </c>
      <c r="D2081" t="n">
        <v>212</v>
      </c>
      <c r="E2081" t="n">
        <v>178</v>
      </c>
      <c r="F2081" t="n">
        <v>7</v>
      </c>
      <c r="G2081" t="inlineStr">
        <is>
          <t>فوم دعامه 60*90 (مجمعه)</t>
        </is>
      </c>
      <c r="H2081" t="inlineStr">
        <is>
          <t>FMDACI66090000</t>
        </is>
      </c>
      <c r="I2081" t="inlineStr">
        <is>
          <t>1400*1700</t>
        </is>
      </c>
      <c r="J2081" t="n">
        <v>2</v>
      </c>
      <c r="K2081" t="n">
        <v>2</v>
      </c>
      <c r="L2081" t="n">
        <v>50</v>
      </c>
      <c r="M2081" t="n">
        <v>46.5</v>
      </c>
      <c r="N2081" t="n">
        <v>53.5</v>
      </c>
      <c r="O2081" t="n">
        <v>51</v>
      </c>
      <c r="P2081" t="n">
        <v>50</v>
      </c>
      <c r="W2081" t="n">
        <v>59</v>
      </c>
      <c r="X2081" t="n">
        <v>53</v>
      </c>
      <c r="Y2081" t="n">
        <v>52</v>
      </c>
      <c r="Z2081" t="n">
        <v>57</v>
      </c>
      <c r="AB2081" t="n">
        <v>112</v>
      </c>
      <c r="AJ2081" t="n">
        <v>53.7</v>
      </c>
      <c r="AK2081" t="n">
        <v>60</v>
      </c>
      <c r="AL2081" t="n">
        <v>120</v>
      </c>
      <c r="AM2081" t="n">
        <v>64</v>
      </c>
      <c r="AN2081" t="n">
        <v>112</v>
      </c>
      <c r="AO2081" t="n">
        <v>11</v>
      </c>
      <c r="AP2081" t="n">
        <v>2</v>
      </c>
      <c r="AQ2081" t="n">
        <v>11</v>
      </c>
      <c r="AX2081" t="n">
        <v>24</v>
      </c>
      <c r="AY2081" t="n">
        <v>724</v>
      </c>
      <c r="AZ2081" t="n">
        <v>0.015</v>
      </c>
      <c r="BA2081" t="n">
        <v>0.033</v>
      </c>
      <c r="BC2081" t="n">
        <v>0.5</v>
      </c>
      <c r="BD2081" t="n">
        <v>14.5</v>
      </c>
      <c r="BE2081" t="n">
        <v>1.3</v>
      </c>
      <c r="BF2081" t="n">
        <v>38.9</v>
      </c>
      <c r="BG2081" t="inlineStr">
        <is>
          <t>الكترولوكس</t>
        </is>
      </c>
      <c r="BH2081" t="inlineStr">
        <is>
          <t>القاهرة للصناعات المغذية بوتاجازات</t>
        </is>
      </c>
      <c r="BI2081" t="inlineStr">
        <is>
          <t>808902102</t>
        </is>
      </c>
      <c r="BK2081" t="n">
        <v>18</v>
      </c>
    </row>
    <row r="2082">
      <c r="A2082" t="n">
        <v>2021</v>
      </c>
      <c r="B2082" t="n">
        <v>5</v>
      </c>
      <c r="C2082" s="298" t="n">
        <v>44324</v>
      </c>
      <c r="D2082" t="n">
        <v>405</v>
      </c>
      <c r="E2082" t="n">
        <v>619</v>
      </c>
      <c r="F2082" t="n">
        <v>8</v>
      </c>
      <c r="G2082" t="inlineStr">
        <is>
          <t>قاعدة غساله 8 كيلو فوق اتوماتيك p0000001719080</t>
        </is>
      </c>
      <c r="H2082" t="inlineStr">
        <is>
          <t>FMCFII10819080</t>
        </is>
      </c>
      <c r="I2082" t="inlineStr">
        <is>
          <t>1400*1700</t>
        </is>
      </c>
      <c r="J2082" t="n">
        <v>1</v>
      </c>
      <c r="K2082" t="n">
        <v>5</v>
      </c>
      <c r="L2082" t="n">
        <v>420</v>
      </c>
      <c r="M2082" t="n">
        <v>385.98</v>
      </c>
      <c r="N2082" t="n">
        <v>454.02</v>
      </c>
      <c r="O2082" t="n">
        <v>423</v>
      </c>
      <c r="P2082" t="n">
        <v>412</v>
      </c>
      <c r="W2082" t="n">
        <v>415</v>
      </c>
      <c r="X2082" t="n">
        <v>418</v>
      </c>
      <c r="Y2082" t="n">
        <v>421</v>
      </c>
      <c r="Z2082" t="n">
        <v>429</v>
      </c>
      <c r="AB2082" t="n">
        <v>150</v>
      </c>
      <c r="AJ2082" t="n">
        <v>419.7</v>
      </c>
      <c r="AK2082" t="n">
        <v>18</v>
      </c>
      <c r="AL2082" t="n">
        <v>200</v>
      </c>
      <c r="AM2082" t="n">
        <v>24</v>
      </c>
      <c r="AN2082" t="n">
        <v>150</v>
      </c>
      <c r="AO2082" t="n">
        <v>2</v>
      </c>
      <c r="AP2082" t="n">
        <v>2</v>
      </c>
      <c r="AQ2082" t="n">
        <v>3</v>
      </c>
      <c r="AX2082" t="n">
        <v>7</v>
      </c>
      <c r="AY2082" t="n">
        <v>232</v>
      </c>
      <c r="AZ2082" t="n">
        <v>0.015</v>
      </c>
      <c r="BA2082" t="n">
        <v>0.03</v>
      </c>
      <c r="BC2082" t="n">
        <v>0</v>
      </c>
      <c r="BD2082" t="n">
        <v>0.6</v>
      </c>
      <c r="BE2082" t="n">
        <v>2.9</v>
      </c>
      <c r="BF2082" t="n">
        <v>97.40000000000001</v>
      </c>
      <c r="BG2082" t="inlineStr">
        <is>
          <t>الكترولوكس</t>
        </is>
      </c>
      <c r="BH2082" t="inlineStr">
        <is>
          <t>القاهرة للصناعات المغذية غسالات</t>
        </is>
      </c>
      <c r="BI2082" t="inlineStr">
        <is>
          <t>p0000001719080</t>
        </is>
      </c>
      <c r="BK2082" t="n">
        <v>18</v>
      </c>
    </row>
    <row r="2083">
      <c r="A2083" t="n">
        <v>2021</v>
      </c>
      <c r="B2083" t="n">
        <v>5</v>
      </c>
      <c r="C2083" s="298" t="n">
        <v>44324</v>
      </c>
      <c r="D2083" t="n">
        <v>405</v>
      </c>
      <c r="E2083" t="n">
        <v>620</v>
      </c>
      <c r="F2083" t="n">
        <v>8</v>
      </c>
      <c r="G2083" t="inlineStr">
        <is>
          <t>كفر غساله 8  كيلو فوق اتوماتيك 16338000005663</t>
        </is>
      </c>
      <c r="H2083" t="inlineStr">
        <is>
          <t>FMCFII70805663</t>
        </is>
      </c>
      <c r="I2083" t="inlineStr">
        <is>
          <t>1400*1700</t>
        </is>
      </c>
      <c r="J2083" t="n">
        <v>1</v>
      </c>
      <c r="K2083" t="n">
        <v>5</v>
      </c>
      <c r="L2083" t="n">
        <v>233</v>
      </c>
      <c r="M2083" t="n">
        <v>214.0105</v>
      </c>
      <c r="N2083" t="n">
        <v>251.9895</v>
      </c>
      <c r="O2083" t="n">
        <v>238</v>
      </c>
      <c r="P2083" t="n">
        <v>231</v>
      </c>
      <c r="W2083" t="n">
        <v>217</v>
      </c>
      <c r="X2083" t="n">
        <v>220</v>
      </c>
      <c r="Y2083" t="n">
        <v>219</v>
      </c>
      <c r="Z2083" t="n">
        <v>223</v>
      </c>
      <c r="AB2083" t="n">
        <v>150</v>
      </c>
      <c r="AJ2083" t="n">
        <v>224.6</v>
      </c>
      <c r="AK2083" t="n">
        <v>18</v>
      </c>
      <c r="AL2083" t="n">
        <v>200</v>
      </c>
      <c r="AM2083" t="n">
        <v>24</v>
      </c>
      <c r="AN2083" t="n">
        <v>150</v>
      </c>
      <c r="AO2083" t="n">
        <v>2</v>
      </c>
      <c r="AP2083" t="n">
        <v>4</v>
      </c>
      <c r="AQ2083" t="n">
        <v>4</v>
      </c>
      <c r="AX2083" t="n">
        <v>10</v>
      </c>
      <c r="AY2083" t="n">
        <v>235</v>
      </c>
      <c r="AZ2083" t="n">
        <v>0.015</v>
      </c>
      <c r="BA2083" t="n">
        <v>0.043</v>
      </c>
      <c r="BC2083" t="n">
        <v>0</v>
      </c>
      <c r="BD2083" t="n">
        <v>1</v>
      </c>
      <c r="BE2083" t="n">
        <v>2.2</v>
      </c>
      <c r="BF2083" t="n">
        <v>52.8</v>
      </c>
      <c r="BG2083" t="inlineStr">
        <is>
          <t>الكترولوكس</t>
        </is>
      </c>
      <c r="BH2083" t="inlineStr">
        <is>
          <t>القاهرة للصناعات المغذية غسالات</t>
        </is>
      </c>
      <c r="BI2083" t="inlineStr">
        <is>
          <t>1.6338E+13</t>
        </is>
      </c>
      <c r="BK2083" t="n">
        <v>18</v>
      </c>
    </row>
    <row r="2084">
      <c r="A2084" t="n">
        <v>2021</v>
      </c>
      <c r="B2084" t="n">
        <v>5</v>
      </c>
      <c r="C2084" s="298" t="n">
        <v>44324</v>
      </c>
      <c r="D2084" t="n">
        <v>405</v>
      </c>
      <c r="E2084" t="n">
        <v>621</v>
      </c>
      <c r="F2084" t="n">
        <v>8</v>
      </c>
      <c r="G2084" t="inlineStr">
        <is>
          <t>جزء وسط غساله 8 كيلو فوق اتوماتيك 16338000005664</t>
        </is>
      </c>
      <c r="H2084" t="inlineStr">
        <is>
          <t>FMCFII60805664</t>
        </is>
      </c>
      <c r="I2084" t="inlineStr">
        <is>
          <t>1400*1700</t>
        </is>
      </c>
      <c r="J2084" t="n">
        <v>1</v>
      </c>
      <c r="K2084" t="n">
        <v>5</v>
      </c>
      <c r="L2084" t="n">
        <v>191.5</v>
      </c>
      <c r="M2084" t="n">
        <v>175.9885</v>
      </c>
      <c r="N2084" t="n">
        <v>207.0115</v>
      </c>
      <c r="O2084" t="n">
        <v>198</v>
      </c>
      <c r="P2084" t="n">
        <v>188</v>
      </c>
      <c r="W2084" t="n">
        <v>199</v>
      </c>
      <c r="X2084" t="n">
        <v>200</v>
      </c>
      <c r="Y2084" t="n">
        <v>201</v>
      </c>
      <c r="Z2084" t="n">
        <v>204</v>
      </c>
      <c r="AB2084" t="n">
        <v>150</v>
      </c>
      <c r="AJ2084" t="n">
        <v>198.3</v>
      </c>
      <c r="AK2084" t="n">
        <v>18</v>
      </c>
      <c r="AL2084" t="n">
        <v>200</v>
      </c>
      <c r="AM2084" t="n">
        <v>24</v>
      </c>
      <c r="AN2084" t="n">
        <v>150</v>
      </c>
      <c r="AO2084" t="n">
        <v>4</v>
      </c>
      <c r="AP2084" t="n">
        <v>1</v>
      </c>
      <c r="AQ2084" t="n">
        <v>5</v>
      </c>
      <c r="AX2084" t="n">
        <v>10</v>
      </c>
      <c r="AY2084" t="n">
        <v>235</v>
      </c>
      <c r="AZ2084" t="n">
        <v>0.015</v>
      </c>
      <c r="BA2084" t="n">
        <v>0.043</v>
      </c>
      <c r="BC2084" t="n">
        <v>0.1</v>
      </c>
      <c r="BD2084" t="n">
        <v>1.2</v>
      </c>
      <c r="BE2084" t="n">
        <v>2</v>
      </c>
      <c r="BF2084" t="n">
        <v>46.6</v>
      </c>
      <c r="BG2084" t="inlineStr">
        <is>
          <t>الكترولوكس</t>
        </is>
      </c>
      <c r="BH2084" t="inlineStr">
        <is>
          <t>القاهرة للصناعات المغذية غسالات</t>
        </is>
      </c>
      <c r="BI2084" t="inlineStr">
        <is>
          <t>1.6338E+13</t>
        </is>
      </c>
      <c r="BK2084" t="n">
        <v>18</v>
      </c>
    </row>
    <row r="2085">
      <c r="A2085" t="n">
        <v>2021</v>
      </c>
      <c r="B2085" t="n">
        <v>5</v>
      </c>
      <c r="C2085" s="298" t="n">
        <v>44324</v>
      </c>
      <c r="D2085" t="n">
        <v>405</v>
      </c>
      <c r="E2085" t="n">
        <v>622</v>
      </c>
      <c r="F2085" t="n">
        <v>8</v>
      </c>
      <c r="G2085" t="inlineStr">
        <is>
          <t>زوايا غساله  8 كيلو فوق اتوماتيك 16338000004053</t>
        </is>
      </c>
      <c r="H2085" t="inlineStr">
        <is>
          <t>FMCFII20804053</t>
        </is>
      </c>
      <c r="I2085" t="inlineStr">
        <is>
          <t>1400*1700</t>
        </is>
      </c>
      <c r="J2085" t="n">
        <v>1</v>
      </c>
      <c r="K2085" t="n">
        <v>5</v>
      </c>
      <c r="L2085" t="n">
        <v>187</v>
      </c>
      <c r="M2085" t="n">
        <v>172.414</v>
      </c>
      <c r="N2085" t="n">
        <v>201.586</v>
      </c>
      <c r="O2085" t="n">
        <v>188</v>
      </c>
      <c r="P2085" t="n">
        <v>185</v>
      </c>
      <c r="W2085" t="n">
        <v>173</v>
      </c>
      <c r="X2085" t="n">
        <v>185</v>
      </c>
      <c r="Y2085" t="n">
        <v>192</v>
      </c>
      <c r="Z2085" t="n">
        <v>200</v>
      </c>
      <c r="AB2085" t="n">
        <v>150</v>
      </c>
      <c r="AJ2085" t="n">
        <v>187.2</v>
      </c>
      <c r="AK2085" t="n">
        <v>18</v>
      </c>
      <c r="AL2085" t="n">
        <v>200</v>
      </c>
      <c r="AM2085" t="n">
        <v>24</v>
      </c>
      <c r="AN2085" t="n">
        <v>150</v>
      </c>
      <c r="AO2085" t="n">
        <v>4</v>
      </c>
      <c r="AP2085" t="n">
        <v>2</v>
      </c>
      <c r="AQ2085" t="n">
        <v>8</v>
      </c>
      <c r="AX2085" t="n">
        <v>14</v>
      </c>
      <c r="AY2085" t="n">
        <v>239</v>
      </c>
      <c r="AZ2085" t="n">
        <v>0.015</v>
      </c>
      <c r="BA2085" t="n">
        <v>0.059</v>
      </c>
      <c r="BC2085" t="n">
        <v>0.1</v>
      </c>
      <c r="BD2085" t="n">
        <v>1.3</v>
      </c>
      <c r="BE2085" t="n">
        <v>2.6</v>
      </c>
      <c r="BF2085" t="n">
        <v>44.7</v>
      </c>
      <c r="BG2085" t="inlineStr">
        <is>
          <t>الكترولوكس</t>
        </is>
      </c>
      <c r="BH2085" t="inlineStr">
        <is>
          <t>القاهرة للصناعات المغذية غسالات</t>
        </is>
      </c>
      <c r="BI2085" t="inlineStr">
        <is>
          <t>1.6338E+13</t>
        </is>
      </c>
      <c r="BK2085" t="n">
        <v>18</v>
      </c>
    </row>
    <row r="2086">
      <c r="A2086" t="n">
        <v>2021</v>
      </c>
      <c r="B2086" t="n">
        <v>5</v>
      </c>
      <c r="C2086" s="298" t="n">
        <v>44324</v>
      </c>
      <c r="D2086" t="n">
        <v>334</v>
      </c>
      <c r="E2086" t="n">
        <v>254</v>
      </c>
      <c r="F2086" t="n">
        <v>46</v>
      </c>
      <c r="G2086" t="inlineStr">
        <is>
          <t>طقم سخان بلونايل ذو 4 اطقم</t>
        </is>
      </c>
      <c r="H2086" t="inlineStr">
        <is>
          <t>FMDAHI40000000</t>
        </is>
      </c>
      <c r="I2086" t="inlineStr">
        <is>
          <t>1600*1800</t>
        </is>
      </c>
      <c r="J2086" t="n">
        <v>4</v>
      </c>
      <c r="K2086" t="n">
        <v>2</v>
      </c>
      <c r="L2086" t="n">
        <v>203</v>
      </c>
      <c r="M2086" t="n">
        <v>188.79</v>
      </c>
      <c r="N2086" t="n">
        <v>217.21</v>
      </c>
      <c r="O2086" t="n">
        <v>209</v>
      </c>
      <c r="P2086" t="n">
        <v>214</v>
      </c>
      <c r="W2086" t="n">
        <v>223</v>
      </c>
      <c r="X2086" t="n">
        <v>214</v>
      </c>
      <c r="Y2086" t="n">
        <v>207</v>
      </c>
      <c r="Z2086" t="n">
        <v>212</v>
      </c>
      <c r="AB2086" t="n">
        <v>130</v>
      </c>
      <c r="AJ2086" t="n">
        <v>213.2</v>
      </c>
      <c r="AK2086" t="n">
        <v>88</v>
      </c>
      <c r="AL2086" t="n">
        <v>164</v>
      </c>
      <c r="AM2086" t="n">
        <v>111</v>
      </c>
      <c r="AN2086" t="n">
        <v>130</v>
      </c>
      <c r="AO2086" t="n">
        <v>6</v>
      </c>
      <c r="AP2086" t="n">
        <v>2</v>
      </c>
      <c r="AQ2086" t="n">
        <v>2</v>
      </c>
      <c r="AR2086" t="n">
        <v>3</v>
      </c>
      <c r="AX2086" t="n">
        <v>13</v>
      </c>
      <c r="AY2086" t="n">
        <v>613</v>
      </c>
      <c r="AZ2086" t="n">
        <v>0.02</v>
      </c>
      <c r="BA2086" t="n">
        <v>0.021</v>
      </c>
      <c r="BC2086" t="n">
        <v>0.1</v>
      </c>
      <c r="BD2086" t="n">
        <v>3</v>
      </c>
      <c r="BE2086" t="n">
        <v>2.8</v>
      </c>
      <c r="BF2086" t="n">
        <v>130.7</v>
      </c>
      <c r="BG2086" t="inlineStr">
        <is>
          <t>الكترولوكس</t>
        </is>
      </c>
      <c r="BH2086" t="inlineStr">
        <is>
          <t>القاهرة للصناعات المغذية سخانات</t>
        </is>
      </c>
      <c r="BI2086" t="inlineStr">
        <is>
          <t>PHEWP0112</t>
        </is>
      </c>
      <c r="BK2086" t="n">
        <v>18</v>
      </c>
    </row>
    <row r="2087">
      <c r="A2087" t="n">
        <v>2021</v>
      </c>
      <c r="B2087" t="n">
        <v>5</v>
      </c>
      <c r="C2087" s="298" t="n">
        <v>44325</v>
      </c>
      <c r="D2087" t="n">
        <v>29</v>
      </c>
      <c r="E2087" t="n">
        <v>81</v>
      </c>
      <c r="F2087" t="n">
        <v>2</v>
      </c>
      <c r="G2087" t="inlineStr">
        <is>
          <t>قاعدة بوتجاز 90 تصدير</t>
        </is>
      </c>
      <c r="H2087" t="inlineStr">
        <is>
          <t>FMDACI49000001</t>
        </is>
      </c>
      <c r="I2087" t="inlineStr">
        <is>
          <t>1400*1700</t>
        </is>
      </c>
      <c r="J2087" t="n">
        <v>2</v>
      </c>
      <c r="K2087" t="n">
        <v>3</v>
      </c>
      <c r="L2087" t="n">
        <v>388</v>
      </c>
      <c r="M2087" t="n">
        <v>360.84</v>
      </c>
      <c r="N2087" t="n">
        <v>415.16</v>
      </c>
      <c r="AK2087" t="n">
        <v>60</v>
      </c>
      <c r="AL2087" t="n">
        <v>120</v>
      </c>
      <c r="AO2087" t="n">
        <v>22</v>
      </c>
      <c r="AP2087" t="n">
        <v>2</v>
      </c>
      <c r="AR2087" t="n">
        <v>2</v>
      </c>
      <c r="AX2087" t="n">
        <v>26</v>
      </c>
      <c r="AY2087" t="n">
        <v>26</v>
      </c>
      <c r="AZ2087" t="n">
        <v>0.015</v>
      </c>
      <c r="BA2087" t="n">
        <v>1</v>
      </c>
      <c r="BC2087" t="n">
        <v>0.1</v>
      </c>
      <c r="BD2087" t="n">
        <v>0.1</v>
      </c>
      <c r="BG2087" t="inlineStr">
        <is>
          <t>الكترولوكس</t>
        </is>
      </c>
      <c r="BH2087" t="inlineStr">
        <is>
          <t>القاهرة للصناعات المغذية بوتاجازات</t>
        </is>
      </c>
      <c r="BI2087" t="inlineStr">
        <is>
          <t>A07465002</t>
        </is>
      </c>
      <c r="BK2087" t="n">
        <v>18</v>
      </c>
    </row>
    <row r="2088">
      <c r="A2088" t="n">
        <v>2021</v>
      </c>
      <c r="B2088" t="n">
        <v>5</v>
      </c>
      <c r="C2088" s="298" t="n">
        <v>44325</v>
      </c>
      <c r="D2088" t="n">
        <v>182</v>
      </c>
      <c r="E2088" t="n">
        <v>331</v>
      </c>
      <c r="F2088" t="n">
        <v>2</v>
      </c>
      <c r="G2088" t="inlineStr">
        <is>
          <t>LG 43UJ63</t>
        </is>
      </c>
      <c r="H2088" t="inlineStr">
        <is>
          <t>FMLGEI43630000</t>
        </is>
      </c>
      <c r="I2088" t="inlineStr">
        <is>
          <t>1400*1700</t>
        </is>
      </c>
      <c r="J2088" t="n">
        <v>4</v>
      </c>
      <c r="K2088" t="n">
        <v>2</v>
      </c>
      <c r="L2088" t="n">
        <v>325</v>
      </c>
      <c r="M2088" t="n">
        <v>305.825</v>
      </c>
      <c r="N2088" t="n">
        <v>348.075</v>
      </c>
      <c r="O2088" t="n">
        <v>330</v>
      </c>
      <c r="P2088" t="n">
        <v>323</v>
      </c>
      <c r="T2088" t="n">
        <v>136</v>
      </c>
      <c r="W2088" t="n">
        <v>329</v>
      </c>
      <c r="AA2088" t="n">
        <v>154</v>
      </c>
      <c r="AJ2088" t="n">
        <v>327.3</v>
      </c>
      <c r="AK2088" t="n">
        <v>110</v>
      </c>
      <c r="AL2088" t="n">
        <v>131</v>
      </c>
      <c r="AM2088" t="n">
        <v>99</v>
      </c>
      <c r="AN2088" t="n">
        <v>145</v>
      </c>
      <c r="AO2088" t="n">
        <v>3</v>
      </c>
      <c r="AP2088" t="n">
        <v>4</v>
      </c>
      <c r="AQ2088" t="n">
        <v>6</v>
      </c>
      <c r="AS2088" t="n">
        <v>1</v>
      </c>
      <c r="AX2088" t="n">
        <v>14</v>
      </c>
      <c r="AY2088" t="n">
        <v>842</v>
      </c>
      <c r="AZ2088" t="n">
        <v>0.015</v>
      </c>
      <c r="BA2088" t="n">
        <v>0.017</v>
      </c>
      <c r="BC2088" t="n">
        <v>0</v>
      </c>
      <c r="BD2088" t="n">
        <v>2.6</v>
      </c>
      <c r="BE2088" t="n">
        <v>4.6</v>
      </c>
      <c r="BF2088" t="n">
        <v>275.6</v>
      </c>
      <c r="BG2088" t="inlineStr">
        <is>
          <t>LG</t>
        </is>
      </c>
      <c r="BH2088" t="inlineStr">
        <is>
          <t>HE</t>
        </is>
      </c>
      <c r="BI2088" t="inlineStr">
        <is>
          <t>MFZ65333701</t>
        </is>
      </c>
      <c r="BJ2088" t="inlineStr">
        <is>
          <t>mma</t>
        </is>
      </c>
      <c r="BK2088" t="n">
        <v>18</v>
      </c>
    </row>
    <row r="2089">
      <c r="A2089" t="n">
        <v>2021</v>
      </c>
      <c r="B2089" t="n">
        <v>5</v>
      </c>
      <c r="C2089" s="298" t="n">
        <v>44325</v>
      </c>
      <c r="D2089" t="n">
        <v>416</v>
      </c>
      <c r="E2089" t="n">
        <v>659</v>
      </c>
      <c r="F2089" t="n">
        <v>3</v>
      </c>
      <c r="G2089" t="inlineStr">
        <is>
          <t>75UP77 MFZ65917901-  FRONT</t>
        </is>
      </c>
      <c r="H2089" t="inlineStr">
        <is>
          <t>FMLGEI375UP770</t>
        </is>
      </c>
      <c r="I2089" t="inlineStr">
        <is>
          <t>1400*1700</t>
        </is>
      </c>
      <c r="J2089" t="n">
        <v>2</v>
      </c>
      <c r="K2089" t="n">
        <v>1</v>
      </c>
      <c r="L2089" t="n">
        <v>301</v>
      </c>
      <c r="M2089" t="n">
        <v>283.241</v>
      </c>
      <c r="N2089" t="n">
        <v>322.371</v>
      </c>
      <c r="O2089" t="n">
        <v>311</v>
      </c>
      <c r="P2089" t="n">
        <v>274</v>
      </c>
      <c r="T2089" t="n">
        <v>135</v>
      </c>
      <c r="W2089" t="n">
        <v>297</v>
      </c>
      <c r="X2089" t="n">
        <v>301</v>
      </c>
      <c r="Y2089" t="n">
        <v>316</v>
      </c>
      <c r="Z2089" t="n">
        <v>305</v>
      </c>
      <c r="AA2089" t="n">
        <v>135</v>
      </c>
      <c r="AB2089" t="n">
        <v>135</v>
      </c>
      <c r="AJ2089" t="n">
        <v>300.7</v>
      </c>
      <c r="AK2089" t="n">
        <v>40</v>
      </c>
      <c r="AL2089" t="n">
        <v>180</v>
      </c>
      <c r="AM2089" t="n">
        <v>53</v>
      </c>
      <c r="AN2089" t="n">
        <v>135</v>
      </c>
      <c r="AO2089" t="n">
        <v>5</v>
      </c>
      <c r="AP2089" t="n">
        <v>4</v>
      </c>
      <c r="AQ2089" t="n">
        <v>11</v>
      </c>
      <c r="AX2089" t="n">
        <v>20</v>
      </c>
      <c r="AY2089" t="n">
        <v>1073</v>
      </c>
      <c r="AZ2089" t="n">
        <v>0.015</v>
      </c>
      <c r="BA2089" t="n">
        <v>0.019</v>
      </c>
      <c r="BC2089" t="n">
        <v>0.1</v>
      </c>
      <c r="BD2089" t="n">
        <v>3.6</v>
      </c>
      <c r="BE2089" t="n">
        <v>6</v>
      </c>
      <c r="BF2089" t="n">
        <v>322.7</v>
      </c>
      <c r="BG2089" t="inlineStr">
        <is>
          <t>LG</t>
        </is>
      </c>
      <c r="BH2089" t="inlineStr">
        <is>
          <t>HE</t>
        </is>
      </c>
      <c r="BI2089" t="inlineStr">
        <is>
          <t>MFZ65917901</t>
        </is>
      </c>
      <c r="BJ2089" t="inlineStr">
        <is>
          <t>mma</t>
        </is>
      </c>
      <c r="BK2089" t="n">
        <v>18</v>
      </c>
    </row>
    <row r="2090">
      <c r="A2090" t="n">
        <v>2021</v>
      </c>
      <c r="B2090" t="n">
        <v>5</v>
      </c>
      <c r="C2090" s="298" t="n">
        <v>44325</v>
      </c>
      <c r="D2090" t="n">
        <v>10</v>
      </c>
      <c r="E2090" t="n">
        <v>24</v>
      </c>
      <c r="F2090" t="n">
        <v>4</v>
      </c>
      <c r="G2090" t="inlineStr">
        <is>
          <t>فوم زوايا فيكتوريا خلفيه PDAWP6025</t>
        </is>
      </c>
      <c r="H2090" t="inlineStr">
        <is>
          <t>FMDAIIF4000000</t>
        </is>
      </c>
      <c r="I2090" t="inlineStr">
        <is>
          <t>1400*1700</t>
        </is>
      </c>
      <c r="J2090" t="n">
        <v>4</v>
      </c>
      <c r="K2090" t="n">
        <v>2</v>
      </c>
      <c r="L2090" t="n">
        <v>166</v>
      </c>
      <c r="M2090" t="n">
        <v>154.38</v>
      </c>
      <c r="N2090" t="n">
        <v>177.62</v>
      </c>
      <c r="W2090" t="n">
        <v>161</v>
      </c>
      <c r="X2090" t="n">
        <v>157</v>
      </c>
      <c r="Y2090" t="n">
        <v>159</v>
      </c>
      <c r="Z2090" t="n">
        <v>155</v>
      </c>
      <c r="AA2090" t="n">
        <v>108</v>
      </c>
      <c r="AB2090" t="n">
        <v>107</v>
      </c>
      <c r="AJ2090" t="n">
        <v>158.1</v>
      </c>
      <c r="AK2090" t="n">
        <v>145</v>
      </c>
      <c r="AL2090" t="n">
        <v>99</v>
      </c>
      <c r="AM2090" t="n">
        <v>134</v>
      </c>
      <c r="AN2090" t="n">
        <v>108</v>
      </c>
      <c r="AO2090" t="n">
        <v>6</v>
      </c>
      <c r="AQ2090" t="n">
        <v>5</v>
      </c>
      <c r="AX2090" t="n">
        <v>11</v>
      </c>
      <c r="AY2090" t="n">
        <v>539</v>
      </c>
      <c r="AZ2090" t="n">
        <v>0.015</v>
      </c>
      <c r="BA2090" t="n">
        <v>0.02</v>
      </c>
      <c r="BC2090" t="n">
        <v>0.1</v>
      </c>
      <c r="BD2090" t="n">
        <v>3.2</v>
      </c>
      <c r="BE2090" t="n">
        <v>1.7</v>
      </c>
      <c r="BF2090" t="n">
        <v>85.2</v>
      </c>
      <c r="BG2090" t="inlineStr">
        <is>
          <t>الكترولوكس</t>
        </is>
      </c>
      <c r="BH2090" t="inlineStr">
        <is>
          <t>القاهرة للصناعات المغذية غسالات</t>
        </is>
      </c>
      <c r="BI2090" t="inlineStr">
        <is>
          <t>PDAWP7198</t>
        </is>
      </c>
      <c r="BJ2090" t="inlineStr">
        <is>
          <t>دلتا</t>
        </is>
      </c>
      <c r="BK2090" t="n">
        <v>18</v>
      </c>
    </row>
    <row r="2091">
      <c r="A2091" t="n">
        <v>2021</v>
      </c>
      <c r="B2091" t="n">
        <v>5</v>
      </c>
      <c r="C2091" s="298" t="n">
        <v>44325</v>
      </c>
      <c r="D2091" t="n">
        <v>10</v>
      </c>
      <c r="E2091" t="n">
        <v>25</v>
      </c>
      <c r="F2091" t="n">
        <v>4</v>
      </c>
      <c r="G2091" t="inlineStr">
        <is>
          <t>فوم زوايا فيكتوريا اماميه PDAWP6024</t>
        </is>
      </c>
      <c r="H2091" t="inlineStr">
        <is>
          <t>FMDAIIF3000000</t>
        </is>
      </c>
      <c r="I2091" t="inlineStr">
        <is>
          <t>1400*1700</t>
        </is>
      </c>
      <c r="J2091" t="n">
        <v>4</v>
      </c>
      <c r="K2091" t="n">
        <v>2</v>
      </c>
      <c r="L2091" t="n">
        <v>162</v>
      </c>
      <c r="M2091" t="n">
        <v>150.66</v>
      </c>
      <c r="N2091" t="n">
        <v>173.34</v>
      </c>
      <c r="W2091" t="n">
        <v>195</v>
      </c>
      <c r="X2091" t="n">
        <v>175</v>
      </c>
      <c r="Y2091" t="n">
        <v>177</v>
      </c>
      <c r="Z2091" t="n">
        <v>170</v>
      </c>
      <c r="AA2091" t="n">
        <v>108</v>
      </c>
      <c r="AB2091" t="n">
        <v>107</v>
      </c>
      <c r="AJ2091" t="n">
        <v>179</v>
      </c>
      <c r="AK2091" t="n">
        <v>145</v>
      </c>
      <c r="AL2091" t="n">
        <v>99</v>
      </c>
      <c r="AM2091" t="n">
        <v>134</v>
      </c>
      <c r="AN2091" t="n">
        <v>108</v>
      </c>
      <c r="AO2091" t="n">
        <v>6</v>
      </c>
      <c r="AQ2091" t="n">
        <v>5</v>
      </c>
      <c r="AX2091" t="n">
        <v>11</v>
      </c>
      <c r="AY2091" t="n">
        <v>539</v>
      </c>
      <c r="AZ2091" t="n">
        <v>0.015</v>
      </c>
      <c r="BA2091" t="n">
        <v>0.02</v>
      </c>
      <c r="BC2091" t="n">
        <v>0.1</v>
      </c>
      <c r="BD2091" t="n">
        <v>3.3</v>
      </c>
      <c r="BE2091" t="n">
        <v>2</v>
      </c>
      <c r="BF2091" t="n">
        <v>96.5</v>
      </c>
      <c r="BG2091" t="inlineStr">
        <is>
          <t>الكترولوكس</t>
        </is>
      </c>
      <c r="BH2091" t="inlineStr">
        <is>
          <t>القاهرة للصناعات المغذية غسالات</t>
        </is>
      </c>
      <c r="BI2091" t="inlineStr">
        <is>
          <t>PDAWP7197</t>
        </is>
      </c>
      <c r="BJ2091" t="inlineStr">
        <is>
          <t>دلتا</t>
        </is>
      </c>
      <c r="BK2091" t="n">
        <v>18</v>
      </c>
    </row>
    <row r="2092">
      <c r="A2092" t="n">
        <v>2021</v>
      </c>
      <c r="B2092" t="n">
        <v>5</v>
      </c>
      <c r="C2092" s="298" t="n">
        <v>44325</v>
      </c>
      <c r="D2092" t="n">
        <v>417</v>
      </c>
      <c r="E2092" t="n">
        <v>660</v>
      </c>
      <c r="F2092" t="n">
        <v>4</v>
      </c>
      <c r="G2092" t="inlineStr">
        <is>
          <t>MFZ67207201 75UP77 TOP-BOTTOM</t>
        </is>
      </c>
      <c r="H2092" t="inlineStr">
        <is>
          <t>FMLGEI075UP770</t>
        </is>
      </c>
      <c r="I2092" t="inlineStr">
        <is>
          <t>1400*1700</t>
        </is>
      </c>
      <c r="J2092" t="n">
        <v>1</v>
      </c>
      <c r="K2092" t="n">
        <v>6</v>
      </c>
      <c r="L2092" t="n">
        <v>643</v>
      </c>
      <c r="M2092" t="n">
        <v>605.063</v>
      </c>
      <c r="N2092" t="n">
        <v>688.653</v>
      </c>
      <c r="O2092" t="n">
        <v>1248</v>
      </c>
      <c r="P2092" t="n">
        <v>1222</v>
      </c>
      <c r="T2092" t="n">
        <v>210</v>
      </c>
      <c r="AJ2092" t="n">
        <v>1235</v>
      </c>
      <c r="AK2092" t="n">
        <v>20</v>
      </c>
      <c r="AL2092" t="n">
        <v>180</v>
      </c>
      <c r="AM2092" t="n">
        <v>17</v>
      </c>
      <c r="AN2092" t="n">
        <v>210</v>
      </c>
      <c r="AO2092" t="n">
        <v>1</v>
      </c>
      <c r="AP2092" t="n">
        <v>2</v>
      </c>
      <c r="AQ2092" t="n">
        <v>3</v>
      </c>
      <c r="AX2092" t="n">
        <v>6</v>
      </c>
      <c r="AY2092" t="n">
        <v>186</v>
      </c>
      <c r="AZ2092" t="n">
        <v>0.015</v>
      </c>
      <c r="BA2092" t="n">
        <v>0.032</v>
      </c>
      <c r="BC2092" t="n">
        <v>0</v>
      </c>
      <c r="BD2092" t="n">
        <v>0.3</v>
      </c>
      <c r="BE2092" t="n">
        <v>7.4</v>
      </c>
      <c r="BF2092" t="n">
        <v>229.7</v>
      </c>
      <c r="BG2092" t="inlineStr">
        <is>
          <t>LG</t>
        </is>
      </c>
      <c r="BH2092" t="inlineStr">
        <is>
          <t>HE</t>
        </is>
      </c>
      <c r="BI2092" t="inlineStr">
        <is>
          <t>MFZ67207201</t>
        </is>
      </c>
      <c r="BJ2092" t="inlineStr">
        <is>
          <t>mma</t>
        </is>
      </c>
      <c r="BK2092" t="n">
        <v>18</v>
      </c>
    </row>
    <row r="2093">
      <c r="A2093" t="n">
        <v>2021</v>
      </c>
      <c r="B2093" t="n">
        <v>5</v>
      </c>
      <c r="C2093" s="298" t="n">
        <v>44325</v>
      </c>
      <c r="D2093" t="n">
        <v>417</v>
      </c>
      <c r="E2093" t="n">
        <v>661</v>
      </c>
      <c r="F2093" t="n">
        <v>4</v>
      </c>
      <c r="G2093" t="inlineStr">
        <is>
          <t xml:space="preserve"> MFZ67207201 75UP77Side</t>
        </is>
      </c>
      <c r="H2093" t="inlineStr">
        <is>
          <t>FMLGEI475UP770</t>
        </is>
      </c>
      <c r="I2093" t="inlineStr">
        <is>
          <t>1400*1700</t>
        </is>
      </c>
      <c r="J2093" t="n">
        <v>1</v>
      </c>
      <c r="K2093" t="n">
        <v>6</v>
      </c>
      <c r="L2093" t="n">
        <v>138</v>
      </c>
      <c r="M2093" t="n">
        <v>129.858</v>
      </c>
      <c r="N2093" t="n">
        <v>147.798</v>
      </c>
      <c r="O2093" t="n">
        <v>276</v>
      </c>
      <c r="P2093" t="n">
        <v>268</v>
      </c>
      <c r="T2093" t="n">
        <v>210</v>
      </c>
      <c r="AJ2093" t="n">
        <v>272</v>
      </c>
      <c r="AK2093" t="n">
        <v>20</v>
      </c>
      <c r="AL2093" t="n">
        <v>180</v>
      </c>
      <c r="AM2093" t="n">
        <v>17</v>
      </c>
      <c r="AN2093" t="n">
        <v>210</v>
      </c>
      <c r="AO2093" t="n">
        <v>1</v>
      </c>
      <c r="AP2093" t="n">
        <v>2</v>
      </c>
      <c r="AQ2093" t="n">
        <v>3</v>
      </c>
      <c r="AX2093" t="n">
        <v>6</v>
      </c>
      <c r="AY2093" t="n">
        <v>186</v>
      </c>
      <c r="AZ2093" t="n">
        <v>0.015</v>
      </c>
      <c r="BA2093" t="n">
        <v>0.032</v>
      </c>
      <c r="BC2093" t="n">
        <v>0</v>
      </c>
      <c r="BD2093" t="n">
        <v>1.3</v>
      </c>
      <c r="BE2093" t="n">
        <v>1.6</v>
      </c>
      <c r="BF2093" t="n">
        <v>50.6</v>
      </c>
      <c r="BG2093" t="inlineStr">
        <is>
          <t>LG</t>
        </is>
      </c>
      <c r="BH2093" t="inlineStr">
        <is>
          <t>HE</t>
        </is>
      </c>
      <c r="BI2093" t="inlineStr">
        <is>
          <t>MFZ67207202</t>
        </is>
      </c>
      <c r="BJ2093" t="inlineStr">
        <is>
          <t>mma</t>
        </is>
      </c>
      <c r="BK2093" t="n">
        <v>18</v>
      </c>
    </row>
    <row r="2094">
      <c r="A2094" t="n">
        <v>2021</v>
      </c>
      <c r="B2094" t="n">
        <v>5</v>
      </c>
      <c r="C2094" s="298" t="n">
        <v>44325</v>
      </c>
      <c r="D2094" t="n">
        <v>18</v>
      </c>
      <c r="E2094" t="n">
        <v>49</v>
      </c>
      <c r="F2094" t="n">
        <v>5</v>
      </c>
      <c r="G2094" t="inlineStr">
        <is>
          <t xml:space="preserve"> LgWashing machine (Cover)</t>
        </is>
      </c>
      <c r="H2094" t="inlineStr">
        <is>
          <t>FMLGEI20000000</t>
        </is>
      </c>
      <c r="I2094" t="inlineStr">
        <is>
          <t>1700*1400</t>
        </is>
      </c>
      <c r="J2094" t="n">
        <v>2</v>
      </c>
      <c r="K2094" t="n">
        <v>3</v>
      </c>
      <c r="L2094" t="n">
        <v>100</v>
      </c>
      <c r="M2094" t="n">
        <v>95.5</v>
      </c>
      <c r="N2094" t="n">
        <v>104.5</v>
      </c>
      <c r="O2094" t="n">
        <v>102</v>
      </c>
      <c r="P2094" t="n">
        <v>101</v>
      </c>
      <c r="T2094" t="n">
        <v>102</v>
      </c>
      <c r="W2094" t="n">
        <v>105</v>
      </c>
      <c r="X2094" t="n">
        <v>102</v>
      </c>
      <c r="Y2094" t="n">
        <v>103</v>
      </c>
      <c r="Z2094" t="n">
        <v>107</v>
      </c>
      <c r="AA2094" t="n">
        <v>102</v>
      </c>
      <c r="AB2094" t="n">
        <v>103</v>
      </c>
      <c r="AJ2094" t="n">
        <v>103.2</v>
      </c>
      <c r="AK2094" t="n">
        <v>101</v>
      </c>
      <c r="AL2094" t="n">
        <v>107</v>
      </c>
      <c r="AM2094" t="n">
        <v>70</v>
      </c>
      <c r="AN2094" t="n">
        <v>102</v>
      </c>
      <c r="AO2094" t="n">
        <v>8</v>
      </c>
      <c r="AP2094" t="n">
        <v>4</v>
      </c>
      <c r="AQ2094" t="n">
        <v>9</v>
      </c>
      <c r="AX2094" t="n">
        <v>21</v>
      </c>
      <c r="AY2094" t="n">
        <v>1449</v>
      </c>
      <c r="AZ2094" t="n">
        <v>0.015</v>
      </c>
      <c r="BA2094" t="n">
        <v>0.014</v>
      </c>
      <c r="BB2094" t="n">
        <v>1</v>
      </c>
      <c r="BC2094" t="n">
        <v>0.2</v>
      </c>
      <c r="BD2094" t="n">
        <v>14.5</v>
      </c>
      <c r="BE2094" t="n">
        <v>2.2</v>
      </c>
      <c r="BF2094" t="n">
        <v>149.5</v>
      </c>
      <c r="BG2094" t="inlineStr">
        <is>
          <t>LG</t>
        </is>
      </c>
      <c r="BH2094" t="inlineStr">
        <is>
          <t>HE</t>
        </is>
      </c>
      <c r="BI2094" t="inlineStr">
        <is>
          <t>3920EZ2058A</t>
        </is>
      </c>
      <c r="BJ2094" t="inlineStr">
        <is>
          <t>mmf</t>
        </is>
      </c>
      <c r="BK2094" t="n">
        <v>18</v>
      </c>
    </row>
    <row r="2095">
      <c r="A2095" t="n">
        <v>2021</v>
      </c>
      <c r="B2095" t="n">
        <v>5</v>
      </c>
      <c r="C2095" s="298" t="n">
        <v>44325</v>
      </c>
      <c r="D2095" t="n">
        <v>18</v>
      </c>
      <c r="E2095" t="n">
        <v>50</v>
      </c>
      <c r="F2095" t="n">
        <v>5</v>
      </c>
      <c r="G2095" t="inlineStr">
        <is>
          <t>LgWashing machine (Angels)</t>
        </is>
      </c>
      <c r="H2095" t="inlineStr">
        <is>
          <t>FMLGEI40000000</t>
        </is>
      </c>
      <c r="I2095" t="inlineStr">
        <is>
          <t>1700*1400</t>
        </is>
      </c>
      <c r="J2095" t="n">
        <v>2</v>
      </c>
      <c r="K2095" t="n">
        <v>3</v>
      </c>
      <c r="L2095" t="n">
        <v>54</v>
      </c>
      <c r="M2095" t="n">
        <v>51.57</v>
      </c>
      <c r="N2095" t="n">
        <v>56.43</v>
      </c>
      <c r="O2095" t="n">
        <v>53</v>
      </c>
      <c r="P2095" t="n">
        <v>52</v>
      </c>
      <c r="T2095" t="n">
        <v>102</v>
      </c>
      <c r="W2095" t="n">
        <v>59</v>
      </c>
      <c r="X2095" t="n">
        <v>55</v>
      </c>
      <c r="Y2095" t="n">
        <v>54</v>
      </c>
      <c r="Z2095" t="n">
        <v>57</v>
      </c>
      <c r="AA2095" t="n">
        <v>102</v>
      </c>
      <c r="AB2095" t="n">
        <v>103</v>
      </c>
      <c r="AJ2095" t="n">
        <v>54.9</v>
      </c>
      <c r="AK2095" t="n">
        <v>101</v>
      </c>
      <c r="AL2095" t="n">
        <v>107</v>
      </c>
      <c r="AM2095" t="n">
        <v>70</v>
      </c>
      <c r="AN2095" t="n">
        <v>102</v>
      </c>
      <c r="AO2095" t="n">
        <v>7</v>
      </c>
      <c r="AP2095" t="n">
        <v>2</v>
      </c>
      <c r="AQ2095" t="n">
        <v>15</v>
      </c>
      <c r="AX2095" t="n">
        <v>24</v>
      </c>
      <c r="AY2095" t="n">
        <v>1452</v>
      </c>
      <c r="AZ2095" t="n">
        <v>0.015</v>
      </c>
      <c r="BA2095" t="n">
        <v>0.017</v>
      </c>
      <c r="BC2095" t="n">
        <v>0.4</v>
      </c>
      <c r="BD2095" t="n">
        <v>26.9</v>
      </c>
      <c r="BE2095" t="n">
        <v>1.3</v>
      </c>
      <c r="BF2095" t="n">
        <v>79.7</v>
      </c>
      <c r="BG2095" t="inlineStr">
        <is>
          <t>LG</t>
        </is>
      </c>
      <c r="BH2095" t="inlineStr">
        <is>
          <t>HE</t>
        </is>
      </c>
      <c r="BI2095" t="inlineStr">
        <is>
          <t>3920FZ3114C</t>
        </is>
      </c>
      <c r="BJ2095" t="inlineStr">
        <is>
          <t>mmf</t>
        </is>
      </c>
      <c r="BK2095" t="n">
        <v>18</v>
      </c>
    </row>
    <row r="2096">
      <c r="A2096" t="n">
        <v>2021</v>
      </c>
      <c r="B2096" t="n">
        <v>5</v>
      </c>
      <c r="C2096" s="298" t="n">
        <v>44325</v>
      </c>
      <c r="D2096" t="n">
        <v>382</v>
      </c>
      <c r="E2096" t="n">
        <v>449</v>
      </c>
      <c r="F2096" t="n">
        <v>6</v>
      </c>
      <c r="G2096" t="inlineStr">
        <is>
          <t>FRONT 43LM63</t>
        </is>
      </c>
      <c r="H2096" t="inlineStr">
        <is>
          <t>FMLGEI43LM63FR</t>
        </is>
      </c>
      <c r="I2096" t="inlineStr">
        <is>
          <t>1400*1700</t>
        </is>
      </c>
      <c r="J2096" t="n">
        <v>3</v>
      </c>
      <c r="K2096" t="n">
        <v>1</v>
      </c>
      <c r="L2096" t="n">
        <v>46</v>
      </c>
      <c r="M2096" t="n">
        <v>40.986</v>
      </c>
      <c r="N2096" t="n">
        <v>50.048</v>
      </c>
      <c r="O2096" t="n">
        <v>46</v>
      </c>
      <c r="P2096" t="n">
        <v>45</v>
      </c>
      <c r="T2096" t="n">
        <v>80</v>
      </c>
      <c r="W2096" t="n">
        <v>48</v>
      </c>
      <c r="X2096" t="n">
        <v>44</v>
      </c>
      <c r="Y2096" t="n">
        <v>44</v>
      </c>
      <c r="Z2096" t="n">
        <v>47</v>
      </c>
      <c r="AA2096" t="n">
        <v>95</v>
      </c>
      <c r="AB2096" t="n">
        <v>95</v>
      </c>
      <c r="AJ2096" t="n">
        <v>45.5</v>
      </c>
      <c r="AK2096" t="n">
        <v>108</v>
      </c>
      <c r="AL2096" t="n">
        <v>100</v>
      </c>
      <c r="AM2096" t="n">
        <v>120</v>
      </c>
      <c r="AN2096" t="n">
        <v>90</v>
      </c>
      <c r="AO2096" t="n">
        <v>16</v>
      </c>
      <c r="AP2096" t="n">
        <v>4</v>
      </c>
      <c r="AQ2096" t="n">
        <v>7</v>
      </c>
      <c r="AX2096" t="n">
        <v>27</v>
      </c>
      <c r="AY2096" t="n">
        <v>1827</v>
      </c>
      <c r="AZ2096" t="n">
        <v>0.015</v>
      </c>
      <c r="BA2096" t="n">
        <v>0.015</v>
      </c>
      <c r="BB2096" t="n">
        <v>1</v>
      </c>
      <c r="BC2096" t="n">
        <v>0.6</v>
      </c>
      <c r="BD2096" t="n">
        <v>39.7</v>
      </c>
      <c r="BE2096" t="n">
        <v>1.2</v>
      </c>
      <c r="BF2096" t="n">
        <v>83.09999999999999</v>
      </c>
      <c r="BG2096" t="inlineStr">
        <is>
          <t>LG</t>
        </is>
      </c>
      <c r="BH2096" t="inlineStr">
        <is>
          <t>HE</t>
        </is>
      </c>
      <c r="BI2096" t="inlineStr">
        <is>
          <t>MFZ65262201</t>
        </is>
      </c>
      <c r="BJ2096" t="inlineStr">
        <is>
          <t>mma</t>
        </is>
      </c>
      <c r="BK2096" t="n">
        <v>18</v>
      </c>
    </row>
    <row r="2097">
      <c r="A2097" t="n">
        <v>2021</v>
      </c>
      <c r="B2097" t="n">
        <v>5</v>
      </c>
      <c r="C2097" s="298" t="n">
        <v>44325</v>
      </c>
      <c r="D2097" t="n">
        <v>212</v>
      </c>
      <c r="E2097" t="n">
        <v>140</v>
      </c>
      <c r="F2097" t="n">
        <v>7</v>
      </c>
      <c r="G2097" t="inlineStr">
        <is>
          <t>فوم قاعده 60*90 (مجمعه)</t>
        </is>
      </c>
      <c r="H2097" t="inlineStr">
        <is>
          <t>FMDACI16090000</t>
        </is>
      </c>
      <c r="I2097" t="inlineStr">
        <is>
          <t>1400*1700</t>
        </is>
      </c>
      <c r="J2097" t="n">
        <v>2</v>
      </c>
      <c r="K2097" t="n">
        <v>2</v>
      </c>
      <c r="L2097" t="n">
        <v>485</v>
      </c>
      <c r="M2097" t="n">
        <v>451.05</v>
      </c>
      <c r="N2097" t="n">
        <v>518.95</v>
      </c>
      <c r="O2097" t="n">
        <v>488</v>
      </c>
      <c r="P2097" t="n">
        <v>482</v>
      </c>
      <c r="T2097" t="n">
        <v>114</v>
      </c>
      <c r="W2097" t="n">
        <v>472</v>
      </c>
      <c r="X2097" t="n">
        <v>481</v>
      </c>
      <c r="Y2097" t="n">
        <v>501</v>
      </c>
      <c r="Z2097" t="n">
        <v>496</v>
      </c>
      <c r="AA2097" t="n">
        <v>120</v>
      </c>
      <c r="AB2097" t="n">
        <v>120</v>
      </c>
      <c r="AJ2097" t="n">
        <v>486.7</v>
      </c>
      <c r="AK2097" t="n">
        <v>60</v>
      </c>
      <c r="AL2097" t="n">
        <v>120</v>
      </c>
      <c r="AM2097" t="n">
        <v>61</v>
      </c>
      <c r="AN2097" t="n">
        <v>118</v>
      </c>
      <c r="AO2097" t="n">
        <v>4</v>
      </c>
      <c r="AP2097" t="n">
        <v>4</v>
      </c>
      <c r="AQ2097" t="n">
        <v>4</v>
      </c>
      <c r="AX2097" t="n">
        <v>12</v>
      </c>
      <c r="AY2097" t="n">
        <v>971</v>
      </c>
      <c r="AZ2097" t="n">
        <v>0.015</v>
      </c>
      <c r="BA2097" t="n">
        <v>0.012</v>
      </c>
      <c r="BB2097" t="n">
        <v>1</v>
      </c>
      <c r="BC2097" t="n">
        <v>0</v>
      </c>
      <c r="BD2097" t="n">
        <v>2</v>
      </c>
      <c r="BE2097" t="n">
        <v>5.8</v>
      </c>
      <c r="BF2097" t="n">
        <v>472.6</v>
      </c>
      <c r="BG2097" t="inlineStr">
        <is>
          <t>الكترولوكس</t>
        </is>
      </c>
      <c r="BH2097" t="inlineStr">
        <is>
          <t>القاهرة للصناعات المغذية بوتاجازات</t>
        </is>
      </c>
      <c r="BI2097" t="inlineStr">
        <is>
          <t>808901801</t>
        </is>
      </c>
      <c r="BK2097" t="n">
        <v>18</v>
      </c>
    </row>
    <row r="2098">
      <c r="A2098" t="n">
        <v>2021</v>
      </c>
      <c r="B2098" t="n">
        <v>5</v>
      </c>
      <c r="C2098" s="298" t="n">
        <v>44325</v>
      </c>
      <c r="D2098" t="n">
        <v>212</v>
      </c>
      <c r="E2098" t="n">
        <v>178</v>
      </c>
      <c r="F2098" t="n">
        <v>7</v>
      </c>
      <c r="G2098" t="inlineStr">
        <is>
          <t>فوم دعامه 60*90 (مجمعه)</t>
        </is>
      </c>
      <c r="H2098" t="inlineStr">
        <is>
          <t>FMDACI66090000</t>
        </is>
      </c>
      <c r="I2098" t="inlineStr">
        <is>
          <t>1400*1700</t>
        </is>
      </c>
      <c r="J2098" t="n">
        <v>2</v>
      </c>
      <c r="K2098" t="n">
        <v>2</v>
      </c>
      <c r="L2098" t="n">
        <v>50</v>
      </c>
      <c r="M2098" t="n">
        <v>46.5</v>
      </c>
      <c r="N2098" t="n">
        <v>53.5</v>
      </c>
      <c r="O2098" t="n">
        <v>51</v>
      </c>
      <c r="P2098" t="n">
        <v>50</v>
      </c>
      <c r="T2098" t="n">
        <v>114</v>
      </c>
      <c r="W2098" t="n">
        <v>51</v>
      </c>
      <c r="X2098" t="n">
        <v>53</v>
      </c>
      <c r="Y2098" t="n">
        <v>58</v>
      </c>
      <c r="Z2098" t="n">
        <v>50</v>
      </c>
      <c r="AA2098" t="n">
        <v>120</v>
      </c>
      <c r="AB2098" t="n">
        <v>120</v>
      </c>
      <c r="AJ2098" t="n">
        <v>52.2</v>
      </c>
      <c r="AK2098" t="n">
        <v>60</v>
      </c>
      <c r="AL2098" t="n">
        <v>120</v>
      </c>
      <c r="AM2098" t="n">
        <v>61</v>
      </c>
      <c r="AN2098" t="n">
        <v>118</v>
      </c>
      <c r="AO2098" t="n">
        <v>10</v>
      </c>
      <c r="AP2098" t="n">
        <v>8</v>
      </c>
      <c r="AQ2098" t="n">
        <v>19</v>
      </c>
      <c r="AX2098" t="n">
        <v>37</v>
      </c>
      <c r="AY2098" t="n">
        <v>1017</v>
      </c>
      <c r="AZ2098" t="n">
        <v>0.015</v>
      </c>
      <c r="BA2098" t="n">
        <v>0.036</v>
      </c>
      <c r="BC2098" t="n">
        <v>0.7</v>
      </c>
      <c r="BD2098" t="n">
        <v>20.3</v>
      </c>
      <c r="BE2098" t="n">
        <v>1.9</v>
      </c>
      <c r="BF2098" t="n">
        <v>53.1</v>
      </c>
      <c r="BG2098" t="inlineStr">
        <is>
          <t>الكترولوكس</t>
        </is>
      </c>
      <c r="BH2098" t="inlineStr">
        <is>
          <t>القاهرة للصناعات المغذية بوتاجازات</t>
        </is>
      </c>
      <c r="BI2098" t="inlineStr">
        <is>
          <t>808902102</t>
        </is>
      </c>
      <c r="BK2098" t="n">
        <v>18</v>
      </c>
    </row>
    <row r="2099">
      <c r="A2099" t="n">
        <v>2021</v>
      </c>
      <c r="B2099" t="n">
        <v>5</v>
      </c>
      <c r="C2099" s="298" t="n">
        <v>44325</v>
      </c>
      <c r="D2099" t="n">
        <v>47</v>
      </c>
      <c r="E2099" t="n">
        <v>122</v>
      </c>
      <c r="F2099" t="n">
        <v>8</v>
      </c>
      <c r="G2099" t="inlineStr">
        <is>
          <t>LgWashing Mashine Base</t>
        </is>
      </c>
      <c r="H2099" t="inlineStr">
        <is>
          <t>FMLGEI1000000</t>
        </is>
      </c>
      <c r="I2099" t="inlineStr">
        <is>
          <t>1700*1400</t>
        </is>
      </c>
      <c r="J2099" t="n">
        <v>2</v>
      </c>
      <c r="K2099" t="n">
        <v>1</v>
      </c>
      <c r="L2099" t="n">
        <v>280</v>
      </c>
      <c r="M2099" t="n">
        <v>267.4</v>
      </c>
      <c r="N2099" t="n">
        <v>292.6</v>
      </c>
      <c r="AK2099" t="n">
        <v>63</v>
      </c>
      <c r="AL2099" t="n">
        <v>115</v>
      </c>
      <c r="AY2099" t="n">
        <v>200</v>
      </c>
      <c r="AZ2099" t="n">
        <v>0.015</v>
      </c>
      <c r="BD2099" t="n">
        <v>0.7</v>
      </c>
      <c r="BG2099" t="inlineStr">
        <is>
          <t>LG</t>
        </is>
      </c>
      <c r="BH2099" t="inlineStr">
        <is>
          <t>HE</t>
        </is>
      </c>
      <c r="BI2099" t="inlineStr">
        <is>
          <t>AGG76599801</t>
        </is>
      </c>
      <c r="BJ2099" t="inlineStr">
        <is>
          <t>mmf</t>
        </is>
      </c>
      <c r="BK2099" t="n">
        <v>18</v>
      </c>
    </row>
    <row r="2100">
      <c r="A2100" t="n">
        <v>2021</v>
      </c>
      <c r="B2100" t="n">
        <v>5</v>
      </c>
      <c r="C2100" s="298" t="n">
        <v>44325</v>
      </c>
      <c r="D2100" t="n">
        <v>405</v>
      </c>
      <c r="E2100" t="n">
        <v>619</v>
      </c>
      <c r="F2100" t="n">
        <v>8</v>
      </c>
      <c r="G2100" t="inlineStr">
        <is>
          <t>قاعدة غساله 8 كيلو فوق اتوماتيك p0000001719080</t>
        </is>
      </c>
      <c r="H2100" t="inlineStr">
        <is>
          <t>FMCFII10819080</t>
        </is>
      </c>
      <c r="I2100" t="inlineStr">
        <is>
          <t>1400*1700</t>
        </is>
      </c>
      <c r="J2100" t="n">
        <v>1</v>
      </c>
      <c r="K2100" t="n">
        <v>5</v>
      </c>
      <c r="L2100" t="n">
        <v>420</v>
      </c>
      <c r="M2100" t="n">
        <v>385.98</v>
      </c>
      <c r="N2100" t="n">
        <v>454.02</v>
      </c>
      <c r="AK2100" t="n">
        <v>18</v>
      </c>
      <c r="AL2100" t="n">
        <v>200</v>
      </c>
      <c r="AY2100" t="n">
        <v>30</v>
      </c>
      <c r="AZ2100" t="n">
        <v>0.015</v>
      </c>
      <c r="BD2100" t="n">
        <v>0.1</v>
      </c>
      <c r="BG2100" t="inlineStr">
        <is>
          <t>الكترولوكس</t>
        </is>
      </c>
      <c r="BH2100" t="inlineStr">
        <is>
          <t>القاهرة للصناعات المغذية غسالات</t>
        </is>
      </c>
      <c r="BI2100" t="inlineStr">
        <is>
          <t>p0000001719080</t>
        </is>
      </c>
      <c r="BK2100" t="n">
        <v>18</v>
      </c>
    </row>
    <row r="2101">
      <c r="A2101" t="n">
        <v>2021</v>
      </c>
      <c r="B2101" t="n">
        <v>5</v>
      </c>
      <c r="C2101" s="298" t="n">
        <v>44325</v>
      </c>
      <c r="D2101" t="n">
        <v>405</v>
      </c>
      <c r="E2101" t="n">
        <v>620</v>
      </c>
      <c r="F2101" t="n">
        <v>8</v>
      </c>
      <c r="G2101" t="inlineStr">
        <is>
          <t>كفر غساله 8  كيلو فوق اتوماتيك 16338000005663</t>
        </is>
      </c>
      <c r="H2101" t="inlineStr">
        <is>
          <t>FMCFII70805663</t>
        </is>
      </c>
      <c r="I2101" t="inlineStr">
        <is>
          <t>1400*1700</t>
        </is>
      </c>
      <c r="J2101" t="n">
        <v>1</v>
      </c>
      <c r="K2101" t="n">
        <v>5</v>
      </c>
      <c r="L2101" t="n">
        <v>233</v>
      </c>
      <c r="M2101" t="n">
        <v>214.0105</v>
      </c>
      <c r="N2101" t="n">
        <v>251.9895</v>
      </c>
      <c r="AK2101" t="n">
        <v>18</v>
      </c>
      <c r="AL2101" t="n">
        <v>200</v>
      </c>
      <c r="AY2101" t="n">
        <v>30</v>
      </c>
      <c r="AZ2101" t="n">
        <v>0.015</v>
      </c>
      <c r="BD2101" t="n">
        <v>0.1</v>
      </c>
      <c r="BG2101" t="inlineStr">
        <is>
          <t>الكترولوكس</t>
        </is>
      </c>
      <c r="BH2101" t="inlineStr">
        <is>
          <t>القاهرة للصناعات المغذية غسالات</t>
        </is>
      </c>
      <c r="BI2101" t="inlineStr">
        <is>
          <t>1.6338E+13</t>
        </is>
      </c>
      <c r="BK2101" t="n">
        <v>18</v>
      </c>
    </row>
    <row r="2102">
      <c r="A2102" t="n">
        <v>2021</v>
      </c>
      <c r="B2102" t="n">
        <v>5</v>
      </c>
      <c r="C2102" s="298" t="n">
        <v>44325</v>
      </c>
      <c r="D2102" t="n">
        <v>405</v>
      </c>
      <c r="E2102" t="n">
        <v>621</v>
      </c>
      <c r="F2102" t="n">
        <v>8</v>
      </c>
      <c r="G2102" t="inlineStr">
        <is>
          <t>جزء وسط غساله 8 كيلو فوق اتوماتيك 16338000005664</t>
        </is>
      </c>
      <c r="H2102" t="inlineStr">
        <is>
          <t>FMCFII60805664</t>
        </is>
      </c>
      <c r="I2102" t="inlineStr">
        <is>
          <t>1400*1700</t>
        </is>
      </c>
      <c r="J2102" t="n">
        <v>1</v>
      </c>
      <c r="K2102" t="n">
        <v>5</v>
      </c>
      <c r="L2102" t="n">
        <v>191.5</v>
      </c>
      <c r="M2102" t="n">
        <v>175.9885</v>
      </c>
      <c r="N2102" t="n">
        <v>207.0115</v>
      </c>
      <c r="AK2102" t="n">
        <v>18</v>
      </c>
      <c r="AL2102" t="n">
        <v>200</v>
      </c>
      <c r="AY2102" t="n">
        <v>30</v>
      </c>
      <c r="AZ2102" t="n">
        <v>0.015</v>
      </c>
      <c r="BD2102" t="n">
        <v>0.2</v>
      </c>
      <c r="BG2102" t="inlineStr">
        <is>
          <t>الكترولوكس</t>
        </is>
      </c>
      <c r="BH2102" t="inlineStr">
        <is>
          <t>القاهرة للصناعات المغذية غسالات</t>
        </is>
      </c>
      <c r="BI2102" t="inlineStr">
        <is>
          <t>1.6338E+13</t>
        </is>
      </c>
      <c r="BK2102" t="n">
        <v>18</v>
      </c>
    </row>
    <row r="2103">
      <c r="A2103" t="n">
        <v>2021</v>
      </c>
      <c r="B2103" t="n">
        <v>5</v>
      </c>
      <c r="C2103" s="298" t="n">
        <v>44325</v>
      </c>
      <c r="D2103" t="n">
        <v>405</v>
      </c>
      <c r="E2103" t="n">
        <v>622</v>
      </c>
      <c r="F2103" t="n">
        <v>8</v>
      </c>
      <c r="G2103" t="inlineStr">
        <is>
          <t>زوايا غساله  8 كيلو فوق اتوماتيك 16338000004053</t>
        </is>
      </c>
      <c r="H2103" t="inlineStr">
        <is>
          <t>FMCFII20804053</t>
        </is>
      </c>
      <c r="I2103" t="inlineStr">
        <is>
          <t>1400*1700</t>
        </is>
      </c>
      <c r="J2103" t="n">
        <v>1</v>
      </c>
      <c r="K2103" t="n">
        <v>5</v>
      </c>
      <c r="L2103" t="n">
        <v>187</v>
      </c>
      <c r="M2103" t="n">
        <v>172.414</v>
      </c>
      <c r="N2103" t="n">
        <v>201.586</v>
      </c>
      <c r="AK2103" t="n">
        <v>18</v>
      </c>
      <c r="AL2103" t="n">
        <v>200</v>
      </c>
      <c r="AY2103" t="n">
        <v>90</v>
      </c>
      <c r="AZ2103" t="n">
        <v>0.015</v>
      </c>
      <c r="BD2103" t="n">
        <v>0.5</v>
      </c>
      <c r="BG2103" t="inlineStr">
        <is>
          <t>الكترولوكس</t>
        </is>
      </c>
      <c r="BH2103" t="inlineStr">
        <is>
          <t>القاهرة للصناعات المغذية غسالات</t>
        </is>
      </c>
      <c r="BI2103" t="inlineStr">
        <is>
          <t>1.6338E+13</t>
        </is>
      </c>
      <c r="BK2103" t="n">
        <v>18</v>
      </c>
    </row>
    <row r="2104">
      <c r="A2104" t="n">
        <v>2021</v>
      </c>
      <c r="B2104" t="n">
        <v>5</v>
      </c>
      <c r="C2104" s="298" t="n">
        <v>44325</v>
      </c>
      <c r="D2104" t="n">
        <v>419</v>
      </c>
      <c r="E2104" t="n">
        <v>670</v>
      </c>
      <c r="F2104" t="n">
        <v>8</v>
      </c>
      <c r="G2104" t="inlineStr">
        <is>
          <t>LG43UP77</t>
        </is>
      </c>
      <c r="H2104" t="inlineStr">
        <is>
          <t>FMLGEI043UP770</t>
        </is>
      </c>
      <c r="I2104" t="inlineStr">
        <is>
          <t>1400*1700</t>
        </is>
      </c>
      <c r="J2104" t="n">
        <v>4</v>
      </c>
      <c r="K2104" t="n">
        <v>2</v>
      </c>
      <c r="L2104" t="n">
        <v>298</v>
      </c>
      <c r="M2104" t="n">
        <v>280.418</v>
      </c>
      <c r="N2104" t="n">
        <v>319.158</v>
      </c>
      <c r="W2104" t="n">
        <v>306</v>
      </c>
      <c r="X2104" t="n">
        <v>310</v>
      </c>
      <c r="Y2104" t="n">
        <v>313</v>
      </c>
      <c r="Z2104" t="n">
        <v>303</v>
      </c>
      <c r="AA2104" t="n">
        <v>150</v>
      </c>
      <c r="AB2104" t="n">
        <v>150</v>
      </c>
      <c r="AJ2104" t="n">
        <v>308</v>
      </c>
      <c r="AK2104" t="n">
        <v>96</v>
      </c>
      <c r="AL2104" t="n">
        <v>150</v>
      </c>
      <c r="AM2104" t="n">
        <v>96</v>
      </c>
      <c r="AN2104" t="n">
        <v>150</v>
      </c>
      <c r="AO2104" t="n">
        <v>2</v>
      </c>
      <c r="AP2104" t="n">
        <v>1</v>
      </c>
      <c r="AQ2104" t="n">
        <v>1</v>
      </c>
      <c r="AX2104" t="n">
        <v>4</v>
      </c>
      <c r="AY2104" t="n">
        <v>112</v>
      </c>
      <c r="AZ2104" t="n">
        <v>0.015</v>
      </c>
      <c r="BA2104" t="n">
        <v>0.036</v>
      </c>
      <c r="BC2104" t="n">
        <v>0</v>
      </c>
      <c r="BD2104" t="n">
        <v>0.4</v>
      </c>
      <c r="BE2104" t="n">
        <v>1.2</v>
      </c>
      <c r="BF2104" t="n">
        <v>34.5</v>
      </c>
      <c r="BG2104" t="inlineStr">
        <is>
          <t>LG</t>
        </is>
      </c>
      <c r="BH2104" t="inlineStr">
        <is>
          <t>HE</t>
        </is>
      </c>
      <c r="BI2104" t="inlineStr">
        <is>
          <t>MFZ67209801</t>
        </is>
      </c>
      <c r="BJ2104" t="inlineStr">
        <is>
          <t>mma</t>
        </is>
      </c>
      <c r="BK2104" t="n">
        <v>18</v>
      </c>
    </row>
    <row r="2105">
      <c r="A2105" t="n">
        <v>2021</v>
      </c>
      <c r="B2105" t="n">
        <v>5</v>
      </c>
      <c r="C2105" s="298" t="n">
        <v>44325</v>
      </c>
      <c r="D2105" t="n">
        <v>334</v>
      </c>
      <c r="E2105" t="n">
        <v>254</v>
      </c>
      <c r="F2105" t="n">
        <v>46</v>
      </c>
      <c r="G2105" t="inlineStr">
        <is>
          <t>طقم سخان بلونايل ذو 4 اطقم</t>
        </is>
      </c>
      <c r="H2105" t="inlineStr">
        <is>
          <t>FMDAHI40000000</t>
        </is>
      </c>
      <c r="I2105" t="inlineStr">
        <is>
          <t>1600*1800</t>
        </is>
      </c>
      <c r="J2105" t="n">
        <v>4</v>
      </c>
      <c r="K2105" t="n">
        <v>2</v>
      </c>
      <c r="L2105" t="n">
        <v>203</v>
      </c>
      <c r="M2105" t="n">
        <v>188.79</v>
      </c>
      <c r="N2105" t="n">
        <v>217.21</v>
      </c>
      <c r="O2105" t="n">
        <v>212</v>
      </c>
      <c r="P2105" t="n">
        <v>219</v>
      </c>
      <c r="T2105" t="n">
        <v>130</v>
      </c>
      <c r="W2105" t="n">
        <v>203</v>
      </c>
      <c r="X2105" t="n">
        <v>205</v>
      </c>
      <c r="Y2105" t="n">
        <v>209</v>
      </c>
      <c r="Z2105" t="n">
        <v>202</v>
      </c>
      <c r="AA2105" t="n">
        <v>140</v>
      </c>
      <c r="AB2105" t="n">
        <v>139</v>
      </c>
      <c r="AJ2105" t="n">
        <v>208.4</v>
      </c>
      <c r="AK2105" t="n">
        <v>88</v>
      </c>
      <c r="AL2105" t="n">
        <v>164</v>
      </c>
      <c r="AM2105" t="n">
        <v>106</v>
      </c>
      <c r="AN2105" t="n">
        <v>136</v>
      </c>
      <c r="AO2105" t="n">
        <v>5</v>
      </c>
      <c r="AP2105" t="n">
        <v>2</v>
      </c>
      <c r="AQ2105" t="n">
        <v>7</v>
      </c>
      <c r="AX2105" t="n">
        <v>14</v>
      </c>
      <c r="AY2105" t="n">
        <v>1394</v>
      </c>
      <c r="AZ2105" t="n">
        <v>0.02</v>
      </c>
      <c r="BA2105" t="n">
        <v>0.01</v>
      </c>
      <c r="BB2105" t="n">
        <v>1</v>
      </c>
      <c r="BC2105" t="n">
        <v>0.1</v>
      </c>
      <c r="BD2105" t="n">
        <v>6.9</v>
      </c>
      <c r="BE2105" t="n">
        <v>2.9</v>
      </c>
      <c r="BF2105" t="n">
        <v>290.5</v>
      </c>
      <c r="BG2105" t="inlineStr">
        <is>
          <t>الكترولوكس</t>
        </is>
      </c>
      <c r="BH2105" t="inlineStr">
        <is>
          <t>القاهرة للصناعات المغذية سخانات</t>
        </is>
      </c>
      <c r="BI2105" t="inlineStr">
        <is>
          <t>PHEWP0112</t>
        </is>
      </c>
      <c r="BK2105" t="n">
        <v>18</v>
      </c>
    </row>
    <row r="2106">
      <c r="A2106" t="n">
        <v>2021</v>
      </c>
      <c r="B2106" t="n">
        <v>5</v>
      </c>
      <c r="C2106" s="298" t="n">
        <v>44326</v>
      </c>
      <c r="D2106" t="n">
        <v>29</v>
      </c>
      <c r="E2106" t="n">
        <v>81</v>
      </c>
      <c r="F2106" t="n">
        <v>2</v>
      </c>
      <c r="G2106" t="inlineStr">
        <is>
          <t>قاعدة بوتجاز 90 تصدير</t>
        </is>
      </c>
      <c r="H2106" t="inlineStr">
        <is>
          <t>FMDACI49000001</t>
        </is>
      </c>
      <c r="I2106" t="inlineStr">
        <is>
          <t>1400*1700</t>
        </is>
      </c>
      <c r="J2106" t="n">
        <v>2</v>
      </c>
      <c r="K2106" t="n">
        <v>3</v>
      </c>
      <c r="L2106" t="n">
        <v>388</v>
      </c>
      <c r="M2106" t="n">
        <v>360.84</v>
      </c>
      <c r="N2106" t="n">
        <v>415.16</v>
      </c>
      <c r="O2106" t="n">
        <v>488</v>
      </c>
      <c r="P2106" t="n">
        <v>424</v>
      </c>
      <c r="T2106" t="n">
        <v>110</v>
      </c>
      <c r="W2106" t="n">
        <v>398</v>
      </c>
      <c r="X2106" t="n">
        <v>402</v>
      </c>
      <c r="Y2106" t="n">
        <v>420</v>
      </c>
      <c r="Z2106" t="n">
        <v>400</v>
      </c>
      <c r="AA2106" t="n">
        <v>120</v>
      </c>
      <c r="AB2106" t="n">
        <v>121</v>
      </c>
      <c r="AJ2106" t="n">
        <v>422</v>
      </c>
      <c r="AK2106" t="n">
        <v>60</v>
      </c>
      <c r="AL2106" t="n">
        <v>120</v>
      </c>
      <c r="AM2106" t="n">
        <v>62</v>
      </c>
      <c r="AN2106" t="n">
        <v>117</v>
      </c>
      <c r="AO2106" t="n">
        <v>6</v>
      </c>
      <c r="AP2106" t="n">
        <v>2</v>
      </c>
      <c r="AQ2106" t="n">
        <v>5</v>
      </c>
      <c r="AX2106" t="n">
        <v>13</v>
      </c>
      <c r="AY2106" t="n">
        <v>903</v>
      </c>
      <c r="AZ2106" t="n">
        <v>0.015</v>
      </c>
      <c r="BA2106" t="n">
        <v>0.014</v>
      </c>
      <c r="BB2106" t="n">
        <v>1</v>
      </c>
      <c r="BC2106" t="n">
        <v>0</v>
      </c>
      <c r="BD2106" t="n">
        <v>2.3</v>
      </c>
      <c r="BE2106" t="n">
        <v>5.5</v>
      </c>
      <c r="BF2106" t="n">
        <v>381.1</v>
      </c>
      <c r="BG2106" t="inlineStr">
        <is>
          <t>الكترولوكس</t>
        </is>
      </c>
      <c r="BH2106" t="inlineStr">
        <is>
          <t>القاهرة للصناعات المغذية بوتاجازات</t>
        </is>
      </c>
      <c r="BI2106" t="inlineStr">
        <is>
          <t>A07465002</t>
        </is>
      </c>
      <c r="BK2106" t="n">
        <v>19</v>
      </c>
    </row>
    <row r="2107">
      <c r="A2107" t="n">
        <v>2021</v>
      </c>
      <c r="B2107" t="n">
        <v>5</v>
      </c>
      <c r="C2107" s="298" t="n">
        <v>44326</v>
      </c>
      <c r="D2107" t="n">
        <v>182</v>
      </c>
      <c r="E2107" t="n">
        <v>331</v>
      </c>
      <c r="F2107" t="n">
        <v>2</v>
      </c>
      <c r="G2107" t="inlineStr">
        <is>
          <t>LG 43UJ63</t>
        </is>
      </c>
      <c r="H2107" t="inlineStr">
        <is>
          <t>FMLGEI43630000</t>
        </is>
      </c>
      <c r="I2107" t="inlineStr">
        <is>
          <t>1400*1700</t>
        </is>
      </c>
      <c r="J2107" t="n">
        <v>4</v>
      </c>
      <c r="K2107" t="n">
        <v>2</v>
      </c>
      <c r="L2107" t="n">
        <v>325</v>
      </c>
      <c r="M2107" t="n">
        <v>305.825</v>
      </c>
      <c r="N2107" t="n">
        <v>348.075</v>
      </c>
      <c r="AK2107" t="n">
        <v>110</v>
      </c>
      <c r="AL2107" t="n">
        <v>131</v>
      </c>
      <c r="AO2107" t="n">
        <v>1</v>
      </c>
      <c r="AP2107" t="n">
        <v>2</v>
      </c>
      <c r="AR2107" t="n">
        <v>2</v>
      </c>
      <c r="AX2107" t="n">
        <v>5</v>
      </c>
      <c r="AY2107" t="n">
        <v>665</v>
      </c>
      <c r="AZ2107" t="n">
        <v>0.015</v>
      </c>
      <c r="BA2107" t="n">
        <v>0.008</v>
      </c>
      <c r="BB2107" t="n">
        <v>1</v>
      </c>
      <c r="BC2107" t="n">
        <v>0</v>
      </c>
      <c r="BD2107" t="n">
        <v>2</v>
      </c>
      <c r="BG2107" t="inlineStr">
        <is>
          <t>LG</t>
        </is>
      </c>
      <c r="BH2107" t="inlineStr">
        <is>
          <t>HE</t>
        </is>
      </c>
      <c r="BI2107" t="inlineStr">
        <is>
          <t>MFZ65333701</t>
        </is>
      </c>
      <c r="BJ2107" t="inlineStr">
        <is>
          <t>mma</t>
        </is>
      </c>
      <c r="BK2107" t="n">
        <v>19</v>
      </c>
    </row>
    <row r="2108">
      <c r="A2108" t="n">
        <v>2021</v>
      </c>
      <c r="B2108" t="n">
        <v>5</v>
      </c>
      <c r="C2108" s="298" t="n">
        <v>44326</v>
      </c>
      <c r="D2108" t="n">
        <v>376</v>
      </c>
      <c r="E2108" t="n">
        <v>438</v>
      </c>
      <c r="F2108" t="n">
        <v>3</v>
      </c>
      <c r="G2108" t="inlineStr">
        <is>
          <t xml:space="preserve">LG43LM63/UM73 </t>
        </is>
      </c>
      <c r="H2108" t="inlineStr">
        <is>
          <t>FMLGEI43LM6373</t>
        </is>
      </c>
      <c r="I2108" t="inlineStr">
        <is>
          <t>1400*1700</t>
        </is>
      </c>
      <c r="J2108" t="n">
        <v>3</v>
      </c>
      <c r="K2108" t="n">
        <v>2</v>
      </c>
      <c r="L2108" t="n">
        <v>336</v>
      </c>
      <c r="M2108" t="n">
        <v>316.176</v>
      </c>
      <c r="N2108" t="n">
        <v>359.856</v>
      </c>
      <c r="W2108" t="n">
        <v>368</v>
      </c>
      <c r="X2108" t="n">
        <v>351</v>
      </c>
      <c r="Y2108" t="n">
        <v>334</v>
      </c>
      <c r="Z2108" t="n">
        <v>349</v>
      </c>
      <c r="AA2108" t="n">
        <v>140</v>
      </c>
      <c r="AB2108" t="n">
        <v>140</v>
      </c>
      <c r="AJ2108" t="n">
        <v>350.5</v>
      </c>
      <c r="AK2108" t="n">
        <v>67</v>
      </c>
      <c r="AL2108" t="n">
        <v>161</v>
      </c>
      <c r="AM2108" t="n">
        <v>77</v>
      </c>
      <c r="AN2108" t="n">
        <v>140</v>
      </c>
      <c r="AO2108" t="n">
        <v>2</v>
      </c>
      <c r="AQ2108" t="n">
        <v>6</v>
      </c>
      <c r="AX2108" t="n">
        <v>8</v>
      </c>
      <c r="AY2108" t="n">
        <v>998</v>
      </c>
      <c r="AZ2108" t="n">
        <v>0.015</v>
      </c>
      <c r="BA2108" t="n">
        <v>0.008</v>
      </c>
      <c r="BB2108" t="n">
        <v>1</v>
      </c>
      <c r="BC2108" t="n">
        <v>0</v>
      </c>
      <c r="BD2108" t="n">
        <v>3</v>
      </c>
      <c r="BE2108" t="n">
        <v>2.8</v>
      </c>
      <c r="BF2108" t="n">
        <v>349.8</v>
      </c>
      <c r="BG2108" t="inlineStr">
        <is>
          <t>LG</t>
        </is>
      </c>
      <c r="BH2108" t="inlineStr">
        <is>
          <t>HE</t>
        </is>
      </c>
      <c r="BI2108" t="inlineStr">
        <is>
          <t>mfz66236501</t>
        </is>
      </c>
      <c r="BJ2108" t="inlineStr">
        <is>
          <t>mma</t>
        </is>
      </c>
      <c r="BK2108" t="n">
        <v>19</v>
      </c>
    </row>
    <row r="2109">
      <c r="A2109" t="n">
        <v>2021</v>
      </c>
      <c r="B2109" t="n">
        <v>5</v>
      </c>
      <c r="C2109" s="298" t="n">
        <v>44326</v>
      </c>
      <c r="D2109" t="n">
        <v>416</v>
      </c>
      <c r="E2109" t="n">
        <v>659</v>
      </c>
      <c r="F2109" t="n">
        <v>3</v>
      </c>
      <c r="G2109" t="inlineStr">
        <is>
          <t>75UP77 MFZ65917901-  FRONT</t>
        </is>
      </c>
      <c r="H2109" t="inlineStr">
        <is>
          <t>FMLGEI375UP770</t>
        </is>
      </c>
      <c r="I2109" t="inlineStr">
        <is>
          <t>1400*1700</t>
        </is>
      </c>
      <c r="J2109" t="n">
        <v>2</v>
      </c>
      <c r="K2109" t="n">
        <v>1</v>
      </c>
      <c r="L2109" t="n">
        <v>301</v>
      </c>
      <c r="M2109" t="n">
        <v>283.241</v>
      </c>
      <c r="N2109" t="n">
        <v>322.371</v>
      </c>
      <c r="O2109" t="n">
        <v>299</v>
      </c>
      <c r="T2109" t="n">
        <v>110</v>
      </c>
      <c r="AJ2109" t="n">
        <v>299</v>
      </c>
      <c r="AK2109" t="n">
        <v>40</v>
      </c>
      <c r="AL2109" t="n">
        <v>180</v>
      </c>
      <c r="AM2109" t="n">
        <v>65</v>
      </c>
      <c r="AN2109" t="n">
        <v>110</v>
      </c>
      <c r="AO2109" t="n">
        <v>2</v>
      </c>
      <c r="AP2109" t="n">
        <v>2</v>
      </c>
      <c r="AQ2109" t="n">
        <v>3</v>
      </c>
      <c r="AX2109" t="n">
        <v>7</v>
      </c>
      <c r="AY2109" t="n">
        <v>556</v>
      </c>
      <c r="AZ2109" t="n">
        <v>0.015</v>
      </c>
      <c r="BA2109" t="n">
        <v>0.013</v>
      </c>
      <c r="BB2109" t="n">
        <v>1</v>
      </c>
      <c r="BC2109" t="n">
        <v>0</v>
      </c>
      <c r="BD2109" t="n">
        <v>1.8</v>
      </c>
      <c r="BE2109" t="n">
        <v>2.1</v>
      </c>
      <c r="BF2109" t="n">
        <v>166.2</v>
      </c>
      <c r="BG2109" t="inlineStr">
        <is>
          <t>LG</t>
        </is>
      </c>
      <c r="BH2109" t="inlineStr">
        <is>
          <t>HE</t>
        </is>
      </c>
      <c r="BI2109" t="inlineStr">
        <is>
          <t>MFZ65917901</t>
        </is>
      </c>
      <c r="BJ2109" t="inlineStr">
        <is>
          <t>mma</t>
        </is>
      </c>
      <c r="BK2109" t="n">
        <v>19</v>
      </c>
    </row>
    <row r="2110">
      <c r="A2110" t="n">
        <v>2021</v>
      </c>
      <c r="B2110" t="n">
        <v>5</v>
      </c>
      <c r="C2110" s="298" t="n">
        <v>44326</v>
      </c>
      <c r="D2110" t="n">
        <v>10</v>
      </c>
      <c r="E2110" t="n">
        <v>24</v>
      </c>
      <c r="F2110" t="n">
        <v>4</v>
      </c>
      <c r="G2110" t="inlineStr">
        <is>
          <t>فوم زوايا فيكتوريا خلفيه PDAWP6025</t>
        </is>
      </c>
      <c r="H2110" t="inlineStr">
        <is>
          <t>FMDAIIF4000000</t>
        </is>
      </c>
      <c r="I2110" t="inlineStr">
        <is>
          <t>1400*1700</t>
        </is>
      </c>
      <c r="J2110" t="n">
        <v>4</v>
      </c>
      <c r="K2110" t="n">
        <v>2</v>
      </c>
      <c r="L2110" t="n">
        <v>166</v>
      </c>
      <c r="M2110" t="n">
        <v>154.38</v>
      </c>
      <c r="N2110" t="n">
        <v>177.62</v>
      </c>
      <c r="O2110" t="n">
        <v>168</v>
      </c>
      <c r="P2110" t="n">
        <v>182</v>
      </c>
      <c r="T2110" t="n">
        <v>101</v>
      </c>
      <c r="W2110" t="n">
        <v>182</v>
      </c>
      <c r="X2110" t="n">
        <v>169</v>
      </c>
      <c r="Y2110" t="n">
        <v>167</v>
      </c>
      <c r="Z2110" t="n">
        <v>171</v>
      </c>
      <c r="AA2110" t="n">
        <v>115</v>
      </c>
      <c r="AB2110" t="n">
        <v>115</v>
      </c>
      <c r="AJ2110" t="n">
        <v>173.2</v>
      </c>
      <c r="AK2110" t="n">
        <v>145</v>
      </c>
      <c r="AL2110" t="n">
        <v>99</v>
      </c>
      <c r="AM2110" t="n">
        <v>131</v>
      </c>
      <c r="AN2110" t="n">
        <v>110</v>
      </c>
      <c r="AO2110" t="n">
        <v>4</v>
      </c>
      <c r="AP2110" t="n">
        <v>15</v>
      </c>
      <c r="AQ2110" t="n">
        <v>7</v>
      </c>
      <c r="AX2110" t="n">
        <v>26</v>
      </c>
      <c r="AY2110" t="n">
        <v>1514</v>
      </c>
      <c r="AZ2110" t="n">
        <v>0.015</v>
      </c>
      <c r="BA2110" t="n">
        <v>0.017</v>
      </c>
      <c r="BC2110" t="n">
        <v>0.2</v>
      </c>
      <c r="BD2110" t="n">
        <v>9.1</v>
      </c>
      <c r="BE2110" t="n">
        <v>4.5</v>
      </c>
      <c r="BF2110" t="n">
        <v>262.2</v>
      </c>
      <c r="BG2110" t="inlineStr">
        <is>
          <t>الكترولوكس</t>
        </is>
      </c>
      <c r="BH2110" t="inlineStr">
        <is>
          <t>القاهرة للصناعات المغذية غسالات</t>
        </is>
      </c>
      <c r="BI2110" t="inlineStr">
        <is>
          <t>PDAWP7198</t>
        </is>
      </c>
      <c r="BJ2110" t="inlineStr">
        <is>
          <t>دلتا</t>
        </is>
      </c>
      <c r="BK2110" t="n">
        <v>19</v>
      </c>
    </row>
    <row r="2111">
      <c r="A2111" t="n">
        <v>2021</v>
      </c>
      <c r="B2111" t="n">
        <v>5</v>
      </c>
      <c r="C2111" s="298" t="n">
        <v>44326</v>
      </c>
      <c r="D2111" t="n">
        <v>10</v>
      </c>
      <c r="E2111" t="n">
        <v>25</v>
      </c>
      <c r="F2111" t="n">
        <v>4</v>
      </c>
      <c r="G2111" t="inlineStr">
        <is>
          <t>فوم زوايا فيكتوريا اماميه PDAWP6024</t>
        </is>
      </c>
      <c r="H2111" t="inlineStr">
        <is>
          <t>FMDAIIF3000000</t>
        </is>
      </c>
      <c r="I2111" t="inlineStr">
        <is>
          <t>1400*1700</t>
        </is>
      </c>
      <c r="J2111" t="n">
        <v>4</v>
      </c>
      <c r="K2111" t="n">
        <v>2</v>
      </c>
      <c r="L2111" t="n">
        <v>162</v>
      </c>
      <c r="M2111" t="n">
        <v>150.66</v>
      </c>
      <c r="N2111" t="n">
        <v>173.34</v>
      </c>
      <c r="O2111" t="n">
        <v>164</v>
      </c>
      <c r="P2111" t="n">
        <v>166</v>
      </c>
      <c r="T2111" t="n">
        <v>101</v>
      </c>
      <c r="W2111" t="n">
        <v>170</v>
      </c>
      <c r="X2111" t="n">
        <v>159</v>
      </c>
      <c r="Y2111" t="n">
        <v>155</v>
      </c>
      <c r="Z2111" t="n">
        <v>157</v>
      </c>
      <c r="AA2111" t="n">
        <v>115</v>
      </c>
      <c r="AB2111" t="n">
        <v>115</v>
      </c>
      <c r="AJ2111" t="n">
        <v>161.7</v>
      </c>
      <c r="AK2111" t="n">
        <v>145</v>
      </c>
      <c r="AL2111" t="n">
        <v>99</v>
      </c>
      <c r="AM2111" t="n">
        <v>131</v>
      </c>
      <c r="AN2111" t="n">
        <v>110</v>
      </c>
      <c r="AO2111" t="n">
        <v>6</v>
      </c>
      <c r="AP2111" t="n">
        <v>17</v>
      </c>
      <c r="AQ2111" t="n">
        <v>5</v>
      </c>
      <c r="AX2111" t="n">
        <v>28</v>
      </c>
      <c r="AY2111" t="n">
        <v>1564</v>
      </c>
      <c r="AZ2111" t="n">
        <v>0.015</v>
      </c>
      <c r="BA2111" t="n">
        <v>0.018</v>
      </c>
      <c r="BC2111" t="n">
        <v>0.2</v>
      </c>
      <c r="BD2111" t="n">
        <v>9.699999999999999</v>
      </c>
      <c r="BE2111" t="n">
        <v>4.5</v>
      </c>
      <c r="BF2111" t="n">
        <v>252.9</v>
      </c>
      <c r="BG2111" t="inlineStr">
        <is>
          <t>الكترولوكس</t>
        </is>
      </c>
      <c r="BH2111" t="inlineStr">
        <is>
          <t>القاهرة للصناعات المغذية غسالات</t>
        </is>
      </c>
      <c r="BI2111" t="inlineStr">
        <is>
          <t>PDAWP7197</t>
        </is>
      </c>
      <c r="BJ2111" t="inlineStr">
        <is>
          <t>دلتا</t>
        </is>
      </c>
      <c r="BK2111" t="n">
        <v>19</v>
      </c>
    </row>
    <row r="2112">
      <c r="A2112" t="n">
        <v>2021</v>
      </c>
      <c r="B2112" t="n">
        <v>5</v>
      </c>
      <c r="C2112" s="298" t="n">
        <v>44326</v>
      </c>
      <c r="D2112" t="n">
        <v>18</v>
      </c>
      <c r="E2112" t="n">
        <v>49</v>
      </c>
      <c r="F2112" t="n">
        <v>5</v>
      </c>
      <c r="G2112" t="inlineStr">
        <is>
          <t xml:space="preserve"> LgWashing machine (Cover)</t>
        </is>
      </c>
      <c r="H2112" t="inlineStr">
        <is>
          <t>FMLGEI20000000</t>
        </is>
      </c>
      <c r="I2112" t="inlineStr">
        <is>
          <t>1700*1400</t>
        </is>
      </c>
      <c r="J2112" t="n">
        <v>2</v>
      </c>
      <c r="K2112" t="n">
        <v>3</v>
      </c>
      <c r="L2112" t="n">
        <v>100</v>
      </c>
      <c r="M2112" t="n">
        <v>95.5</v>
      </c>
      <c r="N2112" t="n">
        <v>104.5</v>
      </c>
      <c r="O2112" t="n">
        <v>97</v>
      </c>
      <c r="P2112" t="n">
        <v>97</v>
      </c>
      <c r="T2112" t="n">
        <v>102</v>
      </c>
      <c r="W2112" t="n">
        <v>108</v>
      </c>
      <c r="X2112" t="n">
        <v>103</v>
      </c>
      <c r="Y2112" t="n">
        <v>104</v>
      </c>
      <c r="Z2112" t="n">
        <v>102</v>
      </c>
      <c r="AA2112" t="n">
        <v>107</v>
      </c>
      <c r="AB2112" t="n">
        <v>107</v>
      </c>
      <c r="AJ2112" t="n">
        <v>101.8</v>
      </c>
      <c r="AK2112" t="n">
        <v>101</v>
      </c>
      <c r="AL2112" t="n">
        <v>107</v>
      </c>
      <c r="AM2112" t="n">
        <v>68</v>
      </c>
      <c r="AN2112" t="n">
        <v>105</v>
      </c>
      <c r="AO2112" t="n">
        <v>5</v>
      </c>
      <c r="AP2112" t="n">
        <v>4</v>
      </c>
      <c r="AQ2112" t="n">
        <v>14</v>
      </c>
      <c r="AR2112" t="n">
        <v>4</v>
      </c>
      <c r="AX2112" t="n">
        <v>27</v>
      </c>
      <c r="AY2112" t="n">
        <v>1623</v>
      </c>
      <c r="AZ2112" t="n">
        <v>0.015</v>
      </c>
      <c r="BA2112" t="n">
        <v>0.017</v>
      </c>
      <c r="BC2112" t="n">
        <v>0.3</v>
      </c>
      <c r="BD2112" t="n">
        <v>16.2</v>
      </c>
      <c r="BE2112" t="n">
        <v>2.7</v>
      </c>
      <c r="BF2112" t="n">
        <v>165.2</v>
      </c>
      <c r="BG2112" t="inlineStr">
        <is>
          <t>LG</t>
        </is>
      </c>
      <c r="BH2112" t="inlineStr">
        <is>
          <t>HE</t>
        </is>
      </c>
      <c r="BI2112" t="inlineStr">
        <is>
          <t>3920EZ2058A</t>
        </is>
      </c>
      <c r="BJ2112" t="inlineStr">
        <is>
          <t>mmf</t>
        </is>
      </c>
      <c r="BK2112" t="n">
        <v>19</v>
      </c>
    </row>
    <row r="2113">
      <c r="A2113" t="n">
        <v>2021</v>
      </c>
      <c r="B2113" t="n">
        <v>5</v>
      </c>
      <c r="C2113" s="298" t="n">
        <v>44326</v>
      </c>
      <c r="D2113" t="n">
        <v>18</v>
      </c>
      <c r="E2113" t="n">
        <v>50</v>
      </c>
      <c r="F2113" t="n">
        <v>5</v>
      </c>
      <c r="G2113" t="inlineStr">
        <is>
          <t>LgWashing machine (Angels)</t>
        </is>
      </c>
      <c r="H2113" t="inlineStr">
        <is>
          <t>FMLGEI40000000</t>
        </is>
      </c>
      <c r="I2113" t="inlineStr">
        <is>
          <t>1700*1400</t>
        </is>
      </c>
      <c r="J2113" t="n">
        <v>2</v>
      </c>
      <c r="K2113" t="n">
        <v>3</v>
      </c>
      <c r="L2113" t="n">
        <v>54</v>
      </c>
      <c r="M2113" t="n">
        <v>51.57</v>
      </c>
      <c r="N2113" t="n">
        <v>56.43</v>
      </c>
      <c r="O2113" t="n">
        <v>53</v>
      </c>
      <c r="P2113" t="n">
        <v>54</v>
      </c>
      <c r="T2113" t="n">
        <v>102</v>
      </c>
      <c r="W2113" t="n">
        <v>58</v>
      </c>
      <c r="X2113" t="n">
        <v>55</v>
      </c>
      <c r="Y2113" t="n">
        <v>56</v>
      </c>
      <c r="Z2113" t="n">
        <v>54</v>
      </c>
      <c r="AA2113" t="n">
        <v>107</v>
      </c>
      <c r="AB2113" t="n">
        <v>107</v>
      </c>
      <c r="AJ2113" t="n">
        <v>54.8</v>
      </c>
      <c r="AK2113" t="n">
        <v>101</v>
      </c>
      <c r="AL2113" t="n">
        <v>107</v>
      </c>
      <c r="AM2113" t="n">
        <v>68</v>
      </c>
      <c r="AN2113" t="n">
        <v>105</v>
      </c>
      <c r="AO2113" t="n">
        <v>10</v>
      </c>
      <c r="AP2113" t="n">
        <v>2</v>
      </c>
      <c r="AQ2113" t="n">
        <v>8</v>
      </c>
      <c r="AR2113" t="n">
        <v>6</v>
      </c>
      <c r="AX2113" t="n">
        <v>26</v>
      </c>
      <c r="AY2113" t="n">
        <v>1622</v>
      </c>
      <c r="AZ2113" t="n">
        <v>0.015</v>
      </c>
      <c r="BA2113" t="n">
        <v>0.016</v>
      </c>
      <c r="BC2113" t="n">
        <v>0.5</v>
      </c>
      <c r="BD2113" t="n">
        <v>30</v>
      </c>
      <c r="BE2113" t="n">
        <v>1.4</v>
      </c>
      <c r="BF2113" t="n">
        <v>88.90000000000001</v>
      </c>
      <c r="BG2113" t="inlineStr">
        <is>
          <t>LG</t>
        </is>
      </c>
      <c r="BH2113" t="inlineStr">
        <is>
          <t>HE</t>
        </is>
      </c>
      <c r="BI2113" t="inlineStr">
        <is>
          <t>3920FZ3114C</t>
        </is>
      </c>
      <c r="BJ2113" t="inlineStr">
        <is>
          <t>mmf</t>
        </is>
      </c>
      <c r="BK2113" t="n">
        <v>19</v>
      </c>
    </row>
    <row r="2114">
      <c r="A2114" t="n">
        <v>2021</v>
      </c>
      <c r="B2114" t="n">
        <v>5</v>
      </c>
      <c r="C2114" s="298" t="n">
        <v>44326</v>
      </c>
      <c r="D2114" t="n">
        <v>382</v>
      </c>
      <c r="E2114" t="n">
        <v>449</v>
      </c>
      <c r="F2114" t="n">
        <v>6</v>
      </c>
      <c r="G2114" t="inlineStr">
        <is>
          <t>FRONT 43LM63</t>
        </is>
      </c>
      <c r="H2114" t="inlineStr">
        <is>
          <t>FMLGEI43LM63FR</t>
        </is>
      </c>
      <c r="I2114" t="inlineStr">
        <is>
          <t>1400*1700</t>
        </is>
      </c>
      <c r="J2114" t="n">
        <v>3</v>
      </c>
      <c r="K2114" t="n">
        <v>1</v>
      </c>
      <c r="L2114" t="n">
        <v>46</v>
      </c>
      <c r="M2114" t="n">
        <v>40.986</v>
      </c>
      <c r="N2114" t="n">
        <v>50.048</v>
      </c>
      <c r="O2114" t="n">
        <v>47</v>
      </c>
      <c r="P2114" t="n">
        <v>41</v>
      </c>
      <c r="T2114" t="n">
        <v>95</v>
      </c>
      <c r="AJ2114" t="n">
        <v>44</v>
      </c>
      <c r="AK2114" t="n">
        <v>108</v>
      </c>
      <c r="AL2114" t="n">
        <v>100</v>
      </c>
      <c r="AM2114" t="n">
        <v>114</v>
      </c>
      <c r="AN2114" t="n">
        <v>95</v>
      </c>
      <c r="AO2114" t="n">
        <v>6</v>
      </c>
      <c r="AP2114" t="n">
        <v>8</v>
      </c>
      <c r="AQ2114" t="n">
        <v>2</v>
      </c>
      <c r="AX2114" t="n">
        <v>16</v>
      </c>
      <c r="AY2114" t="n">
        <v>1546</v>
      </c>
      <c r="AZ2114" t="n">
        <v>0.015</v>
      </c>
      <c r="BA2114" t="n">
        <v>0.01</v>
      </c>
      <c r="BB2114" t="n">
        <v>1</v>
      </c>
      <c r="BC2114" t="n">
        <v>0.3</v>
      </c>
      <c r="BD2114" t="n">
        <v>33.6</v>
      </c>
      <c r="BE2114" t="n">
        <v>0.7</v>
      </c>
      <c r="BF2114" t="n">
        <v>68</v>
      </c>
      <c r="BG2114" t="inlineStr">
        <is>
          <t>LG</t>
        </is>
      </c>
      <c r="BH2114" t="inlineStr">
        <is>
          <t>HE</t>
        </is>
      </c>
      <c r="BI2114" t="inlineStr">
        <is>
          <t>MFZ65262201</t>
        </is>
      </c>
      <c r="BJ2114" t="inlineStr">
        <is>
          <t>mma</t>
        </is>
      </c>
      <c r="BK2114" t="n">
        <v>19</v>
      </c>
    </row>
    <row r="2115">
      <c r="A2115" t="n">
        <v>2021</v>
      </c>
      <c r="B2115" t="n">
        <v>5</v>
      </c>
      <c r="C2115" s="298" t="n">
        <v>44326</v>
      </c>
      <c r="D2115" t="n">
        <v>384</v>
      </c>
      <c r="E2115" t="n">
        <v>556</v>
      </c>
      <c r="F2115" t="n">
        <v>6</v>
      </c>
      <c r="G2115" t="inlineStr">
        <is>
          <t>LG 65 UM 73 top&amp;bottom</t>
        </is>
      </c>
      <c r="H2115" t="inlineStr">
        <is>
          <t>FMLGEI65UM7301</t>
        </is>
      </c>
      <c r="I2115" t="inlineStr">
        <is>
          <t>1400*1700</t>
        </is>
      </c>
      <c r="J2115" t="n">
        <v>1</v>
      </c>
      <c r="K2115" t="n">
        <v>6</v>
      </c>
      <c r="L2115" t="n">
        <v>1066</v>
      </c>
      <c r="M2115" t="n">
        <v>1003.106</v>
      </c>
      <c r="N2115" t="n">
        <v>1141.686</v>
      </c>
      <c r="AK2115" t="n">
        <v>20</v>
      </c>
      <c r="AL2115" t="n">
        <v>180</v>
      </c>
      <c r="AO2115" t="n">
        <v>2</v>
      </c>
      <c r="AP2115" t="n">
        <v>3</v>
      </c>
      <c r="AQ2115" t="n">
        <v>7</v>
      </c>
      <c r="AR2115" t="n">
        <v>1</v>
      </c>
      <c r="AS2115" t="n">
        <v>2</v>
      </c>
      <c r="AX2115" t="n">
        <v>15</v>
      </c>
      <c r="AY2115" t="n">
        <v>15</v>
      </c>
      <c r="AZ2115" t="n">
        <v>0.015</v>
      </c>
      <c r="BA2115" t="n">
        <v>1</v>
      </c>
      <c r="BC2115" t="n">
        <v>0</v>
      </c>
      <c r="BD2115" t="n">
        <v>0</v>
      </c>
      <c r="BG2115" t="inlineStr">
        <is>
          <t>LG</t>
        </is>
      </c>
      <c r="BH2115" t="inlineStr">
        <is>
          <t>HE</t>
        </is>
      </c>
      <c r="BI2115" t="inlineStr">
        <is>
          <t>MFZ66236702</t>
        </is>
      </c>
      <c r="BK2115" t="n">
        <v>19</v>
      </c>
    </row>
    <row r="2116">
      <c r="A2116" t="n">
        <v>2021</v>
      </c>
      <c r="B2116" t="n">
        <v>5</v>
      </c>
      <c r="C2116" s="298" t="n">
        <v>44326</v>
      </c>
      <c r="D2116" t="n">
        <v>384</v>
      </c>
      <c r="E2116" t="n">
        <v>557</v>
      </c>
      <c r="F2116" t="n">
        <v>6</v>
      </c>
      <c r="G2116" t="inlineStr">
        <is>
          <t>LG 65 UM 73 sides</t>
        </is>
      </c>
      <c r="H2116" t="inlineStr">
        <is>
          <t>FMLGEI65UM7302</t>
        </is>
      </c>
      <c r="I2116" t="inlineStr">
        <is>
          <t>1400*1700</t>
        </is>
      </c>
      <c r="J2116" t="n">
        <v>1</v>
      </c>
      <c r="K2116" t="n">
        <v>6</v>
      </c>
      <c r="L2116" t="n">
        <v>182</v>
      </c>
      <c r="M2116" t="n">
        <v>171.262</v>
      </c>
      <c r="N2116" t="n">
        <v>194.922</v>
      </c>
      <c r="AK2116" t="n">
        <v>20</v>
      </c>
      <c r="AL2116" t="n">
        <v>180</v>
      </c>
      <c r="AO2116" t="n">
        <v>2</v>
      </c>
      <c r="AP2116" t="n">
        <v>4</v>
      </c>
      <c r="AQ2116" t="n">
        <v>5</v>
      </c>
      <c r="AR2116" t="n">
        <v>2</v>
      </c>
      <c r="AS2116" t="n">
        <v>2</v>
      </c>
      <c r="AX2116" t="n">
        <v>15</v>
      </c>
      <c r="AY2116" t="n">
        <v>15</v>
      </c>
      <c r="AZ2116" t="n">
        <v>0.015</v>
      </c>
      <c r="BA2116" t="n">
        <v>1</v>
      </c>
      <c r="BC2116" t="n">
        <v>0.1</v>
      </c>
      <c r="BD2116" t="n">
        <v>0.1</v>
      </c>
      <c r="BG2116" t="inlineStr">
        <is>
          <t>LG</t>
        </is>
      </c>
      <c r="BH2116" t="inlineStr">
        <is>
          <t>HE</t>
        </is>
      </c>
      <c r="BI2116" t="inlineStr">
        <is>
          <t>MFZ66236702</t>
        </is>
      </c>
      <c r="BJ2116" t="inlineStr">
        <is>
          <t xml:space="preserve">mma </t>
        </is>
      </c>
      <c r="BK2116" t="n">
        <v>19</v>
      </c>
    </row>
    <row r="2117">
      <c r="A2117" t="n">
        <v>2021</v>
      </c>
      <c r="B2117" t="n">
        <v>5</v>
      </c>
      <c r="C2117" s="298" t="n">
        <v>44326</v>
      </c>
      <c r="D2117" t="n">
        <v>212</v>
      </c>
      <c r="E2117" t="n">
        <v>140</v>
      </c>
      <c r="F2117" t="n">
        <v>7</v>
      </c>
      <c r="G2117" t="inlineStr">
        <is>
          <t>فوم قاعده 60*90 (مجمعه)</t>
        </is>
      </c>
      <c r="H2117" t="inlineStr">
        <is>
          <t>FMDACI16090000</t>
        </is>
      </c>
      <c r="I2117" t="inlineStr">
        <is>
          <t>1400*1700</t>
        </is>
      </c>
      <c r="J2117" t="n">
        <v>2</v>
      </c>
      <c r="K2117" t="n">
        <v>2</v>
      </c>
      <c r="L2117" t="n">
        <v>485</v>
      </c>
      <c r="M2117" t="n">
        <v>451.05</v>
      </c>
      <c r="N2117" t="n">
        <v>518.95</v>
      </c>
      <c r="O2117" t="n">
        <v>486</v>
      </c>
      <c r="P2117" t="n">
        <v>489</v>
      </c>
      <c r="T2117" t="n">
        <v>122</v>
      </c>
      <c r="W2117" t="n">
        <v>501</v>
      </c>
      <c r="X2117" t="n">
        <v>498</v>
      </c>
      <c r="Y2117" t="n">
        <v>486</v>
      </c>
      <c r="Z2117" t="n">
        <v>500</v>
      </c>
      <c r="AA2117" t="n">
        <v>121</v>
      </c>
      <c r="AB2117" t="n">
        <v>120</v>
      </c>
      <c r="AJ2117" t="n">
        <v>493.3</v>
      </c>
      <c r="AK2117" t="n">
        <v>60</v>
      </c>
      <c r="AL2117" t="n">
        <v>120</v>
      </c>
      <c r="AM2117" t="n">
        <v>60</v>
      </c>
      <c r="AN2117" t="n">
        <v>121</v>
      </c>
      <c r="AO2117" t="n">
        <v>4</v>
      </c>
      <c r="AP2117" t="n">
        <v>2</v>
      </c>
      <c r="AQ2117" t="n">
        <v>5</v>
      </c>
      <c r="AX2117" t="n">
        <v>11</v>
      </c>
      <c r="AY2117" t="n">
        <v>879</v>
      </c>
      <c r="AZ2117" t="n">
        <v>0.015</v>
      </c>
      <c r="BA2117" t="n">
        <v>0.013</v>
      </c>
      <c r="BB2117" t="n">
        <v>1</v>
      </c>
      <c r="BC2117" t="n">
        <v>0</v>
      </c>
      <c r="BD2117" t="n">
        <v>1.8</v>
      </c>
      <c r="BE2117" t="n">
        <v>5.4</v>
      </c>
      <c r="BF2117" t="n">
        <v>433.6</v>
      </c>
      <c r="BG2117" t="inlineStr">
        <is>
          <t>الكترولوكس</t>
        </is>
      </c>
      <c r="BH2117" t="inlineStr">
        <is>
          <t>القاهرة للصناعات المغذية بوتاجازات</t>
        </is>
      </c>
      <c r="BI2117" t="inlineStr">
        <is>
          <t>808901801</t>
        </is>
      </c>
      <c r="BK2117" t="n">
        <v>19</v>
      </c>
    </row>
    <row r="2118">
      <c r="A2118" t="n">
        <v>2021</v>
      </c>
      <c r="B2118" t="n">
        <v>5</v>
      </c>
      <c r="C2118" s="298" t="n">
        <v>44326</v>
      </c>
      <c r="D2118" t="n">
        <v>212</v>
      </c>
      <c r="E2118" t="n">
        <v>178</v>
      </c>
      <c r="F2118" t="n">
        <v>7</v>
      </c>
      <c r="G2118" t="inlineStr">
        <is>
          <t>فوم دعامه 60*90 (مجمعه)</t>
        </is>
      </c>
      <c r="H2118" t="inlineStr">
        <is>
          <t>FMDACI66090000</t>
        </is>
      </c>
      <c r="I2118" t="inlineStr">
        <is>
          <t>1400*1700</t>
        </is>
      </c>
      <c r="J2118" t="n">
        <v>2</v>
      </c>
      <c r="K2118" t="n">
        <v>2</v>
      </c>
      <c r="L2118" t="n">
        <v>50</v>
      </c>
      <c r="M2118" t="n">
        <v>46.5</v>
      </c>
      <c r="N2118" t="n">
        <v>53.5</v>
      </c>
      <c r="O2118" t="n">
        <v>51</v>
      </c>
      <c r="P2118" t="n">
        <v>53</v>
      </c>
      <c r="T2118" t="n">
        <v>122</v>
      </c>
      <c r="W2118" t="n">
        <v>53</v>
      </c>
      <c r="X2118" t="n">
        <v>54</v>
      </c>
      <c r="Y2118" t="n">
        <v>49</v>
      </c>
      <c r="Z2118" t="n">
        <v>58</v>
      </c>
      <c r="AA2118" t="n">
        <v>121</v>
      </c>
      <c r="AB2118" t="n">
        <v>120</v>
      </c>
      <c r="AJ2118" t="n">
        <v>53</v>
      </c>
      <c r="AK2118" t="n">
        <v>60</v>
      </c>
      <c r="AL2118" t="n">
        <v>120</v>
      </c>
      <c r="AM2118" t="n">
        <v>60</v>
      </c>
      <c r="AN2118" t="n">
        <v>121</v>
      </c>
      <c r="AO2118" t="n">
        <v>8</v>
      </c>
      <c r="AP2118" t="n">
        <v>4</v>
      </c>
      <c r="AQ2118" t="n">
        <v>7</v>
      </c>
      <c r="AR2118" t="n">
        <v>3</v>
      </c>
      <c r="AX2118" t="n">
        <v>22</v>
      </c>
      <c r="AY2118" t="n">
        <v>792</v>
      </c>
      <c r="AZ2118" t="n">
        <v>0.015</v>
      </c>
      <c r="BA2118" t="n">
        <v>0.028</v>
      </c>
      <c r="BC2118" t="n">
        <v>0.4</v>
      </c>
      <c r="BD2118" t="n">
        <v>15.8</v>
      </c>
      <c r="BE2118" t="n">
        <v>1.2</v>
      </c>
      <c r="BF2118" t="n">
        <v>42</v>
      </c>
      <c r="BG2118" t="inlineStr">
        <is>
          <t>الكترولوكس</t>
        </is>
      </c>
      <c r="BH2118" t="inlineStr">
        <is>
          <t>القاهرة للصناعات المغذية بوتاجازات</t>
        </is>
      </c>
      <c r="BI2118" t="inlineStr">
        <is>
          <t>808902102</t>
        </is>
      </c>
      <c r="BK2118" t="n">
        <v>19</v>
      </c>
    </row>
    <row r="2119">
      <c r="A2119" t="n">
        <v>2021</v>
      </c>
      <c r="B2119" t="n">
        <v>5</v>
      </c>
      <c r="C2119" s="298" t="n">
        <v>44326</v>
      </c>
      <c r="D2119" t="n">
        <v>419</v>
      </c>
      <c r="E2119" t="n">
        <v>670</v>
      </c>
      <c r="F2119" t="n">
        <v>8</v>
      </c>
      <c r="G2119" t="inlineStr">
        <is>
          <t>LG43UP77</t>
        </is>
      </c>
      <c r="H2119" t="inlineStr">
        <is>
          <t>FMLGEI043UP770</t>
        </is>
      </c>
      <c r="I2119" t="inlineStr">
        <is>
          <t>1400*1700</t>
        </is>
      </c>
      <c r="J2119" t="n">
        <v>4</v>
      </c>
      <c r="K2119" t="n">
        <v>2</v>
      </c>
      <c r="L2119" t="n">
        <v>298</v>
      </c>
      <c r="M2119" t="n">
        <v>280.418</v>
      </c>
      <c r="N2119" t="n">
        <v>319.158</v>
      </c>
      <c r="O2119" t="n">
        <v>302</v>
      </c>
      <c r="P2119" t="n">
        <v>305</v>
      </c>
      <c r="T2119" t="n">
        <v>145</v>
      </c>
      <c r="W2119" t="n">
        <v>307</v>
      </c>
      <c r="X2119" t="n">
        <v>297</v>
      </c>
      <c r="Y2119" t="n">
        <v>313</v>
      </c>
      <c r="Z2119" t="n">
        <v>309</v>
      </c>
      <c r="AA2119" t="n">
        <v>150</v>
      </c>
      <c r="AB2119" t="n">
        <v>150</v>
      </c>
      <c r="AJ2119" t="n">
        <v>305.5</v>
      </c>
      <c r="AK2119" t="n">
        <v>96</v>
      </c>
      <c r="AL2119" t="n">
        <v>150</v>
      </c>
      <c r="AM2119" t="n">
        <v>97</v>
      </c>
      <c r="AN2119" t="n">
        <v>148</v>
      </c>
      <c r="AO2119" t="n">
        <v>9</v>
      </c>
      <c r="AP2119" t="n">
        <v>3</v>
      </c>
      <c r="AQ2119" t="n">
        <v>7</v>
      </c>
      <c r="AX2119" t="n">
        <v>19</v>
      </c>
      <c r="AY2119" t="n">
        <v>1123</v>
      </c>
      <c r="AZ2119" t="n">
        <v>0.015</v>
      </c>
      <c r="BA2119" t="n">
        <v>0.017</v>
      </c>
      <c r="BC2119" t="n">
        <v>0.1</v>
      </c>
      <c r="BD2119" t="n">
        <v>3.8</v>
      </c>
      <c r="BE2119" t="n">
        <v>5.8</v>
      </c>
      <c r="BF2119" t="n">
        <v>343.1</v>
      </c>
      <c r="BG2119" t="inlineStr">
        <is>
          <t>LG</t>
        </is>
      </c>
      <c r="BH2119" t="inlineStr">
        <is>
          <t>HE</t>
        </is>
      </c>
      <c r="BI2119" t="inlineStr">
        <is>
          <t>MFZ67209801</t>
        </is>
      </c>
      <c r="BJ2119" t="inlineStr">
        <is>
          <t>mma</t>
        </is>
      </c>
      <c r="BK2119" t="n">
        <v>19</v>
      </c>
    </row>
    <row r="2120">
      <c r="A2120" t="n">
        <v>2021</v>
      </c>
      <c r="B2120" t="n">
        <v>5</v>
      </c>
      <c r="C2120" s="298" t="n">
        <v>44326</v>
      </c>
      <c r="D2120" t="n">
        <v>421</v>
      </c>
      <c r="E2120" t="n">
        <v>667</v>
      </c>
      <c r="F2120" t="n">
        <v>8</v>
      </c>
      <c r="G2120" t="inlineStr">
        <is>
          <t>LG65UP81-top&amp;bootom</t>
        </is>
      </c>
      <c r="H2120" t="inlineStr">
        <is>
          <t>FMLGEI065UP810</t>
        </is>
      </c>
      <c r="L2120" t="n">
        <v>1630.2</v>
      </c>
      <c r="M2120" t="n">
        <v>1534.0182</v>
      </c>
      <c r="N2120" t="n">
        <v>1745.9442</v>
      </c>
      <c r="AK2120" t="n">
        <v>20</v>
      </c>
      <c r="AY2120" t="n">
        <v>100</v>
      </c>
      <c r="AZ2120" t="n">
        <v>0.015</v>
      </c>
      <c r="BD2120" t="n">
        <v>0.1</v>
      </c>
      <c r="BJ2120" t="inlineStr">
        <is>
          <t>mma</t>
        </is>
      </c>
      <c r="BK2120" t="n">
        <v>19</v>
      </c>
    </row>
    <row r="2121">
      <c r="A2121" t="n">
        <v>2021</v>
      </c>
      <c r="B2121" t="n">
        <v>5</v>
      </c>
      <c r="C2121" s="298" t="n">
        <v>44326</v>
      </c>
      <c r="D2121" t="n">
        <v>159</v>
      </c>
      <c r="E2121" t="n">
        <v>299</v>
      </c>
      <c r="F2121" t="n">
        <v>28</v>
      </c>
      <c r="G2121" t="inlineStr">
        <is>
          <t>سخان غاز 6لتر</t>
        </is>
      </c>
      <c r="H2121" t="inlineStr">
        <is>
          <t>FMDAHI5L000000</t>
        </is>
      </c>
      <c r="I2121" t="inlineStr">
        <is>
          <t>1200*1100</t>
        </is>
      </c>
      <c r="J2121" t="n">
        <v>3</v>
      </c>
      <c r="K2121" t="n">
        <v>2</v>
      </c>
      <c r="L2121" t="n">
        <v>115</v>
      </c>
      <c r="M2121" t="n">
        <v>106.95</v>
      </c>
      <c r="N2121" t="n">
        <v>123.05</v>
      </c>
      <c r="O2121" t="n">
        <v>104</v>
      </c>
      <c r="P2121" t="n">
        <v>106</v>
      </c>
      <c r="T2121" t="n">
        <v>119</v>
      </c>
      <c r="W2121" t="n">
        <v>120</v>
      </c>
      <c r="X2121" t="n">
        <v>116</v>
      </c>
      <c r="Y2121" t="n">
        <v>108</v>
      </c>
      <c r="Z2121" t="n">
        <v>111</v>
      </c>
      <c r="AA2121" t="n">
        <v>130</v>
      </c>
      <c r="AB2121" t="n">
        <v>133</v>
      </c>
      <c r="AJ2121" t="n">
        <v>110.8</v>
      </c>
      <c r="AK2121" t="n">
        <v>70</v>
      </c>
      <c r="AL2121" t="n">
        <v>154</v>
      </c>
      <c r="AM2121" t="n">
        <v>85</v>
      </c>
      <c r="AN2121" t="n">
        <v>127</v>
      </c>
      <c r="AO2121" t="n">
        <v>4</v>
      </c>
      <c r="AQ2121" t="n">
        <v>3</v>
      </c>
      <c r="AX2121" t="n">
        <v>6</v>
      </c>
      <c r="AY2121" t="n">
        <v>606</v>
      </c>
      <c r="AZ2121" t="n">
        <v>0.02</v>
      </c>
      <c r="BA2121" t="n">
        <v>0.01</v>
      </c>
      <c r="BB2121" t="n">
        <v>1</v>
      </c>
      <c r="BC2121" t="n">
        <v>0.1</v>
      </c>
      <c r="BD2121" t="n">
        <v>5.3</v>
      </c>
      <c r="BE2121" t="n">
        <v>0.7</v>
      </c>
      <c r="BF2121" t="n">
        <v>67.09999999999999</v>
      </c>
      <c r="BG2121" t="inlineStr">
        <is>
          <t>الكترولوكس</t>
        </is>
      </c>
      <c r="BH2121" t="inlineStr">
        <is>
          <t>القاهرة للصناعات المغذية سخانات</t>
        </is>
      </c>
      <c r="BK2121" t="n">
        <v>19</v>
      </c>
    </row>
    <row r="2122">
      <c r="A2122" t="n">
        <v>2021</v>
      </c>
      <c r="B2122" t="n">
        <v>5</v>
      </c>
      <c r="C2122" s="298" t="n">
        <v>44326</v>
      </c>
      <c r="D2122" t="n">
        <v>334</v>
      </c>
      <c r="E2122" t="n">
        <v>254</v>
      </c>
      <c r="F2122" t="n">
        <v>46</v>
      </c>
      <c r="G2122" t="inlineStr">
        <is>
          <t>طقم سخان بلونايل ذو 4 اطقم</t>
        </is>
      </c>
      <c r="H2122" t="inlineStr">
        <is>
          <t>FMDAHI40000000</t>
        </is>
      </c>
      <c r="I2122" t="inlineStr">
        <is>
          <t>1600*1800</t>
        </is>
      </c>
      <c r="J2122" t="n">
        <v>4</v>
      </c>
      <c r="K2122" t="n">
        <v>2</v>
      </c>
      <c r="L2122" t="n">
        <v>203</v>
      </c>
      <c r="M2122" t="n">
        <v>188.79</v>
      </c>
      <c r="N2122" t="n">
        <v>217.21</v>
      </c>
      <c r="O2122" t="n">
        <v>206</v>
      </c>
      <c r="P2122" t="n">
        <v>197</v>
      </c>
      <c r="T2122" t="n">
        <v>133</v>
      </c>
      <c r="W2122" t="n">
        <v>204</v>
      </c>
      <c r="X2122" t="n">
        <v>198</v>
      </c>
      <c r="Y2122" t="n">
        <v>206</v>
      </c>
      <c r="Z2122" t="n">
        <v>200</v>
      </c>
      <c r="AA2122" t="n">
        <v>143</v>
      </c>
      <c r="AB2122" t="n">
        <v>145</v>
      </c>
      <c r="AJ2122" t="n">
        <v>201.8</v>
      </c>
      <c r="AK2122" t="n">
        <v>88</v>
      </c>
      <c r="AL2122" t="n">
        <v>164</v>
      </c>
      <c r="AM2122" t="n">
        <v>103</v>
      </c>
      <c r="AN2122" t="n">
        <v>140</v>
      </c>
      <c r="AO2122" t="n">
        <v>6</v>
      </c>
      <c r="AP2122" t="n">
        <v>2</v>
      </c>
      <c r="AQ2122" t="n">
        <v>3</v>
      </c>
      <c r="AR2122" t="n">
        <v>3</v>
      </c>
      <c r="AX2122" t="n">
        <v>13</v>
      </c>
      <c r="AY2122" t="n">
        <v>1993</v>
      </c>
      <c r="AZ2122" t="n">
        <v>0.02</v>
      </c>
      <c r="BA2122" t="n">
        <v>0.007</v>
      </c>
      <c r="BB2122" t="n">
        <v>1</v>
      </c>
      <c r="BC2122" t="n">
        <v>0.1</v>
      </c>
      <c r="BD2122" t="n">
        <v>9.800000000000001</v>
      </c>
      <c r="BE2122" t="n">
        <v>2.6</v>
      </c>
      <c r="BF2122" t="n">
        <v>402.2</v>
      </c>
      <c r="BG2122" t="inlineStr">
        <is>
          <t>الكترولوكس</t>
        </is>
      </c>
      <c r="BH2122" t="inlineStr">
        <is>
          <t>القاهرة للصناعات المغذية سخانات</t>
        </is>
      </c>
      <c r="BI2122" t="inlineStr">
        <is>
          <t>PHEWP0112</t>
        </is>
      </c>
      <c r="BK2122" t="n">
        <v>19</v>
      </c>
    </row>
    <row r="2123">
      <c r="A2123" t="n">
        <v>2021</v>
      </c>
      <c r="B2123" t="n">
        <v>5</v>
      </c>
      <c r="C2123" s="298" t="n">
        <v>44327</v>
      </c>
      <c r="D2123" t="n">
        <v>29</v>
      </c>
      <c r="E2123" t="n">
        <v>81</v>
      </c>
      <c r="F2123" t="n">
        <v>2</v>
      </c>
      <c r="G2123" t="inlineStr">
        <is>
          <t>قاعدة بوتجاز 90 تصدير</t>
        </is>
      </c>
      <c r="H2123" t="inlineStr">
        <is>
          <t>FMDACI49000001</t>
        </is>
      </c>
      <c r="I2123" t="inlineStr">
        <is>
          <t>1400*1700</t>
        </is>
      </c>
      <c r="J2123" t="n">
        <v>2</v>
      </c>
      <c r="K2123" t="n">
        <v>3</v>
      </c>
      <c r="L2123" t="n">
        <v>388</v>
      </c>
      <c r="M2123" t="n">
        <v>360.84</v>
      </c>
      <c r="N2123" t="n">
        <v>415.16</v>
      </c>
      <c r="O2123" t="n">
        <v>488</v>
      </c>
      <c r="P2123" t="n">
        <v>478</v>
      </c>
      <c r="T2123" t="n">
        <v>108</v>
      </c>
      <c r="W2123" t="n">
        <v>408</v>
      </c>
      <c r="X2123" t="n">
        <v>396</v>
      </c>
      <c r="Y2123" t="n">
        <v>402</v>
      </c>
      <c r="Z2123" t="n">
        <v>409</v>
      </c>
      <c r="AA2123" t="n">
        <v>120</v>
      </c>
      <c r="AB2123" t="n">
        <v>120</v>
      </c>
      <c r="AJ2123" t="n">
        <v>430.2</v>
      </c>
      <c r="AK2123" t="n">
        <v>60</v>
      </c>
      <c r="AL2123" t="n">
        <v>120</v>
      </c>
      <c r="AM2123" t="n">
        <v>62</v>
      </c>
      <c r="AN2123" t="n">
        <v>116</v>
      </c>
      <c r="AO2123" t="n">
        <v>5</v>
      </c>
      <c r="AP2123" t="n">
        <v>2</v>
      </c>
      <c r="AQ2123" t="n">
        <v>1</v>
      </c>
      <c r="AS2123" t="n">
        <v>3</v>
      </c>
      <c r="AX2123" t="n">
        <v>11</v>
      </c>
      <c r="AY2123" t="n">
        <v>1071</v>
      </c>
      <c r="AZ2123" t="n">
        <v>0.015</v>
      </c>
      <c r="BA2123" t="n">
        <v>0.01</v>
      </c>
      <c r="BB2123" t="n">
        <v>1</v>
      </c>
      <c r="BC2123" t="n">
        <v>0</v>
      </c>
      <c r="BD2123" t="n">
        <v>2.8</v>
      </c>
      <c r="BE2123" t="n">
        <v>4.7</v>
      </c>
      <c r="BF2123" t="n">
        <v>460.7</v>
      </c>
      <c r="BG2123" t="inlineStr">
        <is>
          <t>الكترولوكس</t>
        </is>
      </c>
      <c r="BH2123" t="inlineStr">
        <is>
          <t>القاهرة للصناعات المغذية بوتاجازات</t>
        </is>
      </c>
      <c r="BI2123" t="inlineStr">
        <is>
          <t>A07465002</t>
        </is>
      </c>
      <c r="BK2123" t="n">
        <v>19</v>
      </c>
    </row>
    <row r="2124">
      <c r="A2124" t="n">
        <v>2021</v>
      </c>
      <c r="B2124" t="n">
        <v>5</v>
      </c>
      <c r="C2124" s="298" t="n">
        <v>44327</v>
      </c>
      <c r="D2124" t="n">
        <v>182</v>
      </c>
      <c r="E2124" t="n">
        <v>331</v>
      </c>
      <c r="F2124" t="n">
        <v>2</v>
      </c>
      <c r="G2124" t="inlineStr">
        <is>
          <t>LG 43UJ63</t>
        </is>
      </c>
      <c r="H2124" t="inlineStr">
        <is>
          <t>FMLGEI43630000</t>
        </is>
      </c>
      <c r="I2124" t="inlineStr">
        <is>
          <t>1400*1700</t>
        </is>
      </c>
      <c r="J2124" t="n">
        <v>4</v>
      </c>
      <c r="K2124" t="n">
        <v>2</v>
      </c>
      <c r="L2124" t="n">
        <v>325</v>
      </c>
      <c r="M2124" t="n">
        <v>305.825</v>
      </c>
      <c r="N2124" t="n">
        <v>348.075</v>
      </c>
      <c r="W2124" t="n">
        <v>346</v>
      </c>
      <c r="X2124" t="n">
        <v>346</v>
      </c>
      <c r="Y2124" t="n">
        <v>355</v>
      </c>
      <c r="Z2124" t="n">
        <v>336</v>
      </c>
      <c r="AA2124" t="n">
        <v>145</v>
      </c>
      <c r="AB2124" t="n">
        <v>145</v>
      </c>
      <c r="AJ2124" t="n">
        <v>345.8</v>
      </c>
      <c r="AK2124" t="n">
        <v>110</v>
      </c>
      <c r="AL2124" t="n">
        <v>131</v>
      </c>
      <c r="AM2124" t="n">
        <v>99</v>
      </c>
      <c r="AN2124" t="n">
        <v>145</v>
      </c>
      <c r="AO2124" t="n">
        <v>3</v>
      </c>
      <c r="AQ2124" t="n">
        <v>4</v>
      </c>
      <c r="AX2124" t="n">
        <v>7</v>
      </c>
      <c r="AY2124" t="n">
        <v>643</v>
      </c>
      <c r="AZ2124" t="n">
        <v>0.015</v>
      </c>
      <c r="BA2124" t="n">
        <v>0.011</v>
      </c>
      <c r="BB2124" t="n">
        <v>1</v>
      </c>
      <c r="BC2124" t="n">
        <v>0</v>
      </c>
      <c r="BD2124" t="n">
        <v>2</v>
      </c>
      <c r="BE2124" t="n">
        <v>2.4</v>
      </c>
      <c r="BF2124" t="n">
        <v>222.3</v>
      </c>
      <c r="BG2124" t="inlineStr">
        <is>
          <t>LG</t>
        </is>
      </c>
      <c r="BH2124" t="inlineStr">
        <is>
          <t>HE</t>
        </is>
      </c>
      <c r="BI2124" t="inlineStr">
        <is>
          <t>MFZ65333701</t>
        </is>
      </c>
      <c r="BJ2124" t="inlineStr">
        <is>
          <t>mma</t>
        </is>
      </c>
      <c r="BK2124" t="n">
        <v>19</v>
      </c>
    </row>
    <row r="2125">
      <c r="A2125" t="n">
        <v>2021</v>
      </c>
      <c r="B2125" t="n">
        <v>5</v>
      </c>
      <c r="C2125" s="298" t="n">
        <v>44327</v>
      </c>
      <c r="D2125" t="n">
        <v>376</v>
      </c>
      <c r="E2125" t="n">
        <v>438</v>
      </c>
      <c r="F2125" t="n">
        <v>3</v>
      </c>
      <c r="G2125" t="inlineStr">
        <is>
          <t xml:space="preserve">LG43LM63/UM73 </t>
        </is>
      </c>
      <c r="H2125" t="inlineStr">
        <is>
          <t>FMLGEI43LM6373</t>
        </is>
      </c>
      <c r="I2125" t="inlineStr">
        <is>
          <t>1400*1700</t>
        </is>
      </c>
      <c r="J2125" t="n">
        <v>3</v>
      </c>
      <c r="K2125" t="n">
        <v>2</v>
      </c>
      <c r="L2125" t="n">
        <v>336</v>
      </c>
      <c r="M2125" t="n">
        <v>316.176</v>
      </c>
      <c r="N2125" t="n">
        <v>359.856</v>
      </c>
      <c r="O2125" t="n">
        <v>344</v>
      </c>
      <c r="P2125" t="n">
        <v>336</v>
      </c>
      <c r="T2125" t="n">
        <v>135</v>
      </c>
      <c r="AJ2125" t="n">
        <v>340</v>
      </c>
      <c r="AK2125" t="n">
        <v>67</v>
      </c>
      <c r="AL2125" t="n">
        <v>161</v>
      </c>
      <c r="AM2125" t="n">
        <v>80</v>
      </c>
      <c r="AN2125" t="n">
        <v>135</v>
      </c>
      <c r="AO2125" t="n">
        <v>3</v>
      </c>
      <c r="AP2125" t="n">
        <v>2</v>
      </c>
      <c r="AQ2125" t="n">
        <v>4</v>
      </c>
      <c r="AX2125" t="n">
        <v>9</v>
      </c>
      <c r="AY2125" t="n">
        <v>177</v>
      </c>
      <c r="AZ2125" t="n">
        <v>0.015</v>
      </c>
      <c r="BA2125" t="n">
        <v>0.051</v>
      </c>
      <c r="BC2125" t="n">
        <v>0</v>
      </c>
      <c r="BD2125" t="n">
        <v>0.5</v>
      </c>
      <c r="BE2125" t="n">
        <v>3.1</v>
      </c>
      <c r="BF2125" t="n">
        <v>60.2</v>
      </c>
      <c r="BG2125" t="inlineStr">
        <is>
          <t>LG</t>
        </is>
      </c>
      <c r="BH2125" t="inlineStr">
        <is>
          <t>HE</t>
        </is>
      </c>
      <c r="BI2125" t="inlineStr">
        <is>
          <t>mfz66236501</t>
        </is>
      </c>
      <c r="BJ2125" t="inlineStr">
        <is>
          <t>mma</t>
        </is>
      </c>
      <c r="BK2125" t="n">
        <v>19</v>
      </c>
    </row>
    <row r="2126">
      <c r="A2126" t="n">
        <v>2021</v>
      </c>
      <c r="B2126" t="n">
        <v>5</v>
      </c>
      <c r="C2126" s="298" t="n">
        <v>44327</v>
      </c>
      <c r="D2126" t="n">
        <v>10</v>
      </c>
      <c r="E2126" t="n">
        <v>24</v>
      </c>
      <c r="F2126" t="n">
        <v>4</v>
      </c>
      <c r="G2126" t="inlineStr">
        <is>
          <t>فوم زوايا فيكتوريا خلفيه PDAWP6025</t>
        </is>
      </c>
      <c r="H2126" t="inlineStr">
        <is>
          <t>FMDAIIF4000000</t>
        </is>
      </c>
      <c r="I2126" t="inlineStr">
        <is>
          <t>1400*1700</t>
        </is>
      </c>
      <c r="J2126" t="n">
        <v>4</v>
      </c>
      <c r="K2126" t="n">
        <v>2</v>
      </c>
      <c r="L2126" t="n">
        <v>166</v>
      </c>
      <c r="M2126" t="n">
        <v>154.38</v>
      </c>
      <c r="N2126" t="n">
        <v>177.62</v>
      </c>
      <c r="O2126" t="n">
        <v>172</v>
      </c>
      <c r="P2126" t="n">
        <v>164</v>
      </c>
      <c r="T2126" t="n">
        <v>101</v>
      </c>
      <c r="W2126" t="n">
        <v>172</v>
      </c>
      <c r="X2126" t="n">
        <v>170</v>
      </c>
      <c r="Y2126" t="n">
        <v>168</v>
      </c>
      <c r="Z2126" t="n">
        <v>171</v>
      </c>
      <c r="AA2126" t="n">
        <v>99</v>
      </c>
      <c r="AB2126" t="n">
        <v>99</v>
      </c>
      <c r="AJ2126" t="n">
        <v>169.5</v>
      </c>
      <c r="AK2126" t="n">
        <v>145</v>
      </c>
      <c r="AL2126" t="n">
        <v>99</v>
      </c>
      <c r="AM2126" t="n">
        <v>144</v>
      </c>
      <c r="AN2126" t="n">
        <v>100</v>
      </c>
      <c r="AO2126" t="n">
        <v>6</v>
      </c>
      <c r="AP2126" t="n">
        <v>2</v>
      </c>
      <c r="AQ2126" t="n">
        <v>6</v>
      </c>
      <c r="AX2126" t="n">
        <v>14</v>
      </c>
      <c r="AY2126" t="n">
        <v>1910</v>
      </c>
      <c r="AZ2126" t="n">
        <v>0.015</v>
      </c>
      <c r="BA2126" t="n">
        <v>0.007</v>
      </c>
      <c r="BB2126" t="n">
        <v>1</v>
      </c>
      <c r="BC2126" t="n">
        <v>0.1</v>
      </c>
      <c r="BD2126" t="n">
        <v>11.5</v>
      </c>
      <c r="BE2126" t="n">
        <v>2.4</v>
      </c>
      <c r="BF2126" t="n">
        <v>323.7</v>
      </c>
      <c r="BG2126" t="inlineStr">
        <is>
          <t>الكترولوكس</t>
        </is>
      </c>
      <c r="BH2126" t="inlineStr">
        <is>
          <t>القاهرة للصناعات المغذية غسالات</t>
        </is>
      </c>
      <c r="BI2126" t="inlineStr">
        <is>
          <t>PDAWP7198</t>
        </is>
      </c>
      <c r="BJ2126" t="inlineStr">
        <is>
          <t>دلتا</t>
        </is>
      </c>
      <c r="BK2126" t="n">
        <v>19</v>
      </c>
    </row>
    <row r="2127">
      <c r="A2127" t="n">
        <v>2021</v>
      </c>
      <c r="B2127" t="n">
        <v>5</v>
      </c>
      <c r="C2127" s="298" t="n">
        <v>44327</v>
      </c>
      <c r="D2127" t="n">
        <v>10</v>
      </c>
      <c r="E2127" t="n">
        <v>25</v>
      </c>
      <c r="F2127" t="n">
        <v>4</v>
      </c>
      <c r="G2127" t="inlineStr">
        <is>
          <t>فوم زوايا فيكتوريا اماميه PDAWP6024</t>
        </is>
      </c>
      <c r="H2127" t="inlineStr">
        <is>
          <t>FMDAIIF3000000</t>
        </is>
      </c>
      <c r="I2127" t="inlineStr">
        <is>
          <t>1400*1700</t>
        </is>
      </c>
      <c r="J2127" t="n">
        <v>4</v>
      </c>
      <c r="K2127" t="n">
        <v>2</v>
      </c>
      <c r="L2127" t="n">
        <v>162</v>
      </c>
      <c r="M2127" t="n">
        <v>150.66</v>
      </c>
      <c r="N2127" t="n">
        <v>173.34</v>
      </c>
      <c r="O2127" t="n">
        <v>168</v>
      </c>
      <c r="P2127" t="n">
        <v>165</v>
      </c>
      <c r="T2127" t="n">
        <v>101</v>
      </c>
      <c r="W2127" t="n">
        <v>168</v>
      </c>
      <c r="X2127" t="n">
        <v>165</v>
      </c>
      <c r="Y2127" t="n">
        <v>162</v>
      </c>
      <c r="Z2127" t="n">
        <v>157</v>
      </c>
      <c r="AA2127" t="n">
        <v>99</v>
      </c>
      <c r="AB2127" t="n">
        <v>99</v>
      </c>
      <c r="AJ2127" t="n">
        <v>164.2</v>
      </c>
      <c r="AK2127" t="n">
        <v>145</v>
      </c>
      <c r="AL2127" t="n">
        <v>99</v>
      </c>
      <c r="AM2127" t="n">
        <v>144</v>
      </c>
      <c r="AN2127" t="n">
        <v>100</v>
      </c>
      <c r="AO2127" t="n">
        <v>4</v>
      </c>
      <c r="AP2127" t="n">
        <v>4</v>
      </c>
      <c r="AQ2127" t="n">
        <v>6</v>
      </c>
      <c r="AX2127" t="n">
        <v>14</v>
      </c>
      <c r="AY2127" t="n">
        <v>1910</v>
      </c>
      <c r="AZ2127" t="n">
        <v>0.015</v>
      </c>
      <c r="BA2127" t="n">
        <v>0.007</v>
      </c>
      <c r="BB2127" t="n">
        <v>1</v>
      </c>
      <c r="BC2127" t="n">
        <v>0.1</v>
      </c>
      <c r="BD2127" t="n">
        <v>11.8</v>
      </c>
      <c r="BE2127" t="n">
        <v>2.3</v>
      </c>
      <c r="BF2127" t="n">
        <v>313.6</v>
      </c>
      <c r="BG2127" t="inlineStr">
        <is>
          <t>الكترولوكس</t>
        </is>
      </c>
      <c r="BH2127" t="inlineStr">
        <is>
          <t>القاهرة للصناعات المغذية غسالات</t>
        </is>
      </c>
      <c r="BI2127" t="inlineStr">
        <is>
          <t>PDAWP7197</t>
        </is>
      </c>
      <c r="BJ2127" t="inlineStr">
        <is>
          <t>دلتا</t>
        </is>
      </c>
      <c r="BK2127" t="n">
        <v>19</v>
      </c>
    </row>
    <row r="2128">
      <c r="A2128" t="n">
        <v>2021</v>
      </c>
      <c r="B2128" t="n">
        <v>5</v>
      </c>
      <c r="C2128" s="298" t="n">
        <v>44327</v>
      </c>
      <c r="D2128" t="n">
        <v>18</v>
      </c>
      <c r="E2128" t="n">
        <v>49</v>
      </c>
      <c r="F2128" t="n">
        <v>5</v>
      </c>
      <c r="G2128" t="inlineStr">
        <is>
          <t xml:space="preserve"> LgWashing machine (Cover)</t>
        </is>
      </c>
      <c r="H2128" t="inlineStr">
        <is>
          <t>FMLGEI20000000</t>
        </is>
      </c>
      <c r="I2128" t="inlineStr">
        <is>
          <t>1700*1400</t>
        </is>
      </c>
      <c r="J2128" t="n">
        <v>2</v>
      </c>
      <c r="K2128" t="n">
        <v>3</v>
      </c>
      <c r="L2128" t="n">
        <v>100</v>
      </c>
      <c r="M2128" t="n">
        <v>95.5</v>
      </c>
      <c r="N2128" t="n">
        <v>104.5</v>
      </c>
      <c r="O2128" t="n">
        <v>108</v>
      </c>
      <c r="P2128" t="n">
        <v>102</v>
      </c>
      <c r="T2128" t="n">
        <v>102</v>
      </c>
      <c r="W2128" t="n">
        <v>104</v>
      </c>
      <c r="X2128" t="n">
        <v>105</v>
      </c>
      <c r="Y2128" t="n">
        <v>102</v>
      </c>
      <c r="Z2128" t="n">
        <v>103</v>
      </c>
      <c r="AA2128" t="n">
        <v>107</v>
      </c>
      <c r="AB2128" t="n">
        <v>107</v>
      </c>
      <c r="AJ2128" t="n">
        <v>103.9</v>
      </c>
      <c r="AK2128" t="n">
        <v>101</v>
      </c>
      <c r="AL2128" t="n">
        <v>107</v>
      </c>
      <c r="AM2128" t="n">
        <v>68</v>
      </c>
      <c r="AN2128" t="n">
        <v>105</v>
      </c>
      <c r="AO2128" t="n">
        <v>4</v>
      </c>
      <c r="AP2128" t="n">
        <v>1</v>
      </c>
      <c r="AQ2128" t="n">
        <v>12</v>
      </c>
      <c r="AX2128" t="n">
        <v>17</v>
      </c>
      <c r="AY2128" t="n">
        <v>1613</v>
      </c>
      <c r="AZ2128" t="n">
        <v>0.015</v>
      </c>
      <c r="BA2128" t="n">
        <v>0.011</v>
      </c>
      <c r="BB2128" t="n">
        <v>1</v>
      </c>
      <c r="BC2128" t="n">
        <v>0.2</v>
      </c>
      <c r="BD2128" t="n">
        <v>16.1</v>
      </c>
      <c r="BE2128" t="n">
        <v>1.8</v>
      </c>
      <c r="BF2128" t="n">
        <v>167.6</v>
      </c>
      <c r="BG2128" t="inlineStr">
        <is>
          <t>LG</t>
        </is>
      </c>
      <c r="BH2128" t="inlineStr">
        <is>
          <t>HE</t>
        </is>
      </c>
      <c r="BI2128" t="inlineStr">
        <is>
          <t>3920EZ2058A</t>
        </is>
      </c>
      <c r="BJ2128" t="inlineStr">
        <is>
          <t>mmf</t>
        </is>
      </c>
      <c r="BK2128" t="n">
        <v>19</v>
      </c>
    </row>
    <row r="2129">
      <c r="A2129" t="n">
        <v>2021</v>
      </c>
      <c r="B2129" t="n">
        <v>5</v>
      </c>
      <c r="C2129" s="298" t="n">
        <v>44327</v>
      </c>
      <c r="D2129" t="n">
        <v>18</v>
      </c>
      <c r="E2129" t="n">
        <v>50</v>
      </c>
      <c r="F2129" t="n">
        <v>5</v>
      </c>
      <c r="G2129" t="inlineStr">
        <is>
          <t>LgWashing machine (Angels)</t>
        </is>
      </c>
      <c r="H2129" t="inlineStr">
        <is>
          <t>FMLGEI40000000</t>
        </is>
      </c>
      <c r="I2129" t="inlineStr">
        <is>
          <t>1700*1400</t>
        </is>
      </c>
      <c r="J2129" t="n">
        <v>2</v>
      </c>
      <c r="K2129" t="n">
        <v>3</v>
      </c>
      <c r="L2129" t="n">
        <v>54</v>
      </c>
      <c r="M2129" t="n">
        <v>51.57</v>
      </c>
      <c r="N2129" t="n">
        <v>56.43</v>
      </c>
      <c r="O2129" t="n">
        <v>57</v>
      </c>
      <c r="P2129" t="n">
        <v>52</v>
      </c>
      <c r="T2129" t="n">
        <v>102</v>
      </c>
      <c r="W2129" t="n">
        <v>53</v>
      </c>
      <c r="X2129" t="n">
        <v>55</v>
      </c>
      <c r="Y2129" t="n">
        <v>52</v>
      </c>
      <c r="Z2129" t="n">
        <v>53</v>
      </c>
      <c r="AA2129" t="n">
        <v>107</v>
      </c>
      <c r="AB2129" t="n">
        <v>107</v>
      </c>
      <c r="AJ2129" t="n">
        <v>53.7</v>
      </c>
      <c r="AK2129" t="n">
        <v>101</v>
      </c>
      <c r="AL2129" t="n">
        <v>107</v>
      </c>
      <c r="AM2129" t="n">
        <v>68</v>
      </c>
      <c r="AN2129" t="n">
        <v>105</v>
      </c>
      <c r="AO2129" t="n">
        <v>7</v>
      </c>
      <c r="AP2129" t="n">
        <v>4</v>
      </c>
      <c r="AQ2129" t="n">
        <v>8</v>
      </c>
      <c r="AX2129" t="n">
        <v>19</v>
      </c>
      <c r="AY2129" t="n">
        <v>1615</v>
      </c>
      <c r="AZ2129" t="n">
        <v>0.015</v>
      </c>
      <c r="BA2129" t="n">
        <v>0.012</v>
      </c>
      <c r="BB2129" t="n">
        <v>1</v>
      </c>
      <c r="BC2129" t="n">
        <v>0.4</v>
      </c>
      <c r="BD2129" t="n">
        <v>29.9</v>
      </c>
      <c r="BE2129" t="n">
        <v>1</v>
      </c>
      <c r="BF2129" t="n">
        <v>86.7</v>
      </c>
      <c r="BG2129" t="inlineStr">
        <is>
          <t>LG</t>
        </is>
      </c>
      <c r="BH2129" t="inlineStr">
        <is>
          <t>HE</t>
        </is>
      </c>
      <c r="BI2129" t="inlineStr">
        <is>
          <t>3920FZ3114C</t>
        </is>
      </c>
      <c r="BJ2129" t="inlineStr">
        <is>
          <t>mmf</t>
        </is>
      </c>
      <c r="BK2129" t="n">
        <v>19</v>
      </c>
    </row>
    <row r="2130">
      <c r="A2130" t="n">
        <v>2021</v>
      </c>
      <c r="B2130" t="n">
        <v>5</v>
      </c>
      <c r="C2130" s="298" t="n">
        <v>44327</v>
      </c>
      <c r="D2130" t="n">
        <v>384</v>
      </c>
      <c r="E2130" t="n">
        <v>556</v>
      </c>
      <c r="F2130" t="n">
        <v>6</v>
      </c>
      <c r="G2130" t="inlineStr">
        <is>
          <t>LG 65 UM 73 top&amp;bottom</t>
        </is>
      </c>
      <c r="H2130" t="inlineStr">
        <is>
          <t>FMLGEI65UM7301</t>
        </is>
      </c>
      <c r="I2130" t="inlineStr">
        <is>
          <t>1400*1700</t>
        </is>
      </c>
      <c r="J2130" t="n">
        <v>1</v>
      </c>
      <c r="K2130" t="n">
        <v>6</v>
      </c>
      <c r="L2130" t="n">
        <v>1066</v>
      </c>
      <c r="M2130" t="n">
        <v>1003.106</v>
      </c>
      <c r="N2130" t="n">
        <v>1141.686</v>
      </c>
      <c r="O2130" t="n">
        <v>1084</v>
      </c>
      <c r="P2130" t="n">
        <v>1095</v>
      </c>
      <c r="T2130" t="n">
        <v>200</v>
      </c>
      <c r="W2130" t="n">
        <v>1075</v>
      </c>
      <c r="X2130" t="n">
        <v>1064</v>
      </c>
      <c r="Y2130" t="n">
        <v>1092</v>
      </c>
      <c r="Z2130" t="n">
        <v>1076</v>
      </c>
      <c r="AA2130" t="n">
        <v>180</v>
      </c>
      <c r="AB2130" t="n">
        <v>181</v>
      </c>
      <c r="AJ2130" t="n">
        <v>1081</v>
      </c>
      <c r="AK2130" t="n">
        <v>20</v>
      </c>
      <c r="AL2130" t="n">
        <v>180</v>
      </c>
      <c r="AM2130" t="n">
        <v>19</v>
      </c>
      <c r="AN2130" t="n">
        <v>187</v>
      </c>
      <c r="AO2130" t="n">
        <v>5</v>
      </c>
      <c r="AP2130" t="n">
        <v>3</v>
      </c>
      <c r="AQ2130" t="n">
        <v>4</v>
      </c>
      <c r="AR2130" t="n">
        <v>1</v>
      </c>
      <c r="AS2130" t="n">
        <v>3</v>
      </c>
      <c r="AX2130" t="n">
        <v>17</v>
      </c>
      <c r="AY2130" t="n">
        <v>113</v>
      </c>
      <c r="AZ2130" t="n">
        <v>0.015</v>
      </c>
      <c r="BA2130" t="n">
        <v>0.15</v>
      </c>
      <c r="BC2130" t="n">
        <v>0</v>
      </c>
      <c r="BD2130" t="n">
        <v>0.1</v>
      </c>
      <c r="BE2130" t="n">
        <v>18.4</v>
      </c>
      <c r="BF2130" t="n">
        <v>122.2</v>
      </c>
      <c r="BG2130" t="inlineStr">
        <is>
          <t>LG</t>
        </is>
      </c>
      <c r="BH2130" t="inlineStr">
        <is>
          <t>HE</t>
        </is>
      </c>
      <c r="BI2130" t="inlineStr">
        <is>
          <t>MFZ66236702</t>
        </is>
      </c>
      <c r="BK2130" t="n">
        <v>19</v>
      </c>
    </row>
    <row r="2131">
      <c r="A2131" t="n">
        <v>2021</v>
      </c>
      <c r="B2131" t="n">
        <v>5</v>
      </c>
      <c r="C2131" s="298" t="n">
        <v>44327</v>
      </c>
      <c r="D2131" t="n">
        <v>384</v>
      </c>
      <c r="E2131" t="n">
        <v>557</v>
      </c>
      <c r="F2131" t="n">
        <v>6</v>
      </c>
      <c r="G2131" t="inlineStr">
        <is>
          <t>LG 65 UM 73 sides</t>
        </is>
      </c>
      <c r="H2131" t="inlineStr">
        <is>
          <t>FMLGEI65UM7302</t>
        </is>
      </c>
      <c r="I2131" t="inlineStr">
        <is>
          <t>1400*1700</t>
        </is>
      </c>
      <c r="J2131" t="n">
        <v>1</v>
      </c>
      <c r="K2131" t="n">
        <v>6</v>
      </c>
      <c r="L2131" t="n">
        <v>182</v>
      </c>
      <c r="M2131" t="n">
        <v>171.262</v>
      </c>
      <c r="N2131" t="n">
        <v>194.922</v>
      </c>
      <c r="O2131" t="n">
        <v>191</v>
      </c>
      <c r="P2131" t="n">
        <v>193</v>
      </c>
      <c r="T2131" t="n">
        <v>200</v>
      </c>
      <c r="W2131" t="n">
        <v>197</v>
      </c>
      <c r="X2131" t="n">
        <v>190</v>
      </c>
      <c r="Y2131" t="n">
        <v>187</v>
      </c>
      <c r="Z2131" t="n">
        <v>190</v>
      </c>
      <c r="AA2131" t="n">
        <v>180</v>
      </c>
      <c r="AB2131" t="n">
        <v>181</v>
      </c>
      <c r="AJ2131" t="n">
        <v>191.3</v>
      </c>
      <c r="AK2131" t="n">
        <v>20</v>
      </c>
      <c r="AL2131" t="n">
        <v>180</v>
      </c>
      <c r="AM2131" t="n">
        <v>19</v>
      </c>
      <c r="AN2131" t="n">
        <v>187</v>
      </c>
      <c r="AO2131" t="n">
        <v>2</v>
      </c>
      <c r="AP2131" t="n">
        <v>3</v>
      </c>
      <c r="AQ2131" t="n">
        <v>3</v>
      </c>
      <c r="AX2131" t="n">
        <v>8</v>
      </c>
      <c r="AY2131" t="n">
        <v>8</v>
      </c>
      <c r="AZ2131" t="n">
        <v>0.015</v>
      </c>
      <c r="BA2131" t="n">
        <v>1</v>
      </c>
      <c r="BC2131" t="n">
        <v>0</v>
      </c>
      <c r="BD2131" t="n">
        <v>0</v>
      </c>
      <c r="BE2131" t="n">
        <v>1.5</v>
      </c>
      <c r="BF2131" t="n">
        <v>1.5</v>
      </c>
      <c r="BG2131" t="inlineStr">
        <is>
          <t>LG</t>
        </is>
      </c>
      <c r="BH2131" t="inlineStr">
        <is>
          <t>HE</t>
        </is>
      </c>
      <c r="BI2131" t="inlineStr">
        <is>
          <t>MFZ66236702</t>
        </is>
      </c>
      <c r="BJ2131" t="inlineStr">
        <is>
          <t xml:space="preserve">mma </t>
        </is>
      </c>
      <c r="BK2131" t="n">
        <v>19</v>
      </c>
    </row>
    <row r="2132">
      <c r="A2132" t="n">
        <v>2021</v>
      </c>
      <c r="B2132" t="n">
        <v>5</v>
      </c>
      <c r="C2132" s="298" t="n">
        <v>44327</v>
      </c>
      <c r="D2132" t="n">
        <v>212</v>
      </c>
      <c r="E2132" t="n">
        <v>140</v>
      </c>
      <c r="F2132" t="n">
        <v>7</v>
      </c>
      <c r="G2132" t="inlineStr">
        <is>
          <t>فوم قاعده 60*90 (مجمعه)</t>
        </is>
      </c>
      <c r="H2132" t="inlineStr">
        <is>
          <t>FMDACI16090000</t>
        </is>
      </c>
      <c r="I2132" t="inlineStr">
        <is>
          <t>1400*1700</t>
        </is>
      </c>
      <c r="J2132" t="n">
        <v>2</v>
      </c>
      <c r="K2132" t="n">
        <v>2</v>
      </c>
      <c r="L2132" t="n">
        <v>485</v>
      </c>
      <c r="M2132" t="n">
        <v>451.05</v>
      </c>
      <c r="N2132" t="n">
        <v>518.95</v>
      </c>
      <c r="O2132" t="n">
        <v>481</v>
      </c>
      <c r="P2132" t="n">
        <v>495</v>
      </c>
      <c r="T2132" t="n">
        <v>117</v>
      </c>
      <c r="W2132" t="n">
        <v>498</v>
      </c>
      <c r="X2132" t="n">
        <v>501</v>
      </c>
      <c r="Y2132" t="n">
        <v>491</v>
      </c>
      <c r="Z2132" t="n">
        <v>503</v>
      </c>
      <c r="AA2132" t="n">
        <v>120</v>
      </c>
      <c r="AB2132" t="n">
        <v>120</v>
      </c>
      <c r="AJ2132" t="n">
        <v>494.8</v>
      </c>
      <c r="AK2132" t="n">
        <v>60</v>
      </c>
      <c r="AL2132" t="n">
        <v>120</v>
      </c>
      <c r="AM2132" t="n">
        <v>61</v>
      </c>
      <c r="AN2132" t="n">
        <v>119</v>
      </c>
      <c r="AO2132" t="n">
        <v>8</v>
      </c>
      <c r="AP2132" t="n">
        <v>2</v>
      </c>
      <c r="AQ2132" t="n">
        <v>6</v>
      </c>
      <c r="AX2132" t="n">
        <v>16</v>
      </c>
      <c r="AY2132" t="n">
        <v>884</v>
      </c>
      <c r="AZ2132" t="n">
        <v>0.015</v>
      </c>
      <c r="BA2132" t="n">
        <v>0.018</v>
      </c>
      <c r="BC2132" t="n">
        <v>0</v>
      </c>
      <c r="BD2132" t="n">
        <v>1.8</v>
      </c>
      <c r="BE2132" t="n">
        <v>7.9</v>
      </c>
      <c r="BF2132" t="n">
        <v>437.4</v>
      </c>
      <c r="BG2132" t="inlineStr">
        <is>
          <t>الكترولوكس</t>
        </is>
      </c>
      <c r="BH2132" t="inlineStr">
        <is>
          <t>القاهرة للصناعات المغذية بوتاجازات</t>
        </is>
      </c>
      <c r="BI2132" t="inlineStr">
        <is>
          <t>808901801</t>
        </is>
      </c>
      <c r="BK2132" t="n">
        <v>19</v>
      </c>
    </row>
    <row r="2133">
      <c r="A2133" t="n">
        <v>2021</v>
      </c>
      <c r="B2133" t="n">
        <v>5</v>
      </c>
      <c r="C2133" s="298" t="n">
        <v>44327</v>
      </c>
      <c r="D2133" t="n">
        <v>212</v>
      </c>
      <c r="E2133" t="n">
        <v>178</v>
      </c>
      <c r="F2133" t="n">
        <v>7</v>
      </c>
      <c r="G2133" t="inlineStr">
        <is>
          <t>فوم دعامه 60*90 (مجمعه)</t>
        </is>
      </c>
      <c r="H2133" t="inlineStr">
        <is>
          <t>FMDACI66090000</t>
        </is>
      </c>
      <c r="I2133" t="inlineStr">
        <is>
          <t>1400*1700</t>
        </is>
      </c>
      <c r="J2133" t="n">
        <v>2</v>
      </c>
      <c r="K2133" t="n">
        <v>2</v>
      </c>
      <c r="L2133" t="n">
        <v>50</v>
      </c>
      <c r="M2133" t="n">
        <v>46.5</v>
      </c>
      <c r="N2133" t="n">
        <v>53.5</v>
      </c>
      <c r="O2133" t="n">
        <v>51</v>
      </c>
      <c r="P2133" t="n">
        <v>52</v>
      </c>
      <c r="T2133" t="n">
        <v>117</v>
      </c>
      <c r="W2133" t="n">
        <v>53</v>
      </c>
      <c r="X2133" t="n">
        <v>54</v>
      </c>
      <c r="Y2133" t="n">
        <v>50</v>
      </c>
      <c r="Z2133" t="n">
        <v>56</v>
      </c>
      <c r="AA2133" t="n">
        <v>120</v>
      </c>
      <c r="AB2133" t="n">
        <v>120</v>
      </c>
      <c r="AJ2133" t="n">
        <v>52.7</v>
      </c>
      <c r="AK2133" t="n">
        <v>60</v>
      </c>
      <c r="AL2133" t="n">
        <v>120</v>
      </c>
      <c r="AM2133" t="n">
        <v>61</v>
      </c>
      <c r="AN2133" t="n">
        <v>119</v>
      </c>
      <c r="AO2133" t="n">
        <v>10</v>
      </c>
      <c r="AP2133" t="n">
        <v>8</v>
      </c>
      <c r="AQ2133" t="n">
        <v>12</v>
      </c>
      <c r="AX2133" t="n">
        <v>30</v>
      </c>
      <c r="AY2133" t="n">
        <v>870</v>
      </c>
      <c r="AZ2133" t="n">
        <v>0.015</v>
      </c>
      <c r="BA2133" t="n">
        <v>0.034</v>
      </c>
      <c r="BC2133" t="n">
        <v>0.6</v>
      </c>
      <c r="BD2133" t="n">
        <v>17.4</v>
      </c>
      <c r="BE2133" t="n">
        <v>1.6</v>
      </c>
      <c r="BF2133" t="n">
        <v>45.8</v>
      </c>
      <c r="BG2133" t="inlineStr">
        <is>
          <t>الكترولوكس</t>
        </is>
      </c>
      <c r="BH2133" t="inlineStr">
        <is>
          <t>القاهرة للصناعات المغذية بوتاجازات</t>
        </is>
      </c>
      <c r="BI2133" t="inlineStr">
        <is>
          <t>808902102</t>
        </is>
      </c>
      <c r="BK2133" t="n">
        <v>19</v>
      </c>
    </row>
    <row r="2134">
      <c r="A2134" t="n">
        <v>2021</v>
      </c>
      <c r="B2134" t="n">
        <v>5</v>
      </c>
      <c r="C2134" s="298" t="n">
        <v>44327</v>
      </c>
      <c r="D2134" t="n">
        <v>47</v>
      </c>
      <c r="E2134" t="n">
        <v>122</v>
      </c>
      <c r="F2134" t="n">
        <v>8</v>
      </c>
      <c r="G2134" t="inlineStr">
        <is>
          <t>LgWashing Mashine Base</t>
        </is>
      </c>
      <c r="H2134" t="inlineStr">
        <is>
          <t>FMLGEI1000000</t>
        </is>
      </c>
      <c r="I2134" t="inlineStr">
        <is>
          <t>1700*1400</t>
        </is>
      </c>
      <c r="J2134" t="n">
        <v>2</v>
      </c>
      <c r="K2134" t="n">
        <v>1</v>
      </c>
      <c r="L2134" t="n">
        <v>280</v>
      </c>
      <c r="M2134" t="n">
        <v>267.4</v>
      </c>
      <c r="N2134" t="n">
        <v>292.6</v>
      </c>
      <c r="AK2134" t="n">
        <v>63</v>
      </c>
      <c r="AL2134" t="n">
        <v>115</v>
      </c>
      <c r="AY2134" t="n">
        <v>600</v>
      </c>
      <c r="AZ2134" t="n">
        <v>0.015</v>
      </c>
      <c r="BD2134" t="n">
        <v>2.1</v>
      </c>
      <c r="BG2134" t="inlineStr">
        <is>
          <t>LG</t>
        </is>
      </c>
      <c r="BH2134" t="inlineStr">
        <is>
          <t>HE</t>
        </is>
      </c>
      <c r="BI2134" t="inlineStr">
        <is>
          <t>AGG76599801</t>
        </is>
      </c>
      <c r="BJ2134" t="inlineStr">
        <is>
          <t>mmf</t>
        </is>
      </c>
      <c r="BK2134" t="n">
        <v>19</v>
      </c>
    </row>
    <row r="2135">
      <c r="A2135" t="n">
        <v>2021</v>
      </c>
      <c r="B2135" t="n">
        <v>5</v>
      </c>
      <c r="C2135" s="298" t="n">
        <v>44327</v>
      </c>
      <c r="D2135" t="n">
        <v>419</v>
      </c>
      <c r="E2135" t="n">
        <v>670</v>
      </c>
      <c r="F2135" t="n">
        <v>8</v>
      </c>
      <c r="G2135" t="inlineStr">
        <is>
          <t>LG43UP77</t>
        </is>
      </c>
      <c r="H2135" t="inlineStr">
        <is>
          <t>FMLGEI043UP770</t>
        </is>
      </c>
      <c r="I2135" t="inlineStr">
        <is>
          <t>1400*1700</t>
        </is>
      </c>
      <c r="J2135" t="n">
        <v>4</v>
      </c>
      <c r="K2135" t="n">
        <v>2</v>
      </c>
      <c r="L2135" t="n">
        <v>298</v>
      </c>
      <c r="M2135" t="n">
        <v>280.418</v>
      </c>
      <c r="N2135" t="n">
        <v>319.158</v>
      </c>
      <c r="O2135" t="n">
        <v>303</v>
      </c>
      <c r="P2135" t="n">
        <v>310</v>
      </c>
      <c r="T2135" t="n">
        <v>145</v>
      </c>
      <c r="AJ2135" t="n">
        <v>306.5</v>
      </c>
      <c r="AK2135" t="n">
        <v>96</v>
      </c>
      <c r="AL2135" t="n">
        <v>150</v>
      </c>
      <c r="AM2135" t="n">
        <v>99</v>
      </c>
      <c r="AN2135" t="n">
        <v>145</v>
      </c>
      <c r="AO2135" t="n">
        <v>3</v>
      </c>
      <c r="AP2135" t="n">
        <v>3</v>
      </c>
      <c r="AQ2135" t="n">
        <v>9</v>
      </c>
      <c r="AX2135" t="n">
        <v>15</v>
      </c>
      <c r="AY2135" t="n">
        <v>1083</v>
      </c>
      <c r="AZ2135" t="n">
        <v>0.015</v>
      </c>
      <c r="BA2135" t="n">
        <v>0.014</v>
      </c>
      <c r="BB2135" t="n">
        <v>1</v>
      </c>
      <c r="BC2135" t="n">
        <v>0.1</v>
      </c>
      <c r="BD2135" t="n">
        <v>3.6</v>
      </c>
      <c r="BE2135" t="n">
        <v>4.6</v>
      </c>
      <c r="BF2135" t="n">
        <v>331.9</v>
      </c>
      <c r="BG2135" t="inlineStr">
        <is>
          <t>LG</t>
        </is>
      </c>
      <c r="BH2135" t="inlineStr">
        <is>
          <t>HE</t>
        </is>
      </c>
      <c r="BI2135" t="inlineStr">
        <is>
          <t>MFZ67209801</t>
        </is>
      </c>
      <c r="BJ2135" t="inlineStr">
        <is>
          <t>mma</t>
        </is>
      </c>
      <c r="BK2135" t="n">
        <v>19</v>
      </c>
    </row>
    <row r="2136">
      <c r="A2136" t="n">
        <v>2021</v>
      </c>
      <c r="B2136" t="n">
        <v>5</v>
      </c>
      <c r="C2136" s="298" t="n">
        <v>44327</v>
      </c>
      <c r="D2136" t="n">
        <v>421</v>
      </c>
      <c r="E2136" t="n">
        <v>667</v>
      </c>
      <c r="F2136" t="n">
        <v>8</v>
      </c>
      <c r="G2136" t="inlineStr">
        <is>
          <t>LG65UP81-top&amp;bootom</t>
        </is>
      </c>
      <c r="H2136" t="inlineStr">
        <is>
          <t>FMLGEI065UP810</t>
        </is>
      </c>
      <c r="L2136" t="n">
        <v>1630.2</v>
      </c>
      <c r="M2136" t="n">
        <v>1534.0182</v>
      </c>
      <c r="N2136" t="n">
        <v>1745.9442</v>
      </c>
      <c r="AK2136" t="n">
        <v>20</v>
      </c>
      <c r="AO2136" t="n">
        <v>3</v>
      </c>
      <c r="AQ2136" t="n">
        <v>5</v>
      </c>
      <c r="AS2136" t="n">
        <v>2</v>
      </c>
      <c r="AX2136" t="n">
        <v>10</v>
      </c>
      <c r="AY2136" t="n">
        <v>10</v>
      </c>
      <c r="AZ2136" t="n">
        <v>0.015</v>
      </c>
      <c r="BA2136" t="n">
        <v>1</v>
      </c>
      <c r="BC2136" t="n">
        <v>0</v>
      </c>
      <c r="BD2136" t="n">
        <v>0</v>
      </c>
      <c r="BJ2136" t="inlineStr">
        <is>
          <t>mma</t>
        </is>
      </c>
      <c r="BK2136" t="n">
        <v>19</v>
      </c>
    </row>
    <row r="2137">
      <c r="A2137" t="n">
        <v>2021</v>
      </c>
      <c r="B2137" t="n">
        <v>5</v>
      </c>
      <c r="C2137" s="298" t="n">
        <v>44327</v>
      </c>
      <c r="D2137" t="n">
        <v>425</v>
      </c>
      <c r="E2137" t="n">
        <v>674</v>
      </c>
      <c r="F2137" t="n">
        <v>8</v>
      </c>
      <c r="G2137" t="inlineStr">
        <is>
          <t>LgWashing Mashine Base (VIVACHE)</t>
        </is>
      </c>
      <c r="H2137" t="inlineStr">
        <is>
          <t>FMLGEI10000000</t>
        </is>
      </c>
      <c r="I2137" t="inlineStr">
        <is>
          <t>1700*1400</t>
        </is>
      </c>
      <c r="J2137" t="n">
        <v>2</v>
      </c>
      <c r="K2137" t="n">
        <v>1</v>
      </c>
      <c r="L2137" t="n">
        <v>256</v>
      </c>
      <c r="M2137" t="n">
        <v>240.896</v>
      </c>
      <c r="N2137" t="n">
        <v>274.176</v>
      </c>
      <c r="AK2137" t="n">
        <v>40</v>
      </c>
      <c r="AL2137" t="n">
        <v>180</v>
      </c>
      <c r="AY2137" t="n">
        <v>300</v>
      </c>
      <c r="AZ2137" t="n">
        <v>0.015</v>
      </c>
      <c r="BD2137" t="n">
        <v>1.2</v>
      </c>
      <c r="BG2137" t="inlineStr">
        <is>
          <t>LG</t>
        </is>
      </c>
      <c r="BH2137" t="inlineStr">
        <is>
          <t>HE</t>
        </is>
      </c>
      <c r="BI2137" t="inlineStr">
        <is>
          <t>AGG76599802</t>
        </is>
      </c>
      <c r="BJ2137" t="inlineStr">
        <is>
          <t>mmf</t>
        </is>
      </c>
      <c r="BK2137" t="n">
        <v>19</v>
      </c>
    </row>
    <row r="2138">
      <c r="A2138" t="n">
        <v>2021</v>
      </c>
      <c r="B2138" t="n">
        <v>5</v>
      </c>
      <c r="C2138" s="298" t="n">
        <v>44327</v>
      </c>
      <c r="D2138" t="n">
        <v>159</v>
      </c>
      <c r="E2138" t="n">
        <v>299</v>
      </c>
      <c r="F2138" t="n">
        <v>28</v>
      </c>
      <c r="G2138" t="inlineStr">
        <is>
          <t>سخان غاز 6لتر</t>
        </is>
      </c>
      <c r="H2138" t="inlineStr">
        <is>
          <t>FMDAHI5L000000</t>
        </is>
      </c>
      <c r="I2138" t="inlineStr">
        <is>
          <t>1200*1100</t>
        </is>
      </c>
      <c r="J2138" t="n">
        <v>3</v>
      </c>
      <c r="K2138" t="n">
        <v>2</v>
      </c>
      <c r="L2138" t="n">
        <v>115</v>
      </c>
      <c r="M2138" t="n">
        <v>106.95</v>
      </c>
      <c r="N2138" t="n">
        <v>123.05</v>
      </c>
      <c r="W2138" t="n">
        <v>111</v>
      </c>
      <c r="X2138" t="n">
        <v>106</v>
      </c>
      <c r="Y2138" t="n">
        <v>109</v>
      </c>
      <c r="Z2138" t="n">
        <v>112</v>
      </c>
      <c r="AA2138" t="n">
        <v>130</v>
      </c>
      <c r="AB2138" t="n">
        <v>130</v>
      </c>
      <c r="AJ2138" t="n">
        <v>109.5</v>
      </c>
      <c r="AK2138" t="n">
        <v>70</v>
      </c>
      <c r="AL2138" t="n">
        <v>154</v>
      </c>
      <c r="AM2138" t="n">
        <v>83</v>
      </c>
      <c r="AN2138" t="n">
        <v>130</v>
      </c>
      <c r="AO2138" t="n">
        <v>3</v>
      </c>
      <c r="AP2138" t="n">
        <v>4</v>
      </c>
      <c r="AQ2138" t="n">
        <v>1</v>
      </c>
      <c r="AR2138" t="n">
        <v>3</v>
      </c>
      <c r="AX2138" t="n">
        <v>10</v>
      </c>
      <c r="AY2138" t="n">
        <v>1354</v>
      </c>
      <c r="AZ2138" t="n">
        <v>0.02</v>
      </c>
      <c r="BA2138" t="n">
        <v>0.007</v>
      </c>
      <c r="BB2138" t="n">
        <v>1</v>
      </c>
      <c r="BC2138" t="n">
        <v>0.1</v>
      </c>
      <c r="BD2138" t="n">
        <v>11.8</v>
      </c>
      <c r="BE2138" t="n">
        <v>1.1</v>
      </c>
      <c r="BF2138" t="n">
        <v>148.3</v>
      </c>
      <c r="BG2138" t="inlineStr">
        <is>
          <t>الكترولوكس</t>
        </is>
      </c>
      <c r="BH2138" t="inlineStr">
        <is>
          <t>القاهرة للصناعات المغذية سخانات</t>
        </is>
      </c>
      <c r="BK2138" t="n">
        <v>19</v>
      </c>
    </row>
    <row r="2139">
      <c r="A2139" t="n">
        <v>2021</v>
      </c>
      <c r="B2139" t="n">
        <v>5</v>
      </c>
      <c r="C2139" s="298" t="n">
        <v>44327</v>
      </c>
      <c r="D2139" t="n">
        <v>334</v>
      </c>
      <c r="E2139" t="n">
        <v>254</v>
      </c>
      <c r="F2139" t="n">
        <v>46</v>
      </c>
      <c r="G2139" t="inlineStr">
        <is>
          <t>طقم سخان بلونايل ذو 4 اطقم</t>
        </is>
      </c>
      <c r="H2139" t="inlineStr">
        <is>
          <t>FMDAHI40000000</t>
        </is>
      </c>
      <c r="I2139" t="inlineStr">
        <is>
          <t>1600*1800</t>
        </is>
      </c>
      <c r="J2139" t="n">
        <v>4</v>
      </c>
      <c r="K2139" t="n">
        <v>2</v>
      </c>
      <c r="L2139" t="n">
        <v>203</v>
      </c>
      <c r="M2139" t="n">
        <v>188.79</v>
      </c>
      <c r="N2139" t="n">
        <v>217.21</v>
      </c>
      <c r="O2139" t="n">
        <v>212</v>
      </c>
      <c r="P2139" t="n">
        <v>218</v>
      </c>
      <c r="T2139" t="n">
        <v>132</v>
      </c>
      <c r="W2139" t="n">
        <v>224</v>
      </c>
      <c r="X2139" t="n">
        <v>216</v>
      </c>
      <c r="Y2139" t="n">
        <v>208</v>
      </c>
      <c r="Z2139" t="n">
        <v>200</v>
      </c>
      <c r="AA2139" t="n">
        <v>145</v>
      </c>
      <c r="AB2139" t="n">
        <v>145</v>
      </c>
      <c r="AJ2139" t="n">
        <v>213</v>
      </c>
      <c r="AK2139" t="n">
        <v>88</v>
      </c>
      <c r="AL2139" t="n">
        <v>164</v>
      </c>
      <c r="AM2139" t="n">
        <v>102</v>
      </c>
      <c r="AN2139" t="n">
        <v>141</v>
      </c>
      <c r="AO2139" t="n">
        <v>4</v>
      </c>
      <c r="AP2139" t="n">
        <v>1</v>
      </c>
      <c r="AQ2139" t="n">
        <v>3</v>
      </c>
      <c r="AR2139" t="n">
        <v>3</v>
      </c>
      <c r="AX2139" t="n">
        <v>10</v>
      </c>
      <c r="AY2139" t="n">
        <v>1090</v>
      </c>
      <c r="AZ2139" t="n">
        <v>0.02</v>
      </c>
      <c r="BA2139" t="n">
        <v>0.008999999999999999</v>
      </c>
      <c r="BB2139" t="n">
        <v>1</v>
      </c>
      <c r="BC2139" t="n">
        <v>0</v>
      </c>
      <c r="BD2139" t="n">
        <v>5.4</v>
      </c>
      <c r="BE2139" t="n">
        <v>2.1</v>
      </c>
      <c r="BF2139" t="n">
        <v>232.2</v>
      </c>
      <c r="BG2139" t="inlineStr">
        <is>
          <t>الكترولوكس</t>
        </is>
      </c>
      <c r="BH2139" t="inlineStr">
        <is>
          <t>القاهرة للصناعات المغذية سخانات</t>
        </is>
      </c>
      <c r="BI2139" t="inlineStr">
        <is>
          <t>PHEWP0112</t>
        </is>
      </c>
      <c r="BK2139" t="n">
        <v>19</v>
      </c>
    </row>
    <row r="2140">
      <c r="A2140" t="n">
        <v>2021</v>
      </c>
      <c r="B2140" t="n">
        <v>5</v>
      </c>
      <c r="C2140" s="298" t="n">
        <v>44327</v>
      </c>
      <c r="D2140" t="n">
        <v>372</v>
      </c>
      <c r="E2140" t="n">
        <v>646</v>
      </c>
      <c r="F2140" t="n">
        <v>48</v>
      </c>
      <c r="G2140" t="inlineStr">
        <is>
          <t>فوم جانب حمايه يمين</t>
        </is>
      </c>
      <c r="H2140" t="inlineStr">
        <is>
          <t>FMDACI30000000</t>
        </is>
      </c>
      <c r="I2140" t="inlineStr">
        <is>
          <t>1600*1800</t>
        </is>
      </c>
      <c r="J2140" t="n">
        <v>2</v>
      </c>
      <c r="K2140" t="n">
        <v>2</v>
      </c>
      <c r="L2140" t="n">
        <v>212</v>
      </c>
      <c r="M2140" t="n">
        <v>197.16</v>
      </c>
      <c r="N2140" t="n">
        <v>226.84</v>
      </c>
      <c r="W2140" t="n">
        <v>213</v>
      </c>
      <c r="X2140" t="n">
        <v>223</v>
      </c>
      <c r="Y2140" t="n">
        <v>232</v>
      </c>
      <c r="Z2140" t="n">
        <v>208</v>
      </c>
      <c r="AA2140" t="n">
        <v>135</v>
      </c>
      <c r="AB2140" t="n">
        <v>135</v>
      </c>
      <c r="AJ2140" t="n">
        <v>219</v>
      </c>
      <c r="AK2140" t="n">
        <v>37</v>
      </c>
      <c r="AL2140" t="n">
        <v>195</v>
      </c>
      <c r="AM2140" t="n">
        <v>53</v>
      </c>
      <c r="AN2140" t="n">
        <v>135</v>
      </c>
      <c r="AO2140" t="n">
        <v>2</v>
      </c>
      <c r="AQ2140" t="n">
        <v>3</v>
      </c>
      <c r="AX2140" t="n">
        <v>5</v>
      </c>
      <c r="AY2140" t="n">
        <v>557</v>
      </c>
      <c r="AZ2140" t="n">
        <v>0.02</v>
      </c>
      <c r="BA2140" t="n">
        <v>0.008999999999999999</v>
      </c>
      <c r="BB2140" t="n">
        <v>1</v>
      </c>
      <c r="BC2140" t="n">
        <v>0</v>
      </c>
      <c r="BD2140" t="n">
        <v>2.6</v>
      </c>
      <c r="BE2140" t="n">
        <v>1.1</v>
      </c>
      <c r="BF2140" t="n">
        <v>122</v>
      </c>
      <c r="BG2140" t="inlineStr">
        <is>
          <t>الكترولوكس</t>
        </is>
      </c>
      <c r="BH2140" t="inlineStr">
        <is>
          <t>القاهرة للصناعات المغذية بوتاجازات</t>
        </is>
      </c>
      <c r="BI2140" t="inlineStr">
        <is>
          <t>808902001</t>
        </is>
      </c>
      <c r="BK2140" t="n">
        <v>19</v>
      </c>
    </row>
    <row r="2141">
      <c r="A2141" t="n">
        <v>2021</v>
      </c>
      <c r="B2141" t="n">
        <v>5</v>
      </c>
      <c r="C2141" s="298" t="n">
        <v>44327</v>
      </c>
      <c r="D2141" t="n">
        <v>372</v>
      </c>
      <c r="E2141" t="n">
        <v>647</v>
      </c>
      <c r="F2141" t="n">
        <v>48</v>
      </c>
      <c r="G2141" t="inlineStr">
        <is>
          <t>فوم جانب حمايه شمال</t>
        </is>
      </c>
      <c r="H2141" t="inlineStr">
        <is>
          <t>FMDACI40000000</t>
        </is>
      </c>
      <c r="I2141" t="inlineStr">
        <is>
          <t>1600*1800</t>
        </is>
      </c>
      <c r="J2141" t="n">
        <v>2</v>
      </c>
      <c r="K2141" t="n">
        <v>2</v>
      </c>
      <c r="L2141" t="n">
        <v>212</v>
      </c>
      <c r="M2141" t="n">
        <v>197.16</v>
      </c>
      <c r="N2141" t="n">
        <v>226.84</v>
      </c>
      <c r="W2141" t="n">
        <v>207</v>
      </c>
      <c r="X2141" t="n">
        <v>218</v>
      </c>
      <c r="Y2141" t="n">
        <v>225</v>
      </c>
      <c r="Z2141" t="n">
        <v>200</v>
      </c>
      <c r="AA2141" t="n">
        <v>135</v>
      </c>
      <c r="AB2141" t="n">
        <v>135</v>
      </c>
      <c r="AJ2141" t="n">
        <v>212.5</v>
      </c>
      <c r="AK2141" t="n">
        <v>37</v>
      </c>
      <c r="AL2141" t="n">
        <v>195</v>
      </c>
      <c r="AM2141" t="n">
        <v>53</v>
      </c>
      <c r="AN2141" t="n">
        <v>135</v>
      </c>
      <c r="AO2141" t="n">
        <v>2</v>
      </c>
      <c r="AQ2141" t="n">
        <v>3</v>
      </c>
      <c r="AX2141" t="n">
        <v>5</v>
      </c>
      <c r="AY2141" t="n">
        <v>557</v>
      </c>
      <c r="AZ2141" t="n">
        <v>0.02</v>
      </c>
      <c r="BA2141" t="n">
        <v>0.008999999999999999</v>
      </c>
      <c r="BB2141" t="n">
        <v>1</v>
      </c>
      <c r="BC2141" t="n">
        <v>0</v>
      </c>
      <c r="BD2141" t="n">
        <v>2.6</v>
      </c>
      <c r="BE2141" t="n">
        <v>1.1</v>
      </c>
      <c r="BF2141" t="n">
        <v>118.4</v>
      </c>
      <c r="BG2141" t="inlineStr">
        <is>
          <t>الكترولوكس</t>
        </is>
      </c>
      <c r="BH2141" t="inlineStr">
        <is>
          <t>القاهرة للصناعات المغذية بوتاجازات</t>
        </is>
      </c>
      <c r="BI2141" t="inlineStr">
        <is>
          <t>808901901</t>
        </is>
      </c>
      <c r="BK2141" t="n">
        <v>19</v>
      </c>
    </row>
    <row r="2142">
      <c r="A2142" t="n">
        <v>2021</v>
      </c>
      <c r="B2142" t="n">
        <v>5</v>
      </c>
      <c r="C2142" s="298" t="n">
        <v>44333</v>
      </c>
      <c r="D2142" t="n">
        <v>29</v>
      </c>
      <c r="E2142" t="n">
        <v>81</v>
      </c>
      <c r="F2142" t="n">
        <v>2</v>
      </c>
      <c r="G2142" t="inlineStr">
        <is>
          <t>قاعدة بوتجاز 90 تصدير</t>
        </is>
      </c>
      <c r="H2142" t="inlineStr">
        <is>
          <t>FMDACI49000001</t>
        </is>
      </c>
      <c r="I2142" t="inlineStr">
        <is>
          <t>1400*1700</t>
        </is>
      </c>
      <c r="J2142" t="n">
        <v>2</v>
      </c>
      <c r="K2142" t="n">
        <v>3</v>
      </c>
      <c r="L2142" t="n">
        <v>388</v>
      </c>
      <c r="M2142" t="n">
        <v>360.84</v>
      </c>
      <c r="N2142" t="n">
        <v>415.16</v>
      </c>
      <c r="O2142" t="n">
        <v>368</v>
      </c>
      <c r="P2142" t="n">
        <v>372</v>
      </c>
      <c r="Q2142" t="n">
        <v>388</v>
      </c>
      <c r="R2142" t="n">
        <v>374</v>
      </c>
      <c r="S2142" t="n">
        <v>382</v>
      </c>
      <c r="T2142" t="n">
        <v>98</v>
      </c>
      <c r="U2142" t="n">
        <v>100</v>
      </c>
      <c r="V2142" t="n">
        <v>416</v>
      </c>
      <c r="W2142" t="n">
        <v>405</v>
      </c>
      <c r="X2142" t="n">
        <v>400</v>
      </c>
      <c r="Y2142" t="n">
        <v>389</v>
      </c>
      <c r="Z2142" t="n">
        <v>403</v>
      </c>
      <c r="AA2142" t="n">
        <v>114</v>
      </c>
      <c r="AB2142" t="n">
        <v>114</v>
      </c>
      <c r="AJ2142" t="n">
        <v>389.7</v>
      </c>
      <c r="AK2142" t="n">
        <v>60</v>
      </c>
      <c r="AL2142" t="n">
        <v>120</v>
      </c>
      <c r="AM2142" t="n">
        <v>68</v>
      </c>
      <c r="AN2142" t="n">
        <v>107</v>
      </c>
      <c r="AO2142" t="n">
        <v>10</v>
      </c>
      <c r="AP2142" t="n">
        <v>6</v>
      </c>
      <c r="AQ2142" t="n">
        <v>7</v>
      </c>
      <c r="AX2142" t="n">
        <v>23</v>
      </c>
      <c r="AY2142" t="n">
        <v>1203</v>
      </c>
      <c r="AZ2142" t="n">
        <v>0.015</v>
      </c>
      <c r="BA2142" t="n">
        <v>0.019</v>
      </c>
      <c r="BC2142" t="n">
        <v>0.1</v>
      </c>
      <c r="BD2142" t="n">
        <v>3.1</v>
      </c>
      <c r="BE2142" t="n">
        <v>9</v>
      </c>
      <c r="BF2142" t="n">
        <v>468.8</v>
      </c>
      <c r="BG2142" t="inlineStr">
        <is>
          <t>الكترولوكس</t>
        </is>
      </c>
      <c r="BH2142" t="inlineStr">
        <is>
          <t>القاهرة للصناعات المغذية بوتاجازات</t>
        </is>
      </c>
      <c r="BI2142" t="inlineStr">
        <is>
          <t>A07465002</t>
        </is>
      </c>
      <c r="BK2142" t="n">
        <v>20</v>
      </c>
    </row>
    <row r="2143">
      <c r="A2143" t="n">
        <v>2021</v>
      </c>
      <c r="B2143" t="n">
        <v>5</v>
      </c>
      <c r="C2143" s="298" t="n">
        <v>44333</v>
      </c>
      <c r="D2143" t="n">
        <v>182</v>
      </c>
      <c r="E2143" t="n">
        <v>331</v>
      </c>
      <c r="F2143" t="n">
        <v>2</v>
      </c>
      <c r="G2143" t="inlineStr">
        <is>
          <t>LG 43UJ63</t>
        </is>
      </c>
      <c r="H2143" t="inlineStr">
        <is>
          <t>FMLGEI43630000</t>
        </is>
      </c>
      <c r="I2143" t="inlineStr">
        <is>
          <t>1400*1700</t>
        </is>
      </c>
      <c r="J2143" t="n">
        <v>4</v>
      </c>
      <c r="K2143" t="n">
        <v>2</v>
      </c>
      <c r="L2143" t="n">
        <v>325</v>
      </c>
      <c r="M2143" t="n">
        <v>305.825</v>
      </c>
      <c r="N2143" t="n">
        <v>348.075</v>
      </c>
      <c r="AK2143" t="n">
        <v>110</v>
      </c>
      <c r="AL2143" t="n">
        <v>131</v>
      </c>
      <c r="AO2143" t="n">
        <v>4</v>
      </c>
      <c r="AP2143" t="n">
        <v>11</v>
      </c>
      <c r="AQ2143" t="n">
        <v>7</v>
      </c>
      <c r="AX2143" t="n">
        <v>22</v>
      </c>
      <c r="AY2143" t="n">
        <v>598</v>
      </c>
      <c r="AZ2143" t="n">
        <v>0.015</v>
      </c>
      <c r="BA2143" t="n">
        <v>0.037</v>
      </c>
      <c r="BC2143" t="n">
        <v>0.1</v>
      </c>
      <c r="BD2143" t="n">
        <v>1.8</v>
      </c>
      <c r="BG2143" t="inlineStr">
        <is>
          <t>LG</t>
        </is>
      </c>
      <c r="BH2143" t="inlineStr">
        <is>
          <t>HE</t>
        </is>
      </c>
      <c r="BI2143" t="inlineStr">
        <is>
          <t>MFZ65333701</t>
        </is>
      </c>
      <c r="BJ2143" t="inlineStr">
        <is>
          <t>mma</t>
        </is>
      </c>
      <c r="BK2143" t="n">
        <v>20</v>
      </c>
    </row>
    <row r="2144">
      <c r="A2144" t="n">
        <v>2021</v>
      </c>
      <c r="B2144" t="n">
        <v>5</v>
      </c>
      <c r="C2144" s="298" t="n">
        <v>44333</v>
      </c>
      <c r="D2144" t="n">
        <v>376</v>
      </c>
      <c r="E2144" t="n">
        <v>438</v>
      </c>
      <c r="F2144" t="n">
        <v>3</v>
      </c>
      <c r="G2144" t="inlineStr">
        <is>
          <t xml:space="preserve">LG43LM63/UM73 </t>
        </is>
      </c>
      <c r="H2144" t="inlineStr">
        <is>
          <t>FMLGEI43LM6373</t>
        </is>
      </c>
      <c r="I2144" t="inlineStr">
        <is>
          <t>1400*1700</t>
        </is>
      </c>
      <c r="J2144" t="n">
        <v>3</v>
      </c>
      <c r="K2144" t="n">
        <v>2</v>
      </c>
      <c r="L2144" t="n">
        <v>336</v>
      </c>
      <c r="M2144" t="n">
        <v>316.176</v>
      </c>
      <c r="N2144" t="n">
        <v>359.856</v>
      </c>
      <c r="O2144" t="n">
        <v>398</v>
      </c>
      <c r="P2144" t="n">
        <v>342</v>
      </c>
      <c r="Q2144" t="n">
        <v>350</v>
      </c>
      <c r="R2144" t="n">
        <v>346</v>
      </c>
      <c r="S2144" t="n">
        <v>349</v>
      </c>
      <c r="T2144" t="n">
        <v>132</v>
      </c>
      <c r="U2144" t="n">
        <v>137</v>
      </c>
      <c r="V2144" t="n">
        <v>369</v>
      </c>
      <c r="W2144" t="n">
        <v>355</v>
      </c>
      <c r="X2144" t="n">
        <v>355</v>
      </c>
      <c r="Y2144" t="n">
        <v>347</v>
      </c>
      <c r="Z2144" t="n">
        <v>354</v>
      </c>
      <c r="AA2144" t="n">
        <v>137</v>
      </c>
      <c r="AB2144" t="n">
        <v>134</v>
      </c>
      <c r="AJ2144" t="n">
        <v>356.5</v>
      </c>
      <c r="AK2144" t="n">
        <v>67</v>
      </c>
      <c r="AL2144" t="n">
        <v>161</v>
      </c>
      <c r="AM2144" t="n">
        <v>80</v>
      </c>
      <c r="AN2144" t="n">
        <v>135</v>
      </c>
      <c r="AO2144" t="n">
        <v>4</v>
      </c>
      <c r="AP2144" t="n">
        <v>2</v>
      </c>
      <c r="AQ2144" t="n">
        <v>2</v>
      </c>
      <c r="AX2144" t="n">
        <v>8</v>
      </c>
      <c r="AY2144" t="n">
        <v>908</v>
      </c>
      <c r="AZ2144" t="n">
        <v>0.015</v>
      </c>
      <c r="BA2144" t="n">
        <v>0.008999999999999999</v>
      </c>
      <c r="BB2144" t="n">
        <v>1</v>
      </c>
      <c r="BC2144" t="n">
        <v>0</v>
      </c>
      <c r="BD2144" t="n">
        <v>2.7</v>
      </c>
      <c r="BE2144" t="n">
        <v>2.9</v>
      </c>
      <c r="BF2144" t="n">
        <v>323.7</v>
      </c>
      <c r="BG2144" t="inlineStr">
        <is>
          <t>LG</t>
        </is>
      </c>
      <c r="BH2144" t="inlineStr">
        <is>
          <t>HE</t>
        </is>
      </c>
      <c r="BI2144" t="inlineStr">
        <is>
          <t>mfz66236501</t>
        </is>
      </c>
      <c r="BJ2144" t="inlineStr">
        <is>
          <t>mma</t>
        </is>
      </c>
      <c r="BK2144" t="n">
        <v>20</v>
      </c>
    </row>
    <row r="2145">
      <c r="A2145" t="n">
        <v>2021</v>
      </c>
      <c r="B2145" t="n">
        <v>5</v>
      </c>
      <c r="C2145" s="298" t="n">
        <v>44333</v>
      </c>
      <c r="D2145" t="n">
        <v>10</v>
      </c>
      <c r="E2145" t="n">
        <v>24</v>
      </c>
      <c r="F2145" t="n">
        <v>4</v>
      </c>
      <c r="G2145" t="inlineStr">
        <is>
          <t>فوم زوايا فيكتوريا خلفيه PDAWP6025</t>
        </is>
      </c>
      <c r="H2145" t="inlineStr">
        <is>
          <t>FMDAIIF4000000</t>
        </is>
      </c>
      <c r="I2145" t="inlineStr">
        <is>
          <t>1400*1700</t>
        </is>
      </c>
      <c r="J2145" t="n">
        <v>4</v>
      </c>
      <c r="K2145" t="n">
        <v>2</v>
      </c>
      <c r="L2145" t="n">
        <v>166</v>
      </c>
      <c r="M2145" t="n">
        <v>154.38</v>
      </c>
      <c r="N2145" t="n">
        <v>177.62</v>
      </c>
      <c r="O2145" t="n">
        <v>172</v>
      </c>
      <c r="P2145" t="n">
        <v>174</v>
      </c>
      <c r="Q2145" t="n">
        <v>172</v>
      </c>
      <c r="R2145" t="n">
        <v>171</v>
      </c>
      <c r="S2145" t="n">
        <v>174</v>
      </c>
      <c r="T2145" t="n">
        <v>101</v>
      </c>
      <c r="U2145" t="n">
        <v>97</v>
      </c>
      <c r="V2145" t="n">
        <v>176</v>
      </c>
      <c r="W2145" t="n">
        <v>179</v>
      </c>
      <c r="X2145" t="n">
        <v>159</v>
      </c>
      <c r="Y2145" t="n">
        <v>175</v>
      </c>
      <c r="Z2145" t="n">
        <v>177</v>
      </c>
      <c r="AA2145" t="n">
        <v>101</v>
      </c>
      <c r="AB2145" t="n">
        <v>99</v>
      </c>
      <c r="AJ2145" t="n">
        <v>172.9</v>
      </c>
      <c r="AK2145" t="n">
        <v>145</v>
      </c>
      <c r="AL2145" t="n">
        <v>99</v>
      </c>
      <c r="AM2145" t="n">
        <v>145</v>
      </c>
      <c r="AN2145" t="n">
        <v>100</v>
      </c>
      <c r="AO2145" t="n">
        <v>12</v>
      </c>
      <c r="AP2145" t="n">
        <v>2</v>
      </c>
      <c r="AQ2145" t="n">
        <v>4</v>
      </c>
      <c r="AX2145" t="n">
        <v>18</v>
      </c>
      <c r="AY2145" t="n">
        <v>2946</v>
      </c>
      <c r="AZ2145" t="n">
        <v>0.015</v>
      </c>
      <c r="BA2145" t="n">
        <v>0.006</v>
      </c>
      <c r="BB2145" t="n">
        <v>1</v>
      </c>
      <c r="BC2145" t="n">
        <v>0.1</v>
      </c>
      <c r="BD2145" t="n">
        <v>17.7</v>
      </c>
      <c r="BE2145" t="n">
        <v>3.1</v>
      </c>
      <c r="BF2145" t="n">
        <v>509.4</v>
      </c>
      <c r="BG2145" t="inlineStr">
        <is>
          <t>الكترولوكس</t>
        </is>
      </c>
      <c r="BH2145" t="inlineStr">
        <is>
          <t>القاهرة للصناعات المغذية غسالات</t>
        </is>
      </c>
      <c r="BI2145" t="inlineStr">
        <is>
          <t>PDAWP7198</t>
        </is>
      </c>
      <c r="BJ2145" t="inlineStr">
        <is>
          <t>دلتا</t>
        </is>
      </c>
      <c r="BK2145" t="n">
        <v>20</v>
      </c>
    </row>
    <row r="2146">
      <c r="A2146" t="n">
        <v>2021</v>
      </c>
      <c r="B2146" t="n">
        <v>5</v>
      </c>
      <c r="C2146" s="298" t="n">
        <v>44333</v>
      </c>
      <c r="D2146" t="n">
        <v>10</v>
      </c>
      <c r="E2146" t="n">
        <v>25</v>
      </c>
      <c r="F2146" t="n">
        <v>4</v>
      </c>
      <c r="G2146" t="inlineStr">
        <is>
          <t>فوم زوايا فيكتوريا اماميه PDAWP6024</t>
        </is>
      </c>
      <c r="H2146" t="inlineStr">
        <is>
          <t>FMDAIIF3000000</t>
        </is>
      </c>
      <c r="I2146" t="inlineStr">
        <is>
          <t>1400*1700</t>
        </is>
      </c>
      <c r="J2146" t="n">
        <v>4</v>
      </c>
      <c r="K2146" t="n">
        <v>2</v>
      </c>
      <c r="L2146" t="n">
        <v>162</v>
      </c>
      <c r="M2146" t="n">
        <v>150.66</v>
      </c>
      <c r="N2146" t="n">
        <v>173.34</v>
      </c>
      <c r="O2146" t="n">
        <v>166</v>
      </c>
      <c r="P2146" t="n">
        <v>168</v>
      </c>
      <c r="Q2146" t="n">
        <v>169</v>
      </c>
      <c r="R2146" t="n">
        <v>166</v>
      </c>
      <c r="S2146" t="n">
        <v>172</v>
      </c>
      <c r="T2146" t="n">
        <v>101</v>
      </c>
      <c r="U2146" t="n">
        <v>97</v>
      </c>
      <c r="V2146" t="n">
        <v>162</v>
      </c>
      <c r="W2146" t="n">
        <v>170</v>
      </c>
      <c r="X2146" t="n">
        <v>171</v>
      </c>
      <c r="Y2146" t="n">
        <v>163</v>
      </c>
      <c r="Z2146" t="n">
        <v>168</v>
      </c>
      <c r="AA2146" t="n">
        <v>101</v>
      </c>
      <c r="AB2146" t="n">
        <v>99</v>
      </c>
      <c r="AJ2146" t="n">
        <v>167.5</v>
      </c>
      <c r="AK2146" t="n">
        <v>145</v>
      </c>
      <c r="AL2146" t="n">
        <v>99</v>
      </c>
      <c r="AM2146" t="n">
        <v>145</v>
      </c>
      <c r="AN2146" t="n">
        <v>100</v>
      </c>
      <c r="AO2146" t="n">
        <v>10</v>
      </c>
      <c r="AP2146" t="n">
        <v>2</v>
      </c>
      <c r="AQ2146" t="n">
        <v>4</v>
      </c>
      <c r="AX2146" t="n">
        <v>16</v>
      </c>
      <c r="AY2146" t="n">
        <v>2944</v>
      </c>
      <c r="AZ2146" t="n">
        <v>0.015</v>
      </c>
      <c r="BA2146" t="n">
        <v>0.005</v>
      </c>
      <c r="BB2146" t="n">
        <v>1</v>
      </c>
      <c r="BC2146" t="n">
        <v>0.1</v>
      </c>
      <c r="BD2146" t="n">
        <v>18.2</v>
      </c>
      <c r="BE2146" t="n">
        <v>2.7</v>
      </c>
      <c r="BF2146" t="n">
        <v>493.1</v>
      </c>
      <c r="BG2146" t="inlineStr">
        <is>
          <t>الكترولوكس</t>
        </is>
      </c>
      <c r="BH2146" t="inlineStr">
        <is>
          <t>القاهرة للصناعات المغذية غسالات</t>
        </is>
      </c>
      <c r="BI2146" t="inlineStr">
        <is>
          <t>PDAWP7197</t>
        </is>
      </c>
      <c r="BJ2146" t="inlineStr">
        <is>
          <t>دلتا</t>
        </is>
      </c>
      <c r="BK2146" t="n">
        <v>20</v>
      </c>
    </row>
    <row r="2147">
      <c r="A2147" t="n">
        <v>2021</v>
      </c>
      <c r="B2147" t="n">
        <v>5</v>
      </c>
      <c r="C2147" s="298" t="n">
        <v>44333</v>
      </c>
      <c r="D2147" t="n">
        <v>18</v>
      </c>
      <c r="E2147" t="n">
        <v>49</v>
      </c>
      <c r="F2147" t="n">
        <v>5</v>
      </c>
      <c r="G2147" t="inlineStr">
        <is>
          <t xml:space="preserve"> LgWashing machine (Cover)</t>
        </is>
      </c>
      <c r="H2147" t="inlineStr">
        <is>
          <t>FMLGEI20000000</t>
        </is>
      </c>
      <c r="I2147" t="inlineStr">
        <is>
          <t>1700*1400</t>
        </is>
      </c>
      <c r="J2147" t="n">
        <v>2</v>
      </c>
      <c r="K2147" t="n">
        <v>3</v>
      </c>
      <c r="L2147" t="n">
        <v>100</v>
      </c>
      <c r="M2147" t="n">
        <v>95.5</v>
      </c>
      <c r="N2147" t="n">
        <v>104.5</v>
      </c>
      <c r="AK2147" t="n">
        <v>101</v>
      </c>
      <c r="AL2147" t="n">
        <v>107</v>
      </c>
      <c r="AO2147" t="n">
        <v>2</v>
      </c>
      <c r="AP2147" t="n">
        <v>1</v>
      </c>
      <c r="AQ2147" t="n">
        <v>1</v>
      </c>
      <c r="AX2147" t="n">
        <v>4</v>
      </c>
      <c r="AY2147" t="n">
        <v>368</v>
      </c>
      <c r="AZ2147" t="n">
        <v>0.015</v>
      </c>
      <c r="BA2147" t="n">
        <v>0.011</v>
      </c>
      <c r="BB2147" t="n">
        <v>1</v>
      </c>
      <c r="BC2147" t="n">
        <v>0</v>
      </c>
      <c r="BD2147" t="n">
        <v>3.7</v>
      </c>
      <c r="BG2147" t="inlineStr">
        <is>
          <t>LG</t>
        </is>
      </c>
      <c r="BH2147" t="inlineStr">
        <is>
          <t>HE</t>
        </is>
      </c>
      <c r="BI2147" t="inlineStr">
        <is>
          <t>3920EZ2058A</t>
        </is>
      </c>
      <c r="BJ2147" t="inlineStr">
        <is>
          <t>mmf</t>
        </is>
      </c>
      <c r="BK2147" t="n">
        <v>20</v>
      </c>
    </row>
    <row r="2148">
      <c r="A2148" t="n">
        <v>2021</v>
      </c>
      <c r="B2148" t="n">
        <v>5</v>
      </c>
      <c r="C2148" s="298" t="n">
        <v>44333</v>
      </c>
      <c r="D2148" t="n">
        <v>18</v>
      </c>
      <c r="E2148" t="n">
        <v>50</v>
      </c>
      <c r="F2148" t="n">
        <v>5</v>
      </c>
      <c r="G2148" t="inlineStr">
        <is>
          <t>LgWashing machine (Angels)</t>
        </is>
      </c>
      <c r="H2148" t="inlineStr">
        <is>
          <t>FMLGEI40000000</t>
        </is>
      </c>
      <c r="I2148" t="inlineStr">
        <is>
          <t>1700*1400</t>
        </is>
      </c>
      <c r="J2148" t="n">
        <v>2</v>
      </c>
      <c r="K2148" t="n">
        <v>3</v>
      </c>
      <c r="L2148" t="n">
        <v>54</v>
      </c>
      <c r="M2148" t="n">
        <v>51.57</v>
      </c>
      <c r="N2148" t="n">
        <v>56.43</v>
      </c>
      <c r="AK2148" t="n">
        <v>101</v>
      </c>
      <c r="AL2148" t="n">
        <v>107</v>
      </c>
      <c r="AO2148" t="n">
        <v>1</v>
      </c>
      <c r="AP2148" t="n">
        <v>1</v>
      </c>
      <c r="AQ2148" t="n">
        <v>1</v>
      </c>
      <c r="AX2148" t="n">
        <v>3</v>
      </c>
      <c r="AY2148" t="n">
        <v>3279</v>
      </c>
      <c r="AZ2148" t="n">
        <v>0.015</v>
      </c>
      <c r="BA2148" t="n">
        <v>0.001</v>
      </c>
      <c r="BB2148" t="n">
        <v>1</v>
      </c>
      <c r="BC2148" t="n">
        <v>0.1</v>
      </c>
      <c r="BD2148" t="n">
        <v>60.7</v>
      </c>
      <c r="BG2148" t="inlineStr">
        <is>
          <t>LG</t>
        </is>
      </c>
      <c r="BH2148" t="inlineStr">
        <is>
          <t>HE</t>
        </is>
      </c>
      <c r="BI2148" t="inlineStr">
        <is>
          <t>3920FZ3114C</t>
        </is>
      </c>
      <c r="BJ2148" t="inlineStr">
        <is>
          <t>mmf</t>
        </is>
      </c>
      <c r="BK2148" t="n">
        <v>20</v>
      </c>
    </row>
    <row r="2149">
      <c r="A2149" t="n">
        <v>2021</v>
      </c>
      <c r="B2149" t="n">
        <v>5</v>
      </c>
      <c r="C2149" s="298" t="n">
        <v>44333</v>
      </c>
      <c r="D2149" t="n">
        <v>47</v>
      </c>
      <c r="E2149" t="n">
        <v>122</v>
      </c>
      <c r="F2149" t="n">
        <v>5</v>
      </c>
      <c r="G2149" t="inlineStr">
        <is>
          <t>LgWashing Mashine Base</t>
        </is>
      </c>
      <c r="H2149" t="inlineStr">
        <is>
          <t>FMLGEI1000000</t>
        </is>
      </c>
      <c r="I2149" t="inlineStr">
        <is>
          <t>1700*1400</t>
        </is>
      </c>
      <c r="J2149" t="n">
        <v>2</v>
      </c>
      <c r="K2149" t="n">
        <v>1</v>
      </c>
      <c r="L2149" t="n">
        <v>280</v>
      </c>
      <c r="M2149" t="n">
        <v>267.4</v>
      </c>
      <c r="N2149" t="n">
        <v>292.6</v>
      </c>
      <c r="S2149" t="n">
        <v>264</v>
      </c>
      <c r="U2149" t="n">
        <v>112</v>
      </c>
      <c r="V2149" t="n">
        <v>274</v>
      </c>
      <c r="W2149" t="n">
        <v>281</v>
      </c>
      <c r="X2149" t="n">
        <v>273</v>
      </c>
      <c r="Y2149" t="n">
        <v>294</v>
      </c>
      <c r="Z2149" t="n">
        <v>285</v>
      </c>
      <c r="AA2149" t="n">
        <v>112</v>
      </c>
      <c r="AB2149" t="n">
        <v>109</v>
      </c>
      <c r="AJ2149" t="n">
        <v>278.5</v>
      </c>
      <c r="AK2149" t="n">
        <v>63</v>
      </c>
      <c r="AL2149" t="n">
        <v>115</v>
      </c>
      <c r="AM2149" t="n">
        <v>65</v>
      </c>
      <c r="AN2149" t="n">
        <v>111</v>
      </c>
      <c r="AO2149" t="n">
        <v>14</v>
      </c>
      <c r="AP2149" t="n">
        <v>4</v>
      </c>
      <c r="AQ2149" t="n">
        <v>6</v>
      </c>
      <c r="AX2149" t="n">
        <v>24</v>
      </c>
      <c r="AY2149" t="n">
        <v>24</v>
      </c>
      <c r="AZ2149" t="n">
        <v>0.015</v>
      </c>
      <c r="BA2149" t="n">
        <v>1</v>
      </c>
      <c r="BC2149" t="n">
        <v>0.1</v>
      </c>
      <c r="BD2149" t="n">
        <v>0.1</v>
      </c>
      <c r="BE2149" t="n">
        <v>6.7</v>
      </c>
      <c r="BF2149" t="n">
        <v>6.7</v>
      </c>
      <c r="BG2149" t="inlineStr">
        <is>
          <t>LG</t>
        </is>
      </c>
      <c r="BH2149" t="inlineStr">
        <is>
          <t>HE</t>
        </is>
      </c>
      <c r="BI2149" t="inlineStr">
        <is>
          <t>AGG76599801</t>
        </is>
      </c>
      <c r="BJ2149" t="inlineStr">
        <is>
          <t>mmf</t>
        </is>
      </c>
      <c r="BK2149" t="n">
        <v>20</v>
      </c>
    </row>
    <row r="2150">
      <c r="A2150" t="n">
        <v>2021</v>
      </c>
      <c r="B2150" t="n">
        <v>5</v>
      </c>
      <c r="C2150" s="298" t="n">
        <v>44333</v>
      </c>
      <c r="D2150" t="n">
        <v>384</v>
      </c>
      <c r="E2150" t="n">
        <v>556</v>
      </c>
      <c r="F2150" t="n">
        <v>6</v>
      </c>
      <c r="G2150" t="inlineStr">
        <is>
          <t>LG 65 UM 73 top&amp;bottom</t>
        </is>
      </c>
      <c r="H2150" t="inlineStr">
        <is>
          <t>FMLGEI65UM7301</t>
        </is>
      </c>
      <c r="I2150" t="inlineStr">
        <is>
          <t>1400*1700</t>
        </is>
      </c>
      <c r="J2150" t="n">
        <v>1</v>
      </c>
      <c r="K2150" t="n">
        <v>6</v>
      </c>
      <c r="L2150" t="n">
        <v>1066</v>
      </c>
      <c r="M2150" t="n">
        <v>1003.106</v>
      </c>
      <c r="N2150" t="n">
        <v>1141.686</v>
      </c>
      <c r="P2150" t="n">
        <v>1077</v>
      </c>
      <c r="Q2150" t="n">
        <v>1090</v>
      </c>
      <c r="R2150" t="n">
        <v>1103</v>
      </c>
      <c r="S2150" t="n">
        <v>1063</v>
      </c>
      <c r="U2150" t="n">
        <v>200</v>
      </c>
      <c r="V2150" t="n">
        <v>1156</v>
      </c>
      <c r="W2150" t="n">
        <v>1110</v>
      </c>
      <c r="X2150" t="n">
        <v>1076</v>
      </c>
      <c r="Y2150" t="n">
        <v>1076</v>
      </c>
      <c r="Z2150" t="n">
        <v>1075</v>
      </c>
      <c r="AA2150" t="n">
        <v>194</v>
      </c>
      <c r="AB2150" t="n">
        <v>190</v>
      </c>
      <c r="AJ2150" t="n">
        <v>1091.8</v>
      </c>
      <c r="AK2150" t="n">
        <v>20</v>
      </c>
      <c r="AL2150" t="n">
        <v>180</v>
      </c>
      <c r="AM2150" t="n">
        <v>18</v>
      </c>
      <c r="AN2150" t="n">
        <v>195</v>
      </c>
      <c r="AO2150" t="n">
        <v>4</v>
      </c>
      <c r="AP2150" t="n">
        <v>5</v>
      </c>
      <c r="AQ2150" t="n">
        <v>6</v>
      </c>
      <c r="AS2150" t="n">
        <v>1</v>
      </c>
      <c r="AX2150" t="n">
        <v>15</v>
      </c>
      <c r="AY2150" t="n">
        <v>279</v>
      </c>
      <c r="AZ2150" t="n">
        <v>0.015</v>
      </c>
      <c r="BA2150" t="n">
        <v>0.054</v>
      </c>
      <c r="BC2150" t="n">
        <v>0</v>
      </c>
      <c r="BD2150" t="n">
        <v>0.3</v>
      </c>
      <c r="BE2150" t="n">
        <v>16.4</v>
      </c>
      <c r="BF2150" t="n">
        <v>304.6</v>
      </c>
      <c r="BG2150" t="inlineStr">
        <is>
          <t>LG</t>
        </is>
      </c>
      <c r="BH2150" t="inlineStr">
        <is>
          <t>HE</t>
        </is>
      </c>
      <c r="BI2150" t="inlineStr">
        <is>
          <t>MFZ66236702</t>
        </is>
      </c>
      <c r="BK2150" t="n">
        <v>20</v>
      </c>
    </row>
    <row r="2151">
      <c r="A2151" t="n">
        <v>2021</v>
      </c>
      <c r="B2151" t="n">
        <v>5</v>
      </c>
      <c r="C2151" s="298" t="n">
        <v>44333</v>
      </c>
      <c r="D2151" t="n">
        <v>384</v>
      </c>
      <c r="E2151" t="n">
        <v>557</v>
      </c>
      <c r="F2151" t="n">
        <v>6</v>
      </c>
      <c r="G2151" t="inlineStr">
        <is>
          <t>LG 65 UM 73 sides</t>
        </is>
      </c>
      <c r="H2151" t="inlineStr">
        <is>
          <t>FMLGEI65UM7302</t>
        </is>
      </c>
      <c r="I2151" t="inlineStr">
        <is>
          <t>1400*1700</t>
        </is>
      </c>
      <c r="J2151" t="n">
        <v>1</v>
      </c>
      <c r="K2151" t="n">
        <v>6</v>
      </c>
      <c r="L2151" t="n">
        <v>182</v>
      </c>
      <c r="M2151" t="n">
        <v>171.262</v>
      </c>
      <c r="N2151" t="n">
        <v>194.922</v>
      </c>
      <c r="P2151" t="n">
        <v>191</v>
      </c>
      <c r="Q2151" t="n">
        <v>191</v>
      </c>
      <c r="R2151" t="n">
        <v>190</v>
      </c>
      <c r="S2151" t="n">
        <v>191</v>
      </c>
      <c r="U2151" t="n">
        <v>200</v>
      </c>
      <c r="V2151" t="n">
        <v>201</v>
      </c>
      <c r="W2151" t="n">
        <v>199</v>
      </c>
      <c r="X2151" t="n">
        <v>191</v>
      </c>
      <c r="Y2151" t="n">
        <v>180</v>
      </c>
      <c r="Z2151" t="n">
        <v>187</v>
      </c>
      <c r="AA2151" t="n">
        <v>194</v>
      </c>
      <c r="AB2151" t="n">
        <v>190</v>
      </c>
      <c r="AJ2151" t="n">
        <v>191.2</v>
      </c>
      <c r="AK2151" t="n">
        <v>20</v>
      </c>
      <c r="AL2151" t="n">
        <v>180</v>
      </c>
      <c r="AM2151" t="n">
        <v>18</v>
      </c>
      <c r="AN2151" t="n">
        <v>195</v>
      </c>
      <c r="AO2151" t="n">
        <v>1</v>
      </c>
      <c r="AP2151" t="n">
        <v>2</v>
      </c>
      <c r="AQ2151" t="n">
        <v>1</v>
      </c>
      <c r="AX2151" t="n">
        <v>4</v>
      </c>
      <c r="AY2151" t="n">
        <v>124</v>
      </c>
      <c r="AZ2151" t="n">
        <v>0.015</v>
      </c>
      <c r="BA2151" t="n">
        <v>0.032</v>
      </c>
      <c r="BC2151" t="n">
        <v>0</v>
      </c>
      <c r="BD2151" t="n">
        <v>0.7</v>
      </c>
      <c r="BE2151" t="n">
        <v>0.8</v>
      </c>
      <c r="BF2151" t="n">
        <v>23.7</v>
      </c>
      <c r="BG2151" t="inlineStr">
        <is>
          <t>LG</t>
        </is>
      </c>
      <c r="BH2151" t="inlineStr">
        <is>
          <t>HE</t>
        </is>
      </c>
      <c r="BI2151" t="inlineStr">
        <is>
          <t>MFZ66236702</t>
        </is>
      </c>
      <c r="BJ2151" t="inlineStr">
        <is>
          <t xml:space="preserve">mma </t>
        </is>
      </c>
      <c r="BK2151" t="n">
        <v>20</v>
      </c>
    </row>
    <row r="2152">
      <c r="A2152" t="n">
        <v>2021</v>
      </c>
      <c r="B2152" t="n">
        <v>5</v>
      </c>
      <c r="C2152" s="298" t="n">
        <v>44333</v>
      </c>
      <c r="D2152" t="n">
        <v>212</v>
      </c>
      <c r="E2152" t="n">
        <v>140</v>
      </c>
      <c r="F2152" t="n">
        <v>7</v>
      </c>
      <c r="G2152" t="inlineStr">
        <is>
          <t>فوم قاعده 60*90 (مجمعه)</t>
        </is>
      </c>
      <c r="H2152" t="inlineStr">
        <is>
          <t>FMDACI16090000</t>
        </is>
      </c>
      <c r="I2152" t="inlineStr">
        <is>
          <t>1400*1700</t>
        </is>
      </c>
      <c r="J2152" t="n">
        <v>2</v>
      </c>
      <c r="K2152" t="n">
        <v>2</v>
      </c>
      <c r="L2152" t="n">
        <v>485</v>
      </c>
      <c r="M2152" t="n">
        <v>451.05</v>
      </c>
      <c r="N2152" t="n">
        <v>518.95</v>
      </c>
      <c r="AK2152" t="n">
        <v>60</v>
      </c>
      <c r="AL2152" t="n">
        <v>120</v>
      </c>
      <c r="AY2152" t="n">
        <v>49</v>
      </c>
      <c r="AZ2152" t="n">
        <v>0.015</v>
      </c>
      <c r="BD2152" t="n">
        <v>0.1</v>
      </c>
      <c r="BG2152" t="inlineStr">
        <is>
          <t>الكترولوكس</t>
        </is>
      </c>
      <c r="BH2152" t="inlineStr">
        <is>
          <t>القاهرة للصناعات المغذية بوتاجازات</t>
        </is>
      </c>
      <c r="BI2152" t="inlineStr">
        <is>
          <t>808901801</t>
        </is>
      </c>
      <c r="BK2152" t="n">
        <v>20</v>
      </c>
    </row>
    <row r="2153">
      <c r="A2153" t="n">
        <v>2021</v>
      </c>
      <c r="B2153" t="n">
        <v>5</v>
      </c>
      <c r="C2153" s="298" t="n">
        <v>44333</v>
      </c>
      <c r="D2153" t="n">
        <v>212</v>
      </c>
      <c r="E2153" t="n">
        <v>178</v>
      </c>
      <c r="F2153" t="n">
        <v>7</v>
      </c>
      <c r="G2153" t="inlineStr">
        <is>
          <t>فوم دعامه 60*90 (مجمعه)</t>
        </is>
      </c>
      <c r="H2153" t="inlineStr">
        <is>
          <t>FMDACI66090000</t>
        </is>
      </c>
      <c r="I2153" t="inlineStr">
        <is>
          <t>1400*1700</t>
        </is>
      </c>
      <c r="J2153" t="n">
        <v>2</v>
      </c>
      <c r="K2153" t="n">
        <v>2</v>
      </c>
      <c r="L2153" t="n">
        <v>50</v>
      </c>
      <c r="M2153" t="n">
        <v>46.5</v>
      </c>
      <c r="N2153" t="n">
        <v>53.5</v>
      </c>
      <c r="AK2153" t="n">
        <v>60</v>
      </c>
      <c r="AL2153" t="n">
        <v>120</v>
      </c>
      <c r="AY2153" t="n">
        <v>70</v>
      </c>
      <c r="AZ2153" t="n">
        <v>0.015</v>
      </c>
      <c r="BD2153" t="n">
        <v>1.4</v>
      </c>
      <c r="BG2153" t="inlineStr">
        <is>
          <t>الكترولوكس</t>
        </is>
      </c>
      <c r="BH2153" t="inlineStr">
        <is>
          <t>القاهرة للصناعات المغذية بوتاجازات</t>
        </is>
      </c>
      <c r="BI2153" t="inlineStr">
        <is>
          <t>808902102</t>
        </is>
      </c>
      <c r="BK2153" t="n">
        <v>20</v>
      </c>
    </row>
    <row r="2154">
      <c r="A2154" t="n">
        <v>2021</v>
      </c>
      <c r="B2154" t="n">
        <v>5</v>
      </c>
      <c r="C2154" s="298" t="n">
        <v>44333</v>
      </c>
      <c r="D2154" t="n">
        <v>378</v>
      </c>
      <c r="E2154" t="n">
        <v>440</v>
      </c>
      <c r="F2154" t="n">
        <v>7</v>
      </c>
      <c r="G2154" t="inlineStr">
        <is>
          <t>فوم طقم سخان زانوسى</t>
        </is>
      </c>
      <c r="H2154" t="inlineStr">
        <is>
          <t>FMDAHIN30000000</t>
        </is>
      </c>
      <c r="I2154" t="inlineStr">
        <is>
          <t>1400*1700</t>
        </is>
      </c>
      <c r="J2154" t="n">
        <v>3</v>
      </c>
      <c r="K2154" t="n">
        <v>2</v>
      </c>
      <c r="L2154" t="n">
        <v>258</v>
      </c>
      <c r="M2154" t="n">
        <v>239.94</v>
      </c>
      <c r="N2154" t="n">
        <v>276.06</v>
      </c>
      <c r="V2154" t="n">
        <v>251</v>
      </c>
      <c r="W2154" t="n">
        <v>251</v>
      </c>
      <c r="X2154" t="n">
        <v>243</v>
      </c>
      <c r="Y2154" t="n">
        <v>252</v>
      </c>
      <c r="Z2154" t="n">
        <v>261</v>
      </c>
      <c r="AA2154" t="n">
        <v>106</v>
      </c>
      <c r="AB2154" t="n">
        <v>100</v>
      </c>
      <c r="AJ2154" t="n">
        <v>251.6</v>
      </c>
      <c r="AK2154" t="n">
        <v>90</v>
      </c>
      <c r="AL2154" t="n">
        <v>120</v>
      </c>
      <c r="AM2154" t="n">
        <v>105</v>
      </c>
      <c r="AN2154" t="n">
        <v>103</v>
      </c>
      <c r="AO2154" t="n">
        <v>12</v>
      </c>
      <c r="AP2154" t="n">
        <v>7</v>
      </c>
      <c r="AQ2154" t="n">
        <v>7</v>
      </c>
      <c r="AX2154" t="n">
        <v>26</v>
      </c>
      <c r="AY2154" t="n">
        <v>1586</v>
      </c>
      <c r="AZ2154" t="n">
        <v>0.015</v>
      </c>
      <c r="BA2154" t="n">
        <v>0.016</v>
      </c>
      <c r="BC2154" t="n">
        <v>0.1</v>
      </c>
      <c r="BD2154" t="n">
        <v>6.1</v>
      </c>
      <c r="BE2154" t="n">
        <v>6.5</v>
      </c>
      <c r="BF2154" t="n">
        <v>399</v>
      </c>
      <c r="BG2154" t="inlineStr">
        <is>
          <t>الكترولوكس</t>
        </is>
      </c>
      <c r="BH2154" t="inlineStr">
        <is>
          <t>القاهرة للصناعات المغذية سخانات</t>
        </is>
      </c>
      <c r="BK2154" t="n">
        <v>20</v>
      </c>
    </row>
    <row r="2155">
      <c r="A2155" t="n">
        <v>2021</v>
      </c>
      <c r="B2155" t="n">
        <v>5</v>
      </c>
      <c r="C2155" s="298" t="n">
        <v>44333</v>
      </c>
      <c r="D2155" t="n">
        <v>421</v>
      </c>
      <c r="E2155" t="n">
        <v>667</v>
      </c>
      <c r="F2155" t="n">
        <v>8</v>
      </c>
      <c r="G2155" t="inlineStr">
        <is>
          <t>LG65UP81-top&amp;bootom</t>
        </is>
      </c>
      <c r="H2155" t="inlineStr">
        <is>
          <t>FMLGEI065UP810</t>
        </is>
      </c>
      <c r="L2155" t="n">
        <v>1630.2</v>
      </c>
      <c r="M2155" t="n">
        <v>1534.0182</v>
      </c>
      <c r="N2155" t="n">
        <v>1745.9442</v>
      </c>
      <c r="V2155" t="n">
        <v>1755</v>
      </c>
      <c r="W2155" t="n">
        <v>1651</v>
      </c>
      <c r="X2155" t="n">
        <v>1568</v>
      </c>
      <c r="Y2155" t="n">
        <v>1796</v>
      </c>
      <c r="Z2155" t="n">
        <v>1695</v>
      </c>
      <c r="AA2155" t="n">
        <v>205</v>
      </c>
      <c r="AB2155" t="n">
        <v>200</v>
      </c>
      <c r="AJ2155" t="n">
        <v>1693</v>
      </c>
      <c r="AK2155" t="n">
        <v>20</v>
      </c>
      <c r="AM2155" t="n">
        <v>18</v>
      </c>
      <c r="AN2155" t="n">
        <v>203</v>
      </c>
      <c r="AO2155" t="n">
        <v>13</v>
      </c>
      <c r="AP2155" t="n">
        <v>12</v>
      </c>
      <c r="AQ2155" t="n">
        <v>12</v>
      </c>
      <c r="AS2155" t="n">
        <v>3</v>
      </c>
      <c r="AX2155" t="n">
        <v>39</v>
      </c>
      <c r="AY2155" t="n">
        <v>1060</v>
      </c>
      <c r="AZ2155" t="n">
        <v>0.015</v>
      </c>
      <c r="BA2155" t="n">
        <v>0.037</v>
      </c>
      <c r="BC2155" t="n">
        <v>0</v>
      </c>
      <c r="BD2155" t="n">
        <v>0.7</v>
      </c>
      <c r="BE2155" t="n">
        <v>66</v>
      </c>
      <c r="BF2155" t="n">
        <v>1794.6</v>
      </c>
      <c r="BJ2155" t="inlineStr">
        <is>
          <t>mma</t>
        </is>
      </c>
      <c r="BK2155" t="n">
        <v>20</v>
      </c>
    </row>
    <row r="2156">
      <c r="A2156" t="n">
        <v>2021</v>
      </c>
      <c r="B2156" t="n">
        <v>5</v>
      </c>
      <c r="C2156" s="298" t="n">
        <v>44333</v>
      </c>
      <c r="D2156" t="n">
        <v>425</v>
      </c>
      <c r="E2156" t="n">
        <v>674</v>
      </c>
      <c r="F2156" t="n">
        <v>8</v>
      </c>
      <c r="G2156" t="inlineStr">
        <is>
          <t>LgWashing Mashine Base (VIVACHE)</t>
        </is>
      </c>
      <c r="H2156" t="inlineStr">
        <is>
          <t>FMLGEI10000000</t>
        </is>
      </c>
      <c r="I2156" t="inlineStr">
        <is>
          <t>1700*1400</t>
        </is>
      </c>
      <c r="J2156" t="n">
        <v>2</v>
      </c>
      <c r="K2156" t="n">
        <v>1</v>
      </c>
      <c r="L2156" t="n">
        <v>256</v>
      </c>
      <c r="M2156" t="n">
        <v>240.896</v>
      </c>
      <c r="N2156" t="n">
        <v>274.176</v>
      </c>
      <c r="AK2156" t="n">
        <v>40</v>
      </c>
      <c r="AL2156" t="n">
        <v>180</v>
      </c>
      <c r="AY2156" t="n">
        <v>100</v>
      </c>
      <c r="AZ2156" t="n">
        <v>0.015</v>
      </c>
      <c r="BD2156" t="n">
        <v>0.4</v>
      </c>
      <c r="BG2156" t="inlineStr">
        <is>
          <t>LG</t>
        </is>
      </c>
      <c r="BH2156" t="inlineStr">
        <is>
          <t>HE</t>
        </is>
      </c>
      <c r="BI2156" t="inlineStr">
        <is>
          <t>AGG76599802</t>
        </is>
      </c>
      <c r="BJ2156" t="inlineStr">
        <is>
          <t>mmf</t>
        </is>
      </c>
      <c r="BK2156" t="n">
        <v>20</v>
      </c>
    </row>
    <row r="2157">
      <c r="A2157" t="n">
        <v>2021</v>
      </c>
      <c r="B2157" t="n">
        <v>5</v>
      </c>
      <c r="C2157" s="298" t="n">
        <v>44333</v>
      </c>
      <c r="D2157" t="n">
        <v>159</v>
      </c>
      <c r="E2157" t="n">
        <v>299</v>
      </c>
      <c r="F2157" t="n">
        <v>28</v>
      </c>
      <c r="G2157" t="inlineStr">
        <is>
          <t>سخان غاز 6لتر</t>
        </is>
      </c>
      <c r="H2157" t="inlineStr">
        <is>
          <t>FMDAHI5L000000</t>
        </is>
      </c>
      <c r="I2157" t="inlineStr">
        <is>
          <t>1200*1100</t>
        </is>
      </c>
      <c r="J2157" t="n">
        <v>3</v>
      </c>
      <c r="K2157" t="n">
        <v>2</v>
      </c>
      <c r="L2157" t="n">
        <v>115</v>
      </c>
      <c r="M2157" t="n">
        <v>106.95</v>
      </c>
      <c r="N2157" t="n">
        <v>123.05</v>
      </c>
      <c r="O2157" t="n">
        <v>90</v>
      </c>
      <c r="P2157" t="n">
        <v>109</v>
      </c>
      <c r="R2157" t="n">
        <v>111</v>
      </c>
      <c r="S2157" t="n">
        <v>92</v>
      </c>
      <c r="T2157" t="n">
        <v>122</v>
      </c>
      <c r="U2157" t="n">
        <v>122</v>
      </c>
      <c r="V2157" t="n">
        <v>104</v>
      </c>
      <c r="W2157" t="n">
        <v>107</v>
      </c>
      <c r="X2157" t="n">
        <v>109</v>
      </c>
      <c r="Y2157" t="n">
        <v>115</v>
      </c>
      <c r="Z2157" t="n">
        <v>111</v>
      </c>
      <c r="AA2157" t="n">
        <v>117</v>
      </c>
      <c r="AB2157" t="n">
        <v>109</v>
      </c>
      <c r="AJ2157" t="n">
        <v>105.3</v>
      </c>
      <c r="AK2157" t="n">
        <v>70</v>
      </c>
      <c r="AL2157" t="n">
        <v>154</v>
      </c>
      <c r="AM2157" t="n">
        <v>92</v>
      </c>
      <c r="AN2157" t="n">
        <v>118</v>
      </c>
      <c r="AO2157" t="n">
        <v>7</v>
      </c>
      <c r="AP2157" t="n">
        <v>6</v>
      </c>
      <c r="AQ2157" t="n">
        <v>3</v>
      </c>
      <c r="AT2157" t="n">
        <v>4</v>
      </c>
      <c r="AX2157" t="n">
        <v>20</v>
      </c>
      <c r="AY2157" t="n">
        <v>1652</v>
      </c>
      <c r="AZ2157" t="n">
        <v>0.02</v>
      </c>
      <c r="BA2157" t="n">
        <v>0.012</v>
      </c>
      <c r="BB2157" t="n">
        <v>1</v>
      </c>
      <c r="BC2157" t="n">
        <v>0.2</v>
      </c>
      <c r="BD2157" t="n">
        <v>14.4</v>
      </c>
      <c r="BE2157" t="n">
        <v>2.1</v>
      </c>
      <c r="BF2157" t="n">
        <v>174</v>
      </c>
      <c r="BG2157" t="inlineStr">
        <is>
          <t>الكترولوكس</t>
        </is>
      </c>
      <c r="BH2157" t="inlineStr">
        <is>
          <t>القاهرة للصناعات المغذية سخانات</t>
        </is>
      </c>
      <c r="BK2157" t="n">
        <v>20</v>
      </c>
    </row>
    <row r="2158">
      <c r="A2158" t="n">
        <v>2021</v>
      </c>
      <c r="B2158" t="n">
        <v>5</v>
      </c>
      <c r="C2158" s="298" t="n">
        <v>44333</v>
      </c>
      <c r="D2158" t="n">
        <v>334</v>
      </c>
      <c r="E2158" t="n">
        <v>254</v>
      </c>
      <c r="F2158" t="n">
        <v>46</v>
      </c>
      <c r="G2158" t="inlineStr">
        <is>
          <t>طقم سخان بلونايل ذو 4 اطقم</t>
        </is>
      </c>
      <c r="H2158" t="inlineStr">
        <is>
          <t>FMDAHI40000000</t>
        </is>
      </c>
      <c r="I2158" t="inlineStr">
        <is>
          <t>1600*1800</t>
        </is>
      </c>
      <c r="J2158" t="n">
        <v>4</v>
      </c>
      <c r="K2158" t="n">
        <v>2</v>
      </c>
      <c r="L2158" t="n">
        <v>203</v>
      </c>
      <c r="M2158" t="n">
        <v>188.79</v>
      </c>
      <c r="N2158" t="n">
        <v>217.21</v>
      </c>
      <c r="O2158" t="n">
        <v>243</v>
      </c>
      <c r="P2158" t="n">
        <v>212</v>
      </c>
      <c r="Q2158" t="n">
        <v>208</v>
      </c>
      <c r="R2158" t="n">
        <v>206</v>
      </c>
      <c r="S2158" t="n">
        <v>215</v>
      </c>
      <c r="T2158" t="n">
        <v>131</v>
      </c>
      <c r="U2158" t="n">
        <v>131</v>
      </c>
      <c r="V2158" t="n">
        <v>221</v>
      </c>
      <c r="W2158" t="n">
        <v>213</v>
      </c>
      <c r="X2158" t="n">
        <v>215</v>
      </c>
      <c r="Y2158" t="n">
        <v>209</v>
      </c>
      <c r="Z2158" t="n">
        <v>216</v>
      </c>
      <c r="AA2158" t="n">
        <v>135</v>
      </c>
      <c r="AB2158" t="n">
        <v>130</v>
      </c>
      <c r="AJ2158" t="n">
        <v>215.8</v>
      </c>
      <c r="AK2158" t="n">
        <v>88</v>
      </c>
      <c r="AL2158" t="n">
        <v>164</v>
      </c>
      <c r="AM2158" t="n">
        <v>109</v>
      </c>
      <c r="AN2158" t="n">
        <v>132</v>
      </c>
      <c r="AO2158" t="n">
        <v>11</v>
      </c>
      <c r="AP2158" t="n">
        <v>12</v>
      </c>
      <c r="AQ2158" t="n">
        <v>8</v>
      </c>
      <c r="AS2158" t="n">
        <v>1</v>
      </c>
      <c r="AX2158" t="n">
        <v>32</v>
      </c>
      <c r="AY2158" t="n">
        <v>272</v>
      </c>
      <c r="AZ2158" t="n">
        <v>0.02</v>
      </c>
      <c r="BA2158" t="n">
        <v>0.118</v>
      </c>
      <c r="BC2158" t="n">
        <v>0.2</v>
      </c>
      <c r="BD2158" t="n">
        <v>1.3</v>
      </c>
      <c r="BE2158" t="n">
        <v>6.9</v>
      </c>
      <c r="BF2158" t="n">
        <v>58.7</v>
      </c>
      <c r="BG2158" t="inlineStr">
        <is>
          <t>الكترولوكس</t>
        </is>
      </c>
      <c r="BH2158" t="inlineStr">
        <is>
          <t>القاهرة للصناعات المغذية سخانات</t>
        </is>
      </c>
      <c r="BI2158" t="inlineStr">
        <is>
          <t>PHEWP0112</t>
        </is>
      </c>
      <c r="BK2158" t="n">
        <v>20</v>
      </c>
    </row>
    <row r="2159">
      <c r="A2159" t="n">
        <v>2021</v>
      </c>
      <c r="B2159" t="n">
        <v>5</v>
      </c>
      <c r="C2159" s="298" t="n">
        <v>44333</v>
      </c>
      <c r="D2159" t="n">
        <v>214</v>
      </c>
      <c r="E2159" t="n">
        <v>142</v>
      </c>
      <c r="F2159" t="n">
        <v>47</v>
      </c>
      <c r="G2159" t="inlineStr">
        <is>
          <t>فوم قاعده 60*60</t>
        </is>
      </c>
      <c r="H2159" t="inlineStr">
        <is>
          <t>FMDACI16060000</t>
        </is>
      </c>
      <c r="I2159" t="inlineStr">
        <is>
          <t>1600*1800</t>
        </is>
      </c>
      <c r="J2159" t="n">
        <v>4</v>
      </c>
      <c r="K2159" t="n">
        <v>1</v>
      </c>
      <c r="L2159" t="n">
        <v>351</v>
      </c>
      <c r="M2159" t="n">
        <v>326.43</v>
      </c>
      <c r="N2159" t="n">
        <v>375.57</v>
      </c>
      <c r="W2159" t="n">
        <v>351</v>
      </c>
      <c r="X2159" t="n">
        <v>349</v>
      </c>
      <c r="Y2159" t="n">
        <v>325</v>
      </c>
      <c r="Z2159" t="n">
        <v>358</v>
      </c>
      <c r="AB2159" t="n">
        <v>177</v>
      </c>
      <c r="AJ2159" t="n">
        <v>345.8</v>
      </c>
      <c r="AK2159" t="n">
        <v>68</v>
      </c>
      <c r="AL2159" t="n">
        <v>212</v>
      </c>
      <c r="AM2159" t="n">
        <v>81</v>
      </c>
      <c r="AN2159" t="n">
        <v>177</v>
      </c>
      <c r="AO2159" t="n">
        <v>5</v>
      </c>
      <c r="AP2159" t="n">
        <v>3</v>
      </c>
      <c r="AQ2159" t="n">
        <v>3</v>
      </c>
      <c r="AX2159" t="n">
        <v>11</v>
      </c>
      <c r="AY2159" t="n">
        <v>438</v>
      </c>
      <c r="AZ2159" t="n">
        <v>0.02</v>
      </c>
      <c r="BA2159" t="n">
        <v>0.025</v>
      </c>
      <c r="BC2159" t="n">
        <v>0</v>
      </c>
      <c r="BD2159" t="n">
        <v>1.2</v>
      </c>
      <c r="BE2159" t="n">
        <v>3.8</v>
      </c>
      <c r="BF2159" t="n">
        <v>151.5</v>
      </c>
      <c r="BG2159" t="inlineStr">
        <is>
          <t>الكترولوكس</t>
        </is>
      </c>
      <c r="BH2159" t="inlineStr">
        <is>
          <t>القاهرة للصناعات المغذية بوتاجازات</t>
        </is>
      </c>
      <c r="BI2159" t="inlineStr">
        <is>
          <t>808901701</t>
        </is>
      </c>
      <c r="BK2159" t="n">
        <v>20</v>
      </c>
    </row>
    <row r="2160">
      <c r="A2160" t="n">
        <v>2021</v>
      </c>
      <c r="B2160" t="n">
        <v>5</v>
      </c>
      <c r="C2160" s="298" t="n">
        <v>44333</v>
      </c>
      <c r="D2160" t="n">
        <v>372</v>
      </c>
      <c r="E2160" t="n">
        <v>646</v>
      </c>
      <c r="F2160" t="n">
        <v>48</v>
      </c>
      <c r="G2160" t="inlineStr">
        <is>
          <t>فوم جانب حمايه يمين</t>
        </is>
      </c>
      <c r="H2160" t="inlineStr">
        <is>
          <t>FMDACI30000000</t>
        </is>
      </c>
      <c r="I2160" t="inlineStr">
        <is>
          <t>1600*1800</t>
        </is>
      </c>
      <c r="J2160" t="n">
        <v>2</v>
      </c>
      <c r="K2160" t="n">
        <v>2</v>
      </c>
      <c r="L2160" t="n">
        <v>212</v>
      </c>
      <c r="M2160" t="n">
        <v>197.16</v>
      </c>
      <c r="N2160" t="n">
        <v>226.84</v>
      </c>
      <c r="O2160" t="n">
        <v>211</v>
      </c>
      <c r="P2160" t="n">
        <v>208</v>
      </c>
      <c r="Q2160" t="n">
        <v>210</v>
      </c>
      <c r="R2160" t="n">
        <v>214</v>
      </c>
      <c r="S2160" t="n">
        <v>222</v>
      </c>
      <c r="U2160" t="n">
        <v>140</v>
      </c>
      <c r="V2160" t="n">
        <v>195</v>
      </c>
      <c r="W2160" t="n">
        <v>200</v>
      </c>
      <c r="X2160" t="n">
        <v>199</v>
      </c>
      <c r="Y2160" t="n">
        <v>206</v>
      </c>
      <c r="Z2160" t="n">
        <v>209</v>
      </c>
      <c r="AA2160" t="n">
        <v>137</v>
      </c>
      <c r="AB2160" t="n">
        <v>135</v>
      </c>
      <c r="AJ2160" t="n">
        <v>207.4</v>
      </c>
      <c r="AK2160" t="n">
        <v>37</v>
      </c>
      <c r="AL2160" t="n">
        <v>195</v>
      </c>
      <c r="AM2160" t="n">
        <v>52</v>
      </c>
      <c r="AN2160" t="n">
        <v>137</v>
      </c>
      <c r="AO2160" t="n">
        <v>10</v>
      </c>
      <c r="AP2160" t="n">
        <v>4</v>
      </c>
      <c r="AQ2160" t="n">
        <v>7</v>
      </c>
      <c r="AS2160" t="n">
        <v>1</v>
      </c>
      <c r="AX2160" t="n">
        <v>22</v>
      </c>
      <c r="AY2160" t="n">
        <v>998</v>
      </c>
      <c r="AZ2160" t="n">
        <v>0.02</v>
      </c>
      <c r="BA2160" t="n">
        <v>0.022</v>
      </c>
      <c r="BC2160" t="n">
        <v>0.1</v>
      </c>
      <c r="BD2160" t="n">
        <v>4.7</v>
      </c>
      <c r="BE2160" t="n">
        <v>4.6</v>
      </c>
      <c r="BF2160" t="n">
        <v>207</v>
      </c>
      <c r="BG2160" t="inlineStr">
        <is>
          <t>الكترولوكس</t>
        </is>
      </c>
      <c r="BH2160" t="inlineStr">
        <is>
          <t>القاهرة للصناعات المغذية بوتاجازات</t>
        </is>
      </c>
      <c r="BI2160" t="inlineStr">
        <is>
          <t>808902001</t>
        </is>
      </c>
      <c r="BK2160" t="n">
        <v>20</v>
      </c>
    </row>
    <row r="2161">
      <c r="A2161" t="n">
        <v>2021</v>
      </c>
      <c r="B2161" t="n">
        <v>5</v>
      </c>
      <c r="C2161" s="298" t="n">
        <v>44333</v>
      </c>
      <c r="D2161" t="n">
        <v>372</v>
      </c>
      <c r="E2161" t="n">
        <v>647</v>
      </c>
      <c r="F2161" t="n">
        <v>48</v>
      </c>
      <c r="G2161" t="inlineStr">
        <is>
          <t>فوم جانب حمايه شمال</t>
        </is>
      </c>
      <c r="H2161" t="inlineStr">
        <is>
          <t>FMDACI40000000</t>
        </is>
      </c>
      <c r="I2161" t="inlineStr">
        <is>
          <t>1600*1800</t>
        </is>
      </c>
      <c r="J2161" t="n">
        <v>2</v>
      </c>
      <c r="K2161" t="n">
        <v>2</v>
      </c>
      <c r="L2161" t="n">
        <v>212</v>
      </c>
      <c r="M2161" t="n">
        <v>197.16</v>
      </c>
      <c r="N2161" t="n">
        <v>226.84</v>
      </c>
      <c r="O2161" t="n">
        <v>228</v>
      </c>
      <c r="P2161" t="n">
        <v>220</v>
      </c>
      <c r="Q2161" t="n">
        <v>216</v>
      </c>
      <c r="R2161" t="n">
        <v>218</v>
      </c>
      <c r="S2161" t="n">
        <v>218</v>
      </c>
      <c r="U2161" t="n">
        <v>140</v>
      </c>
      <c r="V2161" t="n">
        <v>197</v>
      </c>
      <c r="W2161" t="n">
        <v>206</v>
      </c>
      <c r="X2161" t="n">
        <v>209</v>
      </c>
      <c r="Y2161" t="n">
        <v>220</v>
      </c>
      <c r="Z2161" t="n">
        <v>221</v>
      </c>
      <c r="AA2161" t="n">
        <v>137</v>
      </c>
      <c r="AB2161" t="n">
        <v>135</v>
      </c>
      <c r="AJ2161" t="n">
        <v>215.3</v>
      </c>
      <c r="AK2161" t="n">
        <v>37</v>
      </c>
      <c r="AL2161" t="n">
        <v>195</v>
      </c>
      <c r="AM2161" t="n">
        <v>52</v>
      </c>
      <c r="AN2161" t="n">
        <v>137</v>
      </c>
      <c r="AO2161" t="n">
        <v>9</v>
      </c>
      <c r="AP2161" t="n">
        <v>2</v>
      </c>
      <c r="AQ2161" t="n">
        <v>6</v>
      </c>
      <c r="AX2161" t="n">
        <v>17</v>
      </c>
      <c r="AY2161" t="n">
        <v>993</v>
      </c>
      <c r="AZ2161" t="n">
        <v>0.02</v>
      </c>
      <c r="BA2161" t="n">
        <v>0.017</v>
      </c>
      <c r="BB2161" t="n">
        <v>1</v>
      </c>
      <c r="BC2161" t="n">
        <v>0.1</v>
      </c>
      <c r="BD2161" t="n">
        <v>4.7</v>
      </c>
      <c r="BE2161" t="n">
        <v>3.7</v>
      </c>
      <c r="BF2161" t="n">
        <v>213.8</v>
      </c>
      <c r="BG2161" t="inlineStr">
        <is>
          <t>الكترولوكس</t>
        </is>
      </c>
      <c r="BH2161" t="inlineStr">
        <is>
          <t>القاهرة للصناعات المغذية بوتاجازات</t>
        </is>
      </c>
      <c r="BI2161" t="inlineStr">
        <is>
          <t>808901901</t>
        </is>
      </c>
      <c r="BK2161" t="n">
        <v>20</v>
      </c>
    </row>
    <row r="2162">
      <c r="A2162" t="n">
        <v>2021</v>
      </c>
      <c r="B2162" t="n">
        <v>5</v>
      </c>
      <c r="C2162" s="298" t="n">
        <v>44334</v>
      </c>
      <c r="D2162" t="n">
        <v>29</v>
      </c>
      <c r="E2162" t="n">
        <v>81</v>
      </c>
      <c r="F2162" t="n">
        <v>2</v>
      </c>
      <c r="G2162" t="inlineStr">
        <is>
          <t>قاعدة بوتجاز 90 تصدير</t>
        </is>
      </c>
      <c r="H2162" t="inlineStr">
        <is>
          <t>FMDACI49000001</t>
        </is>
      </c>
      <c r="I2162" t="inlineStr">
        <is>
          <t>1400*1700</t>
        </is>
      </c>
      <c r="J2162" t="n">
        <v>2</v>
      </c>
      <c r="K2162" t="n">
        <v>3</v>
      </c>
      <c r="L2162" t="n">
        <v>388</v>
      </c>
      <c r="M2162" t="n">
        <v>360.84</v>
      </c>
      <c r="N2162" t="n">
        <v>415.16</v>
      </c>
      <c r="O2162" t="n">
        <v>387</v>
      </c>
      <c r="P2162" t="n">
        <v>392</v>
      </c>
      <c r="Q2162" t="n">
        <v>388</v>
      </c>
      <c r="R2162" t="n">
        <v>354</v>
      </c>
      <c r="S2162" t="n">
        <v>374</v>
      </c>
      <c r="T2162" t="n">
        <v>110</v>
      </c>
      <c r="U2162" t="n">
        <v>110</v>
      </c>
      <c r="V2162" t="n">
        <v>412</v>
      </c>
      <c r="X2162" t="n">
        <v>385</v>
      </c>
      <c r="Y2162" t="n">
        <v>392</v>
      </c>
      <c r="Z2162" t="n">
        <v>379</v>
      </c>
      <c r="AA2162" t="n">
        <v>110</v>
      </c>
      <c r="AB2162" t="n">
        <v>106</v>
      </c>
      <c r="AJ2162" t="n">
        <v>384.8</v>
      </c>
      <c r="AK2162" t="n">
        <v>60</v>
      </c>
      <c r="AL2162" t="n">
        <v>120</v>
      </c>
      <c r="AM2162" t="n">
        <v>66</v>
      </c>
      <c r="AN2162" t="n">
        <v>109</v>
      </c>
      <c r="AO2162" t="n">
        <v>8</v>
      </c>
      <c r="AP2162" t="n">
        <v>4</v>
      </c>
      <c r="AQ2162" t="n">
        <v>7</v>
      </c>
      <c r="AX2162" t="n">
        <v>19</v>
      </c>
      <c r="AY2162" t="n">
        <v>1379</v>
      </c>
      <c r="AZ2162" t="n">
        <v>0.015</v>
      </c>
      <c r="BA2162" t="n">
        <v>0.014</v>
      </c>
      <c r="BB2162" t="n">
        <v>1</v>
      </c>
      <c r="BC2162" t="n">
        <v>0</v>
      </c>
      <c r="BD2162" t="n">
        <v>3.6</v>
      </c>
      <c r="BE2162" t="n">
        <v>7.3</v>
      </c>
      <c r="BF2162" t="n">
        <v>530.6</v>
      </c>
      <c r="BG2162" t="inlineStr">
        <is>
          <t>الكترولوكس</t>
        </is>
      </c>
      <c r="BH2162" t="inlineStr">
        <is>
          <t>القاهرة للصناعات المغذية بوتاجازات</t>
        </is>
      </c>
      <c r="BI2162" t="inlineStr">
        <is>
          <t>A07465002</t>
        </is>
      </c>
      <c r="BK2162" t="n">
        <v>20</v>
      </c>
    </row>
    <row r="2163">
      <c r="A2163" t="n">
        <v>2021</v>
      </c>
      <c r="B2163" t="n">
        <v>5</v>
      </c>
      <c r="C2163" s="298" t="n">
        <v>44334</v>
      </c>
      <c r="D2163" t="n">
        <v>376</v>
      </c>
      <c r="E2163" t="n">
        <v>438</v>
      </c>
      <c r="F2163" t="n">
        <v>3</v>
      </c>
      <c r="G2163" t="inlineStr">
        <is>
          <t xml:space="preserve">LG43LM63/UM73 </t>
        </is>
      </c>
      <c r="H2163" t="inlineStr">
        <is>
          <t>FMLGEI43LM6373</t>
        </is>
      </c>
      <c r="I2163" t="inlineStr">
        <is>
          <t>1400*1700</t>
        </is>
      </c>
      <c r="J2163" t="n">
        <v>3</v>
      </c>
      <c r="K2163" t="n">
        <v>2</v>
      </c>
      <c r="L2163" t="n">
        <v>336</v>
      </c>
      <c r="M2163" t="n">
        <v>316.176</v>
      </c>
      <c r="N2163" t="n">
        <v>359.856</v>
      </c>
      <c r="O2163" t="n">
        <v>349</v>
      </c>
      <c r="P2163" t="n">
        <v>330</v>
      </c>
      <c r="Q2163" t="n">
        <v>338</v>
      </c>
      <c r="R2163" t="n">
        <v>349</v>
      </c>
      <c r="S2163" t="n">
        <v>344</v>
      </c>
      <c r="T2163" t="n">
        <v>140</v>
      </c>
      <c r="U2163" t="n">
        <v>138</v>
      </c>
      <c r="V2163" t="n">
        <v>309</v>
      </c>
      <c r="X2163" t="n">
        <v>351</v>
      </c>
      <c r="Y2163" t="n">
        <v>348</v>
      </c>
      <c r="Z2163" t="n">
        <v>351</v>
      </c>
      <c r="AA2163" t="n">
        <v>140</v>
      </c>
      <c r="AB2163" t="n">
        <v>138</v>
      </c>
      <c r="AJ2163" t="n">
        <v>341</v>
      </c>
      <c r="AK2163" t="n">
        <v>67</v>
      </c>
      <c r="AL2163" t="n">
        <v>161</v>
      </c>
      <c r="AM2163" t="n">
        <v>78</v>
      </c>
      <c r="AN2163" t="n">
        <v>139</v>
      </c>
      <c r="AO2163" t="n">
        <v>8</v>
      </c>
      <c r="AP2163" t="n">
        <v>5</v>
      </c>
      <c r="AQ2163" t="n">
        <v>4</v>
      </c>
      <c r="AX2163" t="n">
        <v>17</v>
      </c>
      <c r="AY2163" t="n">
        <v>2501</v>
      </c>
      <c r="AZ2163" t="n">
        <v>0.015</v>
      </c>
      <c r="BA2163" t="n">
        <v>0.007</v>
      </c>
      <c r="BB2163" t="n">
        <v>1</v>
      </c>
      <c r="BC2163" t="n">
        <v>0.1</v>
      </c>
      <c r="BD2163" t="n">
        <v>7.4</v>
      </c>
      <c r="BE2163" t="n">
        <v>5.8</v>
      </c>
      <c r="BF2163" t="n">
        <v>852.8</v>
      </c>
      <c r="BG2163" t="inlineStr">
        <is>
          <t>LG</t>
        </is>
      </c>
      <c r="BH2163" t="inlineStr">
        <is>
          <t>HE</t>
        </is>
      </c>
      <c r="BI2163" t="inlineStr">
        <is>
          <t>mfz66236501</t>
        </is>
      </c>
      <c r="BJ2163" t="inlineStr">
        <is>
          <t>mma</t>
        </is>
      </c>
      <c r="BK2163" t="n">
        <v>20</v>
      </c>
    </row>
    <row r="2164">
      <c r="A2164" t="n">
        <v>2021</v>
      </c>
      <c r="B2164" t="n">
        <v>5</v>
      </c>
      <c r="C2164" s="298" t="n">
        <v>44334</v>
      </c>
      <c r="D2164" t="n">
        <v>10</v>
      </c>
      <c r="E2164" t="n">
        <v>24</v>
      </c>
      <c r="F2164" t="n">
        <v>4</v>
      </c>
      <c r="G2164" t="inlineStr">
        <is>
          <t>فوم زوايا فيكتوريا خلفيه PDAWP6025</t>
        </is>
      </c>
      <c r="H2164" t="inlineStr">
        <is>
          <t>FMDAIIF4000000</t>
        </is>
      </c>
      <c r="I2164" t="inlineStr">
        <is>
          <t>1400*1700</t>
        </is>
      </c>
      <c r="J2164" t="n">
        <v>4</v>
      </c>
      <c r="K2164" t="n">
        <v>2</v>
      </c>
      <c r="L2164" t="n">
        <v>166</v>
      </c>
      <c r="M2164" t="n">
        <v>154.38</v>
      </c>
      <c r="N2164" t="n">
        <v>177.62</v>
      </c>
      <c r="O2164" t="n">
        <v>168</v>
      </c>
      <c r="P2164" t="n">
        <v>181</v>
      </c>
      <c r="Q2164" t="n">
        <v>172</v>
      </c>
      <c r="T2164" t="n">
        <v>86</v>
      </c>
      <c r="AJ2164" t="n">
        <v>173.7</v>
      </c>
      <c r="AK2164" t="n">
        <v>145</v>
      </c>
      <c r="AL2164" t="n">
        <v>99</v>
      </c>
      <c r="AM2164" t="n">
        <v>167</v>
      </c>
      <c r="AN2164" t="n">
        <v>86</v>
      </c>
      <c r="AO2164" t="n">
        <v>2</v>
      </c>
      <c r="AP2164" t="n">
        <v>2</v>
      </c>
      <c r="AQ2164" t="n">
        <v>4</v>
      </c>
      <c r="AX2164" t="n">
        <v>8</v>
      </c>
      <c r="AY2164" t="n">
        <v>1304</v>
      </c>
      <c r="AZ2164" t="n">
        <v>0.015</v>
      </c>
      <c r="BA2164" t="n">
        <v>0.006</v>
      </c>
      <c r="BB2164" t="n">
        <v>1</v>
      </c>
      <c r="BC2164" t="n">
        <v>0</v>
      </c>
      <c r="BD2164" t="n">
        <v>7.9</v>
      </c>
      <c r="BE2164" t="n">
        <v>1.4</v>
      </c>
      <c r="BF2164" t="n">
        <v>226.5</v>
      </c>
      <c r="BG2164" t="inlineStr">
        <is>
          <t>الكترولوكس</t>
        </is>
      </c>
      <c r="BH2164" t="inlineStr">
        <is>
          <t>القاهرة للصناعات المغذية غسالات</t>
        </is>
      </c>
      <c r="BI2164" t="inlineStr">
        <is>
          <t>PDAWP7198</t>
        </is>
      </c>
      <c r="BJ2164" t="inlineStr">
        <is>
          <t>دلتا</t>
        </is>
      </c>
      <c r="BK2164" t="n">
        <v>20</v>
      </c>
    </row>
    <row r="2165">
      <c r="A2165" t="n">
        <v>2021</v>
      </c>
      <c r="B2165" t="n">
        <v>5</v>
      </c>
      <c r="C2165" s="298" t="n">
        <v>44334</v>
      </c>
      <c r="D2165" t="n">
        <v>10</v>
      </c>
      <c r="E2165" t="n">
        <v>25</v>
      </c>
      <c r="F2165" t="n">
        <v>4</v>
      </c>
      <c r="G2165" t="inlineStr">
        <is>
          <t>فوم زوايا فيكتوريا اماميه PDAWP6024</t>
        </is>
      </c>
      <c r="H2165" t="inlineStr">
        <is>
          <t>FMDAIIF3000000</t>
        </is>
      </c>
      <c r="I2165" t="inlineStr">
        <is>
          <t>1400*1700</t>
        </is>
      </c>
      <c r="J2165" t="n">
        <v>4</v>
      </c>
      <c r="K2165" t="n">
        <v>2</v>
      </c>
      <c r="L2165" t="n">
        <v>162</v>
      </c>
      <c r="M2165" t="n">
        <v>150.66</v>
      </c>
      <c r="N2165" t="n">
        <v>173.34</v>
      </c>
      <c r="O2165" t="n">
        <v>166</v>
      </c>
      <c r="P2165" t="n">
        <v>161</v>
      </c>
      <c r="Q2165" t="n">
        <v>164</v>
      </c>
      <c r="T2165" t="n">
        <v>86</v>
      </c>
      <c r="AJ2165" t="n">
        <v>163.7</v>
      </c>
      <c r="AK2165" t="n">
        <v>145</v>
      </c>
      <c r="AL2165" t="n">
        <v>99</v>
      </c>
      <c r="AM2165" t="n">
        <v>167</v>
      </c>
      <c r="AN2165" t="n">
        <v>86</v>
      </c>
      <c r="AO2165" t="n">
        <v>2</v>
      </c>
      <c r="AP2165" t="n">
        <v>4</v>
      </c>
      <c r="AQ2165" t="n">
        <v>4</v>
      </c>
      <c r="AX2165" t="n">
        <v>10</v>
      </c>
      <c r="AY2165" t="n">
        <v>1306</v>
      </c>
      <c r="AZ2165" t="n">
        <v>0.015</v>
      </c>
      <c r="BA2165" t="n">
        <v>0.008</v>
      </c>
      <c r="BB2165" t="n">
        <v>1</v>
      </c>
      <c r="BC2165" t="n">
        <v>0.1</v>
      </c>
      <c r="BD2165" t="n">
        <v>8.1</v>
      </c>
      <c r="BE2165" t="n">
        <v>1.6</v>
      </c>
      <c r="BF2165" t="n">
        <v>213.8</v>
      </c>
      <c r="BG2165" t="inlineStr">
        <is>
          <t>الكترولوكس</t>
        </is>
      </c>
      <c r="BH2165" t="inlineStr">
        <is>
          <t>القاهرة للصناعات المغذية غسالات</t>
        </is>
      </c>
      <c r="BI2165" t="inlineStr">
        <is>
          <t>PDAWP7197</t>
        </is>
      </c>
      <c r="BJ2165" t="inlineStr">
        <is>
          <t>دلتا</t>
        </is>
      </c>
      <c r="BK2165" t="n">
        <v>20</v>
      </c>
    </row>
    <row r="2166">
      <c r="A2166" t="n">
        <v>2021</v>
      </c>
      <c r="B2166" t="n">
        <v>5</v>
      </c>
      <c r="C2166" s="298" t="n">
        <v>44334</v>
      </c>
      <c r="D2166" t="n">
        <v>375</v>
      </c>
      <c r="E2166" t="n">
        <v>437</v>
      </c>
      <c r="F2166" t="n">
        <v>4</v>
      </c>
      <c r="G2166" t="inlineStr">
        <is>
          <t xml:space="preserve">LG32LM55/LM63 </t>
        </is>
      </c>
      <c r="H2166" t="inlineStr">
        <is>
          <t>FMLGEI32LM5563</t>
        </is>
      </c>
      <c r="I2166" t="inlineStr">
        <is>
          <t>1400*1700</t>
        </is>
      </c>
      <c r="J2166" t="n">
        <v>4</v>
      </c>
      <c r="K2166" t="n">
        <v>2</v>
      </c>
      <c r="L2166" t="n">
        <v>168</v>
      </c>
      <c r="M2166" t="n">
        <v>158.088</v>
      </c>
      <c r="N2166" t="n">
        <v>179.928</v>
      </c>
      <c r="V2166" t="n">
        <v>178</v>
      </c>
      <c r="X2166" t="n">
        <v>180</v>
      </c>
      <c r="Y2166" t="n">
        <v>187</v>
      </c>
      <c r="Z2166" t="n">
        <v>175</v>
      </c>
      <c r="AA2166" t="n">
        <v>135</v>
      </c>
      <c r="AB2166" t="n">
        <v>130</v>
      </c>
      <c r="AJ2166" t="n">
        <v>180</v>
      </c>
      <c r="AK2166" t="n">
        <v>120</v>
      </c>
      <c r="AL2166" t="n">
        <v>120</v>
      </c>
      <c r="AM2166" t="n">
        <v>109</v>
      </c>
      <c r="AN2166" t="n">
        <v>133</v>
      </c>
      <c r="AO2166" t="n">
        <v>5</v>
      </c>
      <c r="AQ2166" t="n">
        <v>3</v>
      </c>
      <c r="AX2166" t="n">
        <v>8</v>
      </c>
      <c r="AY2166" t="n">
        <v>208</v>
      </c>
      <c r="AZ2166" t="n">
        <v>0.015</v>
      </c>
      <c r="BA2166" t="n">
        <v>0.038</v>
      </c>
      <c r="BC2166" t="n">
        <v>0</v>
      </c>
      <c r="BD2166" t="n">
        <v>1.2</v>
      </c>
      <c r="BE2166" t="n">
        <v>1.4</v>
      </c>
      <c r="BF2166" t="n">
        <v>37.4</v>
      </c>
      <c r="BG2166" t="inlineStr">
        <is>
          <t>LG</t>
        </is>
      </c>
      <c r="BH2166" t="inlineStr">
        <is>
          <t>HE</t>
        </is>
      </c>
      <c r="BI2166" t="inlineStr">
        <is>
          <t>MFZ66333001</t>
        </is>
      </c>
      <c r="BJ2166" t="inlineStr">
        <is>
          <t>mma</t>
        </is>
      </c>
      <c r="BK2166" t="n">
        <v>20</v>
      </c>
    </row>
    <row r="2167">
      <c r="A2167" t="n">
        <v>2021</v>
      </c>
      <c r="B2167" t="n">
        <v>5</v>
      </c>
      <c r="C2167" s="298" t="n">
        <v>44334</v>
      </c>
      <c r="D2167" t="n">
        <v>47</v>
      </c>
      <c r="E2167" t="n">
        <v>122</v>
      </c>
      <c r="F2167" t="n">
        <v>5</v>
      </c>
      <c r="G2167" t="inlineStr">
        <is>
          <t>LgWashing Mashine Base</t>
        </is>
      </c>
      <c r="H2167" t="inlineStr">
        <is>
          <t>FMLGEI1000000</t>
        </is>
      </c>
      <c r="I2167" t="inlineStr">
        <is>
          <t>1700*1400</t>
        </is>
      </c>
      <c r="J2167" t="n">
        <v>2</v>
      </c>
      <c r="K2167" t="n">
        <v>1</v>
      </c>
      <c r="L2167" t="n">
        <v>280</v>
      </c>
      <c r="M2167" t="n">
        <v>267.4</v>
      </c>
      <c r="N2167" t="n">
        <v>292.6</v>
      </c>
      <c r="O2167" t="n">
        <v>284</v>
      </c>
      <c r="P2167" t="n">
        <v>254</v>
      </c>
      <c r="Q2167" t="n">
        <v>268</v>
      </c>
      <c r="R2167" t="n">
        <v>268</v>
      </c>
      <c r="S2167" t="n">
        <v>274</v>
      </c>
      <c r="T2167" t="n">
        <v>112</v>
      </c>
      <c r="U2167" t="n">
        <v>114</v>
      </c>
      <c r="V2167" t="n">
        <v>273</v>
      </c>
      <c r="X2167" t="n">
        <v>283</v>
      </c>
      <c r="Y2167" t="n">
        <v>279</v>
      </c>
      <c r="Z2167" t="n">
        <v>281</v>
      </c>
      <c r="AA2167" t="n">
        <v>112</v>
      </c>
      <c r="AB2167" t="n">
        <v>108</v>
      </c>
      <c r="AJ2167" t="n">
        <v>273.8</v>
      </c>
      <c r="AK2167" t="n">
        <v>63</v>
      </c>
      <c r="AL2167" t="n">
        <v>115</v>
      </c>
      <c r="AM2167" t="n">
        <v>65</v>
      </c>
      <c r="AN2167" t="n">
        <v>112</v>
      </c>
      <c r="AO2167" t="n">
        <v>6</v>
      </c>
      <c r="AP2167" t="n">
        <v>2</v>
      </c>
      <c r="AQ2167" t="n">
        <v>6</v>
      </c>
      <c r="AX2167" t="n">
        <v>14</v>
      </c>
      <c r="AY2167" t="n">
        <v>314</v>
      </c>
      <c r="AZ2167" t="n">
        <v>0.015</v>
      </c>
      <c r="BA2167" t="n">
        <v>0.045</v>
      </c>
      <c r="BC2167" t="n">
        <v>0.1</v>
      </c>
      <c r="BD2167" t="n">
        <v>1.1</v>
      </c>
      <c r="BE2167" t="n">
        <v>3.8</v>
      </c>
      <c r="BF2167" t="n">
        <v>86</v>
      </c>
      <c r="BG2167" t="inlineStr">
        <is>
          <t>LG</t>
        </is>
      </c>
      <c r="BH2167" t="inlineStr">
        <is>
          <t>HE</t>
        </is>
      </c>
      <c r="BI2167" t="inlineStr">
        <is>
          <t>AGG76599801</t>
        </is>
      </c>
      <c r="BJ2167" t="inlineStr">
        <is>
          <t>mmf</t>
        </is>
      </c>
      <c r="BK2167" t="n">
        <v>20</v>
      </c>
    </row>
    <row r="2168">
      <c r="A2168" t="n">
        <v>2021</v>
      </c>
      <c r="B2168" t="n">
        <v>5</v>
      </c>
      <c r="C2168" s="298" t="n">
        <v>44334</v>
      </c>
      <c r="D2168" t="n">
        <v>384</v>
      </c>
      <c r="E2168" t="n">
        <v>556</v>
      </c>
      <c r="F2168" t="n">
        <v>6</v>
      </c>
      <c r="G2168" t="inlineStr">
        <is>
          <t>LG 65 UM 73 top&amp;bottom</t>
        </is>
      </c>
      <c r="H2168" t="inlineStr">
        <is>
          <t>FMLGEI65UM7301</t>
        </is>
      </c>
      <c r="I2168" t="inlineStr">
        <is>
          <t>1400*1700</t>
        </is>
      </c>
      <c r="J2168" t="n">
        <v>1</v>
      </c>
      <c r="K2168" t="n">
        <v>6</v>
      </c>
      <c r="L2168" t="n">
        <v>1066</v>
      </c>
      <c r="M2168" t="n">
        <v>1003.106</v>
      </c>
      <c r="N2168" t="n">
        <v>1141.686</v>
      </c>
      <c r="O2168" t="n">
        <v>1084</v>
      </c>
      <c r="P2168" t="n">
        <v>1027</v>
      </c>
      <c r="Q2168" t="n">
        <v>1052</v>
      </c>
      <c r="R2168" t="n">
        <v>1072</v>
      </c>
      <c r="S2168" t="n">
        <v>1094</v>
      </c>
      <c r="T2168" t="n">
        <v>173</v>
      </c>
      <c r="U2168" t="n">
        <v>175</v>
      </c>
      <c r="V2168" t="n">
        <v>1109</v>
      </c>
      <c r="X2168" t="n">
        <v>1076</v>
      </c>
      <c r="Y2168" t="n">
        <v>1090</v>
      </c>
      <c r="Z2168" t="n">
        <v>1038</v>
      </c>
      <c r="AA2168" t="n">
        <v>175</v>
      </c>
      <c r="AB2168" t="n">
        <v>170</v>
      </c>
      <c r="AJ2168" t="n">
        <v>1071.3</v>
      </c>
      <c r="AK2168" t="n">
        <v>20</v>
      </c>
      <c r="AL2168" t="n">
        <v>180</v>
      </c>
      <c r="AM2168" t="n">
        <v>21</v>
      </c>
      <c r="AN2168" t="n">
        <v>173</v>
      </c>
      <c r="AO2168" t="n">
        <v>3</v>
      </c>
      <c r="AP2168" t="n">
        <v>3</v>
      </c>
      <c r="AQ2168" t="n">
        <v>4</v>
      </c>
      <c r="AS2168" t="n">
        <v>0</v>
      </c>
      <c r="AX2168" t="n">
        <v>10</v>
      </c>
      <c r="AY2168" t="n">
        <v>322</v>
      </c>
      <c r="AZ2168" t="n">
        <v>0.015</v>
      </c>
      <c r="BA2168" t="n">
        <v>0.031</v>
      </c>
      <c r="BC2168" t="n">
        <v>0</v>
      </c>
      <c r="BD2168" t="n">
        <v>0.3</v>
      </c>
      <c r="BE2168" t="n">
        <v>10.7</v>
      </c>
      <c r="BF2168" t="n">
        <v>345</v>
      </c>
      <c r="BG2168" t="inlineStr">
        <is>
          <t>LG</t>
        </is>
      </c>
      <c r="BH2168" t="inlineStr">
        <is>
          <t>HE</t>
        </is>
      </c>
      <c r="BI2168" t="inlineStr">
        <is>
          <t>MFZ66236702</t>
        </is>
      </c>
      <c r="BK2168" t="n">
        <v>20</v>
      </c>
    </row>
    <row r="2169">
      <c r="A2169" t="n">
        <v>2021</v>
      </c>
      <c r="B2169" t="n">
        <v>5</v>
      </c>
      <c r="C2169" s="298" t="n">
        <v>44334</v>
      </c>
      <c r="D2169" t="n">
        <v>384</v>
      </c>
      <c r="E2169" t="n">
        <v>557</v>
      </c>
      <c r="F2169" t="n">
        <v>6</v>
      </c>
      <c r="G2169" t="inlineStr">
        <is>
          <t>LG 65 UM 73 sides</t>
        </is>
      </c>
      <c r="H2169" t="inlineStr">
        <is>
          <t>FMLGEI65UM7302</t>
        </is>
      </c>
      <c r="I2169" t="inlineStr">
        <is>
          <t>1400*1700</t>
        </is>
      </c>
      <c r="J2169" t="n">
        <v>1</v>
      </c>
      <c r="K2169" t="n">
        <v>6</v>
      </c>
      <c r="L2169" t="n">
        <v>182</v>
      </c>
      <c r="M2169" t="n">
        <v>171.262</v>
      </c>
      <c r="N2169" t="n">
        <v>194.922</v>
      </c>
      <c r="O2169" t="n">
        <v>191</v>
      </c>
      <c r="P2169" t="n">
        <v>188</v>
      </c>
      <c r="Q2169" t="n">
        <v>191</v>
      </c>
      <c r="R2169" t="n">
        <v>189</v>
      </c>
      <c r="S2169" t="n">
        <v>192</v>
      </c>
      <c r="T2169" t="n">
        <v>173</v>
      </c>
      <c r="U2169" t="n">
        <v>175</v>
      </c>
      <c r="V2169" t="n">
        <v>187</v>
      </c>
      <c r="X2169" t="n">
        <v>204</v>
      </c>
      <c r="Y2169" t="n">
        <v>192</v>
      </c>
      <c r="Z2169" t="n">
        <v>180</v>
      </c>
      <c r="AA2169" t="n">
        <v>175</v>
      </c>
      <c r="AB2169" t="n">
        <v>170</v>
      </c>
      <c r="AJ2169" t="n">
        <v>190.4</v>
      </c>
      <c r="AK2169" t="n">
        <v>20</v>
      </c>
      <c r="AL2169" t="n">
        <v>180</v>
      </c>
      <c r="AM2169" t="n">
        <v>21</v>
      </c>
      <c r="AN2169" t="n">
        <v>173</v>
      </c>
      <c r="AO2169" t="n">
        <v>2</v>
      </c>
      <c r="AP2169" t="n">
        <v>3</v>
      </c>
      <c r="AQ2169" t="n">
        <v>5</v>
      </c>
      <c r="AS2169" t="n">
        <v>1</v>
      </c>
      <c r="AX2169" t="n">
        <v>11</v>
      </c>
      <c r="AY2169" t="n">
        <v>323</v>
      </c>
      <c r="AZ2169" t="n">
        <v>0.015</v>
      </c>
      <c r="BA2169" t="n">
        <v>0.034</v>
      </c>
      <c r="BC2169" t="n">
        <v>0.1</v>
      </c>
      <c r="BD2169" t="n">
        <v>1.8</v>
      </c>
      <c r="BE2169" t="n">
        <v>2.1</v>
      </c>
      <c r="BF2169" t="n">
        <v>61.5</v>
      </c>
      <c r="BG2169" t="inlineStr">
        <is>
          <t>LG</t>
        </is>
      </c>
      <c r="BH2169" t="inlineStr">
        <is>
          <t>HE</t>
        </is>
      </c>
      <c r="BI2169" t="inlineStr">
        <is>
          <t>MFZ66236702</t>
        </is>
      </c>
      <c r="BJ2169" t="inlineStr">
        <is>
          <t xml:space="preserve">mma </t>
        </is>
      </c>
      <c r="BK2169" t="n">
        <v>20</v>
      </c>
    </row>
    <row r="2170">
      <c r="A2170" t="n">
        <v>2021</v>
      </c>
      <c r="B2170" t="n">
        <v>5</v>
      </c>
      <c r="C2170" s="298" t="n">
        <v>44334</v>
      </c>
      <c r="D2170" t="n">
        <v>378</v>
      </c>
      <c r="E2170" t="n">
        <v>440</v>
      </c>
      <c r="F2170" t="n">
        <v>7</v>
      </c>
      <c r="G2170" t="inlineStr">
        <is>
          <t>فوم طقم سخان زانوسى</t>
        </is>
      </c>
      <c r="H2170" t="inlineStr">
        <is>
          <t>FMDAHIN30000000</t>
        </is>
      </c>
      <c r="I2170" t="inlineStr">
        <is>
          <t>1400*1700</t>
        </is>
      </c>
      <c r="J2170" t="n">
        <v>3</v>
      </c>
      <c r="K2170" t="n">
        <v>2</v>
      </c>
      <c r="L2170" t="n">
        <v>258</v>
      </c>
      <c r="M2170" t="n">
        <v>239.94</v>
      </c>
      <c r="N2170" t="n">
        <v>276.06</v>
      </c>
      <c r="AK2170" t="n">
        <v>90</v>
      </c>
      <c r="AL2170" t="n">
        <v>120</v>
      </c>
      <c r="AY2170" t="n">
        <v>416</v>
      </c>
      <c r="AZ2170" t="n">
        <v>0.015</v>
      </c>
      <c r="BD2170" t="n">
        <v>1.6</v>
      </c>
      <c r="BG2170" t="inlineStr">
        <is>
          <t>الكترولوكس</t>
        </is>
      </c>
      <c r="BH2170" t="inlineStr">
        <is>
          <t>القاهرة للصناعات المغذية سخانات</t>
        </is>
      </c>
      <c r="BK2170" t="n">
        <v>20</v>
      </c>
    </row>
    <row r="2171">
      <c r="A2171" t="n">
        <v>2021</v>
      </c>
      <c r="B2171" t="n">
        <v>5</v>
      </c>
      <c r="C2171" s="298" t="n">
        <v>44334</v>
      </c>
      <c r="D2171" t="n">
        <v>405</v>
      </c>
      <c r="E2171" t="n">
        <v>619</v>
      </c>
      <c r="F2171" t="n">
        <v>7</v>
      </c>
      <c r="G2171" t="inlineStr">
        <is>
          <t>قاعدة غساله 8 كيلو فوق اتوماتيك p0000001719080</t>
        </is>
      </c>
      <c r="H2171" t="inlineStr">
        <is>
          <t>FMCFII10819080</t>
        </is>
      </c>
      <c r="I2171" t="inlineStr">
        <is>
          <t>1400*1700</t>
        </is>
      </c>
      <c r="J2171" t="n">
        <v>1</v>
      </c>
      <c r="K2171" t="n">
        <v>5</v>
      </c>
      <c r="L2171" t="n">
        <v>420</v>
      </c>
      <c r="M2171" t="n">
        <v>385.98</v>
      </c>
      <c r="N2171" t="n">
        <v>454.02</v>
      </c>
      <c r="R2171" t="n">
        <v>421</v>
      </c>
      <c r="S2171" t="n">
        <v>431</v>
      </c>
      <c r="U2171" t="n">
        <v>136</v>
      </c>
      <c r="V2171" t="n">
        <v>460</v>
      </c>
      <c r="AA2171" t="n">
        <v>136</v>
      </c>
      <c r="AJ2171" t="n">
        <v>437.3</v>
      </c>
      <c r="AK2171" t="n">
        <v>18</v>
      </c>
      <c r="AL2171" t="n">
        <v>200</v>
      </c>
      <c r="AM2171" t="n">
        <v>26</v>
      </c>
      <c r="AN2171" t="n">
        <v>136</v>
      </c>
      <c r="AO2171" t="n">
        <v>4</v>
      </c>
      <c r="AP2171" t="n">
        <v>1</v>
      </c>
      <c r="AQ2171" t="n">
        <v>2</v>
      </c>
      <c r="AX2171" t="n">
        <v>7</v>
      </c>
      <c r="AY2171" t="n">
        <v>217</v>
      </c>
      <c r="AZ2171" t="n">
        <v>0.015</v>
      </c>
      <c r="BA2171" t="n">
        <v>0.032</v>
      </c>
      <c r="BC2171" t="n">
        <v>0</v>
      </c>
      <c r="BD2171" t="n">
        <v>0.5</v>
      </c>
      <c r="BE2171" t="n">
        <v>3.1</v>
      </c>
      <c r="BF2171" t="n">
        <v>94.90000000000001</v>
      </c>
      <c r="BG2171" t="inlineStr">
        <is>
          <t>الكترولوكس</t>
        </is>
      </c>
      <c r="BH2171" t="inlineStr">
        <is>
          <t>القاهرة للصناعات المغذية غسالات</t>
        </is>
      </c>
      <c r="BI2171" t="inlineStr">
        <is>
          <t>p0000001719080</t>
        </is>
      </c>
      <c r="BK2171" t="n">
        <v>20</v>
      </c>
    </row>
    <row r="2172">
      <c r="A2172" t="n">
        <v>2021</v>
      </c>
      <c r="B2172" t="n">
        <v>5</v>
      </c>
      <c r="C2172" s="298" t="n">
        <v>44334</v>
      </c>
      <c r="D2172" t="n">
        <v>405</v>
      </c>
      <c r="E2172" t="n">
        <v>620</v>
      </c>
      <c r="F2172" t="n">
        <v>7</v>
      </c>
      <c r="G2172" t="inlineStr">
        <is>
          <t>كفر غساله 8  كيلو فوق اتوماتيك 16338000005663</t>
        </is>
      </c>
      <c r="H2172" t="inlineStr">
        <is>
          <t>FMCFII70805663</t>
        </is>
      </c>
      <c r="I2172" t="inlineStr">
        <is>
          <t>1400*1700</t>
        </is>
      </c>
      <c r="J2172" t="n">
        <v>1</v>
      </c>
      <c r="K2172" t="n">
        <v>5</v>
      </c>
      <c r="L2172" t="n">
        <v>233</v>
      </c>
      <c r="M2172" t="n">
        <v>214.0105</v>
      </c>
      <c r="N2172" t="n">
        <v>251.9895</v>
      </c>
      <c r="R2172" t="n">
        <v>238</v>
      </c>
      <c r="S2172" t="n">
        <v>234</v>
      </c>
      <c r="U2172" t="n">
        <v>136</v>
      </c>
      <c r="V2172" t="n">
        <v>250</v>
      </c>
      <c r="AA2172" t="n">
        <v>136</v>
      </c>
      <c r="AJ2172" t="n">
        <v>240.7</v>
      </c>
      <c r="AK2172" t="n">
        <v>18</v>
      </c>
      <c r="AL2172" t="n">
        <v>200</v>
      </c>
      <c r="AM2172" t="n">
        <v>26</v>
      </c>
      <c r="AN2172" t="n">
        <v>136</v>
      </c>
      <c r="AO2172" t="n">
        <v>3</v>
      </c>
      <c r="AP2172" t="n">
        <v>3</v>
      </c>
      <c r="AQ2172" t="n">
        <v>4</v>
      </c>
      <c r="AX2172" t="n">
        <v>10</v>
      </c>
      <c r="AY2172" t="n">
        <v>220</v>
      </c>
      <c r="AZ2172" t="n">
        <v>0.015</v>
      </c>
      <c r="BA2172" t="n">
        <v>0.045</v>
      </c>
      <c r="BC2172" t="n">
        <v>0</v>
      </c>
      <c r="BD2172" t="n">
        <v>0.9</v>
      </c>
      <c r="BE2172" t="n">
        <v>2.4</v>
      </c>
      <c r="BF2172" t="n">
        <v>53</v>
      </c>
      <c r="BG2172" t="inlineStr">
        <is>
          <t>الكترولوكس</t>
        </is>
      </c>
      <c r="BH2172" t="inlineStr">
        <is>
          <t>القاهرة للصناعات المغذية غسالات</t>
        </is>
      </c>
      <c r="BI2172" t="inlineStr">
        <is>
          <t>1.6338E+13</t>
        </is>
      </c>
      <c r="BK2172" t="n">
        <v>20</v>
      </c>
    </row>
    <row r="2173">
      <c r="A2173" t="n">
        <v>2021</v>
      </c>
      <c r="B2173" t="n">
        <v>5</v>
      </c>
      <c r="C2173" s="298" t="n">
        <v>44334</v>
      </c>
      <c r="D2173" t="n">
        <v>405</v>
      </c>
      <c r="E2173" t="n">
        <v>621</v>
      </c>
      <c r="F2173" t="n">
        <v>7</v>
      </c>
      <c r="G2173" t="inlineStr">
        <is>
          <t>جزء وسط غساله 8 كيلو فوق اتوماتيك 16338000005664</t>
        </is>
      </c>
      <c r="H2173" t="inlineStr">
        <is>
          <t>FMCFII60805664</t>
        </is>
      </c>
      <c r="I2173" t="inlineStr">
        <is>
          <t>1400*1700</t>
        </is>
      </c>
      <c r="J2173" t="n">
        <v>1</v>
      </c>
      <c r="K2173" t="n">
        <v>5</v>
      </c>
      <c r="L2173" t="n">
        <v>191.5</v>
      </c>
      <c r="M2173" t="n">
        <v>175.9885</v>
      </c>
      <c r="N2173" t="n">
        <v>207.0115</v>
      </c>
      <c r="R2173" t="n">
        <v>194</v>
      </c>
      <c r="S2173" t="n">
        <v>201</v>
      </c>
      <c r="U2173" t="n">
        <v>136</v>
      </c>
      <c r="V2173" t="n">
        <v>211</v>
      </c>
      <c r="AA2173" t="n">
        <v>136</v>
      </c>
      <c r="AJ2173" t="n">
        <v>202</v>
      </c>
      <c r="AK2173" t="n">
        <v>18</v>
      </c>
      <c r="AL2173" t="n">
        <v>200</v>
      </c>
      <c r="AM2173" t="n">
        <v>26</v>
      </c>
      <c r="AN2173" t="n">
        <v>136</v>
      </c>
      <c r="AO2173" t="n">
        <v>6</v>
      </c>
      <c r="AP2173" t="n">
        <v>1</v>
      </c>
      <c r="AQ2173" t="n">
        <v>3</v>
      </c>
      <c r="AX2173" t="n">
        <v>10</v>
      </c>
      <c r="AY2173" t="n">
        <v>220</v>
      </c>
      <c r="AZ2173" t="n">
        <v>0.015</v>
      </c>
      <c r="BA2173" t="n">
        <v>0.045</v>
      </c>
      <c r="BC2173" t="n">
        <v>0.1</v>
      </c>
      <c r="BD2173" t="n">
        <v>1.1</v>
      </c>
      <c r="BE2173" t="n">
        <v>2</v>
      </c>
      <c r="BF2173" t="n">
        <v>44.4</v>
      </c>
      <c r="BG2173" t="inlineStr">
        <is>
          <t>الكترولوكس</t>
        </is>
      </c>
      <c r="BH2173" t="inlineStr">
        <is>
          <t>القاهرة للصناعات المغذية غسالات</t>
        </is>
      </c>
      <c r="BI2173" t="inlineStr">
        <is>
          <t>1.6338E+13</t>
        </is>
      </c>
      <c r="BK2173" t="n">
        <v>20</v>
      </c>
    </row>
    <row r="2174">
      <c r="A2174" t="n">
        <v>2021</v>
      </c>
      <c r="B2174" t="n">
        <v>5</v>
      </c>
      <c r="C2174" s="298" t="n">
        <v>44334</v>
      </c>
      <c r="D2174" t="n">
        <v>405</v>
      </c>
      <c r="E2174" t="n">
        <v>622</v>
      </c>
      <c r="F2174" t="n">
        <v>7</v>
      </c>
      <c r="G2174" t="inlineStr">
        <is>
          <t>زوايا غساله  8 كيلو فوق اتوماتيك 16338000004053</t>
        </is>
      </c>
      <c r="H2174" t="inlineStr">
        <is>
          <t>FMCFII20804053</t>
        </is>
      </c>
      <c r="I2174" t="inlineStr">
        <is>
          <t>1400*1700</t>
        </is>
      </c>
      <c r="J2174" t="n">
        <v>1</v>
      </c>
      <c r="K2174" t="n">
        <v>5</v>
      </c>
      <c r="L2174" t="n">
        <v>187</v>
      </c>
      <c r="M2174" t="n">
        <v>172.414</v>
      </c>
      <c r="N2174" t="n">
        <v>201.586</v>
      </c>
      <c r="R2174" t="n">
        <v>183</v>
      </c>
      <c r="S2174" t="n">
        <v>189</v>
      </c>
      <c r="U2174" t="n">
        <v>136</v>
      </c>
      <c r="V2174" t="n">
        <v>189</v>
      </c>
      <c r="AA2174" t="n">
        <v>136</v>
      </c>
      <c r="AJ2174" t="n">
        <v>187</v>
      </c>
      <c r="AK2174" t="n">
        <v>18</v>
      </c>
      <c r="AL2174" t="n">
        <v>200</v>
      </c>
      <c r="AM2174" t="n">
        <v>26</v>
      </c>
      <c r="AN2174" t="n">
        <v>136</v>
      </c>
      <c r="AO2174" t="n">
        <v>9</v>
      </c>
      <c r="AP2174" t="n">
        <v>6</v>
      </c>
      <c r="AQ2174" t="n">
        <v>9</v>
      </c>
      <c r="AX2174" t="n">
        <v>24</v>
      </c>
      <c r="AY2174" t="n">
        <v>234</v>
      </c>
      <c r="AZ2174" t="n">
        <v>0.015</v>
      </c>
      <c r="BA2174" t="n">
        <v>0.103</v>
      </c>
      <c r="BC2174" t="n">
        <v>0.1</v>
      </c>
      <c r="BD2174" t="n">
        <v>1.3</v>
      </c>
      <c r="BE2174" t="n">
        <v>4.5</v>
      </c>
      <c r="BF2174" t="n">
        <v>43.8</v>
      </c>
      <c r="BG2174" t="inlineStr">
        <is>
          <t>الكترولوكس</t>
        </is>
      </c>
      <c r="BH2174" t="inlineStr">
        <is>
          <t>القاهرة للصناعات المغذية غسالات</t>
        </is>
      </c>
      <c r="BI2174" t="inlineStr">
        <is>
          <t>1.6338E+13</t>
        </is>
      </c>
      <c r="BK2174" t="n">
        <v>20</v>
      </c>
    </row>
    <row r="2175">
      <c r="A2175" t="n">
        <v>2021</v>
      </c>
      <c r="B2175" t="n">
        <v>5</v>
      </c>
      <c r="C2175" s="298" t="n">
        <v>44334</v>
      </c>
      <c r="D2175" t="n">
        <v>407</v>
      </c>
      <c r="E2175" t="n">
        <v>627</v>
      </c>
      <c r="F2175" t="n">
        <v>7</v>
      </c>
      <c r="G2175" t="inlineStr">
        <is>
          <t>قاعدة غساله 12 كيلو فوق اتوماتيك p73001989040</t>
        </is>
      </c>
      <c r="H2175" t="inlineStr">
        <is>
          <t>FMCFII11289040</t>
        </is>
      </c>
      <c r="I2175" t="inlineStr">
        <is>
          <t>1400*1700</t>
        </is>
      </c>
      <c r="J2175" t="n">
        <v>1</v>
      </c>
      <c r="K2175" t="n">
        <v>5</v>
      </c>
      <c r="L2175" t="n">
        <v>418.5</v>
      </c>
      <c r="M2175" t="n">
        <v>384.97815</v>
      </c>
      <c r="N2175" t="n">
        <v>452.02185</v>
      </c>
      <c r="Z2175" t="n">
        <v>450</v>
      </c>
      <c r="AB2175" t="n">
        <v>145</v>
      </c>
      <c r="AJ2175" t="n">
        <v>450</v>
      </c>
      <c r="AK2175" t="n">
        <v>18</v>
      </c>
      <c r="AL2175" t="n">
        <v>200</v>
      </c>
      <c r="AM2175" t="n">
        <v>25</v>
      </c>
      <c r="AN2175" t="n">
        <v>145</v>
      </c>
      <c r="AO2175" t="n">
        <v>2</v>
      </c>
      <c r="AP2175" t="n">
        <v>2</v>
      </c>
      <c r="AQ2175" t="n">
        <v>1</v>
      </c>
      <c r="AX2175" t="n">
        <v>5</v>
      </c>
      <c r="AY2175" t="n">
        <v>170</v>
      </c>
      <c r="AZ2175" t="n">
        <v>0.015</v>
      </c>
      <c r="BA2175" t="n">
        <v>0.029</v>
      </c>
      <c r="BC2175" t="n">
        <v>0</v>
      </c>
      <c r="BD2175" t="n">
        <v>0.4</v>
      </c>
      <c r="BE2175" t="n">
        <v>2.3</v>
      </c>
      <c r="BF2175" t="n">
        <v>76.5</v>
      </c>
      <c r="BG2175" t="inlineStr">
        <is>
          <t>الكترولوكس</t>
        </is>
      </c>
      <c r="BH2175" t="inlineStr">
        <is>
          <t>القاهرة للصناعات المغذية غسالات</t>
        </is>
      </c>
      <c r="BI2175" t="inlineStr">
        <is>
          <t>p73001989040</t>
        </is>
      </c>
      <c r="BK2175" t="n">
        <v>20</v>
      </c>
    </row>
    <row r="2176">
      <c r="A2176" t="n">
        <v>2021</v>
      </c>
      <c r="B2176" t="n">
        <v>5</v>
      </c>
      <c r="C2176" s="298" t="n">
        <v>44334</v>
      </c>
      <c r="D2176" t="n">
        <v>407</v>
      </c>
      <c r="E2176" t="n">
        <v>628</v>
      </c>
      <c r="F2176" t="n">
        <v>7</v>
      </c>
      <c r="G2176" t="inlineStr">
        <is>
          <t>كفر غساله 12 كيلو فوق اتوماتيك 16338000004068</t>
        </is>
      </c>
      <c r="H2176" t="inlineStr">
        <is>
          <t>FMCFII71204068</t>
        </is>
      </c>
      <c r="I2176" t="inlineStr">
        <is>
          <t>1400*1700</t>
        </is>
      </c>
      <c r="J2176" t="n">
        <v>1</v>
      </c>
      <c r="K2176" t="n">
        <v>5</v>
      </c>
      <c r="L2176" t="n">
        <v>330</v>
      </c>
      <c r="M2176" t="n">
        <v>303.996</v>
      </c>
      <c r="N2176" t="n">
        <v>356.004</v>
      </c>
      <c r="Z2176" t="n">
        <v>348</v>
      </c>
      <c r="AB2176" t="n">
        <v>145</v>
      </c>
      <c r="AJ2176" t="n">
        <v>348</v>
      </c>
      <c r="AK2176" t="n">
        <v>18</v>
      </c>
      <c r="AL2176" t="n">
        <v>200</v>
      </c>
      <c r="AM2176" t="n">
        <v>25</v>
      </c>
      <c r="AN2176" t="n">
        <v>145</v>
      </c>
      <c r="AO2176" t="n">
        <v>3</v>
      </c>
      <c r="AQ2176" t="n">
        <v>3</v>
      </c>
      <c r="AX2176" t="n">
        <v>6</v>
      </c>
      <c r="AY2176" t="n">
        <v>171</v>
      </c>
      <c r="AZ2176" t="n">
        <v>0.015</v>
      </c>
      <c r="BA2176" t="n">
        <v>0.035</v>
      </c>
      <c r="BC2176" t="n">
        <v>0</v>
      </c>
      <c r="BD2176" t="n">
        <v>0.5</v>
      </c>
      <c r="BE2176" t="n">
        <v>2.1</v>
      </c>
      <c r="BF2176" t="n">
        <v>59.5</v>
      </c>
      <c r="BG2176" t="inlineStr">
        <is>
          <t>الكترولوكس</t>
        </is>
      </c>
      <c r="BH2176" t="inlineStr">
        <is>
          <t>القاهرة للصناعات المغذية غسالات</t>
        </is>
      </c>
      <c r="BI2176" t="inlineStr">
        <is>
          <t>1.6338E+13</t>
        </is>
      </c>
      <c r="BK2176" t="n">
        <v>20</v>
      </c>
    </row>
    <row r="2177">
      <c r="A2177" t="n">
        <v>2021</v>
      </c>
      <c r="B2177" t="n">
        <v>5</v>
      </c>
      <c r="C2177" s="298" t="n">
        <v>44334</v>
      </c>
      <c r="D2177" t="n">
        <v>407</v>
      </c>
      <c r="E2177" t="n">
        <v>629</v>
      </c>
      <c r="F2177" t="n">
        <v>7</v>
      </c>
      <c r="G2177" t="inlineStr">
        <is>
          <t>جزء وسط غساله 12 كيلو فوق اتوماتيك 16338000004078</t>
        </is>
      </c>
      <c r="H2177" t="inlineStr">
        <is>
          <t>FMCFII61204078</t>
        </is>
      </c>
      <c r="I2177" t="inlineStr">
        <is>
          <t>1400*1700</t>
        </is>
      </c>
      <c r="J2177" t="n">
        <v>1</v>
      </c>
      <c r="K2177" t="n">
        <v>5</v>
      </c>
      <c r="L2177" t="n">
        <v>221</v>
      </c>
      <c r="M2177" t="n">
        <v>203.983</v>
      </c>
      <c r="N2177" t="n">
        <v>238.017</v>
      </c>
      <c r="Z2177" t="n">
        <v>249</v>
      </c>
      <c r="AB2177" t="n">
        <v>145</v>
      </c>
      <c r="AJ2177" t="n">
        <v>249</v>
      </c>
      <c r="AK2177" t="n">
        <v>18</v>
      </c>
      <c r="AL2177" t="n">
        <v>200</v>
      </c>
      <c r="AM2177" t="n">
        <v>25</v>
      </c>
      <c r="AN2177" t="n">
        <v>145</v>
      </c>
      <c r="AO2177" t="n">
        <v>8</v>
      </c>
      <c r="AQ2177" t="n">
        <v>2</v>
      </c>
      <c r="AX2177" t="n">
        <v>10</v>
      </c>
      <c r="AY2177" t="n">
        <v>175</v>
      </c>
      <c r="AZ2177" t="n">
        <v>0.015</v>
      </c>
      <c r="BA2177" t="n">
        <v>0.057</v>
      </c>
      <c r="BC2177" t="n">
        <v>0</v>
      </c>
      <c r="BD2177" t="n">
        <v>0.8</v>
      </c>
      <c r="BE2177" t="n">
        <v>2.5</v>
      </c>
      <c r="BF2177" t="n">
        <v>43.6</v>
      </c>
      <c r="BG2177" t="inlineStr">
        <is>
          <t>الكترولوكس</t>
        </is>
      </c>
      <c r="BH2177" t="inlineStr">
        <is>
          <t>القاهرة للصناعات المغذية غسالات</t>
        </is>
      </c>
      <c r="BI2177" t="inlineStr">
        <is>
          <t>1.6338E+13</t>
        </is>
      </c>
      <c r="BK2177" t="n">
        <v>20</v>
      </c>
    </row>
    <row r="2178">
      <c r="A2178" t="n">
        <v>2021</v>
      </c>
      <c r="B2178" t="n">
        <v>5</v>
      </c>
      <c r="C2178" s="298" t="n">
        <v>44334</v>
      </c>
      <c r="D2178" t="n">
        <v>407</v>
      </c>
      <c r="E2178" t="n">
        <v>630</v>
      </c>
      <c r="F2178" t="n">
        <v>7</v>
      </c>
      <c r="G2178" t="inlineStr">
        <is>
          <t>زوايا غساله 12 كيلو فوق اتوماتيك 16338000004069</t>
        </is>
      </c>
      <c r="H2178" t="inlineStr">
        <is>
          <t>FMCFII21204069</t>
        </is>
      </c>
      <c r="I2178" t="inlineStr">
        <is>
          <t>1400*1700</t>
        </is>
      </c>
      <c r="J2178" t="n">
        <v>1</v>
      </c>
      <c r="K2178" t="n">
        <v>5</v>
      </c>
      <c r="L2178" t="n">
        <v>214</v>
      </c>
      <c r="M2178" t="n">
        <v>197.843</v>
      </c>
      <c r="N2178" t="n">
        <v>230.157</v>
      </c>
      <c r="Z2178" t="n">
        <v>225</v>
      </c>
      <c r="AB2178" t="n">
        <v>145</v>
      </c>
      <c r="AJ2178" t="n">
        <v>225</v>
      </c>
      <c r="AK2178" t="n">
        <v>18</v>
      </c>
      <c r="AL2178" t="n">
        <v>200</v>
      </c>
      <c r="AM2178" t="n">
        <v>25</v>
      </c>
      <c r="AN2178" t="n">
        <v>145</v>
      </c>
      <c r="AO2178" t="n">
        <v>8</v>
      </c>
      <c r="AQ2178" t="n">
        <v>4</v>
      </c>
      <c r="AX2178" t="n">
        <v>12</v>
      </c>
      <c r="AY2178" t="n">
        <v>177</v>
      </c>
      <c r="AZ2178" t="n">
        <v>0.015</v>
      </c>
      <c r="BA2178" t="n">
        <v>0.068</v>
      </c>
      <c r="BC2178" t="n">
        <v>0.1</v>
      </c>
      <c r="BD2178" t="n">
        <v>0.8</v>
      </c>
      <c r="BE2178" t="n">
        <v>2.7</v>
      </c>
      <c r="BF2178" t="n">
        <v>39.8</v>
      </c>
      <c r="BG2178" t="inlineStr">
        <is>
          <t>الكترولوكس</t>
        </is>
      </c>
      <c r="BH2178" t="inlineStr">
        <is>
          <t>القاهرة للصناعات المغذية غسالات</t>
        </is>
      </c>
      <c r="BI2178" t="inlineStr">
        <is>
          <t>1.6338E+13</t>
        </is>
      </c>
      <c r="BK2178" t="n">
        <v>20</v>
      </c>
    </row>
    <row r="2179">
      <c r="A2179" t="n">
        <v>2021</v>
      </c>
      <c r="B2179" t="n">
        <v>5</v>
      </c>
      <c r="C2179" s="298" t="n">
        <v>44334</v>
      </c>
      <c r="D2179" t="n">
        <v>421</v>
      </c>
      <c r="E2179" t="n">
        <v>667</v>
      </c>
      <c r="F2179" t="n">
        <v>8</v>
      </c>
      <c r="G2179" t="inlineStr">
        <is>
          <t>LG65UP81-top&amp;bootom</t>
        </is>
      </c>
      <c r="H2179" t="inlineStr">
        <is>
          <t>FMLGEI065UP810</t>
        </is>
      </c>
      <c r="L2179" t="n">
        <v>1630.2</v>
      </c>
      <c r="M2179" t="n">
        <v>1534.0182</v>
      </c>
      <c r="N2179" t="n">
        <v>1745.9442</v>
      </c>
      <c r="O2179" t="n">
        <v>1688</v>
      </c>
      <c r="P2179" t="n">
        <v>1599</v>
      </c>
      <c r="Q2179" t="n">
        <v>1560</v>
      </c>
      <c r="R2179" t="n">
        <v>1582</v>
      </c>
      <c r="S2179" t="n">
        <v>1555</v>
      </c>
      <c r="T2179" t="n">
        <v>198</v>
      </c>
      <c r="U2179" t="n">
        <v>194</v>
      </c>
      <c r="V2179" t="n">
        <v>1843</v>
      </c>
      <c r="X2179" t="n">
        <v>1663</v>
      </c>
      <c r="Y2179" t="n">
        <v>1653</v>
      </c>
      <c r="Z2179" t="n">
        <v>1587</v>
      </c>
      <c r="AA2179" t="n">
        <v>208</v>
      </c>
      <c r="AB2179" t="n">
        <v>205</v>
      </c>
      <c r="AJ2179" t="n">
        <v>1636.7</v>
      </c>
      <c r="AK2179" t="n">
        <v>20</v>
      </c>
      <c r="AM2179" t="n">
        <v>18</v>
      </c>
      <c r="AN2179" t="n">
        <v>201</v>
      </c>
      <c r="AO2179" t="n">
        <v>3</v>
      </c>
      <c r="AP2179" t="n">
        <v>2</v>
      </c>
      <c r="AQ2179" t="n">
        <v>2</v>
      </c>
      <c r="AS2179" t="n">
        <v>1</v>
      </c>
      <c r="AX2179" t="n">
        <v>8</v>
      </c>
      <c r="AY2179" t="n">
        <v>176</v>
      </c>
      <c r="AZ2179" t="n">
        <v>0.015</v>
      </c>
      <c r="BA2179" t="n">
        <v>0.045</v>
      </c>
      <c r="BC2179" t="n">
        <v>0</v>
      </c>
      <c r="BD2179" t="n">
        <v>0.1</v>
      </c>
      <c r="BE2179" t="n">
        <v>13.1</v>
      </c>
      <c r="BF2179" t="n">
        <v>288.1</v>
      </c>
      <c r="BJ2179" t="inlineStr">
        <is>
          <t>mma</t>
        </is>
      </c>
      <c r="BK2179" t="n">
        <v>20</v>
      </c>
    </row>
    <row r="2180">
      <c r="A2180" t="n">
        <v>2021</v>
      </c>
      <c r="B2180" t="n">
        <v>5</v>
      </c>
      <c r="C2180" s="298" t="n">
        <v>44334</v>
      </c>
      <c r="D2180" t="n">
        <v>421</v>
      </c>
      <c r="E2180" t="n">
        <v>673</v>
      </c>
      <c r="F2180" t="n">
        <v>8</v>
      </c>
      <c r="G2180" t="inlineStr">
        <is>
          <t>LG65UP81-side</t>
        </is>
      </c>
      <c r="H2180" t="inlineStr">
        <is>
          <t>FMLGEI365UP810</t>
        </is>
      </c>
      <c r="L2180" t="n">
        <v>123.2</v>
      </c>
      <c r="M2180" t="n">
        <v>115.9312</v>
      </c>
      <c r="N2180" t="n">
        <v>131.9472</v>
      </c>
      <c r="O2180" t="n">
        <v>106</v>
      </c>
      <c r="P2180" t="n">
        <v>122</v>
      </c>
      <c r="Q2180" t="n">
        <v>120</v>
      </c>
      <c r="R2180" t="n">
        <v>124</v>
      </c>
      <c r="S2180" t="n">
        <v>126</v>
      </c>
      <c r="T2180" t="n">
        <v>198</v>
      </c>
      <c r="U2180" t="n">
        <v>194</v>
      </c>
      <c r="V2180" t="n">
        <v>144</v>
      </c>
      <c r="X2180" t="n">
        <v>136</v>
      </c>
      <c r="Y2180" t="n">
        <v>130</v>
      </c>
      <c r="Z2180" t="n">
        <v>126</v>
      </c>
      <c r="AA2180" t="n">
        <v>208</v>
      </c>
      <c r="AB2180" t="n">
        <v>205</v>
      </c>
      <c r="AJ2180" t="n">
        <v>126</v>
      </c>
      <c r="AK2180" t="n">
        <v>20</v>
      </c>
      <c r="AM2180" t="n">
        <v>18</v>
      </c>
      <c r="AN2180" t="n">
        <v>201</v>
      </c>
      <c r="AO2180" t="n">
        <v>4</v>
      </c>
      <c r="AP2180" t="n">
        <v>3</v>
      </c>
      <c r="AQ2180" t="n">
        <v>3</v>
      </c>
      <c r="AS2180" t="n">
        <v>3</v>
      </c>
      <c r="AX2180" t="n">
        <v>11</v>
      </c>
      <c r="AY2180" t="n">
        <v>179</v>
      </c>
      <c r="AZ2180" t="n">
        <v>0.015</v>
      </c>
      <c r="BA2180" t="n">
        <v>0.061</v>
      </c>
      <c r="BC2180" t="n">
        <v>0.1</v>
      </c>
      <c r="BD2180" t="n">
        <v>1.5</v>
      </c>
      <c r="BE2180" t="n">
        <v>1.4</v>
      </c>
      <c r="BF2180" t="n">
        <v>22.6</v>
      </c>
      <c r="BI2180" t="inlineStr">
        <is>
          <t>MFZ67207602</t>
        </is>
      </c>
      <c r="BJ2180" t="inlineStr">
        <is>
          <t>mma</t>
        </is>
      </c>
      <c r="BK2180" t="n">
        <v>20</v>
      </c>
    </row>
    <row r="2181">
      <c r="A2181" t="n">
        <v>2021</v>
      </c>
      <c r="B2181" t="n">
        <v>5</v>
      </c>
      <c r="C2181" s="298" t="n">
        <v>44334</v>
      </c>
      <c r="D2181" t="n">
        <v>3</v>
      </c>
      <c r="E2181" t="n">
        <v>10</v>
      </c>
      <c r="F2181" t="n">
        <v>25</v>
      </c>
      <c r="G2181" t="inlineStr">
        <is>
          <t>(إفتا)S1B1 1754501</t>
        </is>
      </c>
      <c r="H2181" t="inlineStr">
        <is>
          <t>FMAFTI10000000</t>
        </is>
      </c>
      <c r="I2181" t="inlineStr">
        <is>
          <t>850*650</t>
        </is>
      </c>
      <c r="J2181" t="n">
        <v>2</v>
      </c>
      <c r="K2181" t="n">
        <v>2</v>
      </c>
      <c r="L2181" t="n">
        <v>48.6625</v>
      </c>
      <c r="M2181" t="n">
        <v>45.256125</v>
      </c>
      <c r="N2181" t="n">
        <v>52.068875</v>
      </c>
      <c r="R2181" t="n">
        <v>48</v>
      </c>
      <c r="S2181" t="n">
        <v>49</v>
      </c>
      <c r="U2181" t="n">
        <v>171</v>
      </c>
      <c r="V2181" t="n">
        <v>48</v>
      </c>
      <c r="X2181" t="n">
        <v>52</v>
      </c>
      <c r="Y2181" t="n">
        <v>48</v>
      </c>
      <c r="Z2181" t="n">
        <v>46</v>
      </c>
      <c r="AA2181" t="n">
        <v>151</v>
      </c>
      <c r="AB2181" t="n">
        <v>150</v>
      </c>
      <c r="AJ2181" t="n">
        <v>48.5</v>
      </c>
      <c r="AK2181" t="n">
        <v>47</v>
      </c>
      <c r="AL2181" t="n">
        <v>154</v>
      </c>
      <c r="AM2181" t="n">
        <v>46</v>
      </c>
      <c r="AN2181" t="n">
        <v>157</v>
      </c>
      <c r="AO2181" t="n">
        <v>14</v>
      </c>
      <c r="AP2181" t="n">
        <v>12</v>
      </c>
      <c r="AQ2181" t="n">
        <v>9</v>
      </c>
      <c r="AX2181" t="n">
        <v>35</v>
      </c>
      <c r="AY2181" t="n">
        <v>35</v>
      </c>
      <c r="AZ2181" t="n">
        <v>0.02</v>
      </c>
      <c r="BA2181" t="n">
        <v>1</v>
      </c>
      <c r="BC2181" t="n">
        <v>0.7</v>
      </c>
      <c r="BD2181" t="n">
        <v>0.7</v>
      </c>
      <c r="BE2181" t="n">
        <v>1.7</v>
      </c>
      <c r="BF2181" t="n">
        <v>1.7</v>
      </c>
      <c r="BG2181" t="inlineStr">
        <is>
          <t>افتا</t>
        </is>
      </c>
      <c r="BH2181" t="inlineStr">
        <is>
          <t>شركة افتا</t>
        </is>
      </c>
      <c r="BK2181" t="n">
        <v>20</v>
      </c>
    </row>
    <row r="2182">
      <c r="A2182" t="n">
        <v>2021</v>
      </c>
      <c r="B2182" t="n">
        <v>5</v>
      </c>
      <c r="C2182" s="298" t="n">
        <v>44334</v>
      </c>
      <c r="D2182" t="n">
        <v>52</v>
      </c>
      <c r="E2182" t="n">
        <v>130</v>
      </c>
      <c r="F2182" t="n">
        <v>26</v>
      </c>
      <c r="G2182" t="inlineStr">
        <is>
          <t>فوم كوش 152</t>
        </is>
      </c>
      <c r="H2182" t="inlineStr">
        <is>
          <t>FMDACI51520000</t>
        </is>
      </c>
      <c r="I2182" t="inlineStr">
        <is>
          <t>850*650</t>
        </is>
      </c>
      <c r="J2182" t="n">
        <v>9</v>
      </c>
      <c r="K2182" t="n">
        <v>1</v>
      </c>
      <c r="L2182" t="n">
        <v>12</v>
      </c>
      <c r="M2182" t="n">
        <v>11.16</v>
      </c>
      <c r="N2182" t="n">
        <v>12.84</v>
      </c>
      <c r="P2182" t="n">
        <v>13</v>
      </c>
      <c r="Q2182" t="n">
        <v>13</v>
      </c>
      <c r="R2182" t="n">
        <v>12</v>
      </c>
      <c r="S2182" t="n">
        <v>13</v>
      </c>
      <c r="U2182" t="n">
        <v>171</v>
      </c>
      <c r="V2182" t="n">
        <v>12</v>
      </c>
      <c r="X2182" t="n">
        <v>12</v>
      </c>
      <c r="Y2182" t="n">
        <v>15</v>
      </c>
      <c r="Z2182" t="n">
        <v>13</v>
      </c>
      <c r="AA2182" t="n">
        <v>73</v>
      </c>
      <c r="AB2182" t="n">
        <v>73</v>
      </c>
      <c r="AJ2182" t="n">
        <v>12.7</v>
      </c>
      <c r="AK2182" t="n">
        <v>336</v>
      </c>
      <c r="AL2182" t="n">
        <v>96</v>
      </c>
      <c r="AM2182" t="n">
        <v>307</v>
      </c>
      <c r="AN2182" t="n">
        <v>106</v>
      </c>
      <c r="AO2182" t="n">
        <v>10</v>
      </c>
      <c r="AP2182" t="n">
        <v>8</v>
      </c>
      <c r="AQ2182" t="n">
        <v>18</v>
      </c>
      <c r="AX2182" t="n">
        <v>36</v>
      </c>
      <c r="AY2182" t="n">
        <v>4036</v>
      </c>
      <c r="AZ2182" t="n">
        <v>0.02</v>
      </c>
      <c r="BA2182" t="n">
        <v>0.008999999999999999</v>
      </c>
      <c r="BB2182" t="n">
        <v>1</v>
      </c>
      <c r="BC2182" t="n">
        <v>3</v>
      </c>
      <c r="BD2182" t="n">
        <v>336.3</v>
      </c>
      <c r="BE2182" t="n">
        <v>0.5</v>
      </c>
      <c r="BF2182" t="n">
        <v>51.3</v>
      </c>
      <c r="BG2182" t="inlineStr">
        <is>
          <t>الكترولوكس</t>
        </is>
      </c>
      <c r="BH2182" t="inlineStr">
        <is>
          <t>القاهرة للصناعات المغذية بوتاجازات</t>
        </is>
      </c>
      <c r="BI2182" t="inlineStr">
        <is>
          <t>809040701</t>
        </is>
      </c>
      <c r="BK2182" t="n">
        <v>20</v>
      </c>
    </row>
    <row r="2183">
      <c r="A2183" t="n">
        <v>2021</v>
      </c>
      <c r="B2183" t="n">
        <v>5</v>
      </c>
      <c r="C2183" s="298" t="n">
        <v>44334</v>
      </c>
      <c r="D2183" t="n">
        <v>159</v>
      </c>
      <c r="E2183" t="n">
        <v>299</v>
      </c>
      <c r="F2183" t="n">
        <v>28</v>
      </c>
      <c r="G2183" t="inlineStr">
        <is>
          <t>سخان غاز 6لتر</t>
        </is>
      </c>
      <c r="H2183" t="inlineStr">
        <is>
          <t>FMDAHI5L000000</t>
        </is>
      </c>
      <c r="I2183" t="inlineStr">
        <is>
          <t>1200*1100</t>
        </is>
      </c>
      <c r="J2183" t="n">
        <v>3</v>
      </c>
      <c r="K2183" t="n">
        <v>2</v>
      </c>
      <c r="L2183" t="n">
        <v>115</v>
      </c>
      <c r="M2183" t="n">
        <v>106.95</v>
      </c>
      <c r="N2183" t="n">
        <v>123.05</v>
      </c>
      <c r="O2183" t="n">
        <v>108</v>
      </c>
      <c r="P2183" t="n">
        <v>96</v>
      </c>
      <c r="Q2183" t="n">
        <v>94</v>
      </c>
      <c r="R2183" t="n">
        <v>98</v>
      </c>
      <c r="S2183" t="n">
        <v>109</v>
      </c>
      <c r="T2183" t="n">
        <v>127</v>
      </c>
      <c r="U2183" t="n">
        <v>127</v>
      </c>
      <c r="AJ2183" t="n">
        <v>101</v>
      </c>
      <c r="AK2183" t="n">
        <v>70</v>
      </c>
      <c r="AL2183" t="n">
        <v>154</v>
      </c>
      <c r="AM2183" t="n">
        <v>85</v>
      </c>
      <c r="AN2183" t="n">
        <v>127</v>
      </c>
      <c r="AO2183" t="n">
        <v>2</v>
      </c>
      <c r="AP2183" t="n">
        <v>3</v>
      </c>
      <c r="AQ2183" t="n">
        <v>4</v>
      </c>
      <c r="AX2183" t="n">
        <v>9</v>
      </c>
      <c r="AY2183" t="n">
        <v>1041</v>
      </c>
      <c r="AZ2183" t="n">
        <v>0.02</v>
      </c>
      <c r="BA2183" t="n">
        <v>0.008999999999999999</v>
      </c>
      <c r="BB2183" t="n">
        <v>1</v>
      </c>
      <c r="BC2183" t="n">
        <v>0.1</v>
      </c>
      <c r="BD2183" t="n">
        <v>9.1</v>
      </c>
      <c r="BE2183" t="n">
        <v>0.9</v>
      </c>
      <c r="BF2183" t="n">
        <v>105.1</v>
      </c>
      <c r="BG2183" t="inlineStr">
        <is>
          <t>الكترولوكس</t>
        </is>
      </c>
      <c r="BH2183" t="inlineStr">
        <is>
          <t>القاهرة للصناعات المغذية سخانات</t>
        </is>
      </c>
      <c r="BK2183" t="n">
        <v>20</v>
      </c>
    </row>
    <row r="2184">
      <c r="A2184" t="n">
        <v>2021</v>
      </c>
      <c r="B2184" t="n">
        <v>5</v>
      </c>
      <c r="C2184" s="298" t="n">
        <v>44334</v>
      </c>
      <c r="D2184" t="n">
        <v>334</v>
      </c>
      <c r="E2184" t="n">
        <v>254</v>
      </c>
      <c r="F2184" t="n">
        <v>46</v>
      </c>
      <c r="G2184" t="inlineStr">
        <is>
          <t>طقم سخان بلونايل ذو 4 اطقم</t>
        </is>
      </c>
      <c r="H2184" t="inlineStr">
        <is>
          <t>FMDAHI40000000</t>
        </is>
      </c>
      <c r="I2184" t="inlineStr">
        <is>
          <t>1600*1800</t>
        </is>
      </c>
      <c r="J2184" t="n">
        <v>4</v>
      </c>
      <c r="K2184" t="n">
        <v>2</v>
      </c>
      <c r="L2184" t="n">
        <v>203</v>
      </c>
      <c r="M2184" t="n">
        <v>188.79</v>
      </c>
      <c r="N2184" t="n">
        <v>217.21</v>
      </c>
      <c r="O2184" t="n">
        <v>207</v>
      </c>
      <c r="P2184" t="n">
        <v>204</v>
      </c>
      <c r="Q2184" t="n">
        <v>206</v>
      </c>
      <c r="R2184" t="n">
        <v>212</v>
      </c>
      <c r="S2184" t="n">
        <v>202</v>
      </c>
      <c r="T2184" t="n">
        <v>144</v>
      </c>
      <c r="U2184" t="n">
        <v>138</v>
      </c>
      <c r="V2184" t="n">
        <v>216</v>
      </c>
      <c r="X2184" t="n">
        <v>217</v>
      </c>
      <c r="Y2184" t="n">
        <v>213</v>
      </c>
      <c r="Z2184" t="n">
        <v>211</v>
      </c>
      <c r="AA2184" t="n">
        <v>137</v>
      </c>
      <c r="AB2184" t="n">
        <v>140</v>
      </c>
      <c r="AJ2184" t="n">
        <v>209.8</v>
      </c>
      <c r="AK2184" t="n">
        <v>88</v>
      </c>
      <c r="AL2184" t="n">
        <v>164</v>
      </c>
      <c r="AM2184" t="n">
        <v>103</v>
      </c>
      <c r="AN2184" t="n">
        <v>140</v>
      </c>
      <c r="AO2184" t="n">
        <v>7</v>
      </c>
      <c r="AP2184" t="n">
        <v>2</v>
      </c>
      <c r="AQ2184" t="n">
        <v>9</v>
      </c>
      <c r="AS2184" t="n">
        <v>3</v>
      </c>
      <c r="AX2184" t="n">
        <v>21</v>
      </c>
      <c r="AY2184" t="n">
        <v>2361</v>
      </c>
      <c r="AZ2184" t="n">
        <v>0.02</v>
      </c>
      <c r="BA2184" t="n">
        <v>0.008999999999999999</v>
      </c>
      <c r="BB2184" t="n">
        <v>1</v>
      </c>
      <c r="BC2184" t="n">
        <v>0.1</v>
      </c>
      <c r="BD2184" t="n">
        <v>11.6</v>
      </c>
      <c r="BE2184" t="n">
        <v>4.4</v>
      </c>
      <c r="BF2184" t="n">
        <v>495.3</v>
      </c>
      <c r="BG2184" t="inlineStr">
        <is>
          <t>الكترولوكس</t>
        </is>
      </c>
      <c r="BH2184" t="inlineStr">
        <is>
          <t>القاهرة للصناعات المغذية سخانات</t>
        </is>
      </c>
      <c r="BI2184" t="inlineStr">
        <is>
          <t>PHEWP0112</t>
        </is>
      </c>
      <c r="BK2184" t="n">
        <v>20</v>
      </c>
    </row>
    <row r="2185">
      <c r="A2185" t="n">
        <v>2021</v>
      </c>
      <c r="B2185" t="n">
        <v>5</v>
      </c>
      <c r="C2185" s="298" t="n">
        <v>44334</v>
      </c>
      <c r="D2185" t="n">
        <v>214</v>
      </c>
      <c r="E2185" t="n">
        <v>142</v>
      </c>
      <c r="F2185" t="n">
        <v>47</v>
      </c>
      <c r="G2185" t="inlineStr">
        <is>
          <t>فوم قاعده 60*60</t>
        </is>
      </c>
      <c r="H2185" t="inlineStr">
        <is>
          <t>FMDACI16060000</t>
        </is>
      </c>
      <c r="I2185" t="inlineStr">
        <is>
          <t>1600*1800</t>
        </is>
      </c>
      <c r="J2185" t="n">
        <v>4</v>
      </c>
      <c r="K2185" t="n">
        <v>1</v>
      </c>
      <c r="L2185" t="n">
        <v>351</v>
      </c>
      <c r="M2185" t="n">
        <v>326.43</v>
      </c>
      <c r="N2185" t="n">
        <v>375.57</v>
      </c>
      <c r="S2185" t="n">
        <v>388</v>
      </c>
      <c r="T2185" t="n">
        <v>177</v>
      </c>
      <c r="V2185" t="n">
        <v>350</v>
      </c>
      <c r="X2185" t="n">
        <v>346</v>
      </c>
      <c r="Y2185" t="n">
        <v>380</v>
      </c>
      <c r="Z2185" t="n">
        <v>365</v>
      </c>
      <c r="AA2185" t="n">
        <v>173</v>
      </c>
      <c r="AB2185" t="n">
        <v>173</v>
      </c>
      <c r="AJ2185" t="n">
        <v>365.8</v>
      </c>
      <c r="AK2185" t="n">
        <v>68</v>
      </c>
      <c r="AL2185" t="n">
        <v>212</v>
      </c>
      <c r="AM2185" t="n">
        <v>83</v>
      </c>
      <c r="AN2185" t="n">
        <v>174</v>
      </c>
      <c r="AO2185" t="n">
        <v>13</v>
      </c>
      <c r="AP2185" t="n">
        <v>12</v>
      </c>
      <c r="AQ2185" t="n">
        <v>18</v>
      </c>
      <c r="AX2185" t="n">
        <v>43</v>
      </c>
      <c r="AY2185" t="n">
        <v>960</v>
      </c>
      <c r="AZ2185" t="n">
        <v>0.02</v>
      </c>
      <c r="BA2185" t="n">
        <v>0.045</v>
      </c>
      <c r="BC2185" t="n">
        <v>0.1</v>
      </c>
      <c r="BD2185" t="n">
        <v>2.7</v>
      </c>
      <c r="BE2185" t="n">
        <v>15.7</v>
      </c>
      <c r="BF2185" t="n">
        <v>351.2</v>
      </c>
      <c r="BG2185" t="inlineStr">
        <is>
          <t>الكترولوكس</t>
        </is>
      </c>
      <c r="BH2185" t="inlineStr">
        <is>
          <t>القاهرة للصناعات المغذية بوتاجازات</t>
        </is>
      </c>
      <c r="BI2185" t="inlineStr">
        <is>
          <t>808901701</t>
        </is>
      </c>
      <c r="BK2185" t="n">
        <v>20</v>
      </c>
    </row>
    <row r="2186">
      <c r="A2186" t="n">
        <v>2021</v>
      </c>
      <c r="B2186" t="n">
        <v>5</v>
      </c>
      <c r="C2186" s="298" t="n">
        <v>44334</v>
      </c>
      <c r="D2186" t="n">
        <v>372</v>
      </c>
      <c r="E2186" t="n">
        <v>646</v>
      </c>
      <c r="F2186" t="n">
        <v>48</v>
      </c>
      <c r="G2186" t="inlineStr">
        <is>
          <t>فوم جانب حمايه يمين</t>
        </is>
      </c>
      <c r="H2186" t="inlineStr">
        <is>
          <t>FMDACI30000000</t>
        </is>
      </c>
      <c r="I2186" t="inlineStr">
        <is>
          <t>1600*1800</t>
        </is>
      </c>
      <c r="J2186" t="n">
        <v>2</v>
      </c>
      <c r="K2186" t="n">
        <v>2</v>
      </c>
      <c r="L2186" t="n">
        <v>212</v>
      </c>
      <c r="M2186" t="n">
        <v>197.16</v>
      </c>
      <c r="N2186" t="n">
        <v>226.84</v>
      </c>
      <c r="V2186" t="n">
        <v>198</v>
      </c>
      <c r="X2186" t="n">
        <v>203</v>
      </c>
      <c r="Y2186" t="n">
        <v>205</v>
      </c>
      <c r="Z2186" t="n">
        <v>201</v>
      </c>
      <c r="AA2186" t="n">
        <v>134</v>
      </c>
      <c r="AB2186" t="n">
        <v>134</v>
      </c>
      <c r="AJ2186" t="n">
        <v>201.8</v>
      </c>
      <c r="AK2186" t="n">
        <v>37</v>
      </c>
      <c r="AL2186" t="n">
        <v>195</v>
      </c>
      <c r="AM2186" t="n">
        <v>54</v>
      </c>
      <c r="AN2186" t="n">
        <v>134</v>
      </c>
      <c r="AO2186" t="n">
        <v>6</v>
      </c>
      <c r="AQ2186" t="n">
        <v>1</v>
      </c>
      <c r="AX2186" t="n">
        <v>7</v>
      </c>
      <c r="AY2186" t="n">
        <v>575</v>
      </c>
      <c r="AZ2186" t="n">
        <v>0.02</v>
      </c>
      <c r="BA2186" t="n">
        <v>0.012</v>
      </c>
      <c r="BB2186" t="n">
        <v>1</v>
      </c>
      <c r="BC2186" t="n">
        <v>0</v>
      </c>
      <c r="BD2186" t="n">
        <v>2.7</v>
      </c>
      <c r="BE2186" t="n">
        <v>1.4</v>
      </c>
      <c r="BF2186" t="n">
        <v>116</v>
      </c>
      <c r="BG2186" t="inlineStr">
        <is>
          <t>الكترولوكس</t>
        </is>
      </c>
      <c r="BH2186" t="inlineStr">
        <is>
          <t>القاهرة للصناعات المغذية بوتاجازات</t>
        </is>
      </c>
      <c r="BI2186" t="inlineStr">
        <is>
          <t>808902001</t>
        </is>
      </c>
      <c r="BK2186" t="n">
        <v>20</v>
      </c>
    </row>
    <row r="2187">
      <c r="A2187" t="n">
        <v>2021</v>
      </c>
      <c r="B2187" t="n">
        <v>5</v>
      </c>
      <c r="C2187" s="298" t="n">
        <v>44334</v>
      </c>
      <c r="D2187" t="n">
        <v>372</v>
      </c>
      <c r="E2187" t="n">
        <v>647</v>
      </c>
      <c r="F2187" t="n">
        <v>48</v>
      </c>
      <c r="G2187" t="inlineStr">
        <is>
          <t>فوم جانب حمايه شمال</t>
        </is>
      </c>
      <c r="H2187" t="inlineStr">
        <is>
          <t>FMDACI40000000</t>
        </is>
      </c>
      <c r="I2187" t="inlineStr">
        <is>
          <t>1600*1800</t>
        </is>
      </c>
      <c r="J2187" t="n">
        <v>2</v>
      </c>
      <c r="K2187" t="n">
        <v>2</v>
      </c>
      <c r="L2187" t="n">
        <v>212</v>
      </c>
      <c r="M2187" t="n">
        <v>197.16</v>
      </c>
      <c r="N2187" t="n">
        <v>226.84</v>
      </c>
      <c r="V2187" t="n">
        <v>203</v>
      </c>
      <c r="X2187" t="n">
        <v>209</v>
      </c>
      <c r="Y2187" t="n">
        <v>211</v>
      </c>
      <c r="Z2187" t="n">
        <v>208</v>
      </c>
      <c r="AA2187" t="n">
        <v>134</v>
      </c>
      <c r="AB2187" t="n">
        <v>134</v>
      </c>
      <c r="AJ2187" t="n">
        <v>207.8</v>
      </c>
      <c r="AK2187" t="n">
        <v>37</v>
      </c>
      <c r="AL2187" t="n">
        <v>195</v>
      </c>
      <c r="AM2187" t="n">
        <v>54</v>
      </c>
      <c r="AN2187" t="n">
        <v>134</v>
      </c>
      <c r="AO2187" t="n">
        <v>6</v>
      </c>
      <c r="AQ2187" t="n">
        <v>1</v>
      </c>
      <c r="AX2187" t="n">
        <v>7</v>
      </c>
      <c r="AY2187" t="n">
        <v>575</v>
      </c>
      <c r="AZ2187" t="n">
        <v>0.02</v>
      </c>
      <c r="BA2187" t="n">
        <v>0.012</v>
      </c>
      <c r="BB2187" t="n">
        <v>1</v>
      </c>
      <c r="BC2187" t="n">
        <v>0</v>
      </c>
      <c r="BD2187" t="n">
        <v>2.7</v>
      </c>
      <c r="BE2187" t="n">
        <v>1.5</v>
      </c>
      <c r="BF2187" t="n">
        <v>119.5</v>
      </c>
      <c r="BG2187" t="inlineStr">
        <is>
          <t>الكترولوكس</t>
        </is>
      </c>
      <c r="BH2187" t="inlineStr">
        <is>
          <t>القاهرة للصناعات المغذية بوتاجازات</t>
        </is>
      </c>
      <c r="BI2187" t="inlineStr">
        <is>
          <t>808901901</t>
        </is>
      </c>
      <c r="BK2187" t="n">
        <v>20</v>
      </c>
    </row>
    <row r="2188">
      <c r="A2188" t="n">
        <v>2021</v>
      </c>
      <c r="B2188" t="n">
        <v>5</v>
      </c>
      <c r="C2188" s="298" t="n">
        <v>44335</v>
      </c>
      <c r="D2188" t="n">
        <v>29</v>
      </c>
      <c r="E2188" t="n">
        <v>81</v>
      </c>
      <c r="F2188" t="n">
        <v>2</v>
      </c>
      <c r="G2188" t="inlineStr">
        <is>
          <t>قاعدة بوتجاز 90 تصدير</t>
        </is>
      </c>
      <c r="H2188" t="inlineStr">
        <is>
          <t>FMDACI49000001</t>
        </is>
      </c>
      <c r="I2188" t="inlineStr">
        <is>
          <t>1400*1700</t>
        </is>
      </c>
      <c r="J2188" t="n">
        <v>2</v>
      </c>
      <c r="K2188" t="n">
        <v>3</v>
      </c>
      <c r="L2188" t="n">
        <v>388</v>
      </c>
      <c r="M2188" t="n">
        <v>360.84</v>
      </c>
      <c r="N2188" t="n">
        <v>415.16</v>
      </c>
      <c r="O2188" t="n">
        <v>388</v>
      </c>
      <c r="T2188" t="n">
        <v>109</v>
      </c>
      <c r="AJ2188" t="n">
        <v>388</v>
      </c>
      <c r="AK2188" t="n">
        <v>60</v>
      </c>
      <c r="AL2188" t="n">
        <v>120</v>
      </c>
      <c r="AM2188" t="n">
        <v>66</v>
      </c>
      <c r="AN2188" t="n">
        <v>109</v>
      </c>
      <c r="AO2188" t="n">
        <v>2</v>
      </c>
      <c r="AP2188" t="n">
        <v>1</v>
      </c>
      <c r="AQ2188" t="n">
        <v>1</v>
      </c>
      <c r="AX2188" t="n">
        <v>4</v>
      </c>
      <c r="AY2188" t="n">
        <v>134</v>
      </c>
      <c r="AZ2188" t="n">
        <v>0.015</v>
      </c>
      <c r="BA2188" t="n">
        <v>0.03</v>
      </c>
      <c r="BC2188" t="n">
        <v>0</v>
      </c>
      <c r="BD2188" t="n">
        <v>0.3</v>
      </c>
      <c r="BE2188" t="n">
        <v>1.6</v>
      </c>
      <c r="BF2188" t="n">
        <v>52</v>
      </c>
      <c r="BG2188" t="inlineStr">
        <is>
          <t>الكترولوكس</t>
        </is>
      </c>
      <c r="BH2188" t="inlineStr">
        <is>
          <t>القاهرة للصناعات المغذية بوتاجازات</t>
        </is>
      </c>
      <c r="BI2188" t="inlineStr">
        <is>
          <t>A07465002</t>
        </is>
      </c>
      <c r="BK2188" t="n">
        <v>20</v>
      </c>
    </row>
    <row r="2189">
      <c r="A2189" t="n">
        <v>2021</v>
      </c>
      <c r="B2189" t="n">
        <v>5</v>
      </c>
      <c r="C2189" s="298" t="n">
        <v>44335</v>
      </c>
      <c r="D2189" t="n">
        <v>32</v>
      </c>
      <c r="E2189" t="n">
        <v>92</v>
      </c>
      <c r="F2189" t="n">
        <v>2</v>
      </c>
      <c r="G2189" t="inlineStr">
        <is>
          <t>قاعده غساله فوم 4.3 سم PDAWP6058</t>
        </is>
      </c>
      <c r="H2189" t="inlineStr">
        <is>
          <t>FMDAIIW0000000</t>
        </is>
      </c>
      <c r="I2189" t="inlineStr">
        <is>
          <t>1400*1700</t>
        </is>
      </c>
      <c r="J2189" t="n">
        <v>2</v>
      </c>
      <c r="K2189" t="n">
        <v>3</v>
      </c>
      <c r="L2189" t="n">
        <v>361</v>
      </c>
      <c r="M2189" t="n">
        <v>335.73</v>
      </c>
      <c r="N2189" t="n">
        <v>386.27</v>
      </c>
      <c r="R2189" t="n">
        <v>374</v>
      </c>
      <c r="S2189" t="n">
        <v>371</v>
      </c>
      <c r="U2189" t="n">
        <v>110</v>
      </c>
      <c r="V2189" t="n">
        <v>422</v>
      </c>
      <c r="W2189" t="n">
        <v>385</v>
      </c>
      <c r="X2189" t="n">
        <v>400</v>
      </c>
      <c r="Y2189" t="n">
        <v>380</v>
      </c>
      <c r="Z2189" t="n">
        <v>370</v>
      </c>
      <c r="AA2189" t="n">
        <v>102</v>
      </c>
      <c r="AB2189" t="n">
        <v>100</v>
      </c>
      <c r="AJ2189" t="n">
        <v>386</v>
      </c>
      <c r="AK2189" t="n">
        <v>74</v>
      </c>
      <c r="AL2189" t="n">
        <v>97</v>
      </c>
      <c r="AM2189" t="n">
        <v>69</v>
      </c>
      <c r="AN2189" t="n">
        <v>104</v>
      </c>
      <c r="AO2189" t="n">
        <v>8</v>
      </c>
      <c r="AP2189" t="n">
        <v>1</v>
      </c>
      <c r="AQ2189" t="n">
        <v>4</v>
      </c>
      <c r="AX2189" t="n">
        <v>13</v>
      </c>
      <c r="AY2189" t="n">
        <v>261</v>
      </c>
      <c r="AZ2189" t="n">
        <v>0.015</v>
      </c>
      <c r="BA2189" t="n">
        <v>0.05</v>
      </c>
      <c r="BC2189" t="n">
        <v>0</v>
      </c>
      <c r="BD2189" t="n">
        <v>0.7</v>
      </c>
      <c r="BE2189" t="n">
        <v>5</v>
      </c>
      <c r="BF2189" t="n">
        <v>100.7</v>
      </c>
      <c r="BG2189" t="inlineStr">
        <is>
          <t>الكترولوكس</t>
        </is>
      </c>
      <c r="BH2189" t="inlineStr">
        <is>
          <t>القاهرة للصناعات المغذية غسالات</t>
        </is>
      </c>
      <c r="BI2189" t="inlineStr">
        <is>
          <t>PDAWP7199</t>
        </is>
      </c>
      <c r="BJ2189" t="inlineStr">
        <is>
          <t>دلتا</t>
        </is>
      </c>
      <c r="BK2189" t="n">
        <v>20</v>
      </c>
    </row>
    <row r="2190">
      <c r="A2190" t="n">
        <v>2021</v>
      </c>
      <c r="B2190" t="n">
        <v>5</v>
      </c>
      <c r="C2190" s="298" t="n">
        <v>44335</v>
      </c>
      <c r="D2190" t="n">
        <v>32</v>
      </c>
      <c r="E2190" t="n">
        <v>93</v>
      </c>
      <c r="F2190" t="n">
        <v>2</v>
      </c>
      <c r="G2190" t="inlineStr">
        <is>
          <t>فوم حمايه لوحه التحكم فيكتوريا CDAWP6090</t>
        </is>
      </c>
      <c r="H2190" t="inlineStr">
        <is>
          <t>FMDAIIF2000000</t>
        </is>
      </c>
      <c r="I2190" t="inlineStr">
        <is>
          <t>1400*1700</t>
        </is>
      </c>
      <c r="J2190" t="n">
        <v>2</v>
      </c>
      <c r="K2190" t="n">
        <v>3</v>
      </c>
      <c r="L2190" t="n">
        <v>59</v>
      </c>
      <c r="M2190" t="n">
        <v>54.87</v>
      </c>
      <c r="N2190" t="n">
        <v>63.13</v>
      </c>
      <c r="R2190" t="n">
        <v>59</v>
      </c>
      <c r="S2190" t="n">
        <v>60</v>
      </c>
      <c r="U2190" t="n">
        <v>110</v>
      </c>
      <c r="V2190" t="n">
        <v>73</v>
      </c>
      <c r="W2190" t="n">
        <v>56</v>
      </c>
      <c r="X2190" t="n">
        <v>69</v>
      </c>
      <c r="Y2190" t="n">
        <v>59</v>
      </c>
      <c r="Z2190" t="n">
        <v>58</v>
      </c>
      <c r="AA2190" t="n">
        <v>102</v>
      </c>
      <c r="AB2190" t="n">
        <v>100</v>
      </c>
      <c r="AJ2190" t="n">
        <v>62</v>
      </c>
      <c r="AK2190" t="n">
        <v>74</v>
      </c>
      <c r="AL2190" t="n">
        <v>97</v>
      </c>
      <c r="AM2190" t="n">
        <v>69</v>
      </c>
      <c r="AN2190" t="n">
        <v>104</v>
      </c>
      <c r="AO2190" t="n">
        <v>12</v>
      </c>
      <c r="AP2190" t="n">
        <v>2</v>
      </c>
      <c r="AQ2190" t="n">
        <v>5</v>
      </c>
      <c r="AX2190" t="n">
        <v>19</v>
      </c>
      <c r="AY2190" t="n">
        <v>127</v>
      </c>
      <c r="AZ2190" t="n">
        <v>0.015</v>
      </c>
      <c r="BA2190" t="n">
        <v>0.15</v>
      </c>
      <c r="BC2190" t="n">
        <v>0.3</v>
      </c>
      <c r="BD2190" t="n">
        <v>2.2</v>
      </c>
      <c r="BE2190" t="n">
        <v>1.2</v>
      </c>
      <c r="BF2190" t="n">
        <v>7.9</v>
      </c>
      <c r="BG2190" t="inlineStr">
        <is>
          <t>الكترولوكس</t>
        </is>
      </c>
      <c r="BH2190" t="inlineStr">
        <is>
          <t>القاهرة للصناعات المغذية غسالات</t>
        </is>
      </c>
      <c r="BI2190" t="inlineStr">
        <is>
          <t>PDAWA6157</t>
        </is>
      </c>
      <c r="BJ2190" t="inlineStr">
        <is>
          <t>دلتا</t>
        </is>
      </c>
      <c r="BK2190" t="n">
        <v>20</v>
      </c>
    </row>
    <row r="2191">
      <c r="A2191" t="n">
        <v>2021</v>
      </c>
      <c r="B2191" t="n">
        <v>5</v>
      </c>
      <c r="C2191" s="298" t="n">
        <v>44335</v>
      </c>
      <c r="D2191" t="n">
        <v>376</v>
      </c>
      <c r="E2191" t="n">
        <v>438</v>
      </c>
      <c r="F2191" t="n">
        <v>3</v>
      </c>
      <c r="G2191" t="inlineStr">
        <is>
          <t xml:space="preserve">LG43LM63/UM73 </t>
        </is>
      </c>
      <c r="H2191" t="inlineStr">
        <is>
          <t>FMLGEI43LM6373</t>
        </is>
      </c>
      <c r="I2191" t="inlineStr">
        <is>
          <t>1400*1700</t>
        </is>
      </c>
      <c r="J2191" t="n">
        <v>3</v>
      </c>
      <c r="K2191" t="n">
        <v>2</v>
      </c>
      <c r="L2191" t="n">
        <v>336</v>
      </c>
      <c r="M2191" t="n">
        <v>316.176</v>
      </c>
      <c r="N2191" t="n">
        <v>359.856</v>
      </c>
      <c r="O2191" t="n">
        <v>350</v>
      </c>
      <c r="P2191" t="n">
        <v>340</v>
      </c>
      <c r="Q2191" t="n">
        <v>349</v>
      </c>
      <c r="R2191" t="n">
        <v>361</v>
      </c>
      <c r="S2191" t="n">
        <v>350</v>
      </c>
      <c r="T2191" t="n">
        <v>140</v>
      </c>
      <c r="U2191" t="n">
        <v>135</v>
      </c>
      <c r="V2191" t="n">
        <v>368</v>
      </c>
      <c r="W2191" t="n">
        <v>358</v>
      </c>
      <c r="X2191" t="n">
        <v>346</v>
      </c>
      <c r="Y2191" t="n">
        <v>344</v>
      </c>
      <c r="Z2191" t="n">
        <v>342</v>
      </c>
      <c r="AA2191" t="n">
        <v>140</v>
      </c>
      <c r="AB2191" t="n">
        <v>138</v>
      </c>
      <c r="AJ2191" t="n">
        <v>350.8</v>
      </c>
      <c r="AK2191" t="n">
        <v>67</v>
      </c>
      <c r="AL2191" t="n">
        <v>161</v>
      </c>
      <c r="AM2191" t="n">
        <v>78</v>
      </c>
      <c r="AN2191" t="n">
        <v>138</v>
      </c>
      <c r="AO2191" t="n">
        <v>8</v>
      </c>
      <c r="AP2191" t="n">
        <v>2</v>
      </c>
      <c r="AQ2191" t="n">
        <v>6</v>
      </c>
      <c r="AX2191" t="n">
        <v>16</v>
      </c>
      <c r="AY2191" t="n">
        <v>1696</v>
      </c>
      <c r="AZ2191" t="n">
        <v>0.015</v>
      </c>
      <c r="BA2191" t="n">
        <v>0.008999999999999999</v>
      </c>
      <c r="BB2191" t="n">
        <v>1</v>
      </c>
      <c r="BC2191" t="n">
        <v>0</v>
      </c>
      <c r="BD2191" t="n">
        <v>5</v>
      </c>
      <c r="BE2191" t="n">
        <v>5.6</v>
      </c>
      <c r="BF2191" t="n">
        <v>595</v>
      </c>
      <c r="BG2191" t="inlineStr">
        <is>
          <t>LG</t>
        </is>
      </c>
      <c r="BH2191" t="inlineStr">
        <is>
          <t>HE</t>
        </is>
      </c>
      <c r="BI2191" t="inlineStr">
        <is>
          <t>mfz66236501</t>
        </is>
      </c>
      <c r="BJ2191" t="inlineStr">
        <is>
          <t>mma</t>
        </is>
      </c>
      <c r="BK2191" t="n">
        <v>20</v>
      </c>
    </row>
    <row r="2192">
      <c r="A2192" t="n">
        <v>2021</v>
      </c>
      <c r="B2192" t="n">
        <v>5</v>
      </c>
      <c r="C2192" s="298" t="n">
        <v>44335</v>
      </c>
      <c r="D2192" t="n">
        <v>375</v>
      </c>
      <c r="E2192" t="n">
        <v>437</v>
      </c>
      <c r="F2192" t="n">
        <v>4</v>
      </c>
      <c r="G2192" t="inlineStr">
        <is>
          <t xml:space="preserve">LG32LM55/LM63 </t>
        </is>
      </c>
      <c r="H2192" t="inlineStr">
        <is>
          <t>FMLGEI32LM5563</t>
        </is>
      </c>
      <c r="I2192" t="inlineStr">
        <is>
          <t>1400*1700</t>
        </is>
      </c>
      <c r="J2192" t="n">
        <v>4</v>
      </c>
      <c r="K2192" t="n">
        <v>2</v>
      </c>
      <c r="L2192" t="n">
        <v>168</v>
      </c>
      <c r="M2192" t="n">
        <v>158.088</v>
      </c>
      <c r="N2192" t="n">
        <v>179.928</v>
      </c>
      <c r="O2192" t="n">
        <v>173</v>
      </c>
      <c r="P2192" t="n">
        <v>180</v>
      </c>
      <c r="Q2192" t="n">
        <v>175</v>
      </c>
      <c r="R2192" t="n">
        <v>176</v>
      </c>
      <c r="S2192" t="n">
        <v>175</v>
      </c>
      <c r="T2192" t="n">
        <v>116</v>
      </c>
      <c r="U2192" t="n">
        <v>114</v>
      </c>
      <c r="V2192" t="n">
        <v>190</v>
      </c>
      <c r="W2192" t="n">
        <v>180</v>
      </c>
      <c r="X2192" t="n">
        <v>175</v>
      </c>
      <c r="Y2192" t="n">
        <v>175</v>
      </c>
      <c r="Z2192" t="n">
        <v>180</v>
      </c>
      <c r="AA2192" t="n">
        <v>137</v>
      </c>
      <c r="AB2192" t="n">
        <v>140</v>
      </c>
      <c r="AJ2192" t="n">
        <v>177.9</v>
      </c>
      <c r="AK2192" t="n">
        <v>120</v>
      </c>
      <c r="AL2192" t="n">
        <v>120</v>
      </c>
      <c r="AM2192" t="n">
        <v>114</v>
      </c>
      <c r="AN2192" t="n">
        <v>127</v>
      </c>
      <c r="AO2192" t="n">
        <v>8</v>
      </c>
      <c r="AP2192" t="n">
        <v>2</v>
      </c>
      <c r="AQ2192" t="n">
        <v>7</v>
      </c>
      <c r="AX2192" t="n">
        <v>17</v>
      </c>
      <c r="AY2192" t="n">
        <v>2617</v>
      </c>
      <c r="AZ2192" t="n">
        <v>0.015</v>
      </c>
      <c r="BA2192" t="n">
        <v>0.006</v>
      </c>
      <c r="BB2192" t="n">
        <v>1</v>
      </c>
      <c r="BC2192" t="n">
        <v>0.1</v>
      </c>
      <c r="BD2192" t="n">
        <v>15.6</v>
      </c>
      <c r="BE2192" t="n">
        <v>3</v>
      </c>
      <c r="BF2192" t="n">
        <v>465.6</v>
      </c>
      <c r="BG2192" t="inlineStr">
        <is>
          <t>LG</t>
        </is>
      </c>
      <c r="BH2192" t="inlineStr">
        <is>
          <t>HE</t>
        </is>
      </c>
      <c r="BI2192" t="inlineStr">
        <is>
          <t>MFZ66333001</t>
        </is>
      </c>
      <c r="BJ2192" t="inlineStr">
        <is>
          <t>mma</t>
        </is>
      </c>
      <c r="BK2192" t="n">
        <v>20</v>
      </c>
    </row>
    <row r="2193">
      <c r="A2193" t="n">
        <v>2021</v>
      </c>
      <c r="B2193" t="n">
        <v>5</v>
      </c>
      <c r="C2193" s="298" t="n">
        <v>44335</v>
      </c>
      <c r="D2193" t="n">
        <v>47</v>
      </c>
      <c r="E2193" t="n">
        <v>122</v>
      </c>
      <c r="F2193" t="n">
        <v>5</v>
      </c>
      <c r="G2193" t="inlineStr">
        <is>
          <t>LgWashing Mashine Base</t>
        </is>
      </c>
      <c r="H2193" t="inlineStr">
        <is>
          <t>FMLGEI1000000</t>
        </is>
      </c>
      <c r="I2193" t="inlineStr">
        <is>
          <t>1700*1400</t>
        </is>
      </c>
      <c r="J2193" t="n">
        <v>2</v>
      </c>
      <c r="K2193" t="n">
        <v>1</v>
      </c>
      <c r="L2193" t="n">
        <v>280</v>
      </c>
      <c r="M2193" t="n">
        <v>267.4</v>
      </c>
      <c r="N2193" t="n">
        <v>292.6</v>
      </c>
      <c r="O2193" t="n">
        <v>284</v>
      </c>
      <c r="P2193" t="n">
        <v>275</v>
      </c>
      <c r="Q2193" t="n">
        <v>281</v>
      </c>
      <c r="R2193" t="n">
        <v>301</v>
      </c>
      <c r="S2193" t="n">
        <v>288</v>
      </c>
      <c r="T2193" t="n">
        <v>112</v>
      </c>
      <c r="U2193" t="n">
        <v>114</v>
      </c>
      <c r="V2193" t="n">
        <v>269</v>
      </c>
      <c r="W2193" t="n">
        <v>271</v>
      </c>
      <c r="X2193" t="n">
        <v>273</v>
      </c>
      <c r="Y2193" t="n">
        <v>268</v>
      </c>
      <c r="Z2193" t="n">
        <v>275</v>
      </c>
      <c r="AA2193" t="n">
        <v>112</v>
      </c>
      <c r="AB2193" t="n">
        <v>112</v>
      </c>
      <c r="AJ2193" t="n">
        <v>278.5</v>
      </c>
      <c r="AK2193" t="n">
        <v>63</v>
      </c>
      <c r="AL2193" t="n">
        <v>115</v>
      </c>
      <c r="AM2193" t="n">
        <v>64</v>
      </c>
      <c r="AN2193" t="n">
        <v>113</v>
      </c>
      <c r="AO2193" t="n">
        <v>7</v>
      </c>
      <c r="AP2193" t="n">
        <v>1</v>
      </c>
      <c r="AQ2193" t="n">
        <v>5</v>
      </c>
      <c r="AX2193" t="n">
        <v>13</v>
      </c>
      <c r="AY2193" t="n">
        <v>813</v>
      </c>
      <c r="AZ2193" t="n">
        <v>0.015</v>
      </c>
      <c r="BA2193" t="n">
        <v>0.016</v>
      </c>
      <c r="BC2193" t="n">
        <v>0</v>
      </c>
      <c r="BD2193" t="n">
        <v>2.9</v>
      </c>
      <c r="BE2193" t="n">
        <v>3.6</v>
      </c>
      <c r="BF2193" t="n">
        <v>226.4</v>
      </c>
      <c r="BG2193" t="inlineStr">
        <is>
          <t>LG</t>
        </is>
      </c>
      <c r="BH2193" t="inlineStr">
        <is>
          <t>HE</t>
        </is>
      </c>
      <c r="BI2193" t="inlineStr">
        <is>
          <t>AGG76599801</t>
        </is>
      </c>
      <c r="BJ2193" t="inlineStr">
        <is>
          <t>mmf</t>
        </is>
      </c>
      <c r="BK2193" t="n">
        <v>20</v>
      </c>
    </row>
    <row r="2194">
      <c r="A2194" t="n">
        <v>2021</v>
      </c>
      <c r="B2194" t="n">
        <v>5</v>
      </c>
      <c r="C2194" s="298" t="n">
        <v>44335</v>
      </c>
      <c r="D2194" t="n">
        <v>384</v>
      </c>
      <c r="E2194" t="n">
        <v>556</v>
      </c>
      <c r="F2194" t="n">
        <v>6</v>
      </c>
      <c r="G2194" t="inlineStr">
        <is>
          <t>LG 65 UM 73 top&amp;bottom</t>
        </is>
      </c>
      <c r="H2194" t="inlineStr">
        <is>
          <t>FMLGEI65UM7301</t>
        </is>
      </c>
      <c r="I2194" t="inlineStr">
        <is>
          <t>1400*1700</t>
        </is>
      </c>
      <c r="J2194" t="n">
        <v>1</v>
      </c>
      <c r="K2194" t="n">
        <v>6</v>
      </c>
      <c r="L2194" t="n">
        <v>1066</v>
      </c>
      <c r="M2194" t="n">
        <v>1003.106</v>
      </c>
      <c r="N2194" t="n">
        <v>1141.686</v>
      </c>
      <c r="O2194" t="n">
        <v>1084</v>
      </c>
      <c r="P2194" t="n">
        <v>1019</v>
      </c>
      <c r="Q2194" t="n">
        <v>1045</v>
      </c>
      <c r="R2194" t="n">
        <v>1086</v>
      </c>
      <c r="S2194" t="n">
        <v>1077</v>
      </c>
      <c r="T2194" t="n">
        <v>173</v>
      </c>
      <c r="U2194" t="n">
        <v>171</v>
      </c>
      <c r="V2194" t="n">
        <v>1065</v>
      </c>
      <c r="W2194" t="n">
        <v>1112</v>
      </c>
      <c r="X2194" t="n">
        <v>1062</v>
      </c>
      <c r="Y2194" t="n">
        <v>1063</v>
      </c>
      <c r="Z2194" t="n">
        <v>1022</v>
      </c>
      <c r="AA2194" t="n">
        <v>158</v>
      </c>
      <c r="AB2194" t="n">
        <v>150</v>
      </c>
      <c r="AJ2194" t="n">
        <v>1063.5</v>
      </c>
      <c r="AK2194" t="n">
        <v>20</v>
      </c>
      <c r="AL2194" t="n">
        <v>180</v>
      </c>
      <c r="AM2194" t="n">
        <v>22</v>
      </c>
      <c r="AN2194" t="n">
        <v>163</v>
      </c>
      <c r="AO2194" t="n">
        <v>3</v>
      </c>
      <c r="AP2194" t="n">
        <v>4</v>
      </c>
      <c r="AQ2194" t="n">
        <v>4</v>
      </c>
      <c r="AX2194" t="n">
        <v>10</v>
      </c>
      <c r="AY2194" t="n">
        <v>610</v>
      </c>
      <c r="AZ2194" t="n">
        <v>0.015</v>
      </c>
      <c r="BA2194" t="n">
        <v>0.016</v>
      </c>
      <c r="BC2194" t="n">
        <v>0</v>
      </c>
      <c r="BD2194" t="n">
        <v>0.6</v>
      </c>
      <c r="BE2194" t="n">
        <v>10.6</v>
      </c>
      <c r="BF2194" t="n">
        <v>648.7</v>
      </c>
      <c r="BG2194" t="inlineStr">
        <is>
          <t>LG</t>
        </is>
      </c>
      <c r="BH2194" t="inlineStr">
        <is>
          <t>HE</t>
        </is>
      </c>
      <c r="BI2194" t="inlineStr">
        <is>
          <t>MFZ66236702</t>
        </is>
      </c>
      <c r="BK2194" t="n">
        <v>20</v>
      </c>
    </row>
    <row r="2195">
      <c r="A2195" t="n">
        <v>2021</v>
      </c>
      <c r="B2195" t="n">
        <v>5</v>
      </c>
      <c r="C2195" s="298" t="n">
        <v>44335</v>
      </c>
      <c r="D2195" t="n">
        <v>384</v>
      </c>
      <c r="E2195" t="n">
        <v>557</v>
      </c>
      <c r="F2195" t="n">
        <v>6</v>
      </c>
      <c r="G2195" t="inlineStr">
        <is>
          <t>LG 65 UM 73 sides</t>
        </is>
      </c>
      <c r="H2195" t="inlineStr">
        <is>
          <t>FMLGEI65UM7302</t>
        </is>
      </c>
      <c r="I2195" t="inlineStr">
        <is>
          <t>1400*1700</t>
        </is>
      </c>
      <c r="J2195" t="n">
        <v>1</v>
      </c>
      <c r="K2195" t="n">
        <v>6</v>
      </c>
      <c r="L2195" t="n">
        <v>182</v>
      </c>
      <c r="M2195" t="n">
        <v>171.262</v>
      </c>
      <c r="N2195" t="n">
        <v>194.922</v>
      </c>
      <c r="O2195" t="n">
        <v>192</v>
      </c>
      <c r="P2195" t="n">
        <v>180</v>
      </c>
      <c r="Q2195" t="n">
        <v>182</v>
      </c>
      <c r="R2195" t="n">
        <v>190</v>
      </c>
      <c r="S2195" t="n">
        <v>192</v>
      </c>
      <c r="T2195" t="n">
        <v>173</v>
      </c>
      <c r="U2195" t="n">
        <v>171</v>
      </c>
      <c r="V2195" t="n">
        <v>208</v>
      </c>
      <c r="W2195" t="n">
        <v>199</v>
      </c>
      <c r="X2195" t="n">
        <v>182</v>
      </c>
      <c r="Y2195" t="n">
        <v>186</v>
      </c>
      <c r="Z2195" t="n">
        <v>183</v>
      </c>
      <c r="AA2195" t="n">
        <v>158</v>
      </c>
      <c r="AB2195" t="n">
        <v>150</v>
      </c>
      <c r="AJ2195" t="n">
        <v>189.4</v>
      </c>
      <c r="AK2195" t="n">
        <v>20</v>
      </c>
      <c r="AL2195" t="n">
        <v>180</v>
      </c>
      <c r="AM2195" t="n">
        <v>22</v>
      </c>
      <c r="AN2195" t="n">
        <v>163</v>
      </c>
      <c r="AO2195" t="n">
        <v>3</v>
      </c>
      <c r="AP2195" t="n">
        <v>2</v>
      </c>
      <c r="AQ2195" t="n">
        <v>5</v>
      </c>
      <c r="AX2195" t="n">
        <v>10</v>
      </c>
      <c r="AY2195" t="n">
        <v>610</v>
      </c>
      <c r="AZ2195" t="n">
        <v>0.015</v>
      </c>
      <c r="BA2195" t="n">
        <v>0.016</v>
      </c>
      <c r="BC2195" t="n">
        <v>0.1</v>
      </c>
      <c r="BD2195" t="n">
        <v>3.4</v>
      </c>
      <c r="BE2195" t="n">
        <v>1.9</v>
      </c>
      <c r="BF2195" t="n">
        <v>115.5</v>
      </c>
      <c r="BG2195" t="inlineStr">
        <is>
          <t>LG</t>
        </is>
      </c>
      <c r="BH2195" t="inlineStr">
        <is>
          <t>HE</t>
        </is>
      </c>
      <c r="BI2195" t="inlineStr">
        <is>
          <t>MFZ66236702</t>
        </is>
      </c>
      <c r="BJ2195" t="inlineStr">
        <is>
          <t xml:space="preserve">mma </t>
        </is>
      </c>
      <c r="BK2195" t="n">
        <v>20</v>
      </c>
    </row>
    <row r="2196">
      <c r="A2196" t="n">
        <v>2021</v>
      </c>
      <c r="B2196" t="n">
        <v>5</v>
      </c>
      <c r="C2196" s="298" t="n">
        <v>44335</v>
      </c>
      <c r="D2196" t="n">
        <v>407</v>
      </c>
      <c r="E2196" t="n">
        <v>627</v>
      </c>
      <c r="F2196" t="n">
        <v>7</v>
      </c>
      <c r="G2196" t="inlineStr">
        <is>
          <t>قاعدة غساله 12 كيلو فوق اتوماتيك p73001989040</t>
        </is>
      </c>
      <c r="H2196" t="inlineStr">
        <is>
          <t>FMCFII11289040</t>
        </is>
      </c>
      <c r="I2196" t="inlineStr">
        <is>
          <t>1400*1700</t>
        </is>
      </c>
      <c r="J2196" t="n">
        <v>1</v>
      </c>
      <c r="K2196" t="n">
        <v>5</v>
      </c>
      <c r="L2196" t="n">
        <v>418.5</v>
      </c>
      <c r="M2196" t="n">
        <v>384.97815</v>
      </c>
      <c r="N2196" t="n">
        <v>452.02185</v>
      </c>
      <c r="O2196" t="n">
        <v>432</v>
      </c>
      <c r="P2196" t="n">
        <v>441</v>
      </c>
      <c r="Q2196" t="n">
        <v>436</v>
      </c>
      <c r="R2196" t="n">
        <v>441</v>
      </c>
      <c r="S2196" t="n">
        <v>438</v>
      </c>
      <c r="T2196" t="n">
        <v>145</v>
      </c>
      <c r="U2196" t="n">
        <v>145</v>
      </c>
      <c r="V2196" t="n">
        <v>430</v>
      </c>
      <c r="W2196" t="n">
        <v>443</v>
      </c>
      <c r="X2196" t="n">
        <v>448</v>
      </c>
      <c r="Y2196" t="n">
        <v>458</v>
      </c>
      <c r="Z2196" t="n">
        <v>448</v>
      </c>
      <c r="AA2196" t="n">
        <v>145</v>
      </c>
      <c r="AB2196" t="n">
        <v>145</v>
      </c>
      <c r="AJ2196" t="n">
        <v>441.5</v>
      </c>
      <c r="AK2196" t="n">
        <v>18</v>
      </c>
      <c r="AL2196" t="n">
        <v>200</v>
      </c>
      <c r="AM2196" t="n">
        <v>25</v>
      </c>
      <c r="AN2196" t="n">
        <v>145</v>
      </c>
      <c r="AO2196" t="n">
        <v>4</v>
      </c>
      <c r="AP2196" t="n">
        <v>1</v>
      </c>
      <c r="AQ2196" t="n">
        <v>2</v>
      </c>
      <c r="AX2196" t="n">
        <v>7</v>
      </c>
      <c r="AY2196" t="n">
        <v>337</v>
      </c>
      <c r="AZ2196" t="n">
        <v>0.015</v>
      </c>
      <c r="BA2196" t="n">
        <v>0.021</v>
      </c>
      <c r="BC2196" t="n">
        <v>0</v>
      </c>
      <c r="BD2196" t="n">
        <v>0.8</v>
      </c>
      <c r="BE2196" t="n">
        <v>3.1</v>
      </c>
      <c r="BF2196" t="n">
        <v>148.8</v>
      </c>
      <c r="BG2196" t="inlineStr">
        <is>
          <t>الكترولوكس</t>
        </is>
      </c>
      <c r="BH2196" t="inlineStr">
        <is>
          <t>القاهرة للصناعات المغذية غسالات</t>
        </is>
      </c>
      <c r="BI2196" t="inlineStr">
        <is>
          <t>p73001989040</t>
        </is>
      </c>
      <c r="BK2196" t="n">
        <v>20</v>
      </c>
    </row>
    <row r="2197">
      <c r="A2197" t="n">
        <v>2021</v>
      </c>
      <c r="B2197" t="n">
        <v>5</v>
      </c>
      <c r="C2197" s="298" t="n">
        <v>44335</v>
      </c>
      <c r="D2197" t="n">
        <v>407</v>
      </c>
      <c r="E2197" t="n">
        <v>628</v>
      </c>
      <c r="F2197" t="n">
        <v>7</v>
      </c>
      <c r="G2197" t="inlineStr">
        <is>
          <t>كفر غساله 12 كيلو فوق اتوماتيك 16338000004068</t>
        </is>
      </c>
      <c r="H2197" t="inlineStr">
        <is>
          <t>FMCFII71204068</t>
        </is>
      </c>
      <c r="I2197" t="inlineStr">
        <is>
          <t>1400*1700</t>
        </is>
      </c>
      <c r="J2197" t="n">
        <v>1</v>
      </c>
      <c r="K2197" t="n">
        <v>5</v>
      </c>
      <c r="L2197" t="n">
        <v>330</v>
      </c>
      <c r="M2197" t="n">
        <v>303.996</v>
      </c>
      <c r="N2197" t="n">
        <v>356.004</v>
      </c>
      <c r="O2197" t="n">
        <v>331</v>
      </c>
      <c r="P2197" t="n">
        <v>352</v>
      </c>
      <c r="Q2197" t="n">
        <v>338</v>
      </c>
      <c r="R2197" t="n">
        <v>352</v>
      </c>
      <c r="S2197" t="n">
        <v>336</v>
      </c>
      <c r="T2197" t="n">
        <v>145</v>
      </c>
      <c r="U2197" t="n">
        <v>145</v>
      </c>
      <c r="V2197" t="n">
        <v>349</v>
      </c>
      <c r="W2197" t="n">
        <v>335</v>
      </c>
      <c r="X2197" t="n">
        <v>238</v>
      </c>
      <c r="Y2197" t="n">
        <v>360</v>
      </c>
      <c r="Z2197" t="n">
        <v>352</v>
      </c>
      <c r="AA2197" t="n">
        <v>145</v>
      </c>
      <c r="AB2197" t="n">
        <v>145</v>
      </c>
      <c r="AJ2197" t="n">
        <v>334.3</v>
      </c>
      <c r="AK2197" t="n">
        <v>18</v>
      </c>
      <c r="AL2197" t="n">
        <v>200</v>
      </c>
      <c r="AM2197" t="n">
        <v>25</v>
      </c>
      <c r="AN2197" t="n">
        <v>145</v>
      </c>
      <c r="AO2197" t="n">
        <v>5</v>
      </c>
      <c r="AP2197" t="n">
        <v>1</v>
      </c>
      <c r="AQ2197" t="n">
        <v>2</v>
      </c>
      <c r="AX2197" t="n">
        <v>8</v>
      </c>
      <c r="AY2197" t="n">
        <v>338</v>
      </c>
      <c r="AZ2197" t="n">
        <v>0.015</v>
      </c>
      <c r="BA2197" t="n">
        <v>0.024</v>
      </c>
      <c r="BC2197" t="n">
        <v>0</v>
      </c>
      <c r="BD2197" t="n">
        <v>1</v>
      </c>
      <c r="BE2197" t="n">
        <v>2.7</v>
      </c>
      <c r="BF2197" t="n">
        <v>113</v>
      </c>
      <c r="BG2197" t="inlineStr">
        <is>
          <t>الكترولوكس</t>
        </is>
      </c>
      <c r="BH2197" t="inlineStr">
        <is>
          <t>القاهرة للصناعات المغذية غسالات</t>
        </is>
      </c>
      <c r="BI2197" t="inlineStr">
        <is>
          <t>1.6338E+13</t>
        </is>
      </c>
      <c r="BK2197" t="n">
        <v>20</v>
      </c>
    </row>
    <row r="2198">
      <c r="A2198" t="n">
        <v>2021</v>
      </c>
      <c r="B2198" t="n">
        <v>5</v>
      </c>
      <c r="C2198" s="298" t="n">
        <v>44335</v>
      </c>
      <c r="D2198" t="n">
        <v>407</v>
      </c>
      <c r="E2198" t="n">
        <v>629</v>
      </c>
      <c r="F2198" t="n">
        <v>7</v>
      </c>
      <c r="G2198" t="inlineStr">
        <is>
          <t>جزء وسط غساله 12 كيلو فوق اتوماتيك 16338000004078</t>
        </is>
      </c>
      <c r="H2198" t="inlineStr">
        <is>
          <t>FMCFII61204078</t>
        </is>
      </c>
      <c r="I2198" t="inlineStr">
        <is>
          <t>1400*1700</t>
        </is>
      </c>
      <c r="J2198" t="n">
        <v>1</v>
      </c>
      <c r="K2198" t="n">
        <v>5</v>
      </c>
      <c r="L2198" t="n">
        <v>221</v>
      </c>
      <c r="M2198" t="n">
        <v>203.983</v>
      </c>
      <c r="N2198" t="n">
        <v>238.017</v>
      </c>
      <c r="O2198" t="n">
        <v>228</v>
      </c>
      <c r="P2198" t="n">
        <v>233</v>
      </c>
      <c r="Q2198" t="n">
        <v>234</v>
      </c>
      <c r="R2198" t="n">
        <v>233</v>
      </c>
      <c r="S2198" t="n">
        <v>231</v>
      </c>
      <c r="T2198" t="n">
        <v>145</v>
      </c>
      <c r="U2198" t="n">
        <v>145</v>
      </c>
      <c r="V2198" t="n">
        <v>225</v>
      </c>
      <c r="W2198" t="n">
        <v>235</v>
      </c>
      <c r="X2198" t="n">
        <v>239</v>
      </c>
      <c r="Y2198" t="n">
        <v>245</v>
      </c>
      <c r="Z2198" t="n">
        <v>352</v>
      </c>
      <c r="AA2198" t="n">
        <v>145</v>
      </c>
      <c r="AB2198" t="n">
        <v>145</v>
      </c>
      <c r="AJ2198" t="n">
        <v>245.5</v>
      </c>
      <c r="AK2198" t="n">
        <v>18</v>
      </c>
      <c r="AL2198" t="n">
        <v>200</v>
      </c>
      <c r="AM2198" t="n">
        <v>25</v>
      </c>
      <c r="AN2198" t="n">
        <v>145</v>
      </c>
      <c r="AO2198" t="n">
        <v>6</v>
      </c>
      <c r="AP2198" t="n">
        <v>2</v>
      </c>
      <c r="AQ2198" t="n">
        <v>2</v>
      </c>
      <c r="AX2198" t="n">
        <v>10</v>
      </c>
      <c r="AY2198" t="n">
        <v>340</v>
      </c>
      <c r="AZ2198" t="n">
        <v>0.015</v>
      </c>
      <c r="BA2198" t="n">
        <v>0.029</v>
      </c>
      <c r="BC2198" t="n">
        <v>0</v>
      </c>
      <c r="BD2198" t="n">
        <v>1.5</v>
      </c>
      <c r="BE2198" t="n">
        <v>2.5</v>
      </c>
      <c r="BF2198" t="n">
        <v>83.5</v>
      </c>
      <c r="BG2198" t="inlineStr">
        <is>
          <t>الكترولوكس</t>
        </is>
      </c>
      <c r="BH2198" t="inlineStr">
        <is>
          <t>القاهرة للصناعات المغذية غسالات</t>
        </is>
      </c>
      <c r="BI2198" t="inlineStr">
        <is>
          <t>1.6338E+13</t>
        </is>
      </c>
      <c r="BK2198" t="n">
        <v>20</v>
      </c>
    </row>
    <row r="2199">
      <c r="A2199" t="n">
        <v>2021</v>
      </c>
      <c r="B2199" t="n">
        <v>5</v>
      </c>
      <c r="C2199" s="298" t="n">
        <v>44335</v>
      </c>
      <c r="D2199" t="n">
        <v>407</v>
      </c>
      <c r="E2199" t="n">
        <v>630</v>
      </c>
      <c r="F2199" t="n">
        <v>7</v>
      </c>
      <c r="G2199" t="inlineStr">
        <is>
          <t>زوايا غساله 12 كيلو فوق اتوماتيك 16338000004069</t>
        </is>
      </c>
      <c r="H2199" t="inlineStr">
        <is>
          <t>FMCFII21204069</t>
        </is>
      </c>
      <c r="I2199" t="inlineStr">
        <is>
          <t>1400*1700</t>
        </is>
      </c>
      <c r="J2199" t="n">
        <v>1</v>
      </c>
      <c r="K2199" t="n">
        <v>5</v>
      </c>
      <c r="L2199" t="n">
        <v>214</v>
      </c>
      <c r="M2199" t="n">
        <v>197.843</v>
      </c>
      <c r="N2199" t="n">
        <v>230.157</v>
      </c>
      <c r="O2199" t="n">
        <v>231</v>
      </c>
      <c r="P2199" t="n">
        <v>221</v>
      </c>
      <c r="Q2199" t="n">
        <v>216</v>
      </c>
      <c r="R2199" t="n">
        <v>224</v>
      </c>
      <c r="S2199" t="n">
        <v>226</v>
      </c>
      <c r="T2199" t="n">
        <v>145</v>
      </c>
      <c r="U2199" t="n">
        <v>145</v>
      </c>
      <c r="V2199" t="n">
        <v>224</v>
      </c>
      <c r="W2199" t="n">
        <v>218</v>
      </c>
      <c r="X2199" t="n">
        <v>216</v>
      </c>
      <c r="Y2199" t="n">
        <v>238</v>
      </c>
      <c r="Z2199" t="n">
        <v>211</v>
      </c>
      <c r="AA2199" t="n">
        <v>145</v>
      </c>
      <c r="AB2199" t="n">
        <v>145</v>
      </c>
      <c r="AJ2199" t="n">
        <v>222.5</v>
      </c>
      <c r="AK2199" t="n">
        <v>18</v>
      </c>
      <c r="AL2199" t="n">
        <v>200</v>
      </c>
      <c r="AM2199" t="n">
        <v>25</v>
      </c>
      <c r="AN2199" t="n">
        <v>145</v>
      </c>
      <c r="AO2199" t="n">
        <v>5</v>
      </c>
      <c r="AP2199" t="n">
        <v>2</v>
      </c>
      <c r="AQ2199" t="n">
        <v>4</v>
      </c>
      <c r="AX2199" t="n">
        <v>11</v>
      </c>
      <c r="AY2199" t="n">
        <v>341</v>
      </c>
      <c r="AZ2199" t="n">
        <v>0.015</v>
      </c>
      <c r="BA2199" t="n">
        <v>0.032</v>
      </c>
      <c r="BC2199" t="n">
        <v>0.1</v>
      </c>
      <c r="BD2199" t="n">
        <v>1.6</v>
      </c>
      <c r="BE2199" t="n">
        <v>2.4</v>
      </c>
      <c r="BF2199" t="n">
        <v>75.90000000000001</v>
      </c>
      <c r="BG2199" t="inlineStr">
        <is>
          <t>الكترولوكس</t>
        </is>
      </c>
      <c r="BH2199" t="inlineStr">
        <is>
          <t>القاهرة للصناعات المغذية غسالات</t>
        </is>
      </c>
      <c r="BI2199" t="inlineStr">
        <is>
          <t>1.6338E+13</t>
        </is>
      </c>
      <c r="BK2199" t="n">
        <v>20</v>
      </c>
    </row>
    <row r="2200">
      <c r="A2200" t="n">
        <v>2021</v>
      </c>
      <c r="B2200" t="n">
        <v>5</v>
      </c>
      <c r="C2200" s="298" t="n">
        <v>44335</v>
      </c>
      <c r="D2200" t="n">
        <v>421</v>
      </c>
      <c r="E2200" t="n">
        <v>667</v>
      </c>
      <c r="F2200" t="n">
        <v>8</v>
      </c>
      <c r="G2200" t="inlineStr">
        <is>
          <t>LG65UP81-top&amp;bootom</t>
        </is>
      </c>
      <c r="H2200" t="inlineStr">
        <is>
          <t>FMLGEI065UP810</t>
        </is>
      </c>
      <c r="L2200" t="n">
        <v>1630.2</v>
      </c>
      <c r="M2200" t="n">
        <v>1534.0182</v>
      </c>
      <c r="N2200" t="n">
        <v>1745.9442</v>
      </c>
      <c r="O2200" t="n">
        <v>1649</v>
      </c>
      <c r="P2200" t="n">
        <v>1726</v>
      </c>
      <c r="Q2200" t="n">
        <v>1565</v>
      </c>
      <c r="R2200" t="n">
        <v>1511</v>
      </c>
      <c r="S2200" t="n">
        <v>1420</v>
      </c>
      <c r="T2200" t="n">
        <v>214</v>
      </c>
      <c r="U2200" t="n">
        <v>216</v>
      </c>
      <c r="V2200" t="n">
        <v>1847</v>
      </c>
      <c r="W2200" t="n">
        <v>1644</v>
      </c>
      <c r="X2200" t="n">
        <v>1718</v>
      </c>
      <c r="Y2200" t="n">
        <v>1677</v>
      </c>
      <c r="Z2200" t="n">
        <v>1603</v>
      </c>
      <c r="AA2200" t="n">
        <v>215</v>
      </c>
      <c r="AB2200" t="n">
        <v>208</v>
      </c>
      <c r="AJ2200" t="n">
        <v>1636</v>
      </c>
      <c r="AK2200" t="n">
        <v>20</v>
      </c>
      <c r="AM2200" t="n">
        <v>17</v>
      </c>
      <c r="AN2200" t="n">
        <v>213</v>
      </c>
      <c r="AO2200" t="n">
        <v>4</v>
      </c>
      <c r="AP2200" t="n">
        <v>4</v>
      </c>
      <c r="AQ2200" t="n">
        <v>3</v>
      </c>
      <c r="AS2200" t="n">
        <v>3</v>
      </c>
      <c r="AX2200" t="n">
        <v>13</v>
      </c>
      <c r="AY2200" t="n">
        <v>813</v>
      </c>
      <c r="AZ2200" t="n">
        <v>0.015</v>
      </c>
      <c r="BA2200" t="n">
        <v>0.016</v>
      </c>
      <c r="BC2200" t="n">
        <v>0</v>
      </c>
      <c r="BD2200" t="n">
        <v>0.5</v>
      </c>
      <c r="BE2200" t="n">
        <v>21.3</v>
      </c>
      <c r="BF2200" t="n">
        <v>1330.1</v>
      </c>
      <c r="BJ2200" t="inlineStr">
        <is>
          <t>mma</t>
        </is>
      </c>
      <c r="BK2200" t="n">
        <v>20</v>
      </c>
    </row>
    <row r="2201">
      <c r="A2201" t="n">
        <v>2021</v>
      </c>
      <c r="B2201" t="n">
        <v>5</v>
      </c>
      <c r="C2201" s="298" t="n">
        <v>44335</v>
      </c>
      <c r="D2201" t="n">
        <v>421</v>
      </c>
      <c r="E2201" t="n">
        <v>673</v>
      </c>
      <c r="F2201" t="n">
        <v>8</v>
      </c>
      <c r="G2201" t="inlineStr">
        <is>
          <t>LG65UP81-side</t>
        </is>
      </c>
      <c r="H2201" t="inlineStr">
        <is>
          <t>FMLGEI365UP810</t>
        </is>
      </c>
      <c r="L2201" t="n">
        <v>123.2</v>
      </c>
      <c r="M2201" t="n">
        <v>115.9312</v>
      </c>
      <c r="N2201" t="n">
        <v>131.9472</v>
      </c>
      <c r="O2201" t="n">
        <v>124</v>
      </c>
      <c r="P2201" t="n">
        <v>126</v>
      </c>
      <c r="Q2201" t="n">
        <v>128</v>
      </c>
      <c r="R2201" t="n">
        <v>126</v>
      </c>
      <c r="S2201" t="n">
        <v>116</v>
      </c>
      <c r="T2201" t="n">
        <v>214</v>
      </c>
      <c r="U2201" t="n">
        <v>216</v>
      </c>
      <c r="V2201" t="n">
        <v>146</v>
      </c>
      <c r="W2201" t="n">
        <v>128</v>
      </c>
      <c r="X2201" t="n">
        <v>142</v>
      </c>
      <c r="Y2201" t="n">
        <v>128</v>
      </c>
      <c r="Z2201" t="n">
        <v>132</v>
      </c>
      <c r="AA2201" t="n">
        <v>215</v>
      </c>
      <c r="AB2201" t="n">
        <v>208</v>
      </c>
      <c r="AJ2201" t="n">
        <v>129.6</v>
      </c>
      <c r="AK2201" t="n">
        <v>20</v>
      </c>
      <c r="AM2201" t="n">
        <v>17</v>
      </c>
      <c r="AN2201" t="n">
        <v>213</v>
      </c>
      <c r="AO2201" t="n">
        <v>5</v>
      </c>
      <c r="AP2201" t="n">
        <v>5</v>
      </c>
      <c r="AQ2201" t="n">
        <v>4</v>
      </c>
      <c r="AS2201" t="n">
        <v>3</v>
      </c>
      <c r="AX2201" t="n">
        <v>16</v>
      </c>
      <c r="AY2201" t="n">
        <v>816</v>
      </c>
      <c r="AZ2201" t="n">
        <v>0.015</v>
      </c>
      <c r="BA2201" t="n">
        <v>0.02</v>
      </c>
      <c r="BC2201" t="n">
        <v>0.1</v>
      </c>
      <c r="BD2201" t="n">
        <v>6.6</v>
      </c>
      <c r="BE2201" t="n">
        <v>2.1</v>
      </c>
      <c r="BF2201" t="n">
        <v>105.8</v>
      </c>
      <c r="BI2201" t="inlineStr">
        <is>
          <t>MFZ67207602</t>
        </is>
      </c>
      <c r="BJ2201" t="inlineStr">
        <is>
          <t>mma</t>
        </is>
      </c>
      <c r="BK2201" t="n">
        <v>20</v>
      </c>
    </row>
    <row r="2202">
      <c r="A2202" t="n">
        <v>2021</v>
      </c>
      <c r="B2202" t="n">
        <v>5</v>
      </c>
      <c r="C2202" s="298" t="n">
        <v>44335</v>
      </c>
      <c r="D2202" t="n">
        <v>425</v>
      </c>
      <c r="E2202" t="n">
        <v>674</v>
      </c>
      <c r="F2202" t="n">
        <v>8</v>
      </c>
      <c r="G2202" t="inlineStr">
        <is>
          <t>LgWashing Mashine Base (VIVACHE)</t>
        </is>
      </c>
      <c r="H2202" t="inlineStr">
        <is>
          <t>FMLGEI10000000</t>
        </is>
      </c>
      <c r="I2202" t="inlineStr">
        <is>
          <t>1700*1400</t>
        </is>
      </c>
      <c r="J2202" t="n">
        <v>2</v>
      </c>
      <c r="K2202" t="n">
        <v>1</v>
      </c>
      <c r="L2202" t="n">
        <v>256</v>
      </c>
      <c r="M2202" t="n">
        <v>240.896</v>
      </c>
      <c r="N2202" t="n">
        <v>274.176</v>
      </c>
      <c r="AK2202" t="n">
        <v>40</v>
      </c>
      <c r="AL2202" t="n">
        <v>180</v>
      </c>
      <c r="AY2202" t="n">
        <v>200</v>
      </c>
      <c r="AZ2202" t="n">
        <v>0.015</v>
      </c>
      <c r="BD2202" t="n">
        <v>0.8</v>
      </c>
      <c r="BG2202" t="inlineStr">
        <is>
          <t>LG</t>
        </is>
      </c>
      <c r="BH2202" t="inlineStr">
        <is>
          <t>HE</t>
        </is>
      </c>
      <c r="BI2202" t="inlineStr">
        <is>
          <t>AGG76599802</t>
        </is>
      </c>
      <c r="BJ2202" t="inlineStr">
        <is>
          <t>mmf</t>
        </is>
      </c>
      <c r="BK2202" t="n">
        <v>20</v>
      </c>
    </row>
    <row r="2203">
      <c r="A2203" t="n">
        <v>2021</v>
      </c>
      <c r="B2203" t="n">
        <v>5</v>
      </c>
      <c r="C2203" s="298" t="n">
        <v>44335</v>
      </c>
      <c r="D2203" t="n">
        <v>3</v>
      </c>
      <c r="E2203" t="n">
        <v>10</v>
      </c>
      <c r="F2203" t="n">
        <v>25</v>
      </c>
      <c r="G2203" t="inlineStr">
        <is>
          <t>(إفتا)S1B1 1754501</t>
        </is>
      </c>
      <c r="H2203" t="inlineStr">
        <is>
          <t>FMAFTI10000000</t>
        </is>
      </c>
      <c r="I2203" t="inlineStr">
        <is>
          <t>850*650</t>
        </is>
      </c>
      <c r="J2203" t="n">
        <v>2</v>
      </c>
      <c r="K2203" t="n">
        <v>2</v>
      </c>
      <c r="L2203" t="n">
        <v>48.6625</v>
      </c>
      <c r="M2203" t="n">
        <v>45.256125</v>
      </c>
      <c r="N2203" t="n">
        <v>52.068875</v>
      </c>
      <c r="O2203" t="n">
        <v>55</v>
      </c>
      <c r="P2203" t="n">
        <v>48</v>
      </c>
      <c r="Q2203" t="n">
        <v>50</v>
      </c>
      <c r="R2203" t="n">
        <v>51</v>
      </c>
      <c r="S2203" t="n">
        <v>50</v>
      </c>
      <c r="T2203" t="n">
        <v>157</v>
      </c>
      <c r="U2203" t="n">
        <v>157</v>
      </c>
      <c r="V2203" t="n">
        <v>47</v>
      </c>
      <c r="W2203" t="n">
        <v>49</v>
      </c>
      <c r="X2203" t="n">
        <v>51</v>
      </c>
      <c r="AA2203" t="n">
        <v>151</v>
      </c>
      <c r="AJ2203" t="n">
        <v>50.1</v>
      </c>
      <c r="AK2203" t="n">
        <v>47</v>
      </c>
      <c r="AL2203" t="n">
        <v>154</v>
      </c>
      <c r="AM2203" t="n">
        <v>46</v>
      </c>
      <c r="AN2203" t="n">
        <v>155</v>
      </c>
      <c r="AO2203" t="n">
        <v>9</v>
      </c>
      <c r="AP2203" t="n">
        <v>2</v>
      </c>
      <c r="AQ2203" t="n">
        <v>8</v>
      </c>
      <c r="AX2203" t="n">
        <v>19</v>
      </c>
      <c r="AY2203" t="n">
        <v>379</v>
      </c>
      <c r="AZ2203" t="n">
        <v>0.02</v>
      </c>
      <c r="BA2203" t="n">
        <v>0.05</v>
      </c>
      <c r="BC2203" t="n">
        <v>0.4</v>
      </c>
      <c r="BD2203" t="n">
        <v>7.8</v>
      </c>
      <c r="BE2203" t="n">
        <v>1</v>
      </c>
      <c r="BF2203" t="n">
        <v>19</v>
      </c>
      <c r="BG2203" t="inlineStr">
        <is>
          <t>افتا</t>
        </is>
      </c>
      <c r="BH2203" t="inlineStr">
        <is>
          <t>شركة افتا</t>
        </is>
      </c>
      <c r="BK2203" t="n">
        <v>20</v>
      </c>
    </row>
    <row r="2204">
      <c r="A2204" t="n">
        <v>2021</v>
      </c>
      <c r="B2204" t="n">
        <v>5</v>
      </c>
      <c r="C2204" s="298" t="n">
        <v>44335</v>
      </c>
      <c r="D2204" t="n">
        <v>5</v>
      </c>
      <c r="E2204" t="n">
        <v>13</v>
      </c>
      <c r="F2204" t="n">
        <v>26</v>
      </c>
      <c r="G2204" t="inlineStr">
        <is>
          <t>(إفتا)S1B1 3397201</t>
        </is>
      </c>
      <c r="H2204" t="inlineStr">
        <is>
          <t>FMAFTI30000000</t>
        </is>
      </c>
      <c r="I2204" t="inlineStr">
        <is>
          <t>850*650</t>
        </is>
      </c>
      <c r="J2204" t="n">
        <v>2</v>
      </c>
      <c r="K2204" t="n">
        <v>2</v>
      </c>
      <c r="L2204" t="n">
        <v>35.875</v>
      </c>
      <c r="M2204" t="n">
        <v>33.36375</v>
      </c>
      <c r="N2204" t="n">
        <v>38.38625</v>
      </c>
      <c r="S2204" t="n">
        <v>38</v>
      </c>
      <c r="U2204" t="n">
        <v>181</v>
      </c>
      <c r="V2204" t="n">
        <v>36</v>
      </c>
      <c r="W2204" t="n">
        <v>38</v>
      </c>
      <c r="X2204" t="n">
        <v>35</v>
      </c>
      <c r="Y2204" t="n">
        <v>37</v>
      </c>
      <c r="Z2204" t="n">
        <v>38</v>
      </c>
      <c r="AA2204" t="n">
        <v>177</v>
      </c>
      <c r="AB2204" t="n">
        <v>173</v>
      </c>
      <c r="AJ2204" t="n">
        <v>37</v>
      </c>
      <c r="AK2204" t="n">
        <v>59</v>
      </c>
      <c r="AL2204" t="n">
        <v>122</v>
      </c>
      <c r="AM2204" t="n">
        <v>41</v>
      </c>
      <c r="AN2204" t="n">
        <v>177</v>
      </c>
      <c r="AO2204" t="n">
        <v>14</v>
      </c>
      <c r="AP2204" t="n">
        <v>4</v>
      </c>
      <c r="AQ2204" t="n">
        <v>13</v>
      </c>
      <c r="AX2204" t="n">
        <v>31</v>
      </c>
      <c r="AY2204" t="n">
        <v>511</v>
      </c>
      <c r="AZ2204" t="n">
        <v>0.02</v>
      </c>
      <c r="BA2204" t="n">
        <v>0.061</v>
      </c>
      <c r="BC2204" t="n">
        <v>0.9</v>
      </c>
      <c r="BD2204" t="n">
        <v>14.2</v>
      </c>
      <c r="BE2204" t="n">
        <v>1.1</v>
      </c>
      <c r="BF2204" t="n">
        <v>18.9</v>
      </c>
      <c r="BG2204" t="inlineStr">
        <is>
          <t>افتا</t>
        </is>
      </c>
      <c r="BH2204" t="inlineStr">
        <is>
          <t>شركة افتا</t>
        </is>
      </c>
      <c r="BK2204" t="n">
        <v>20</v>
      </c>
    </row>
    <row r="2205">
      <c r="A2205" t="n">
        <v>2021</v>
      </c>
      <c r="B2205" t="n">
        <v>5</v>
      </c>
      <c r="C2205" s="298" t="n">
        <v>44335</v>
      </c>
      <c r="D2205" t="n">
        <v>52</v>
      </c>
      <c r="E2205" t="n">
        <v>130</v>
      </c>
      <c r="F2205" t="n">
        <v>26</v>
      </c>
      <c r="G2205" t="inlineStr">
        <is>
          <t>فوم كوش 152</t>
        </is>
      </c>
      <c r="H2205" t="inlineStr">
        <is>
          <t>FMDACI51520000</t>
        </is>
      </c>
      <c r="I2205" t="inlineStr">
        <is>
          <t>850*650</t>
        </is>
      </c>
      <c r="J2205" t="n">
        <v>9</v>
      </c>
      <c r="K2205" t="n">
        <v>1</v>
      </c>
      <c r="L2205" t="n">
        <v>12</v>
      </c>
      <c r="M2205" t="n">
        <v>11.16</v>
      </c>
      <c r="N2205" t="n">
        <v>12.84</v>
      </c>
      <c r="O2205" t="n">
        <v>12</v>
      </c>
      <c r="T2205" t="n">
        <v>106</v>
      </c>
      <c r="AJ2205" t="n">
        <v>12</v>
      </c>
      <c r="AK2205" t="n">
        <v>336</v>
      </c>
      <c r="AL2205" t="n">
        <v>96</v>
      </c>
      <c r="AM2205" t="n">
        <v>306</v>
      </c>
      <c r="AN2205" t="n">
        <v>106</v>
      </c>
      <c r="AY2205" t="n">
        <v>400</v>
      </c>
      <c r="AZ2205" t="n">
        <v>0.02</v>
      </c>
      <c r="BD2205" t="n">
        <v>33.3</v>
      </c>
      <c r="BF2205" t="n">
        <v>4.8</v>
      </c>
      <c r="BG2205" t="inlineStr">
        <is>
          <t>الكترولوكس</t>
        </is>
      </c>
      <c r="BH2205" t="inlineStr">
        <is>
          <t>القاهرة للصناعات المغذية بوتاجازات</t>
        </is>
      </c>
      <c r="BI2205" t="inlineStr">
        <is>
          <t>809040701</t>
        </is>
      </c>
      <c r="BK2205" t="n">
        <v>20</v>
      </c>
    </row>
    <row r="2206">
      <c r="A2206" t="n">
        <v>2021</v>
      </c>
      <c r="B2206" t="n">
        <v>5</v>
      </c>
      <c r="C2206" s="298" t="n">
        <v>44335</v>
      </c>
      <c r="D2206" t="n">
        <v>334</v>
      </c>
      <c r="E2206" t="n">
        <v>254</v>
      </c>
      <c r="F2206" t="n">
        <v>46</v>
      </c>
      <c r="G2206" t="inlineStr">
        <is>
          <t>طقم سخان بلونايل ذو 4 اطقم</t>
        </is>
      </c>
      <c r="H2206" t="inlineStr">
        <is>
          <t>FMDAHI40000000</t>
        </is>
      </c>
      <c r="I2206" t="inlineStr">
        <is>
          <t>1600*1800</t>
        </is>
      </c>
      <c r="J2206" t="n">
        <v>4</v>
      </c>
      <c r="K2206" t="n">
        <v>2</v>
      </c>
      <c r="L2206" t="n">
        <v>203</v>
      </c>
      <c r="M2206" t="n">
        <v>188.79</v>
      </c>
      <c r="N2206" t="n">
        <v>217.21</v>
      </c>
      <c r="O2206" t="n">
        <v>212</v>
      </c>
      <c r="P2206" t="n">
        <v>208</v>
      </c>
      <c r="Q2206" t="n">
        <v>203</v>
      </c>
      <c r="R2206" t="n">
        <v>214</v>
      </c>
      <c r="S2206" t="n">
        <v>201</v>
      </c>
      <c r="T2206" t="n">
        <v>141</v>
      </c>
      <c r="U2206" t="n">
        <v>136</v>
      </c>
      <c r="V2206" t="n">
        <v>230</v>
      </c>
      <c r="W2206" t="n">
        <v>216</v>
      </c>
      <c r="X2206" t="n">
        <v>213</v>
      </c>
      <c r="Y2206" t="n">
        <v>209</v>
      </c>
      <c r="Z2206" t="n">
        <v>211</v>
      </c>
      <c r="AA2206" t="n">
        <v>141</v>
      </c>
      <c r="AB2206" t="n">
        <v>135</v>
      </c>
      <c r="AJ2206" t="n">
        <v>211.7</v>
      </c>
      <c r="AK2206" t="n">
        <v>88</v>
      </c>
      <c r="AL2206" t="n">
        <v>164</v>
      </c>
      <c r="AM2206" t="n">
        <v>104</v>
      </c>
      <c r="AN2206" t="n">
        <v>138</v>
      </c>
      <c r="AO2206" t="n">
        <v>7</v>
      </c>
      <c r="AP2206" t="n">
        <v>4</v>
      </c>
      <c r="AQ2206" t="n">
        <v>8</v>
      </c>
      <c r="AX2206" t="n">
        <v>19</v>
      </c>
      <c r="AY2206" t="n">
        <v>1579</v>
      </c>
      <c r="AZ2206" t="n">
        <v>0.02</v>
      </c>
      <c r="BA2206" t="n">
        <v>0.012</v>
      </c>
      <c r="BB2206" t="n">
        <v>1</v>
      </c>
      <c r="BC2206" t="n">
        <v>0.1</v>
      </c>
      <c r="BD2206" t="n">
        <v>7.8</v>
      </c>
      <c r="BE2206" t="n">
        <v>4</v>
      </c>
      <c r="BF2206" t="n">
        <v>334.3</v>
      </c>
      <c r="BG2206" t="inlineStr">
        <is>
          <t>الكترولوكس</t>
        </is>
      </c>
      <c r="BH2206" t="inlineStr">
        <is>
          <t>القاهرة للصناعات المغذية سخانات</t>
        </is>
      </c>
      <c r="BI2206" t="inlineStr">
        <is>
          <t>PHEWP0112</t>
        </is>
      </c>
      <c r="BK2206" t="n">
        <v>20</v>
      </c>
    </row>
    <row r="2207">
      <c r="A2207" t="n">
        <v>2021</v>
      </c>
      <c r="B2207" t="n">
        <v>5</v>
      </c>
      <c r="C2207" s="298" t="n">
        <v>44335</v>
      </c>
      <c r="D2207" t="n">
        <v>214</v>
      </c>
      <c r="E2207" t="n">
        <v>142</v>
      </c>
      <c r="F2207" t="n">
        <v>47</v>
      </c>
      <c r="G2207" t="inlineStr">
        <is>
          <t>فوم قاعده 60*60</t>
        </is>
      </c>
      <c r="H2207" t="inlineStr">
        <is>
          <t>FMDACI16060000</t>
        </is>
      </c>
      <c r="I2207" t="inlineStr">
        <is>
          <t>1600*1800</t>
        </is>
      </c>
      <c r="J2207" t="n">
        <v>4</v>
      </c>
      <c r="K2207" t="n">
        <v>1</v>
      </c>
      <c r="L2207" t="n">
        <v>351</v>
      </c>
      <c r="M2207" t="n">
        <v>326.43</v>
      </c>
      <c r="N2207" t="n">
        <v>375.57</v>
      </c>
      <c r="O2207" t="n">
        <v>396</v>
      </c>
      <c r="P2207" t="n">
        <v>364</v>
      </c>
      <c r="Q2207" t="n">
        <v>342</v>
      </c>
      <c r="R2207" t="n">
        <v>372</v>
      </c>
      <c r="S2207" t="n">
        <v>364</v>
      </c>
      <c r="V2207" t="n">
        <v>330</v>
      </c>
      <c r="W2207" t="n">
        <v>346</v>
      </c>
      <c r="X2207" t="n">
        <v>328</v>
      </c>
      <c r="Y2207" t="n">
        <v>343</v>
      </c>
      <c r="Z2207" t="n">
        <v>365</v>
      </c>
      <c r="AA2207" t="n">
        <v>158</v>
      </c>
      <c r="AB2207" t="n">
        <v>151</v>
      </c>
      <c r="AJ2207" t="n">
        <v>355</v>
      </c>
      <c r="AK2207" t="n">
        <v>68</v>
      </c>
      <c r="AL2207" t="n">
        <v>212</v>
      </c>
      <c r="AM2207" t="n">
        <v>93</v>
      </c>
      <c r="AN2207" t="n">
        <v>155</v>
      </c>
      <c r="AO2207" t="n">
        <v>2</v>
      </c>
      <c r="AP2207" t="n">
        <v>6</v>
      </c>
      <c r="AQ2207" t="n">
        <v>1</v>
      </c>
      <c r="AX2207" t="n">
        <v>9</v>
      </c>
      <c r="AY2207" t="n">
        <v>1157</v>
      </c>
      <c r="AZ2207" t="n">
        <v>0.02</v>
      </c>
      <c r="BA2207" t="n">
        <v>0.008</v>
      </c>
      <c r="BB2207" t="n">
        <v>1</v>
      </c>
      <c r="BC2207" t="n">
        <v>0</v>
      </c>
      <c r="BD2207" t="n">
        <v>3.3</v>
      </c>
      <c r="BE2207" t="n">
        <v>3.2</v>
      </c>
      <c r="BF2207" t="n">
        <v>410.7</v>
      </c>
      <c r="BG2207" t="inlineStr">
        <is>
          <t>الكترولوكس</t>
        </is>
      </c>
      <c r="BH2207" t="inlineStr">
        <is>
          <t>القاهرة للصناعات المغذية بوتاجازات</t>
        </is>
      </c>
      <c r="BI2207" t="inlineStr">
        <is>
          <t>808901701</t>
        </is>
      </c>
      <c r="BK2207" t="n">
        <v>20</v>
      </c>
    </row>
    <row r="2208">
      <c r="A2208" t="n">
        <v>2021</v>
      </c>
      <c r="B2208" t="n">
        <v>5</v>
      </c>
      <c r="C2208" s="298" t="n">
        <v>44335</v>
      </c>
      <c r="D2208" t="n">
        <v>372</v>
      </c>
      <c r="E2208" t="n">
        <v>646</v>
      </c>
      <c r="F2208" t="n">
        <v>48</v>
      </c>
      <c r="G2208" t="inlineStr">
        <is>
          <t>فوم جانب حمايه يمين</t>
        </is>
      </c>
      <c r="H2208" t="inlineStr">
        <is>
          <t>FMDACI30000000</t>
        </is>
      </c>
      <c r="I2208" t="inlineStr">
        <is>
          <t>1600*1800</t>
        </is>
      </c>
      <c r="J2208" t="n">
        <v>2</v>
      </c>
      <c r="K2208" t="n">
        <v>2</v>
      </c>
      <c r="L2208" t="n">
        <v>212</v>
      </c>
      <c r="M2208" t="n">
        <v>197.16</v>
      </c>
      <c r="N2208" t="n">
        <v>226.84</v>
      </c>
      <c r="O2208" t="n">
        <v>221</v>
      </c>
      <c r="P2208" t="n">
        <v>212</v>
      </c>
      <c r="Q2208" t="n">
        <v>222</v>
      </c>
      <c r="R2208" t="n">
        <v>214</v>
      </c>
      <c r="S2208" t="n">
        <v>208</v>
      </c>
      <c r="T2208" t="n">
        <v>137</v>
      </c>
      <c r="U2208" t="n">
        <v>135</v>
      </c>
      <c r="AJ2208" t="n">
        <v>215.4</v>
      </c>
      <c r="AK2208" t="n">
        <v>37</v>
      </c>
      <c r="AL2208" t="n">
        <v>195</v>
      </c>
      <c r="AM2208" t="n">
        <v>53</v>
      </c>
      <c r="AN2208" t="n">
        <v>136</v>
      </c>
      <c r="AO2208" t="n">
        <v>10</v>
      </c>
      <c r="AP2208" t="n">
        <v>2</v>
      </c>
      <c r="AQ2208" t="n">
        <v>5</v>
      </c>
      <c r="AS2208" t="n">
        <v>1</v>
      </c>
      <c r="AX2208" t="n">
        <v>18</v>
      </c>
      <c r="AY2208" t="n">
        <v>266</v>
      </c>
      <c r="AZ2208" t="n">
        <v>0.02</v>
      </c>
      <c r="BA2208" t="n">
        <v>0.068</v>
      </c>
      <c r="BC2208" t="n">
        <v>0.1</v>
      </c>
      <c r="BD2208" t="n">
        <v>1.3</v>
      </c>
      <c r="BE2208" t="n">
        <v>3.9</v>
      </c>
      <c r="BF2208" t="n">
        <v>57.3</v>
      </c>
      <c r="BG2208" t="inlineStr">
        <is>
          <t>الكترولوكس</t>
        </is>
      </c>
      <c r="BH2208" t="inlineStr">
        <is>
          <t>القاهرة للصناعات المغذية بوتاجازات</t>
        </is>
      </c>
      <c r="BI2208" t="inlineStr">
        <is>
          <t>808902001</t>
        </is>
      </c>
      <c r="BK2208" t="n">
        <v>20</v>
      </c>
    </row>
    <row r="2209">
      <c r="A2209" t="n">
        <v>2021</v>
      </c>
      <c r="B2209" t="n">
        <v>5</v>
      </c>
      <c r="C2209" s="298" t="n">
        <v>44335</v>
      </c>
      <c r="D2209" t="n">
        <v>372</v>
      </c>
      <c r="E2209" t="n">
        <v>647</v>
      </c>
      <c r="F2209" t="n">
        <v>48</v>
      </c>
      <c r="G2209" t="inlineStr">
        <is>
          <t>فوم جانب حمايه شمال</t>
        </is>
      </c>
      <c r="H2209" t="inlineStr">
        <is>
          <t>FMDACI40000000</t>
        </is>
      </c>
      <c r="I2209" t="inlineStr">
        <is>
          <t>1600*1800</t>
        </is>
      </c>
      <c r="J2209" t="n">
        <v>2</v>
      </c>
      <c r="K2209" t="n">
        <v>2</v>
      </c>
      <c r="L2209" t="n">
        <v>212</v>
      </c>
      <c r="M2209" t="n">
        <v>197.16</v>
      </c>
      <c r="N2209" t="n">
        <v>226.84</v>
      </c>
      <c r="O2209" t="n">
        <v>214</v>
      </c>
      <c r="P2209" t="n">
        <v>202</v>
      </c>
      <c r="Q2209" t="n">
        <v>214</v>
      </c>
      <c r="R2209" t="n">
        <v>210</v>
      </c>
      <c r="S2209" t="n">
        <v>192</v>
      </c>
      <c r="T2209" t="n">
        <v>137</v>
      </c>
      <c r="U2209" t="n">
        <v>135</v>
      </c>
      <c r="AJ2209" t="n">
        <v>206.4</v>
      </c>
      <c r="AK2209" t="n">
        <v>37</v>
      </c>
      <c r="AL2209" t="n">
        <v>195</v>
      </c>
      <c r="AM2209" t="n">
        <v>53</v>
      </c>
      <c r="AN2209" t="n">
        <v>136</v>
      </c>
      <c r="AO2209" t="n">
        <v>8</v>
      </c>
      <c r="AP2209" t="n">
        <v>2</v>
      </c>
      <c r="AQ2209" t="n">
        <v>6</v>
      </c>
      <c r="AX2209" t="n">
        <v>16</v>
      </c>
      <c r="AY2209" t="n">
        <v>504</v>
      </c>
      <c r="AZ2209" t="n">
        <v>0.02</v>
      </c>
      <c r="BA2209" t="n">
        <v>0.032</v>
      </c>
      <c r="BC2209" t="n">
        <v>0.1</v>
      </c>
      <c r="BD2209" t="n">
        <v>2.4</v>
      </c>
      <c r="BE2209" t="n">
        <v>3.3</v>
      </c>
      <c r="BF2209" t="n">
        <v>104</v>
      </c>
      <c r="BG2209" t="inlineStr">
        <is>
          <t>الكترولوكس</t>
        </is>
      </c>
      <c r="BH2209" t="inlineStr">
        <is>
          <t>القاهرة للصناعات المغذية بوتاجازات</t>
        </is>
      </c>
      <c r="BI2209" t="inlineStr">
        <is>
          <t>808901901</t>
        </is>
      </c>
      <c r="BK2209" t="n">
        <v>20</v>
      </c>
    </row>
    <row r="2210">
      <c r="A2210" t="n">
        <v>2021</v>
      </c>
      <c r="B2210" t="n">
        <v>5</v>
      </c>
      <c r="C2210" s="298" t="n">
        <v>44336</v>
      </c>
      <c r="D2210" t="n">
        <v>32</v>
      </c>
      <c r="E2210" t="n">
        <v>92</v>
      </c>
      <c r="F2210" t="n">
        <v>2</v>
      </c>
      <c r="G2210" t="inlineStr">
        <is>
          <t>قاعده غساله فوم 4.3 سم PDAWP6058</t>
        </is>
      </c>
      <c r="H2210" t="inlineStr">
        <is>
          <t>FMDAIIW0000000</t>
        </is>
      </c>
      <c r="I2210" t="inlineStr">
        <is>
          <t>1400*1700</t>
        </is>
      </c>
      <c r="J2210" t="n">
        <v>2</v>
      </c>
      <c r="K2210" t="n">
        <v>3</v>
      </c>
      <c r="L2210" t="n">
        <v>361</v>
      </c>
      <c r="M2210" t="n">
        <v>335.73</v>
      </c>
      <c r="N2210" t="n">
        <v>386.27</v>
      </c>
      <c r="O2210" t="n">
        <v>374</v>
      </c>
      <c r="P2210" t="n">
        <v>364</v>
      </c>
      <c r="Q2210" t="n">
        <v>358</v>
      </c>
      <c r="R2210" t="n">
        <v>361</v>
      </c>
      <c r="S2210" t="n">
        <v>371</v>
      </c>
      <c r="T2210" t="n">
        <v>105</v>
      </c>
      <c r="U2210" t="n">
        <v>102</v>
      </c>
      <c r="V2210" t="n">
        <v>376</v>
      </c>
      <c r="W2210" t="n">
        <v>400</v>
      </c>
      <c r="X2210" t="n">
        <v>385</v>
      </c>
      <c r="Y2210" t="n">
        <v>368</v>
      </c>
      <c r="Z2210" t="n">
        <v>393</v>
      </c>
      <c r="AA2210" t="n">
        <v>105</v>
      </c>
      <c r="AB2210" t="n">
        <v>100</v>
      </c>
      <c r="AJ2210" t="n">
        <v>375</v>
      </c>
      <c r="AK2210" t="n">
        <v>74</v>
      </c>
      <c r="AL2210" t="n">
        <v>97</v>
      </c>
      <c r="AM2210" t="n">
        <v>70</v>
      </c>
      <c r="AN2210" t="n">
        <v>103</v>
      </c>
      <c r="AO2210" t="n">
        <v>12</v>
      </c>
      <c r="AP2210" t="n">
        <v>2</v>
      </c>
      <c r="AQ2210" t="n">
        <v>3</v>
      </c>
      <c r="AX2210" t="n">
        <v>17</v>
      </c>
      <c r="AY2210" t="n">
        <v>1913</v>
      </c>
      <c r="AZ2210" t="n">
        <v>0.015</v>
      </c>
      <c r="BA2210" t="n">
        <v>0.008999999999999999</v>
      </c>
      <c r="BB2210" t="n">
        <v>1</v>
      </c>
      <c r="BC2210" t="n">
        <v>0</v>
      </c>
      <c r="BD2210" t="n">
        <v>5.3</v>
      </c>
      <c r="BE2210" t="n">
        <v>6.4</v>
      </c>
      <c r="BF2210" t="n">
        <v>717.4</v>
      </c>
      <c r="BG2210" t="inlineStr">
        <is>
          <t>الكترولوكس</t>
        </is>
      </c>
      <c r="BH2210" t="inlineStr">
        <is>
          <t>القاهرة للصناعات المغذية غسالات</t>
        </is>
      </c>
      <c r="BI2210" t="inlineStr">
        <is>
          <t>PDAWP7199</t>
        </is>
      </c>
      <c r="BJ2210" t="inlineStr">
        <is>
          <t>دلتا</t>
        </is>
      </c>
      <c r="BK2210" t="n">
        <v>20</v>
      </c>
    </row>
    <row r="2211">
      <c r="A2211" t="n">
        <v>2021</v>
      </c>
      <c r="B2211" t="n">
        <v>5</v>
      </c>
      <c r="C2211" s="298" t="n">
        <v>44336</v>
      </c>
      <c r="D2211" t="n">
        <v>32</v>
      </c>
      <c r="E2211" t="n">
        <v>93</v>
      </c>
      <c r="F2211" t="n">
        <v>2</v>
      </c>
      <c r="G2211" t="inlineStr">
        <is>
          <t>فوم حمايه لوحه التحكم فيكتوريا CDAWP6090</t>
        </is>
      </c>
      <c r="H2211" t="inlineStr">
        <is>
          <t>FMDAIIF2000000</t>
        </is>
      </c>
      <c r="I2211" t="inlineStr">
        <is>
          <t>1400*1700</t>
        </is>
      </c>
      <c r="J2211" t="n">
        <v>2</v>
      </c>
      <c r="K2211" t="n">
        <v>3</v>
      </c>
      <c r="L2211" t="n">
        <v>59</v>
      </c>
      <c r="M2211" t="n">
        <v>54.87</v>
      </c>
      <c r="N2211" t="n">
        <v>63.13</v>
      </c>
      <c r="O2211" t="n">
        <v>61</v>
      </c>
      <c r="P2211" t="n">
        <v>60</v>
      </c>
      <c r="Q2211" t="n">
        <v>58</v>
      </c>
      <c r="R2211" t="n">
        <v>59</v>
      </c>
      <c r="S2211" t="n">
        <v>61</v>
      </c>
      <c r="T2211" t="n">
        <v>105</v>
      </c>
      <c r="U2211" t="n">
        <v>102</v>
      </c>
      <c r="V2211" t="n">
        <v>56</v>
      </c>
      <c r="W2211" t="n">
        <v>65</v>
      </c>
      <c r="X2211" t="n">
        <v>56</v>
      </c>
      <c r="Y2211" t="n">
        <v>61</v>
      </c>
      <c r="Z2211" t="n">
        <v>60</v>
      </c>
      <c r="AA2211" t="n">
        <v>105</v>
      </c>
      <c r="AB2211" t="n">
        <v>100</v>
      </c>
      <c r="AJ2211" t="n">
        <v>59.7</v>
      </c>
      <c r="AK2211" t="n">
        <v>74</v>
      </c>
      <c r="AL2211" t="n">
        <v>97</v>
      </c>
      <c r="AM2211" t="n">
        <v>70</v>
      </c>
      <c r="AN2211" t="n">
        <v>103</v>
      </c>
      <c r="AO2211" t="n">
        <v>12</v>
      </c>
      <c r="AP2211" t="n">
        <v>14</v>
      </c>
      <c r="AQ2211" t="n">
        <v>3</v>
      </c>
      <c r="AX2211" t="n">
        <v>29</v>
      </c>
      <c r="AY2211" t="n">
        <v>1271</v>
      </c>
      <c r="AZ2211" t="n">
        <v>0.015</v>
      </c>
      <c r="BA2211" t="n">
        <v>0.023</v>
      </c>
      <c r="BC2211" t="n">
        <v>0.5</v>
      </c>
      <c r="BD2211" t="n">
        <v>21.5</v>
      </c>
      <c r="BE2211" t="n">
        <v>1.7</v>
      </c>
      <c r="BF2211" t="n">
        <v>75.90000000000001</v>
      </c>
      <c r="BG2211" t="inlineStr">
        <is>
          <t>الكترولوكس</t>
        </is>
      </c>
      <c r="BH2211" t="inlineStr">
        <is>
          <t>القاهرة للصناعات المغذية غسالات</t>
        </is>
      </c>
      <c r="BI2211" t="inlineStr">
        <is>
          <t>PDAWA6157</t>
        </is>
      </c>
      <c r="BJ2211" t="inlineStr">
        <is>
          <t>دلتا</t>
        </is>
      </c>
      <c r="BK2211" t="n">
        <v>20</v>
      </c>
    </row>
    <row r="2212">
      <c r="A2212" t="n">
        <v>2021</v>
      </c>
      <c r="B2212" t="n">
        <v>5</v>
      </c>
      <c r="C2212" s="298" t="n">
        <v>44336</v>
      </c>
      <c r="D2212" t="n">
        <v>34</v>
      </c>
      <c r="E2212" t="n">
        <v>99</v>
      </c>
      <c r="F2212" t="n">
        <v>3</v>
      </c>
      <c r="G2212" t="inlineStr">
        <is>
          <t>فوم تغليف علوى يمين خلفى11قدم  PDFRP0143</t>
        </is>
      </c>
      <c r="H2212" t="inlineStr">
        <is>
          <t>FMDAIIM2000000</t>
        </is>
      </c>
      <c r="I2212" t="inlineStr">
        <is>
          <t>1400*1700</t>
        </is>
      </c>
      <c r="J2212" t="n">
        <v>4</v>
      </c>
      <c r="K2212" t="n">
        <v>6</v>
      </c>
      <c r="L2212" t="n">
        <v>20</v>
      </c>
      <c r="M2212" t="n">
        <v>18.6</v>
      </c>
      <c r="N2212" t="n">
        <v>21.4</v>
      </c>
      <c r="R2212" t="n">
        <v>19</v>
      </c>
      <c r="S2212" t="n">
        <v>20</v>
      </c>
      <c r="U2212" t="n">
        <v>101</v>
      </c>
      <c r="V2212" t="n">
        <v>25</v>
      </c>
      <c r="W2212" t="n">
        <v>21</v>
      </c>
      <c r="X2212" t="n">
        <v>22</v>
      </c>
      <c r="Y2212" t="n">
        <v>21</v>
      </c>
      <c r="Z2212" t="n">
        <v>21</v>
      </c>
      <c r="AA2212" t="n">
        <v>119</v>
      </c>
      <c r="AB2212" t="n">
        <v>112</v>
      </c>
      <c r="AJ2212" t="n">
        <v>21.1</v>
      </c>
      <c r="AK2212" t="n">
        <v>140</v>
      </c>
      <c r="AL2212" t="n">
        <v>103</v>
      </c>
      <c r="AM2212" t="n">
        <v>130</v>
      </c>
      <c r="AN2212" t="n">
        <v>111</v>
      </c>
      <c r="AO2212" t="n">
        <v>9</v>
      </c>
      <c r="AP2212" t="n">
        <v>2</v>
      </c>
      <c r="AQ2212" t="n">
        <v>8</v>
      </c>
      <c r="AX2212" t="n">
        <v>19</v>
      </c>
      <c r="AY2212" t="n">
        <v>1567</v>
      </c>
      <c r="AZ2212" t="n">
        <v>0.015</v>
      </c>
      <c r="BA2212" t="n">
        <v>0.012</v>
      </c>
      <c r="BB2212" t="n">
        <v>1</v>
      </c>
      <c r="BC2212" t="n">
        <v>1</v>
      </c>
      <c r="BD2212" t="n">
        <v>78.40000000000001</v>
      </c>
      <c r="BE2212" t="n">
        <v>0.4</v>
      </c>
      <c r="BF2212" t="n">
        <v>33.1</v>
      </c>
      <c r="BG2212" t="inlineStr">
        <is>
          <t>الكترولوكس</t>
        </is>
      </c>
      <c r="BH2212" t="inlineStr">
        <is>
          <t>القاهرة للصناعات المغذية غسالات</t>
        </is>
      </c>
      <c r="BI2212" t="inlineStr">
        <is>
          <t>PDFRP0147</t>
        </is>
      </c>
      <c r="BK2212" t="n">
        <v>20</v>
      </c>
    </row>
    <row r="2213">
      <c r="A2213" t="n">
        <v>2021</v>
      </c>
      <c r="B2213" t="n">
        <v>5</v>
      </c>
      <c r="C2213" s="298" t="n">
        <v>44336</v>
      </c>
      <c r="D2213" t="n">
        <v>34</v>
      </c>
      <c r="E2213" t="n">
        <v>100</v>
      </c>
      <c r="F2213" t="n">
        <v>3</v>
      </c>
      <c r="G2213" t="inlineStr">
        <is>
          <t>فوم تغليف علوى يمين امامى11قدم  PDFRP0142</t>
        </is>
      </c>
      <c r="H2213" t="inlineStr">
        <is>
          <t>FMDAIIM1000000</t>
        </is>
      </c>
      <c r="I2213" t="inlineStr">
        <is>
          <t>1400*1700</t>
        </is>
      </c>
      <c r="J2213" t="n">
        <v>4</v>
      </c>
      <c r="K2213" t="n">
        <v>6</v>
      </c>
      <c r="L2213" t="n">
        <v>20</v>
      </c>
      <c r="M2213" t="n">
        <v>18.6</v>
      </c>
      <c r="N2213" t="n">
        <v>21.4</v>
      </c>
      <c r="R2213" t="n">
        <v>19</v>
      </c>
      <c r="S2213" t="n">
        <v>20</v>
      </c>
      <c r="U2213" t="n">
        <v>101</v>
      </c>
      <c r="V2213" t="n">
        <v>25</v>
      </c>
      <c r="W2213" t="n">
        <v>21</v>
      </c>
      <c r="X2213" t="n">
        <v>22</v>
      </c>
      <c r="Y2213" t="n">
        <v>21</v>
      </c>
      <c r="Z2213" t="n">
        <v>21</v>
      </c>
      <c r="AA2213" t="n">
        <v>119</v>
      </c>
      <c r="AB2213" t="n">
        <v>112</v>
      </c>
      <c r="AJ2213" t="n">
        <v>21.1</v>
      </c>
      <c r="AK2213" t="n">
        <v>140</v>
      </c>
      <c r="AL2213" t="n">
        <v>103</v>
      </c>
      <c r="AM2213" t="n">
        <v>130</v>
      </c>
      <c r="AN2213" t="n">
        <v>111</v>
      </c>
      <c r="AO2213" t="n">
        <v>9</v>
      </c>
      <c r="AP2213" t="n">
        <v>2</v>
      </c>
      <c r="AQ2213" t="n">
        <v>8</v>
      </c>
      <c r="AX2213" t="n">
        <v>19</v>
      </c>
      <c r="AY2213" t="n">
        <v>1567</v>
      </c>
      <c r="AZ2213" t="n">
        <v>0.015</v>
      </c>
      <c r="BA2213" t="n">
        <v>0.012</v>
      </c>
      <c r="BB2213" t="n">
        <v>1</v>
      </c>
      <c r="BC2213" t="n">
        <v>1</v>
      </c>
      <c r="BD2213" t="n">
        <v>78.40000000000001</v>
      </c>
      <c r="BE2213" t="n">
        <v>0.4</v>
      </c>
      <c r="BF2213" t="n">
        <v>33.1</v>
      </c>
      <c r="BG2213" t="inlineStr">
        <is>
          <t>الكترولوكس</t>
        </is>
      </c>
      <c r="BH2213" t="inlineStr">
        <is>
          <t>القاهرة للصناعات المغذية غسالات</t>
        </is>
      </c>
      <c r="BI2213" t="inlineStr">
        <is>
          <t>PDFRP0146</t>
        </is>
      </c>
      <c r="BK2213" t="n">
        <v>20</v>
      </c>
    </row>
    <row r="2214">
      <c r="A2214" t="n">
        <v>2021</v>
      </c>
      <c r="B2214" t="n">
        <v>5</v>
      </c>
      <c r="C2214" s="298" t="n">
        <v>44336</v>
      </c>
      <c r="D2214" t="n">
        <v>34</v>
      </c>
      <c r="E2214" t="n">
        <v>101</v>
      </c>
      <c r="F2214" t="n">
        <v>3</v>
      </c>
      <c r="G2214" t="inlineStr">
        <is>
          <t>فوم تغليف علوى شمال خلفى11قدم  PDFRP0145</t>
        </is>
      </c>
      <c r="H2214" t="inlineStr">
        <is>
          <t>FMDAIIM4000000</t>
        </is>
      </c>
      <c r="I2214" t="inlineStr">
        <is>
          <t>1400*1700</t>
        </is>
      </c>
      <c r="J2214" t="n">
        <v>4</v>
      </c>
      <c r="K2214" t="n">
        <v>6</v>
      </c>
      <c r="L2214" t="n">
        <v>20</v>
      </c>
      <c r="M2214" t="n">
        <v>18.6</v>
      </c>
      <c r="N2214" t="n">
        <v>21.4</v>
      </c>
      <c r="R2214" t="n">
        <v>19</v>
      </c>
      <c r="S2214" t="n">
        <v>20</v>
      </c>
      <c r="U2214" t="n">
        <v>101</v>
      </c>
      <c r="V2214" t="n">
        <v>25</v>
      </c>
      <c r="W2214" t="n">
        <v>21</v>
      </c>
      <c r="X2214" t="n">
        <v>22</v>
      </c>
      <c r="Y2214" t="n">
        <v>21</v>
      </c>
      <c r="Z2214" t="n">
        <v>21</v>
      </c>
      <c r="AA2214" t="n">
        <v>119</v>
      </c>
      <c r="AB2214" t="n">
        <v>112</v>
      </c>
      <c r="AJ2214" t="n">
        <v>21.1</v>
      </c>
      <c r="AK2214" t="n">
        <v>140</v>
      </c>
      <c r="AL2214" t="n">
        <v>103</v>
      </c>
      <c r="AM2214" t="n">
        <v>130</v>
      </c>
      <c r="AN2214" t="n">
        <v>111</v>
      </c>
      <c r="AO2214" t="n">
        <v>9</v>
      </c>
      <c r="AP2214" t="n">
        <v>2</v>
      </c>
      <c r="AQ2214" t="n">
        <v>8</v>
      </c>
      <c r="AX2214" t="n">
        <v>19</v>
      </c>
      <c r="AY2214" t="n">
        <v>1567</v>
      </c>
      <c r="AZ2214" t="n">
        <v>0.015</v>
      </c>
      <c r="BA2214" t="n">
        <v>0.012</v>
      </c>
      <c r="BB2214" t="n">
        <v>1</v>
      </c>
      <c r="BC2214" t="n">
        <v>1</v>
      </c>
      <c r="BD2214" t="n">
        <v>78.40000000000001</v>
      </c>
      <c r="BE2214" t="n">
        <v>0.4</v>
      </c>
      <c r="BF2214" t="n">
        <v>33.1</v>
      </c>
      <c r="BG2214" t="inlineStr">
        <is>
          <t>الكترولوكس</t>
        </is>
      </c>
      <c r="BH2214" t="inlineStr">
        <is>
          <t>القاهرة للصناعات المغذية غسالات</t>
        </is>
      </c>
      <c r="BI2214" t="inlineStr">
        <is>
          <t>PDFRP0142</t>
        </is>
      </c>
      <c r="BK2214" t="n">
        <v>20</v>
      </c>
    </row>
    <row r="2215">
      <c r="A2215" t="n">
        <v>2021</v>
      </c>
      <c r="B2215" t="n">
        <v>5</v>
      </c>
      <c r="C2215" s="298" t="n">
        <v>44336</v>
      </c>
      <c r="D2215" t="n">
        <v>34</v>
      </c>
      <c r="E2215" t="n">
        <v>102</v>
      </c>
      <c r="F2215" t="n">
        <v>3</v>
      </c>
      <c r="G2215" t="inlineStr">
        <is>
          <t>فوم تغليف علوى شمال امامى11قدم  PDFRP0144</t>
        </is>
      </c>
      <c r="H2215" t="inlineStr">
        <is>
          <t>FMDAIIM3000000</t>
        </is>
      </c>
      <c r="I2215" t="inlineStr">
        <is>
          <t>1400*1700</t>
        </is>
      </c>
      <c r="J2215" t="n">
        <v>4</v>
      </c>
      <c r="K2215" t="n">
        <v>6</v>
      </c>
      <c r="L2215" t="n">
        <v>20</v>
      </c>
      <c r="M2215" t="n">
        <v>18.6</v>
      </c>
      <c r="N2215" t="n">
        <v>21.4</v>
      </c>
      <c r="R2215" t="n">
        <v>19</v>
      </c>
      <c r="S2215" t="n">
        <v>20</v>
      </c>
      <c r="U2215" t="n">
        <v>101</v>
      </c>
      <c r="V2215" t="n">
        <v>25</v>
      </c>
      <c r="W2215" t="n">
        <v>21</v>
      </c>
      <c r="X2215" t="n">
        <v>22</v>
      </c>
      <c r="Y2215" t="n">
        <v>21</v>
      </c>
      <c r="Z2215" t="n">
        <v>21</v>
      </c>
      <c r="AA2215" t="n">
        <v>119</v>
      </c>
      <c r="AB2215" t="n">
        <v>112</v>
      </c>
      <c r="AJ2215" t="n">
        <v>21.1</v>
      </c>
      <c r="AK2215" t="n">
        <v>140</v>
      </c>
      <c r="AL2215" t="n">
        <v>103</v>
      </c>
      <c r="AM2215" t="n">
        <v>130</v>
      </c>
      <c r="AN2215" t="n">
        <v>111</v>
      </c>
      <c r="AO2215" t="n">
        <v>9</v>
      </c>
      <c r="AP2215" t="n">
        <v>2</v>
      </c>
      <c r="AQ2215" t="n">
        <v>8</v>
      </c>
      <c r="AX2215" t="n">
        <v>19</v>
      </c>
      <c r="AY2215" t="n">
        <v>1567</v>
      </c>
      <c r="AZ2215" t="n">
        <v>0.015</v>
      </c>
      <c r="BA2215" t="n">
        <v>0.012</v>
      </c>
      <c r="BB2215" t="n">
        <v>1</v>
      </c>
      <c r="BC2215" t="n">
        <v>1</v>
      </c>
      <c r="BD2215" t="n">
        <v>78.40000000000001</v>
      </c>
      <c r="BE2215" t="n">
        <v>0.4</v>
      </c>
      <c r="BF2215" t="n">
        <v>33.1</v>
      </c>
      <c r="BG2215" t="inlineStr">
        <is>
          <t>الكترولوكس</t>
        </is>
      </c>
      <c r="BH2215" t="inlineStr">
        <is>
          <t>القاهرة للصناعات المغذية غسالات</t>
        </is>
      </c>
      <c r="BI2215" t="inlineStr">
        <is>
          <t>PDFRP0143</t>
        </is>
      </c>
      <c r="BK2215" t="n">
        <v>20</v>
      </c>
    </row>
    <row r="2216">
      <c r="A2216" t="n">
        <v>2021</v>
      </c>
      <c r="B2216" t="n">
        <v>5</v>
      </c>
      <c r="C2216" s="298" t="n">
        <v>44336</v>
      </c>
      <c r="D2216" t="n">
        <v>34</v>
      </c>
      <c r="E2216" t="n">
        <v>103</v>
      </c>
      <c r="F2216" t="n">
        <v>3</v>
      </c>
      <c r="G2216" t="inlineStr">
        <is>
          <t>فوم تغليف سفلى يمين 11قدم المعدل PDFRP0147</t>
        </is>
      </c>
      <c r="H2216" t="inlineStr">
        <is>
          <t>FMDAIIM6000000</t>
        </is>
      </c>
      <c r="I2216" t="inlineStr">
        <is>
          <t>1400*1700</t>
        </is>
      </c>
      <c r="J2216" t="n">
        <v>4</v>
      </c>
      <c r="K2216" t="n">
        <v>6</v>
      </c>
      <c r="L2216" t="n">
        <v>89</v>
      </c>
      <c r="M2216" t="n">
        <v>82.77</v>
      </c>
      <c r="N2216" t="n">
        <v>95.23</v>
      </c>
      <c r="R2216" t="n">
        <v>86</v>
      </c>
      <c r="S2216" t="n">
        <v>91</v>
      </c>
      <c r="U2216" t="n">
        <v>101</v>
      </c>
      <c r="V2216" t="n">
        <v>99</v>
      </c>
      <c r="W2216" t="n">
        <v>93</v>
      </c>
      <c r="X2216" t="n">
        <v>90</v>
      </c>
      <c r="Y2216" t="n">
        <v>86</v>
      </c>
      <c r="Z2216" t="n">
        <v>89</v>
      </c>
      <c r="AA2216" t="n">
        <v>119</v>
      </c>
      <c r="AB2216" t="n">
        <v>112</v>
      </c>
      <c r="AJ2216" t="n">
        <v>90.40000000000001</v>
      </c>
      <c r="AK2216" t="n">
        <v>140</v>
      </c>
      <c r="AL2216" t="n">
        <v>103</v>
      </c>
      <c r="AM2216" t="n">
        <v>130</v>
      </c>
      <c r="AN2216" t="n">
        <v>111</v>
      </c>
      <c r="AO2216" t="n">
        <v>12</v>
      </c>
      <c r="AP2216" t="n">
        <v>2</v>
      </c>
      <c r="AQ2216" t="n">
        <v>7</v>
      </c>
      <c r="AX2216" t="n">
        <v>21</v>
      </c>
      <c r="AY2216" t="n">
        <v>1569</v>
      </c>
      <c r="AZ2216" t="n">
        <v>0.015</v>
      </c>
      <c r="BA2216" t="n">
        <v>0.013</v>
      </c>
      <c r="BB2216" t="n">
        <v>1</v>
      </c>
      <c r="BC2216" t="n">
        <v>0.2</v>
      </c>
      <c r="BD2216" t="n">
        <v>17.6</v>
      </c>
      <c r="BE2216" t="n">
        <v>1.9</v>
      </c>
      <c r="BF2216" t="n">
        <v>141.8</v>
      </c>
      <c r="BG2216" t="inlineStr">
        <is>
          <t>الكترولوكس</t>
        </is>
      </c>
      <c r="BH2216" t="inlineStr">
        <is>
          <t>القاهرة للصناعات المغذية غسالات</t>
        </is>
      </c>
      <c r="BI2216" t="inlineStr">
        <is>
          <t>PDFRP0144</t>
        </is>
      </c>
      <c r="BK2216" t="n">
        <v>20</v>
      </c>
    </row>
    <row r="2217">
      <c r="A2217" t="n">
        <v>2021</v>
      </c>
      <c r="B2217" t="n">
        <v>5</v>
      </c>
      <c r="C2217" s="298" t="n">
        <v>44336</v>
      </c>
      <c r="D2217" t="n">
        <v>34</v>
      </c>
      <c r="E2217" t="n">
        <v>104</v>
      </c>
      <c r="F2217" t="n">
        <v>3</v>
      </c>
      <c r="G2217" t="inlineStr">
        <is>
          <t>فوم تغليف سفلى شمال 11قدم المعدل  PDFRP0146</t>
        </is>
      </c>
      <c r="H2217" t="inlineStr">
        <is>
          <t>FMDAIIM5000000</t>
        </is>
      </c>
      <c r="I2217" t="inlineStr">
        <is>
          <t>1400*1700</t>
        </is>
      </c>
      <c r="J2217" t="n">
        <v>4</v>
      </c>
      <c r="K2217" t="n">
        <v>6</v>
      </c>
      <c r="L2217" t="n">
        <v>89</v>
      </c>
      <c r="M2217" t="n">
        <v>82.77</v>
      </c>
      <c r="N2217" t="n">
        <v>95.23</v>
      </c>
      <c r="R2217" t="n">
        <v>86</v>
      </c>
      <c r="S2217" t="n">
        <v>91</v>
      </c>
      <c r="U2217" t="n">
        <v>101</v>
      </c>
      <c r="V2217" t="n">
        <v>99</v>
      </c>
      <c r="W2217" t="n">
        <v>93</v>
      </c>
      <c r="X2217" t="n">
        <v>90</v>
      </c>
      <c r="Y2217" t="n">
        <v>86</v>
      </c>
      <c r="Z2217" t="n">
        <v>89</v>
      </c>
      <c r="AA2217" t="n">
        <v>119</v>
      </c>
      <c r="AB2217" t="n">
        <v>112</v>
      </c>
      <c r="AJ2217" t="n">
        <v>90.40000000000001</v>
      </c>
      <c r="AK2217" t="n">
        <v>140</v>
      </c>
      <c r="AL2217" t="n">
        <v>103</v>
      </c>
      <c r="AM2217" t="n">
        <v>130</v>
      </c>
      <c r="AN2217" t="n">
        <v>111</v>
      </c>
      <c r="AO2217" t="n">
        <v>12</v>
      </c>
      <c r="AP2217" t="n">
        <v>2</v>
      </c>
      <c r="AQ2217" t="n">
        <v>7</v>
      </c>
      <c r="AX2217" t="n">
        <v>21</v>
      </c>
      <c r="AY2217" t="n">
        <v>1569</v>
      </c>
      <c r="AZ2217" t="n">
        <v>0.015</v>
      </c>
      <c r="BA2217" t="n">
        <v>0.013</v>
      </c>
      <c r="BB2217" t="n">
        <v>1</v>
      </c>
      <c r="BC2217" t="n">
        <v>0.2</v>
      </c>
      <c r="BD2217" t="n">
        <v>17.6</v>
      </c>
      <c r="BE2217" t="n">
        <v>1.9</v>
      </c>
      <c r="BF2217" t="n">
        <v>141.8</v>
      </c>
      <c r="BG2217" t="inlineStr">
        <is>
          <t>الكترولوكس</t>
        </is>
      </c>
      <c r="BH2217" t="inlineStr">
        <is>
          <t>القاهرة للصناعات المغذية غسالات</t>
        </is>
      </c>
      <c r="BI2217" t="inlineStr">
        <is>
          <t>PDFRP0145</t>
        </is>
      </c>
      <c r="BK2217" t="n">
        <v>20</v>
      </c>
    </row>
    <row r="2218">
      <c r="A2218" t="n">
        <v>2021</v>
      </c>
      <c r="B2218" t="n">
        <v>5</v>
      </c>
      <c r="C2218" s="298" t="n">
        <v>44336</v>
      </c>
      <c r="D2218" t="n">
        <v>376</v>
      </c>
      <c r="E2218" t="n">
        <v>438</v>
      </c>
      <c r="F2218" t="n">
        <v>3</v>
      </c>
      <c r="G2218" t="inlineStr">
        <is>
          <t xml:space="preserve">LG43LM63/UM73 </t>
        </is>
      </c>
      <c r="H2218" t="inlineStr">
        <is>
          <t>FMLGEI43LM6373</t>
        </is>
      </c>
      <c r="I2218" t="inlineStr">
        <is>
          <t>1400*1700</t>
        </is>
      </c>
      <c r="J2218" t="n">
        <v>3</v>
      </c>
      <c r="K2218" t="n">
        <v>2</v>
      </c>
      <c r="L2218" t="n">
        <v>336</v>
      </c>
      <c r="M2218" t="n">
        <v>316.176</v>
      </c>
      <c r="N2218" t="n">
        <v>359.856</v>
      </c>
      <c r="O2218" t="n">
        <v>351</v>
      </c>
      <c r="P2218" t="n">
        <v>342</v>
      </c>
      <c r="T2218" t="n">
        <v>140</v>
      </c>
      <c r="U2218" t="n">
        <v>141</v>
      </c>
      <c r="AJ2218" t="n">
        <v>346.5</v>
      </c>
      <c r="AK2218" t="n">
        <v>67</v>
      </c>
      <c r="AL2218" t="n">
        <v>161</v>
      </c>
      <c r="AM2218" t="n">
        <v>77</v>
      </c>
      <c r="AN2218" t="n">
        <v>141</v>
      </c>
      <c r="AO2218" t="n">
        <v>2</v>
      </c>
      <c r="AP2218" t="n">
        <v>3</v>
      </c>
      <c r="AQ2218" t="n">
        <v>2</v>
      </c>
      <c r="AX2218" t="n">
        <v>7</v>
      </c>
      <c r="AY2218" t="n">
        <v>775</v>
      </c>
      <c r="AZ2218" t="n">
        <v>0.015</v>
      </c>
      <c r="BA2218" t="n">
        <v>0.008999999999999999</v>
      </c>
      <c r="BB2218" t="n">
        <v>1</v>
      </c>
      <c r="BC2218" t="n">
        <v>0</v>
      </c>
      <c r="BD2218" t="n">
        <v>2.3</v>
      </c>
      <c r="BE2218" t="n">
        <v>2.4</v>
      </c>
      <c r="BF2218" t="n">
        <v>268.5</v>
      </c>
      <c r="BG2218" t="inlineStr">
        <is>
          <t>LG</t>
        </is>
      </c>
      <c r="BH2218" t="inlineStr">
        <is>
          <t>HE</t>
        </is>
      </c>
      <c r="BI2218" t="inlineStr">
        <is>
          <t>mfz66236501</t>
        </is>
      </c>
      <c r="BJ2218" t="inlineStr">
        <is>
          <t>mma</t>
        </is>
      </c>
      <c r="BK2218" t="n">
        <v>20</v>
      </c>
    </row>
    <row r="2219">
      <c r="A2219" t="n">
        <v>2021</v>
      </c>
      <c r="B2219" t="n">
        <v>5</v>
      </c>
      <c r="C2219" s="298" t="n">
        <v>44336</v>
      </c>
      <c r="D2219" t="n">
        <v>375</v>
      </c>
      <c r="E2219" t="n">
        <v>437</v>
      </c>
      <c r="F2219" t="n">
        <v>4</v>
      </c>
      <c r="G2219" t="inlineStr">
        <is>
          <t xml:space="preserve">LG32LM55/LM63 </t>
        </is>
      </c>
      <c r="H2219" t="inlineStr">
        <is>
          <t>FMLGEI32LM5563</t>
        </is>
      </c>
      <c r="I2219" t="inlineStr">
        <is>
          <t>1400*1700</t>
        </is>
      </c>
      <c r="J2219" t="n">
        <v>4</v>
      </c>
      <c r="K2219" t="n">
        <v>2</v>
      </c>
      <c r="L2219" t="n">
        <v>168</v>
      </c>
      <c r="M2219" t="n">
        <v>158.088</v>
      </c>
      <c r="N2219" t="n">
        <v>179.928</v>
      </c>
      <c r="O2219" t="n">
        <v>173</v>
      </c>
      <c r="P2219" t="n">
        <v>164</v>
      </c>
      <c r="Q2219" t="n">
        <v>173</v>
      </c>
      <c r="R2219" t="n">
        <v>171</v>
      </c>
      <c r="S2219" t="n">
        <v>176</v>
      </c>
      <c r="T2219" t="n">
        <v>120</v>
      </c>
      <c r="U2219" t="n">
        <v>117</v>
      </c>
      <c r="AJ2219" t="n">
        <v>171.4</v>
      </c>
      <c r="AK2219" t="n">
        <v>120</v>
      </c>
      <c r="AL2219" t="n">
        <v>120</v>
      </c>
      <c r="AM2219" t="n">
        <v>122</v>
      </c>
      <c r="AN2219" t="n">
        <v>119</v>
      </c>
      <c r="AO2219" t="n">
        <v>8</v>
      </c>
      <c r="AP2219" t="n">
        <v>2</v>
      </c>
      <c r="AQ2219" t="n">
        <v>8</v>
      </c>
      <c r="AX2219" t="n">
        <v>18</v>
      </c>
      <c r="AY2219" t="n">
        <v>1993</v>
      </c>
      <c r="AZ2219" t="n">
        <v>0.015</v>
      </c>
      <c r="BA2219" t="n">
        <v>0.008999999999999999</v>
      </c>
      <c r="BB2219" t="n">
        <v>1</v>
      </c>
      <c r="BC2219" t="n">
        <v>0.1</v>
      </c>
      <c r="BD2219" t="n">
        <v>11.9</v>
      </c>
      <c r="BE2219" t="n">
        <v>3.1</v>
      </c>
      <c r="BF2219" t="n">
        <v>341.6</v>
      </c>
      <c r="BG2219" t="inlineStr">
        <is>
          <t>LG</t>
        </is>
      </c>
      <c r="BH2219" t="inlineStr">
        <is>
          <t>HE</t>
        </is>
      </c>
      <c r="BI2219" t="inlineStr">
        <is>
          <t>MFZ66333001</t>
        </is>
      </c>
      <c r="BJ2219" t="inlineStr">
        <is>
          <t>mma</t>
        </is>
      </c>
      <c r="BK2219" t="n">
        <v>20</v>
      </c>
    </row>
    <row r="2220">
      <c r="A2220" t="n">
        <v>2021</v>
      </c>
      <c r="B2220" t="n">
        <v>5</v>
      </c>
      <c r="C2220" s="298" t="n">
        <v>44336</v>
      </c>
      <c r="D2220" t="n">
        <v>377</v>
      </c>
      <c r="E2220" t="n">
        <v>439</v>
      </c>
      <c r="F2220" t="n">
        <v>4</v>
      </c>
      <c r="G2220" t="inlineStr">
        <is>
          <t>زانوسى العبد 305</t>
        </is>
      </c>
      <c r="H2220" t="inlineStr">
        <is>
          <t>FMABDI30500000</t>
        </is>
      </c>
      <c r="I2220" t="inlineStr">
        <is>
          <t>1400*1700</t>
        </is>
      </c>
      <c r="J2220" t="n">
        <v>4</v>
      </c>
      <c r="K2220" t="n">
        <v>1</v>
      </c>
      <c r="L2220" t="n">
        <v>343</v>
      </c>
      <c r="M2220" t="n">
        <v>308.7</v>
      </c>
      <c r="N2220" t="n">
        <v>377.3</v>
      </c>
      <c r="Y2220" t="n">
        <v>345</v>
      </c>
      <c r="Z2220" t="n">
        <v>338</v>
      </c>
      <c r="AB2220" t="n">
        <v>333</v>
      </c>
      <c r="AJ2220" t="n">
        <v>341.5</v>
      </c>
      <c r="AK2220" t="n">
        <v>45</v>
      </c>
      <c r="AL2220" t="n">
        <v>320</v>
      </c>
      <c r="AM2220" t="n">
        <v>43</v>
      </c>
      <c r="AN2220" t="n">
        <v>333</v>
      </c>
      <c r="AO2220" t="n">
        <v>7</v>
      </c>
      <c r="AQ2220" t="n">
        <v>2</v>
      </c>
      <c r="AR2220" t="n">
        <v>6</v>
      </c>
      <c r="AX2220" t="n">
        <v>15</v>
      </c>
      <c r="AY2220" t="n">
        <v>95</v>
      </c>
      <c r="AZ2220" t="n">
        <v>0.015</v>
      </c>
      <c r="BA2220" t="n">
        <v>0.158</v>
      </c>
      <c r="BC2220" t="n">
        <v>0</v>
      </c>
      <c r="BD2220" t="n">
        <v>0.3</v>
      </c>
      <c r="BE2220" t="n">
        <v>5.1</v>
      </c>
      <c r="BF2220" t="n">
        <v>32.4</v>
      </c>
      <c r="BG2220" t="inlineStr">
        <is>
          <t>الكترولوكس</t>
        </is>
      </c>
      <c r="BH2220" t="inlineStr">
        <is>
          <t>القاهرة للصناعات المغذية غسالات</t>
        </is>
      </c>
      <c r="BI2220" t="inlineStr">
        <is>
          <t>VOS0445</t>
        </is>
      </c>
      <c r="BK2220" t="n">
        <v>20</v>
      </c>
    </row>
    <row r="2221">
      <c r="A2221" t="n">
        <v>2021</v>
      </c>
      <c r="B2221" t="n">
        <v>5</v>
      </c>
      <c r="C2221" s="298" t="n">
        <v>44336</v>
      </c>
      <c r="D2221" t="n">
        <v>47</v>
      </c>
      <c r="E2221" t="n">
        <v>122</v>
      </c>
      <c r="F2221" t="n">
        <v>5</v>
      </c>
      <c r="G2221" t="inlineStr">
        <is>
          <t>LgWashing Mashine Base</t>
        </is>
      </c>
      <c r="H2221" t="inlineStr">
        <is>
          <t>FMLGEI1000000</t>
        </is>
      </c>
      <c r="I2221" t="inlineStr">
        <is>
          <t>1700*1400</t>
        </is>
      </c>
      <c r="J2221" t="n">
        <v>2</v>
      </c>
      <c r="K2221" t="n">
        <v>1</v>
      </c>
      <c r="L2221" t="n">
        <v>280</v>
      </c>
      <c r="M2221" t="n">
        <v>267.4</v>
      </c>
      <c r="N2221" t="n">
        <v>292.6</v>
      </c>
      <c r="O2221" t="n">
        <v>271</v>
      </c>
      <c r="P2221" t="n">
        <v>251</v>
      </c>
      <c r="Q2221" t="n">
        <v>243</v>
      </c>
      <c r="R2221" t="n">
        <v>271</v>
      </c>
      <c r="S2221" t="n">
        <v>268</v>
      </c>
      <c r="T2221" t="n">
        <v>112</v>
      </c>
      <c r="U2221" t="n">
        <v>112</v>
      </c>
      <c r="V2221" t="n">
        <v>293</v>
      </c>
      <c r="W2221" t="n">
        <v>290</v>
      </c>
      <c r="X2221" t="n">
        <v>289</v>
      </c>
      <c r="Y2221" t="n">
        <v>280</v>
      </c>
      <c r="Z2221" t="n">
        <v>283</v>
      </c>
      <c r="AA2221" t="n">
        <v>112</v>
      </c>
      <c r="AB2221" t="n">
        <v>109</v>
      </c>
      <c r="AJ2221" t="n">
        <v>273.9</v>
      </c>
      <c r="AK2221" t="n">
        <v>63</v>
      </c>
      <c r="AL2221" t="n">
        <v>115</v>
      </c>
      <c r="AM2221" t="n">
        <v>65</v>
      </c>
      <c r="AN2221" t="n">
        <v>111</v>
      </c>
      <c r="AO2221" t="n">
        <v>8</v>
      </c>
      <c r="AP2221" t="n">
        <v>4</v>
      </c>
      <c r="AQ2221" t="n">
        <v>2</v>
      </c>
      <c r="AX2221" t="n">
        <v>14</v>
      </c>
      <c r="AY2221" t="n">
        <v>14</v>
      </c>
      <c r="AZ2221" t="n">
        <v>0.015</v>
      </c>
      <c r="BA2221" t="n">
        <v>1</v>
      </c>
      <c r="BC2221" t="n">
        <v>0.1</v>
      </c>
      <c r="BD2221" t="n">
        <v>0.1</v>
      </c>
      <c r="BE2221" t="n">
        <v>3.8</v>
      </c>
      <c r="BF2221" t="n">
        <v>3.8</v>
      </c>
      <c r="BG2221" t="inlineStr">
        <is>
          <t>LG</t>
        </is>
      </c>
      <c r="BH2221" t="inlineStr">
        <is>
          <t>HE</t>
        </is>
      </c>
      <c r="BI2221" t="inlineStr">
        <is>
          <t>AGG76599801</t>
        </is>
      </c>
      <c r="BJ2221" t="inlineStr">
        <is>
          <t>mmf</t>
        </is>
      </c>
      <c r="BK2221" t="n">
        <v>20</v>
      </c>
    </row>
    <row r="2222">
      <c r="A2222" t="n">
        <v>2021</v>
      </c>
      <c r="B2222" t="n">
        <v>5</v>
      </c>
      <c r="C2222" s="298" t="n">
        <v>44336</v>
      </c>
      <c r="D2222" t="n">
        <v>384</v>
      </c>
      <c r="E2222" t="n">
        <v>556</v>
      </c>
      <c r="F2222" t="n">
        <v>6</v>
      </c>
      <c r="G2222" t="inlineStr">
        <is>
          <t>LG 65 UM 73 top&amp;bottom</t>
        </is>
      </c>
      <c r="H2222" t="inlineStr">
        <is>
          <t>FMLGEI65UM7301</t>
        </is>
      </c>
      <c r="I2222" t="inlineStr">
        <is>
          <t>1400*1700</t>
        </is>
      </c>
      <c r="J2222" t="n">
        <v>1</v>
      </c>
      <c r="K2222" t="n">
        <v>6</v>
      </c>
      <c r="L2222" t="n">
        <v>1066</v>
      </c>
      <c r="M2222" t="n">
        <v>1003.106</v>
      </c>
      <c r="N2222" t="n">
        <v>1141.686</v>
      </c>
      <c r="O2222" t="n">
        <v>1074</v>
      </c>
      <c r="P2222" t="n">
        <v>1074</v>
      </c>
      <c r="Q2222" t="n">
        <v>1084</v>
      </c>
      <c r="R2222" t="n">
        <v>1081</v>
      </c>
      <c r="S2222" t="n">
        <v>1090</v>
      </c>
      <c r="T2222" t="n">
        <v>162</v>
      </c>
      <c r="U2222" t="n">
        <v>162</v>
      </c>
      <c r="V2222" t="n">
        <v>1163</v>
      </c>
      <c r="W2222" t="n">
        <v>1133</v>
      </c>
      <c r="X2222" t="n">
        <v>1105</v>
      </c>
      <c r="Y2222" t="n">
        <v>1070</v>
      </c>
      <c r="Z2222" t="n">
        <v>1076</v>
      </c>
      <c r="AA2222" t="n">
        <v>177</v>
      </c>
      <c r="AB2222" t="n">
        <v>175</v>
      </c>
      <c r="AJ2222" t="n">
        <v>1095</v>
      </c>
      <c r="AK2222" t="n">
        <v>20</v>
      </c>
      <c r="AL2222" t="n">
        <v>180</v>
      </c>
      <c r="AM2222" t="n">
        <v>21</v>
      </c>
      <c r="AN2222" t="n">
        <v>169</v>
      </c>
      <c r="AO2222" t="n">
        <v>4</v>
      </c>
      <c r="AP2222" t="n">
        <v>3</v>
      </c>
      <c r="AQ2222" t="n">
        <v>5</v>
      </c>
      <c r="AS2222" t="n">
        <v>0</v>
      </c>
      <c r="AX2222" t="n">
        <v>12</v>
      </c>
      <c r="AY2222" t="n">
        <v>276</v>
      </c>
      <c r="AZ2222" t="n">
        <v>0.015</v>
      </c>
      <c r="BA2222" t="n">
        <v>0.043</v>
      </c>
      <c r="BC2222" t="n">
        <v>0</v>
      </c>
      <c r="BD2222" t="n">
        <v>0.3</v>
      </c>
      <c r="BE2222" t="n">
        <v>13.1</v>
      </c>
      <c r="BF2222" t="n">
        <v>302.2</v>
      </c>
      <c r="BG2222" t="inlineStr">
        <is>
          <t>LG</t>
        </is>
      </c>
      <c r="BH2222" t="inlineStr">
        <is>
          <t>HE</t>
        </is>
      </c>
      <c r="BI2222" t="inlineStr">
        <is>
          <t>MFZ66236702</t>
        </is>
      </c>
      <c r="BK2222" t="n">
        <v>20</v>
      </c>
    </row>
    <row r="2223">
      <c r="A2223" t="n">
        <v>2021</v>
      </c>
      <c r="B2223" t="n">
        <v>5</v>
      </c>
      <c r="C2223" s="298" t="n">
        <v>44336</v>
      </c>
      <c r="D2223" t="n">
        <v>384</v>
      </c>
      <c r="E2223" t="n">
        <v>557</v>
      </c>
      <c r="F2223" t="n">
        <v>6</v>
      </c>
      <c r="G2223" t="inlineStr">
        <is>
          <t>LG 65 UM 73 sides</t>
        </is>
      </c>
      <c r="H2223" t="inlineStr">
        <is>
          <t>FMLGEI65UM7302</t>
        </is>
      </c>
      <c r="I2223" t="inlineStr">
        <is>
          <t>1400*1700</t>
        </is>
      </c>
      <c r="J2223" t="n">
        <v>1</v>
      </c>
      <c r="K2223" t="n">
        <v>6</v>
      </c>
      <c r="L2223" t="n">
        <v>182</v>
      </c>
      <c r="M2223" t="n">
        <v>171.262</v>
      </c>
      <c r="N2223" t="n">
        <v>194.922</v>
      </c>
      <c r="O2223" t="n">
        <v>191</v>
      </c>
      <c r="P2223" t="n">
        <v>191</v>
      </c>
      <c r="Q2223" t="n">
        <v>194</v>
      </c>
      <c r="R2223" t="n">
        <v>192</v>
      </c>
      <c r="S2223" t="n">
        <v>188</v>
      </c>
      <c r="T2223" t="n">
        <v>162</v>
      </c>
      <c r="U2223" t="n">
        <v>162</v>
      </c>
      <c r="V2223" t="n">
        <v>217</v>
      </c>
      <c r="W2223" t="n">
        <v>200</v>
      </c>
      <c r="X2223" t="n">
        <v>187</v>
      </c>
      <c r="Y2223" t="n">
        <v>183</v>
      </c>
      <c r="Z2223" t="n">
        <v>183</v>
      </c>
      <c r="AA2223" t="n">
        <v>177</v>
      </c>
      <c r="AB2223" t="n">
        <v>175</v>
      </c>
      <c r="AJ2223" t="n">
        <v>192.6</v>
      </c>
      <c r="AK2223" t="n">
        <v>20</v>
      </c>
      <c r="AL2223" t="n">
        <v>180</v>
      </c>
      <c r="AM2223" t="n">
        <v>21</v>
      </c>
      <c r="AN2223" t="n">
        <v>169</v>
      </c>
      <c r="AO2223" t="n">
        <v>1</v>
      </c>
      <c r="AP2223" t="n">
        <v>2</v>
      </c>
      <c r="AQ2223" t="n">
        <v>3</v>
      </c>
      <c r="AS2223" t="n">
        <v>1</v>
      </c>
      <c r="AX2223" t="n">
        <v>7</v>
      </c>
      <c r="AY2223" t="n">
        <v>271</v>
      </c>
      <c r="AZ2223" t="n">
        <v>0.015</v>
      </c>
      <c r="BA2223" t="n">
        <v>0.026</v>
      </c>
      <c r="BC2223" t="n">
        <v>0</v>
      </c>
      <c r="BD2223" t="n">
        <v>1.5</v>
      </c>
      <c r="BE2223" t="n">
        <v>1.3</v>
      </c>
      <c r="BF2223" t="n">
        <v>52.2</v>
      </c>
      <c r="BG2223" t="inlineStr">
        <is>
          <t>LG</t>
        </is>
      </c>
      <c r="BH2223" t="inlineStr">
        <is>
          <t>HE</t>
        </is>
      </c>
      <c r="BI2223" t="inlineStr">
        <is>
          <t>MFZ66236702</t>
        </is>
      </c>
      <c r="BJ2223" t="inlineStr">
        <is>
          <t xml:space="preserve">mma </t>
        </is>
      </c>
      <c r="BK2223" t="n">
        <v>20</v>
      </c>
    </row>
    <row r="2224">
      <c r="A2224" t="n">
        <v>2021</v>
      </c>
      <c r="B2224" t="n">
        <v>5</v>
      </c>
      <c r="C2224" s="298" t="n">
        <v>44336</v>
      </c>
      <c r="D2224" t="n">
        <v>407</v>
      </c>
      <c r="E2224" t="n">
        <v>627</v>
      </c>
      <c r="F2224" t="n">
        <v>7</v>
      </c>
      <c r="G2224" t="inlineStr">
        <is>
          <t>قاعدة غساله 12 كيلو فوق اتوماتيك p73001989040</t>
        </is>
      </c>
      <c r="H2224" t="inlineStr">
        <is>
          <t>FMCFII11289040</t>
        </is>
      </c>
      <c r="I2224" t="inlineStr">
        <is>
          <t>1400*1700</t>
        </is>
      </c>
      <c r="J2224" t="n">
        <v>1</v>
      </c>
      <c r="K2224" t="n">
        <v>5</v>
      </c>
      <c r="L2224" t="n">
        <v>418.5</v>
      </c>
      <c r="M2224" t="n">
        <v>384.97815</v>
      </c>
      <c r="N2224" t="n">
        <v>452.02185</v>
      </c>
      <c r="O2224" t="n">
        <v>431</v>
      </c>
      <c r="P2224" t="n">
        <v>396</v>
      </c>
      <c r="Q2224" t="n">
        <v>418</v>
      </c>
      <c r="R2224" t="n">
        <v>423</v>
      </c>
      <c r="S2224" t="n">
        <v>442</v>
      </c>
      <c r="T2224" t="n">
        <v>145</v>
      </c>
      <c r="U2224" t="n">
        <v>142</v>
      </c>
      <c r="V2224" t="n">
        <v>450</v>
      </c>
      <c r="W2224" t="n">
        <v>435</v>
      </c>
      <c r="X2224" t="n">
        <v>450</v>
      </c>
      <c r="Y2224" t="n">
        <v>453</v>
      </c>
      <c r="Z2224" t="n">
        <v>448</v>
      </c>
      <c r="AA2224" t="n">
        <v>145</v>
      </c>
      <c r="AB2224" t="n">
        <v>143</v>
      </c>
      <c r="AJ2224" t="n">
        <v>434.6</v>
      </c>
      <c r="AK2224" t="n">
        <v>18</v>
      </c>
      <c r="AL2224" t="n">
        <v>200</v>
      </c>
      <c r="AM2224" t="n">
        <v>25</v>
      </c>
      <c r="AN2224" t="n">
        <v>144</v>
      </c>
      <c r="AO2224" t="n">
        <v>5</v>
      </c>
      <c r="AP2224" t="n">
        <v>1</v>
      </c>
      <c r="AQ2224" t="n">
        <v>2</v>
      </c>
      <c r="AX2224" t="n">
        <v>8</v>
      </c>
      <c r="AY2224" t="n">
        <v>803</v>
      </c>
      <c r="AZ2224" t="n">
        <v>0.015</v>
      </c>
      <c r="BA2224" t="n">
        <v>0.01</v>
      </c>
      <c r="BB2224" t="n">
        <v>1</v>
      </c>
      <c r="BC2224" t="n">
        <v>0</v>
      </c>
      <c r="BD2224" t="n">
        <v>1.9</v>
      </c>
      <c r="BE2224" t="n">
        <v>3.5</v>
      </c>
      <c r="BF2224" t="n">
        <v>349</v>
      </c>
      <c r="BG2224" t="inlineStr">
        <is>
          <t>الكترولوكس</t>
        </is>
      </c>
      <c r="BH2224" t="inlineStr">
        <is>
          <t>القاهرة للصناعات المغذية غسالات</t>
        </is>
      </c>
      <c r="BI2224" t="inlineStr">
        <is>
          <t>p73001989040</t>
        </is>
      </c>
      <c r="BK2224" t="n">
        <v>20</v>
      </c>
    </row>
    <row r="2225">
      <c r="A2225" t="n">
        <v>2021</v>
      </c>
      <c r="B2225" t="n">
        <v>5</v>
      </c>
      <c r="C2225" s="298" t="n">
        <v>44336</v>
      </c>
      <c r="D2225" t="n">
        <v>407</v>
      </c>
      <c r="E2225" t="n">
        <v>628</v>
      </c>
      <c r="F2225" t="n">
        <v>7</v>
      </c>
      <c r="G2225" t="inlineStr">
        <is>
          <t>كفر غساله 12 كيلو فوق اتوماتيك 16338000004068</t>
        </is>
      </c>
      <c r="H2225" t="inlineStr">
        <is>
          <t>FMCFII71204068</t>
        </is>
      </c>
      <c r="I2225" t="inlineStr">
        <is>
          <t>1400*1700</t>
        </is>
      </c>
      <c r="J2225" t="n">
        <v>1</v>
      </c>
      <c r="K2225" t="n">
        <v>5</v>
      </c>
      <c r="L2225" t="n">
        <v>330</v>
      </c>
      <c r="M2225" t="n">
        <v>303.996</v>
      </c>
      <c r="N2225" t="n">
        <v>356.004</v>
      </c>
      <c r="O2225" t="n">
        <v>422</v>
      </c>
      <c r="P2225" t="n">
        <v>296</v>
      </c>
      <c r="Q2225" t="n">
        <v>314</v>
      </c>
      <c r="R2225" t="n">
        <v>331</v>
      </c>
      <c r="S2225" t="n">
        <v>338</v>
      </c>
      <c r="T2225" t="n">
        <v>145</v>
      </c>
      <c r="U2225" t="n">
        <v>142</v>
      </c>
      <c r="V2225" t="n">
        <v>338</v>
      </c>
      <c r="W2225" t="n">
        <v>344</v>
      </c>
      <c r="X2225" t="n">
        <v>334</v>
      </c>
      <c r="Y2225" t="n">
        <v>358</v>
      </c>
      <c r="Z2225" t="n">
        <v>350</v>
      </c>
      <c r="AA2225" t="n">
        <v>145</v>
      </c>
      <c r="AB2225" t="n">
        <v>143</v>
      </c>
      <c r="AJ2225" t="n">
        <v>342.5</v>
      </c>
      <c r="AK2225" t="n">
        <v>18</v>
      </c>
      <c r="AL2225" t="n">
        <v>200</v>
      </c>
      <c r="AM2225" t="n">
        <v>25</v>
      </c>
      <c r="AN2225" t="n">
        <v>144</v>
      </c>
      <c r="AO2225" t="n">
        <v>4</v>
      </c>
      <c r="AP2225" t="n">
        <v>2</v>
      </c>
      <c r="AQ2225" t="n">
        <v>3</v>
      </c>
      <c r="AX2225" t="n">
        <v>9</v>
      </c>
      <c r="AY2225" t="n">
        <v>804</v>
      </c>
      <c r="AZ2225" t="n">
        <v>0.015</v>
      </c>
      <c r="BA2225" t="n">
        <v>0.011</v>
      </c>
      <c r="BB2225" t="n">
        <v>1</v>
      </c>
      <c r="BC2225" t="n">
        <v>0</v>
      </c>
      <c r="BD2225" t="n">
        <v>2.4</v>
      </c>
      <c r="BE2225" t="n">
        <v>3.1</v>
      </c>
      <c r="BF2225" t="n">
        <v>275.4</v>
      </c>
      <c r="BG2225" t="inlineStr">
        <is>
          <t>الكترولوكس</t>
        </is>
      </c>
      <c r="BH2225" t="inlineStr">
        <is>
          <t>القاهرة للصناعات المغذية غسالات</t>
        </is>
      </c>
      <c r="BI2225" t="inlineStr">
        <is>
          <t>1.6338E+13</t>
        </is>
      </c>
      <c r="BK2225" t="n">
        <v>20</v>
      </c>
    </row>
    <row r="2226">
      <c r="A2226" t="n">
        <v>2021</v>
      </c>
      <c r="B2226" t="n">
        <v>5</v>
      </c>
      <c r="C2226" s="298" t="n">
        <v>44336</v>
      </c>
      <c r="D2226" t="n">
        <v>407</v>
      </c>
      <c r="E2226" t="n">
        <v>629</v>
      </c>
      <c r="F2226" t="n">
        <v>7</v>
      </c>
      <c r="G2226" t="inlineStr">
        <is>
          <t>جزء وسط غساله 12 كيلو فوق اتوماتيك 16338000004078</t>
        </is>
      </c>
      <c r="H2226" t="inlineStr">
        <is>
          <t>FMCFII61204078</t>
        </is>
      </c>
      <c r="I2226" t="inlineStr">
        <is>
          <t>1400*1700</t>
        </is>
      </c>
      <c r="J2226" t="n">
        <v>1</v>
      </c>
      <c r="K2226" t="n">
        <v>5</v>
      </c>
      <c r="L2226" t="n">
        <v>221</v>
      </c>
      <c r="M2226" t="n">
        <v>203.983</v>
      </c>
      <c r="N2226" t="n">
        <v>238.017</v>
      </c>
      <c r="O2226" t="n">
        <v>232</v>
      </c>
      <c r="P2226" t="n">
        <v>203</v>
      </c>
      <c r="Q2226" t="n">
        <v>209</v>
      </c>
      <c r="R2226" t="n">
        <v>228</v>
      </c>
      <c r="S2226" t="n">
        <v>231</v>
      </c>
      <c r="T2226" t="n">
        <v>145</v>
      </c>
      <c r="U2226" t="n">
        <v>142</v>
      </c>
      <c r="V2226" t="n">
        <v>220</v>
      </c>
      <c r="W2226" t="n">
        <v>230</v>
      </c>
      <c r="X2226" t="n">
        <v>238</v>
      </c>
      <c r="Y2226" t="n">
        <v>240</v>
      </c>
      <c r="Z2226" t="n">
        <v>235</v>
      </c>
      <c r="AA2226" t="n">
        <v>145</v>
      </c>
      <c r="AB2226" t="n">
        <v>143</v>
      </c>
      <c r="AJ2226" t="n">
        <v>226.6</v>
      </c>
      <c r="AK2226" t="n">
        <v>18</v>
      </c>
      <c r="AL2226" t="n">
        <v>200</v>
      </c>
      <c r="AM2226" t="n">
        <v>25</v>
      </c>
      <c r="AN2226" t="n">
        <v>144</v>
      </c>
      <c r="AO2226" t="n">
        <v>7</v>
      </c>
      <c r="AP2226" t="n">
        <v>1</v>
      </c>
      <c r="AQ2226" t="n">
        <v>2</v>
      </c>
      <c r="AX2226" t="n">
        <v>10</v>
      </c>
      <c r="AY2226" t="n">
        <v>805</v>
      </c>
      <c r="AZ2226" t="n">
        <v>0.015</v>
      </c>
      <c r="BA2226" t="n">
        <v>0.012</v>
      </c>
      <c r="BB2226" t="n">
        <v>1</v>
      </c>
      <c r="BC2226" t="n">
        <v>0</v>
      </c>
      <c r="BD2226" t="n">
        <v>3.6</v>
      </c>
      <c r="BE2226" t="n">
        <v>2.3</v>
      </c>
      <c r="BF2226" t="n">
        <v>182.4</v>
      </c>
      <c r="BG2226" t="inlineStr">
        <is>
          <t>الكترولوكس</t>
        </is>
      </c>
      <c r="BH2226" t="inlineStr">
        <is>
          <t>القاهرة للصناعات المغذية غسالات</t>
        </is>
      </c>
      <c r="BI2226" t="inlineStr">
        <is>
          <t>1.6338E+13</t>
        </is>
      </c>
      <c r="BK2226" t="n">
        <v>20</v>
      </c>
    </row>
    <row r="2227">
      <c r="A2227" t="n">
        <v>2021</v>
      </c>
      <c r="B2227" t="n">
        <v>5</v>
      </c>
      <c r="C2227" s="298" t="n">
        <v>44336</v>
      </c>
      <c r="D2227" t="n">
        <v>407</v>
      </c>
      <c r="E2227" t="n">
        <v>630</v>
      </c>
      <c r="F2227" t="n">
        <v>7</v>
      </c>
      <c r="G2227" t="inlineStr">
        <is>
          <t>زوايا غساله 12 كيلو فوق اتوماتيك 16338000004069</t>
        </is>
      </c>
      <c r="H2227" t="inlineStr">
        <is>
          <t>FMCFII21204069</t>
        </is>
      </c>
      <c r="I2227" t="inlineStr">
        <is>
          <t>1400*1700</t>
        </is>
      </c>
      <c r="J2227" t="n">
        <v>1</v>
      </c>
      <c r="K2227" t="n">
        <v>5</v>
      </c>
      <c r="L2227" t="n">
        <v>214</v>
      </c>
      <c r="M2227" t="n">
        <v>197.843</v>
      </c>
      <c r="N2227" t="n">
        <v>230.157</v>
      </c>
      <c r="O2227" t="n">
        <v>213</v>
      </c>
      <c r="P2227" t="n">
        <v>202</v>
      </c>
      <c r="Q2227" t="n">
        <v>215</v>
      </c>
      <c r="R2227" t="n">
        <v>220</v>
      </c>
      <c r="S2227" t="n">
        <v>220</v>
      </c>
      <c r="T2227" t="n">
        <v>145</v>
      </c>
      <c r="U2227" t="n">
        <v>142</v>
      </c>
      <c r="V2227" t="n">
        <v>212</v>
      </c>
      <c r="W2227" t="n">
        <v>208</v>
      </c>
      <c r="X2227" t="n">
        <v>219</v>
      </c>
      <c r="Y2227" t="n">
        <v>234</v>
      </c>
      <c r="Z2227" t="n">
        <v>220</v>
      </c>
      <c r="AA2227" t="n">
        <v>145</v>
      </c>
      <c r="AB2227" t="n">
        <v>143</v>
      </c>
      <c r="AJ2227" t="n">
        <v>216.3</v>
      </c>
      <c r="AK2227" t="n">
        <v>18</v>
      </c>
      <c r="AL2227" t="n">
        <v>200</v>
      </c>
      <c r="AM2227" t="n">
        <v>25</v>
      </c>
      <c r="AN2227" t="n">
        <v>144</v>
      </c>
      <c r="AO2227" t="n">
        <v>6</v>
      </c>
      <c r="AP2227" t="n">
        <v>2</v>
      </c>
      <c r="AQ2227" t="n">
        <v>6</v>
      </c>
      <c r="AX2227" t="n">
        <v>14</v>
      </c>
      <c r="AY2227" t="n">
        <v>809</v>
      </c>
      <c r="AZ2227" t="n">
        <v>0.015</v>
      </c>
      <c r="BA2227" t="n">
        <v>0.017</v>
      </c>
      <c r="BC2227" t="n">
        <v>0.1</v>
      </c>
      <c r="BD2227" t="n">
        <v>3.8</v>
      </c>
      <c r="BE2227" t="n">
        <v>3</v>
      </c>
      <c r="BF2227" t="n">
        <v>175</v>
      </c>
      <c r="BG2227" t="inlineStr">
        <is>
          <t>الكترولوكس</t>
        </is>
      </c>
      <c r="BH2227" t="inlineStr">
        <is>
          <t>القاهرة للصناعات المغذية غسالات</t>
        </is>
      </c>
      <c r="BI2227" t="inlineStr">
        <is>
          <t>1.6338E+13</t>
        </is>
      </c>
      <c r="BK2227" t="n">
        <v>20</v>
      </c>
    </row>
    <row r="2228">
      <c r="A2228" t="n">
        <v>2021</v>
      </c>
      <c r="B2228" t="n">
        <v>5</v>
      </c>
      <c r="C2228" s="298" t="n">
        <v>44336</v>
      </c>
      <c r="D2228" t="n">
        <v>421</v>
      </c>
      <c r="E2228" t="n">
        <v>667</v>
      </c>
      <c r="F2228" t="n">
        <v>8</v>
      </c>
      <c r="G2228" t="inlineStr">
        <is>
          <t>LG65UP81-top&amp;bootom</t>
        </is>
      </c>
      <c r="H2228" t="inlineStr">
        <is>
          <t>FMLGEI065UP810</t>
        </is>
      </c>
      <c r="L2228" t="n">
        <v>1630.2</v>
      </c>
      <c r="M2228" t="n">
        <v>1534.0182</v>
      </c>
      <c r="N2228" t="n">
        <v>1745.9442</v>
      </c>
      <c r="AK2228" t="n">
        <v>20</v>
      </c>
      <c r="AY2228" t="n">
        <v>320</v>
      </c>
      <c r="AZ2228" t="n">
        <v>0.015</v>
      </c>
      <c r="BD2228" t="n">
        <v>0.2</v>
      </c>
      <c r="BJ2228" t="inlineStr">
        <is>
          <t>mma</t>
        </is>
      </c>
      <c r="BK2228" t="n">
        <v>20</v>
      </c>
    </row>
    <row r="2229">
      <c r="A2229" t="n">
        <v>2021</v>
      </c>
      <c r="B2229" t="n">
        <v>5</v>
      </c>
      <c r="C2229" s="298" t="n">
        <v>44336</v>
      </c>
      <c r="D2229" t="n">
        <v>423</v>
      </c>
      <c r="E2229" t="n">
        <v>669</v>
      </c>
      <c r="F2229" t="n">
        <v>8</v>
      </c>
      <c r="G2229" t="inlineStr">
        <is>
          <t>LG65UP77_TB</t>
        </is>
      </c>
      <c r="H2229" t="inlineStr">
        <is>
          <t>FMLGEI065UP770</t>
        </is>
      </c>
      <c r="I2229" t="inlineStr">
        <is>
          <t>1400*1700</t>
        </is>
      </c>
      <c r="J2229" t="n">
        <v>2</v>
      </c>
      <c r="K2229" t="n">
        <v>2</v>
      </c>
      <c r="L2229" t="n">
        <v>954</v>
      </c>
      <c r="M2229" t="n">
        <v>897.7140000000001</v>
      </c>
      <c r="N2229" t="n">
        <v>1021.734</v>
      </c>
      <c r="V2229" t="n">
        <v>1065</v>
      </c>
      <c r="W2229" t="n">
        <v>1044</v>
      </c>
      <c r="X2229" t="n">
        <v>1014</v>
      </c>
      <c r="Y2229" t="n">
        <v>1041</v>
      </c>
      <c r="Z2229" t="n">
        <v>1001</v>
      </c>
      <c r="AA2229" t="n">
        <v>215</v>
      </c>
      <c r="AB2229" t="n">
        <v>213</v>
      </c>
      <c r="AJ2229" t="n">
        <v>1033</v>
      </c>
      <c r="AK2229" t="n">
        <v>40</v>
      </c>
      <c r="AL2229" t="n">
        <v>180</v>
      </c>
      <c r="AM2229" t="n">
        <v>34</v>
      </c>
      <c r="AN2229" t="n">
        <v>214</v>
      </c>
      <c r="AO2229" t="n">
        <v>5</v>
      </c>
      <c r="AP2229" t="n">
        <v>6</v>
      </c>
      <c r="AQ2229" t="n">
        <v>5</v>
      </c>
      <c r="AS2229" t="n">
        <v>3</v>
      </c>
      <c r="AX2229" t="n">
        <v>19</v>
      </c>
      <c r="AY2229" t="n">
        <v>109</v>
      </c>
      <c r="AZ2229" t="n">
        <v>0.015</v>
      </c>
      <c r="BA2229" t="n">
        <v>0.174</v>
      </c>
      <c r="BC2229" t="n">
        <v>0</v>
      </c>
      <c r="BD2229" t="n">
        <v>0.1</v>
      </c>
      <c r="BE2229" t="n">
        <v>19.6</v>
      </c>
      <c r="BF2229" t="n">
        <v>112.6</v>
      </c>
      <c r="BG2229" t="inlineStr">
        <is>
          <t>LG</t>
        </is>
      </c>
      <c r="BH2229" t="inlineStr">
        <is>
          <t>HE</t>
        </is>
      </c>
      <c r="BI2229" t="inlineStr">
        <is>
          <t>MFZ67207701</t>
        </is>
      </c>
      <c r="BJ2229" t="inlineStr">
        <is>
          <t>mma</t>
        </is>
      </c>
      <c r="BK2229" t="n">
        <v>20</v>
      </c>
    </row>
    <row r="2230">
      <c r="A2230" t="n">
        <v>2021</v>
      </c>
      <c r="B2230" t="n">
        <v>5</v>
      </c>
      <c r="C2230" s="298" t="n">
        <v>44336</v>
      </c>
      <c r="D2230" t="n">
        <v>3</v>
      </c>
      <c r="E2230" t="n">
        <v>10</v>
      </c>
      <c r="F2230" t="n">
        <v>25</v>
      </c>
      <c r="G2230" t="inlineStr">
        <is>
          <t>(إفتا)S1B1 1754501</t>
        </is>
      </c>
      <c r="H2230" t="inlineStr">
        <is>
          <t>FMAFTI10000000</t>
        </is>
      </c>
      <c r="I2230" t="inlineStr">
        <is>
          <t>850*650</t>
        </is>
      </c>
      <c r="J2230" t="n">
        <v>2</v>
      </c>
      <c r="K2230" t="n">
        <v>2</v>
      </c>
      <c r="L2230" t="n">
        <v>48.6625</v>
      </c>
      <c r="M2230" t="n">
        <v>45.256125</v>
      </c>
      <c r="N2230" t="n">
        <v>52.068875</v>
      </c>
      <c r="AK2230" t="n">
        <v>47</v>
      </c>
      <c r="AL2230" t="n">
        <v>154</v>
      </c>
      <c r="AY2230" t="n">
        <v>480</v>
      </c>
      <c r="AZ2230" t="n">
        <v>0.02</v>
      </c>
      <c r="BD2230" t="n">
        <v>9.9</v>
      </c>
      <c r="BG2230" t="inlineStr">
        <is>
          <t>افتا</t>
        </is>
      </c>
      <c r="BH2230" t="inlineStr">
        <is>
          <t>شركة افتا</t>
        </is>
      </c>
      <c r="BK2230" t="n">
        <v>20</v>
      </c>
    </row>
    <row r="2231">
      <c r="A2231" t="n">
        <v>2021</v>
      </c>
      <c r="B2231" t="n">
        <v>5</v>
      </c>
      <c r="C2231" s="298" t="n">
        <v>44336</v>
      </c>
      <c r="D2231" t="n">
        <v>56</v>
      </c>
      <c r="E2231" t="n">
        <v>134</v>
      </c>
      <c r="F2231" t="n">
        <v>25</v>
      </c>
      <c r="G2231" t="inlineStr">
        <is>
          <t>فوم كشاف طوارئ جراند 1</t>
        </is>
      </c>
      <c r="H2231" t="inlineStr">
        <is>
          <t>FMGREI10000000</t>
        </is>
      </c>
      <c r="I2231" t="inlineStr">
        <is>
          <t>1200*1100</t>
        </is>
      </c>
      <c r="J2231" t="n">
        <v>12</v>
      </c>
      <c r="K2231" t="n">
        <v>1</v>
      </c>
      <c r="L2231" t="n">
        <v>9.914583332999999</v>
      </c>
      <c r="M2231" t="n">
        <v>9.2205625</v>
      </c>
      <c r="N2231" t="n">
        <v>10.60860417</v>
      </c>
      <c r="V2231" t="n">
        <v>11</v>
      </c>
      <c r="W2231" t="n">
        <v>10</v>
      </c>
      <c r="X2231" t="n">
        <v>10</v>
      </c>
      <c r="Y2231" t="n">
        <v>10</v>
      </c>
      <c r="Z2231" t="n">
        <v>10</v>
      </c>
      <c r="AA2231" t="n">
        <v>101</v>
      </c>
      <c r="AB2231" t="n">
        <v>100</v>
      </c>
      <c r="AJ2231" t="n">
        <v>10.2</v>
      </c>
      <c r="AK2231" t="n">
        <v>429</v>
      </c>
      <c r="AL2231" t="n">
        <v>101</v>
      </c>
      <c r="AM2231" t="n">
        <v>430</v>
      </c>
      <c r="AN2231" t="n">
        <v>101</v>
      </c>
      <c r="AO2231" t="n">
        <v>10</v>
      </c>
      <c r="AQ2231" t="n">
        <v>12</v>
      </c>
      <c r="AX2231" t="n">
        <v>22</v>
      </c>
      <c r="AY2231" t="n">
        <v>4022</v>
      </c>
      <c r="AZ2231" t="n">
        <v>0.02</v>
      </c>
      <c r="BA2231" t="n">
        <v>0.005</v>
      </c>
      <c r="BB2231" t="n">
        <v>1</v>
      </c>
      <c r="BC2231" t="n">
        <v>2.2</v>
      </c>
      <c r="BD2231" t="n">
        <v>405.7</v>
      </c>
      <c r="BE2231" t="n">
        <v>0.2</v>
      </c>
      <c r="BF2231" t="n">
        <v>41</v>
      </c>
      <c r="BG2231" t="inlineStr">
        <is>
          <t>جراند</t>
        </is>
      </c>
      <c r="BH2231" t="inlineStr">
        <is>
          <t>شركة جراند</t>
        </is>
      </c>
      <c r="BK2231" t="n">
        <v>20</v>
      </c>
    </row>
    <row r="2232">
      <c r="A2232" t="n">
        <v>2021</v>
      </c>
      <c r="B2232" t="n">
        <v>5</v>
      </c>
      <c r="C2232" s="298" t="n">
        <v>44336</v>
      </c>
      <c r="D2232" t="n">
        <v>5</v>
      </c>
      <c r="E2232" t="n">
        <v>13</v>
      </c>
      <c r="F2232" t="n">
        <v>26</v>
      </c>
      <c r="G2232" t="inlineStr">
        <is>
          <t>(إفتا)S1B1 3397201</t>
        </is>
      </c>
      <c r="H2232" t="inlineStr">
        <is>
          <t>FMAFTI30000000</t>
        </is>
      </c>
      <c r="I2232" t="inlineStr">
        <is>
          <t>850*650</t>
        </is>
      </c>
      <c r="J2232" t="n">
        <v>2</v>
      </c>
      <c r="K2232" t="n">
        <v>2</v>
      </c>
      <c r="L2232" t="n">
        <v>35.875</v>
      </c>
      <c r="M2232" t="n">
        <v>33.36375</v>
      </c>
      <c r="N2232" t="n">
        <v>38.38625</v>
      </c>
      <c r="O2232" t="n">
        <v>35</v>
      </c>
      <c r="P2232" t="n">
        <v>39</v>
      </c>
      <c r="Q2232" t="n">
        <v>37</v>
      </c>
      <c r="R2232" t="n">
        <v>38</v>
      </c>
      <c r="S2232" t="n">
        <v>37</v>
      </c>
      <c r="T2232" t="n">
        <v>172</v>
      </c>
      <c r="U2232" t="n">
        <v>172</v>
      </c>
      <c r="AJ2232" t="n">
        <v>37.2</v>
      </c>
      <c r="AK2232" t="n">
        <v>59</v>
      </c>
      <c r="AL2232" t="n">
        <v>122</v>
      </c>
      <c r="AM2232" t="n">
        <v>42</v>
      </c>
      <c r="AN2232" t="n">
        <v>172</v>
      </c>
      <c r="AO2232" t="n">
        <v>4</v>
      </c>
      <c r="AP2232" t="n">
        <v>6</v>
      </c>
      <c r="AQ2232" t="n">
        <v>8</v>
      </c>
      <c r="AX2232" t="n">
        <v>18</v>
      </c>
      <c r="AY2232" t="n">
        <v>498</v>
      </c>
      <c r="AZ2232" t="n">
        <v>0.02</v>
      </c>
      <c r="BA2232" t="n">
        <v>0.036</v>
      </c>
      <c r="BC2232" t="n">
        <v>0.5</v>
      </c>
      <c r="BD2232" t="n">
        <v>13.9</v>
      </c>
      <c r="BE2232" t="n">
        <v>0.7</v>
      </c>
      <c r="BF2232" t="n">
        <v>18.5</v>
      </c>
      <c r="BG2232" t="inlineStr">
        <is>
          <t>افتا</t>
        </is>
      </c>
      <c r="BH2232" t="inlineStr">
        <is>
          <t>شركة افتا</t>
        </is>
      </c>
      <c r="BK2232" t="n">
        <v>20</v>
      </c>
    </row>
    <row r="2233">
      <c r="A2233" t="n">
        <v>2021</v>
      </c>
      <c r="B2233" t="n">
        <v>5</v>
      </c>
      <c r="C2233" s="298" t="n">
        <v>44336</v>
      </c>
      <c r="D2233" t="n">
        <v>159</v>
      </c>
      <c r="E2233" t="n">
        <v>299</v>
      </c>
      <c r="F2233" t="n">
        <v>28</v>
      </c>
      <c r="G2233" t="inlineStr">
        <is>
          <t>سخان غاز 6لتر</t>
        </is>
      </c>
      <c r="H2233" t="inlineStr">
        <is>
          <t>FMDAHI5L000000</t>
        </is>
      </c>
      <c r="I2233" t="inlineStr">
        <is>
          <t>1200*1100</t>
        </is>
      </c>
      <c r="J2233" t="n">
        <v>3</v>
      </c>
      <c r="K2233" t="n">
        <v>2</v>
      </c>
      <c r="L2233" t="n">
        <v>115</v>
      </c>
      <c r="M2233" t="n">
        <v>106.95</v>
      </c>
      <c r="N2233" t="n">
        <v>123.05</v>
      </c>
      <c r="O2233" t="n">
        <v>104</v>
      </c>
      <c r="P2233" t="n">
        <v>98</v>
      </c>
      <c r="Q2233" t="n">
        <v>111</v>
      </c>
      <c r="R2233" t="n">
        <v>113</v>
      </c>
      <c r="S2233" t="n">
        <v>108</v>
      </c>
      <c r="T2233" t="n">
        <v>128</v>
      </c>
      <c r="U2233" t="n">
        <v>125</v>
      </c>
      <c r="AJ2233" t="n">
        <v>106.8</v>
      </c>
      <c r="AK2233" t="n">
        <v>70</v>
      </c>
      <c r="AL2233" t="n">
        <v>154</v>
      </c>
      <c r="AM2233" t="n">
        <v>85</v>
      </c>
      <c r="AN2233" t="n">
        <v>127</v>
      </c>
      <c r="AO2233" t="n">
        <v>3</v>
      </c>
      <c r="AP2233" t="n">
        <v>2</v>
      </c>
      <c r="AQ2233" t="n">
        <v>4</v>
      </c>
      <c r="AX2233" t="n">
        <v>9</v>
      </c>
      <c r="AY2233" t="n">
        <v>873</v>
      </c>
      <c r="AZ2233" t="n">
        <v>0.02</v>
      </c>
      <c r="BA2233" t="n">
        <v>0.01</v>
      </c>
      <c r="BB2233" t="n">
        <v>1</v>
      </c>
      <c r="BC2233" t="n">
        <v>0.1</v>
      </c>
      <c r="BD2233" t="n">
        <v>7.6</v>
      </c>
      <c r="BE2233" t="n">
        <v>1</v>
      </c>
      <c r="BF2233" t="n">
        <v>93.2</v>
      </c>
      <c r="BG2233" t="inlineStr">
        <is>
          <t>الكترولوكس</t>
        </is>
      </c>
      <c r="BH2233" t="inlineStr">
        <is>
          <t>القاهرة للصناعات المغذية سخانات</t>
        </is>
      </c>
      <c r="BK2233" t="n">
        <v>20</v>
      </c>
    </row>
    <row r="2234">
      <c r="A2234" t="n">
        <v>2021</v>
      </c>
      <c r="B2234" t="n">
        <v>5</v>
      </c>
      <c r="C2234" s="298" t="n">
        <v>44336</v>
      </c>
      <c r="D2234" t="n">
        <v>334</v>
      </c>
      <c r="E2234" t="n">
        <v>254</v>
      </c>
      <c r="F2234" t="n">
        <v>46</v>
      </c>
      <c r="G2234" t="inlineStr">
        <is>
          <t>طقم سخان بلونايل ذو 4 اطقم</t>
        </is>
      </c>
      <c r="H2234" t="inlineStr">
        <is>
          <t>FMDAHI40000000</t>
        </is>
      </c>
      <c r="I2234" t="inlineStr">
        <is>
          <t>1600*1800</t>
        </is>
      </c>
      <c r="J2234" t="n">
        <v>4</v>
      </c>
      <c r="K2234" t="n">
        <v>2</v>
      </c>
      <c r="L2234" t="n">
        <v>203</v>
      </c>
      <c r="M2234" t="n">
        <v>188.79</v>
      </c>
      <c r="N2234" t="n">
        <v>217.21</v>
      </c>
      <c r="O2234" t="n">
        <v>188</v>
      </c>
      <c r="P2234" t="n">
        <v>202</v>
      </c>
      <c r="Q2234" t="n">
        <v>211</v>
      </c>
      <c r="R2234" t="n">
        <v>208</v>
      </c>
      <c r="S2234" t="n">
        <v>215</v>
      </c>
      <c r="T2234" t="n">
        <v>143</v>
      </c>
      <c r="U2234" t="n">
        <v>142</v>
      </c>
      <c r="V2234" t="n">
        <v>223</v>
      </c>
      <c r="W2234" t="n">
        <v>216</v>
      </c>
      <c r="X2234" t="n">
        <v>211</v>
      </c>
      <c r="Y2234" t="n">
        <v>200</v>
      </c>
      <c r="Z2234" t="n">
        <v>209</v>
      </c>
      <c r="AA2234" t="n">
        <v>140</v>
      </c>
      <c r="AB2234" t="n">
        <v>135</v>
      </c>
      <c r="AJ2234" t="n">
        <v>208.3</v>
      </c>
      <c r="AK2234" t="n">
        <v>88</v>
      </c>
      <c r="AL2234" t="n">
        <v>164</v>
      </c>
      <c r="AM2234" t="n">
        <v>103</v>
      </c>
      <c r="AN2234" t="n">
        <v>140</v>
      </c>
      <c r="AO2234" t="n">
        <v>9</v>
      </c>
      <c r="AP2234" t="n">
        <v>5</v>
      </c>
      <c r="AQ2234" t="n">
        <v>5</v>
      </c>
      <c r="AS2234" t="n">
        <v>1</v>
      </c>
      <c r="AX2234" t="n">
        <v>20</v>
      </c>
      <c r="AY2234" t="n">
        <v>2120</v>
      </c>
      <c r="AZ2234" t="n">
        <v>0.02</v>
      </c>
      <c r="BA2234" t="n">
        <v>0.008999999999999999</v>
      </c>
      <c r="BB2234" t="n">
        <v>1</v>
      </c>
      <c r="BC2234" t="n">
        <v>0.1</v>
      </c>
      <c r="BD2234" t="n">
        <v>10.4</v>
      </c>
      <c r="BE2234" t="n">
        <v>4.2</v>
      </c>
      <c r="BF2234" t="n">
        <v>441.6</v>
      </c>
      <c r="BG2234" t="inlineStr">
        <is>
          <t>الكترولوكس</t>
        </is>
      </c>
      <c r="BH2234" t="inlineStr">
        <is>
          <t>القاهرة للصناعات المغذية سخانات</t>
        </is>
      </c>
      <c r="BI2234" t="inlineStr">
        <is>
          <t>PHEWP0112</t>
        </is>
      </c>
      <c r="BK2234" t="n">
        <v>20</v>
      </c>
    </row>
    <row r="2235">
      <c r="A2235" t="n">
        <v>2021</v>
      </c>
      <c r="B2235" t="n">
        <v>5</v>
      </c>
      <c r="C2235" s="298" t="n">
        <v>44336</v>
      </c>
      <c r="D2235" t="n">
        <v>214</v>
      </c>
      <c r="E2235" t="n">
        <v>142</v>
      </c>
      <c r="F2235" t="n">
        <v>47</v>
      </c>
      <c r="G2235" t="inlineStr">
        <is>
          <t>فوم قاعده 60*60</t>
        </is>
      </c>
      <c r="H2235" t="inlineStr">
        <is>
          <t>FMDACI16060000</t>
        </is>
      </c>
      <c r="I2235" t="inlineStr">
        <is>
          <t>1600*1800</t>
        </is>
      </c>
      <c r="J2235" t="n">
        <v>4</v>
      </c>
      <c r="K2235" t="n">
        <v>1</v>
      </c>
      <c r="L2235" t="n">
        <v>351</v>
      </c>
      <c r="M2235" t="n">
        <v>326.43</v>
      </c>
      <c r="N2235" t="n">
        <v>375.57</v>
      </c>
      <c r="AK2235" t="n">
        <v>68</v>
      </c>
      <c r="AL2235" t="n">
        <v>212</v>
      </c>
      <c r="AY2235" t="n">
        <v>168</v>
      </c>
      <c r="AZ2235" t="n">
        <v>0.02</v>
      </c>
      <c r="BD2235" t="n">
        <v>0.5</v>
      </c>
      <c r="BG2235" t="inlineStr">
        <is>
          <t>الكترولوكس</t>
        </is>
      </c>
      <c r="BH2235" t="inlineStr">
        <is>
          <t>القاهرة للصناعات المغذية بوتاجازات</t>
        </is>
      </c>
      <c r="BI2235" t="inlineStr">
        <is>
          <t>808901701</t>
        </is>
      </c>
      <c r="BK2235" t="n">
        <v>20</v>
      </c>
    </row>
    <row r="2236">
      <c r="A2236" t="n">
        <v>2021</v>
      </c>
      <c r="B2236" t="n">
        <v>5</v>
      </c>
      <c r="C2236" s="298" t="n">
        <v>44339</v>
      </c>
      <c r="D2236" t="n">
        <v>32</v>
      </c>
      <c r="E2236" t="n">
        <v>92</v>
      </c>
      <c r="F2236" t="n">
        <v>2</v>
      </c>
      <c r="G2236" t="inlineStr">
        <is>
          <t>قاعده غساله فوم 4.3 سم PDAWP6058</t>
        </is>
      </c>
      <c r="H2236" t="inlineStr">
        <is>
          <t>FMDAIIW0000000</t>
        </is>
      </c>
      <c r="I2236" t="inlineStr">
        <is>
          <t>1400*1700</t>
        </is>
      </c>
      <c r="J2236" t="n">
        <v>2</v>
      </c>
      <c r="K2236" t="n">
        <v>3</v>
      </c>
      <c r="L2236" t="n">
        <v>361</v>
      </c>
      <c r="M2236" t="n">
        <v>335.73</v>
      </c>
      <c r="N2236" t="n">
        <v>386.27</v>
      </c>
      <c r="P2236" t="n">
        <v>420</v>
      </c>
      <c r="Q2236" t="n">
        <v>380</v>
      </c>
      <c r="R2236" t="n">
        <v>375</v>
      </c>
      <c r="S2236" t="n">
        <v>400</v>
      </c>
      <c r="T2236" t="n">
        <v>110</v>
      </c>
      <c r="U2236" t="n">
        <v>100</v>
      </c>
      <c r="V2236" t="n">
        <v>278</v>
      </c>
      <c r="W2236" t="n">
        <v>364</v>
      </c>
      <c r="X2236" t="n">
        <v>368</v>
      </c>
      <c r="Y2236" t="n">
        <v>374</v>
      </c>
      <c r="Z2236" t="n">
        <v>368</v>
      </c>
      <c r="AA2236" t="n">
        <v>110</v>
      </c>
      <c r="AB2236" t="n">
        <v>118</v>
      </c>
      <c r="AJ2236" t="n">
        <v>369.7</v>
      </c>
      <c r="AK2236" t="n">
        <v>74</v>
      </c>
      <c r="AL2236" t="n">
        <v>97</v>
      </c>
      <c r="AM2236" t="n">
        <v>66</v>
      </c>
      <c r="AN2236" t="n">
        <v>110</v>
      </c>
      <c r="AO2236" t="n">
        <v>10</v>
      </c>
      <c r="AP2236" t="n">
        <v>2</v>
      </c>
      <c r="AQ2236" t="n">
        <v>3</v>
      </c>
      <c r="AX2236" t="n">
        <v>15</v>
      </c>
      <c r="AY2236" t="n">
        <v>1407</v>
      </c>
      <c r="AZ2236" t="n">
        <v>0.015</v>
      </c>
      <c r="BA2236" t="n">
        <v>0.011</v>
      </c>
      <c r="BB2236" t="n">
        <v>1</v>
      </c>
      <c r="BC2236" t="n">
        <v>0</v>
      </c>
      <c r="BD2236" t="n">
        <v>3.9</v>
      </c>
      <c r="BE2236" t="n">
        <v>5.5</v>
      </c>
      <c r="BF2236" t="n">
        <v>520.2</v>
      </c>
      <c r="BG2236" t="inlineStr">
        <is>
          <t>الكترولوكس</t>
        </is>
      </c>
      <c r="BH2236" t="inlineStr">
        <is>
          <t>القاهرة للصناعات المغذية غسالات</t>
        </is>
      </c>
      <c r="BI2236" t="inlineStr">
        <is>
          <t>PDAWP7199</t>
        </is>
      </c>
      <c r="BJ2236" t="inlineStr">
        <is>
          <t>دلتا</t>
        </is>
      </c>
      <c r="BK2236" t="n">
        <v>20</v>
      </c>
    </row>
    <row r="2237">
      <c r="A2237" t="n">
        <v>2021</v>
      </c>
      <c r="B2237" t="n">
        <v>5</v>
      </c>
      <c r="C2237" s="298" t="n">
        <v>44339</v>
      </c>
      <c r="D2237" t="n">
        <v>32</v>
      </c>
      <c r="E2237" t="n">
        <v>93</v>
      </c>
      <c r="F2237" t="n">
        <v>2</v>
      </c>
      <c r="G2237" t="inlineStr">
        <is>
          <t>فوم حمايه لوحه التحكم فيكتوريا CDAWP6090</t>
        </is>
      </c>
      <c r="H2237" t="inlineStr">
        <is>
          <t>FMDAIIF2000000</t>
        </is>
      </c>
      <c r="I2237" t="inlineStr">
        <is>
          <t>1400*1700</t>
        </is>
      </c>
      <c r="J2237" t="n">
        <v>2</v>
      </c>
      <c r="K2237" t="n">
        <v>3</v>
      </c>
      <c r="L2237" t="n">
        <v>59</v>
      </c>
      <c r="M2237" t="n">
        <v>54.87</v>
      </c>
      <c r="N2237" t="n">
        <v>63.13</v>
      </c>
      <c r="P2237" t="n">
        <v>78</v>
      </c>
      <c r="Q2237" t="n">
        <v>63</v>
      </c>
      <c r="R2237" t="n">
        <v>61</v>
      </c>
      <c r="S2237" t="n">
        <v>68</v>
      </c>
      <c r="T2237" t="n">
        <v>110</v>
      </c>
      <c r="U2237" t="n">
        <v>100</v>
      </c>
      <c r="V2237" t="n">
        <v>58</v>
      </c>
      <c r="W2237" t="n">
        <v>57</v>
      </c>
      <c r="X2237" t="n">
        <v>58</v>
      </c>
      <c r="Y2237" t="n">
        <v>61</v>
      </c>
      <c r="Z2237" t="n">
        <v>58</v>
      </c>
      <c r="AA2237" t="n">
        <v>110</v>
      </c>
      <c r="AB2237" t="n">
        <v>118</v>
      </c>
      <c r="AJ2237" t="n">
        <v>62.4</v>
      </c>
      <c r="AK2237" t="n">
        <v>74</v>
      </c>
      <c r="AL2237" t="n">
        <v>97</v>
      </c>
      <c r="AM2237" t="n">
        <v>66</v>
      </c>
      <c r="AN2237" t="n">
        <v>110</v>
      </c>
      <c r="AO2237" t="n">
        <v>11</v>
      </c>
      <c r="AP2237" t="n">
        <v>3</v>
      </c>
      <c r="AQ2237" t="n">
        <v>3</v>
      </c>
      <c r="AX2237" t="n">
        <v>17</v>
      </c>
      <c r="AY2237" t="n">
        <v>2123</v>
      </c>
      <c r="AZ2237" t="n">
        <v>0.015</v>
      </c>
      <c r="BA2237" t="n">
        <v>0.008</v>
      </c>
      <c r="BB2237" t="n">
        <v>1</v>
      </c>
      <c r="BC2237" t="n">
        <v>0.3</v>
      </c>
      <c r="BD2237" t="n">
        <v>36</v>
      </c>
      <c r="BE2237" t="n">
        <v>1.1</v>
      </c>
      <c r="BF2237" t="n">
        <v>132.5</v>
      </c>
      <c r="BG2237" t="inlineStr">
        <is>
          <t>الكترولوكس</t>
        </is>
      </c>
      <c r="BH2237" t="inlineStr">
        <is>
          <t>القاهرة للصناعات المغذية غسالات</t>
        </is>
      </c>
      <c r="BI2237" t="inlineStr">
        <is>
          <t>PDAWA6157</t>
        </is>
      </c>
      <c r="BJ2237" t="inlineStr">
        <is>
          <t>دلتا</t>
        </is>
      </c>
      <c r="BK2237" t="n">
        <v>20</v>
      </c>
    </row>
    <row r="2238">
      <c r="A2238" t="n">
        <v>2021</v>
      </c>
      <c r="B2238" t="n">
        <v>5</v>
      </c>
      <c r="C2238" s="298" t="n">
        <v>44339</v>
      </c>
      <c r="D2238" t="n">
        <v>34</v>
      </c>
      <c r="E2238" t="n">
        <v>99</v>
      </c>
      <c r="F2238" t="n">
        <v>3</v>
      </c>
      <c r="G2238" t="inlineStr">
        <is>
          <t>فوم تغليف علوى يمين خلفى11قدم  PDFRP0143</t>
        </is>
      </c>
      <c r="H2238" t="inlineStr">
        <is>
          <t>FMDAIIM2000000</t>
        </is>
      </c>
      <c r="I2238" t="inlineStr">
        <is>
          <t>1400*1700</t>
        </is>
      </c>
      <c r="J2238" t="n">
        <v>4</v>
      </c>
      <c r="K2238" t="n">
        <v>6</v>
      </c>
      <c r="L2238" t="n">
        <v>20</v>
      </c>
      <c r="M2238" t="n">
        <v>18.6</v>
      </c>
      <c r="N2238" t="n">
        <v>21.4</v>
      </c>
      <c r="P2238" t="n">
        <v>23</v>
      </c>
      <c r="Q2238" t="n">
        <v>20</v>
      </c>
      <c r="R2238" t="n">
        <v>21</v>
      </c>
      <c r="S2238" t="n">
        <v>21</v>
      </c>
      <c r="T2238" t="n">
        <v>119</v>
      </c>
      <c r="U2238" t="n">
        <v>115</v>
      </c>
      <c r="V2238" t="n">
        <v>23</v>
      </c>
      <c r="W2238" t="n">
        <v>21</v>
      </c>
      <c r="X2238" t="n">
        <v>22</v>
      </c>
      <c r="Y2238" t="n">
        <v>21</v>
      </c>
      <c r="Z2238" t="n">
        <v>20</v>
      </c>
      <c r="AA2238" t="n">
        <v>104</v>
      </c>
      <c r="AB2238" t="n">
        <v>105</v>
      </c>
      <c r="AJ2238" t="n">
        <v>21.2</v>
      </c>
      <c r="AK2238" t="n">
        <v>140</v>
      </c>
      <c r="AL2238" t="n">
        <v>103</v>
      </c>
      <c r="AM2238" t="n">
        <v>130</v>
      </c>
      <c r="AN2238" t="n">
        <v>111</v>
      </c>
      <c r="AO2238" t="n">
        <v>8</v>
      </c>
      <c r="AP2238" t="n">
        <v>4</v>
      </c>
      <c r="AQ2238" t="n">
        <v>8</v>
      </c>
      <c r="AX2238" t="n">
        <v>20</v>
      </c>
      <c r="AY2238" t="n">
        <v>2396</v>
      </c>
      <c r="AZ2238" t="n">
        <v>0.015</v>
      </c>
      <c r="BA2238" t="n">
        <v>0.008</v>
      </c>
      <c r="BB2238" t="n">
        <v>1</v>
      </c>
      <c r="BC2238" t="n">
        <v>1</v>
      </c>
      <c r="BD2238" t="n">
        <v>119.8</v>
      </c>
      <c r="BE2238" t="n">
        <v>0.4</v>
      </c>
      <c r="BF2238" t="n">
        <v>50.8</v>
      </c>
      <c r="BG2238" t="inlineStr">
        <is>
          <t>الكترولوكس</t>
        </is>
      </c>
      <c r="BH2238" t="inlineStr">
        <is>
          <t>القاهرة للصناعات المغذية غسالات</t>
        </is>
      </c>
      <c r="BI2238" t="inlineStr">
        <is>
          <t>PDFRP0147</t>
        </is>
      </c>
      <c r="BK2238" t="n">
        <v>20</v>
      </c>
    </row>
    <row r="2239">
      <c r="A2239" t="n">
        <v>2021</v>
      </c>
      <c r="B2239" t="n">
        <v>5</v>
      </c>
      <c r="C2239" s="298" t="n">
        <v>44339</v>
      </c>
      <c r="D2239" t="n">
        <v>34</v>
      </c>
      <c r="E2239" t="n">
        <v>100</v>
      </c>
      <c r="F2239" t="n">
        <v>3</v>
      </c>
      <c r="G2239" t="inlineStr">
        <is>
          <t>فوم تغليف علوى يمين امامى11قدم  PDFRP0142</t>
        </is>
      </c>
      <c r="H2239" t="inlineStr">
        <is>
          <t>FMDAIIM1000000</t>
        </is>
      </c>
      <c r="I2239" t="inlineStr">
        <is>
          <t>1400*1700</t>
        </is>
      </c>
      <c r="J2239" t="n">
        <v>4</v>
      </c>
      <c r="K2239" t="n">
        <v>6</v>
      </c>
      <c r="L2239" t="n">
        <v>20</v>
      </c>
      <c r="M2239" t="n">
        <v>18.6</v>
      </c>
      <c r="N2239" t="n">
        <v>21.4</v>
      </c>
      <c r="P2239" t="n">
        <v>23</v>
      </c>
      <c r="Q2239" t="n">
        <v>20</v>
      </c>
      <c r="R2239" t="n">
        <v>21</v>
      </c>
      <c r="S2239" t="n">
        <v>21</v>
      </c>
      <c r="T2239" t="n">
        <v>119</v>
      </c>
      <c r="U2239" t="n">
        <v>115</v>
      </c>
      <c r="V2239" t="n">
        <v>23</v>
      </c>
      <c r="W2239" t="n">
        <v>21</v>
      </c>
      <c r="X2239" t="n">
        <v>22</v>
      </c>
      <c r="Y2239" t="n">
        <v>21</v>
      </c>
      <c r="Z2239" t="n">
        <v>20</v>
      </c>
      <c r="AA2239" t="n">
        <v>104</v>
      </c>
      <c r="AB2239" t="n">
        <v>105</v>
      </c>
      <c r="AJ2239" t="n">
        <v>21.2</v>
      </c>
      <c r="AK2239" t="n">
        <v>140</v>
      </c>
      <c r="AL2239" t="n">
        <v>103</v>
      </c>
      <c r="AM2239" t="n">
        <v>130</v>
      </c>
      <c r="AN2239" t="n">
        <v>111</v>
      </c>
      <c r="AO2239" t="n">
        <v>8</v>
      </c>
      <c r="AP2239" t="n">
        <v>4</v>
      </c>
      <c r="AQ2239" t="n">
        <v>8</v>
      </c>
      <c r="AX2239" t="n">
        <v>20</v>
      </c>
      <c r="AY2239" t="n">
        <v>2396</v>
      </c>
      <c r="AZ2239" t="n">
        <v>0.015</v>
      </c>
      <c r="BA2239" t="n">
        <v>0.008</v>
      </c>
      <c r="BB2239" t="n">
        <v>1</v>
      </c>
      <c r="BC2239" t="n">
        <v>1</v>
      </c>
      <c r="BD2239" t="n">
        <v>119.8</v>
      </c>
      <c r="BE2239" t="n">
        <v>0.4</v>
      </c>
      <c r="BF2239" t="n">
        <v>50.8</v>
      </c>
      <c r="BG2239" t="inlineStr">
        <is>
          <t>الكترولوكس</t>
        </is>
      </c>
      <c r="BH2239" t="inlineStr">
        <is>
          <t>القاهرة للصناعات المغذية غسالات</t>
        </is>
      </c>
      <c r="BI2239" t="inlineStr">
        <is>
          <t>PDFRP0146</t>
        </is>
      </c>
      <c r="BK2239" t="n">
        <v>20</v>
      </c>
    </row>
    <row r="2240">
      <c r="A2240" t="n">
        <v>2021</v>
      </c>
      <c r="B2240" t="n">
        <v>5</v>
      </c>
      <c r="C2240" s="298" t="n">
        <v>44339</v>
      </c>
      <c r="D2240" t="n">
        <v>34</v>
      </c>
      <c r="E2240" t="n">
        <v>101</v>
      </c>
      <c r="F2240" t="n">
        <v>3</v>
      </c>
      <c r="G2240" t="inlineStr">
        <is>
          <t>فوم تغليف علوى شمال خلفى11قدم  PDFRP0145</t>
        </is>
      </c>
      <c r="H2240" t="inlineStr">
        <is>
          <t>FMDAIIM4000000</t>
        </is>
      </c>
      <c r="I2240" t="inlineStr">
        <is>
          <t>1400*1700</t>
        </is>
      </c>
      <c r="J2240" t="n">
        <v>4</v>
      </c>
      <c r="K2240" t="n">
        <v>6</v>
      </c>
      <c r="L2240" t="n">
        <v>20</v>
      </c>
      <c r="M2240" t="n">
        <v>18.6</v>
      </c>
      <c r="N2240" t="n">
        <v>21.4</v>
      </c>
      <c r="P2240" t="n">
        <v>23</v>
      </c>
      <c r="Q2240" t="n">
        <v>20</v>
      </c>
      <c r="R2240" t="n">
        <v>21</v>
      </c>
      <c r="S2240" t="n">
        <v>21</v>
      </c>
      <c r="T2240" t="n">
        <v>119</v>
      </c>
      <c r="U2240" t="n">
        <v>115</v>
      </c>
      <c r="V2240" t="n">
        <v>23</v>
      </c>
      <c r="W2240" t="n">
        <v>21</v>
      </c>
      <c r="X2240" t="n">
        <v>22</v>
      </c>
      <c r="Y2240" t="n">
        <v>21</v>
      </c>
      <c r="Z2240" t="n">
        <v>20</v>
      </c>
      <c r="AA2240" t="n">
        <v>104</v>
      </c>
      <c r="AB2240" t="n">
        <v>105</v>
      </c>
      <c r="AJ2240" t="n">
        <v>21.2</v>
      </c>
      <c r="AK2240" t="n">
        <v>140</v>
      </c>
      <c r="AL2240" t="n">
        <v>103</v>
      </c>
      <c r="AM2240" t="n">
        <v>130</v>
      </c>
      <c r="AN2240" t="n">
        <v>111</v>
      </c>
      <c r="AO2240" t="n">
        <v>8</v>
      </c>
      <c r="AP2240" t="n">
        <v>4</v>
      </c>
      <c r="AQ2240" t="n">
        <v>8</v>
      </c>
      <c r="AX2240" t="n">
        <v>20</v>
      </c>
      <c r="AY2240" t="n">
        <v>2396</v>
      </c>
      <c r="AZ2240" t="n">
        <v>0.015</v>
      </c>
      <c r="BA2240" t="n">
        <v>0.008</v>
      </c>
      <c r="BB2240" t="n">
        <v>1</v>
      </c>
      <c r="BC2240" t="n">
        <v>1</v>
      </c>
      <c r="BD2240" t="n">
        <v>119.8</v>
      </c>
      <c r="BE2240" t="n">
        <v>0.4</v>
      </c>
      <c r="BF2240" t="n">
        <v>50.8</v>
      </c>
      <c r="BG2240" t="inlineStr">
        <is>
          <t>الكترولوكس</t>
        </is>
      </c>
      <c r="BH2240" t="inlineStr">
        <is>
          <t>القاهرة للصناعات المغذية غسالات</t>
        </is>
      </c>
      <c r="BI2240" t="inlineStr">
        <is>
          <t>PDFRP0142</t>
        </is>
      </c>
      <c r="BK2240" t="n">
        <v>20</v>
      </c>
    </row>
    <row r="2241">
      <c r="A2241" t="n">
        <v>2021</v>
      </c>
      <c r="B2241" t="n">
        <v>5</v>
      </c>
      <c r="C2241" s="298" t="n">
        <v>44339</v>
      </c>
      <c r="D2241" t="n">
        <v>34</v>
      </c>
      <c r="E2241" t="n">
        <v>102</v>
      </c>
      <c r="F2241" t="n">
        <v>3</v>
      </c>
      <c r="G2241" t="inlineStr">
        <is>
          <t>فوم تغليف علوى شمال امامى11قدم  PDFRP0144</t>
        </is>
      </c>
      <c r="H2241" t="inlineStr">
        <is>
          <t>FMDAIIM3000000</t>
        </is>
      </c>
      <c r="I2241" t="inlineStr">
        <is>
          <t>1400*1700</t>
        </is>
      </c>
      <c r="J2241" t="n">
        <v>4</v>
      </c>
      <c r="K2241" t="n">
        <v>6</v>
      </c>
      <c r="L2241" t="n">
        <v>20</v>
      </c>
      <c r="M2241" t="n">
        <v>18.6</v>
      </c>
      <c r="N2241" t="n">
        <v>21.4</v>
      </c>
      <c r="P2241" t="n">
        <v>23</v>
      </c>
      <c r="Q2241" t="n">
        <v>20</v>
      </c>
      <c r="R2241" t="n">
        <v>21</v>
      </c>
      <c r="S2241" t="n">
        <v>21</v>
      </c>
      <c r="T2241" t="n">
        <v>119</v>
      </c>
      <c r="U2241" t="n">
        <v>115</v>
      </c>
      <c r="V2241" t="n">
        <v>23</v>
      </c>
      <c r="W2241" t="n">
        <v>21</v>
      </c>
      <c r="X2241" t="n">
        <v>22</v>
      </c>
      <c r="Y2241" t="n">
        <v>21</v>
      </c>
      <c r="Z2241" t="n">
        <v>20</v>
      </c>
      <c r="AA2241" t="n">
        <v>104</v>
      </c>
      <c r="AB2241" t="n">
        <v>105</v>
      </c>
      <c r="AJ2241" t="n">
        <v>21.2</v>
      </c>
      <c r="AK2241" t="n">
        <v>140</v>
      </c>
      <c r="AL2241" t="n">
        <v>103</v>
      </c>
      <c r="AM2241" t="n">
        <v>130</v>
      </c>
      <c r="AN2241" t="n">
        <v>111</v>
      </c>
      <c r="AO2241" t="n">
        <v>8</v>
      </c>
      <c r="AP2241" t="n">
        <v>4</v>
      </c>
      <c r="AQ2241" t="n">
        <v>8</v>
      </c>
      <c r="AX2241" t="n">
        <v>20</v>
      </c>
      <c r="AY2241" t="n">
        <v>2396</v>
      </c>
      <c r="AZ2241" t="n">
        <v>0.015</v>
      </c>
      <c r="BA2241" t="n">
        <v>0.008</v>
      </c>
      <c r="BB2241" t="n">
        <v>1</v>
      </c>
      <c r="BC2241" t="n">
        <v>1</v>
      </c>
      <c r="BD2241" t="n">
        <v>119.8</v>
      </c>
      <c r="BE2241" t="n">
        <v>0.4</v>
      </c>
      <c r="BF2241" t="n">
        <v>50.8</v>
      </c>
      <c r="BG2241" t="inlineStr">
        <is>
          <t>الكترولوكس</t>
        </is>
      </c>
      <c r="BH2241" t="inlineStr">
        <is>
          <t>القاهرة للصناعات المغذية غسالات</t>
        </is>
      </c>
      <c r="BI2241" t="inlineStr">
        <is>
          <t>PDFRP0143</t>
        </is>
      </c>
      <c r="BK2241" t="n">
        <v>20</v>
      </c>
    </row>
    <row r="2242">
      <c r="A2242" t="n">
        <v>2021</v>
      </c>
      <c r="B2242" t="n">
        <v>5</v>
      </c>
      <c r="C2242" s="298" t="n">
        <v>44339</v>
      </c>
      <c r="D2242" t="n">
        <v>34</v>
      </c>
      <c r="E2242" t="n">
        <v>103</v>
      </c>
      <c r="F2242" t="n">
        <v>3</v>
      </c>
      <c r="G2242" t="inlineStr">
        <is>
          <t>فوم تغليف سفلى يمين 11قدم المعدل PDFRP0147</t>
        </is>
      </c>
      <c r="H2242" t="inlineStr">
        <is>
          <t>FMDAIIM6000000</t>
        </is>
      </c>
      <c r="I2242" t="inlineStr">
        <is>
          <t>1400*1700</t>
        </is>
      </c>
      <c r="J2242" t="n">
        <v>4</v>
      </c>
      <c r="K2242" t="n">
        <v>6</v>
      </c>
      <c r="L2242" t="n">
        <v>89</v>
      </c>
      <c r="M2242" t="n">
        <v>82.77</v>
      </c>
      <c r="N2242" t="n">
        <v>95.23</v>
      </c>
      <c r="P2242" t="n">
        <v>98</v>
      </c>
      <c r="Q2242" t="n">
        <v>93</v>
      </c>
      <c r="R2242" t="n">
        <v>93</v>
      </c>
      <c r="S2242" t="n">
        <v>90</v>
      </c>
      <c r="T2242" t="n">
        <v>119</v>
      </c>
      <c r="U2242" t="n">
        <v>115</v>
      </c>
      <c r="V2242" t="n">
        <v>100</v>
      </c>
      <c r="W2242" t="n">
        <v>91</v>
      </c>
      <c r="X2242" t="n">
        <v>97</v>
      </c>
      <c r="Y2242" t="n">
        <v>92</v>
      </c>
      <c r="Z2242" t="n">
        <v>91</v>
      </c>
      <c r="AA2242" t="n">
        <v>104</v>
      </c>
      <c r="AB2242" t="n">
        <v>105</v>
      </c>
      <c r="AJ2242" t="n">
        <v>93.5</v>
      </c>
      <c r="AK2242" t="n">
        <v>140</v>
      </c>
      <c r="AL2242" t="n">
        <v>103</v>
      </c>
      <c r="AM2242" t="n">
        <v>130</v>
      </c>
      <c r="AN2242" t="n">
        <v>111</v>
      </c>
      <c r="AO2242" t="n">
        <v>7</v>
      </c>
      <c r="AP2242" t="n">
        <v>4</v>
      </c>
      <c r="AQ2242" t="n">
        <v>6</v>
      </c>
      <c r="AX2242" t="n">
        <v>17</v>
      </c>
      <c r="AY2242" t="n">
        <v>1763</v>
      </c>
      <c r="AZ2242" t="n">
        <v>0.015</v>
      </c>
      <c r="BA2242" t="n">
        <v>0.01</v>
      </c>
      <c r="BB2242" t="n">
        <v>1</v>
      </c>
      <c r="BC2242" t="n">
        <v>0.2</v>
      </c>
      <c r="BD2242" t="n">
        <v>19.8</v>
      </c>
      <c r="BE2242" t="n">
        <v>1.6</v>
      </c>
      <c r="BF2242" t="n">
        <v>164.8</v>
      </c>
      <c r="BG2242" t="inlineStr">
        <is>
          <t>الكترولوكس</t>
        </is>
      </c>
      <c r="BH2242" t="inlineStr">
        <is>
          <t>القاهرة للصناعات المغذية غسالات</t>
        </is>
      </c>
      <c r="BI2242" t="inlineStr">
        <is>
          <t>PDFRP0144</t>
        </is>
      </c>
      <c r="BK2242" t="n">
        <v>20</v>
      </c>
    </row>
    <row r="2243">
      <c r="A2243" t="n">
        <v>2021</v>
      </c>
      <c r="B2243" t="n">
        <v>5</v>
      </c>
      <c r="C2243" s="298" t="n">
        <v>44339</v>
      </c>
      <c r="D2243" t="n">
        <v>34</v>
      </c>
      <c r="E2243" t="n">
        <v>104</v>
      </c>
      <c r="F2243" t="n">
        <v>3</v>
      </c>
      <c r="G2243" t="inlineStr">
        <is>
          <t>فوم تغليف سفلى شمال 11قدم المعدل  PDFRP0146</t>
        </is>
      </c>
      <c r="H2243" t="inlineStr">
        <is>
          <t>FMDAIIM5000000</t>
        </is>
      </c>
      <c r="I2243" t="inlineStr">
        <is>
          <t>1400*1700</t>
        </is>
      </c>
      <c r="J2243" t="n">
        <v>4</v>
      </c>
      <c r="K2243" t="n">
        <v>6</v>
      </c>
      <c r="L2243" t="n">
        <v>89</v>
      </c>
      <c r="M2243" t="n">
        <v>82.77</v>
      </c>
      <c r="N2243" t="n">
        <v>95.23</v>
      </c>
      <c r="P2243" t="n">
        <v>98</v>
      </c>
      <c r="Q2243" t="n">
        <v>93</v>
      </c>
      <c r="R2243" t="n">
        <v>93</v>
      </c>
      <c r="S2243" t="n">
        <v>90</v>
      </c>
      <c r="T2243" t="n">
        <v>119</v>
      </c>
      <c r="U2243" t="n">
        <v>115</v>
      </c>
      <c r="V2243" t="n">
        <v>100</v>
      </c>
      <c r="W2243" t="n">
        <v>91</v>
      </c>
      <c r="X2243" t="n">
        <v>97</v>
      </c>
      <c r="Y2243" t="n">
        <v>92</v>
      </c>
      <c r="Z2243" t="n">
        <v>91</v>
      </c>
      <c r="AA2243" t="n">
        <v>104</v>
      </c>
      <c r="AB2243" t="n">
        <v>105</v>
      </c>
      <c r="AJ2243" t="n">
        <v>93.5</v>
      </c>
      <c r="AK2243" t="n">
        <v>140</v>
      </c>
      <c r="AL2243" t="n">
        <v>103</v>
      </c>
      <c r="AM2243" t="n">
        <v>130</v>
      </c>
      <c r="AN2243" t="n">
        <v>111</v>
      </c>
      <c r="AO2243" t="n">
        <v>7</v>
      </c>
      <c r="AP2243" t="n">
        <v>4</v>
      </c>
      <c r="AQ2243" t="n">
        <v>6</v>
      </c>
      <c r="AX2243" t="n">
        <v>17</v>
      </c>
      <c r="AY2243" t="n">
        <v>1763</v>
      </c>
      <c r="AZ2243" t="n">
        <v>0.015</v>
      </c>
      <c r="BA2243" t="n">
        <v>0.01</v>
      </c>
      <c r="BB2243" t="n">
        <v>1</v>
      </c>
      <c r="BC2243" t="n">
        <v>0.2</v>
      </c>
      <c r="BD2243" t="n">
        <v>19.8</v>
      </c>
      <c r="BE2243" t="n">
        <v>1.6</v>
      </c>
      <c r="BF2243" t="n">
        <v>164.8</v>
      </c>
      <c r="BG2243" t="inlineStr">
        <is>
          <t>الكترولوكس</t>
        </is>
      </c>
      <c r="BH2243" t="inlineStr">
        <is>
          <t>القاهرة للصناعات المغذية غسالات</t>
        </is>
      </c>
      <c r="BI2243" t="inlineStr">
        <is>
          <t>PDFRP0145</t>
        </is>
      </c>
      <c r="BK2243" t="n">
        <v>20</v>
      </c>
    </row>
    <row r="2244">
      <c r="A2244" t="n">
        <v>2021</v>
      </c>
      <c r="B2244" t="n">
        <v>5</v>
      </c>
      <c r="C2244" s="298" t="n">
        <v>44339</v>
      </c>
      <c r="D2244" t="n">
        <v>375</v>
      </c>
      <c r="E2244" t="n">
        <v>437</v>
      </c>
      <c r="F2244" t="n">
        <v>4</v>
      </c>
      <c r="G2244" t="inlineStr">
        <is>
          <t xml:space="preserve">LG32LM55/LM63 </t>
        </is>
      </c>
      <c r="H2244" t="inlineStr">
        <is>
          <t>FMLGEI32LM5563</t>
        </is>
      </c>
      <c r="I2244" t="inlineStr">
        <is>
          <t>1400*1700</t>
        </is>
      </c>
      <c r="J2244" t="n">
        <v>4</v>
      </c>
      <c r="K2244" t="n">
        <v>2</v>
      </c>
      <c r="L2244" t="n">
        <v>168</v>
      </c>
      <c r="M2244" t="n">
        <v>158.088</v>
      </c>
      <c r="N2244" t="n">
        <v>179.928</v>
      </c>
      <c r="AK2244" t="n">
        <v>120</v>
      </c>
      <c r="AL2244" t="n">
        <v>120</v>
      </c>
      <c r="AY2244" t="n">
        <v>450</v>
      </c>
      <c r="AZ2244" t="n">
        <v>0.015</v>
      </c>
      <c r="BD2244" t="n">
        <v>2.7</v>
      </c>
      <c r="BG2244" t="inlineStr">
        <is>
          <t>LG</t>
        </is>
      </c>
      <c r="BH2244" t="inlineStr">
        <is>
          <t>HE</t>
        </is>
      </c>
      <c r="BI2244" t="inlineStr">
        <is>
          <t>MFZ66333001</t>
        </is>
      </c>
      <c r="BJ2244" t="inlineStr">
        <is>
          <t>mma</t>
        </is>
      </c>
      <c r="BK2244" t="n">
        <v>20</v>
      </c>
    </row>
    <row r="2245">
      <c r="A2245" t="n">
        <v>2021</v>
      </c>
      <c r="B2245" t="n">
        <v>5</v>
      </c>
      <c r="C2245" s="298" t="n">
        <v>44339</v>
      </c>
      <c r="D2245" t="n">
        <v>377</v>
      </c>
      <c r="E2245" t="n">
        <v>439</v>
      </c>
      <c r="F2245" t="n">
        <v>4</v>
      </c>
      <c r="G2245" t="inlineStr">
        <is>
          <t>زانوسى العبد 305</t>
        </is>
      </c>
      <c r="H2245" t="inlineStr">
        <is>
          <t>FMABDI30500000</t>
        </is>
      </c>
      <c r="I2245" t="inlineStr">
        <is>
          <t>1400*1700</t>
        </is>
      </c>
      <c r="J2245" t="n">
        <v>4</v>
      </c>
      <c r="K2245" t="n">
        <v>1</v>
      </c>
      <c r="L2245" t="n">
        <v>343</v>
      </c>
      <c r="M2245" t="n">
        <v>308.7</v>
      </c>
      <c r="N2245" t="n">
        <v>377.3</v>
      </c>
      <c r="P2245" t="n">
        <v>364</v>
      </c>
      <c r="Q2245" t="n">
        <v>383</v>
      </c>
      <c r="R2245" t="n">
        <v>346</v>
      </c>
      <c r="S2245" t="n">
        <v>348</v>
      </c>
      <c r="T2245" t="n">
        <v>350</v>
      </c>
      <c r="U2245" t="n">
        <v>360</v>
      </c>
      <c r="V2245" t="n">
        <v>411</v>
      </c>
      <c r="W2245" t="n">
        <v>364</v>
      </c>
      <c r="X2245" t="n">
        <v>352</v>
      </c>
      <c r="Y2245" t="n">
        <v>361</v>
      </c>
      <c r="Z2245" t="n">
        <v>364</v>
      </c>
      <c r="AA2245" t="n">
        <v>223</v>
      </c>
      <c r="AB2245" t="n">
        <v>221</v>
      </c>
      <c r="AJ2245" t="n">
        <v>365.9</v>
      </c>
      <c r="AK2245" t="n">
        <v>45</v>
      </c>
      <c r="AL2245" t="n">
        <v>320</v>
      </c>
      <c r="AM2245" t="n">
        <v>50</v>
      </c>
      <c r="AN2245" t="n">
        <v>289</v>
      </c>
      <c r="AO2245" t="n">
        <v>9</v>
      </c>
      <c r="AP2245" t="n">
        <v>8</v>
      </c>
      <c r="AQ2245" t="n">
        <v>6</v>
      </c>
      <c r="AX2245" t="n">
        <v>23</v>
      </c>
      <c r="AY2245" t="n">
        <v>643</v>
      </c>
      <c r="AZ2245" t="n">
        <v>0.015</v>
      </c>
      <c r="BA2245" t="n">
        <v>0.036</v>
      </c>
      <c r="BC2245" t="n">
        <v>0.1</v>
      </c>
      <c r="BD2245" t="n">
        <v>1.9</v>
      </c>
      <c r="BE2245" t="n">
        <v>8.4</v>
      </c>
      <c r="BF2245" t="n">
        <v>235.3</v>
      </c>
      <c r="BG2245" t="inlineStr">
        <is>
          <t>الكترولوكس</t>
        </is>
      </c>
      <c r="BH2245" t="inlineStr">
        <is>
          <t>القاهرة للصناعات المغذية غسالات</t>
        </is>
      </c>
      <c r="BI2245" t="inlineStr">
        <is>
          <t>VOS0445</t>
        </is>
      </c>
      <c r="BK2245" t="n">
        <v>20</v>
      </c>
    </row>
    <row r="2246">
      <c r="A2246" t="n">
        <v>2021</v>
      </c>
      <c r="B2246" t="n">
        <v>5</v>
      </c>
      <c r="C2246" s="298" t="n">
        <v>44339</v>
      </c>
      <c r="D2246" t="n">
        <v>47</v>
      </c>
      <c r="E2246" t="n">
        <v>122</v>
      </c>
      <c r="F2246" t="n">
        <v>5</v>
      </c>
      <c r="G2246" t="inlineStr">
        <is>
          <t>LgWashing Mashine Base</t>
        </is>
      </c>
      <c r="H2246" t="inlineStr">
        <is>
          <t>FMLGEI1000000</t>
        </is>
      </c>
      <c r="I2246" t="inlineStr">
        <is>
          <t>1700*1400</t>
        </is>
      </c>
      <c r="J2246" t="n">
        <v>2</v>
      </c>
      <c r="K2246" t="n">
        <v>1</v>
      </c>
      <c r="L2246" t="n">
        <v>280</v>
      </c>
      <c r="M2246" t="n">
        <v>267.4</v>
      </c>
      <c r="N2246" t="n">
        <v>292.6</v>
      </c>
      <c r="P2246" t="n">
        <v>292</v>
      </c>
      <c r="Q2246" t="n">
        <v>311</v>
      </c>
      <c r="R2246" t="n">
        <v>285</v>
      </c>
      <c r="S2246" t="n">
        <v>275</v>
      </c>
      <c r="T2246" t="n">
        <v>112</v>
      </c>
      <c r="U2246" t="n">
        <v>112</v>
      </c>
      <c r="V2246" t="n">
        <v>258</v>
      </c>
      <c r="W2246" t="n">
        <v>277</v>
      </c>
      <c r="X2246" t="n">
        <v>268</v>
      </c>
      <c r="Y2246" t="n">
        <v>271</v>
      </c>
      <c r="Z2246" t="n">
        <v>269</v>
      </c>
      <c r="AA2246" t="n">
        <v>101</v>
      </c>
      <c r="AB2246" t="n">
        <v>101</v>
      </c>
      <c r="AJ2246" t="n">
        <v>278.4</v>
      </c>
      <c r="AK2246" t="n">
        <v>63</v>
      </c>
      <c r="AL2246" t="n">
        <v>115</v>
      </c>
      <c r="AM2246" t="n">
        <v>68</v>
      </c>
      <c r="AN2246" t="n">
        <v>107</v>
      </c>
      <c r="AO2246" t="n">
        <v>3</v>
      </c>
      <c r="AP2246" t="n">
        <v>8</v>
      </c>
      <c r="AQ2246" t="n">
        <v>6</v>
      </c>
      <c r="AX2246" t="n">
        <v>17</v>
      </c>
      <c r="AY2246" t="n">
        <v>1017</v>
      </c>
      <c r="AZ2246" t="n">
        <v>0.015</v>
      </c>
      <c r="BA2246" t="n">
        <v>0.017</v>
      </c>
      <c r="BC2246" t="n">
        <v>0.1</v>
      </c>
      <c r="BD2246" t="n">
        <v>3.6</v>
      </c>
      <c r="BE2246" t="n">
        <v>4.7</v>
      </c>
      <c r="BF2246" t="n">
        <v>283.1</v>
      </c>
      <c r="BG2246" t="inlineStr">
        <is>
          <t>LG</t>
        </is>
      </c>
      <c r="BH2246" t="inlineStr">
        <is>
          <t>HE</t>
        </is>
      </c>
      <c r="BI2246" t="inlineStr">
        <is>
          <t>AGG76599801</t>
        </is>
      </c>
      <c r="BJ2246" t="inlineStr">
        <is>
          <t>mmf</t>
        </is>
      </c>
      <c r="BK2246" t="n">
        <v>20</v>
      </c>
    </row>
    <row r="2247">
      <c r="A2247" t="n">
        <v>2021</v>
      </c>
      <c r="B2247" t="n">
        <v>5</v>
      </c>
      <c r="C2247" s="298" t="n">
        <v>44339</v>
      </c>
      <c r="D2247" t="n">
        <v>384</v>
      </c>
      <c r="E2247" t="n">
        <v>556</v>
      </c>
      <c r="F2247" t="n">
        <v>6</v>
      </c>
      <c r="G2247" t="inlineStr">
        <is>
          <t>LG 65 UM 73 top&amp;bottom</t>
        </is>
      </c>
      <c r="H2247" t="inlineStr">
        <is>
          <t>FMLGEI65UM7301</t>
        </is>
      </c>
      <c r="I2247" t="inlineStr">
        <is>
          <t>1400*1700</t>
        </is>
      </c>
      <c r="J2247" t="n">
        <v>1</v>
      </c>
      <c r="K2247" t="n">
        <v>6</v>
      </c>
      <c r="L2247" t="n">
        <v>1066</v>
      </c>
      <c r="M2247" t="n">
        <v>1003.106</v>
      </c>
      <c r="N2247" t="n">
        <v>1141.686</v>
      </c>
      <c r="P2247" t="n">
        <v>1196</v>
      </c>
      <c r="Q2247" t="n">
        <v>1109</v>
      </c>
      <c r="R2247" t="n">
        <v>1086</v>
      </c>
      <c r="S2247" t="n">
        <v>1071</v>
      </c>
      <c r="T2247" t="n">
        <v>156</v>
      </c>
      <c r="U2247" t="n">
        <v>149</v>
      </c>
      <c r="V2247" t="n">
        <v>1169</v>
      </c>
      <c r="W2247" t="n">
        <v>1083</v>
      </c>
      <c r="X2247" t="n">
        <v>1103</v>
      </c>
      <c r="Y2247" t="n">
        <v>1093</v>
      </c>
      <c r="Z2247" t="n">
        <v>1036</v>
      </c>
      <c r="AA2247" t="n">
        <v>162</v>
      </c>
      <c r="AB2247" t="n">
        <v>160</v>
      </c>
      <c r="AJ2247" t="n">
        <v>1105.1</v>
      </c>
      <c r="AK2247" t="n">
        <v>20</v>
      </c>
      <c r="AL2247" t="n">
        <v>180</v>
      </c>
      <c r="AM2247" t="n">
        <v>23</v>
      </c>
      <c r="AN2247" t="n">
        <v>157</v>
      </c>
      <c r="AO2247" t="n">
        <v>3</v>
      </c>
      <c r="AP2247" t="n">
        <v>4</v>
      </c>
      <c r="AQ2247" t="n">
        <v>4</v>
      </c>
      <c r="AX2247" t="n">
        <v>11</v>
      </c>
      <c r="AY2247" t="n">
        <v>371</v>
      </c>
      <c r="AZ2247" t="n">
        <v>0.015</v>
      </c>
      <c r="BA2247" t="n">
        <v>0.03</v>
      </c>
      <c r="BC2247" t="n">
        <v>0</v>
      </c>
      <c r="BD2247" t="n">
        <v>0.3</v>
      </c>
      <c r="BE2247" t="n">
        <v>12.2</v>
      </c>
      <c r="BF2247" t="n">
        <v>410</v>
      </c>
      <c r="BG2247" t="inlineStr">
        <is>
          <t>LG</t>
        </is>
      </c>
      <c r="BH2247" t="inlineStr">
        <is>
          <t>HE</t>
        </is>
      </c>
      <c r="BI2247" t="inlineStr">
        <is>
          <t>MFZ66236702</t>
        </is>
      </c>
      <c r="BK2247" t="n">
        <v>20</v>
      </c>
    </row>
    <row r="2248">
      <c r="A2248" t="n">
        <v>2021</v>
      </c>
      <c r="B2248" t="n">
        <v>5</v>
      </c>
      <c r="C2248" s="298" t="n">
        <v>44339</v>
      </c>
      <c r="D2248" t="n">
        <v>384</v>
      </c>
      <c r="E2248" t="n">
        <v>557</v>
      </c>
      <c r="F2248" t="n">
        <v>6</v>
      </c>
      <c r="G2248" t="inlineStr">
        <is>
          <t>LG 65 UM 73 sides</t>
        </is>
      </c>
      <c r="H2248" t="inlineStr">
        <is>
          <t>FMLGEI65UM7302</t>
        </is>
      </c>
      <c r="I2248" t="inlineStr">
        <is>
          <t>1400*1700</t>
        </is>
      </c>
      <c r="J2248" t="n">
        <v>1</v>
      </c>
      <c r="K2248" t="n">
        <v>6</v>
      </c>
      <c r="L2248" t="n">
        <v>182</v>
      </c>
      <c r="M2248" t="n">
        <v>171.262</v>
      </c>
      <c r="N2248" t="n">
        <v>194.922</v>
      </c>
      <c r="P2248" t="n">
        <v>209</v>
      </c>
      <c r="Q2248" t="n">
        <v>191</v>
      </c>
      <c r="R2248" t="n">
        <v>187</v>
      </c>
      <c r="S2248" t="n">
        <v>191</v>
      </c>
      <c r="T2248" t="n">
        <v>156</v>
      </c>
      <c r="U2248" t="n">
        <v>149</v>
      </c>
      <c r="V2248" t="n">
        <v>198</v>
      </c>
      <c r="W2248" t="n">
        <v>193</v>
      </c>
      <c r="X2248" t="n">
        <v>190</v>
      </c>
      <c r="Y2248" t="n">
        <v>190</v>
      </c>
      <c r="Z2248" t="n">
        <v>177</v>
      </c>
      <c r="AA2248" t="n">
        <v>162</v>
      </c>
      <c r="AB2248" t="n">
        <v>160</v>
      </c>
      <c r="AJ2248" t="n">
        <v>191.8</v>
      </c>
      <c r="AK2248" t="n">
        <v>20</v>
      </c>
      <c r="AL2248" t="n">
        <v>180</v>
      </c>
      <c r="AM2248" t="n">
        <v>23</v>
      </c>
      <c r="AN2248" t="n">
        <v>157</v>
      </c>
      <c r="AO2248" t="n">
        <v>2</v>
      </c>
      <c r="AP2248" t="n">
        <v>3</v>
      </c>
      <c r="AQ2248" t="n">
        <v>5</v>
      </c>
      <c r="AX2248" t="n">
        <v>10</v>
      </c>
      <c r="AY2248" t="n">
        <v>370</v>
      </c>
      <c r="AZ2248" t="n">
        <v>0.015</v>
      </c>
      <c r="BA2248" t="n">
        <v>0.027</v>
      </c>
      <c r="BC2248" t="n">
        <v>0.1</v>
      </c>
      <c r="BD2248" t="n">
        <v>2</v>
      </c>
      <c r="BE2248" t="n">
        <v>1.9</v>
      </c>
      <c r="BF2248" t="n">
        <v>71</v>
      </c>
      <c r="BG2248" t="inlineStr">
        <is>
          <t>LG</t>
        </is>
      </c>
      <c r="BH2248" t="inlineStr">
        <is>
          <t>HE</t>
        </is>
      </c>
      <c r="BI2248" t="inlineStr">
        <is>
          <t>MFZ66236702</t>
        </is>
      </c>
      <c r="BJ2248" t="inlineStr">
        <is>
          <t xml:space="preserve">mma </t>
        </is>
      </c>
      <c r="BK2248" t="n">
        <v>20</v>
      </c>
    </row>
    <row r="2249">
      <c r="A2249" t="n">
        <v>2021</v>
      </c>
      <c r="B2249" t="n">
        <v>5</v>
      </c>
      <c r="C2249" s="298" t="n">
        <v>44339</v>
      </c>
      <c r="D2249" t="n">
        <v>407</v>
      </c>
      <c r="E2249" t="n">
        <v>627</v>
      </c>
      <c r="F2249" t="n">
        <v>7</v>
      </c>
      <c r="G2249" t="inlineStr">
        <is>
          <t>قاعدة غساله 12 كيلو فوق اتوماتيك p73001989040</t>
        </is>
      </c>
      <c r="H2249" t="inlineStr">
        <is>
          <t>FMCFII11289040</t>
        </is>
      </c>
      <c r="I2249" t="inlineStr">
        <is>
          <t>1400*1700</t>
        </is>
      </c>
      <c r="J2249" t="n">
        <v>1</v>
      </c>
      <c r="K2249" t="n">
        <v>5</v>
      </c>
      <c r="L2249" t="n">
        <v>418.5</v>
      </c>
      <c r="M2249" t="n">
        <v>384.97815</v>
      </c>
      <c r="N2249" t="n">
        <v>452.02185</v>
      </c>
      <c r="P2249" t="n">
        <v>450</v>
      </c>
      <c r="Q2249" t="n">
        <v>448</v>
      </c>
      <c r="R2249" t="n">
        <v>438</v>
      </c>
      <c r="S2249" t="n">
        <v>454</v>
      </c>
      <c r="T2249" t="n">
        <v>145</v>
      </c>
      <c r="U2249" t="n">
        <v>140</v>
      </c>
      <c r="V2249" t="n">
        <v>407</v>
      </c>
      <c r="W2249" t="n">
        <v>412</v>
      </c>
      <c r="X2249" t="n">
        <v>409</v>
      </c>
      <c r="Y2249" t="n">
        <v>403</v>
      </c>
      <c r="Z2249" t="n">
        <v>409</v>
      </c>
      <c r="AA2249" t="n">
        <v>311</v>
      </c>
      <c r="AB2249" t="n">
        <v>286</v>
      </c>
      <c r="AJ2249" t="n">
        <v>425.6</v>
      </c>
      <c r="AK2249" t="n">
        <v>18</v>
      </c>
      <c r="AL2249" t="n">
        <v>200</v>
      </c>
      <c r="AM2249" t="n">
        <v>16</v>
      </c>
      <c r="AN2249" t="n">
        <v>221</v>
      </c>
      <c r="AO2249" t="n">
        <v>4</v>
      </c>
      <c r="AP2249" t="n">
        <v>5</v>
      </c>
      <c r="AQ2249" t="n">
        <v>2</v>
      </c>
      <c r="AX2249" t="n">
        <v>11</v>
      </c>
      <c r="AY2249" t="n">
        <v>341</v>
      </c>
      <c r="AZ2249" t="n">
        <v>0.015</v>
      </c>
      <c r="BA2249" t="n">
        <v>0.032</v>
      </c>
      <c r="BC2249" t="n">
        <v>0</v>
      </c>
      <c r="BD2249" t="n">
        <v>0.8</v>
      </c>
      <c r="BE2249" t="n">
        <v>4.7</v>
      </c>
      <c r="BF2249" t="n">
        <v>145.1</v>
      </c>
      <c r="BG2249" t="inlineStr">
        <is>
          <t>الكترولوكس</t>
        </is>
      </c>
      <c r="BH2249" t="inlineStr">
        <is>
          <t>القاهرة للصناعات المغذية غسالات</t>
        </is>
      </c>
      <c r="BI2249" t="inlineStr">
        <is>
          <t>p73001989040</t>
        </is>
      </c>
      <c r="BK2249" t="n">
        <v>20</v>
      </c>
    </row>
    <row r="2250">
      <c r="A2250" t="n">
        <v>2021</v>
      </c>
      <c r="B2250" t="n">
        <v>5</v>
      </c>
      <c r="C2250" s="298" t="n">
        <v>44339</v>
      </c>
      <c r="D2250" t="n">
        <v>407</v>
      </c>
      <c r="E2250" t="n">
        <v>628</v>
      </c>
      <c r="F2250" t="n">
        <v>7</v>
      </c>
      <c r="G2250" t="inlineStr">
        <is>
          <t>كفر غساله 12 كيلو فوق اتوماتيك 16338000004068</t>
        </is>
      </c>
      <c r="H2250" t="inlineStr">
        <is>
          <t>FMCFII71204068</t>
        </is>
      </c>
      <c r="I2250" t="inlineStr">
        <is>
          <t>1400*1700</t>
        </is>
      </c>
      <c r="J2250" t="n">
        <v>1</v>
      </c>
      <c r="K2250" t="n">
        <v>5</v>
      </c>
      <c r="L2250" t="n">
        <v>330</v>
      </c>
      <c r="M2250" t="n">
        <v>303.996</v>
      </c>
      <c r="N2250" t="n">
        <v>356.004</v>
      </c>
      <c r="P2250" t="n">
        <v>338</v>
      </c>
      <c r="Q2250" t="n">
        <v>349</v>
      </c>
      <c r="R2250" t="n">
        <v>342</v>
      </c>
      <c r="S2250" t="n">
        <v>358</v>
      </c>
      <c r="T2250" t="n">
        <v>145</v>
      </c>
      <c r="U2250" t="n">
        <v>140</v>
      </c>
      <c r="V2250" t="n">
        <v>319</v>
      </c>
      <c r="W2250" t="n">
        <v>324</v>
      </c>
      <c r="X2250" t="n">
        <v>315</v>
      </c>
      <c r="Y2250" t="n">
        <v>312</v>
      </c>
      <c r="Z2250" t="n">
        <v>314</v>
      </c>
      <c r="AA2250" t="n">
        <v>311</v>
      </c>
      <c r="AB2250" t="n">
        <v>286</v>
      </c>
      <c r="AJ2250" t="n">
        <v>330.1</v>
      </c>
      <c r="AK2250" t="n">
        <v>18</v>
      </c>
      <c r="AL2250" t="n">
        <v>200</v>
      </c>
      <c r="AM2250" t="n">
        <v>16</v>
      </c>
      <c r="AN2250" t="n">
        <v>221</v>
      </c>
      <c r="AO2250" t="n">
        <v>5</v>
      </c>
      <c r="AP2250" t="n">
        <v>1</v>
      </c>
      <c r="AQ2250" t="n">
        <v>6</v>
      </c>
      <c r="AX2250" t="n">
        <v>12</v>
      </c>
      <c r="AY2250" t="n">
        <v>342</v>
      </c>
      <c r="AZ2250" t="n">
        <v>0.015</v>
      </c>
      <c r="BA2250" t="n">
        <v>0.035</v>
      </c>
      <c r="BC2250" t="n">
        <v>0</v>
      </c>
      <c r="BD2250" t="n">
        <v>1</v>
      </c>
      <c r="BE2250" t="n">
        <v>4</v>
      </c>
      <c r="BF2250" t="n">
        <v>112.9</v>
      </c>
      <c r="BG2250" t="inlineStr">
        <is>
          <t>الكترولوكس</t>
        </is>
      </c>
      <c r="BH2250" t="inlineStr">
        <is>
          <t>القاهرة للصناعات المغذية غسالات</t>
        </is>
      </c>
      <c r="BI2250" t="inlineStr">
        <is>
          <t>1.6338E+13</t>
        </is>
      </c>
      <c r="BK2250" t="n">
        <v>20</v>
      </c>
    </row>
    <row r="2251">
      <c r="A2251" t="n">
        <v>2021</v>
      </c>
      <c r="B2251" t="n">
        <v>5</v>
      </c>
      <c r="C2251" s="298" t="n">
        <v>44339</v>
      </c>
      <c r="D2251" t="n">
        <v>407</v>
      </c>
      <c r="E2251" t="n">
        <v>629</v>
      </c>
      <c r="F2251" t="n">
        <v>7</v>
      </c>
      <c r="G2251" t="inlineStr">
        <is>
          <t>جزء وسط غساله 12 كيلو فوق اتوماتيك 16338000004078</t>
        </is>
      </c>
      <c r="H2251" t="inlineStr">
        <is>
          <t>FMCFII61204078</t>
        </is>
      </c>
      <c r="I2251" t="inlineStr">
        <is>
          <t>1400*1700</t>
        </is>
      </c>
      <c r="J2251" t="n">
        <v>1</v>
      </c>
      <c r="K2251" t="n">
        <v>5</v>
      </c>
      <c r="L2251" t="n">
        <v>221</v>
      </c>
      <c r="M2251" t="n">
        <v>203.983</v>
      </c>
      <c r="N2251" t="n">
        <v>238.017</v>
      </c>
      <c r="P2251" t="n">
        <v>236</v>
      </c>
      <c r="Q2251" t="n">
        <v>230</v>
      </c>
      <c r="R2251" t="n">
        <v>235</v>
      </c>
      <c r="S2251" t="n">
        <v>241</v>
      </c>
      <c r="T2251" t="n">
        <v>145</v>
      </c>
      <c r="U2251" t="n">
        <v>140</v>
      </c>
      <c r="V2251" t="n">
        <v>208</v>
      </c>
      <c r="W2251" t="n">
        <v>214</v>
      </c>
      <c r="X2251" t="n">
        <v>205</v>
      </c>
      <c r="Y2251" t="n">
        <v>208</v>
      </c>
      <c r="Z2251" t="n">
        <v>211</v>
      </c>
      <c r="AA2251" t="n">
        <v>311</v>
      </c>
      <c r="AB2251" t="n">
        <v>286</v>
      </c>
      <c r="AJ2251" t="n">
        <v>220.9</v>
      </c>
      <c r="AK2251" t="n">
        <v>18</v>
      </c>
      <c r="AL2251" t="n">
        <v>200</v>
      </c>
      <c r="AM2251" t="n">
        <v>16</v>
      </c>
      <c r="AN2251" t="n">
        <v>221</v>
      </c>
      <c r="AO2251" t="n">
        <v>7</v>
      </c>
      <c r="AP2251" t="n">
        <v>1</v>
      </c>
      <c r="AQ2251" t="n">
        <v>4</v>
      </c>
      <c r="AX2251" t="n">
        <v>12</v>
      </c>
      <c r="AY2251" t="n">
        <v>342</v>
      </c>
      <c r="AZ2251" t="n">
        <v>0.015</v>
      </c>
      <c r="BA2251" t="n">
        <v>0.035</v>
      </c>
      <c r="BC2251" t="n">
        <v>0.1</v>
      </c>
      <c r="BD2251" t="n">
        <v>1.5</v>
      </c>
      <c r="BE2251" t="n">
        <v>2.7</v>
      </c>
      <c r="BF2251" t="n">
        <v>75.5</v>
      </c>
      <c r="BG2251" t="inlineStr">
        <is>
          <t>الكترولوكس</t>
        </is>
      </c>
      <c r="BH2251" t="inlineStr">
        <is>
          <t>القاهرة للصناعات المغذية غسالات</t>
        </is>
      </c>
      <c r="BI2251" t="inlineStr">
        <is>
          <t>1.6338E+13</t>
        </is>
      </c>
      <c r="BK2251" t="n">
        <v>20</v>
      </c>
    </row>
    <row r="2252">
      <c r="A2252" t="n">
        <v>2021</v>
      </c>
      <c r="B2252" t="n">
        <v>5</v>
      </c>
      <c r="C2252" s="298" t="n">
        <v>44339</v>
      </c>
      <c r="D2252" t="n">
        <v>407</v>
      </c>
      <c r="E2252" t="n">
        <v>630</v>
      </c>
      <c r="F2252" t="n">
        <v>7</v>
      </c>
      <c r="G2252" t="inlineStr">
        <is>
          <t>زوايا غساله 12 كيلو فوق اتوماتيك 16338000004069</t>
        </is>
      </c>
      <c r="H2252" t="inlineStr">
        <is>
          <t>FMCFII21204069</t>
        </is>
      </c>
      <c r="I2252" t="inlineStr">
        <is>
          <t>1400*1700</t>
        </is>
      </c>
      <c r="J2252" t="n">
        <v>1</v>
      </c>
      <c r="K2252" t="n">
        <v>5</v>
      </c>
      <c r="L2252" t="n">
        <v>214</v>
      </c>
      <c r="M2252" t="n">
        <v>197.843</v>
      </c>
      <c r="N2252" t="n">
        <v>230.157</v>
      </c>
      <c r="P2252" t="n">
        <v>151</v>
      </c>
      <c r="Q2252" t="n">
        <v>148</v>
      </c>
      <c r="R2252" t="n">
        <v>143</v>
      </c>
      <c r="S2252" t="n">
        <v>160</v>
      </c>
      <c r="T2252" t="n">
        <v>145</v>
      </c>
      <c r="U2252" t="n">
        <v>140</v>
      </c>
      <c r="V2252" t="n">
        <v>212</v>
      </c>
      <c r="W2252" t="n">
        <v>217</v>
      </c>
      <c r="X2252" t="n">
        <v>209</v>
      </c>
      <c r="Y2252" t="n">
        <v>213</v>
      </c>
      <c r="Z2252" t="n">
        <v>216</v>
      </c>
      <c r="AA2252" t="n">
        <v>311</v>
      </c>
      <c r="AB2252" t="n">
        <v>286</v>
      </c>
      <c r="AJ2252" t="n">
        <v>216.5</v>
      </c>
      <c r="AK2252" t="n">
        <v>18</v>
      </c>
      <c r="AL2252" t="n">
        <v>200</v>
      </c>
      <c r="AM2252" t="n">
        <v>16</v>
      </c>
      <c r="AN2252" t="n">
        <v>221</v>
      </c>
      <c r="AO2252" t="n">
        <v>9</v>
      </c>
      <c r="AP2252" t="n">
        <v>2</v>
      </c>
      <c r="AQ2252" t="n">
        <v>6</v>
      </c>
      <c r="AS2252" t="n">
        <v>2</v>
      </c>
      <c r="AX2252" t="n">
        <v>19</v>
      </c>
      <c r="AY2252" t="n">
        <v>349</v>
      </c>
      <c r="AZ2252" t="n">
        <v>0.015</v>
      </c>
      <c r="BA2252" t="n">
        <v>0.054</v>
      </c>
      <c r="BC2252" t="n">
        <v>0.1</v>
      </c>
      <c r="BD2252" t="n">
        <v>1.6</v>
      </c>
      <c r="BE2252" t="n">
        <v>4.1</v>
      </c>
      <c r="BF2252" t="n">
        <v>75.59999999999999</v>
      </c>
      <c r="BG2252" t="inlineStr">
        <is>
          <t>الكترولوكس</t>
        </is>
      </c>
      <c r="BH2252" t="inlineStr">
        <is>
          <t>القاهرة للصناعات المغذية غسالات</t>
        </is>
      </c>
      <c r="BI2252" t="inlineStr">
        <is>
          <t>1.6338E+13</t>
        </is>
      </c>
      <c r="BK2252" t="n">
        <v>20</v>
      </c>
    </row>
    <row r="2253">
      <c r="A2253" t="n">
        <v>2021</v>
      </c>
      <c r="B2253" t="n">
        <v>5</v>
      </c>
      <c r="C2253" s="298" t="n">
        <v>44339</v>
      </c>
      <c r="D2253" t="n">
        <v>423</v>
      </c>
      <c r="E2253" t="n">
        <v>669</v>
      </c>
      <c r="F2253" t="n">
        <v>8</v>
      </c>
      <c r="G2253" t="inlineStr">
        <is>
          <t>LG65UP77_TB</t>
        </is>
      </c>
      <c r="H2253" t="inlineStr">
        <is>
          <t>FMLGEI065UP770</t>
        </is>
      </c>
      <c r="I2253" t="inlineStr">
        <is>
          <t>1400*1700</t>
        </is>
      </c>
      <c r="J2253" t="n">
        <v>2</v>
      </c>
      <c r="K2253" t="n">
        <v>2</v>
      </c>
      <c r="L2253" t="n">
        <v>954</v>
      </c>
      <c r="M2253" t="n">
        <v>897.7140000000001</v>
      </c>
      <c r="N2253" t="n">
        <v>1021.734</v>
      </c>
      <c r="Q2253" t="n">
        <v>1032</v>
      </c>
      <c r="R2253" t="n">
        <v>999</v>
      </c>
      <c r="S2253" t="n">
        <v>999</v>
      </c>
      <c r="T2253" t="n">
        <v>210</v>
      </c>
      <c r="U2253" t="n">
        <v>205</v>
      </c>
      <c r="V2253" t="n">
        <v>1001</v>
      </c>
      <c r="W2253" t="n">
        <v>985</v>
      </c>
      <c r="X2253" t="n">
        <v>963</v>
      </c>
      <c r="Y2253" t="n">
        <v>923</v>
      </c>
      <c r="Z2253" t="n">
        <v>944</v>
      </c>
      <c r="AA2253" t="n">
        <v>246</v>
      </c>
      <c r="AB2253" t="n">
        <v>248</v>
      </c>
      <c r="AJ2253" t="n">
        <v>980.8</v>
      </c>
      <c r="AK2253" t="n">
        <v>40</v>
      </c>
      <c r="AL2253" t="n">
        <v>180</v>
      </c>
      <c r="AM2253" t="n">
        <v>32</v>
      </c>
      <c r="AN2253" t="n">
        <v>227</v>
      </c>
      <c r="AO2253" t="n">
        <v>7</v>
      </c>
      <c r="AP2253" t="n">
        <v>7</v>
      </c>
      <c r="AQ2253" t="n">
        <v>7</v>
      </c>
      <c r="AR2253" t="n">
        <v>3</v>
      </c>
      <c r="AS2253" t="n">
        <v>2</v>
      </c>
      <c r="AX2253" t="n">
        <v>25</v>
      </c>
      <c r="AY2253" t="n">
        <v>355</v>
      </c>
      <c r="AZ2253" t="n">
        <v>0.015</v>
      </c>
      <c r="BA2253" t="n">
        <v>0.07000000000000001</v>
      </c>
      <c r="BC2253" t="n">
        <v>0</v>
      </c>
      <c r="BD2253" t="n">
        <v>0.4</v>
      </c>
      <c r="BE2253" t="n">
        <v>24.5</v>
      </c>
      <c r="BF2253" t="n">
        <v>348.2</v>
      </c>
      <c r="BG2253" t="inlineStr">
        <is>
          <t>LG</t>
        </is>
      </c>
      <c r="BH2253" t="inlineStr">
        <is>
          <t>HE</t>
        </is>
      </c>
      <c r="BI2253" t="inlineStr">
        <is>
          <t>MFZ67207701</t>
        </is>
      </c>
      <c r="BJ2253" t="inlineStr">
        <is>
          <t>mma</t>
        </is>
      </c>
      <c r="BK2253" t="n">
        <v>20</v>
      </c>
    </row>
    <row r="2254">
      <c r="A2254" t="n">
        <v>2021</v>
      </c>
      <c r="B2254" t="n">
        <v>5</v>
      </c>
      <c r="C2254" s="298" t="n">
        <v>44339</v>
      </c>
      <c r="D2254" t="n">
        <v>425</v>
      </c>
      <c r="E2254" t="n">
        <v>674</v>
      </c>
      <c r="F2254" t="n">
        <v>8</v>
      </c>
      <c r="G2254" t="inlineStr">
        <is>
          <t>LgWashing Mashine Base (VIVACHE)</t>
        </is>
      </c>
      <c r="H2254" t="inlineStr">
        <is>
          <t>FMLGEI10000000</t>
        </is>
      </c>
      <c r="I2254" t="inlineStr">
        <is>
          <t>1700*1400</t>
        </is>
      </c>
      <c r="J2254" t="n">
        <v>2</v>
      </c>
      <c r="K2254" t="n">
        <v>1</v>
      </c>
      <c r="L2254" t="n">
        <v>256</v>
      </c>
      <c r="M2254" t="n">
        <v>240.896</v>
      </c>
      <c r="N2254" t="n">
        <v>274.176</v>
      </c>
      <c r="AK2254" t="n">
        <v>40</v>
      </c>
      <c r="AL2254" t="n">
        <v>180</v>
      </c>
      <c r="AY2254" t="n">
        <v>500</v>
      </c>
      <c r="AZ2254" t="n">
        <v>0.015</v>
      </c>
      <c r="BD2254" t="n">
        <v>2</v>
      </c>
      <c r="BG2254" t="inlineStr">
        <is>
          <t>LG</t>
        </is>
      </c>
      <c r="BH2254" t="inlineStr">
        <is>
          <t>HE</t>
        </is>
      </c>
      <c r="BI2254" t="inlineStr">
        <is>
          <t>AGG76599802</t>
        </is>
      </c>
      <c r="BJ2254" t="inlineStr">
        <is>
          <t>mmf</t>
        </is>
      </c>
      <c r="BK2254" t="n">
        <v>20</v>
      </c>
    </row>
    <row r="2255">
      <c r="A2255" t="n">
        <v>2021</v>
      </c>
      <c r="B2255" t="n">
        <v>5</v>
      </c>
      <c r="C2255" s="298" t="n">
        <v>44339</v>
      </c>
      <c r="D2255" t="n">
        <v>56</v>
      </c>
      <c r="E2255" t="n">
        <v>134</v>
      </c>
      <c r="F2255" t="n">
        <v>25</v>
      </c>
      <c r="G2255" t="inlineStr">
        <is>
          <t>فوم كشاف طوارئ جراند 1</t>
        </is>
      </c>
      <c r="H2255" t="inlineStr">
        <is>
          <t>FMGREI10000000</t>
        </is>
      </c>
      <c r="I2255" t="inlineStr">
        <is>
          <t>1200*1100</t>
        </is>
      </c>
      <c r="J2255" t="n">
        <v>12</v>
      </c>
      <c r="K2255" t="n">
        <v>1</v>
      </c>
      <c r="L2255" t="n">
        <v>9.914583332999999</v>
      </c>
      <c r="M2255" t="n">
        <v>9.2205625</v>
      </c>
      <c r="N2255" t="n">
        <v>10.60860417</v>
      </c>
      <c r="P2255" t="n">
        <v>13</v>
      </c>
      <c r="Q2255" t="n">
        <v>11</v>
      </c>
      <c r="R2255" t="n">
        <v>11</v>
      </c>
      <c r="S2255" t="n">
        <v>10</v>
      </c>
      <c r="T2255" t="n">
        <v>111</v>
      </c>
      <c r="U2255" t="n">
        <v>106</v>
      </c>
      <c r="AJ2255" t="n">
        <v>11</v>
      </c>
      <c r="AK2255" t="n">
        <v>429</v>
      </c>
      <c r="AL2255" t="n">
        <v>101</v>
      </c>
      <c r="AM2255" t="n">
        <v>398</v>
      </c>
      <c r="AN2255" t="n">
        <v>109</v>
      </c>
      <c r="AO2255" t="n">
        <v>14</v>
      </c>
      <c r="AP2255" t="n">
        <v>6</v>
      </c>
      <c r="AQ2255" t="n">
        <v>14</v>
      </c>
      <c r="AX2255" t="n">
        <v>34</v>
      </c>
      <c r="AY2255" t="n">
        <v>3034</v>
      </c>
      <c r="AZ2255" t="n">
        <v>0.02</v>
      </c>
      <c r="BA2255" t="n">
        <v>0.011</v>
      </c>
      <c r="BB2255" t="n">
        <v>1</v>
      </c>
      <c r="BC2255" t="n">
        <v>3.4</v>
      </c>
      <c r="BD2255" t="n">
        <v>306</v>
      </c>
      <c r="BE2255" t="n">
        <v>0.4</v>
      </c>
      <c r="BF2255" t="n">
        <v>33.4</v>
      </c>
      <c r="BG2255" t="inlineStr">
        <is>
          <t>جراند</t>
        </is>
      </c>
      <c r="BH2255" t="inlineStr">
        <is>
          <t>شركة جراند</t>
        </is>
      </c>
      <c r="BK2255" t="n">
        <v>20</v>
      </c>
    </row>
    <row r="2256">
      <c r="A2256" t="n">
        <v>2021</v>
      </c>
      <c r="B2256" t="n">
        <v>5</v>
      </c>
      <c r="C2256" s="298" t="n">
        <v>44339</v>
      </c>
      <c r="D2256" t="n">
        <v>159</v>
      </c>
      <c r="E2256" t="n">
        <v>299</v>
      </c>
      <c r="F2256" t="n">
        <v>28</v>
      </c>
      <c r="G2256" t="inlineStr">
        <is>
          <t>سخان غاز 6لتر</t>
        </is>
      </c>
      <c r="H2256" t="inlineStr">
        <is>
          <t>FMDAHI5L000000</t>
        </is>
      </c>
      <c r="I2256" t="inlineStr">
        <is>
          <t>1200*1100</t>
        </is>
      </c>
      <c r="J2256" t="n">
        <v>3</v>
      </c>
      <c r="K2256" t="n">
        <v>2</v>
      </c>
      <c r="L2256" t="n">
        <v>115</v>
      </c>
      <c r="M2256" t="n">
        <v>106.95</v>
      </c>
      <c r="N2256" t="n">
        <v>123.05</v>
      </c>
      <c r="P2256" t="n">
        <v>112</v>
      </c>
      <c r="Q2256" t="n">
        <v>119</v>
      </c>
      <c r="R2256" t="n">
        <v>109</v>
      </c>
      <c r="S2256" t="n">
        <v>106</v>
      </c>
      <c r="T2256" t="n">
        <v>108</v>
      </c>
      <c r="U2256" t="n">
        <v>108</v>
      </c>
      <c r="V2256" t="n">
        <v>99</v>
      </c>
      <c r="W2256" t="n">
        <v>114</v>
      </c>
      <c r="X2256" t="n">
        <v>108</v>
      </c>
      <c r="Y2256" t="n">
        <v>111</v>
      </c>
      <c r="Z2256" t="n">
        <v>109</v>
      </c>
      <c r="AA2256" t="n">
        <v>133</v>
      </c>
      <c r="AB2256" t="n">
        <v>133</v>
      </c>
      <c r="AJ2256" t="n">
        <v>109.7</v>
      </c>
      <c r="AK2256" t="n">
        <v>70</v>
      </c>
      <c r="AL2256" t="n">
        <v>154</v>
      </c>
      <c r="AM2256" t="n">
        <v>90</v>
      </c>
      <c r="AN2256" t="n">
        <v>121</v>
      </c>
      <c r="AO2256" t="n">
        <v>7</v>
      </c>
      <c r="AP2256" t="n">
        <v>4</v>
      </c>
      <c r="AQ2256" t="n">
        <v>5</v>
      </c>
      <c r="AX2256" t="n">
        <v>16</v>
      </c>
      <c r="AY2256" t="n">
        <v>1576</v>
      </c>
      <c r="AZ2256" t="n">
        <v>0.02</v>
      </c>
      <c r="BA2256" t="n">
        <v>0.01</v>
      </c>
      <c r="BB2256" t="n">
        <v>1</v>
      </c>
      <c r="BC2256" t="n">
        <v>0.1</v>
      </c>
      <c r="BD2256" t="n">
        <v>13.7</v>
      </c>
      <c r="BE2256" t="n">
        <v>1.8</v>
      </c>
      <c r="BF2256" t="n">
        <v>172.9</v>
      </c>
      <c r="BG2256" t="inlineStr">
        <is>
          <t>الكترولوكس</t>
        </is>
      </c>
      <c r="BH2256" t="inlineStr">
        <is>
          <t>القاهرة للصناعات المغذية سخانات</t>
        </is>
      </c>
      <c r="BK2256" t="n">
        <v>20</v>
      </c>
    </row>
    <row r="2257">
      <c r="A2257" t="n">
        <v>2021</v>
      </c>
      <c r="B2257" t="n">
        <v>5</v>
      </c>
      <c r="C2257" s="298" t="n">
        <v>44339</v>
      </c>
      <c r="D2257" t="n">
        <v>123</v>
      </c>
      <c r="E2257" t="n">
        <v>645</v>
      </c>
      <c r="F2257" t="n">
        <v>30</v>
      </c>
      <c r="G2257" t="inlineStr">
        <is>
          <t>Stop Coller S4</t>
        </is>
      </c>
      <c r="H2257" t="inlineStr">
        <is>
          <t>FMENCI0S400000</t>
        </is>
      </c>
      <c r="I2257" t="inlineStr">
        <is>
          <t>1100*1300</t>
        </is>
      </c>
      <c r="J2257" t="n">
        <v>4</v>
      </c>
      <c r="K2257" t="n">
        <v>1</v>
      </c>
      <c r="L2257" t="n">
        <v>133</v>
      </c>
      <c r="M2257" t="n">
        <v>123.69</v>
      </c>
      <c r="N2257" t="n">
        <v>142.31</v>
      </c>
      <c r="S2257" t="n">
        <v>165</v>
      </c>
      <c r="V2257" t="n">
        <v>177</v>
      </c>
      <c r="W2257" t="n">
        <v>136</v>
      </c>
      <c r="X2257" t="n">
        <v>138</v>
      </c>
      <c r="Y2257" t="n">
        <v>141</v>
      </c>
      <c r="Z2257" t="n">
        <v>138</v>
      </c>
      <c r="AA2257" t="n">
        <v>288</v>
      </c>
      <c r="AB2257" t="n">
        <v>288</v>
      </c>
      <c r="AJ2257" t="n">
        <v>149.2</v>
      </c>
      <c r="AK2257" t="n">
        <v>80</v>
      </c>
      <c r="AL2257" t="n">
        <v>180</v>
      </c>
      <c r="AM2257" t="n">
        <v>50</v>
      </c>
      <c r="AN2257" t="n">
        <v>288</v>
      </c>
      <c r="AO2257" t="n">
        <v>7</v>
      </c>
      <c r="AP2257" t="n">
        <v>2</v>
      </c>
      <c r="AQ2257" t="n">
        <v>4</v>
      </c>
      <c r="AX2257" t="n">
        <v>13</v>
      </c>
      <c r="AY2257" t="n">
        <v>633</v>
      </c>
      <c r="AZ2257" t="n">
        <v>0.02</v>
      </c>
      <c r="BA2257" t="n">
        <v>0.021</v>
      </c>
      <c r="BC2257" t="n">
        <v>0.1</v>
      </c>
      <c r="BD2257" t="n">
        <v>4.8</v>
      </c>
      <c r="BE2257" t="n">
        <v>1.9</v>
      </c>
      <c r="BF2257" t="n">
        <v>94.40000000000001</v>
      </c>
      <c r="BG2257" t="inlineStr">
        <is>
          <t>اطلانتيك</t>
        </is>
      </c>
      <c r="BH2257" t="inlineStr">
        <is>
          <t>اطلانتيك</t>
        </is>
      </c>
      <c r="BK2257" t="n">
        <v>20</v>
      </c>
    </row>
    <row r="2258">
      <c r="A2258" t="n">
        <v>2021</v>
      </c>
      <c r="B2258" t="n">
        <v>5</v>
      </c>
      <c r="C2258" s="298" t="n">
        <v>44339</v>
      </c>
      <c r="D2258" t="n">
        <v>334</v>
      </c>
      <c r="E2258" t="n">
        <v>254</v>
      </c>
      <c r="F2258" t="n">
        <v>46</v>
      </c>
      <c r="G2258" t="inlineStr">
        <is>
          <t>طقم سخان بلونايل ذو 4 اطقم</t>
        </is>
      </c>
      <c r="H2258" t="inlineStr">
        <is>
          <t>FMDAHI40000000</t>
        </is>
      </c>
      <c r="I2258" t="inlineStr">
        <is>
          <t>1600*1800</t>
        </is>
      </c>
      <c r="J2258" t="n">
        <v>4</v>
      </c>
      <c r="K2258" t="n">
        <v>2</v>
      </c>
      <c r="L2258" t="n">
        <v>203</v>
      </c>
      <c r="M2258" t="n">
        <v>188.79</v>
      </c>
      <c r="N2258" t="n">
        <v>217.21</v>
      </c>
      <c r="P2258" t="n">
        <v>202</v>
      </c>
      <c r="Q2258" t="n">
        <v>208</v>
      </c>
      <c r="R2258" t="n">
        <v>211</v>
      </c>
      <c r="S2258" t="n">
        <v>209</v>
      </c>
      <c r="T2258" t="n">
        <v>138</v>
      </c>
      <c r="U2258" t="n">
        <v>135</v>
      </c>
      <c r="V2258" t="n">
        <v>233</v>
      </c>
      <c r="W2258" t="n">
        <v>208</v>
      </c>
      <c r="X2258" t="n">
        <v>202</v>
      </c>
      <c r="Y2258" t="n">
        <v>214</v>
      </c>
      <c r="Z2258" t="n">
        <v>207</v>
      </c>
      <c r="AA2258" t="n">
        <v>137</v>
      </c>
      <c r="AB2258" t="n">
        <v>135</v>
      </c>
      <c r="AJ2258" t="n">
        <v>210.4</v>
      </c>
      <c r="AK2258" t="n">
        <v>88</v>
      </c>
      <c r="AL2258" t="n">
        <v>164</v>
      </c>
      <c r="AM2258" t="n">
        <v>106</v>
      </c>
      <c r="AN2258" t="n">
        <v>136</v>
      </c>
      <c r="AO2258" t="n">
        <v>8</v>
      </c>
      <c r="AP2258" t="n">
        <v>1</v>
      </c>
      <c r="AQ2258" t="n">
        <v>7</v>
      </c>
      <c r="AS2258" t="n">
        <v>1</v>
      </c>
      <c r="AX2258" t="n">
        <v>17</v>
      </c>
      <c r="AY2258" t="n">
        <v>2177</v>
      </c>
      <c r="AZ2258" t="n">
        <v>0.02</v>
      </c>
      <c r="BA2258" t="n">
        <v>0.008</v>
      </c>
      <c r="BB2258" t="n">
        <v>1</v>
      </c>
      <c r="BC2258" t="n">
        <v>0.1</v>
      </c>
      <c r="BD2258" t="n">
        <v>10.7</v>
      </c>
      <c r="BE2258" t="n">
        <v>3.6</v>
      </c>
      <c r="BF2258" t="n">
        <v>458</v>
      </c>
      <c r="BG2258" t="inlineStr">
        <is>
          <t>الكترولوكس</t>
        </is>
      </c>
      <c r="BH2258" t="inlineStr">
        <is>
          <t>القاهرة للصناعات المغذية سخانات</t>
        </is>
      </c>
      <c r="BI2258" t="inlineStr">
        <is>
          <t>PHEWP0112</t>
        </is>
      </c>
      <c r="BK2258" t="n">
        <v>20</v>
      </c>
    </row>
    <row r="2259">
      <c r="A2259" t="n">
        <v>2021</v>
      </c>
      <c r="B2259" t="n">
        <v>5</v>
      </c>
      <c r="C2259" s="298" t="n">
        <v>44340</v>
      </c>
      <c r="D2259" t="n">
        <v>32</v>
      </c>
      <c r="E2259" t="n">
        <v>92</v>
      </c>
      <c r="F2259" t="n">
        <v>2</v>
      </c>
      <c r="G2259" t="inlineStr">
        <is>
          <t>قاعده غساله فوم 4.3 سم PDAWP6058</t>
        </is>
      </c>
      <c r="H2259" t="inlineStr">
        <is>
          <t>FMDAIIW0000000</t>
        </is>
      </c>
      <c r="I2259" t="inlineStr">
        <is>
          <t>1400*1700</t>
        </is>
      </c>
      <c r="J2259" t="n">
        <v>2</v>
      </c>
      <c r="K2259" t="n">
        <v>3</v>
      </c>
      <c r="L2259" t="n">
        <v>361</v>
      </c>
      <c r="M2259" t="n">
        <v>335.73</v>
      </c>
      <c r="N2259" t="n">
        <v>386.27</v>
      </c>
      <c r="O2259" t="n">
        <v>365</v>
      </c>
      <c r="P2259" t="n">
        <v>374</v>
      </c>
      <c r="Q2259" t="n">
        <v>400</v>
      </c>
      <c r="R2259" t="n">
        <v>370</v>
      </c>
      <c r="S2259" t="n">
        <v>365</v>
      </c>
      <c r="T2259" t="n">
        <v>110</v>
      </c>
      <c r="U2259" t="n">
        <v>99</v>
      </c>
      <c r="V2259" t="n">
        <v>372</v>
      </c>
      <c r="W2259" t="n">
        <v>364</v>
      </c>
      <c r="X2259" t="n">
        <v>351</v>
      </c>
      <c r="Y2259" t="n">
        <v>374</v>
      </c>
      <c r="Z2259" t="n">
        <v>366</v>
      </c>
      <c r="AA2259" t="n">
        <v>100</v>
      </c>
      <c r="AB2259" t="n">
        <v>102</v>
      </c>
      <c r="AJ2259" t="n">
        <v>370.1</v>
      </c>
      <c r="AK2259" t="n">
        <v>74</v>
      </c>
      <c r="AL2259" t="n">
        <v>97</v>
      </c>
      <c r="AM2259" t="n">
        <v>70</v>
      </c>
      <c r="AN2259" t="n">
        <v>103</v>
      </c>
      <c r="AO2259" t="n">
        <v>10</v>
      </c>
      <c r="AP2259" t="n">
        <v>3</v>
      </c>
      <c r="AQ2259" t="n">
        <v>5</v>
      </c>
      <c r="AX2259" t="n">
        <v>18</v>
      </c>
      <c r="AY2259" t="n">
        <v>1690</v>
      </c>
      <c r="AZ2259" t="n">
        <v>0.015</v>
      </c>
      <c r="BA2259" t="n">
        <v>0.011</v>
      </c>
      <c r="BB2259" t="n">
        <v>1</v>
      </c>
      <c r="BC2259" t="n">
        <v>0.1</v>
      </c>
      <c r="BD2259" t="n">
        <v>4.7</v>
      </c>
      <c r="BE2259" t="n">
        <v>6.7</v>
      </c>
      <c r="BF2259" t="n">
        <v>625.5</v>
      </c>
      <c r="BG2259" t="inlineStr">
        <is>
          <t>الكترولوكس</t>
        </is>
      </c>
      <c r="BH2259" t="inlineStr">
        <is>
          <t>القاهرة للصناعات المغذية غسالات</t>
        </is>
      </c>
      <c r="BI2259" t="inlineStr">
        <is>
          <t>PDAWP7199</t>
        </is>
      </c>
      <c r="BJ2259" t="inlineStr">
        <is>
          <t>دلتا</t>
        </is>
      </c>
      <c r="BK2259" t="n">
        <v>21</v>
      </c>
    </row>
    <row r="2260">
      <c r="A2260" t="n">
        <v>2021</v>
      </c>
      <c r="B2260" t="n">
        <v>5</v>
      </c>
      <c r="C2260" s="298" t="n">
        <v>44340</v>
      </c>
      <c r="D2260" t="n">
        <v>32</v>
      </c>
      <c r="E2260" t="n">
        <v>93</v>
      </c>
      <c r="F2260" t="n">
        <v>2</v>
      </c>
      <c r="G2260" t="inlineStr">
        <is>
          <t>فوم حمايه لوحه التحكم فيكتوريا CDAWP6090</t>
        </is>
      </c>
      <c r="H2260" t="inlineStr">
        <is>
          <t>FMDAIIF2000000</t>
        </is>
      </c>
      <c r="I2260" t="inlineStr">
        <is>
          <t>1400*1700</t>
        </is>
      </c>
      <c r="J2260" t="n">
        <v>2</v>
      </c>
      <c r="K2260" t="n">
        <v>3</v>
      </c>
      <c r="L2260" t="n">
        <v>59</v>
      </c>
      <c r="M2260" t="n">
        <v>54.87</v>
      </c>
      <c r="N2260" t="n">
        <v>63.13</v>
      </c>
      <c r="O2260" t="n">
        <v>58</v>
      </c>
      <c r="P2260" t="n">
        <v>56</v>
      </c>
      <c r="Q2260" t="n">
        <v>66</v>
      </c>
      <c r="R2260" t="n">
        <v>63</v>
      </c>
      <c r="S2260" t="n">
        <v>56</v>
      </c>
      <c r="T2260" t="n">
        <v>110</v>
      </c>
      <c r="U2260" t="n">
        <v>99</v>
      </c>
      <c r="V2260" t="n">
        <v>59</v>
      </c>
      <c r="W2260" t="n">
        <v>58</v>
      </c>
      <c r="X2260" t="n">
        <v>56</v>
      </c>
      <c r="Y2260" t="n">
        <v>60</v>
      </c>
      <c r="Z2260" t="n">
        <v>59</v>
      </c>
      <c r="AA2260" t="n">
        <v>100</v>
      </c>
      <c r="AB2260" t="n">
        <v>102</v>
      </c>
      <c r="AJ2260" t="n">
        <v>59.1</v>
      </c>
      <c r="AK2260" t="n">
        <v>74</v>
      </c>
      <c r="AL2260" t="n">
        <v>97</v>
      </c>
      <c r="AM2260" t="n">
        <v>70</v>
      </c>
      <c r="AN2260" t="n">
        <v>103</v>
      </c>
      <c r="AO2260" t="n">
        <v>10</v>
      </c>
      <c r="AP2260" t="n">
        <v>2</v>
      </c>
      <c r="AQ2260" t="n">
        <v>7</v>
      </c>
      <c r="AX2260" t="n">
        <v>19</v>
      </c>
      <c r="AY2260" t="n">
        <v>1585</v>
      </c>
      <c r="AZ2260" t="n">
        <v>0.015</v>
      </c>
      <c r="BA2260" t="n">
        <v>0.012</v>
      </c>
      <c r="BB2260" t="n">
        <v>1</v>
      </c>
      <c r="BC2260" t="n">
        <v>0.3</v>
      </c>
      <c r="BD2260" t="n">
        <v>26.9</v>
      </c>
      <c r="BE2260" t="n">
        <v>1.1</v>
      </c>
      <c r="BF2260" t="n">
        <v>93.7</v>
      </c>
      <c r="BG2260" t="inlineStr">
        <is>
          <t>الكترولوكس</t>
        </is>
      </c>
      <c r="BH2260" t="inlineStr">
        <is>
          <t>القاهرة للصناعات المغذية غسالات</t>
        </is>
      </c>
      <c r="BI2260" t="inlineStr">
        <is>
          <t>PDAWA6157</t>
        </is>
      </c>
      <c r="BJ2260" t="inlineStr">
        <is>
          <t>دلتا</t>
        </is>
      </c>
      <c r="BK2260" t="n">
        <v>21</v>
      </c>
    </row>
    <row r="2261">
      <c r="A2261" t="n">
        <v>2021</v>
      </c>
      <c r="B2261" t="n">
        <v>5</v>
      </c>
      <c r="C2261" s="298" t="n">
        <v>44340</v>
      </c>
      <c r="D2261" t="n">
        <v>34</v>
      </c>
      <c r="E2261" t="n">
        <v>99</v>
      </c>
      <c r="F2261" t="n">
        <v>3</v>
      </c>
      <c r="G2261" t="inlineStr">
        <is>
          <t>فوم تغليف علوى يمين خلفى11قدم  PDFRP0143</t>
        </is>
      </c>
      <c r="H2261" t="inlineStr">
        <is>
          <t>FMDAIIM2000000</t>
        </is>
      </c>
      <c r="I2261" t="inlineStr">
        <is>
          <t>1400*1700</t>
        </is>
      </c>
      <c r="J2261" t="n">
        <v>4</v>
      </c>
      <c r="K2261" t="n">
        <v>6</v>
      </c>
      <c r="L2261" t="n">
        <v>20</v>
      </c>
      <c r="M2261" t="n">
        <v>18.6</v>
      </c>
      <c r="N2261" t="n">
        <v>21.4</v>
      </c>
      <c r="O2261" t="n">
        <v>21</v>
      </c>
      <c r="P2261" t="n">
        <v>23</v>
      </c>
      <c r="Q2261" t="n">
        <v>21</v>
      </c>
      <c r="R2261" t="n">
        <v>21</v>
      </c>
      <c r="S2261" t="n">
        <v>20</v>
      </c>
      <c r="T2261" t="n">
        <v>103</v>
      </c>
      <c r="U2261" t="n">
        <v>103</v>
      </c>
      <c r="V2261" t="n">
        <v>20</v>
      </c>
      <c r="W2261" t="n">
        <v>21</v>
      </c>
      <c r="X2261" t="n">
        <v>20</v>
      </c>
      <c r="Y2261" t="n">
        <v>22</v>
      </c>
      <c r="Z2261" t="n">
        <v>21</v>
      </c>
      <c r="AA2261" t="n">
        <v>104</v>
      </c>
      <c r="AB2261" t="n">
        <v>101</v>
      </c>
      <c r="AJ2261" t="n">
        <v>20.9</v>
      </c>
      <c r="AK2261" t="n">
        <v>140</v>
      </c>
      <c r="AL2261" t="n">
        <v>103</v>
      </c>
      <c r="AM2261" t="n">
        <v>140</v>
      </c>
      <c r="AN2261" t="n">
        <v>103</v>
      </c>
      <c r="AO2261" t="n">
        <v>7</v>
      </c>
      <c r="AP2261" t="n">
        <v>2</v>
      </c>
      <c r="AQ2261" t="n">
        <v>5</v>
      </c>
      <c r="AX2261" t="n">
        <v>14</v>
      </c>
      <c r="AY2261" t="n">
        <v>2894</v>
      </c>
      <c r="AZ2261" t="n">
        <v>0.015</v>
      </c>
      <c r="BA2261" t="n">
        <v>0.005</v>
      </c>
      <c r="BB2261" t="n">
        <v>1</v>
      </c>
      <c r="BC2261" t="n">
        <v>0.7</v>
      </c>
      <c r="BD2261" t="n">
        <v>144.7</v>
      </c>
      <c r="BE2261" t="n">
        <v>0.3</v>
      </c>
      <c r="BF2261" t="n">
        <v>60.5</v>
      </c>
      <c r="BG2261" t="inlineStr">
        <is>
          <t>الكترولوكس</t>
        </is>
      </c>
      <c r="BH2261" t="inlineStr">
        <is>
          <t>القاهرة للصناعات المغذية غسالات</t>
        </is>
      </c>
      <c r="BI2261" t="inlineStr">
        <is>
          <t>PDFRP0147</t>
        </is>
      </c>
      <c r="BK2261" t="n">
        <v>21</v>
      </c>
    </row>
    <row r="2262">
      <c r="A2262" t="n">
        <v>2021</v>
      </c>
      <c r="B2262" t="n">
        <v>5</v>
      </c>
      <c r="C2262" s="298" t="n">
        <v>44340</v>
      </c>
      <c r="D2262" t="n">
        <v>34</v>
      </c>
      <c r="E2262" t="n">
        <v>100</v>
      </c>
      <c r="F2262" t="n">
        <v>3</v>
      </c>
      <c r="G2262" t="inlineStr">
        <is>
          <t>فوم تغليف علوى يمين امامى11قدم  PDFRP0142</t>
        </is>
      </c>
      <c r="H2262" t="inlineStr">
        <is>
          <t>FMDAIIM1000000</t>
        </is>
      </c>
      <c r="I2262" t="inlineStr">
        <is>
          <t>1400*1700</t>
        </is>
      </c>
      <c r="J2262" t="n">
        <v>4</v>
      </c>
      <c r="K2262" t="n">
        <v>6</v>
      </c>
      <c r="L2262" t="n">
        <v>20</v>
      </c>
      <c r="M2262" t="n">
        <v>18.6</v>
      </c>
      <c r="N2262" t="n">
        <v>21.4</v>
      </c>
      <c r="O2262" t="n">
        <v>21</v>
      </c>
      <c r="P2262" t="n">
        <v>23</v>
      </c>
      <c r="Q2262" t="n">
        <v>21</v>
      </c>
      <c r="R2262" t="n">
        <v>21</v>
      </c>
      <c r="S2262" t="n">
        <v>20</v>
      </c>
      <c r="T2262" t="n">
        <v>103</v>
      </c>
      <c r="U2262" t="n">
        <v>103</v>
      </c>
      <c r="V2262" t="n">
        <v>20</v>
      </c>
      <c r="W2262" t="n">
        <v>21</v>
      </c>
      <c r="X2262" t="n">
        <v>20</v>
      </c>
      <c r="Y2262" t="n">
        <v>22</v>
      </c>
      <c r="Z2262" t="n">
        <v>21</v>
      </c>
      <c r="AA2262" t="n">
        <v>104</v>
      </c>
      <c r="AB2262" t="n">
        <v>101</v>
      </c>
      <c r="AJ2262" t="n">
        <v>20.9</v>
      </c>
      <c r="AK2262" t="n">
        <v>140</v>
      </c>
      <c r="AL2262" t="n">
        <v>103</v>
      </c>
      <c r="AM2262" t="n">
        <v>140</v>
      </c>
      <c r="AN2262" t="n">
        <v>103</v>
      </c>
      <c r="AO2262" t="n">
        <v>7</v>
      </c>
      <c r="AP2262" t="n">
        <v>2</v>
      </c>
      <c r="AQ2262" t="n">
        <v>5</v>
      </c>
      <c r="AX2262" t="n">
        <v>14</v>
      </c>
      <c r="AY2262" t="n">
        <v>2894</v>
      </c>
      <c r="AZ2262" t="n">
        <v>0.015</v>
      </c>
      <c r="BA2262" t="n">
        <v>0.005</v>
      </c>
      <c r="BB2262" t="n">
        <v>1</v>
      </c>
      <c r="BC2262" t="n">
        <v>0.7</v>
      </c>
      <c r="BD2262" t="n">
        <v>144.7</v>
      </c>
      <c r="BE2262" t="n">
        <v>0.3</v>
      </c>
      <c r="BF2262" t="n">
        <v>60.5</v>
      </c>
      <c r="BG2262" t="inlineStr">
        <is>
          <t>الكترولوكس</t>
        </is>
      </c>
      <c r="BH2262" t="inlineStr">
        <is>
          <t>القاهرة للصناعات المغذية غسالات</t>
        </is>
      </c>
      <c r="BI2262" t="inlineStr">
        <is>
          <t>PDFRP0146</t>
        </is>
      </c>
      <c r="BK2262" t="n">
        <v>21</v>
      </c>
    </row>
    <row r="2263">
      <c r="A2263" t="n">
        <v>2021</v>
      </c>
      <c r="B2263" t="n">
        <v>5</v>
      </c>
      <c r="C2263" s="298" t="n">
        <v>44340</v>
      </c>
      <c r="D2263" t="n">
        <v>34</v>
      </c>
      <c r="E2263" t="n">
        <v>101</v>
      </c>
      <c r="F2263" t="n">
        <v>3</v>
      </c>
      <c r="G2263" t="inlineStr">
        <is>
          <t>فوم تغليف علوى شمال خلفى11قدم  PDFRP0145</t>
        </is>
      </c>
      <c r="H2263" t="inlineStr">
        <is>
          <t>FMDAIIM4000000</t>
        </is>
      </c>
      <c r="I2263" t="inlineStr">
        <is>
          <t>1400*1700</t>
        </is>
      </c>
      <c r="J2263" t="n">
        <v>4</v>
      </c>
      <c r="K2263" t="n">
        <v>6</v>
      </c>
      <c r="L2263" t="n">
        <v>20</v>
      </c>
      <c r="M2263" t="n">
        <v>18.6</v>
      </c>
      <c r="N2263" t="n">
        <v>21.4</v>
      </c>
      <c r="O2263" t="n">
        <v>21</v>
      </c>
      <c r="P2263" t="n">
        <v>23</v>
      </c>
      <c r="Q2263" t="n">
        <v>21</v>
      </c>
      <c r="R2263" t="n">
        <v>21</v>
      </c>
      <c r="S2263" t="n">
        <v>20</v>
      </c>
      <c r="T2263" t="n">
        <v>103</v>
      </c>
      <c r="U2263" t="n">
        <v>103</v>
      </c>
      <c r="V2263" t="n">
        <v>20</v>
      </c>
      <c r="W2263" t="n">
        <v>21</v>
      </c>
      <c r="X2263" t="n">
        <v>20</v>
      </c>
      <c r="Y2263" t="n">
        <v>22</v>
      </c>
      <c r="Z2263" t="n">
        <v>21</v>
      </c>
      <c r="AA2263" t="n">
        <v>104</v>
      </c>
      <c r="AB2263" t="n">
        <v>101</v>
      </c>
      <c r="AJ2263" t="n">
        <v>20.9</v>
      </c>
      <c r="AK2263" t="n">
        <v>140</v>
      </c>
      <c r="AL2263" t="n">
        <v>103</v>
      </c>
      <c r="AM2263" t="n">
        <v>140</v>
      </c>
      <c r="AN2263" t="n">
        <v>103</v>
      </c>
      <c r="AO2263" t="n">
        <v>7</v>
      </c>
      <c r="AP2263" t="n">
        <v>2</v>
      </c>
      <c r="AQ2263" t="n">
        <v>5</v>
      </c>
      <c r="AX2263" t="n">
        <v>14</v>
      </c>
      <c r="AY2263" t="n">
        <v>2894</v>
      </c>
      <c r="AZ2263" t="n">
        <v>0.015</v>
      </c>
      <c r="BA2263" t="n">
        <v>0.005</v>
      </c>
      <c r="BB2263" t="n">
        <v>1</v>
      </c>
      <c r="BC2263" t="n">
        <v>0.7</v>
      </c>
      <c r="BD2263" t="n">
        <v>144.7</v>
      </c>
      <c r="BE2263" t="n">
        <v>0.3</v>
      </c>
      <c r="BF2263" t="n">
        <v>60.5</v>
      </c>
      <c r="BG2263" t="inlineStr">
        <is>
          <t>الكترولوكس</t>
        </is>
      </c>
      <c r="BH2263" t="inlineStr">
        <is>
          <t>القاهرة للصناعات المغذية غسالات</t>
        </is>
      </c>
      <c r="BI2263" t="inlineStr">
        <is>
          <t>PDFRP0142</t>
        </is>
      </c>
      <c r="BK2263" t="n">
        <v>21</v>
      </c>
    </row>
    <row r="2264">
      <c r="A2264" t="n">
        <v>2021</v>
      </c>
      <c r="B2264" t="n">
        <v>5</v>
      </c>
      <c r="C2264" s="298" t="n">
        <v>44340</v>
      </c>
      <c r="D2264" t="n">
        <v>34</v>
      </c>
      <c r="E2264" t="n">
        <v>102</v>
      </c>
      <c r="F2264" t="n">
        <v>3</v>
      </c>
      <c r="G2264" t="inlineStr">
        <is>
          <t>فوم تغليف علوى شمال امامى11قدم  PDFRP0144</t>
        </is>
      </c>
      <c r="H2264" t="inlineStr">
        <is>
          <t>FMDAIIM3000000</t>
        </is>
      </c>
      <c r="I2264" t="inlineStr">
        <is>
          <t>1400*1700</t>
        </is>
      </c>
      <c r="J2264" t="n">
        <v>4</v>
      </c>
      <c r="K2264" t="n">
        <v>6</v>
      </c>
      <c r="L2264" t="n">
        <v>20</v>
      </c>
      <c r="M2264" t="n">
        <v>18.6</v>
      </c>
      <c r="N2264" t="n">
        <v>21.4</v>
      </c>
      <c r="O2264" t="n">
        <v>21</v>
      </c>
      <c r="P2264" t="n">
        <v>23</v>
      </c>
      <c r="Q2264" t="n">
        <v>21</v>
      </c>
      <c r="R2264" t="n">
        <v>21</v>
      </c>
      <c r="S2264" t="n">
        <v>20</v>
      </c>
      <c r="T2264" t="n">
        <v>103</v>
      </c>
      <c r="U2264" t="n">
        <v>103</v>
      </c>
      <c r="V2264" t="n">
        <v>20</v>
      </c>
      <c r="W2264" t="n">
        <v>21</v>
      </c>
      <c r="X2264" t="n">
        <v>20</v>
      </c>
      <c r="Y2264" t="n">
        <v>22</v>
      </c>
      <c r="Z2264" t="n">
        <v>21</v>
      </c>
      <c r="AA2264" t="n">
        <v>104</v>
      </c>
      <c r="AB2264" t="n">
        <v>101</v>
      </c>
      <c r="AJ2264" t="n">
        <v>20.9</v>
      </c>
      <c r="AK2264" t="n">
        <v>140</v>
      </c>
      <c r="AL2264" t="n">
        <v>103</v>
      </c>
      <c r="AM2264" t="n">
        <v>140</v>
      </c>
      <c r="AN2264" t="n">
        <v>103</v>
      </c>
      <c r="AO2264" t="n">
        <v>7</v>
      </c>
      <c r="AP2264" t="n">
        <v>2</v>
      </c>
      <c r="AQ2264" t="n">
        <v>5</v>
      </c>
      <c r="AX2264" t="n">
        <v>14</v>
      </c>
      <c r="AY2264" t="n">
        <v>2894</v>
      </c>
      <c r="AZ2264" t="n">
        <v>0.015</v>
      </c>
      <c r="BA2264" t="n">
        <v>0.005</v>
      </c>
      <c r="BB2264" t="n">
        <v>1</v>
      </c>
      <c r="BC2264" t="n">
        <v>0.7</v>
      </c>
      <c r="BD2264" t="n">
        <v>144.7</v>
      </c>
      <c r="BE2264" t="n">
        <v>0.3</v>
      </c>
      <c r="BF2264" t="n">
        <v>60.5</v>
      </c>
      <c r="BG2264" t="inlineStr">
        <is>
          <t>الكترولوكس</t>
        </is>
      </c>
      <c r="BH2264" t="inlineStr">
        <is>
          <t>القاهرة للصناعات المغذية غسالات</t>
        </is>
      </c>
      <c r="BI2264" t="inlineStr">
        <is>
          <t>PDFRP0143</t>
        </is>
      </c>
      <c r="BK2264" t="n">
        <v>21</v>
      </c>
    </row>
    <row r="2265">
      <c r="A2265" t="n">
        <v>2021</v>
      </c>
      <c r="B2265" t="n">
        <v>5</v>
      </c>
      <c r="C2265" s="298" t="n">
        <v>44340</v>
      </c>
      <c r="D2265" t="n">
        <v>34</v>
      </c>
      <c r="E2265" t="n">
        <v>103</v>
      </c>
      <c r="F2265" t="n">
        <v>3</v>
      </c>
      <c r="G2265" t="inlineStr">
        <is>
          <t>فوم تغليف سفلى يمين 11قدم المعدل PDFRP0147</t>
        </is>
      </c>
      <c r="H2265" t="inlineStr">
        <is>
          <t>FMDAIIM6000000</t>
        </is>
      </c>
      <c r="I2265" t="inlineStr">
        <is>
          <t>1400*1700</t>
        </is>
      </c>
      <c r="J2265" t="n">
        <v>4</v>
      </c>
      <c r="K2265" t="n">
        <v>6</v>
      </c>
      <c r="L2265" t="n">
        <v>89</v>
      </c>
      <c r="M2265" t="n">
        <v>82.77</v>
      </c>
      <c r="N2265" t="n">
        <v>95.23</v>
      </c>
      <c r="O2265" t="n">
        <v>89</v>
      </c>
      <c r="P2265" t="n">
        <v>87</v>
      </c>
      <c r="Q2265" t="n">
        <v>88</v>
      </c>
      <c r="R2265" t="n">
        <v>88</v>
      </c>
      <c r="S2265" t="n">
        <v>86</v>
      </c>
      <c r="T2265" t="n">
        <v>103</v>
      </c>
      <c r="U2265" t="n">
        <v>103</v>
      </c>
      <c r="V2265" t="n">
        <v>89</v>
      </c>
      <c r="W2265" t="n">
        <v>91</v>
      </c>
      <c r="X2265" t="n">
        <v>87</v>
      </c>
      <c r="Y2265" t="n">
        <v>99</v>
      </c>
      <c r="Z2265" t="n">
        <v>92</v>
      </c>
      <c r="AA2265" t="n">
        <v>104</v>
      </c>
      <c r="AB2265" t="n">
        <v>101</v>
      </c>
      <c r="AJ2265" t="n">
        <v>89.5</v>
      </c>
      <c r="AK2265" t="n">
        <v>140</v>
      </c>
      <c r="AL2265" t="n">
        <v>103</v>
      </c>
      <c r="AM2265" t="n">
        <v>140</v>
      </c>
      <c r="AN2265" t="n">
        <v>103</v>
      </c>
      <c r="AO2265" t="n">
        <v>10</v>
      </c>
      <c r="AP2265" t="n">
        <v>2</v>
      </c>
      <c r="AQ2265" t="n">
        <v>10</v>
      </c>
      <c r="AX2265" t="n">
        <v>22</v>
      </c>
      <c r="AY2265" t="n">
        <v>2902</v>
      </c>
      <c r="AZ2265" t="n">
        <v>0.015</v>
      </c>
      <c r="BA2265" t="n">
        <v>0.008</v>
      </c>
      <c r="BB2265" t="n">
        <v>1</v>
      </c>
      <c r="BC2265" t="n">
        <v>0.2</v>
      </c>
      <c r="BD2265" t="n">
        <v>32.6</v>
      </c>
      <c r="BE2265" t="n">
        <v>2</v>
      </c>
      <c r="BF2265" t="n">
        <v>259.7</v>
      </c>
      <c r="BG2265" t="inlineStr">
        <is>
          <t>الكترولوكس</t>
        </is>
      </c>
      <c r="BH2265" t="inlineStr">
        <is>
          <t>القاهرة للصناعات المغذية غسالات</t>
        </is>
      </c>
      <c r="BI2265" t="inlineStr">
        <is>
          <t>PDFRP0144</t>
        </is>
      </c>
      <c r="BK2265" t="n">
        <v>21</v>
      </c>
    </row>
    <row r="2266">
      <c r="A2266" t="n">
        <v>2021</v>
      </c>
      <c r="B2266" t="n">
        <v>5</v>
      </c>
      <c r="C2266" s="298" t="n">
        <v>44340</v>
      </c>
      <c r="D2266" t="n">
        <v>34</v>
      </c>
      <c r="E2266" t="n">
        <v>104</v>
      </c>
      <c r="F2266" t="n">
        <v>3</v>
      </c>
      <c r="G2266" t="inlineStr">
        <is>
          <t>فوم تغليف سفلى شمال 11قدم المعدل  PDFRP0146</t>
        </is>
      </c>
      <c r="H2266" t="inlineStr">
        <is>
          <t>FMDAIIM5000000</t>
        </is>
      </c>
      <c r="I2266" t="inlineStr">
        <is>
          <t>1400*1700</t>
        </is>
      </c>
      <c r="J2266" t="n">
        <v>4</v>
      </c>
      <c r="K2266" t="n">
        <v>6</v>
      </c>
      <c r="L2266" t="n">
        <v>89</v>
      </c>
      <c r="M2266" t="n">
        <v>82.77</v>
      </c>
      <c r="N2266" t="n">
        <v>95.23</v>
      </c>
      <c r="O2266" t="n">
        <v>89</v>
      </c>
      <c r="P2266" t="n">
        <v>87</v>
      </c>
      <c r="Q2266" t="n">
        <v>88</v>
      </c>
      <c r="R2266" t="n">
        <v>88</v>
      </c>
      <c r="S2266" t="n">
        <v>86</v>
      </c>
      <c r="T2266" t="n">
        <v>103</v>
      </c>
      <c r="U2266" t="n">
        <v>103</v>
      </c>
      <c r="V2266" t="n">
        <v>89</v>
      </c>
      <c r="W2266" t="n">
        <v>91</v>
      </c>
      <c r="X2266" t="n">
        <v>87</v>
      </c>
      <c r="Y2266" t="n">
        <v>99</v>
      </c>
      <c r="Z2266" t="n">
        <v>92</v>
      </c>
      <c r="AA2266" t="n">
        <v>104</v>
      </c>
      <c r="AB2266" t="n">
        <v>101</v>
      </c>
      <c r="AJ2266" t="n">
        <v>89.5</v>
      </c>
      <c r="AK2266" t="n">
        <v>140</v>
      </c>
      <c r="AL2266" t="n">
        <v>103</v>
      </c>
      <c r="AM2266" t="n">
        <v>140</v>
      </c>
      <c r="AN2266" t="n">
        <v>103</v>
      </c>
      <c r="AO2266" t="n">
        <v>10</v>
      </c>
      <c r="AP2266" t="n">
        <v>2</v>
      </c>
      <c r="AQ2266" t="n">
        <v>10</v>
      </c>
      <c r="AX2266" t="n">
        <v>22</v>
      </c>
      <c r="AY2266" t="n">
        <v>2902</v>
      </c>
      <c r="AZ2266" t="n">
        <v>0.015</v>
      </c>
      <c r="BA2266" t="n">
        <v>0.008</v>
      </c>
      <c r="BB2266" t="n">
        <v>1</v>
      </c>
      <c r="BC2266" t="n">
        <v>0.2</v>
      </c>
      <c r="BD2266" t="n">
        <v>32.6</v>
      </c>
      <c r="BE2266" t="n">
        <v>2</v>
      </c>
      <c r="BF2266" t="n">
        <v>259.7</v>
      </c>
      <c r="BG2266" t="inlineStr">
        <is>
          <t>الكترولوكس</t>
        </is>
      </c>
      <c r="BH2266" t="inlineStr">
        <is>
          <t>القاهرة للصناعات المغذية غسالات</t>
        </is>
      </c>
      <c r="BI2266" t="inlineStr">
        <is>
          <t>PDFRP0145</t>
        </is>
      </c>
      <c r="BK2266" t="n">
        <v>21</v>
      </c>
    </row>
    <row r="2267">
      <c r="A2267" t="n">
        <v>2021</v>
      </c>
      <c r="B2267" t="n">
        <v>5</v>
      </c>
      <c r="C2267" s="298" t="n">
        <v>44340</v>
      </c>
      <c r="D2267" t="n">
        <v>377</v>
      </c>
      <c r="E2267" t="n">
        <v>439</v>
      </c>
      <c r="F2267" t="n">
        <v>4</v>
      </c>
      <c r="G2267" t="inlineStr">
        <is>
          <t>زانوسى العبد 305</t>
        </is>
      </c>
      <c r="H2267" t="inlineStr">
        <is>
          <t>FMABDI30500000</t>
        </is>
      </c>
      <c r="I2267" t="inlineStr">
        <is>
          <t>1400*1700</t>
        </is>
      </c>
      <c r="J2267" t="n">
        <v>4</v>
      </c>
      <c r="K2267" t="n">
        <v>1</v>
      </c>
      <c r="L2267" t="n">
        <v>343</v>
      </c>
      <c r="M2267" t="n">
        <v>308.7</v>
      </c>
      <c r="N2267" t="n">
        <v>377.3</v>
      </c>
      <c r="O2267" t="n">
        <v>377</v>
      </c>
      <c r="P2267" t="n">
        <v>354</v>
      </c>
      <c r="Q2267" t="n">
        <v>368</v>
      </c>
      <c r="T2267" t="n">
        <v>365</v>
      </c>
      <c r="AJ2267" t="n">
        <v>366.3</v>
      </c>
      <c r="AK2267" t="n">
        <v>45</v>
      </c>
      <c r="AL2267" t="n">
        <v>320</v>
      </c>
      <c r="AM2267" t="n">
        <v>39</v>
      </c>
      <c r="AN2267" t="n">
        <v>365</v>
      </c>
      <c r="AO2267" t="n">
        <v>20</v>
      </c>
      <c r="AP2267" t="n">
        <v>20</v>
      </c>
      <c r="AQ2267" t="n">
        <v>30</v>
      </c>
      <c r="AX2267" t="n">
        <v>70</v>
      </c>
      <c r="AY2267" t="n">
        <v>330</v>
      </c>
      <c r="AZ2267" t="n">
        <v>0.015</v>
      </c>
      <c r="BA2267" t="n">
        <v>0.212</v>
      </c>
      <c r="BC2267" t="n">
        <v>0.2</v>
      </c>
      <c r="BD2267" t="n">
        <v>1</v>
      </c>
      <c r="BE2267" t="n">
        <v>25.6</v>
      </c>
      <c r="BF2267" t="n">
        <v>120.9</v>
      </c>
      <c r="BG2267" t="inlineStr">
        <is>
          <t>الكترولوكس</t>
        </is>
      </c>
      <c r="BH2267" t="inlineStr">
        <is>
          <t>القاهرة للصناعات المغذية غسالات</t>
        </is>
      </c>
      <c r="BI2267" t="inlineStr">
        <is>
          <t>VOS0445</t>
        </is>
      </c>
      <c r="BK2267" t="n">
        <v>21</v>
      </c>
    </row>
    <row r="2268">
      <c r="A2268" t="n">
        <v>2021</v>
      </c>
      <c r="B2268" t="n">
        <v>5</v>
      </c>
      <c r="C2268" s="298" t="n">
        <v>44340</v>
      </c>
      <c r="D2268" t="n">
        <v>423</v>
      </c>
      <c r="E2268" t="n">
        <v>669</v>
      </c>
      <c r="F2268" t="n">
        <v>4</v>
      </c>
      <c r="G2268" t="inlineStr">
        <is>
          <t>LG65UP77_TB</t>
        </is>
      </c>
      <c r="H2268" t="inlineStr">
        <is>
          <t>FMLGEI065UP770</t>
        </is>
      </c>
      <c r="I2268" t="inlineStr">
        <is>
          <t>1400*1700</t>
        </is>
      </c>
      <c r="J2268" t="n">
        <v>2</v>
      </c>
      <c r="K2268" t="n">
        <v>2</v>
      </c>
      <c r="L2268" t="n">
        <v>954</v>
      </c>
      <c r="M2268" t="n">
        <v>897.7140000000001</v>
      </c>
      <c r="N2268" t="n">
        <v>1021.734</v>
      </c>
      <c r="O2268" t="n">
        <v>958</v>
      </c>
      <c r="T2268" t="n">
        <v>247</v>
      </c>
      <c r="V2268" t="n">
        <v>948</v>
      </c>
      <c r="W2268" t="n">
        <v>960</v>
      </c>
      <c r="X2268" t="n">
        <v>939</v>
      </c>
      <c r="Y2268" t="n">
        <v>913</v>
      </c>
      <c r="Z2268" t="n">
        <v>943</v>
      </c>
      <c r="AA2268" t="n">
        <v>211</v>
      </c>
      <c r="AB2268" t="n">
        <v>206</v>
      </c>
      <c r="AJ2268" t="n">
        <v>943.5</v>
      </c>
      <c r="AK2268" t="n">
        <v>40</v>
      </c>
      <c r="AL2268" t="n">
        <v>180</v>
      </c>
      <c r="AM2268" t="n">
        <v>33</v>
      </c>
      <c r="AN2268" t="n">
        <v>221</v>
      </c>
      <c r="AO2268" t="n">
        <v>31</v>
      </c>
      <c r="AP2268" t="n">
        <v>29</v>
      </c>
      <c r="AQ2268" t="n">
        <v>27</v>
      </c>
      <c r="AX2268" t="n">
        <v>87</v>
      </c>
      <c r="AY2268" t="n">
        <v>435</v>
      </c>
      <c r="AZ2268" t="n">
        <v>0.015</v>
      </c>
      <c r="BA2268" t="n">
        <v>0.2</v>
      </c>
      <c r="BC2268" t="n">
        <v>0.1</v>
      </c>
      <c r="BD2268" t="n">
        <v>0.5</v>
      </c>
      <c r="BE2268" t="n">
        <v>82.09999999999999</v>
      </c>
      <c r="BF2268" t="n">
        <v>410.4</v>
      </c>
      <c r="BG2268" t="inlineStr">
        <is>
          <t>LG</t>
        </is>
      </c>
      <c r="BH2268" t="inlineStr">
        <is>
          <t>HE</t>
        </is>
      </c>
      <c r="BI2268" t="inlineStr">
        <is>
          <t>MFZ67207701</t>
        </is>
      </c>
      <c r="BJ2268" t="inlineStr">
        <is>
          <t>mma</t>
        </is>
      </c>
      <c r="BK2268" t="n">
        <v>21</v>
      </c>
    </row>
    <row r="2269">
      <c r="A2269" t="n">
        <v>2021</v>
      </c>
      <c r="B2269" t="n">
        <v>5</v>
      </c>
      <c r="C2269" s="298" t="n">
        <v>44340</v>
      </c>
      <c r="D2269" t="n">
        <v>47</v>
      </c>
      <c r="E2269" t="n">
        <v>122</v>
      </c>
      <c r="F2269" t="n">
        <v>5</v>
      </c>
      <c r="G2269" t="inlineStr">
        <is>
          <t>LgWashing Mashine Base</t>
        </is>
      </c>
      <c r="H2269" t="inlineStr">
        <is>
          <t>FMLGEI1000000</t>
        </is>
      </c>
      <c r="I2269" t="inlineStr">
        <is>
          <t>1700*1400</t>
        </is>
      </c>
      <c r="J2269" t="n">
        <v>2</v>
      </c>
      <c r="K2269" t="n">
        <v>1</v>
      </c>
      <c r="L2269" t="n">
        <v>280</v>
      </c>
      <c r="M2269" t="n">
        <v>267.4</v>
      </c>
      <c r="N2269" t="n">
        <v>292.6</v>
      </c>
      <c r="O2269" t="n">
        <v>273</v>
      </c>
      <c r="T2269" t="n">
        <v>101</v>
      </c>
      <c r="AJ2269" t="n">
        <v>273</v>
      </c>
      <c r="AK2269" t="n">
        <v>63</v>
      </c>
      <c r="AL2269" t="n">
        <v>115</v>
      </c>
      <c r="AM2269" t="n">
        <v>71</v>
      </c>
      <c r="AN2269" t="n">
        <v>101</v>
      </c>
      <c r="AO2269" t="n">
        <v>3</v>
      </c>
      <c r="AQ2269" t="n">
        <v>1</v>
      </c>
      <c r="AX2269" t="n">
        <v>4</v>
      </c>
      <c r="AY2269" t="n">
        <v>504</v>
      </c>
      <c r="AZ2269" t="n">
        <v>0.015</v>
      </c>
      <c r="BA2269" t="n">
        <v>0.008</v>
      </c>
      <c r="BB2269" t="n">
        <v>1</v>
      </c>
      <c r="BC2269" t="n">
        <v>0</v>
      </c>
      <c r="BD2269" t="n">
        <v>1.8</v>
      </c>
      <c r="BE2269" t="n">
        <v>1.1</v>
      </c>
      <c r="BF2269" t="n">
        <v>137.6</v>
      </c>
      <c r="BG2269" t="inlineStr">
        <is>
          <t>LG</t>
        </is>
      </c>
      <c r="BH2269" t="inlineStr">
        <is>
          <t>HE</t>
        </is>
      </c>
      <c r="BI2269" t="inlineStr">
        <is>
          <t>AGG76599801</t>
        </is>
      </c>
      <c r="BJ2269" t="inlineStr">
        <is>
          <t>mmf</t>
        </is>
      </c>
      <c r="BK2269" t="n">
        <v>21</v>
      </c>
    </row>
    <row r="2270">
      <c r="A2270" t="n">
        <v>2021</v>
      </c>
      <c r="B2270" t="n">
        <v>5</v>
      </c>
      <c r="C2270" s="298" t="n">
        <v>44340</v>
      </c>
      <c r="D2270" t="n">
        <v>422</v>
      </c>
      <c r="E2270" t="n">
        <v>668</v>
      </c>
      <c r="F2270" t="n">
        <v>5</v>
      </c>
      <c r="G2270" t="inlineStr">
        <is>
          <t>LG 65UP77 FRONT</t>
        </is>
      </c>
      <c r="H2270" t="inlineStr">
        <is>
          <t>FMLGEI365UP770</t>
        </is>
      </c>
      <c r="I2270" t="inlineStr">
        <is>
          <t>1400*1700</t>
        </is>
      </c>
      <c r="J2270" t="n">
        <v>2</v>
      </c>
      <c r="K2270" t="n">
        <v>1</v>
      </c>
      <c r="L2270" t="n">
        <v>103</v>
      </c>
      <c r="M2270" t="n">
        <v>96.923</v>
      </c>
      <c r="N2270" t="n">
        <v>110.313</v>
      </c>
      <c r="Q2270" t="n">
        <v>109</v>
      </c>
      <c r="R2270" t="n">
        <v>110</v>
      </c>
      <c r="S2270" t="n">
        <v>106</v>
      </c>
      <c r="U2270" t="n">
        <v>122</v>
      </c>
      <c r="V2270" t="n">
        <v>112</v>
      </c>
      <c r="W2270" t="n">
        <v>103</v>
      </c>
      <c r="X2270" t="n">
        <v>105</v>
      </c>
      <c r="Y2270" t="n">
        <v>101</v>
      </c>
      <c r="Z2270" t="n">
        <v>99</v>
      </c>
      <c r="AA2270" t="n">
        <v>122</v>
      </c>
      <c r="AB2270" t="n">
        <v>118</v>
      </c>
      <c r="AJ2270" t="n">
        <v>105.6</v>
      </c>
      <c r="AK2270" t="n">
        <v>103</v>
      </c>
      <c r="AL2270" t="n">
        <v>70</v>
      </c>
      <c r="AM2270" t="n">
        <v>60</v>
      </c>
      <c r="AN2270" t="n">
        <v>121</v>
      </c>
      <c r="AO2270" t="n">
        <v>14</v>
      </c>
      <c r="AP2270" t="n">
        <v>2</v>
      </c>
      <c r="AQ2270" t="n">
        <v>4</v>
      </c>
      <c r="AX2270" t="n">
        <v>20</v>
      </c>
      <c r="AY2270" t="n">
        <v>860</v>
      </c>
      <c r="AZ2270" t="n">
        <v>0.015</v>
      </c>
      <c r="BA2270" t="n">
        <v>0.023</v>
      </c>
      <c r="BC2270" t="n">
        <v>0.2</v>
      </c>
      <c r="BD2270" t="n">
        <v>8.4</v>
      </c>
      <c r="BE2270" t="n">
        <v>2.1</v>
      </c>
      <c r="BF2270" t="n">
        <v>90.8</v>
      </c>
      <c r="BG2270" t="inlineStr">
        <is>
          <t>LG</t>
        </is>
      </c>
      <c r="BH2270" t="inlineStr">
        <is>
          <t>HE</t>
        </is>
      </c>
      <c r="BI2270" t="inlineStr">
        <is>
          <t>MFZ67225101</t>
        </is>
      </c>
      <c r="BJ2270" t="inlineStr">
        <is>
          <t>mma</t>
        </is>
      </c>
      <c r="BK2270" t="n">
        <v>21</v>
      </c>
    </row>
    <row r="2271">
      <c r="A2271" t="n">
        <v>2021</v>
      </c>
      <c r="B2271" t="n">
        <v>5</v>
      </c>
      <c r="C2271" s="298" t="n">
        <v>44340</v>
      </c>
      <c r="D2271" t="n">
        <v>384</v>
      </c>
      <c r="E2271" t="n">
        <v>556</v>
      </c>
      <c r="F2271" t="n">
        <v>6</v>
      </c>
      <c r="G2271" t="inlineStr">
        <is>
          <t>LG 65 UM 73 top&amp;bottom</t>
        </is>
      </c>
      <c r="H2271" t="inlineStr">
        <is>
          <t>FMLGEI65UM7301</t>
        </is>
      </c>
      <c r="I2271" t="inlineStr">
        <is>
          <t>1400*1700</t>
        </is>
      </c>
      <c r="J2271" t="n">
        <v>1</v>
      </c>
      <c r="K2271" t="n">
        <v>6</v>
      </c>
      <c r="L2271" t="n">
        <v>1066</v>
      </c>
      <c r="M2271" t="n">
        <v>1003.106</v>
      </c>
      <c r="N2271" t="n">
        <v>1141.686</v>
      </c>
      <c r="O2271" t="n">
        <v>1068</v>
      </c>
      <c r="P2271" t="n">
        <v>1197</v>
      </c>
      <c r="Q2271" t="n">
        <v>1109</v>
      </c>
      <c r="T2271" t="n">
        <v>169</v>
      </c>
      <c r="AJ2271" t="n">
        <v>1124.7</v>
      </c>
      <c r="AK2271" t="n">
        <v>20</v>
      </c>
      <c r="AL2271" t="n">
        <v>180</v>
      </c>
      <c r="AM2271" t="n">
        <v>21</v>
      </c>
      <c r="AN2271" t="n">
        <v>169</v>
      </c>
      <c r="AO2271" t="n">
        <v>2</v>
      </c>
      <c r="AP2271" t="n">
        <v>2</v>
      </c>
      <c r="AQ2271" t="n">
        <v>3</v>
      </c>
      <c r="AS2271" t="n">
        <v>0</v>
      </c>
      <c r="AX2271" t="n">
        <v>7</v>
      </c>
      <c r="AY2271" t="n">
        <v>439</v>
      </c>
      <c r="AZ2271" t="n">
        <v>0.015</v>
      </c>
      <c r="BA2271" t="n">
        <v>0.016</v>
      </c>
      <c r="BC2271" t="n">
        <v>0</v>
      </c>
      <c r="BD2271" t="n">
        <v>0.4</v>
      </c>
      <c r="BE2271" t="n">
        <v>7.9</v>
      </c>
      <c r="BF2271" t="n">
        <v>493.7</v>
      </c>
      <c r="BG2271" t="inlineStr">
        <is>
          <t>LG</t>
        </is>
      </c>
      <c r="BH2271" t="inlineStr">
        <is>
          <t>HE</t>
        </is>
      </c>
      <c r="BI2271" t="inlineStr">
        <is>
          <t>MFZ66236702</t>
        </is>
      </c>
      <c r="BK2271" t="n">
        <v>21</v>
      </c>
    </row>
    <row r="2272">
      <c r="A2272" t="n">
        <v>2021</v>
      </c>
      <c r="B2272" t="n">
        <v>5</v>
      </c>
      <c r="C2272" s="298" t="n">
        <v>44340</v>
      </c>
      <c r="D2272" t="n">
        <v>384</v>
      </c>
      <c r="E2272" t="n">
        <v>557</v>
      </c>
      <c r="F2272" t="n">
        <v>6</v>
      </c>
      <c r="G2272" t="inlineStr">
        <is>
          <t>LG 65 UM 73 sides</t>
        </is>
      </c>
      <c r="H2272" t="inlineStr">
        <is>
          <t>FMLGEI65UM7302</t>
        </is>
      </c>
      <c r="I2272" t="inlineStr">
        <is>
          <t>1400*1700</t>
        </is>
      </c>
      <c r="J2272" t="n">
        <v>1</v>
      </c>
      <c r="K2272" t="n">
        <v>6</v>
      </c>
      <c r="L2272" t="n">
        <v>182</v>
      </c>
      <c r="M2272" t="n">
        <v>171.262</v>
      </c>
      <c r="N2272" t="n">
        <v>194.922</v>
      </c>
      <c r="O2272" t="n">
        <v>206</v>
      </c>
      <c r="P2272" t="n">
        <v>212</v>
      </c>
      <c r="Q2272" t="n">
        <v>184</v>
      </c>
      <c r="T2272" t="n">
        <v>169</v>
      </c>
      <c r="AJ2272" t="n">
        <v>200.7</v>
      </c>
      <c r="AK2272" t="n">
        <v>20</v>
      </c>
      <c r="AL2272" t="n">
        <v>180</v>
      </c>
      <c r="AM2272" t="n">
        <v>21</v>
      </c>
      <c r="AN2272" t="n">
        <v>169</v>
      </c>
      <c r="AO2272" t="n">
        <v>1</v>
      </c>
      <c r="AP2272" t="n">
        <v>2</v>
      </c>
      <c r="AQ2272" t="n">
        <v>3</v>
      </c>
      <c r="AS2272" t="n">
        <v>1</v>
      </c>
      <c r="AX2272" t="n">
        <v>7</v>
      </c>
      <c r="AY2272" t="n">
        <v>439</v>
      </c>
      <c r="AZ2272" t="n">
        <v>0.015</v>
      </c>
      <c r="BA2272" t="n">
        <v>0.016</v>
      </c>
      <c r="BC2272" t="n">
        <v>0</v>
      </c>
      <c r="BD2272" t="n">
        <v>2.4</v>
      </c>
      <c r="BE2272" t="n">
        <v>1.4</v>
      </c>
      <c r="BF2272" t="n">
        <v>88.09999999999999</v>
      </c>
      <c r="BG2272" t="inlineStr">
        <is>
          <t>LG</t>
        </is>
      </c>
      <c r="BH2272" t="inlineStr">
        <is>
          <t>HE</t>
        </is>
      </c>
      <c r="BI2272" t="inlineStr">
        <is>
          <t>MFZ66236702</t>
        </is>
      </c>
      <c r="BJ2272" t="inlineStr">
        <is>
          <t xml:space="preserve">mma </t>
        </is>
      </c>
      <c r="BK2272" t="n">
        <v>21</v>
      </c>
    </row>
    <row r="2273">
      <c r="A2273" t="n">
        <v>2021</v>
      </c>
      <c r="B2273" t="n">
        <v>5</v>
      </c>
      <c r="C2273" s="298" t="n">
        <v>44340</v>
      </c>
      <c r="D2273" t="n">
        <v>425</v>
      </c>
      <c r="E2273" t="n">
        <v>674</v>
      </c>
      <c r="F2273" t="n">
        <v>6</v>
      </c>
      <c r="G2273" t="inlineStr">
        <is>
          <t>LgWashing Mashine Base (VIVACHE)</t>
        </is>
      </c>
      <c r="H2273" t="inlineStr">
        <is>
          <t>FMLGEI10000000</t>
        </is>
      </c>
      <c r="I2273" t="inlineStr">
        <is>
          <t>1700*1400</t>
        </is>
      </c>
      <c r="J2273" t="n">
        <v>2</v>
      </c>
      <c r="K2273" t="n">
        <v>1</v>
      </c>
      <c r="L2273" t="n">
        <v>256</v>
      </c>
      <c r="M2273" t="n">
        <v>240.896</v>
      </c>
      <c r="N2273" t="n">
        <v>274.176</v>
      </c>
      <c r="V2273" t="n">
        <v>246</v>
      </c>
      <c r="W2273" t="n">
        <v>244</v>
      </c>
      <c r="X2273" t="n">
        <v>255</v>
      </c>
      <c r="Y2273" t="n">
        <v>246</v>
      </c>
      <c r="Z2273" t="n">
        <v>240</v>
      </c>
      <c r="AA2273" t="n">
        <v>92</v>
      </c>
      <c r="AB2273" t="n">
        <v>92</v>
      </c>
      <c r="AJ2273" t="n">
        <v>246.2</v>
      </c>
      <c r="AK2273" t="n">
        <v>40</v>
      </c>
      <c r="AL2273" t="n">
        <v>180</v>
      </c>
      <c r="AM2273" t="n">
        <v>78</v>
      </c>
      <c r="AN2273" t="n">
        <v>92</v>
      </c>
      <c r="AO2273" t="n">
        <v>4</v>
      </c>
      <c r="AP2273" t="n">
        <v>1</v>
      </c>
      <c r="AQ2273" t="n">
        <v>5</v>
      </c>
      <c r="AX2273" t="n">
        <v>10</v>
      </c>
      <c r="AY2273" t="n">
        <v>610</v>
      </c>
      <c r="AZ2273" t="n">
        <v>0.015</v>
      </c>
      <c r="BA2273" t="n">
        <v>0.016</v>
      </c>
      <c r="BC2273" t="n">
        <v>0</v>
      </c>
      <c r="BD2273" t="n">
        <v>2.4</v>
      </c>
      <c r="BE2273" t="n">
        <v>2.5</v>
      </c>
      <c r="BF2273" t="n">
        <v>150.2</v>
      </c>
      <c r="BG2273" t="inlineStr">
        <is>
          <t>LG</t>
        </is>
      </c>
      <c r="BH2273" t="inlineStr">
        <is>
          <t>HE</t>
        </is>
      </c>
      <c r="BI2273" t="inlineStr">
        <is>
          <t>AGG76599802</t>
        </is>
      </c>
      <c r="BJ2273" t="inlineStr">
        <is>
          <t>mmf</t>
        </is>
      </c>
      <c r="BK2273" t="n">
        <v>21</v>
      </c>
    </row>
    <row r="2274">
      <c r="A2274" t="n">
        <v>2021</v>
      </c>
      <c r="B2274" t="n">
        <v>5</v>
      </c>
      <c r="C2274" s="298" t="n">
        <v>44340</v>
      </c>
      <c r="D2274" t="n">
        <v>407</v>
      </c>
      <c r="E2274" t="n">
        <v>627</v>
      </c>
      <c r="F2274" t="n">
        <v>7</v>
      </c>
      <c r="G2274" t="inlineStr">
        <is>
          <t>قاعدة غساله 12 كيلو فوق اتوماتيك p73001989040</t>
        </is>
      </c>
      <c r="H2274" t="inlineStr">
        <is>
          <t>FMCFII11289040</t>
        </is>
      </c>
      <c r="I2274" t="inlineStr">
        <is>
          <t>1400*1700</t>
        </is>
      </c>
      <c r="J2274" t="n">
        <v>1</v>
      </c>
      <c r="K2274" t="n">
        <v>5</v>
      </c>
      <c r="L2274" t="n">
        <v>418.5</v>
      </c>
      <c r="M2274" t="n">
        <v>384.97815</v>
      </c>
      <c r="N2274" t="n">
        <v>452.02185</v>
      </c>
      <c r="O2274" t="n">
        <v>450</v>
      </c>
      <c r="P2274" t="n">
        <v>418</v>
      </c>
      <c r="Q2274" t="n">
        <v>460</v>
      </c>
      <c r="R2274" t="n">
        <v>418</v>
      </c>
      <c r="S2274" t="n">
        <v>400</v>
      </c>
      <c r="T2274" t="n">
        <v>156</v>
      </c>
      <c r="U2274" t="n">
        <v>145</v>
      </c>
      <c r="V2274" t="n">
        <v>432</v>
      </c>
      <c r="W2274" t="n">
        <v>454</v>
      </c>
      <c r="X2274" t="n">
        <v>432</v>
      </c>
      <c r="Y2274" t="n">
        <v>433</v>
      </c>
      <c r="Z2274" t="n">
        <v>436</v>
      </c>
      <c r="AA2274" t="n">
        <v>149</v>
      </c>
      <c r="AB2274" t="n">
        <v>149</v>
      </c>
      <c r="AJ2274" t="n">
        <v>433.3</v>
      </c>
      <c r="AK2274" t="n">
        <v>18</v>
      </c>
      <c r="AL2274" t="n">
        <v>200</v>
      </c>
      <c r="AM2274" t="n">
        <v>24</v>
      </c>
      <c r="AN2274" t="n">
        <v>150</v>
      </c>
      <c r="AO2274" t="n">
        <v>4</v>
      </c>
      <c r="AP2274" t="n">
        <v>1</v>
      </c>
      <c r="AQ2274" t="n">
        <v>4</v>
      </c>
      <c r="AX2274" t="n">
        <v>9</v>
      </c>
      <c r="AY2274" t="n">
        <v>549</v>
      </c>
      <c r="AZ2274" t="n">
        <v>0.015</v>
      </c>
      <c r="BA2274" t="n">
        <v>0.016</v>
      </c>
      <c r="BC2274" t="n">
        <v>0</v>
      </c>
      <c r="BD2274" t="n">
        <v>1.3</v>
      </c>
      <c r="BE2274" t="n">
        <v>3.9</v>
      </c>
      <c r="BF2274" t="n">
        <v>237.9</v>
      </c>
      <c r="BG2274" t="inlineStr">
        <is>
          <t>الكترولوكس</t>
        </is>
      </c>
      <c r="BH2274" t="inlineStr">
        <is>
          <t>القاهرة للصناعات المغذية غسالات</t>
        </is>
      </c>
      <c r="BI2274" t="inlineStr">
        <is>
          <t>p73001989040</t>
        </is>
      </c>
      <c r="BK2274" t="n">
        <v>21</v>
      </c>
    </row>
    <row r="2275">
      <c r="A2275" t="n">
        <v>2021</v>
      </c>
      <c r="B2275" t="n">
        <v>5</v>
      </c>
      <c r="C2275" s="298" t="n">
        <v>44340</v>
      </c>
      <c r="D2275" t="n">
        <v>407</v>
      </c>
      <c r="E2275" t="n">
        <v>628</v>
      </c>
      <c r="F2275" t="n">
        <v>7</v>
      </c>
      <c r="G2275" t="inlineStr">
        <is>
          <t>كفر غساله 12 كيلو فوق اتوماتيك 16338000004068</t>
        </is>
      </c>
      <c r="H2275" t="inlineStr">
        <is>
          <t>FMCFII71204068</t>
        </is>
      </c>
      <c r="I2275" t="inlineStr">
        <is>
          <t>1400*1700</t>
        </is>
      </c>
      <c r="J2275" t="n">
        <v>1</v>
      </c>
      <c r="K2275" t="n">
        <v>5</v>
      </c>
      <c r="L2275" t="n">
        <v>330</v>
      </c>
      <c r="M2275" t="n">
        <v>303.996</v>
      </c>
      <c r="N2275" t="n">
        <v>356.004</v>
      </c>
      <c r="O2275" t="n">
        <v>328</v>
      </c>
      <c r="P2275" t="n">
        <v>335</v>
      </c>
      <c r="Q2275" t="n">
        <v>359</v>
      </c>
      <c r="T2275" t="n">
        <v>156</v>
      </c>
      <c r="U2275" t="n">
        <v>154</v>
      </c>
      <c r="V2275" t="n">
        <v>321</v>
      </c>
      <c r="W2275" t="n">
        <v>338</v>
      </c>
      <c r="X2275" t="n">
        <v>322</v>
      </c>
      <c r="Y2275" t="n">
        <v>324</v>
      </c>
      <c r="Z2275" t="n">
        <v>328</v>
      </c>
      <c r="AA2275" t="n">
        <v>149</v>
      </c>
      <c r="AB2275" t="n">
        <v>149</v>
      </c>
      <c r="AJ2275" t="n">
        <v>331.9</v>
      </c>
      <c r="AK2275" t="n">
        <v>18</v>
      </c>
      <c r="AL2275" t="n">
        <v>200</v>
      </c>
      <c r="AM2275" t="n">
        <v>24</v>
      </c>
      <c r="AN2275" t="n">
        <v>152</v>
      </c>
      <c r="AO2275" t="n">
        <v>5</v>
      </c>
      <c r="AP2275" t="n">
        <v>2</v>
      </c>
      <c r="AQ2275" t="n">
        <v>3</v>
      </c>
      <c r="AX2275" t="n">
        <v>10</v>
      </c>
      <c r="AY2275" t="n">
        <v>550</v>
      </c>
      <c r="AZ2275" t="n">
        <v>0.015</v>
      </c>
      <c r="BA2275" t="n">
        <v>0.018</v>
      </c>
      <c r="BC2275" t="n">
        <v>0</v>
      </c>
      <c r="BD2275" t="n">
        <v>1.7</v>
      </c>
      <c r="BE2275" t="n">
        <v>3.3</v>
      </c>
      <c r="BF2275" t="n">
        <v>182.5</v>
      </c>
      <c r="BG2275" t="inlineStr">
        <is>
          <t>الكترولوكس</t>
        </is>
      </c>
      <c r="BH2275" t="inlineStr">
        <is>
          <t>القاهرة للصناعات المغذية غسالات</t>
        </is>
      </c>
      <c r="BI2275" t="inlineStr">
        <is>
          <t>1.6338E+13</t>
        </is>
      </c>
      <c r="BK2275" t="n">
        <v>21</v>
      </c>
    </row>
    <row r="2276">
      <c r="A2276" t="n">
        <v>2021</v>
      </c>
      <c r="B2276" t="n">
        <v>5</v>
      </c>
      <c r="C2276" s="298" t="n">
        <v>44340</v>
      </c>
      <c r="D2276" t="n">
        <v>407</v>
      </c>
      <c r="E2276" t="n">
        <v>629</v>
      </c>
      <c r="F2276" t="n">
        <v>7</v>
      </c>
      <c r="G2276" t="inlineStr">
        <is>
          <t>جزء وسط غساله 12 كيلو فوق اتوماتيك 16338000004078</t>
        </is>
      </c>
      <c r="H2276" t="inlineStr">
        <is>
          <t>FMCFII61204078</t>
        </is>
      </c>
      <c r="I2276" t="inlineStr">
        <is>
          <t>1400*1700</t>
        </is>
      </c>
      <c r="J2276" t="n">
        <v>1</v>
      </c>
      <c r="K2276" t="n">
        <v>5</v>
      </c>
      <c r="L2276" t="n">
        <v>221</v>
      </c>
      <c r="M2276" t="n">
        <v>203.983</v>
      </c>
      <c r="N2276" t="n">
        <v>238.017</v>
      </c>
      <c r="O2276" t="n">
        <v>209</v>
      </c>
      <c r="P2276" t="n">
        <v>214</v>
      </c>
      <c r="Q2276" t="n">
        <v>245</v>
      </c>
      <c r="R2276" t="n">
        <v>213</v>
      </c>
      <c r="S2276" t="n">
        <v>209</v>
      </c>
      <c r="T2276" t="n">
        <v>156</v>
      </c>
      <c r="U2276" t="n">
        <v>154</v>
      </c>
      <c r="V2276" t="n">
        <v>224</v>
      </c>
      <c r="W2276" t="n">
        <v>231</v>
      </c>
      <c r="X2276" t="n">
        <v>218</v>
      </c>
      <c r="Y2276" t="n">
        <v>215</v>
      </c>
      <c r="Z2276" t="n">
        <v>221</v>
      </c>
      <c r="AA2276" t="n">
        <v>149</v>
      </c>
      <c r="AB2276" t="n">
        <v>149</v>
      </c>
      <c r="AJ2276" t="n">
        <v>219.9</v>
      </c>
      <c r="AK2276" t="n">
        <v>18</v>
      </c>
      <c r="AL2276" t="n">
        <v>200</v>
      </c>
      <c r="AM2276" t="n">
        <v>24</v>
      </c>
      <c r="AN2276" t="n">
        <v>152</v>
      </c>
      <c r="AO2276" t="n">
        <v>7</v>
      </c>
      <c r="AP2276" t="n">
        <v>1</v>
      </c>
      <c r="AQ2276" t="n">
        <v>3</v>
      </c>
      <c r="AX2276" t="n">
        <v>11</v>
      </c>
      <c r="AY2276" t="n">
        <v>551</v>
      </c>
      <c r="AZ2276" t="n">
        <v>0.015</v>
      </c>
      <c r="BA2276" t="n">
        <v>0.02</v>
      </c>
      <c r="BC2276" t="n">
        <v>0.1</v>
      </c>
      <c r="BD2276" t="n">
        <v>2.5</v>
      </c>
      <c r="BE2276" t="n">
        <v>2.4</v>
      </c>
      <c r="BF2276" t="n">
        <v>121.2</v>
      </c>
      <c r="BG2276" t="inlineStr">
        <is>
          <t>الكترولوكس</t>
        </is>
      </c>
      <c r="BH2276" t="inlineStr">
        <is>
          <t>القاهرة للصناعات المغذية غسالات</t>
        </is>
      </c>
      <c r="BI2276" t="inlineStr">
        <is>
          <t>1.6338E+13</t>
        </is>
      </c>
      <c r="BK2276" t="n">
        <v>21</v>
      </c>
    </row>
    <row r="2277">
      <c r="A2277" t="n">
        <v>2021</v>
      </c>
      <c r="B2277" t="n">
        <v>5</v>
      </c>
      <c r="C2277" s="298" t="n">
        <v>44340</v>
      </c>
      <c r="D2277" t="n">
        <v>407</v>
      </c>
      <c r="E2277" t="n">
        <v>630</v>
      </c>
      <c r="F2277" t="n">
        <v>7</v>
      </c>
      <c r="G2277" t="inlineStr">
        <is>
          <t>زوايا غساله 12 كيلو فوق اتوماتيك 16338000004069</t>
        </is>
      </c>
      <c r="H2277" t="inlineStr">
        <is>
          <t>FMCFII21204069</t>
        </is>
      </c>
      <c r="I2277" t="inlineStr">
        <is>
          <t>1400*1700</t>
        </is>
      </c>
      <c r="J2277" t="n">
        <v>1</v>
      </c>
      <c r="K2277" t="n">
        <v>5</v>
      </c>
      <c r="L2277" t="n">
        <v>214</v>
      </c>
      <c r="M2277" t="n">
        <v>197.843</v>
      </c>
      <c r="N2277" t="n">
        <v>230.157</v>
      </c>
      <c r="O2277" t="n">
        <v>220</v>
      </c>
      <c r="P2277" t="n">
        <v>203</v>
      </c>
      <c r="Q2277" t="n">
        <v>244</v>
      </c>
      <c r="R2277" t="n">
        <v>213</v>
      </c>
      <c r="S2277" t="n">
        <v>203</v>
      </c>
      <c r="T2277" t="n">
        <v>156</v>
      </c>
      <c r="U2277" t="n">
        <v>154</v>
      </c>
      <c r="V2277" t="n">
        <v>210</v>
      </c>
      <c r="W2277" t="n">
        <v>218</v>
      </c>
      <c r="X2277" t="n">
        <v>211</v>
      </c>
      <c r="Y2277" t="n">
        <v>206</v>
      </c>
      <c r="Z2277" t="n">
        <v>215</v>
      </c>
      <c r="AA2277" t="n">
        <v>149</v>
      </c>
      <c r="AB2277" t="n">
        <v>149</v>
      </c>
      <c r="AJ2277" t="n">
        <v>214.3</v>
      </c>
      <c r="AK2277" t="n">
        <v>18</v>
      </c>
      <c r="AL2277" t="n">
        <v>200</v>
      </c>
      <c r="AM2277" t="n">
        <v>24</v>
      </c>
      <c r="AN2277" t="n">
        <v>152</v>
      </c>
      <c r="AO2277" t="n">
        <v>6</v>
      </c>
      <c r="AP2277" t="n">
        <v>2</v>
      </c>
      <c r="AQ2277" t="n">
        <v>5</v>
      </c>
      <c r="AX2277" t="n">
        <v>13</v>
      </c>
      <c r="AY2277" t="n">
        <v>553</v>
      </c>
      <c r="AZ2277" t="n">
        <v>0.015</v>
      </c>
      <c r="BA2277" t="n">
        <v>0.024</v>
      </c>
      <c r="BC2277" t="n">
        <v>0.1</v>
      </c>
      <c r="BD2277" t="n">
        <v>2.6</v>
      </c>
      <c r="BE2277" t="n">
        <v>2.8</v>
      </c>
      <c r="BF2277" t="n">
        <v>118.5</v>
      </c>
      <c r="BG2277" t="inlineStr">
        <is>
          <t>الكترولوكس</t>
        </is>
      </c>
      <c r="BH2277" t="inlineStr">
        <is>
          <t>القاهرة للصناعات المغذية غسالات</t>
        </is>
      </c>
      <c r="BI2277" t="inlineStr">
        <is>
          <t>1.6338E+13</t>
        </is>
      </c>
      <c r="BK2277" t="n">
        <v>21</v>
      </c>
    </row>
    <row r="2278">
      <c r="A2278" t="n">
        <v>2021</v>
      </c>
      <c r="B2278" t="n">
        <v>5</v>
      </c>
      <c r="C2278" s="298" t="n">
        <v>44340</v>
      </c>
      <c r="D2278" t="n">
        <v>137</v>
      </c>
      <c r="E2278" t="n">
        <v>273</v>
      </c>
      <c r="F2278" t="n">
        <v>8</v>
      </c>
      <c r="G2278" t="inlineStr">
        <is>
          <t>صندوق سمك 25 ك بني سويف</t>
        </is>
      </c>
      <c r="H2278" t="inlineStr">
        <is>
          <t>FM000B25000000</t>
        </is>
      </c>
      <c r="I2278" t="inlineStr">
        <is>
          <t>1400*1700</t>
        </is>
      </c>
      <c r="J2278" t="n">
        <v>3</v>
      </c>
      <c r="K2278" t="n">
        <v>2</v>
      </c>
      <c r="L2278" t="n">
        <v>564</v>
      </c>
      <c r="M2278" t="n">
        <v>524.52</v>
      </c>
      <c r="N2278" t="n">
        <v>603.48</v>
      </c>
      <c r="X2278" t="n">
        <v>564</v>
      </c>
      <c r="Y2278" t="n">
        <v>600</v>
      </c>
      <c r="Z2278" t="n">
        <v>622</v>
      </c>
      <c r="AB2278" t="n">
        <v>148</v>
      </c>
      <c r="AJ2278" t="n">
        <v>595.3</v>
      </c>
      <c r="AK2278" t="n">
        <v>93</v>
      </c>
      <c r="AL2278" t="n">
        <v>116</v>
      </c>
      <c r="AM2278" t="n">
        <v>73</v>
      </c>
      <c r="AN2278" t="n">
        <v>148</v>
      </c>
      <c r="AO2278" t="n">
        <v>2</v>
      </c>
      <c r="AP2278" t="n">
        <v>2</v>
      </c>
      <c r="AQ2278" t="n">
        <v>1</v>
      </c>
      <c r="AS2278" t="n">
        <v>2</v>
      </c>
      <c r="AX2278" t="n">
        <v>6</v>
      </c>
      <c r="AY2278" t="n">
        <v>426</v>
      </c>
      <c r="AZ2278" t="n">
        <v>0.015</v>
      </c>
      <c r="BA2278" t="n">
        <v>0.014</v>
      </c>
      <c r="BB2278" t="n">
        <v>1</v>
      </c>
      <c r="BC2278" t="n">
        <v>0</v>
      </c>
      <c r="BD2278" t="n">
        <v>0.8</v>
      </c>
      <c r="BE2278" t="n">
        <v>3.6</v>
      </c>
      <c r="BF2278" t="n">
        <v>253.6</v>
      </c>
      <c r="BG2278" t="inlineStr">
        <is>
          <t>عملاء متنوعون</t>
        </is>
      </c>
      <c r="BK2278" t="n">
        <v>21</v>
      </c>
    </row>
    <row r="2279">
      <c r="A2279" t="n">
        <v>2021</v>
      </c>
      <c r="B2279" t="n">
        <v>5</v>
      </c>
      <c r="C2279" s="298" t="n">
        <v>44340</v>
      </c>
      <c r="D2279" t="n">
        <v>56</v>
      </c>
      <c r="E2279" t="n">
        <v>134</v>
      </c>
      <c r="F2279" t="n">
        <v>25</v>
      </c>
      <c r="G2279" t="inlineStr">
        <is>
          <t>فوم كشاف طوارئ جراند 1</t>
        </is>
      </c>
      <c r="H2279" t="inlineStr">
        <is>
          <t>FMGREI10000000</t>
        </is>
      </c>
      <c r="I2279" t="inlineStr">
        <is>
          <t>1200*1100</t>
        </is>
      </c>
      <c r="J2279" t="n">
        <v>12</v>
      </c>
      <c r="K2279" t="n">
        <v>1</v>
      </c>
      <c r="L2279" t="n">
        <v>9.914583332999999</v>
      </c>
      <c r="M2279" t="n">
        <v>9.2205625</v>
      </c>
      <c r="N2279" t="n">
        <v>10.60860417</v>
      </c>
      <c r="O2279" t="n">
        <v>11</v>
      </c>
      <c r="P2279" t="n">
        <v>11</v>
      </c>
      <c r="Q2279" t="n">
        <v>10</v>
      </c>
      <c r="T2279" t="n">
        <v>114</v>
      </c>
      <c r="AJ2279" t="n">
        <v>10.6</v>
      </c>
      <c r="AK2279" t="n">
        <v>429</v>
      </c>
      <c r="AL2279" t="n">
        <v>101</v>
      </c>
      <c r="AM2279" t="n">
        <v>379</v>
      </c>
      <c r="AN2279" t="n">
        <v>114</v>
      </c>
      <c r="AO2279" t="n">
        <v>8</v>
      </c>
      <c r="AQ2279" t="n">
        <v>6</v>
      </c>
      <c r="AX2279" t="n">
        <v>14</v>
      </c>
      <c r="AY2279" t="n">
        <v>3014</v>
      </c>
      <c r="AZ2279" t="n">
        <v>0.02</v>
      </c>
      <c r="BA2279" t="n">
        <v>0.005</v>
      </c>
      <c r="BB2279" t="n">
        <v>1</v>
      </c>
      <c r="BC2279" t="n">
        <v>1.4</v>
      </c>
      <c r="BD2279" t="n">
        <v>304</v>
      </c>
      <c r="BE2279" t="n">
        <v>0.1</v>
      </c>
      <c r="BF2279" t="n">
        <v>31.9</v>
      </c>
      <c r="BG2279" t="inlineStr">
        <is>
          <t>جراند</t>
        </is>
      </c>
      <c r="BH2279" t="inlineStr">
        <is>
          <t>شركة جراند</t>
        </is>
      </c>
      <c r="BK2279" t="n">
        <v>21</v>
      </c>
    </row>
    <row r="2280">
      <c r="A2280" t="n">
        <v>2021</v>
      </c>
      <c r="B2280" t="n">
        <v>5</v>
      </c>
      <c r="C2280" s="298" t="n">
        <v>44340</v>
      </c>
      <c r="D2280" t="n">
        <v>259</v>
      </c>
      <c r="E2280" t="n">
        <v>183</v>
      </c>
      <c r="F2280" t="n">
        <v>26</v>
      </c>
      <c r="G2280" t="inlineStr">
        <is>
          <t>فوم حمايةالعداد</t>
        </is>
      </c>
      <c r="H2280" t="inlineStr">
        <is>
          <t>FMENCI40000000</t>
        </is>
      </c>
      <c r="I2280" t="inlineStr">
        <is>
          <t>850*650</t>
        </is>
      </c>
      <c r="J2280" t="n">
        <v>12</v>
      </c>
      <c r="K2280" t="n">
        <v>1</v>
      </c>
      <c r="L2280" t="n">
        <v>3</v>
      </c>
      <c r="M2280" t="n">
        <v>2.79</v>
      </c>
      <c r="N2280" t="n">
        <v>3.21</v>
      </c>
      <c r="Q2280" t="n">
        <v>3</v>
      </c>
      <c r="R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3</v>
      </c>
      <c r="AA2280" t="n">
        <v>110</v>
      </c>
      <c r="AB2280" t="n">
        <v>110</v>
      </c>
      <c r="AJ2280" t="n">
        <v>2.9</v>
      </c>
      <c r="AK2280" t="n">
        <v>508</v>
      </c>
      <c r="AL2280" t="n">
        <v>85</v>
      </c>
      <c r="AM2280" t="n">
        <v>393</v>
      </c>
      <c r="AN2280" t="n">
        <v>110</v>
      </c>
      <c r="AO2280" t="n">
        <v>11</v>
      </c>
      <c r="AP2280" t="n">
        <v>25</v>
      </c>
      <c r="AQ2280" t="n">
        <v>20</v>
      </c>
      <c r="AX2280" t="n">
        <v>56</v>
      </c>
      <c r="AY2280" t="n">
        <v>4056</v>
      </c>
      <c r="AZ2280" t="n">
        <v>0.02</v>
      </c>
      <c r="BA2280" t="n">
        <v>0.014</v>
      </c>
      <c r="BB2280" t="n">
        <v>1</v>
      </c>
      <c r="BC2280" t="n">
        <v>18.7</v>
      </c>
      <c r="BD2280" t="n">
        <v>1352</v>
      </c>
      <c r="BE2280" t="n">
        <v>0.2</v>
      </c>
      <c r="BF2280" t="n">
        <v>11.8</v>
      </c>
      <c r="BG2280" t="inlineStr">
        <is>
          <t>اطلانتيك</t>
        </is>
      </c>
      <c r="BH2280" t="inlineStr">
        <is>
          <t>اطلانتيك</t>
        </is>
      </c>
      <c r="BK2280" t="n">
        <v>21</v>
      </c>
    </row>
    <row r="2281">
      <c r="A2281" t="n">
        <v>2021</v>
      </c>
      <c r="B2281" t="n">
        <v>5</v>
      </c>
      <c r="C2281" s="298" t="n">
        <v>44340</v>
      </c>
      <c r="D2281" t="n">
        <v>159</v>
      </c>
      <c r="E2281" t="n">
        <v>299</v>
      </c>
      <c r="F2281" t="n">
        <v>28</v>
      </c>
      <c r="G2281" t="inlineStr">
        <is>
          <t>سخان غاز 6لتر</t>
        </is>
      </c>
      <c r="H2281" t="inlineStr">
        <is>
          <t>FMDAHI5L000000</t>
        </is>
      </c>
      <c r="I2281" t="inlineStr">
        <is>
          <t>1200*1100</t>
        </is>
      </c>
      <c r="J2281" t="n">
        <v>3</v>
      </c>
      <c r="K2281" t="n">
        <v>2</v>
      </c>
      <c r="L2281" t="n">
        <v>115</v>
      </c>
      <c r="M2281" t="n">
        <v>106.95</v>
      </c>
      <c r="N2281" t="n">
        <v>123.05</v>
      </c>
      <c r="O2281" t="n">
        <v>127</v>
      </c>
      <c r="P2281" t="n">
        <v>109</v>
      </c>
      <c r="Q2281" t="n">
        <v>111</v>
      </c>
      <c r="R2281" t="n">
        <v>106</v>
      </c>
      <c r="S2281" t="n">
        <v>108</v>
      </c>
      <c r="T2281" t="n">
        <v>111</v>
      </c>
      <c r="U2281" t="n">
        <v>105</v>
      </c>
      <c r="V2281" t="n">
        <v>100</v>
      </c>
      <c r="W2281" t="n">
        <v>108</v>
      </c>
      <c r="X2281" t="n">
        <v>109</v>
      </c>
      <c r="Y2281" t="n">
        <v>103</v>
      </c>
      <c r="Z2281" t="n">
        <v>111</v>
      </c>
      <c r="AA2281" t="n">
        <v>130</v>
      </c>
      <c r="AB2281" t="n">
        <v>128</v>
      </c>
      <c r="AJ2281" t="n">
        <v>109.2</v>
      </c>
      <c r="AK2281" t="n">
        <v>70</v>
      </c>
      <c r="AL2281" t="n">
        <v>154</v>
      </c>
      <c r="AM2281" t="n">
        <v>91</v>
      </c>
      <c r="AN2281" t="n">
        <v>119</v>
      </c>
      <c r="AO2281" t="n">
        <v>6</v>
      </c>
      <c r="AP2281" t="n">
        <v>2</v>
      </c>
      <c r="AQ2281" t="n">
        <v>8</v>
      </c>
      <c r="AX2281" t="n">
        <v>16</v>
      </c>
      <c r="AY2281" t="n">
        <v>1936</v>
      </c>
      <c r="AZ2281" t="n">
        <v>0.02</v>
      </c>
      <c r="BA2281" t="n">
        <v>0.008</v>
      </c>
      <c r="BB2281" t="n">
        <v>1</v>
      </c>
      <c r="BC2281" t="n">
        <v>0.1</v>
      </c>
      <c r="BD2281" t="n">
        <v>16.8</v>
      </c>
      <c r="BE2281" t="n">
        <v>1.7</v>
      </c>
      <c r="BF2281" t="n">
        <v>211.4</v>
      </c>
      <c r="BG2281" t="inlineStr">
        <is>
          <t>الكترولوكس</t>
        </is>
      </c>
      <c r="BH2281" t="inlineStr">
        <is>
          <t>القاهرة للصناعات المغذية سخانات</t>
        </is>
      </c>
      <c r="BK2281" t="n">
        <v>21</v>
      </c>
    </row>
    <row r="2282">
      <c r="A2282" t="n">
        <v>2021</v>
      </c>
      <c r="B2282" t="n">
        <v>5</v>
      </c>
      <c r="C2282" s="298" t="n">
        <v>44340</v>
      </c>
      <c r="D2282" t="n">
        <v>123</v>
      </c>
      <c r="E2282" t="n">
        <v>645</v>
      </c>
      <c r="F2282" t="n">
        <v>30</v>
      </c>
      <c r="G2282" t="inlineStr">
        <is>
          <t>Stop Coller S4</t>
        </is>
      </c>
      <c r="H2282" t="inlineStr">
        <is>
          <t>FMENCI0S400000</t>
        </is>
      </c>
      <c r="I2282" t="inlineStr">
        <is>
          <t>1100*1300</t>
        </is>
      </c>
      <c r="J2282" t="n">
        <v>4</v>
      </c>
      <c r="K2282" t="n">
        <v>1</v>
      </c>
      <c r="L2282" t="n">
        <v>133</v>
      </c>
      <c r="M2282" t="n">
        <v>123.69</v>
      </c>
      <c r="N2282" t="n">
        <v>142.31</v>
      </c>
      <c r="O2282" t="n">
        <v>150</v>
      </c>
      <c r="P2282" t="n">
        <v>145</v>
      </c>
      <c r="Q2282" t="n">
        <v>140</v>
      </c>
      <c r="T2282" t="n">
        <v>290</v>
      </c>
      <c r="AJ2282" t="n">
        <v>145</v>
      </c>
      <c r="AK2282" t="n">
        <v>80</v>
      </c>
      <c r="AL2282" t="n">
        <v>180</v>
      </c>
      <c r="AM2282" t="n">
        <v>50</v>
      </c>
      <c r="AN2282" t="n">
        <v>290</v>
      </c>
      <c r="AO2282" t="n">
        <v>6</v>
      </c>
      <c r="AQ2282" t="n">
        <v>1</v>
      </c>
      <c r="AX2282" t="n">
        <v>7</v>
      </c>
      <c r="AY2282" t="n">
        <v>387</v>
      </c>
      <c r="AZ2282" t="n">
        <v>0.02</v>
      </c>
      <c r="BA2282" t="n">
        <v>0.018</v>
      </c>
      <c r="BB2282" t="n">
        <v>1</v>
      </c>
      <c r="BC2282" t="n">
        <v>0.1</v>
      </c>
      <c r="BD2282" t="n">
        <v>2.9</v>
      </c>
      <c r="BE2282" t="n">
        <v>1</v>
      </c>
      <c r="BF2282" t="n">
        <v>56.1</v>
      </c>
      <c r="BG2282" t="inlineStr">
        <is>
          <t>اطلانتيك</t>
        </is>
      </c>
      <c r="BH2282" t="inlineStr">
        <is>
          <t>اطلانتيك</t>
        </is>
      </c>
      <c r="BK2282" t="n">
        <v>21</v>
      </c>
    </row>
    <row r="2283">
      <c r="A2283" t="n">
        <v>2021</v>
      </c>
      <c r="B2283" t="n">
        <v>5</v>
      </c>
      <c r="C2283" s="298" t="n">
        <v>44340</v>
      </c>
      <c r="D2283" t="n">
        <v>334</v>
      </c>
      <c r="E2283" t="n">
        <v>254</v>
      </c>
      <c r="F2283" t="n">
        <v>46</v>
      </c>
      <c r="G2283" t="inlineStr">
        <is>
          <t>طقم سخان بلونايل ذو 4 اطقم</t>
        </is>
      </c>
      <c r="H2283" t="inlineStr">
        <is>
          <t>FMDAHI40000000</t>
        </is>
      </c>
      <c r="I2283" t="inlineStr">
        <is>
          <t>1600*1800</t>
        </is>
      </c>
      <c r="J2283" t="n">
        <v>4</v>
      </c>
      <c r="K2283" t="n">
        <v>2</v>
      </c>
      <c r="L2283" t="n">
        <v>203</v>
      </c>
      <c r="M2283" t="n">
        <v>188.79</v>
      </c>
      <c r="N2283" t="n">
        <v>217.21</v>
      </c>
      <c r="O2283" t="n">
        <v>206</v>
      </c>
      <c r="P2283" t="n">
        <v>213</v>
      </c>
      <c r="Q2283" t="n">
        <v>215</v>
      </c>
      <c r="R2283" t="n">
        <v>204</v>
      </c>
      <c r="S2283" t="n">
        <v>211</v>
      </c>
      <c r="T2283" t="n">
        <v>138</v>
      </c>
      <c r="U2283" t="n">
        <v>135</v>
      </c>
      <c r="V2283" t="n">
        <v>196</v>
      </c>
      <c r="W2283" t="n">
        <v>211</v>
      </c>
      <c r="X2283" t="n">
        <v>207</v>
      </c>
      <c r="Y2283" t="n">
        <v>203</v>
      </c>
      <c r="Z2283" t="n">
        <v>213</v>
      </c>
      <c r="AA2283" t="n">
        <v>141</v>
      </c>
      <c r="AB2283" t="n">
        <v>138</v>
      </c>
      <c r="AJ2283" t="n">
        <v>207.9</v>
      </c>
      <c r="AK2283" t="n">
        <v>88</v>
      </c>
      <c r="AL2283" t="n">
        <v>164</v>
      </c>
      <c r="AM2283" t="n">
        <v>104</v>
      </c>
      <c r="AN2283" t="n">
        <v>138</v>
      </c>
      <c r="AO2283" t="n">
        <v>7</v>
      </c>
      <c r="AP2283" t="n">
        <v>6</v>
      </c>
      <c r="AQ2283" t="n">
        <v>6</v>
      </c>
      <c r="AS2283" t="n">
        <v>4</v>
      </c>
      <c r="AX2283" t="n">
        <v>23</v>
      </c>
      <c r="AY2283" t="n">
        <v>2903</v>
      </c>
      <c r="AZ2283" t="n">
        <v>0.02</v>
      </c>
      <c r="BA2283" t="n">
        <v>0.008</v>
      </c>
      <c r="BB2283" t="n">
        <v>1</v>
      </c>
      <c r="BC2283" t="n">
        <v>0.1</v>
      </c>
      <c r="BD2283" t="n">
        <v>14.3</v>
      </c>
      <c r="BE2283" t="n">
        <v>4.8</v>
      </c>
      <c r="BF2283" t="n">
        <v>603.5</v>
      </c>
      <c r="BG2283" t="inlineStr">
        <is>
          <t>الكترولوكس</t>
        </is>
      </c>
      <c r="BH2283" t="inlineStr">
        <is>
          <t>القاهرة للصناعات المغذية سخانات</t>
        </is>
      </c>
      <c r="BI2283" t="inlineStr">
        <is>
          <t>PHEWP0112</t>
        </is>
      </c>
      <c r="BK2283" t="n">
        <v>21</v>
      </c>
    </row>
    <row r="2284">
      <c r="A2284" t="n">
        <v>2021</v>
      </c>
      <c r="B2284" t="n">
        <v>5</v>
      </c>
      <c r="C2284" s="298" t="n">
        <v>44341</v>
      </c>
      <c r="D2284" t="n">
        <v>32</v>
      </c>
      <c r="E2284" t="n">
        <v>92</v>
      </c>
      <c r="F2284" t="n">
        <v>2</v>
      </c>
      <c r="G2284" t="inlineStr">
        <is>
          <t>قاعده غساله فوم 4.3 سم PDAWP6058</t>
        </is>
      </c>
      <c r="H2284" t="inlineStr">
        <is>
          <t>FMDAIIW0000000</t>
        </is>
      </c>
      <c r="I2284" t="inlineStr">
        <is>
          <t>1400*1700</t>
        </is>
      </c>
      <c r="J2284" t="n">
        <v>2</v>
      </c>
      <c r="K2284" t="n">
        <v>3</v>
      </c>
      <c r="L2284" t="n">
        <v>361</v>
      </c>
      <c r="M2284" t="n">
        <v>335.73</v>
      </c>
      <c r="N2284" t="n">
        <v>386.27</v>
      </c>
      <c r="O2284" t="n">
        <v>338</v>
      </c>
      <c r="P2284" t="n">
        <v>400</v>
      </c>
      <c r="Q2284" t="n">
        <v>385</v>
      </c>
      <c r="S2284" t="n">
        <v>393</v>
      </c>
      <c r="T2284" t="n">
        <v>110</v>
      </c>
      <c r="U2284" t="n">
        <v>103</v>
      </c>
      <c r="V2284" t="n">
        <v>398</v>
      </c>
      <c r="W2284" t="n">
        <v>364</v>
      </c>
      <c r="X2284" t="n">
        <v>348</v>
      </c>
      <c r="Y2284" t="n">
        <v>356</v>
      </c>
      <c r="Z2284" t="n">
        <v>372</v>
      </c>
      <c r="AA2284" t="n">
        <v>110</v>
      </c>
      <c r="AB2284" t="n">
        <v>108</v>
      </c>
      <c r="AJ2284" t="n">
        <v>372.7</v>
      </c>
      <c r="AK2284" t="n">
        <v>74</v>
      </c>
      <c r="AL2284" t="n">
        <v>97</v>
      </c>
      <c r="AM2284" t="n">
        <v>67</v>
      </c>
      <c r="AN2284" t="n">
        <v>108</v>
      </c>
      <c r="AO2284" t="n">
        <v>7</v>
      </c>
      <c r="AP2284" t="n">
        <v>4</v>
      </c>
      <c r="AQ2284" t="n">
        <v>7</v>
      </c>
      <c r="AX2284" t="n">
        <v>18</v>
      </c>
      <c r="AY2284" t="n">
        <v>1378</v>
      </c>
      <c r="AZ2284" t="n">
        <v>0.015</v>
      </c>
      <c r="BA2284" t="n">
        <v>0.013</v>
      </c>
      <c r="BB2284" t="n">
        <v>1</v>
      </c>
      <c r="BC2284" t="n">
        <v>0.1</v>
      </c>
      <c r="BD2284" t="n">
        <v>3.8</v>
      </c>
      <c r="BE2284" t="n">
        <v>6.7</v>
      </c>
      <c r="BF2284" t="n">
        <v>513.6</v>
      </c>
      <c r="BG2284" t="inlineStr">
        <is>
          <t>الكترولوكس</t>
        </is>
      </c>
      <c r="BH2284" t="inlineStr">
        <is>
          <t>القاهرة للصناعات المغذية غسالات</t>
        </is>
      </c>
      <c r="BI2284" t="inlineStr">
        <is>
          <t>PDAWP7199</t>
        </is>
      </c>
      <c r="BJ2284" t="inlineStr">
        <is>
          <t>دلتا</t>
        </is>
      </c>
      <c r="BK2284" t="n">
        <v>21</v>
      </c>
    </row>
    <row r="2285">
      <c r="A2285" t="n">
        <v>2021</v>
      </c>
      <c r="B2285" t="n">
        <v>5</v>
      </c>
      <c r="C2285" s="298" t="n">
        <v>44341</v>
      </c>
      <c r="D2285" t="n">
        <v>32</v>
      </c>
      <c r="E2285" t="n">
        <v>93</v>
      </c>
      <c r="F2285" t="n">
        <v>2</v>
      </c>
      <c r="G2285" t="inlineStr">
        <is>
          <t>فوم حمايه لوحه التحكم فيكتوريا CDAWP6090</t>
        </is>
      </c>
      <c r="H2285" t="inlineStr">
        <is>
          <t>FMDAIIF2000000</t>
        </is>
      </c>
      <c r="I2285" t="inlineStr">
        <is>
          <t>1400*1700</t>
        </is>
      </c>
      <c r="J2285" t="n">
        <v>2</v>
      </c>
      <c r="K2285" t="n">
        <v>3</v>
      </c>
      <c r="L2285" t="n">
        <v>59</v>
      </c>
      <c r="M2285" t="n">
        <v>54.87</v>
      </c>
      <c r="N2285" t="n">
        <v>63.13</v>
      </c>
      <c r="O2285" t="n">
        <v>56</v>
      </c>
      <c r="P2285" t="n">
        <v>60</v>
      </c>
      <c r="Q2285" t="n">
        <v>62</v>
      </c>
      <c r="S2285" t="n">
        <v>59</v>
      </c>
      <c r="T2285" t="n">
        <v>110</v>
      </c>
      <c r="U2285" t="n">
        <v>103</v>
      </c>
      <c r="V2285" t="n">
        <v>61</v>
      </c>
      <c r="W2285" t="n">
        <v>57</v>
      </c>
      <c r="X2285" t="n">
        <v>58</v>
      </c>
      <c r="Y2285" t="n">
        <v>55</v>
      </c>
      <c r="Z2285" t="n">
        <v>57</v>
      </c>
      <c r="AA2285" t="n">
        <v>110</v>
      </c>
      <c r="AB2285" t="n">
        <v>108</v>
      </c>
      <c r="AJ2285" t="n">
        <v>58.3</v>
      </c>
      <c r="AK2285" t="n">
        <v>74</v>
      </c>
      <c r="AL2285" t="n">
        <v>97</v>
      </c>
      <c r="AM2285" t="n">
        <v>67</v>
      </c>
      <c r="AN2285" t="n">
        <v>108</v>
      </c>
      <c r="AO2285" t="n">
        <v>11</v>
      </c>
      <c r="AP2285" t="n">
        <v>2</v>
      </c>
      <c r="AQ2285" t="n">
        <v>8</v>
      </c>
      <c r="AX2285" t="n">
        <v>21</v>
      </c>
      <c r="AY2285" t="n">
        <v>1209</v>
      </c>
      <c r="AZ2285" t="n">
        <v>0.015</v>
      </c>
      <c r="BA2285" t="n">
        <v>0.017</v>
      </c>
      <c r="BC2285" t="n">
        <v>0.4</v>
      </c>
      <c r="BD2285" t="n">
        <v>20.5</v>
      </c>
      <c r="BE2285" t="n">
        <v>1.2</v>
      </c>
      <c r="BF2285" t="n">
        <v>70.5</v>
      </c>
      <c r="BG2285" t="inlineStr">
        <is>
          <t>الكترولوكس</t>
        </is>
      </c>
      <c r="BH2285" t="inlineStr">
        <is>
          <t>القاهرة للصناعات المغذية غسالات</t>
        </is>
      </c>
      <c r="BI2285" t="inlineStr">
        <is>
          <t>PDAWA6157</t>
        </is>
      </c>
      <c r="BJ2285" t="inlineStr">
        <is>
          <t>دلتا</t>
        </is>
      </c>
      <c r="BK2285" t="n">
        <v>21</v>
      </c>
    </row>
    <row r="2286">
      <c r="A2286" t="n">
        <v>2021</v>
      </c>
      <c r="B2286" t="n">
        <v>5</v>
      </c>
      <c r="C2286" s="298" t="n">
        <v>44341</v>
      </c>
      <c r="D2286" t="n">
        <v>34</v>
      </c>
      <c r="E2286" t="n">
        <v>99</v>
      </c>
      <c r="F2286" t="n">
        <v>3</v>
      </c>
      <c r="G2286" t="inlineStr">
        <is>
          <t>فوم تغليف علوى يمين خلفى11قدم  PDFRP0143</t>
        </is>
      </c>
      <c r="H2286" t="inlineStr">
        <is>
          <t>FMDAIIM2000000</t>
        </is>
      </c>
      <c r="I2286" t="inlineStr">
        <is>
          <t>1400*1700</t>
        </is>
      </c>
      <c r="J2286" t="n">
        <v>4</v>
      </c>
      <c r="K2286" t="n">
        <v>6</v>
      </c>
      <c r="L2286" t="n">
        <v>20</v>
      </c>
      <c r="M2286" t="n">
        <v>18.6</v>
      </c>
      <c r="N2286" t="n">
        <v>21.4</v>
      </c>
      <c r="O2286" t="n">
        <v>22</v>
      </c>
      <c r="P2286" t="n">
        <v>21</v>
      </c>
      <c r="Q2286" t="n">
        <v>21</v>
      </c>
      <c r="T2286" t="n">
        <v>104</v>
      </c>
      <c r="AJ2286" t="n">
        <v>21.2</v>
      </c>
      <c r="AK2286" t="n">
        <v>140</v>
      </c>
      <c r="AL2286" t="n">
        <v>103</v>
      </c>
      <c r="AM2286" t="n">
        <v>138</v>
      </c>
      <c r="AN2286" t="n">
        <v>104</v>
      </c>
      <c r="AO2286" t="n">
        <v>5</v>
      </c>
      <c r="AQ2286" t="n">
        <v>2</v>
      </c>
      <c r="AX2286" t="n">
        <v>7</v>
      </c>
      <c r="AY2286" t="n">
        <v>1051</v>
      </c>
      <c r="AZ2286" t="n">
        <v>0.015</v>
      </c>
      <c r="BA2286" t="n">
        <v>0.007</v>
      </c>
      <c r="BB2286" t="n">
        <v>1</v>
      </c>
      <c r="BC2286" t="n">
        <v>0.4</v>
      </c>
      <c r="BD2286" t="n">
        <v>52.6</v>
      </c>
      <c r="BE2286" t="n">
        <v>0.1</v>
      </c>
      <c r="BF2286" t="n">
        <v>22.3</v>
      </c>
      <c r="BG2286" t="inlineStr">
        <is>
          <t>الكترولوكس</t>
        </is>
      </c>
      <c r="BH2286" t="inlineStr">
        <is>
          <t>القاهرة للصناعات المغذية غسالات</t>
        </is>
      </c>
      <c r="BI2286" t="inlineStr">
        <is>
          <t>PDFRP0147</t>
        </is>
      </c>
      <c r="BK2286" t="n">
        <v>21</v>
      </c>
    </row>
    <row r="2287">
      <c r="A2287" t="n">
        <v>2021</v>
      </c>
      <c r="B2287" t="n">
        <v>5</v>
      </c>
      <c r="C2287" s="298" t="n">
        <v>44341</v>
      </c>
      <c r="D2287" t="n">
        <v>34</v>
      </c>
      <c r="E2287" t="n">
        <v>100</v>
      </c>
      <c r="F2287" t="n">
        <v>3</v>
      </c>
      <c r="G2287" t="inlineStr">
        <is>
          <t>فوم تغليف علوى يمين امامى11قدم  PDFRP0142</t>
        </is>
      </c>
      <c r="H2287" t="inlineStr">
        <is>
          <t>FMDAIIM1000000</t>
        </is>
      </c>
      <c r="I2287" t="inlineStr">
        <is>
          <t>1400*1700</t>
        </is>
      </c>
      <c r="J2287" t="n">
        <v>4</v>
      </c>
      <c r="K2287" t="n">
        <v>6</v>
      </c>
      <c r="L2287" t="n">
        <v>20</v>
      </c>
      <c r="M2287" t="n">
        <v>18.6</v>
      </c>
      <c r="N2287" t="n">
        <v>21.4</v>
      </c>
      <c r="O2287" t="n">
        <v>22</v>
      </c>
      <c r="P2287" t="n">
        <v>21</v>
      </c>
      <c r="Q2287" t="n">
        <v>21</v>
      </c>
      <c r="T2287" t="n">
        <v>104</v>
      </c>
      <c r="AJ2287" t="n">
        <v>21.2</v>
      </c>
      <c r="AK2287" t="n">
        <v>140</v>
      </c>
      <c r="AL2287" t="n">
        <v>103</v>
      </c>
      <c r="AM2287" t="n">
        <v>138</v>
      </c>
      <c r="AN2287" t="n">
        <v>104</v>
      </c>
      <c r="AO2287" t="n">
        <v>5</v>
      </c>
      <c r="AQ2287" t="n">
        <v>2</v>
      </c>
      <c r="AX2287" t="n">
        <v>7</v>
      </c>
      <c r="AY2287" t="n">
        <v>1051</v>
      </c>
      <c r="AZ2287" t="n">
        <v>0.015</v>
      </c>
      <c r="BA2287" t="n">
        <v>0.007</v>
      </c>
      <c r="BB2287" t="n">
        <v>1</v>
      </c>
      <c r="BC2287" t="n">
        <v>0.4</v>
      </c>
      <c r="BD2287" t="n">
        <v>52.6</v>
      </c>
      <c r="BE2287" t="n">
        <v>0.1</v>
      </c>
      <c r="BF2287" t="n">
        <v>22.3</v>
      </c>
      <c r="BG2287" t="inlineStr">
        <is>
          <t>الكترولوكس</t>
        </is>
      </c>
      <c r="BH2287" t="inlineStr">
        <is>
          <t>القاهرة للصناعات المغذية غسالات</t>
        </is>
      </c>
      <c r="BI2287" t="inlineStr">
        <is>
          <t>PDFRP0146</t>
        </is>
      </c>
      <c r="BK2287" t="n">
        <v>21</v>
      </c>
    </row>
    <row r="2288">
      <c r="A2288" t="n">
        <v>2021</v>
      </c>
      <c r="B2288" t="n">
        <v>5</v>
      </c>
      <c r="C2288" s="298" t="n">
        <v>44341</v>
      </c>
      <c r="D2288" t="n">
        <v>34</v>
      </c>
      <c r="E2288" t="n">
        <v>101</v>
      </c>
      <c r="F2288" t="n">
        <v>3</v>
      </c>
      <c r="G2288" t="inlineStr">
        <is>
          <t>فوم تغليف علوى شمال خلفى11قدم  PDFRP0145</t>
        </is>
      </c>
      <c r="H2288" t="inlineStr">
        <is>
          <t>FMDAIIM4000000</t>
        </is>
      </c>
      <c r="I2288" t="inlineStr">
        <is>
          <t>1400*1700</t>
        </is>
      </c>
      <c r="J2288" t="n">
        <v>4</v>
      </c>
      <c r="K2288" t="n">
        <v>6</v>
      </c>
      <c r="L2288" t="n">
        <v>20</v>
      </c>
      <c r="M2288" t="n">
        <v>18.6</v>
      </c>
      <c r="N2288" t="n">
        <v>21.4</v>
      </c>
      <c r="O2288" t="n">
        <v>22</v>
      </c>
      <c r="P2288" t="n">
        <v>21</v>
      </c>
      <c r="Q2288" t="n">
        <v>21</v>
      </c>
      <c r="T2288" t="n">
        <v>104</v>
      </c>
      <c r="AJ2288" t="n">
        <v>21.2</v>
      </c>
      <c r="AK2288" t="n">
        <v>140</v>
      </c>
      <c r="AL2288" t="n">
        <v>103</v>
      </c>
      <c r="AM2288" t="n">
        <v>138</v>
      </c>
      <c r="AN2288" t="n">
        <v>104</v>
      </c>
      <c r="AO2288" t="n">
        <v>5</v>
      </c>
      <c r="AQ2288" t="n">
        <v>2</v>
      </c>
      <c r="AX2288" t="n">
        <v>7</v>
      </c>
      <c r="AY2288" t="n">
        <v>1051</v>
      </c>
      <c r="AZ2288" t="n">
        <v>0.015</v>
      </c>
      <c r="BA2288" t="n">
        <v>0.007</v>
      </c>
      <c r="BB2288" t="n">
        <v>1</v>
      </c>
      <c r="BC2288" t="n">
        <v>0.4</v>
      </c>
      <c r="BD2288" t="n">
        <v>52.6</v>
      </c>
      <c r="BE2288" t="n">
        <v>0.1</v>
      </c>
      <c r="BF2288" t="n">
        <v>22.3</v>
      </c>
      <c r="BG2288" t="inlineStr">
        <is>
          <t>الكترولوكس</t>
        </is>
      </c>
      <c r="BH2288" t="inlineStr">
        <is>
          <t>القاهرة للصناعات المغذية غسالات</t>
        </is>
      </c>
      <c r="BI2288" t="inlineStr">
        <is>
          <t>PDFRP0142</t>
        </is>
      </c>
      <c r="BK2288" t="n">
        <v>21</v>
      </c>
    </row>
    <row r="2289">
      <c r="A2289" t="n">
        <v>2021</v>
      </c>
      <c r="B2289" t="n">
        <v>5</v>
      </c>
      <c r="C2289" s="298" t="n">
        <v>44341</v>
      </c>
      <c r="D2289" t="n">
        <v>34</v>
      </c>
      <c r="E2289" t="n">
        <v>102</v>
      </c>
      <c r="F2289" t="n">
        <v>3</v>
      </c>
      <c r="G2289" t="inlineStr">
        <is>
          <t>فوم تغليف علوى شمال امامى11قدم  PDFRP0144</t>
        </is>
      </c>
      <c r="H2289" t="inlineStr">
        <is>
          <t>FMDAIIM3000000</t>
        </is>
      </c>
      <c r="I2289" t="inlineStr">
        <is>
          <t>1400*1700</t>
        </is>
      </c>
      <c r="J2289" t="n">
        <v>4</v>
      </c>
      <c r="K2289" t="n">
        <v>6</v>
      </c>
      <c r="L2289" t="n">
        <v>20</v>
      </c>
      <c r="M2289" t="n">
        <v>18.6</v>
      </c>
      <c r="N2289" t="n">
        <v>21.4</v>
      </c>
      <c r="O2289" t="n">
        <v>22</v>
      </c>
      <c r="P2289" t="n">
        <v>21</v>
      </c>
      <c r="Q2289" t="n">
        <v>21</v>
      </c>
      <c r="T2289" t="n">
        <v>104</v>
      </c>
      <c r="AJ2289" t="n">
        <v>21.2</v>
      </c>
      <c r="AK2289" t="n">
        <v>140</v>
      </c>
      <c r="AL2289" t="n">
        <v>103</v>
      </c>
      <c r="AM2289" t="n">
        <v>138</v>
      </c>
      <c r="AN2289" t="n">
        <v>104</v>
      </c>
      <c r="AO2289" t="n">
        <v>5</v>
      </c>
      <c r="AQ2289" t="n">
        <v>2</v>
      </c>
      <c r="AX2289" t="n">
        <v>7</v>
      </c>
      <c r="AY2289" t="n">
        <v>1051</v>
      </c>
      <c r="AZ2289" t="n">
        <v>0.015</v>
      </c>
      <c r="BA2289" t="n">
        <v>0.007</v>
      </c>
      <c r="BB2289" t="n">
        <v>1</v>
      </c>
      <c r="BC2289" t="n">
        <v>0.4</v>
      </c>
      <c r="BD2289" t="n">
        <v>52.6</v>
      </c>
      <c r="BE2289" t="n">
        <v>0.1</v>
      </c>
      <c r="BF2289" t="n">
        <v>22.3</v>
      </c>
      <c r="BG2289" t="inlineStr">
        <is>
          <t>الكترولوكس</t>
        </is>
      </c>
      <c r="BH2289" t="inlineStr">
        <is>
          <t>القاهرة للصناعات المغذية غسالات</t>
        </is>
      </c>
      <c r="BI2289" t="inlineStr">
        <is>
          <t>PDFRP0143</t>
        </is>
      </c>
      <c r="BK2289" t="n">
        <v>21</v>
      </c>
    </row>
    <row r="2290">
      <c r="A2290" t="n">
        <v>2021</v>
      </c>
      <c r="B2290" t="n">
        <v>5</v>
      </c>
      <c r="C2290" s="298" t="n">
        <v>44341</v>
      </c>
      <c r="D2290" t="n">
        <v>34</v>
      </c>
      <c r="E2290" t="n">
        <v>103</v>
      </c>
      <c r="F2290" t="n">
        <v>3</v>
      </c>
      <c r="G2290" t="inlineStr">
        <is>
          <t>فوم تغليف سفلى يمين 11قدم المعدل PDFRP0147</t>
        </is>
      </c>
      <c r="H2290" t="inlineStr">
        <is>
          <t>FMDAIIM6000000</t>
        </is>
      </c>
      <c r="I2290" t="inlineStr">
        <is>
          <t>1400*1700</t>
        </is>
      </c>
      <c r="J2290" t="n">
        <v>4</v>
      </c>
      <c r="K2290" t="n">
        <v>6</v>
      </c>
      <c r="L2290" t="n">
        <v>89</v>
      </c>
      <c r="M2290" t="n">
        <v>82.77</v>
      </c>
      <c r="N2290" t="n">
        <v>95.23</v>
      </c>
      <c r="O2290" t="n">
        <v>89</v>
      </c>
      <c r="P2290" t="n">
        <v>84</v>
      </c>
      <c r="Q2290" t="n">
        <v>88</v>
      </c>
      <c r="T2290" t="n">
        <v>104</v>
      </c>
      <c r="AJ2290" t="n">
        <v>86.5</v>
      </c>
      <c r="AK2290" t="n">
        <v>140</v>
      </c>
      <c r="AL2290" t="n">
        <v>103</v>
      </c>
      <c r="AM2290" t="n">
        <v>138</v>
      </c>
      <c r="AN2290" t="n">
        <v>104</v>
      </c>
      <c r="AO2290" t="n">
        <v>3</v>
      </c>
      <c r="AQ2290" t="n">
        <v>4</v>
      </c>
      <c r="AX2290" t="n">
        <v>7</v>
      </c>
      <c r="AY2290" t="n">
        <v>1051</v>
      </c>
      <c r="AZ2290" t="n">
        <v>0.015</v>
      </c>
      <c r="BA2290" t="n">
        <v>0.007</v>
      </c>
      <c r="BB2290" t="n">
        <v>1</v>
      </c>
      <c r="BC2290" t="n">
        <v>0.1</v>
      </c>
      <c r="BD2290" t="n">
        <v>11.8</v>
      </c>
      <c r="BE2290" t="n">
        <v>0.6</v>
      </c>
      <c r="BF2290" t="n">
        <v>90.90000000000001</v>
      </c>
      <c r="BG2290" t="inlineStr">
        <is>
          <t>الكترولوكس</t>
        </is>
      </c>
      <c r="BH2290" t="inlineStr">
        <is>
          <t>القاهرة للصناعات المغذية غسالات</t>
        </is>
      </c>
      <c r="BI2290" t="inlineStr">
        <is>
          <t>PDFRP0144</t>
        </is>
      </c>
      <c r="BK2290" t="n">
        <v>21</v>
      </c>
    </row>
    <row r="2291">
      <c r="A2291" t="n">
        <v>2021</v>
      </c>
      <c r="B2291" t="n">
        <v>5</v>
      </c>
      <c r="C2291" s="298" t="n">
        <v>44341</v>
      </c>
      <c r="D2291" t="n">
        <v>34</v>
      </c>
      <c r="E2291" t="n">
        <v>104</v>
      </c>
      <c r="F2291" t="n">
        <v>3</v>
      </c>
      <c r="G2291" t="inlineStr">
        <is>
          <t>فوم تغليف سفلى شمال 11قدم المعدل  PDFRP0146</t>
        </is>
      </c>
      <c r="H2291" t="inlineStr">
        <is>
          <t>FMDAIIM5000000</t>
        </is>
      </c>
      <c r="I2291" t="inlineStr">
        <is>
          <t>1400*1700</t>
        </is>
      </c>
      <c r="J2291" t="n">
        <v>4</v>
      </c>
      <c r="K2291" t="n">
        <v>6</v>
      </c>
      <c r="L2291" t="n">
        <v>89</v>
      </c>
      <c r="M2291" t="n">
        <v>82.77</v>
      </c>
      <c r="N2291" t="n">
        <v>95.23</v>
      </c>
      <c r="O2291" t="n">
        <v>89</v>
      </c>
      <c r="P2291" t="n">
        <v>84</v>
      </c>
      <c r="Q2291" t="n">
        <v>88</v>
      </c>
      <c r="T2291" t="n">
        <v>104</v>
      </c>
      <c r="AJ2291" t="n">
        <v>86.5</v>
      </c>
      <c r="AK2291" t="n">
        <v>140</v>
      </c>
      <c r="AL2291" t="n">
        <v>103</v>
      </c>
      <c r="AM2291" t="n">
        <v>138</v>
      </c>
      <c r="AN2291" t="n">
        <v>104</v>
      </c>
      <c r="AO2291" t="n">
        <v>3</v>
      </c>
      <c r="AQ2291" t="n">
        <v>4</v>
      </c>
      <c r="AX2291" t="n">
        <v>7</v>
      </c>
      <c r="AY2291" t="n">
        <v>1051</v>
      </c>
      <c r="AZ2291" t="n">
        <v>0.015</v>
      </c>
      <c r="BA2291" t="n">
        <v>0.007</v>
      </c>
      <c r="BB2291" t="n">
        <v>1</v>
      </c>
      <c r="BC2291" t="n">
        <v>0.1</v>
      </c>
      <c r="BD2291" t="n">
        <v>11.8</v>
      </c>
      <c r="BE2291" t="n">
        <v>0.6</v>
      </c>
      <c r="BF2291" t="n">
        <v>90.90000000000001</v>
      </c>
      <c r="BG2291" t="inlineStr">
        <is>
          <t>الكترولوكس</t>
        </is>
      </c>
      <c r="BH2291" t="inlineStr">
        <is>
          <t>القاهرة للصناعات المغذية غسالات</t>
        </is>
      </c>
      <c r="BI2291" t="inlineStr">
        <is>
          <t>PDFRP0145</t>
        </is>
      </c>
      <c r="BK2291" t="n">
        <v>21</v>
      </c>
    </row>
    <row r="2292">
      <c r="A2292" t="n">
        <v>2021</v>
      </c>
      <c r="B2292" t="n">
        <v>5</v>
      </c>
      <c r="C2292" s="298" t="n">
        <v>44341</v>
      </c>
      <c r="D2292" t="n">
        <v>143</v>
      </c>
      <c r="E2292" t="n">
        <v>281</v>
      </c>
      <c r="F2292" t="n">
        <v>3</v>
      </c>
      <c r="G2292" t="inlineStr">
        <is>
          <t>صندوق 10 ك فلات ك 18 بدون بادج</t>
        </is>
      </c>
      <c r="H2292" t="inlineStr">
        <is>
          <t>FM000B10180000</t>
        </is>
      </c>
      <c r="I2292" t="inlineStr">
        <is>
          <t>1400*1700</t>
        </is>
      </c>
      <c r="J2292" t="n">
        <v>4</v>
      </c>
      <c r="K2292" t="n">
        <v>2</v>
      </c>
      <c r="L2292" t="n">
        <v>285</v>
      </c>
      <c r="M2292" t="n">
        <v>265.05</v>
      </c>
      <c r="N2292" t="n">
        <v>304.95</v>
      </c>
      <c r="V2292" t="n">
        <v>300</v>
      </c>
      <c r="W2292" t="n">
        <v>271</v>
      </c>
      <c r="X2292" t="n">
        <v>286</v>
      </c>
      <c r="Y2292" t="n">
        <v>272</v>
      </c>
      <c r="Z2292" t="n">
        <v>284</v>
      </c>
      <c r="AA2292" t="n">
        <v>123</v>
      </c>
      <c r="AB2292" t="n">
        <v>123</v>
      </c>
      <c r="AJ2292" t="n">
        <v>282.6</v>
      </c>
      <c r="AK2292" t="n">
        <v>120</v>
      </c>
      <c r="AL2292" t="n">
        <v>120</v>
      </c>
      <c r="AM2292" t="n">
        <v>117</v>
      </c>
      <c r="AN2292" t="n">
        <v>123</v>
      </c>
      <c r="AO2292" t="n">
        <v>4</v>
      </c>
      <c r="AP2292" t="n">
        <v>3</v>
      </c>
      <c r="AQ2292" t="n">
        <v>3</v>
      </c>
      <c r="AX2292" t="n">
        <v>9</v>
      </c>
      <c r="AY2292" t="n">
        <v>1239</v>
      </c>
      <c r="AZ2292" t="n">
        <v>0.015</v>
      </c>
      <c r="BA2292" t="n">
        <v>0.007</v>
      </c>
      <c r="BB2292" t="n">
        <v>1</v>
      </c>
      <c r="BC2292" t="n">
        <v>0</v>
      </c>
      <c r="BD2292" t="n">
        <v>4.3</v>
      </c>
      <c r="BE2292" t="n">
        <v>2.5</v>
      </c>
      <c r="BF2292" t="n">
        <v>350.1</v>
      </c>
      <c r="BG2292" t="inlineStr">
        <is>
          <t>عملاء متنوعون</t>
        </is>
      </c>
      <c r="BK2292" t="n">
        <v>21</v>
      </c>
    </row>
    <row r="2293">
      <c r="A2293" t="n">
        <v>2021</v>
      </c>
      <c r="B2293" t="n">
        <v>5</v>
      </c>
      <c r="C2293" s="298" t="n">
        <v>44341</v>
      </c>
      <c r="D2293" t="n">
        <v>423</v>
      </c>
      <c r="E2293" t="n">
        <v>669</v>
      </c>
      <c r="F2293" t="n">
        <v>4</v>
      </c>
      <c r="G2293" t="inlineStr">
        <is>
          <t>LG65UP77_TB</t>
        </is>
      </c>
      <c r="H2293" t="inlineStr">
        <is>
          <t>FMLGEI065UP770</t>
        </is>
      </c>
      <c r="I2293" t="inlineStr">
        <is>
          <t>1400*1700</t>
        </is>
      </c>
      <c r="J2293" t="n">
        <v>2</v>
      </c>
      <c r="K2293" t="n">
        <v>2</v>
      </c>
      <c r="L2293" t="n">
        <v>954</v>
      </c>
      <c r="M2293" t="n">
        <v>897.7140000000001</v>
      </c>
      <c r="N2293" t="n">
        <v>1021.734</v>
      </c>
      <c r="O2293" t="n">
        <v>1132</v>
      </c>
      <c r="P2293" t="n">
        <v>1007</v>
      </c>
      <c r="Q2293" t="n">
        <v>1068</v>
      </c>
      <c r="S2293" t="n">
        <v>1029</v>
      </c>
      <c r="T2293" t="n">
        <v>233</v>
      </c>
      <c r="U2293" t="n">
        <v>215</v>
      </c>
      <c r="V2293" t="n">
        <v>933</v>
      </c>
      <c r="W2293" t="n">
        <v>865</v>
      </c>
      <c r="X2293" t="n">
        <v>945</v>
      </c>
      <c r="Y2293" t="n">
        <v>934</v>
      </c>
      <c r="Z2293" t="n">
        <v>964</v>
      </c>
      <c r="AA2293" t="n">
        <v>218</v>
      </c>
      <c r="AB2293" t="n">
        <v>216</v>
      </c>
      <c r="AJ2293" t="n">
        <v>986.3</v>
      </c>
      <c r="AK2293" t="n">
        <v>40</v>
      </c>
      <c r="AL2293" t="n">
        <v>180</v>
      </c>
      <c r="AM2293" t="n">
        <v>33</v>
      </c>
      <c r="AN2293" t="n">
        <v>221</v>
      </c>
      <c r="AO2293" t="n">
        <v>13</v>
      </c>
      <c r="AP2293" t="n">
        <v>7</v>
      </c>
      <c r="AQ2293" t="n">
        <v>12</v>
      </c>
      <c r="AX2293" t="n">
        <v>32</v>
      </c>
      <c r="AY2293" t="n">
        <v>704</v>
      </c>
      <c r="AZ2293" t="n">
        <v>0.015</v>
      </c>
      <c r="BA2293" t="n">
        <v>0.045</v>
      </c>
      <c r="BC2293" t="n">
        <v>0</v>
      </c>
      <c r="BD2293" t="n">
        <v>0.7</v>
      </c>
      <c r="BE2293" t="n">
        <v>31.6</v>
      </c>
      <c r="BF2293" t="n">
        <v>694.4</v>
      </c>
      <c r="BG2293" t="inlineStr">
        <is>
          <t>LG</t>
        </is>
      </c>
      <c r="BH2293" t="inlineStr">
        <is>
          <t>HE</t>
        </is>
      </c>
      <c r="BI2293" t="inlineStr">
        <is>
          <t>MFZ67207701</t>
        </is>
      </c>
      <c r="BJ2293" t="inlineStr">
        <is>
          <t>mma</t>
        </is>
      </c>
      <c r="BK2293" t="n">
        <v>21</v>
      </c>
    </row>
    <row r="2294">
      <c r="A2294" t="n">
        <v>2021</v>
      </c>
      <c r="B2294" t="n">
        <v>5</v>
      </c>
      <c r="C2294" s="298" t="n">
        <v>44341</v>
      </c>
      <c r="D2294" t="n">
        <v>47</v>
      </c>
      <c r="E2294" t="n">
        <v>122</v>
      </c>
      <c r="F2294" t="n">
        <v>5</v>
      </c>
      <c r="G2294" t="inlineStr">
        <is>
          <t>LgWashing Mashine Base</t>
        </is>
      </c>
      <c r="H2294" t="inlineStr">
        <is>
          <t>FMLGEI1000000</t>
        </is>
      </c>
      <c r="I2294" t="inlineStr">
        <is>
          <t>1700*1400</t>
        </is>
      </c>
      <c r="J2294" t="n">
        <v>2</v>
      </c>
      <c r="K2294" t="n">
        <v>1</v>
      </c>
      <c r="L2294" t="n">
        <v>280</v>
      </c>
      <c r="M2294" t="n">
        <v>267.4</v>
      </c>
      <c r="N2294" t="n">
        <v>292.6</v>
      </c>
      <c r="AK2294" t="n">
        <v>63</v>
      </c>
      <c r="AL2294" t="n">
        <v>115</v>
      </c>
      <c r="AY2294" t="n">
        <v>100</v>
      </c>
      <c r="AZ2294" t="n">
        <v>0.015</v>
      </c>
      <c r="BD2294" t="n">
        <v>0.4</v>
      </c>
      <c r="BG2294" t="inlineStr">
        <is>
          <t>LG</t>
        </is>
      </c>
      <c r="BH2294" t="inlineStr">
        <is>
          <t>HE</t>
        </is>
      </c>
      <c r="BI2294" t="inlineStr">
        <is>
          <t>AGG76599801</t>
        </is>
      </c>
      <c r="BJ2294" t="inlineStr">
        <is>
          <t>mmf</t>
        </is>
      </c>
      <c r="BK2294" t="n">
        <v>21</v>
      </c>
    </row>
    <row r="2295">
      <c r="A2295" t="n">
        <v>2021</v>
      </c>
      <c r="B2295" t="n">
        <v>5</v>
      </c>
      <c r="C2295" s="298" t="n">
        <v>44341</v>
      </c>
      <c r="D2295" t="n">
        <v>422</v>
      </c>
      <c r="E2295" t="n">
        <v>668</v>
      </c>
      <c r="F2295" t="n">
        <v>5</v>
      </c>
      <c r="G2295" t="inlineStr">
        <is>
          <t>LG 65UP77 FRONT</t>
        </is>
      </c>
      <c r="H2295" t="inlineStr">
        <is>
          <t>FMLGEI365UP770</t>
        </is>
      </c>
      <c r="I2295" t="inlineStr">
        <is>
          <t>1400*1700</t>
        </is>
      </c>
      <c r="J2295" t="n">
        <v>2</v>
      </c>
      <c r="K2295" t="n">
        <v>1</v>
      </c>
      <c r="L2295" t="n">
        <v>103</v>
      </c>
      <c r="M2295" t="n">
        <v>96.923</v>
      </c>
      <c r="N2295" t="n">
        <v>110.313</v>
      </c>
      <c r="O2295" t="n">
        <v>110</v>
      </c>
      <c r="P2295" t="n">
        <v>108</v>
      </c>
      <c r="Q2295" t="n">
        <v>105</v>
      </c>
      <c r="S2295" t="n">
        <v>108</v>
      </c>
      <c r="T2295" t="n">
        <v>122</v>
      </c>
      <c r="U2295" t="n">
        <v>122</v>
      </c>
      <c r="V2295" t="n">
        <v>98</v>
      </c>
      <c r="W2295" t="n">
        <v>99</v>
      </c>
      <c r="X2295" t="n">
        <v>104</v>
      </c>
      <c r="Y2295" t="n">
        <v>106</v>
      </c>
      <c r="Z2295" t="n">
        <v>96</v>
      </c>
      <c r="AA2295" t="n">
        <v>122</v>
      </c>
      <c r="AB2295" t="n">
        <v>118</v>
      </c>
      <c r="AJ2295" t="n">
        <v>103.8</v>
      </c>
      <c r="AK2295" t="n">
        <v>103</v>
      </c>
      <c r="AL2295" t="n">
        <v>70</v>
      </c>
      <c r="AM2295" t="n">
        <v>60</v>
      </c>
      <c r="AN2295" t="n">
        <v>121</v>
      </c>
      <c r="AO2295" t="n">
        <v>8</v>
      </c>
      <c r="AP2295" t="n">
        <v>2</v>
      </c>
      <c r="AQ2295" t="n">
        <v>6</v>
      </c>
      <c r="AX2295" t="n">
        <v>16</v>
      </c>
      <c r="AY2295" t="n">
        <v>2296</v>
      </c>
      <c r="AZ2295" t="n">
        <v>0.015</v>
      </c>
      <c r="BA2295" t="n">
        <v>0.007</v>
      </c>
      <c r="BB2295" t="n">
        <v>1</v>
      </c>
      <c r="BC2295" t="n">
        <v>0.2</v>
      </c>
      <c r="BD2295" t="n">
        <v>22.3</v>
      </c>
      <c r="BE2295" t="n">
        <v>1.7</v>
      </c>
      <c r="BF2295" t="n">
        <v>238.3</v>
      </c>
      <c r="BG2295" t="inlineStr">
        <is>
          <t>LG</t>
        </is>
      </c>
      <c r="BH2295" t="inlineStr">
        <is>
          <t>HE</t>
        </is>
      </c>
      <c r="BI2295" t="inlineStr">
        <is>
          <t>MFZ67225101</t>
        </is>
      </c>
      <c r="BJ2295" t="inlineStr">
        <is>
          <t>mma</t>
        </is>
      </c>
      <c r="BK2295" t="n">
        <v>21</v>
      </c>
    </row>
    <row r="2296">
      <c r="A2296" t="n">
        <v>2021</v>
      </c>
      <c r="B2296" t="n">
        <v>5</v>
      </c>
      <c r="C2296" s="298" t="n">
        <v>44341</v>
      </c>
      <c r="D2296" t="n">
        <v>243</v>
      </c>
      <c r="E2296" t="n">
        <v>167</v>
      </c>
      <c r="F2296" t="n">
        <v>6</v>
      </c>
      <c r="G2296" t="inlineStr">
        <is>
          <t>فوم صندوق سمك 35 ك</t>
        </is>
      </c>
      <c r="H2296" t="inlineStr">
        <is>
          <t>FMBOXI35000000</t>
        </is>
      </c>
      <c r="I2296" t="inlineStr">
        <is>
          <t>1400*1700</t>
        </is>
      </c>
      <c r="J2296" t="n">
        <v>2</v>
      </c>
      <c r="K2296" t="n">
        <v>2</v>
      </c>
      <c r="L2296" t="n">
        <v>888</v>
      </c>
      <c r="M2296" t="n">
        <v>825.84</v>
      </c>
      <c r="N2296" t="n">
        <v>950.16</v>
      </c>
      <c r="Y2296" t="n">
        <v>844</v>
      </c>
      <c r="Z2296" t="n">
        <v>928</v>
      </c>
      <c r="AB2296" t="n">
        <v>149</v>
      </c>
      <c r="AJ2296" t="n">
        <v>886</v>
      </c>
      <c r="AK2296" t="n">
        <v>55</v>
      </c>
      <c r="AL2296" t="n">
        <v>131</v>
      </c>
      <c r="AM2296" t="n">
        <v>48</v>
      </c>
      <c r="AN2296" t="n">
        <v>149</v>
      </c>
      <c r="AO2296" t="n">
        <v>1</v>
      </c>
      <c r="AP2296" t="n">
        <v>1</v>
      </c>
      <c r="AR2296" t="n">
        <v>3</v>
      </c>
      <c r="AT2296" t="n">
        <v>5</v>
      </c>
      <c r="AX2296" t="n">
        <v>10</v>
      </c>
      <c r="AY2296" t="n">
        <v>118</v>
      </c>
      <c r="AZ2296" t="n">
        <v>0.015</v>
      </c>
      <c r="BA2296" t="n">
        <v>0.08500000000000001</v>
      </c>
      <c r="BC2296" t="n">
        <v>0</v>
      </c>
      <c r="BD2296" t="n">
        <v>0.1</v>
      </c>
      <c r="BE2296" t="n">
        <v>8.9</v>
      </c>
      <c r="BF2296" t="n">
        <v>104.5</v>
      </c>
      <c r="BG2296" t="inlineStr">
        <is>
          <t>عملاء متنوعون</t>
        </is>
      </c>
      <c r="BH2296" t="inlineStr">
        <is>
          <t>عملاء متنوعون</t>
        </is>
      </c>
      <c r="BK2296" t="n">
        <v>21</v>
      </c>
    </row>
    <row r="2297">
      <c r="A2297" t="n">
        <v>2021</v>
      </c>
      <c r="B2297" t="n">
        <v>5</v>
      </c>
      <c r="C2297" s="298" t="n">
        <v>44341</v>
      </c>
      <c r="D2297" t="n">
        <v>425</v>
      </c>
      <c r="E2297" t="n">
        <v>674</v>
      </c>
      <c r="F2297" t="n">
        <v>6</v>
      </c>
      <c r="G2297" t="inlineStr">
        <is>
          <t>LgWashing Mashine Base (VIVACHE)</t>
        </is>
      </c>
      <c r="H2297" t="inlineStr">
        <is>
          <t>FMLGEI10000000</t>
        </is>
      </c>
      <c r="I2297" t="inlineStr">
        <is>
          <t>1700*1400</t>
        </is>
      </c>
      <c r="J2297" t="n">
        <v>2</v>
      </c>
      <c r="K2297" t="n">
        <v>1</v>
      </c>
      <c r="L2297" t="n">
        <v>256</v>
      </c>
      <c r="M2297" t="n">
        <v>240.896</v>
      </c>
      <c r="N2297" t="n">
        <v>274.176</v>
      </c>
      <c r="O2297" t="n">
        <v>295</v>
      </c>
      <c r="P2297" t="n">
        <v>297</v>
      </c>
      <c r="Q2297" t="n">
        <v>278</v>
      </c>
      <c r="T2297" t="n">
        <v>93</v>
      </c>
      <c r="AJ2297" t="n">
        <v>290</v>
      </c>
      <c r="AK2297" t="n">
        <v>40</v>
      </c>
      <c r="AL2297" t="n">
        <v>180</v>
      </c>
      <c r="AM2297" t="n">
        <v>77</v>
      </c>
      <c r="AN2297" t="n">
        <v>93</v>
      </c>
      <c r="AO2297" t="n">
        <v>2</v>
      </c>
      <c r="AP2297" t="n">
        <v>1</v>
      </c>
      <c r="AQ2297" t="n">
        <v>2</v>
      </c>
      <c r="AX2297" t="n">
        <v>5</v>
      </c>
      <c r="AY2297" t="n">
        <v>1105</v>
      </c>
      <c r="AZ2297" t="n">
        <v>0.015</v>
      </c>
      <c r="BA2297" t="n">
        <v>0.005</v>
      </c>
      <c r="BB2297" t="n">
        <v>1</v>
      </c>
      <c r="BC2297" t="n">
        <v>0</v>
      </c>
      <c r="BD2297" t="n">
        <v>4.3</v>
      </c>
      <c r="BE2297" t="n">
        <v>1.5</v>
      </c>
      <c r="BF2297" t="n">
        <v>320.5</v>
      </c>
      <c r="BG2297" t="inlineStr">
        <is>
          <t>LG</t>
        </is>
      </c>
      <c r="BH2297" t="inlineStr">
        <is>
          <t>HE</t>
        </is>
      </c>
      <c r="BI2297" t="inlineStr">
        <is>
          <t>AGG76599802</t>
        </is>
      </c>
      <c r="BJ2297" t="inlineStr">
        <is>
          <t>mmf</t>
        </is>
      </c>
      <c r="BK2297" t="n">
        <v>21</v>
      </c>
    </row>
    <row r="2298">
      <c r="A2298" t="n">
        <v>2021</v>
      </c>
      <c r="B2298" t="n">
        <v>5</v>
      </c>
      <c r="C2298" s="298" t="n">
        <v>44341</v>
      </c>
      <c r="D2298" t="n">
        <v>383</v>
      </c>
      <c r="E2298" t="n">
        <v>550</v>
      </c>
      <c r="F2298" t="n">
        <v>7</v>
      </c>
      <c r="G2298" t="inlineStr">
        <is>
          <t>FRONT 43LM55</t>
        </is>
      </c>
      <c r="H2298" t="inlineStr">
        <is>
          <t>FMLGEI43LM55FR</t>
        </is>
      </c>
      <c r="I2298" t="inlineStr">
        <is>
          <t>1400*1700</t>
        </is>
      </c>
      <c r="J2298" t="n">
        <v>3</v>
      </c>
      <c r="K2298" t="n">
        <v>1</v>
      </c>
      <c r="L2298" t="n">
        <v>35</v>
      </c>
      <c r="M2298" t="n">
        <v>32.025</v>
      </c>
      <c r="N2298" t="n">
        <v>38.045</v>
      </c>
      <c r="P2298" t="n">
        <v>47</v>
      </c>
      <c r="Q2298" t="n">
        <v>38</v>
      </c>
      <c r="S2298" t="n">
        <v>35</v>
      </c>
      <c r="U2298" t="n">
        <v>96</v>
      </c>
      <c r="V2298" t="n">
        <v>36</v>
      </c>
      <c r="W2298" t="n">
        <v>33</v>
      </c>
      <c r="X2298" t="n">
        <v>32</v>
      </c>
      <c r="Y2298" t="n">
        <v>34</v>
      </c>
      <c r="Z2298" t="n">
        <v>34</v>
      </c>
      <c r="AA2298" t="n">
        <v>94</v>
      </c>
      <c r="AB2298" t="n">
        <v>94</v>
      </c>
      <c r="AJ2298" t="n">
        <v>36.1</v>
      </c>
      <c r="AK2298" t="n">
        <v>108</v>
      </c>
      <c r="AL2298" t="n">
        <v>100</v>
      </c>
      <c r="AM2298" t="n">
        <v>114</v>
      </c>
      <c r="AN2298" t="n">
        <v>95</v>
      </c>
      <c r="AO2298" t="n">
        <v>7</v>
      </c>
      <c r="AP2298" t="n">
        <v>2</v>
      </c>
      <c r="AQ2298" t="n">
        <v>8</v>
      </c>
      <c r="AX2298" t="n">
        <v>17</v>
      </c>
      <c r="AY2298" t="n">
        <v>17</v>
      </c>
      <c r="AZ2298" t="n">
        <v>0.015</v>
      </c>
      <c r="BA2298" t="n">
        <v>1</v>
      </c>
      <c r="BC2298" t="n">
        <v>0.5</v>
      </c>
      <c r="BD2298" t="n">
        <v>0.5</v>
      </c>
      <c r="BE2298" t="n">
        <v>0.6</v>
      </c>
      <c r="BF2298" t="n">
        <v>0.6</v>
      </c>
      <c r="BG2298" t="inlineStr">
        <is>
          <t>LG</t>
        </is>
      </c>
      <c r="BH2298" t="inlineStr">
        <is>
          <t>HE</t>
        </is>
      </c>
      <c r="BI2298" t="inlineStr">
        <is>
          <t>MFZ66151901</t>
        </is>
      </c>
      <c r="BJ2298" t="inlineStr">
        <is>
          <t>mma</t>
        </is>
      </c>
      <c r="BK2298" t="n">
        <v>21</v>
      </c>
    </row>
    <row r="2299">
      <c r="A2299" t="n">
        <v>2021</v>
      </c>
      <c r="B2299" t="n">
        <v>5</v>
      </c>
      <c r="C2299" s="298" t="n">
        <v>44341</v>
      </c>
      <c r="D2299" t="n">
        <v>137</v>
      </c>
      <c r="E2299" t="n">
        <v>273</v>
      </c>
      <c r="F2299" t="n">
        <v>8</v>
      </c>
      <c r="G2299" t="inlineStr">
        <is>
          <t>صندوق سمك 25 ك بني سويف</t>
        </is>
      </c>
      <c r="H2299" t="inlineStr">
        <is>
          <t>FM000B25000000</t>
        </is>
      </c>
      <c r="I2299" t="inlineStr">
        <is>
          <t>1400*1700</t>
        </is>
      </c>
      <c r="J2299" t="n">
        <v>3</v>
      </c>
      <c r="K2299" t="n">
        <v>2</v>
      </c>
      <c r="L2299" t="n">
        <v>564</v>
      </c>
      <c r="M2299" t="n">
        <v>524.52</v>
      </c>
      <c r="N2299" t="n">
        <v>603.48</v>
      </c>
      <c r="O2299" t="n">
        <v>602</v>
      </c>
      <c r="P2299" t="n">
        <v>620</v>
      </c>
      <c r="Q2299" t="n">
        <v>598</v>
      </c>
      <c r="S2299" t="n">
        <v>592</v>
      </c>
      <c r="T2299" t="n">
        <v>152</v>
      </c>
      <c r="U2299" t="n">
        <v>148</v>
      </c>
      <c r="V2299" t="n">
        <v>596</v>
      </c>
      <c r="W2299" t="n">
        <v>581</v>
      </c>
      <c r="X2299" t="n">
        <v>584</v>
      </c>
      <c r="Y2299" t="n">
        <v>596</v>
      </c>
      <c r="Z2299" t="n">
        <v>585</v>
      </c>
      <c r="AA2299" t="n">
        <v>146</v>
      </c>
      <c r="AB2299" t="n">
        <v>148</v>
      </c>
      <c r="AJ2299" t="n">
        <v>594.9</v>
      </c>
      <c r="AK2299" t="n">
        <v>93</v>
      </c>
      <c r="AL2299" t="n">
        <v>116</v>
      </c>
      <c r="AM2299" t="n">
        <v>73</v>
      </c>
      <c r="AN2299" t="n">
        <v>149</v>
      </c>
      <c r="AO2299" t="n">
        <v>8</v>
      </c>
      <c r="AP2299" t="n">
        <v>2</v>
      </c>
      <c r="AQ2299" t="n">
        <v>5</v>
      </c>
      <c r="AS2299" t="n">
        <v>2</v>
      </c>
      <c r="AX2299" t="n">
        <v>16</v>
      </c>
      <c r="AY2299" t="n">
        <v>1558</v>
      </c>
      <c r="AZ2299" t="n">
        <v>0.015</v>
      </c>
      <c r="BA2299" t="n">
        <v>0.01</v>
      </c>
      <c r="BB2299" t="n">
        <v>1</v>
      </c>
      <c r="BC2299" t="n">
        <v>0</v>
      </c>
      <c r="BD2299" t="n">
        <v>2.8</v>
      </c>
      <c r="BE2299" t="n">
        <v>9.5</v>
      </c>
      <c r="BF2299" t="n">
        <v>926.9</v>
      </c>
      <c r="BG2299" t="inlineStr">
        <is>
          <t>عملاء متنوعون</t>
        </is>
      </c>
      <c r="BK2299" t="n">
        <v>21</v>
      </c>
    </row>
    <row r="2300">
      <c r="A2300" t="n">
        <v>2021</v>
      </c>
      <c r="B2300" t="n">
        <v>5</v>
      </c>
      <c r="C2300" s="298" t="n">
        <v>44341</v>
      </c>
      <c r="D2300" t="n">
        <v>421</v>
      </c>
      <c r="E2300" t="n">
        <v>667</v>
      </c>
      <c r="F2300" t="n">
        <v>8</v>
      </c>
      <c r="G2300" t="inlineStr">
        <is>
          <t>LG65UP81-top&amp;bootom</t>
        </is>
      </c>
      <c r="H2300" t="inlineStr">
        <is>
          <t>FMLGEI065UP810</t>
        </is>
      </c>
      <c r="L2300" t="n">
        <v>1630.2</v>
      </c>
      <c r="M2300" t="n">
        <v>1534.0182</v>
      </c>
      <c r="N2300" t="n">
        <v>1745.9442</v>
      </c>
      <c r="AK2300" t="n">
        <v>20</v>
      </c>
      <c r="AY2300" t="n">
        <v>120</v>
      </c>
      <c r="AZ2300" t="n">
        <v>0.015</v>
      </c>
      <c r="BD2300" t="n">
        <v>0.1</v>
      </c>
      <c r="BJ2300" t="inlineStr">
        <is>
          <t>mma</t>
        </is>
      </c>
      <c r="BK2300" t="n">
        <v>21</v>
      </c>
    </row>
    <row r="2301">
      <c r="A2301" t="n">
        <v>2021</v>
      </c>
      <c r="B2301" t="n">
        <v>5</v>
      </c>
      <c r="C2301" s="298" t="n">
        <v>44341</v>
      </c>
      <c r="D2301" t="n">
        <v>259</v>
      </c>
      <c r="E2301" t="n">
        <v>183</v>
      </c>
      <c r="F2301" t="n">
        <v>26</v>
      </c>
      <c r="G2301" t="inlineStr">
        <is>
          <t>فوم حمايةالعداد</t>
        </is>
      </c>
      <c r="H2301" t="inlineStr">
        <is>
          <t>FMENCI40000000</t>
        </is>
      </c>
      <c r="I2301" t="inlineStr">
        <is>
          <t>850*650</t>
        </is>
      </c>
      <c r="J2301" t="n">
        <v>12</v>
      </c>
      <c r="K2301" t="n">
        <v>1</v>
      </c>
      <c r="L2301" t="n">
        <v>3</v>
      </c>
      <c r="M2301" t="n">
        <v>2.79</v>
      </c>
      <c r="N2301" t="n">
        <v>3.21</v>
      </c>
      <c r="O2301" t="n">
        <v>3</v>
      </c>
      <c r="P2301" t="n">
        <v>3</v>
      </c>
      <c r="Q2301" t="n">
        <v>3</v>
      </c>
      <c r="S2301" t="n">
        <v>3</v>
      </c>
      <c r="T2301" t="n">
        <v>141</v>
      </c>
      <c r="V2301" t="n">
        <v>4</v>
      </c>
      <c r="AA2301" t="n">
        <v>112</v>
      </c>
      <c r="AJ2301" t="n">
        <v>3</v>
      </c>
      <c r="AK2301" t="n">
        <v>508</v>
      </c>
      <c r="AL2301" t="n">
        <v>85</v>
      </c>
      <c r="AM2301" t="n">
        <v>342</v>
      </c>
      <c r="AN2301" t="n">
        <v>127</v>
      </c>
      <c r="AO2301" t="n">
        <v>15</v>
      </c>
      <c r="AQ2301" t="n">
        <v>5</v>
      </c>
      <c r="AS2301" t="n">
        <v>5</v>
      </c>
      <c r="AX2301" t="n">
        <v>25</v>
      </c>
      <c r="AY2301" t="n">
        <v>4025</v>
      </c>
      <c r="AZ2301" t="n">
        <v>0.02</v>
      </c>
      <c r="BA2301" t="n">
        <v>0.006</v>
      </c>
      <c r="BB2301" t="n">
        <v>1</v>
      </c>
      <c r="BC2301" t="n">
        <v>8.300000000000001</v>
      </c>
      <c r="BD2301" t="n">
        <v>1341.7</v>
      </c>
      <c r="BE2301" t="n">
        <v>0.1</v>
      </c>
      <c r="BF2301" t="n">
        <v>12.1</v>
      </c>
      <c r="BG2301" t="inlineStr">
        <is>
          <t>اطلانتيك</t>
        </is>
      </c>
      <c r="BH2301" t="inlineStr">
        <is>
          <t>اطلانتيك</t>
        </is>
      </c>
      <c r="BK2301" t="n">
        <v>21</v>
      </c>
    </row>
    <row r="2302">
      <c r="A2302" t="n">
        <v>2021</v>
      </c>
      <c r="B2302" t="n">
        <v>5</v>
      </c>
      <c r="C2302" s="298" t="n">
        <v>44341</v>
      </c>
      <c r="D2302" t="n">
        <v>159</v>
      </c>
      <c r="E2302" t="n">
        <v>299</v>
      </c>
      <c r="F2302" t="n">
        <v>28</v>
      </c>
      <c r="G2302" t="inlineStr">
        <is>
          <t>سخان غاز 6لتر</t>
        </is>
      </c>
      <c r="H2302" t="inlineStr">
        <is>
          <t>FMDAHI5L000000</t>
        </is>
      </c>
      <c r="I2302" t="inlineStr">
        <is>
          <t>1200*1100</t>
        </is>
      </c>
      <c r="J2302" t="n">
        <v>3</v>
      </c>
      <c r="K2302" t="n">
        <v>2</v>
      </c>
      <c r="L2302" t="n">
        <v>115</v>
      </c>
      <c r="M2302" t="n">
        <v>106.95</v>
      </c>
      <c r="N2302" t="n">
        <v>123.05</v>
      </c>
      <c r="O2302" t="n">
        <v>94</v>
      </c>
      <c r="T2302" t="n">
        <v>109</v>
      </c>
      <c r="AJ2302" t="n">
        <v>94</v>
      </c>
      <c r="AK2302" t="n">
        <v>70</v>
      </c>
      <c r="AL2302" t="n">
        <v>154</v>
      </c>
      <c r="AM2302" t="n">
        <v>99</v>
      </c>
      <c r="AN2302" t="n">
        <v>109</v>
      </c>
      <c r="AO2302" t="n">
        <v>4</v>
      </c>
      <c r="AQ2302" t="n">
        <v>5</v>
      </c>
      <c r="AX2302" t="n">
        <v>9</v>
      </c>
      <c r="AY2302" t="n">
        <v>441</v>
      </c>
      <c r="AZ2302" t="n">
        <v>0.02</v>
      </c>
      <c r="BA2302" t="n">
        <v>0.02</v>
      </c>
      <c r="BB2302" t="n">
        <v>1</v>
      </c>
      <c r="BC2302" t="n">
        <v>0.1</v>
      </c>
      <c r="BD2302" t="n">
        <v>3.8</v>
      </c>
      <c r="BE2302" t="n">
        <v>0.8</v>
      </c>
      <c r="BF2302" t="n">
        <v>41.5</v>
      </c>
      <c r="BG2302" t="inlineStr">
        <is>
          <t>الكترولوكس</t>
        </is>
      </c>
      <c r="BH2302" t="inlineStr">
        <is>
          <t>القاهرة للصناعات المغذية سخانات</t>
        </is>
      </c>
      <c r="BK2302" t="n">
        <v>21</v>
      </c>
    </row>
    <row r="2303">
      <c r="A2303" t="n">
        <v>2021</v>
      </c>
      <c r="B2303" t="n">
        <v>5</v>
      </c>
      <c r="C2303" s="298" t="n">
        <v>44341</v>
      </c>
      <c r="D2303" t="n">
        <v>334</v>
      </c>
      <c r="E2303" t="n">
        <v>254</v>
      </c>
      <c r="F2303" t="n">
        <v>46</v>
      </c>
      <c r="G2303" t="inlineStr">
        <is>
          <t>طقم سخان بلونايل ذو 4 اطقم</t>
        </is>
      </c>
      <c r="H2303" t="inlineStr">
        <is>
          <t>FMDAHI40000000</t>
        </is>
      </c>
      <c r="I2303" t="inlineStr">
        <is>
          <t>1600*1800</t>
        </is>
      </c>
      <c r="J2303" t="n">
        <v>4</v>
      </c>
      <c r="K2303" t="n">
        <v>2</v>
      </c>
      <c r="L2303" t="n">
        <v>203</v>
      </c>
      <c r="M2303" t="n">
        <v>188.79</v>
      </c>
      <c r="N2303" t="n">
        <v>217.21</v>
      </c>
      <c r="O2303" t="n">
        <v>213</v>
      </c>
      <c r="P2303" t="n">
        <v>209</v>
      </c>
      <c r="Q2303" t="n">
        <v>211</v>
      </c>
      <c r="S2303" t="n">
        <v>206</v>
      </c>
      <c r="T2303" t="n">
        <v>105</v>
      </c>
      <c r="U2303" t="n">
        <v>100</v>
      </c>
      <c r="V2303" t="n">
        <v>198</v>
      </c>
      <c r="W2303" t="n">
        <v>204</v>
      </c>
      <c r="X2303" t="n">
        <v>207</v>
      </c>
      <c r="Y2303" t="n">
        <v>212</v>
      </c>
      <c r="Z2303" t="n">
        <v>216</v>
      </c>
      <c r="AA2303" t="n">
        <v>141</v>
      </c>
      <c r="AB2303" t="n">
        <v>135</v>
      </c>
      <c r="AJ2303" t="n">
        <v>208.4</v>
      </c>
      <c r="AK2303" t="n">
        <v>88</v>
      </c>
      <c r="AL2303" t="n">
        <v>164</v>
      </c>
      <c r="AM2303" t="n">
        <v>120</v>
      </c>
      <c r="AN2303" t="n">
        <v>120</v>
      </c>
      <c r="AO2303" t="n">
        <v>8</v>
      </c>
      <c r="AP2303" t="n">
        <v>4</v>
      </c>
      <c r="AQ2303" t="n">
        <v>12</v>
      </c>
      <c r="AS2303" t="n">
        <v>1</v>
      </c>
      <c r="AX2303" t="n">
        <v>25</v>
      </c>
      <c r="AY2303" t="n">
        <v>2245</v>
      </c>
      <c r="AZ2303" t="n">
        <v>0.02</v>
      </c>
      <c r="BA2303" t="n">
        <v>0.011</v>
      </c>
      <c r="BB2303" t="n">
        <v>1</v>
      </c>
      <c r="BC2303" t="n">
        <v>0.1</v>
      </c>
      <c r="BD2303" t="n">
        <v>11.1</v>
      </c>
      <c r="BE2303" t="n">
        <v>5.2</v>
      </c>
      <c r="BF2303" t="n">
        <v>467.9</v>
      </c>
      <c r="BG2303" t="inlineStr">
        <is>
          <t>الكترولوكس</t>
        </is>
      </c>
      <c r="BH2303" t="inlineStr">
        <is>
          <t>القاهرة للصناعات المغذية سخانات</t>
        </is>
      </c>
      <c r="BI2303" t="inlineStr">
        <is>
          <t>PHEWP0112</t>
        </is>
      </c>
      <c r="BK2303" t="n">
        <v>21</v>
      </c>
    </row>
    <row r="2304">
      <c r="A2304" t="n">
        <v>2021</v>
      </c>
      <c r="B2304" t="n">
        <v>5</v>
      </c>
      <c r="C2304" s="298" t="n">
        <v>44342</v>
      </c>
      <c r="D2304" t="n">
        <v>32</v>
      </c>
      <c r="E2304" t="n">
        <v>92</v>
      </c>
      <c r="F2304" t="n">
        <v>2</v>
      </c>
      <c r="G2304" t="inlineStr">
        <is>
          <t>قاعده غساله فوم 4.3 سم PDAWP6058</t>
        </is>
      </c>
      <c r="H2304" t="inlineStr">
        <is>
          <t>FMDAIIW0000000</t>
        </is>
      </c>
      <c r="I2304" t="inlineStr">
        <is>
          <t>1400*1700</t>
        </is>
      </c>
      <c r="J2304" t="n">
        <v>2</v>
      </c>
      <c r="K2304" t="n">
        <v>3</v>
      </c>
      <c r="L2304" t="n">
        <v>361</v>
      </c>
      <c r="M2304" t="n">
        <v>335.73</v>
      </c>
      <c r="N2304" t="n">
        <v>386.27</v>
      </c>
      <c r="O2304" t="n">
        <v>338</v>
      </c>
      <c r="P2304" t="n">
        <v>375</v>
      </c>
      <c r="Q2304" t="n">
        <v>382</v>
      </c>
      <c r="R2304" t="n">
        <v>400</v>
      </c>
      <c r="S2304" t="n">
        <v>385</v>
      </c>
      <c r="T2304" t="n">
        <v>110</v>
      </c>
      <c r="U2304" t="n">
        <v>106</v>
      </c>
      <c r="V2304" t="n">
        <v>364</v>
      </c>
      <c r="W2304" t="n">
        <v>358</v>
      </c>
      <c r="X2304" t="n">
        <v>421</v>
      </c>
      <c r="Y2304" t="n">
        <v>380</v>
      </c>
      <c r="Z2304" t="n">
        <v>325</v>
      </c>
      <c r="AA2304" t="n">
        <v>110</v>
      </c>
      <c r="AB2304" t="n">
        <v>108</v>
      </c>
      <c r="AJ2304" t="n">
        <v>372.8</v>
      </c>
      <c r="AK2304" t="n">
        <v>74</v>
      </c>
      <c r="AL2304" t="n">
        <v>97</v>
      </c>
      <c r="AM2304" t="n">
        <v>66</v>
      </c>
      <c r="AN2304" t="n">
        <v>109</v>
      </c>
      <c r="AO2304" t="n">
        <v>9</v>
      </c>
      <c r="AP2304" t="n">
        <v>2</v>
      </c>
      <c r="AQ2304" t="n">
        <v>7</v>
      </c>
      <c r="AX2304" t="n">
        <v>18</v>
      </c>
      <c r="AY2304" t="n">
        <v>1562</v>
      </c>
      <c r="AZ2304" t="n">
        <v>0.015</v>
      </c>
      <c r="BA2304" t="n">
        <v>0.012</v>
      </c>
      <c r="BB2304" t="n">
        <v>1</v>
      </c>
      <c r="BC2304" t="n">
        <v>0.1</v>
      </c>
      <c r="BD2304" t="n">
        <v>4.3</v>
      </c>
      <c r="BE2304" t="n">
        <v>6.7</v>
      </c>
      <c r="BF2304" t="n">
        <v>582.3</v>
      </c>
      <c r="BG2304" t="inlineStr">
        <is>
          <t>الكترولوكس</t>
        </is>
      </c>
      <c r="BH2304" t="inlineStr">
        <is>
          <t>القاهرة للصناعات المغذية غسالات</t>
        </is>
      </c>
      <c r="BI2304" t="inlineStr">
        <is>
          <t>PDAWP7199</t>
        </is>
      </c>
      <c r="BJ2304" t="inlineStr">
        <is>
          <t>دلتا</t>
        </is>
      </c>
      <c r="BK2304" t="n">
        <v>21</v>
      </c>
    </row>
    <row r="2305">
      <c r="A2305" t="n">
        <v>2021</v>
      </c>
      <c r="B2305" t="n">
        <v>5</v>
      </c>
      <c r="C2305" s="298" t="n">
        <v>44342</v>
      </c>
      <c r="D2305" t="n">
        <v>32</v>
      </c>
      <c r="E2305" t="n">
        <v>93</v>
      </c>
      <c r="F2305" t="n">
        <v>2</v>
      </c>
      <c r="G2305" t="inlineStr">
        <is>
          <t>فوم حمايه لوحه التحكم فيكتوريا CDAWP6090</t>
        </is>
      </c>
      <c r="H2305" t="inlineStr">
        <is>
          <t>FMDAIIF2000000</t>
        </is>
      </c>
      <c r="I2305" t="inlineStr">
        <is>
          <t>1400*1700</t>
        </is>
      </c>
      <c r="J2305" t="n">
        <v>2</v>
      </c>
      <c r="K2305" t="n">
        <v>3</v>
      </c>
      <c r="L2305" t="n">
        <v>59</v>
      </c>
      <c r="M2305" t="n">
        <v>54.87</v>
      </c>
      <c r="N2305" t="n">
        <v>63.13</v>
      </c>
      <c r="O2305" t="n">
        <v>56</v>
      </c>
      <c r="P2305" t="n">
        <v>58</v>
      </c>
      <c r="Q2305" t="n">
        <v>60</v>
      </c>
      <c r="R2305" t="n">
        <v>65</v>
      </c>
      <c r="S2305" t="n">
        <v>63</v>
      </c>
      <c r="T2305" t="n">
        <v>110</v>
      </c>
      <c r="U2305" t="n">
        <v>106</v>
      </c>
      <c r="V2305" t="n">
        <v>58</v>
      </c>
      <c r="W2305" t="n">
        <v>59</v>
      </c>
      <c r="X2305" t="n">
        <v>76</v>
      </c>
      <c r="Y2305" t="n">
        <v>61</v>
      </c>
      <c r="Z2305" t="n">
        <v>55</v>
      </c>
      <c r="AA2305" t="n">
        <v>110</v>
      </c>
      <c r="AB2305" t="n">
        <v>108</v>
      </c>
      <c r="AJ2305" t="n">
        <v>61.1</v>
      </c>
      <c r="AK2305" t="n">
        <v>74</v>
      </c>
      <c r="AL2305" t="n">
        <v>97</v>
      </c>
      <c r="AM2305" t="n">
        <v>66</v>
      </c>
      <c r="AN2305" t="n">
        <v>109</v>
      </c>
      <c r="AO2305" t="n">
        <v>16</v>
      </c>
      <c r="AP2305" t="n">
        <v>2</v>
      </c>
      <c r="AQ2305" t="n">
        <v>3</v>
      </c>
      <c r="AX2305" t="n">
        <v>21</v>
      </c>
      <c r="AY2305" t="n">
        <v>1641</v>
      </c>
      <c r="AZ2305" t="n">
        <v>0.015</v>
      </c>
      <c r="BA2305" t="n">
        <v>0.013</v>
      </c>
      <c r="BB2305" t="n">
        <v>1</v>
      </c>
      <c r="BC2305" t="n">
        <v>0.4</v>
      </c>
      <c r="BD2305" t="n">
        <v>27.8</v>
      </c>
      <c r="BE2305" t="n">
        <v>1.3</v>
      </c>
      <c r="BF2305" t="n">
        <v>100.3</v>
      </c>
      <c r="BG2305" t="inlineStr">
        <is>
          <t>الكترولوكس</t>
        </is>
      </c>
      <c r="BH2305" t="inlineStr">
        <is>
          <t>القاهرة للصناعات المغذية غسالات</t>
        </is>
      </c>
      <c r="BI2305" t="inlineStr">
        <is>
          <t>PDAWA6157</t>
        </is>
      </c>
      <c r="BJ2305" t="inlineStr">
        <is>
          <t>دلتا</t>
        </is>
      </c>
      <c r="BK2305" t="n">
        <v>21</v>
      </c>
    </row>
    <row r="2306">
      <c r="A2306" t="n">
        <v>2021</v>
      </c>
      <c r="B2306" t="n">
        <v>5</v>
      </c>
      <c r="C2306" s="298" t="n">
        <v>44342</v>
      </c>
      <c r="D2306" t="n">
        <v>143</v>
      </c>
      <c r="E2306" t="n">
        <v>281</v>
      </c>
      <c r="F2306" t="n">
        <v>3</v>
      </c>
      <c r="G2306" t="inlineStr">
        <is>
          <t>صندوق 10 ك فلات ك 18 بدون بادج</t>
        </is>
      </c>
      <c r="H2306" t="inlineStr">
        <is>
          <t>FM000B10180000</t>
        </is>
      </c>
      <c r="I2306" t="inlineStr">
        <is>
          <t>1400*1700</t>
        </is>
      </c>
      <c r="J2306" t="n">
        <v>4</v>
      </c>
      <c r="K2306" t="n">
        <v>2</v>
      </c>
      <c r="L2306" t="n">
        <v>285</v>
      </c>
      <c r="M2306" t="n">
        <v>265.05</v>
      </c>
      <c r="N2306" t="n">
        <v>304.95</v>
      </c>
      <c r="O2306" t="n">
        <v>333</v>
      </c>
      <c r="P2306" t="n">
        <v>305</v>
      </c>
      <c r="Q2306" t="n">
        <v>309</v>
      </c>
      <c r="R2306" t="n">
        <v>298</v>
      </c>
      <c r="S2306" t="n">
        <v>289</v>
      </c>
      <c r="T2306" t="n">
        <v>123</v>
      </c>
      <c r="U2306" t="n">
        <v>125</v>
      </c>
      <c r="V2306" t="n">
        <v>287</v>
      </c>
      <c r="W2306" t="n">
        <v>283</v>
      </c>
      <c r="X2306" t="n">
        <v>277</v>
      </c>
      <c r="Y2306" t="n">
        <v>271</v>
      </c>
      <c r="Z2306" t="n">
        <v>280</v>
      </c>
      <c r="AA2306" t="n">
        <v>125</v>
      </c>
      <c r="AB2306" t="n">
        <v>122</v>
      </c>
      <c r="AJ2306" t="n">
        <v>293.2</v>
      </c>
      <c r="AK2306" t="n">
        <v>120</v>
      </c>
      <c r="AL2306" t="n">
        <v>120</v>
      </c>
      <c r="AM2306" t="n">
        <v>116</v>
      </c>
      <c r="AN2306" t="n">
        <v>124</v>
      </c>
      <c r="AO2306" t="n">
        <v>3</v>
      </c>
      <c r="AP2306" t="n">
        <v>3</v>
      </c>
      <c r="AQ2306" t="n">
        <v>4</v>
      </c>
      <c r="AX2306" t="n">
        <v>10</v>
      </c>
      <c r="AY2306" t="n">
        <v>2234</v>
      </c>
      <c r="AZ2306" t="n">
        <v>0.015</v>
      </c>
      <c r="BA2306" t="n">
        <v>0.004</v>
      </c>
      <c r="BB2306" t="n">
        <v>1</v>
      </c>
      <c r="BC2306" t="n">
        <v>0</v>
      </c>
      <c r="BD2306" t="n">
        <v>7.8</v>
      </c>
      <c r="BE2306" t="n">
        <v>2.9</v>
      </c>
      <c r="BF2306" t="n">
        <v>655</v>
      </c>
      <c r="BG2306" t="inlineStr">
        <is>
          <t>عملاء متنوعون</t>
        </is>
      </c>
      <c r="BK2306" t="n">
        <v>21</v>
      </c>
    </row>
    <row r="2307">
      <c r="A2307" t="n">
        <v>2021</v>
      </c>
      <c r="B2307" t="n">
        <v>5</v>
      </c>
      <c r="C2307" s="298" t="n">
        <v>44342</v>
      </c>
      <c r="D2307" t="n">
        <v>423</v>
      </c>
      <c r="E2307" t="n">
        <v>669</v>
      </c>
      <c r="F2307" t="n">
        <v>4</v>
      </c>
      <c r="G2307" t="inlineStr">
        <is>
          <t>LG65UP77_TB</t>
        </is>
      </c>
      <c r="H2307" t="inlineStr">
        <is>
          <t>FMLGEI065UP770</t>
        </is>
      </c>
      <c r="I2307" t="inlineStr">
        <is>
          <t>1400*1700</t>
        </is>
      </c>
      <c r="J2307" t="n">
        <v>2</v>
      </c>
      <c r="K2307" t="n">
        <v>2</v>
      </c>
      <c r="L2307" t="n">
        <v>954</v>
      </c>
      <c r="M2307" t="n">
        <v>897.7140000000001</v>
      </c>
      <c r="N2307" t="n">
        <v>1021.734</v>
      </c>
      <c r="O2307" t="n">
        <v>1002</v>
      </c>
      <c r="P2307" t="n">
        <v>1082</v>
      </c>
      <c r="Q2307" t="n">
        <v>994</v>
      </c>
      <c r="R2307" t="n">
        <v>1064</v>
      </c>
      <c r="S2307" t="n">
        <v>1006</v>
      </c>
      <c r="T2307" t="n">
        <v>225</v>
      </c>
      <c r="U2307" t="n">
        <v>229</v>
      </c>
      <c r="V2307" t="n">
        <v>936</v>
      </c>
      <c r="Y2307" t="n">
        <v>884</v>
      </c>
      <c r="Z2307" t="n">
        <v>880</v>
      </c>
      <c r="AA2307" t="n">
        <v>256</v>
      </c>
      <c r="AB2307" t="n">
        <v>248</v>
      </c>
      <c r="AJ2307" t="n">
        <v>981</v>
      </c>
      <c r="AK2307" t="n">
        <v>40</v>
      </c>
      <c r="AL2307" t="n">
        <v>180</v>
      </c>
      <c r="AM2307" t="n">
        <v>30</v>
      </c>
      <c r="AN2307" t="n">
        <v>240</v>
      </c>
      <c r="AO2307" t="n">
        <v>14</v>
      </c>
      <c r="AP2307" t="n">
        <v>6</v>
      </c>
      <c r="AQ2307" t="n">
        <v>14</v>
      </c>
      <c r="AX2307" t="n">
        <v>34</v>
      </c>
      <c r="AY2307" t="n">
        <v>466</v>
      </c>
      <c r="AZ2307" t="n">
        <v>0.015</v>
      </c>
      <c r="BA2307" t="n">
        <v>0.073</v>
      </c>
      <c r="BC2307" t="n">
        <v>0</v>
      </c>
      <c r="BD2307" t="n">
        <v>0.5</v>
      </c>
      <c r="BE2307" t="n">
        <v>33.4</v>
      </c>
      <c r="BF2307" t="n">
        <v>457.1</v>
      </c>
      <c r="BG2307" t="inlineStr">
        <is>
          <t>LG</t>
        </is>
      </c>
      <c r="BH2307" t="inlineStr">
        <is>
          <t>HE</t>
        </is>
      </c>
      <c r="BI2307" t="inlineStr">
        <is>
          <t>MFZ67207701</t>
        </is>
      </c>
      <c r="BJ2307" t="inlineStr">
        <is>
          <t>mma</t>
        </is>
      </c>
      <c r="BK2307" t="n">
        <v>21</v>
      </c>
    </row>
    <row r="2308">
      <c r="A2308" t="n">
        <v>2021</v>
      </c>
      <c r="B2308" t="n">
        <v>5</v>
      </c>
      <c r="C2308" s="298" t="n">
        <v>44342</v>
      </c>
      <c r="D2308" t="n">
        <v>1</v>
      </c>
      <c r="E2308" t="n">
        <v>1</v>
      </c>
      <c r="F2308" t="n">
        <v>5</v>
      </c>
      <c r="G2308" t="inlineStr">
        <is>
          <t>كفر سخان فرنساوى 085</t>
        </is>
      </c>
      <c r="H2308" t="inlineStr">
        <is>
          <t>FMENCI20000000</t>
        </is>
      </c>
      <c r="I2308" t="inlineStr">
        <is>
          <t>1400*1700</t>
        </is>
      </c>
      <c r="J2308" t="n">
        <v>3</v>
      </c>
      <c r="K2308" t="n">
        <v>2</v>
      </c>
      <c r="L2308" t="n">
        <v>111</v>
      </c>
      <c r="M2308" t="n">
        <v>103.23</v>
      </c>
      <c r="N2308" t="n">
        <v>118.77</v>
      </c>
      <c r="S2308" t="n">
        <v>120</v>
      </c>
      <c r="U2308" t="n">
        <v>122</v>
      </c>
      <c r="V2308" t="n">
        <v>102</v>
      </c>
      <c r="W2308" t="n">
        <v>109</v>
      </c>
      <c r="X2308" t="n">
        <v>113</v>
      </c>
      <c r="Y2308" t="n">
        <v>118</v>
      </c>
      <c r="Z2308" t="n">
        <v>115</v>
      </c>
      <c r="AA2308" t="n">
        <v>110</v>
      </c>
      <c r="AB2308" t="n">
        <v>108</v>
      </c>
      <c r="AJ2308" t="n">
        <v>112.8</v>
      </c>
      <c r="AK2308" t="n">
        <v>108</v>
      </c>
      <c r="AL2308" t="n">
        <v>100</v>
      </c>
      <c r="AM2308" t="n">
        <v>95</v>
      </c>
      <c r="AN2308" t="n">
        <v>113</v>
      </c>
      <c r="AO2308" t="n">
        <v>6</v>
      </c>
      <c r="AP2308" t="n">
        <v>2</v>
      </c>
      <c r="AQ2308" t="n">
        <v>7</v>
      </c>
      <c r="AX2308" t="n">
        <v>15</v>
      </c>
      <c r="AY2308" t="n">
        <v>1311</v>
      </c>
      <c r="AZ2308" t="n">
        <v>0.015</v>
      </c>
      <c r="BA2308" t="n">
        <v>0.011</v>
      </c>
      <c r="BB2308" t="n">
        <v>1</v>
      </c>
      <c r="BC2308" t="n">
        <v>0.1</v>
      </c>
      <c r="BD2308" t="n">
        <v>11.8</v>
      </c>
      <c r="BE2308" t="n">
        <v>1.7</v>
      </c>
      <c r="BF2308" t="n">
        <v>147.9</v>
      </c>
      <c r="BG2308" t="inlineStr">
        <is>
          <t>اطلانتيك</t>
        </is>
      </c>
      <c r="BH2308" t="inlineStr">
        <is>
          <t>اطلانتيك</t>
        </is>
      </c>
      <c r="BK2308" t="n">
        <v>21</v>
      </c>
    </row>
    <row r="2309">
      <c r="A2309" t="n">
        <v>2021</v>
      </c>
      <c r="B2309" t="n">
        <v>5</v>
      </c>
      <c r="C2309" s="298" t="n">
        <v>44342</v>
      </c>
      <c r="D2309" t="n">
        <v>1</v>
      </c>
      <c r="E2309" t="n">
        <v>2</v>
      </c>
      <c r="F2309" t="n">
        <v>5</v>
      </c>
      <c r="G2309" t="inlineStr">
        <is>
          <t>قاعده سخان فرنساوى 086</t>
        </is>
      </c>
      <c r="H2309" t="inlineStr">
        <is>
          <t>FMENCI30000000</t>
        </is>
      </c>
      <c r="I2309" t="inlineStr">
        <is>
          <t>1400*1700</t>
        </is>
      </c>
      <c r="J2309" t="n">
        <v>3</v>
      </c>
      <c r="K2309" t="n">
        <v>2</v>
      </c>
      <c r="L2309" t="n">
        <v>113</v>
      </c>
      <c r="M2309" t="n">
        <v>105.09</v>
      </c>
      <c r="N2309" t="n">
        <v>120.91</v>
      </c>
      <c r="S2309" t="n">
        <v>129</v>
      </c>
      <c r="U2309" t="n">
        <v>122</v>
      </c>
      <c r="V2309" t="n">
        <v>115</v>
      </c>
      <c r="W2309" t="n">
        <v>118</v>
      </c>
      <c r="X2309" t="n">
        <v>107</v>
      </c>
      <c r="Y2309" t="n">
        <v>109</v>
      </c>
      <c r="Z2309" t="n">
        <v>106</v>
      </c>
      <c r="AA2309" t="n">
        <v>110</v>
      </c>
      <c r="AB2309" t="n">
        <v>108</v>
      </c>
      <c r="AJ2309" t="n">
        <v>114</v>
      </c>
      <c r="AK2309" t="n">
        <v>108</v>
      </c>
      <c r="AL2309" t="n">
        <v>100</v>
      </c>
      <c r="AM2309" t="n">
        <v>95</v>
      </c>
      <c r="AN2309" t="n">
        <v>113</v>
      </c>
      <c r="AO2309" t="n">
        <v>10</v>
      </c>
      <c r="AP2309" t="n">
        <v>2</v>
      </c>
      <c r="AQ2309" t="n">
        <v>4</v>
      </c>
      <c r="AX2309" t="n">
        <v>16</v>
      </c>
      <c r="AY2309" t="n">
        <v>1290</v>
      </c>
      <c r="AZ2309" t="n">
        <v>0.015</v>
      </c>
      <c r="BA2309" t="n">
        <v>0.012</v>
      </c>
      <c r="BB2309" t="n">
        <v>1</v>
      </c>
      <c r="BC2309" t="n">
        <v>0.1</v>
      </c>
      <c r="BD2309" t="n">
        <v>11.4</v>
      </c>
      <c r="BE2309" t="n">
        <v>1.8</v>
      </c>
      <c r="BF2309" t="n">
        <v>147.1</v>
      </c>
      <c r="BG2309" t="inlineStr">
        <is>
          <t>اطلانتيك</t>
        </is>
      </c>
      <c r="BH2309" t="inlineStr">
        <is>
          <t>اطلانتيك</t>
        </is>
      </c>
      <c r="BK2309" t="n">
        <v>21</v>
      </c>
    </row>
    <row r="2310">
      <c r="A2310" t="n">
        <v>2021</v>
      </c>
      <c r="B2310" t="n">
        <v>5</v>
      </c>
      <c r="C2310" s="298" t="n">
        <v>44342</v>
      </c>
      <c r="D2310" t="n">
        <v>422</v>
      </c>
      <c r="E2310" t="n">
        <v>668</v>
      </c>
      <c r="F2310" t="n">
        <v>5</v>
      </c>
      <c r="G2310" t="inlineStr">
        <is>
          <t>LG 65UP77 FRONT</t>
        </is>
      </c>
      <c r="H2310" t="inlineStr">
        <is>
          <t>FMLGEI365UP770</t>
        </is>
      </c>
      <c r="I2310" t="inlineStr">
        <is>
          <t>1400*1700</t>
        </is>
      </c>
      <c r="J2310" t="n">
        <v>2</v>
      </c>
      <c r="K2310" t="n">
        <v>1</v>
      </c>
      <c r="L2310" t="n">
        <v>103</v>
      </c>
      <c r="M2310" t="n">
        <v>96.923</v>
      </c>
      <c r="N2310" t="n">
        <v>110.313</v>
      </c>
      <c r="O2310" t="n">
        <v>104</v>
      </c>
      <c r="P2310" t="n">
        <v>101</v>
      </c>
      <c r="Q2310" t="n">
        <v>122</v>
      </c>
      <c r="T2310" t="n">
        <v>122</v>
      </c>
      <c r="AJ2310" t="n">
        <v>109</v>
      </c>
      <c r="AK2310" t="n">
        <v>103</v>
      </c>
      <c r="AL2310" t="n">
        <v>70</v>
      </c>
      <c r="AM2310" t="n">
        <v>59</v>
      </c>
      <c r="AN2310" t="n">
        <v>122</v>
      </c>
      <c r="AO2310" t="n">
        <v>5</v>
      </c>
      <c r="AQ2310" t="n">
        <v>6</v>
      </c>
      <c r="AX2310" t="n">
        <v>11</v>
      </c>
      <c r="AY2310" t="n">
        <v>2091</v>
      </c>
      <c r="AZ2310" t="n">
        <v>0.015</v>
      </c>
      <c r="BA2310" t="n">
        <v>0.005</v>
      </c>
      <c r="BB2310" t="n">
        <v>1</v>
      </c>
      <c r="BC2310" t="n">
        <v>0.1</v>
      </c>
      <c r="BD2310" t="n">
        <v>20.3</v>
      </c>
      <c r="BE2310" t="n">
        <v>1.2</v>
      </c>
      <c r="BF2310" t="n">
        <v>227.9</v>
      </c>
      <c r="BG2310" t="inlineStr">
        <is>
          <t>LG</t>
        </is>
      </c>
      <c r="BH2310" t="inlineStr">
        <is>
          <t>HE</t>
        </is>
      </c>
      <c r="BI2310" t="inlineStr">
        <is>
          <t>MFZ67225101</t>
        </is>
      </c>
      <c r="BJ2310" t="inlineStr">
        <is>
          <t>mma</t>
        </is>
      </c>
      <c r="BK2310" t="n">
        <v>21</v>
      </c>
    </row>
    <row r="2311">
      <c r="A2311" t="n">
        <v>2021</v>
      </c>
      <c r="B2311" t="n">
        <v>5</v>
      </c>
      <c r="C2311" s="298" t="n">
        <v>44342</v>
      </c>
      <c r="D2311" t="n">
        <v>243</v>
      </c>
      <c r="E2311" t="n">
        <v>167</v>
      </c>
      <c r="F2311" t="n">
        <v>6</v>
      </c>
      <c r="G2311" t="inlineStr">
        <is>
          <t>فوم صندوق سمك 35 ك</t>
        </is>
      </c>
      <c r="H2311" t="inlineStr">
        <is>
          <t>FMBOXI35000000</t>
        </is>
      </c>
      <c r="I2311" t="inlineStr">
        <is>
          <t>1400*1700</t>
        </is>
      </c>
      <c r="J2311" t="n">
        <v>2</v>
      </c>
      <c r="K2311" t="n">
        <v>2</v>
      </c>
      <c r="L2311" t="n">
        <v>888</v>
      </c>
      <c r="M2311" t="n">
        <v>825.84</v>
      </c>
      <c r="N2311" t="n">
        <v>950.16</v>
      </c>
      <c r="O2311" t="n">
        <v>825</v>
      </c>
      <c r="P2311" t="n">
        <v>785</v>
      </c>
      <c r="Q2311" t="n">
        <v>910</v>
      </c>
      <c r="R2311" t="n">
        <v>906</v>
      </c>
      <c r="S2311" t="n">
        <v>911</v>
      </c>
      <c r="T2311" t="n">
        <v>94</v>
      </c>
      <c r="U2311" t="n">
        <v>96</v>
      </c>
      <c r="V2311" t="n">
        <v>864</v>
      </c>
      <c r="W2311" t="n">
        <v>899</v>
      </c>
      <c r="Y2311" t="n">
        <v>928</v>
      </c>
      <c r="Z2311" t="n">
        <v>968</v>
      </c>
      <c r="AA2311" t="n">
        <v>174</v>
      </c>
      <c r="AB2311" t="n">
        <v>174</v>
      </c>
      <c r="AJ2311" t="n">
        <v>888.4</v>
      </c>
      <c r="AK2311" t="n">
        <v>55</v>
      </c>
      <c r="AL2311" t="n">
        <v>131</v>
      </c>
      <c r="AM2311" t="n">
        <v>54</v>
      </c>
      <c r="AN2311" t="n">
        <v>135</v>
      </c>
      <c r="AO2311" t="n">
        <v>8</v>
      </c>
      <c r="AP2311" t="n">
        <v>4</v>
      </c>
      <c r="AQ2311" t="n">
        <v>8</v>
      </c>
      <c r="AX2311" t="n">
        <v>20</v>
      </c>
      <c r="AY2311" t="n">
        <v>848</v>
      </c>
      <c r="AZ2311" t="n">
        <v>0.015</v>
      </c>
      <c r="BA2311" t="n">
        <v>0.024</v>
      </c>
      <c r="BC2311" t="n">
        <v>0</v>
      </c>
      <c r="BD2311" t="n">
        <v>1</v>
      </c>
      <c r="BE2311" t="n">
        <v>17.8</v>
      </c>
      <c r="BF2311" t="n">
        <v>753.4</v>
      </c>
      <c r="BG2311" t="inlineStr">
        <is>
          <t>عملاء متنوعون</t>
        </is>
      </c>
      <c r="BH2311" t="inlineStr">
        <is>
          <t>عملاء متنوعون</t>
        </is>
      </c>
      <c r="BK2311" t="n">
        <v>21</v>
      </c>
    </row>
    <row r="2312">
      <c r="A2312" t="n">
        <v>2021</v>
      </c>
      <c r="B2312" t="n">
        <v>5</v>
      </c>
      <c r="C2312" s="298" t="n">
        <v>44342</v>
      </c>
      <c r="D2312" t="n">
        <v>383</v>
      </c>
      <c r="E2312" t="n">
        <v>550</v>
      </c>
      <c r="F2312" t="n">
        <v>7</v>
      </c>
      <c r="G2312" t="inlineStr">
        <is>
          <t>FRONT 43LM55</t>
        </is>
      </c>
      <c r="H2312" t="inlineStr">
        <is>
          <t>FMLGEI43LM55FR</t>
        </is>
      </c>
      <c r="I2312" t="inlineStr">
        <is>
          <t>1400*1700</t>
        </is>
      </c>
      <c r="J2312" t="n">
        <v>3</v>
      </c>
      <c r="K2312" t="n">
        <v>1</v>
      </c>
      <c r="L2312" t="n">
        <v>35</v>
      </c>
      <c r="M2312" t="n">
        <v>32.025</v>
      </c>
      <c r="N2312" t="n">
        <v>38.045</v>
      </c>
      <c r="O2312" t="n">
        <v>34</v>
      </c>
      <c r="P2312" t="n">
        <v>32</v>
      </c>
      <c r="Q2312" t="n">
        <v>33</v>
      </c>
      <c r="R2312" t="n">
        <v>35</v>
      </c>
      <c r="S2312" t="n">
        <v>34</v>
      </c>
      <c r="T2312" t="n">
        <v>174</v>
      </c>
      <c r="U2312" t="n">
        <v>171</v>
      </c>
      <c r="V2312" t="n">
        <v>36</v>
      </c>
      <c r="W2312" t="n">
        <v>32</v>
      </c>
      <c r="X2312" t="n">
        <v>34</v>
      </c>
      <c r="Y2312" t="n">
        <v>35</v>
      </c>
      <c r="Z2312" t="n">
        <v>33</v>
      </c>
      <c r="AA2312" t="n">
        <v>88</v>
      </c>
      <c r="AB2312" t="n">
        <v>86</v>
      </c>
      <c r="AJ2312" t="n">
        <v>33.8</v>
      </c>
      <c r="AK2312" t="n">
        <v>108</v>
      </c>
      <c r="AL2312" t="n">
        <v>100</v>
      </c>
      <c r="AM2312" t="n">
        <v>83</v>
      </c>
      <c r="AN2312" t="n">
        <v>130</v>
      </c>
      <c r="AO2312" t="n">
        <v>9</v>
      </c>
      <c r="AP2312" t="n">
        <v>8</v>
      </c>
      <c r="AQ2312" t="n">
        <v>10</v>
      </c>
      <c r="AS2312" t="n">
        <v>2</v>
      </c>
      <c r="AX2312" t="n">
        <v>29</v>
      </c>
      <c r="AY2312" t="n">
        <v>3389</v>
      </c>
      <c r="AZ2312" t="n">
        <v>0.015</v>
      </c>
      <c r="BA2312" t="n">
        <v>0.008999999999999999</v>
      </c>
      <c r="BB2312" t="n">
        <v>1</v>
      </c>
      <c r="BC2312" t="n">
        <v>0.8</v>
      </c>
      <c r="BD2312" t="n">
        <v>96.8</v>
      </c>
      <c r="BE2312" t="n">
        <v>1</v>
      </c>
      <c r="BF2312" t="n">
        <v>114.5</v>
      </c>
      <c r="BG2312" t="inlineStr">
        <is>
          <t>LG</t>
        </is>
      </c>
      <c r="BH2312" t="inlineStr">
        <is>
          <t>HE</t>
        </is>
      </c>
      <c r="BI2312" t="inlineStr">
        <is>
          <t>MFZ66151901</t>
        </is>
      </c>
      <c r="BJ2312" t="inlineStr">
        <is>
          <t>mma</t>
        </is>
      </c>
      <c r="BK2312" t="n">
        <v>21</v>
      </c>
    </row>
    <row r="2313">
      <c r="A2313" t="n">
        <v>2021</v>
      </c>
      <c r="B2313" t="n">
        <v>5</v>
      </c>
      <c r="C2313" s="298" t="n">
        <v>44342</v>
      </c>
      <c r="D2313" t="n">
        <v>137</v>
      </c>
      <c r="E2313" t="n">
        <v>273</v>
      </c>
      <c r="F2313" t="n">
        <v>8</v>
      </c>
      <c r="G2313" t="inlineStr">
        <is>
          <t>صندوق سمك 25 ك بني سويف</t>
        </is>
      </c>
      <c r="H2313" t="inlineStr">
        <is>
          <t>FM000B25000000</t>
        </is>
      </c>
      <c r="I2313" t="inlineStr">
        <is>
          <t>1400*1700</t>
        </is>
      </c>
      <c r="J2313" t="n">
        <v>3</v>
      </c>
      <c r="K2313" t="n">
        <v>2</v>
      </c>
      <c r="L2313" t="n">
        <v>564</v>
      </c>
      <c r="M2313" t="n">
        <v>524.52</v>
      </c>
      <c r="N2313" t="n">
        <v>603.48</v>
      </c>
      <c r="O2313" t="n">
        <v>632</v>
      </c>
      <c r="P2313" t="n">
        <v>602</v>
      </c>
      <c r="Q2313" t="n">
        <v>600</v>
      </c>
      <c r="R2313" t="n">
        <v>593</v>
      </c>
      <c r="S2313" t="n">
        <v>598</v>
      </c>
      <c r="T2313" t="n">
        <v>166</v>
      </c>
      <c r="U2313" t="n">
        <v>170</v>
      </c>
      <c r="V2313" t="n">
        <v>577</v>
      </c>
      <c r="W2313" t="n">
        <v>582</v>
      </c>
      <c r="X2313" t="n">
        <v>574</v>
      </c>
      <c r="Y2313" t="n">
        <v>596</v>
      </c>
      <c r="Z2313" t="n">
        <v>545</v>
      </c>
      <c r="AA2313" t="n">
        <v>142</v>
      </c>
      <c r="AB2313" t="n">
        <v>142</v>
      </c>
      <c r="AJ2313" t="n">
        <v>589.9</v>
      </c>
      <c r="AK2313" t="n">
        <v>93</v>
      </c>
      <c r="AL2313" t="n">
        <v>116</v>
      </c>
      <c r="AM2313" t="n">
        <v>70</v>
      </c>
      <c r="AN2313" t="n">
        <v>155</v>
      </c>
      <c r="AO2313" t="n">
        <v>7</v>
      </c>
      <c r="AP2313" t="n">
        <v>2</v>
      </c>
      <c r="AQ2313" t="n">
        <v>3</v>
      </c>
      <c r="AX2313" t="n">
        <v>12</v>
      </c>
      <c r="AY2313" t="n">
        <v>1710</v>
      </c>
      <c r="AZ2313" t="n">
        <v>0.015</v>
      </c>
      <c r="BA2313" t="n">
        <v>0.007</v>
      </c>
      <c r="BB2313" t="n">
        <v>1</v>
      </c>
      <c r="BC2313" t="n">
        <v>0</v>
      </c>
      <c r="BD2313" t="n">
        <v>3</v>
      </c>
      <c r="BE2313" t="n">
        <v>7.1</v>
      </c>
      <c r="BF2313" t="n">
        <v>1008.7</v>
      </c>
      <c r="BG2313" t="inlineStr">
        <is>
          <t>عملاء متنوعون</t>
        </is>
      </c>
      <c r="BK2313" t="n">
        <v>21</v>
      </c>
    </row>
    <row r="2314">
      <c r="A2314" t="n">
        <v>2021</v>
      </c>
      <c r="B2314" t="n">
        <v>5</v>
      </c>
      <c r="C2314" s="298" t="n">
        <v>44342</v>
      </c>
      <c r="D2314" t="n">
        <v>52</v>
      </c>
      <c r="E2314" t="n">
        <v>130</v>
      </c>
      <c r="F2314" t="n">
        <v>25</v>
      </c>
      <c r="G2314" t="inlineStr">
        <is>
          <t>فوم كوش 152</t>
        </is>
      </c>
      <c r="H2314" t="inlineStr">
        <is>
          <t>FMDACI51520000</t>
        </is>
      </c>
      <c r="I2314" t="inlineStr">
        <is>
          <t>850*650</t>
        </is>
      </c>
      <c r="J2314" t="n">
        <v>9</v>
      </c>
      <c r="K2314" t="n">
        <v>1</v>
      </c>
      <c r="L2314" t="n">
        <v>12</v>
      </c>
      <c r="M2314" t="n">
        <v>11.16</v>
      </c>
      <c r="N2314" t="n">
        <v>12.84</v>
      </c>
      <c r="V2314" t="n">
        <v>13</v>
      </c>
      <c r="W2314" t="n">
        <v>13</v>
      </c>
      <c r="X2314" t="n">
        <v>13</v>
      </c>
      <c r="Z2314" t="n">
        <v>13</v>
      </c>
      <c r="AA2314" t="n">
        <v>98</v>
      </c>
      <c r="AB2314" t="n">
        <v>98</v>
      </c>
      <c r="AJ2314" t="n">
        <v>12.9</v>
      </c>
      <c r="AK2314" t="n">
        <v>336</v>
      </c>
      <c r="AL2314" t="n">
        <v>96</v>
      </c>
      <c r="AM2314" t="n">
        <v>331</v>
      </c>
      <c r="AN2314" t="n">
        <v>98</v>
      </c>
      <c r="AO2314" t="n">
        <v>6</v>
      </c>
      <c r="AP2314" t="n">
        <v>2</v>
      </c>
      <c r="AQ2314" t="n">
        <v>8</v>
      </c>
      <c r="AX2314" t="n">
        <v>16</v>
      </c>
      <c r="AY2314" t="n">
        <v>2016</v>
      </c>
      <c r="AZ2314" t="n">
        <v>0.02</v>
      </c>
      <c r="BA2314" t="n">
        <v>0.008</v>
      </c>
      <c r="BB2314" t="n">
        <v>1</v>
      </c>
      <c r="BC2314" t="n">
        <v>1.3</v>
      </c>
      <c r="BD2314" t="n">
        <v>168</v>
      </c>
      <c r="BE2314" t="n">
        <v>0.2</v>
      </c>
      <c r="BF2314" t="n">
        <v>26</v>
      </c>
      <c r="BG2314" t="inlineStr">
        <is>
          <t>الكترولوكس</t>
        </is>
      </c>
      <c r="BH2314" t="inlineStr">
        <is>
          <t>القاهرة للصناعات المغذية بوتاجازات</t>
        </is>
      </c>
      <c r="BI2314" t="inlineStr">
        <is>
          <t>809040701</t>
        </is>
      </c>
      <c r="BK2314" t="n">
        <v>21</v>
      </c>
    </row>
    <row r="2315">
      <c r="A2315" t="n">
        <v>2021</v>
      </c>
      <c r="B2315" t="n">
        <v>5</v>
      </c>
      <c r="C2315" s="298" t="n">
        <v>44342</v>
      </c>
      <c r="D2315" t="n">
        <v>334</v>
      </c>
      <c r="E2315" t="n">
        <v>254</v>
      </c>
      <c r="F2315" t="n">
        <v>46</v>
      </c>
      <c r="G2315" t="inlineStr">
        <is>
          <t>طقم سخان بلونايل ذو 4 اطقم</t>
        </is>
      </c>
      <c r="H2315" t="inlineStr">
        <is>
          <t>FMDAHI40000000</t>
        </is>
      </c>
      <c r="I2315" t="inlineStr">
        <is>
          <t>1600*1800</t>
        </is>
      </c>
      <c r="J2315" t="n">
        <v>4</v>
      </c>
      <c r="K2315" t="n">
        <v>2</v>
      </c>
      <c r="L2315" t="n">
        <v>203</v>
      </c>
      <c r="M2315" t="n">
        <v>188.79</v>
      </c>
      <c r="N2315" t="n">
        <v>217.21</v>
      </c>
      <c r="O2315" t="n">
        <v>201</v>
      </c>
      <c r="P2315" t="n">
        <v>209</v>
      </c>
      <c r="Q2315" t="n">
        <v>210</v>
      </c>
      <c r="R2315" t="n">
        <v>200</v>
      </c>
      <c r="S2315" t="n">
        <v>198</v>
      </c>
      <c r="T2315" t="n">
        <v>135</v>
      </c>
      <c r="U2315" t="n">
        <v>135</v>
      </c>
      <c r="V2315" t="n">
        <v>198</v>
      </c>
      <c r="W2315" t="n">
        <v>212</v>
      </c>
      <c r="X2315" t="n">
        <v>226</v>
      </c>
      <c r="Y2315" t="n">
        <v>201</v>
      </c>
      <c r="Z2315" t="n">
        <v>199</v>
      </c>
      <c r="AA2315" t="n">
        <v>142</v>
      </c>
      <c r="AB2315" t="n">
        <v>138</v>
      </c>
      <c r="AJ2315" t="n">
        <v>205.4</v>
      </c>
      <c r="AK2315" t="n">
        <v>88</v>
      </c>
      <c r="AL2315" t="n">
        <v>164</v>
      </c>
      <c r="AM2315" t="n">
        <v>105</v>
      </c>
      <c r="AN2315" t="n">
        <v>138</v>
      </c>
      <c r="AO2315" t="n">
        <v>9</v>
      </c>
      <c r="AP2315" t="n">
        <v>7</v>
      </c>
      <c r="AQ2315" t="n">
        <v>5</v>
      </c>
      <c r="AS2315" t="n">
        <v>1</v>
      </c>
      <c r="AX2315" t="n">
        <v>22</v>
      </c>
      <c r="AY2315" t="n">
        <v>2182</v>
      </c>
      <c r="AZ2315" t="n">
        <v>0.02</v>
      </c>
      <c r="BA2315" t="n">
        <v>0.01</v>
      </c>
      <c r="BB2315" t="n">
        <v>1</v>
      </c>
      <c r="BC2315" t="n">
        <v>0.1</v>
      </c>
      <c r="BD2315" t="n">
        <v>10.7</v>
      </c>
      <c r="BE2315" t="n">
        <v>4.5</v>
      </c>
      <c r="BF2315" t="n">
        <v>448.2</v>
      </c>
      <c r="BG2315" t="inlineStr">
        <is>
          <t>الكترولوكس</t>
        </is>
      </c>
      <c r="BH2315" t="inlineStr">
        <is>
          <t>القاهرة للصناعات المغذية سخانات</t>
        </is>
      </c>
      <c r="BI2315" t="inlineStr">
        <is>
          <t>PHEWP0112</t>
        </is>
      </c>
      <c r="BK2315" t="n">
        <v>21</v>
      </c>
    </row>
    <row r="2316">
      <c r="A2316" t="n">
        <v>2021</v>
      </c>
      <c r="B2316" t="n">
        <v>5</v>
      </c>
      <c r="C2316" s="298" t="n">
        <v>44343</v>
      </c>
      <c r="D2316" t="n">
        <v>32</v>
      </c>
      <c r="E2316" t="n">
        <v>92</v>
      </c>
      <c r="F2316" t="n">
        <v>2</v>
      </c>
      <c r="G2316" t="inlineStr">
        <is>
          <t>قاعده غساله فوم 4.3 سم PDAWP6058</t>
        </is>
      </c>
      <c r="H2316" t="inlineStr">
        <is>
          <t>FMDAIIW0000000</t>
        </is>
      </c>
      <c r="I2316" t="inlineStr">
        <is>
          <t>1400*1700</t>
        </is>
      </c>
      <c r="J2316" t="n">
        <v>2</v>
      </c>
      <c r="K2316" t="n">
        <v>3</v>
      </c>
      <c r="L2316" t="n">
        <v>361</v>
      </c>
      <c r="M2316" t="n">
        <v>335.73</v>
      </c>
      <c r="N2316" t="n">
        <v>386.27</v>
      </c>
      <c r="O2316" t="n">
        <v>367</v>
      </c>
      <c r="P2316" t="n">
        <v>371</v>
      </c>
      <c r="T2316" t="n">
        <v>110</v>
      </c>
      <c r="V2316" t="n">
        <v>368</v>
      </c>
      <c r="W2316" t="n">
        <v>372</v>
      </c>
      <c r="X2316" t="n">
        <v>398</v>
      </c>
      <c r="Y2316" t="n">
        <v>344</v>
      </c>
      <c r="Z2316" t="n">
        <v>357</v>
      </c>
      <c r="AA2316" t="n">
        <v>110</v>
      </c>
      <c r="AB2316" t="n">
        <v>107</v>
      </c>
      <c r="AJ2316" t="n">
        <v>368.1</v>
      </c>
      <c r="AK2316" t="n">
        <v>74</v>
      </c>
      <c r="AL2316" t="n">
        <v>97</v>
      </c>
      <c r="AM2316" t="n">
        <v>66</v>
      </c>
      <c r="AN2316" t="n">
        <v>109</v>
      </c>
      <c r="AO2316" t="n">
        <v>6</v>
      </c>
      <c r="AP2316" t="n">
        <v>2</v>
      </c>
      <c r="AQ2316" t="n">
        <v>5</v>
      </c>
      <c r="AS2316" t="n">
        <v>1</v>
      </c>
      <c r="AX2316" t="n">
        <v>14</v>
      </c>
      <c r="AY2316" t="n">
        <v>1366</v>
      </c>
      <c r="AZ2316" t="n">
        <v>0.015</v>
      </c>
      <c r="BA2316" t="n">
        <v>0.01</v>
      </c>
      <c r="BB2316" t="n">
        <v>1</v>
      </c>
      <c r="BC2316" t="n">
        <v>0</v>
      </c>
      <c r="BD2316" t="n">
        <v>3.8</v>
      </c>
      <c r="BE2316" t="n">
        <v>5.2</v>
      </c>
      <c r="BF2316" t="n">
        <v>502.8</v>
      </c>
      <c r="BG2316" t="inlineStr">
        <is>
          <t>الكترولوكس</t>
        </is>
      </c>
      <c r="BH2316" t="inlineStr">
        <is>
          <t>القاهرة للصناعات المغذية غسالات</t>
        </is>
      </c>
      <c r="BI2316" t="inlineStr">
        <is>
          <t>PDAWP7199</t>
        </is>
      </c>
      <c r="BJ2316" t="inlineStr">
        <is>
          <t>دلتا</t>
        </is>
      </c>
      <c r="BK2316" t="n">
        <v>21</v>
      </c>
    </row>
    <row r="2317">
      <c r="A2317" t="n">
        <v>2021</v>
      </c>
      <c r="B2317" t="n">
        <v>5</v>
      </c>
      <c r="C2317" s="298" t="n">
        <v>44343</v>
      </c>
      <c r="D2317" t="n">
        <v>32</v>
      </c>
      <c r="E2317" t="n">
        <v>93</v>
      </c>
      <c r="F2317" t="n">
        <v>2</v>
      </c>
      <c r="G2317" t="inlineStr">
        <is>
          <t>فوم حمايه لوحه التحكم فيكتوريا CDAWP6090</t>
        </is>
      </c>
      <c r="H2317" t="inlineStr">
        <is>
          <t>FMDAIIF2000000</t>
        </is>
      </c>
      <c r="I2317" t="inlineStr">
        <is>
          <t>1400*1700</t>
        </is>
      </c>
      <c r="J2317" t="n">
        <v>2</v>
      </c>
      <c r="K2317" t="n">
        <v>3</v>
      </c>
      <c r="L2317" t="n">
        <v>59</v>
      </c>
      <c r="M2317" t="n">
        <v>54.87</v>
      </c>
      <c r="N2317" t="n">
        <v>63.13</v>
      </c>
      <c r="O2317" t="n">
        <v>55</v>
      </c>
      <c r="P2317" t="n">
        <v>66</v>
      </c>
      <c r="T2317" t="n">
        <v>110</v>
      </c>
      <c r="V2317" t="n">
        <v>58</v>
      </c>
      <c r="W2317" t="n">
        <v>59</v>
      </c>
      <c r="X2317" t="n">
        <v>65</v>
      </c>
      <c r="Y2317" t="n">
        <v>56</v>
      </c>
      <c r="Z2317" t="n">
        <v>58</v>
      </c>
      <c r="AA2317" t="n">
        <v>110</v>
      </c>
      <c r="AB2317" t="n">
        <v>107</v>
      </c>
      <c r="AJ2317" t="n">
        <v>59.6</v>
      </c>
      <c r="AK2317" t="n">
        <v>74</v>
      </c>
      <c r="AL2317" t="n">
        <v>97</v>
      </c>
      <c r="AM2317" t="n">
        <v>66</v>
      </c>
      <c r="AN2317" t="n">
        <v>109</v>
      </c>
      <c r="AO2317" t="n">
        <v>9</v>
      </c>
      <c r="AP2317" t="n">
        <v>2</v>
      </c>
      <c r="AQ2317" t="n">
        <v>5</v>
      </c>
      <c r="AX2317" t="n">
        <v>16</v>
      </c>
      <c r="AY2317" t="n">
        <v>1204</v>
      </c>
      <c r="AZ2317" t="n">
        <v>0.015</v>
      </c>
      <c r="BA2317" t="n">
        <v>0.013</v>
      </c>
      <c r="BB2317" t="n">
        <v>1</v>
      </c>
      <c r="BC2317" t="n">
        <v>0.3</v>
      </c>
      <c r="BD2317" t="n">
        <v>20.4</v>
      </c>
      <c r="BE2317" t="n">
        <v>1</v>
      </c>
      <c r="BF2317" t="n">
        <v>71.8</v>
      </c>
      <c r="BG2317" t="inlineStr">
        <is>
          <t>الكترولوكس</t>
        </is>
      </c>
      <c r="BH2317" t="inlineStr">
        <is>
          <t>القاهرة للصناعات المغذية غسالات</t>
        </is>
      </c>
      <c r="BI2317" t="inlineStr">
        <is>
          <t>PDAWA6157</t>
        </is>
      </c>
      <c r="BJ2317" t="inlineStr">
        <is>
          <t>دلتا</t>
        </is>
      </c>
      <c r="BK2317" t="n">
        <v>21</v>
      </c>
    </row>
    <row r="2318">
      <c r="A2318" t="n">
        <v>2021</v>
      </c>
      <c r="B2318" t="n">
        <v>5</v>
      </c>
      <c r="C2318" s="298" t="n">
        <v>44343</v>
      </c>
      <c r="D2318" t="n">
        <v>143</v>
      </c>
      <c r="E2318" t="n">
        <v>281</v>
      </c>
      <c r="F2318" t="n">
        <v>3</v>
      </c>
      <c r="G2318" t="inlineStr">
        <is>
          <t>صندوق 10 ك فلات ك 18 بدون بادج</t>
        </is>
      </c>
      <c r="H2318" t="inlineStr">
        <is>
          <t>FM000B10180000</t>
        </is>
      </c>
      <c r="I2318" t="inlineStr">
        <is>
          <t>1400*1700</t>
        </is>
      </c>
      <c r="J2318" t="n">
        <v>4</v>
      </c>
      <c r="K2318" t="n">
        <v>2</v>
      </c>
      <c r="L2318" t="n">
        <v>285</v>
      </c>
      <c r="M2318" t="n">
        <v>265.05</v>
      </c>
      <c r="N2318" t="n">
        <v>304.95</v>
      </c>
      <c r="AK2318" t="n">
        <v>120</v>
      </c>
      <c r="AL2318" t="n">
        <v>120</v>
      </c>
      <c r="AO2318" t="n">
        <v>3</v>
      </c>
      <c r="AQ2318" t="n">
        <v>2</v>
      </c>
      <c r="AX2318" t="n">
        <v>4</v>
      </c>
      <c r="AY2318" t="n">
        <v>226</v>
      </c>
      <c r="AZ2318" t="n">
        <v>0.015</v>
      </c>
      <c r="BA2318" t="n">
        <v>0.018</v>
      </c>
      <c r="BC2318" t="n">
        <v>0</v>
      </c>
      <c r="BD2318" t="n">
        <v>0.8</v>
      </c>
      <c r="BG2318" t="inlineStr">
        <is>
          <t>عملاء متنوعون</t>
        </is>
      </c>
      <c r="BK2318" t="n">
        <v>21</v>
      </c>
    </row>
    <row r="2319">
      <c r="A2319" t="n">
        <v>2021</v>
      </c>
      <c r="B2319" t="n">
        <v>5</v>
      </c>
      <c r="C2319" s="298" t="n">
        <v>44343</v>
      </c>
      <c r="D2319" t="n">
        <v>419</v>
      </c>
      <c r="E2319" t="n">
        <v>670</v>
      </c>
      <c r="F2319" t="n">
        <v>4</v>
      </c>
      <c r="G2319" t="inlineStr">
        <is>
          <t>LG43UP77</t>
        </is>
      </c>
      <c r="H2319" t="inlineStr">
        <is>
          <t>FMLGEI043UP770</t>
        </is>
      </c>
      <c r="I2319" t="inlineStr">
        <is>
          <t>1400*1700</t>
        </is>
      </c>
      <c r="J2319" t="n">
        <v>4</v>
      </c>
      <c r="K2319" t="n">
        <v>2</v>
      </c>
      <c r="L2319" t="n">
        <v>298</v>
      </c>
      <c r="M2319" t="n">
        <v>280.418</v>
      </c>
      <c r="N2319" t="n">
        <v>319.158</v>
      </c>
      <c r="V2319" t="n">
        <v>301</v>
      </c>
      <c r="W2319" t="n">
        <v>297</v>
      </c>
      <c r="X2319" t="n">
        <v>304</v>
      </c>
      <c r="Y2319" t="n">
        <v>290</v>
      </c>
      <c r="Z2319" t="n">
        <v>302</v>
      </c>
      <c r="AA2319" t="n">
        <v>146</v>
      </c>
      <c r="AB2319" t="n">
        <v>144</v>
      </c>
      <c r="AJ2319" t="n">
        <v>298.8</v>
      </c>
      <c r="AK2319" t="n">
        <v>96</v>
      </c>
      <c r="AL2319" t="n">
        <v>150</v>
      </c>
      <c r="AM2319" t="n">
        <v>99</v>
      </c>
      <c r="AN2319" t="n">
        <v>145</v>
      </c>
      <c r="AO2319" t="n">
        <v>5</v>
      </c>
      <c r="AP2319" t="n">
        <v>2</v>
      </c>
      <c r="AQ2319" t="n">
        <v>5</v>
      </c>
      <c r="AX2319" t="n">
        <v>12</v>
      </c>
      <c r="AY2319" t="n">
        <v>816</v>
      </c>
      <c r="AZ2319" t="n">
        <v>0.015</v>
      </c>
      <c r="BA2319" t="n">
        <v>0.015</v>
      </c>
      <c r="BB2319" t="n">
        <v>1</v>
      </c>
      <c r="BC2319" t="n">
        <v>0</v>
      </c>
      <c r="BD2319" t="n">
        <v>2.7</v>
      </c>
      <c r="BE2319" t="n">
        <v>3.6</v>
      </c>
      <c r="BF2319" t="n">
        <v>243.8</v>
      </c>
      <c r="BG2319" t="inlineStr">
        <is>
          <t>LG</t>
        </is>
      </c>
      <c r="BH2319" t="inlineStr">
        <is>
          <t>HE</t>
        </is>
      </c>
      <c r="BI2319" t="inlineStr">
        <is>
          <t>MFZ67209801</t>
        </is>
      </c>
      <c r="BJ2319" t="inlineStr">
        <is>
          <t>mma</t>
        </is>
      </c>
      <c r="BK2319" t="n">
        <v>21</v>
      </c>
    </row>
    <row r="2320">
      <c r="A2320" t="n">
        <v>2021</v>
      </c>
      <c r="B2320" t="n">
        <v>5</v>
      </c>
      <c r="C2320" s="298" t="n">
        <v>44343</v>
      </c>
      <c r="D2320" t="n">
        <v>423</v>
      </c>
      <c r="E2320" t="n">
        <v>669</v>
      </c>
      <c r="F2320" t="n">
        <v>4</v>
      </c>
      <c r="G2320" t="inlineStr">
        <is>
          <t>LG65UP77_TB</t>
        </is>
      </c>
      <c r="H2320" t="inlineStr">
        <is>
          <t>FMLGEI065UP770</t>
        </is>
      </c>
      <c r="I2320" t="inlineStr">
        <is>
          <t>1400*1700</t>
        </is>
      </c>
      <c r="J2320" t="n">
        <v>2</v>
      </c>
      <c r="K2320" t="n">
        <v>2</v>
      </c>
      <c r="L2320" t="n">
        <v>954</v>
      </c>
      <c r="M2320" t="n">
        <v>897.7140000000001</v>
      </c>
      <c r="N2320" t="n">
        <v>1021.734</v>
      </c>
      <c r="O2320" t="n">
        <v>1138</v>
      </c>
      <c r="P2320" t="n">
        <v>1014</v>
      </c>
      <c r="V2320" t="n">
        <v>941</v>
      </c>
      <c r="W2320" t="n">
        <v>943</v>
      </c>
      <c r="X2320" t="n">
        <v>984</v>
      </c>
      <c r="Y2320" t="n">
        <v>945</v>
      </c>
      <c r="Z2320" t="n">
        <v>963</v>
      </c>
      <c r="AA2320" t="n">
        <v>239</v>
      </c>
      <c r="AB2320" t="n">
        <v>236</v>
      </c>
      <c r="AJ2320" t="n">
        <v>989.7</v>
      </c>
      <c r="AK2320" t="n">
        <v>40</v>
      </c>
      <c r="AL2320" t="n">
        <v>180</v>
      </c>
      <c r="AM2320" t="n">
        <v>30</v>
      </c>
      <c r="AN2320" t="n">
        <v>238</v>
      </c>
      <c r="AO2320" t="n">
        <v>8</v>
      </c>
      <c r="AP2320" t="n">
        <v>4</v>
      </c>
      <c r="AQ2320" t="n">
        <v>6</v>
      </c>
      <c r="AX2320" t="n">
        <v>17</v>
      </c>
      <c r="AY2320" t="n">
        <v>605</v>
      </c>
      <c r="AZ2320" t="n">
        <v>0.015</v>
      </c>
      <c r="BA2320" t="n">
        <v>0.028</v>
      </c>
      <c r="BC2320" t="n">
        <v>0</v>
      </c>
      <c r="BD2320" t="n">
        <v>0.6</v>
      </c>
      <c r="BE2320" t="n">
        <v>16.8</v>
      </c>
      <c r="BF2320" t="n">
        <v>598.8</v>
      </c>
      <c r="BG2320" t="inlineStr">
        <is>
          <t>LG</t>
        </is>
      </c>
      <c r="BH2320" t="inlineStr">
        <is>
          <t>HE</t>
        </is>
      </c>
      <c r="BI2320" t="inlineStr">
        <is>
          <t>MFZ67207701</t>
        </is>
      </c>
      <c r="BJ2320" t="inlineStr">
        <is>
          <t>mma</t>
        </is>
      </c>
      <c r="BK2320" t="n">
        <v>21</v>
      </c>
    </row>
    <row r="2321">
      <c r="A2321" t="n">
        <v>2021</v>
      </c>
      <c r="B2321" t="n">
        <v>5</v>
      </c>
      <c r="C2321" s="298" t="n">
        <v>44343</v>
      </c>
      <c r="D2321" t="n">
        <v>1</v>
      </c>
      <c r="E2321" t="n">
        <v>1</v>
      </c>
      <c r="F2321" t="n">
        <v>5</v>
      </c>
      <c r="G2321" t="inlineStr">
        <is>
          <t>كفر سخان فرنساوى 085</t>
        </is>
      </c>
      <c r="H2321" t="inlineStr">
        <is>
          <t>FMENCI20000000</t>
        </is>
      </c>
      <c r="I2321" t="inlineStr">
        <is>
          <t>1400*1700</t>
        </is>
      </c>
      <c r="J2321" t="n">
        <v>3</v>
      </c>
      <c r="K2321" t="n">
        <v>2</v>
      </c>
      <c r="L2321" t="n">
        <v>111</v>
      </c>
      <c r="M2321" t="n">
        <v>103.23</v>
      </c>
      <c r="N2321" t="n">
        <v>118.77</v>
      </c>
      <c r="O2321" t="n">
        <v>111</v>
      </c>
      <c r="P2321" t="n">
        <v>128</v>
      </c>
      <c r="T2321" t="n">
        <v>102</v>
      </c>
      <c r="AJ2321" t="n">
        <v>119.5</v>
      </c>
      <c r="AK2321" t="n">
        <v>108</v>
      </c>
      <c r="AL2321" t="n">
        <v>100</v>
      </c>
      <c r="AM2321" t="n">
        <v>106</v>
      </c>
      <c r="AN2321" t="n">
        <v>102</v>
      </c>
      <c r="AO2321" t="n">
        <v>3</v>
      </c>
      <c r="AQ2321" t="n">
        <v>3</v>
      </c>
      <c r="AX2321" t="n">
        <v>6</v>
      </c>
      <c r="AY2321" t="n">
        <v>1270</v>
      </c>
      <c r="AZ2321" t="n">
        <v>0.015</v>
      </c>
      <c r="BA2321" t="n">
        <v>0.005</v>
      </c>
      <c r="BB2321" t="n">
        <v>1</v>
      </c>
      <c r="BC2321" t="n">
        <v>0.1</v>
      </c>
      <c r="BD2321" t="n">
        <v>11.4</v>
      </c>
      <c r="BE2321" t="n">
        <v>0.7</v>
      </c>
      <c r="BF2321" t="n">
        <v>151.8</v>
      </c>
      <c r="BG2321" t="inlineStr">
        <is>
          <t>اطلانتيك</t>
        </is>
      </c>
      <c r="BH2321" t="inlineStr">
        <is>
          <t>اطلانتيك</t>
        </is>
      </c>
      <c r="BK2321" t="n">
        <v>21</v>
      </c>
    </row>
    <row r="2322">
      <c r="A2322" t="n">
        <v>2021</v>
      </c>
      <c r="B2322" t="n">
        <v>5</v>
      </c>
      <c r="C2322" s="298" t="n">
        <v>44343</v>
      </c>
      <c r="D2322" t="n">
        <v>1</v>
      </c>
      <c r="E2322" t="n">
        <v>2</v>
      </c>
      <c r="F2322" t="n">
        <v>5</v>
      </c>
      <c r="G2322" t="inlineStr">
        <is>
          <t>قاعده سخان فرنساوى 086</t>
        </is>
      </c>
      <c r="H2322" t="inlineStr">
        <is>
          <t>FMENCI30000000</t>
        </is>
      </c>
      <c r="I2322" t="inlineStr">
        <is>
          <t>1400*1700</t>
        </is>
      </c>
      <c r="J2322" t="n">
        <v>3</v>
      </c>
      <c r="K2322" t="n">
        <v>2</v>
      </c>
      <c r="L2322" t="n">
        <v>113</v>
      </c>
      <c r="M2322" t="n">
        <v>105.09</v>
      </c>
      <c r="N2322" t="n">
        <v>120.91</v>
      </c>
      <c r="O2322" t="n">
        <v>116</v>
      </c>
      <c r="P2322" t="n">
        <v>120</v>
      </c>
      <c r="T2322" t="n">
        <v>102</v>
      </c>
      <c r="AJ2322" t="n">
        <v>118</v>
      </c>
      <c r="AK2322" t="n">
        <v>108</v>
      </c>
      <c r="AL2322" t="n">
        <v>100</v>
      </c>
      <c r="AM2322" t="n">
        <v>106</v>
      </c>
      <c r="AN2322" t="n">
        <v>102</v>
      </c>
      <c r="AO2322" t="n">
        <v>2</v>
      </c>
      <c r="AR2322" t="n">
        <v>3</v>
      </c>
      <c r="AX2322" t="n">
        <v>5</v>
      </c>
      <c r="AY2322" t="n">
        <v>1279</v>
      </c>
      <c r="AZ2322" t="n">
        <v>0.015</v>
      </c>
      <c r="BA2322" t="n">
        <v>0.004</v>
      </c>
      <c r="BB2322" t="n">
        <v>1</v>
      </c>
      <c r="BC2322" t="n">
        <v>0</v>
      </c>
      <c r="BD2322" t="n">
        <v>11.3</v>
      </c>
      <c r="BE2322" t="n">
        <v>0.6</v>
      </c>
      <c r="BF2322" t="n">
        <v>150.9</v>
      </c>
      <c r="BG2322" t="inlineStr">
        <is>
          <t>اطلانتيك</t>
        </is>
      </c>
      <c r="BH2322" t="inlineStr">
        <is>
          <t>اطلانتيك</t>
        </is>
      </c>
      <c r="BK2322" t="n">
        <v>21</v>
      </c>
    </row>
    <row r="2323">
      <c r="A2323" t="n">
        <v>2021</v>
      </c>
      <c r="B2323" t="n">
        <v>5</v>
      </c>
      <c r="C2323" s="298" t="n">
        <v>44343</v>
      </c>
      <c r="D2323" t="n">
        <v>236</v>
      </c>
      <c r="E2323" t="n">
        <v>160</v>
      </c>
      <c r="F2323" t="n">
        <v>5</v>
      </c>
      <c r="G2323" t="inlineStr">
        <is>
          <t>فوم طقم رويال جاز المعدل</t>
        </is>
      </c>
      <c r="H2323" t="inlineStr">
        <is>
          <t>FMROGI20000000</t>
        </is>
      </c>
      <c r="I2323" t="inlineStr">
        <is>
          <t>1400*1700</t>
        </is>
      </c>
      <c r="J2323" t="n">
        <v>2</v>
      </c>
      <c r="K2323" t="n">
        <v>1</v>
      </c>
      <c r="L2323" t="n">
        <v>200</v>
      </c>
      <c r="M2323" t="n">
        <v>186</v>
      </c>
      <c r="N2323" t="n">
        <v>214</v>
      </c>
      <c r="V2323" t="n">
        <v>182</v>
      </c>
      <c r="W2323" t="n">
        <v>186</v>
      </c>
      <c r="X2323" t="n">
        <v>200</v>
      </c>
      <c r="Y2323" t="n">
        <v>206</v>
      </c>
      <c r="Z2323" t="n">
        <v>204</v>
      </c>
      <c r="AA2323" t="n">
        <v>91</v>
      </c>
      <c r="AB2323" t="n">
        <v>91</v>
      </c>
      <c r="AJ2323" t="n">
        <v>195.6</v>
      </c>
      <c r="AK2323" t="n">
        <v>76</v>
      </c>
      <c r="AL2323" t="n">
        <v>95</v>
      </c>
      <c r="AM2323" t="n">
        <v>79</v>
      </c>
      <c r="AN2323" t="n">
        <v>91</v>
      </c>
      <c r="AO2323" t="n">
        <v>2</v>
      </c>
      <c r="AP2323" t="n">
        <v>4</v>
      </c>
      <c r="AQ2323" t="n">
        <v>4</v>
      </c>
      <c r="AX2323" t="n">
        <v>10</v>
      </c>
      <c r="AY2323" t="n">
        <v>754</v>
      </c>
      <c r="AZ2323" t="n">
        <v>0.015</v>
      </c>
      <c r="BA2323" t="n">
        <v>0.013</v>
      </c>
      <c r="BB2323" t="n">
        <v>1</v>
      </c>
      <c r="BC2323" t="n">
        <v>0.1</v>
      </c>
      <c r="BD2323" t="n">
        <v>3.8</v>
      </c>
      <c r="BE2323" t="n">
        <v>2</v>
      </c>
      <c r="BF2323" t="n">
        <v>147.5</v>
      </c>
      <c r="BG2323" t="inlineStr">
        <is>
          <t xml:space="preserve">الهندسية لانتاج الاجهزة المنزلية </t>
        </is>
      </c>
      <c r="BH2323" t="inlineStr">
        <is>
          <t xml:space="preserve">الهندسية لانتاج الاجهزة المنزلية </t>
        </is>
      </c>
      <c r="BK2323" t="n">
        <v>21</v>
      </c>
    </row>
    <row r="2324">
      <c r="A2324" t="n">
        <v>2021</v>
      </c>
      <c r="B2324" t="n">
        <v>5</v>
      </c>
      <c r="C2324" s="298" t="n">
        <v>44343</v>
      </c>
      <c r="D2324" t="n">
        <v>422</v>
      </c>
      <c r="E2324" t="n">
        <v>668</v>
      </c>
      <c r="F2324" t="n">
        <v>5</v>
      </c>
      <c r="G2324" t="inlineStr">
        <is>
          <t>LG 65UP77 FRONT</t>
        </is>
      </c>
      <c r="H2324" t="inlineStr">
        <is>
          <t>FMLGEI365UP770</t>
        </is>
      </c>
      <c r="I2324" t="inlineStr">
        <is>
          <t>1400*1700</t>
        </is>
      </c>
      <c r="J2324" t="n">
        <v>2</v>
      </c>
      <c r="K2324" t="n">
        <v>1</v>
      </c>
      <c r="L2324" t="n">
        <v>103</v>
      </c>
      <c r="M2324" t="n">
        <v>96.923</v>
      </c>
      <c r="N2324" t="n">
        <v>110.313</v>
      </c>
      <c r="O2324" t="n">
        <v>111</v>
      </c>
      <c r="P2324" t="n">
        <v>128</v>
      </c>
      <c r="T2324" t="n">
        <v>102</v>
      </c>
      <c r="AJ2324" t="n">
        <v>119.5</v>
      </c>
      <c r="AK2324" t="n">
        <v>103</v>
      </c>
      <c r="AL2324" t="n">
        <v>70</v>
      </c>
      <c r="AM2324" t="n">
        <v>71</v>
      </c>
      <c r="AN2324" t="n">
        <v>102</v>
      </c>
      <c r="AZ2324" t="n">
        <v>0.015</v>
      </c>
      <c r="BG2324" t="inlineStr">
        <is>
          <t>LG</t>
        </is>
      </c>
      <c r="BH2324" t="inlineStr">
        <is>
          <t>HE</t>
        </is>
      </c>
      <c r="BI2324" t="inlineStr">
        <is>
          <t>MFZ67225101</t>
        </is>
      </c>
      <c r="BJ2324" t="inlineStr">
        <is>
          <t>mma</t>
        </is>
      </c>
      <c r="BK2324" t="n">
        <v>21</v>
      </c>
    </row>
    <row r="2325">
      <c r="A2325" t="n">
        <v>2021</v>
      </c>
      <c r="B2325" t="n">
        <v>5</v>
      </c>
      <c r="C2325" s="298" t="n">
        <v>44343</v>
      </c>
      <c r="D2325" t="n">
        <v>243</v>
      </c>
      <c r="E2325" t="n">
        <v>167</v>
      </c>
      <c r="F2325" t="n">
        <v>6</v>
      </c>
      <c r="G2325" t="inlineStr">
        <is>
          <t>فوم صندوق سمك 35 ك</t>
        </is>
      </c>
      <c r="H2325" t="inlineStr">
        <is>
          <t>FMBOXI35000000</t>
        </is>
      </c>
      <c r="I2325" t="inlineStr">
        <is>
          <t>1400*1700</t>
        </is>
      </c>
      <c r="J2325" t="n">
        <v>2</v>
      </c>
      <c r="K2325" t="n">
        <v>2</v>
      </c>
      <c r="L2325" t="n">
        <v>888</v>
      </c>
      <c r="M2325" t="n">
        <v>825.84</v>
      </c>
      <c r="N2325" t="n">
        <v>950.16</v>
      </c>
      <c r="O2325" t="n">
        <v>913</v>
      </c>
      <c r="P2325" t="n">
        <v>900</v>
      </c>
      <c r="T2325" t="n">
        <v>161</v>
      </c>
      <c r="V2325" t="n">
        <v>928</v>
      </c>
      <c r="W2325" t="n">
        <v>912</v>
      </c>
      <c r="X2325" t="n">
        <v>936</v>
      </c>
      <c r="Y2325" t="n">
        <v>884</v>
      </c>
      <c r="Z2325" t="n">
        <v>896</v>
      </c>
      <c r="AA2325" t="n">
        <v>176</v>
      </c>
      <c r="AB2325" t="n">
        <v>177</v>
      </c>
      <c r="AJ2325" t="n">
        <v>909.9</v>
      </c>
      <c r="AK2325" t="n">
        <v>55</v>
      </c>
      <c r="AL2325" t="n">
        <v>131</v>
      </c>
      <c r="AM2325" t="n">
        <v>42</v>
      </c>
      <c r="AN2325" t="n">
        <v>171</v>
      </c>
      <c r="AO2325" t="n">
        <v>2</v>
      </c>
      <c r="AP2325" t="n">
        <v>1</v>
      </c>
      <c r="AQ2325" t="n">
        <v>2</v>
      </c>
      <c r="AX2325" t="n">
        <v>5</v>
      </c>
      <c r="AY2325" t="n">
        <v>965</v>
      </c>
      <c r="AZ2325" t="n">
        <v>0.015</v>
      </c>
      <c r="BA2325" t="n">
        <v>0.005</v>
      </c>
      <c r="BB2325" t="n">
        <v>1</v>
      </c>
      <c r="BC2325" t="n">
        <v>0</v>
      </c>
      <c r="BD2325" t="n">
        <v>1.1</v>
      </c>
      <c r="BE2325" t="n">
        <v>4.5</v>
      </c>
      <c r="BF2325" t="n">
        <v>878.1</v>
      </c>
      <c r="BG2325" t="inlineStr">
        <is>
          <t>عملاء متنوعون</t>
        </is>
      </c>
      <c r="BH2325" t="inlineStr">
        <is>
          <t>عملاء متنوعون</t>
        </is>
      </c>
      <c r="BK2325" t="n">
        <v>21</v>
      </c>
    </row>
    <row r="2326">
      <c r="A2326" t="n">
        <v>2021</v>
      </c>
      <c r="B2326" t="n">
        <v>5</v>
      </c>
      <c r="C2326" s="298" t="n">
        <v>44343</v>
      </c>
      <c r="D2326" t="n">
        <v>383</v>
      </c>
      <c r="E2326" t="n">
        <v>550</v>
      </c>
      <c r="F2326" t="n">
        <v>7</v>
      </c>
      <c r="G2326" t="inlineStr">
        <is>
          <t>FRONT 43LM55</t>
        </is>
      </c>
      <c r="H2326" t="inlineStr">
        <is>
          <t>FMLGEI43LM55FR</t>
        </is>
      </c>
      <c r="I2326" t="inlineStr">
        <is>
          <t>1400*1700</t>
        </is>
      </c>
      <c r="J2326" t="n">
        <v>3</v>
      </c>
      <c r="K2326" t="n">
        <v>1</v>
      </c>
      <c r="L2326" t="n">
        <v>35</v>
      </c>
      <c r="M2326" t="n">
        <v>32.025</v>
      </c>
      <c r="N2326" t="n">
        <v>38.045</v>
      </c>
      <c r="O2326" t="n">
        <v>34</v>
      </c>
      <c r="P2326" t="n">
        <v>34</v>
      </c>
      <c r="T2326" t="n">
        <v>89</v>
      </c>
      <c r="AJ2326" t="n">
        <v>33.8</v>
      </c>
      <c r="AK2326" t="n">
        <v>108</v>
      </c>
      <c r="AL2326" t="n">
        <v>100</v>
      </c>
      <c r="AM2326" t="n">
        <v>121</v>
      </c>
      <c r="AN2326" t="n">
        <v>89</v>
      </c>
      <c r="AO2326" t="n">
        <v>5</v>
      </c>
      <c r="AQ2326" t="n">
        <v>3</v>
      </c>
      <c r="AX2326" t="n">
        <v>8</v>
      </c>
      <c r="AY2326" t="n">
        <v>2048</v>
      </c>
      <c r="AZ2326" t="n">
        <v>0.015</v>
      </c>
      <c r="BA2326" t="n">
        <v>0.004</v>
      </c>
      <c r="BB2326" t="n">
        <v>1</v>
      </c>
      <c r="BC2326" t="n">
        <v>0.2</v>
      </c>
      <c r="BD2326" t="n">
        <v>58.5</v>
      </c>
      <c r="BE2326" t="n">
        <v>0.3</v>
      </c>
      <c r="BF2326" t="n">
        <v>69.2</v>
      </c>
      <c r="BG2326" t="inlineStr">
        <is>
          <t>LG</t>
        </is>
      </c>
      <c r="BH2326" t="inlineStr">
        <is>
          <t>HE</t>
        </is>
      </c>
      <c r="BI2326" t="inlineStr">
        <is>
          <t>MFZ66151901</t>
        </is>
      </c>
      <c r="BJ2326" t="inlineStr">
        <is>
          <t>mma</t>
        </is>
      </c>
      <c r="BK2326" t="n">
        <v>21</v>
      </c>
    </row>
    <row r="2327">
      <c r="A2327" t="n">
        <v>2021</v>
      </c>
      <c r="B2327" t="n">
        <v>5</v>
      </c>
      <c r="C2327" s="298" t="n">
        <v>44343</v>
      </c>
      <c r="D2327" t="n">
        <v>384</v>
      </c>
      <c r="E2327" t="n">
        <v>556</v>
      </c>
      <c r="F2327" t="n">
        <v>7</v>
      </c>
      <c r="G2327" t="inlineStr">
        <is>
          <t>LG 65 UM 73 top&amp;bottom</t>
        </is>
      </c>
      <c r="H2327" t="inlineStr">
        <is>
          <t>FMLGEI65UM7301</t>
        </is>
      </c>
      <c r="I2327" t="inlineStr">
        <is>
          <t>1400*1700</t>
        </is>
      </c>
      <c r="J2327" t="n">
        <v>1</v>
      </c>
      <c r="K2327" t="n">
        <v>6</v>
      </c>
      <c r="L2327" t="n">
        <v>1066</v>
      </c>
      <c r="M2327" t="n">
        <v>1003.106</v>
      </c>
      <c r="N2327" t="n">
        <v>1141.686</v>
      </c>
      <c r="X2327" t="n">
        <v>1122</v>
      </c>
      <c r="Y2327" t="n">
        <v>1072</v>
      </c>
      <c r="Z2327" t="n">
        <v>1078</v>
      </c>
      <c r="AB2327" t="n">
        <v>180</v>
      </c>
      <c r="AJ2327" t="n">
        <v>1090.7</v>
      </c>
      <c r="AK2327" t="n">
        <v>20</v>
      </c>
      <c r="AL2327" t="n">
        <v>180</v>
      </c>
      <c r="AM2327" t="n">
        <v>20</v>
      </c>
      <c r="AN2327" t="n">
        <v>180</v>
      </c>
      <c r="AP2327" t="n">
        <v>2</v>
      </c>
      <c r="AQ2327" t="n">
        <v>2</v>
      </c>
      <c r="AX2327" t="n">
        <v>3</v>
      </c>
      <c r="AY2327" t="n">
        <v>3</v>
      </c>
      <c r="AZ2327" t="n">
        <v>0.015</v>
      </c>
      <c r="BA2327" t="n">
        <v>1</v>
      </c>
      <c r="BC2327" t="n">
        <v>0</v>
      </c>
      <c r="BD2327" t="n">
        <v>0</v>
      </c>
      <c r="BE2327" t="n">
        <v>3.3</v>
      </c>
      <c r="BF2327" t="n">
        <v>3.3</v>
      </c>
      <c r="BG2327" t="inlineStr">
        <is>
          <t>LG</t>
        </is>
      </c>
      <c r="BH2327" t="inlineStr">
        <is>
          <t>HE</t>
        </is>
      </c>
      <c r="BI2327" t="inlineStr">
        <is>
          <t>MFZ66236702</t>
        </is>
      </c>
      <c r="BK2327" t="n">
        <v>21</v>
      </c>
    </row>
    <row r="2328">
      <c r="A2328" t="n">
        <v>2021</v>
      </c>
      <c r="B2328" t="n">
        <v>5</v>
      </c>
      <c r="C2328" s="298" t="n">
        <v>44343</v>
      </c>
      <c r="D2328" t="n">
        <v>384</v>
      </c>
      <c r="E2328" t="n">
        <v>557</v>
      </c>
      <c r="F2328" t="n">
        <v>7</v>
      </c>
      <c r="G2328" t="inlineStr">
        <is>
          <t>LG 65 UM 73 sides</t>
        </is>
      </c>
      <c r="H2328" t="inlineStr">
        <is>
          <t>FMLGEI65UM7302</t>
        </is>
      </c>
      <c r="I2328" t="inlineStr">
        <is>
          <t>1400*1700</t>
        </is>
      </c>
      <c r="J2328" t="n">
        <v>1</v>
      </c>
      <c r="K2328" t="n">
        <v>6</v>
      </c>
      <c r="L2328" t="n">
        <v>182</v>
      </c>
      <c r="M2328" t="n">
        <v>171.262</v>
      </c>
      <c r="N2328" t="n">
        <v>194.922</v>
      </c>
      <c r="X2328" t="n">
        <v>194</v>
      </c>
      <c r="Y2328" t="n">
        <v>192</v>
      </c>
      <c r="Z2328" t="n">
        <v>191</v>
      </c>
      <c r="AB2328" t="n">
        <v>180</v>
      </c>
      <c r="AJ2328" t="n">
        <v>192.3</v>
      </c>
      <c r="AK2328" t="n">
        <v>20</v>
      </c>
      <c r="AL2328" t="n">
        <v>180</v>
      </c>
      <c r="AM2328" t="n">
        <v>20</v>
      </c>
      <c r="AN2328" t="n">
        <v>180</v>
      </c>
      <c r="AZ2328" t="n">
        <v>0.015</v>
      </c>
      <c r="BG2328" t="inlineStr">
        <is>
          <t>LG</t>
        </is>
      </c>
      <c r="BH2328" t="inlineStr">
        <is>
          <t>HE</t>
        </is>
      </c>
      <c r="BI2328" t="inlineStr">
        <is>
          <t>MFZ66236702</t>
        </is>
      </c>
      <c r="BJ2328" t="inlineStr">
        <is>
          <t xml:space="preserve">mma </t>
        </is>
      </c>
      <c r="BK2328" t="n">
        <v>21</v>
      </c>
    </row>
    <row r="2329">
      <c r="A2329" t="n">
        <v>2021</v>
      </c>
      <c r="B2329" t="n">
        <v>5</v>
      </c>
      <c r="C2329" s="298" t="n">
        <v>44343</v>
      </c>
      <c r="D2329" t="n">
        <v>137</v>
      </c>
      <c r="E2329" t="n">
        <v>273</v>
      </c>
      <c r="F2329" t="n">
        <v>8</v>
      </c>
      <c r="G2329" t="inlineStr">
        <is>
          <t>صندوق سمك 25 ك بني سويف</t>
        </is>
      </c>
      <c r="H2329" t="inlineStr">
        <is>
          <t>FM000B25000000</t>
        </is>
      </c>
      <c r="I2329" t="inlineStr">
        <is>
          <t>1400*1700</t>
        </is>
      </c>
      <c r="J2329" t="n">
        <v>3</v>
      </c>
      <c r="K2329" t="n">
        <v>2</v>
      </c>
      <c r="L2329" t="n">
        <v>564</v>
      </c>
      <c r="M2329" t="n">
        <v>524.52</v>
      </c>
      <c r="N2329" t="n">
        <v>603.48</v>
      </c>
      <c r="O2329" t="n">
        <v>594</v>
      </c>
      <c r="P2329" t="n">
        <v>599</v>
      </c>
      <c r="T2329" t="n">
        <v>130</v>
      </c>
      <c r="V2329" t="n">
        <v>582</v>
      </c>
      <c r="W2329" t="n">
        <v>522</v>
      </c>
      <c r="X2329" t="n">
        <v>584</v>
      </c>
      <c r="Y2329" t="n">
        <v>539</v>
      </c>
      <c r="Z2329" t="n">
        <v>564</v>
      </c>
      <c r="AA2329" t="n">
        <v>140</v>
      </c>
      <c r="AB2329" t="n">
        <v>144</v>
      </c>
      <c r="AJ2329" t="n">
        <v>569.1</v>
      </c>
      <c r="AK2329" t="n">
        <v>93</v>
      </c>
      <c r="AL2329" t="n">
        <v>116</v>
      </c>
      <c r="AM2329" t="n">
        <v>78</v>
      </c>
      <c r="AN2329" t="n">
        <v>138</v>
      </c>
      <c r="AO2329" t="n">
        <v>2</v>
      </c>
      <c r="AP2329" t="n">
        <v>2</v>
      </c>
      <c r="AQ2329" t="n">
        <v>2</v>
      </c>
      <c r="AX2329" t="n">
        <v>6</v>
      </c>
      <c r="AY2329" t="n">
        <v>1758</v>
      </c>
      <c r="AZ2329" t="n">
        <v>0.015</v>
      </c>
      <c r="BA2329" t="n">
        <v>0.003</v>
      </c>
      <c r="BB2329" t="n">
        <v>1</v>
      </c>
      <c r="BC2329" t="n">
        <v>0</v>
      </c>
      <c r="BD2329" t="n">
        <v>3.1</v>
      </c>
      <c r="BE2329" t="n">
        <v>3.4</v>
      </c>
      <c r="BF2329" t="n">
        <v>1000.5</v>
      </c>
      <c r="BG2329" t="inlineStr">
        <is>
          <t>عملاء متنوعون</t>
        </is>
      </c>
      <c r="BK2329" t="n">
        <v>21</v>
      </c>
    </row>
    <row r="2330">
      <c r="A2330" t="n">
        <v>2021</v>
      </c>
      <c r="B2330" t="n">
        <v>5</v>
      </c>
      <c r="C2330" s="298" t="n">
        <v>44343</v>
      </c>
      <c r="D2330" t="n">
        <v>52</v>
      </c>
      <c r="E2330" t="n">
        <v>130</v>
      </c>
      <c r="F2330" t="n">
        <v>25</v>
      </c>
      <c r="G2330" t="inlineStr">
        <is>
          <t>فوم كوش 152</t>
        </is>
      </c>
      <c r="H2330" t="inlineStr">
        <is>
          <t>FMDACI51520000</t>
        </is>
      </c>
      <c r="I2330" t="inlineStr">
        <is>
          <t>850*650</t>
        </is>
      </c>
      <c r="J2330" t="n">
        <v>9</v>
      </c>
      <c r="K2330" t="n">
        <v>1</v>
      </c>
      <c r="L2330" t="n">
        <v>12</v>
      </c>
      <c r="M2330" t="n">
        <v>11.16</v>
      </c>
      <c r="N2330" t="n">
        <v>12.84</v>
      </c>
      <c r="O2330" t="n">
        <v>12</v>
      </c>
      <c r="P2330" t="n">
        <v>13</v>
      </c>
      <c r="T2330" t="n">
        <v>103</v>
      </c>
      <c r="V2330" t="n">
        <v>14</v>
      </c>
      <c r="W2330" t="n">
        <v>13</v>
      </c>
      <c r="X2330" t="n">
        <v>15</v>
      </c>
      <c r="Y2330" t="n">
        <v>12</v>
      </c>
      <c r="Z2330" t="n">
        <v>13</v>
      </c>
      <c r="AA2330" t="n">
        <v>104</v>
      </c>
      <c r="AB2330" t="n">
        <v>104</v>
      </c>
      <c r="AJ2330" t="n">
        <v>13.1</v>
      </c>
      <c r="AK2330" t="n">
        <v>336</v>
      </c>
      <c r="AL2330" t="n">
        <v>96</v>
      </c>
      <c r="AM2330" t="n">
        <v>313</v>
      </c>
      <c r="AN2330" t="n">
        <v>104</v>
      </c>
      <c r="AO2330" t="n">
        <v>10</v>
      </c>
      <c r="AQ2330" t="n">
        <v>5</v>
      </c>
      <c r="AX2330" t="n">
        <v>15</v>
      </c>
      <c r="AY2330" t="n">
        <v>6815</v>
      </c>
      <c r="AZ2330" t="n">
        <v>0.02</v>
      </c>
      <c r="BA2330" t="n">
        <v>0.002</v>
      </c>
      <c r="BB2330" t="n">
        <v>1</v>
      </c>
      <c r="BC2330" t="n">
        <v>1.3</v>
      </c>
      <c r="BD2330" t="n">
        <v>567.9</v>
      </c>
      <c r="BE2330" t="n">
        <v>0.2</v>
      </c>
      <c r="BF2330" t="n">
        <v>89.3</v>
      </c>
      <c r="BG2330" t="inlineStr">
        <is>
          <t>الكترولوكس</t>
        </is>
      </c>
      <c r="BH2330" t="inlineStr">
        <is>
          <t>القاهرة للصناعات المغذية بوتاجازات</t>
        </is>
      </c>
      <c r="BI2330" t="inlineStr">
        <is>
          <t>809040701</t>
        </is>
      </c>
      <c r="BK2330" t="n">
        <v>21</v>
      </c>
    </row>
    <row r="2331">
      <c r="A2331" t="n">
        <v>2021</v>
      </c>
      <c r="B2331" t="n">
        <v>5</v>
      </c>
      <c r="C2331" s="298" t="n">
        <v>44343</v>
      </c>
      <c r="D2331" t="n">
        <v>334</v>
      </c>
      <c r="E2331" t="n">
        <v>254</v>
      </c>
      <c r="F2331" t="n">
        <v>46</v>
      </c>
      <c r="G2331" t="inlineStr">
        <is>
          <t>طقم سخان بلونايل ذو 4 اطقم</t>
        </is>
      </c>
      <c r="H2331" t="inlineStr">
        <is>
          <t>FMDAHI40000000</t>
        </is>
      </c>
      <c r="I2331" t="inlineStr">
        <is>
          <t>1600*1800</t>
        </is>
      </c>
      <c r="J2331" t="n">
        <v>4</v>
      </c>
      <c r="K2331" t="n">
        <v>2</v>
      </c>
      <c r="L2331" t="n">
        <v>203</v>
      </c>
      <c r="M2331" t="n">
        <v>188.79</v>
      </c>
      <c r="N2331" t="n">
        <v>217.21</v>
      </c>
      <c r="O2331" t="n">
        <v>205</v>
      </c>
      <c r="P2331" t="n">
        <v>213</v>
      </c>
      <c r="T2331" t="n">
        <v>140</v>
      </c>
      <c r="V2331" t="n">
        <v>204</v>
      </c>
      <c r="W2331" t="n">
        <v>212</v>
      </c>
      <c r="X2331" t="n">
        <v>217</v>
      </c>
      <c r="Y2331" t="n">
        <v>196</v>
      </c>
      <c r="Z2331" t="n">
        <v>186</v>
      </c>
      <c r="AA2331" t="n">
        <v>143</v>
      </c>
      <c r="AB2331" t="n">
        <v>138</v>
      </c>
      <c r="AJ2331" t="n">
        <v>204.7</v>
      </c>
      <c r="AK2331" t="n">
        <v>88</v>
      </c>
      <c r="AL2331" t="n">
        <v>164</v>
      </c>
      <c r="AM2331" t="n">
        <v>103</v>
      </c>
      <c r="AN2331" t="n">
        <v>140</v>
      </c>
      <c r="AO2331" t="n">
        <v>5</v>
      </c>
      <c r="AP2331" t="n">
        <v>1</v>
      </c>
      <c r="AQ2331" t="n">
        <v>3</v>
      </c>
      <c r="AX2331" t="n">
        <v>9</v>
      </c>
      <c r="AY2331" t="n">
        <v>1809</v>
      </c>
      <c r="AZ2331" t="n">
        <v>0.02</v>
      </c>
      <c r="BA2331" t="n">
        <v>0.005</v>
      </c>
      <c r="BB2331" t="n">
        <v>1</v>
      </c>
      <c r="BC2331" t="n">
        <v>0</v>
      </c>
      <c r="BD2331" t="n">
        <v>8.9</v>
      </c>
      <c r="BE2331" t="n">
        <v>1.8</v>
      </c>
      <c r="BF2331" t="n">
        <v>370.3</v>
      </c>
      <c r="BG2331" t="inlineStr">
        <is>
          <t>الكترولوكس</t>
        </is>
      </c>
      <c r="BH2331" t="inlineStr">
        <is>
          <t>القاهرة للصناعات المغذية سخانات</t>
        </is>
      </c>
      <c r="BI2331" t="inlineStr">
        <is>
          <t>PHEWP0112</t>
        </is>
      </c>
      <c r="BK2331" t="n">
        <v>21</v>
      </c>
    </row>
    <row r="2332">
      <c r="A2332" t="n">
        <v>2021</v>
      </c>
      <c r="B2332" t="n">
        <v>5</v>
      </c>
      <c r="C2332" s="298" t="n">
        <v>44345</v>
      </c>
      <c r="D2332" t="n">
        <v>32</v>
      </c>
      <c r="E2332" t="n">
        <v>92</v>
      </c>
      <c r="F2332" t="n">
        <v>2</v>
      </c>
      <c r="G2332" t="inlineStr">
        <is>
          <t>قاعده غساله فوم 4.3 سم PDAWP6058</t>
        </is>
      </c>
      <c r="H2332" t="inlineStr">
        <is>
          <t>FMDAIIW0000000</t>
        </is>
      </c>
      <c r="I2332" t="inlineStr">
        <is>
          <t>1400*1700</t>
        </is>
      </c>
      <c r="J2332" t="n">
        <v>2</v>
      </c>
      <c r="K2332" t="n">
        <v>3</v>
      </c>
      <c r="L2332" t="n">
        <v>361</v>
      </c>
      <c r="M2332" t="n">
        <v>335.73</v>
      </c>
      <c r="N2332" t="n">
        <v>386.27</v>
      </c>
      <c r="P2332" t="n">
        <v>374</v>
      </c>
      <c r="T2332" t="n">
        <v>110</v>
      </c>
      <c r="AJ2332" t="n">
        <v>374</v>
      </c>
      <c r="AK2332" t="n">
        <v>74</v>
      </c>
      <c r="AL2332" t="n">
        <v>97</v>
      </c>
      <c r="AM2332" t="n">
        <v>65</v>
      </c>
      <c r="AN2332" t="n">
        <v>110</v>
      </c>
      <c r="AY2332" t="n">
        <v>412</v>
      </c>
      <c r="AZ2332" t="n">
        <v>0.015</v>
      </c>
      <c r="BD2332" t="n">
        <v>1.1</v>
      </c>
      <c r="BF2332" t="n">
        <v>154.1</v>
      </c>
      <c r="BG2332" t="inlineStr">
        <is>
          <t>الكترولوكس</t>
        </is>
      </c>
      <c r="BH2332" t="inlineStr">
        <is>
          <t>القاهرة للصناعات المغذية غسالات</t>
        </is>
      </c>
      <c r="BI2332" t="inlineStr">
        <is>
          <t>PDAWP7199</t>
        </is>
      </c>
      <c r="BJ2332" t="inlineStr">
        <is>
          <t>دلتا</t>
        </is>
      </c>
      <c r="BK2332" t="n">
        <v>21</v>
      </c>
    </row>
    <row r="2333">
      <c r="A2333" t="n">
        <v>2021</v>
      </c>
      <c r="B2333" t="n">
        <v>5</v>
      </c>
      <c r="C2333" s="298" t="n">
        <v>44345</v>
      </c>
      <c r="D2333" t="n">
        <v>32</v>
      </c>
      <c r="E2333" t="n">
        <v>93</v>
      </c>
      <c r="F2333" t="n">
        <v>2</v>
      </c>
      <c r="G2333" t="inlineStr">
        <is>
          <t>فوم حمايه لوحه التحكم فيكتوريا CDAWP6090</t>
        </is>
      </c>
      <c r="H2333" t="inlineStr">
        <is>
          <t>FMDAIIF2000000</t>
        </is>
      </c>
      <c r="I2333" t="inlineStr">
        <is>
          <t>1400*1700</t>
        </is>
      </c>
      <c r="J2333" t="n">
        <v>2</v>
      </c>
      <c r="K2333" t="n">
        <v>3</v>
      </c>
      <c r="L2333" t="n">
        <v>59</v>
      </c>
      <c r="M2333" t="n">
        <v>54.87</v>
      </c>
      <c r="N2333" t="n">
        <v>63.13</v>
      </c>
      <c r="P2333" t="n">
        <v>59</v>
      </c>
      <c r="T2333" t="n">
        <v>110</v>
      </c>
      <c r="AJ2333" t="n">
        <v>59</v>
      </c>
      <c r="AK2333" t="n">
        <v>74</v>
      </c>
      <c r="AL2333" t="n">
        <v>97</v>
      </c>
      <c r="AM2333" t="n">
        <v>65</v>
      </c>
      <c r="AN2333" t="n">
        <v>110</v>
      </c>
      <c r="AY2333" t="n">
        <v>1392</v>
      </c>
      <c r="AZ2333" t="n">
        <v>0.015</v>
      </c>
      <c r="BD2333" t="n">
        <v>23.6</v>
      </c>
      <c r="BF2333" t="n">
        <v>82.09999999999999</v>
      </c>
      <c r="BG2333" t="inlineStr">
        <is>
          <t>الكترولوكس</t>
        </is>
      </c>
      <c r="BH2333" t="inlineStr">
        <is>
          <t>القاهرة للصناعات المغذية غسالات</t>
        </is>
      </c>
      <c r="BI2333" t="inlineStr">
        <is>
          <t>PDAWA6157</t>
        </is>
      </c>
      <c r="BJ2333" t="inlineStr">
        <is>
          <t>دلتا</t>
        </is>
      </c>
      <c r="BK2333" t="n">
        <v>21</v>
      </c>
    </row>
    <row r="2334">
      <c r="A2334" t="n">
        <v>2021</v>
      </c>
      <c r="B2334" t="n">
        <v>5</v>
      </c>
      <c r="C2334" s="298" t="n">
        <v>44345</v>
      </c>
      <c r="D2334" t="n">
        <v>406</v>
      </c>
      <c r="E2334" t="n">
        <v>623</v>
      </c>
      <c r="F2334" t="n">
        <v>2</v>
      </c>
      <c r="G2334" t="inlineStr">
        <is>
          <t>قاعدة غساله 10 كيلو فوق اتوماتيك p0000001388248</t>
        </is>
      </c>
      <c r="H2334" t="inlineStr">
        <is>
          <t>FMCFII11088248</t>
        </is>
      </c>
      <c r="I2334" t="inlineStr">
        <is>
          <t>1400*1700</t>
        </is>
      </c>
      <c r="J2334" t="n">
        <v>1</v>
      </c>
      <c r="K2334" t="n">
        <v>5</v>
      </c>
      <c r="L2334" t="n">
        <v>599</v>
      </c>
      <c r="M2334" t="n">
        <v>551.0201</v>
      </c>
      <c r="N2334" t="n">
        <v>646.9799</v>
      </c>
      <c r="V2334" t="n">
        <v>603</v>
      </c>
      <c r="X2334" t="n">
        <v>630</v>
      </c>
      <c r="Y2334" t="n">
        <v>632</v>
      </c>
      <c r="Z2334" t="n">
        <v>631</v>
      </c>
      <c r="AA2334" t="n">
        <v>152</v>
      </c>
      <c r="AB2334" t="n">
        <v>152</v>
      </c>
      <c r="AJ2334" t="n">
        <v>624</v>
      </c>
      <c r="AK2334" t="n">
        <v>18</v>
      </c>
      <c r="AL2334" t="n">
        <v>200</v>
      </c>
      <c r="AM2334" t="n">
        <v>24</v>
      </c>
      <c r="AN2334" t="n">
        <v>152</v>
      </c>
      <c r="AO2334" t="n">
        <v>2</v>
      </c>
      <c r="AQ2334" t="n">
        <v>1</v>
      </c>
      <c r="AX2334" t="n">
        <v>3</v>
      </c>
      <c r="AY2334" t="n">
        <v>3</v>
      </c>
      <c r="AZ2334" t="n">
        <v>0.015</v>
      </c>
      <c r="BA2334" t="n">
        <v>1</v>
      </c>
      <c r="BC2334" t="n">
        <v>0</v>
      </c>
      <c r="BD2334" t="n">
        <v>0</v>
      </c>
      <c r="BE2334" t="n">
        <v>1.9</v>
      </c>
      <c r="BF2334" t="n">
        <v>1.9</v>
      </c>
      <c r="BG2334" t="inlineStr">
        <is>
          <t>الكترولوكس</t>
        </is>
      </c>
      <c r="BH2334" t="inlineStr">
        <is>
          <t>القاهرة للصناعات المغذية غسالات</t>
        </is>
      </c>
      <c r="BI2334" t="inlineStr">
        <is>
          <t>p0000001388248</t>
        </is>
      </c>
      <c r="BK2334" t="n">
        <v>21</v>
      </c>
    </row>
    <row r="2335">
      <c r="A2335" t="n">
        <v>2021</v>
      </c>
      <c r="B2335" t="n">
        <v>5</v>
      </c>
      <c r="C2335" s="298" t="n">
        <v>44345</v>
      </c>
      <c r="D2335" t="n">
        <v>406</v>
      </c>
      <c r="E2335" t="n">
        <v>624</v>
      </c>
      <c r="F2335" t="n">
        <v>2</v>
      </c>
      <c r="G2335" t="inlineStr">
        <is>
          <t>كفر غساله 10 كيلو فوق اتوماتيك 16338000004067</t>
        </is>
      </c>
      <c r="H2335" t="inlineStr">
        <is>
          <t>FMCFII71004067</t>
        </is>
      </c>
      <c r="I2335" t="inlineStr">
        <is>
          <t>1400*1700</t>
        </is>
      </c>
      <c r="J2335" t="n">
        <v>1</v>
      </c>
      <c r="K2335" t="n">
        <v>5</v>
      </c>
      <c r="L2335" t="n">
        <v>374</v>
      </c>
      <c r="M2335" t="n">
        <v>344.0426</v>
      </c>
      <c r="N2335" t="n">
        <v>403.9574</v>
      </c>
      <c r="V2335" t="n">
        <v>360</v>
      </c>
      <c r="X2335" t="n">
        <v>385</v>
      </c>
      <c r="Y2335" t="n">
        <v>389</v>
      </c>
      <c r="Z2335" t="n">
        <v>386</v>
      </c>
      <c r="AA2335" t="n">
        <v>152</v>
      </c>
      <c r="AB2335" t="n">
        <v>152</v>
      </c>
      <c r="AJ2335" t="n">
        <v>380</v>
      </c>
      <c r="AK2335" t="n">
        <v>18</v>
      </c>
      <c r="AL2335" t="n">
        <v>200</v>
      </c>
      <c r="AM2335" t="n">
        <v>24</v>
      </c>
      <c r="AN2335" t="n">
        <v>152</v>
      </c>
      <c r="AO2335" t="n">
        <v>2</v>
      </c>
      <c r="AQ2335" t="n">
        <v>1</v>
      </c>
      <c r="AX2335" t="n">
        <v>3</v>
      </c>
      <c r="AY2335" t="n">
        <v>3</v>
      </c>
      <c r="AZ2335" t="n">
        <v>0.015</v>
      </c>
      <c r="BA2335" t="n">
        <v>1</v>
      </c>
      <c r="BC2335" t="n">
        <v>0</v>
      </c>
      <c r="BD2335" t="n">
        <v>0</v>
      </c>
      <c r="BE2335" t="n">
        <v>1.1</v>
      </c>
      <c r="BF2335" t="n">
        <v>1.1</v>
      </c>
      <c r="BG2335" t="inlineStr">
        <is>
          <t>الكترولوكس</t>
        </is>
      </c>
      <c r="BH2335" t="inlineStr">
        <is>
          <t>القاهرة للصناعات المغذية غسالات</t>
        </is>
      </c>
      <c r="BI2335" t="inlineStr">
        <is>
          <t>1.6338E+13</t>
        </is>
      </c>
      <c r="BK2335" t="n">
        <v>21</v>
      </c>
    </row>
    <row r="2336">
      <c r="A2336" t="n">
        <v>2021</v>
      </c>
      <c r="B2336" t="n">
        <v>5</v>
      </c>
      <c r="C2336" s="298" t="n">
        <v>44345</v>
      </c>
      <c r="D2336" t="n">
        <v>406</v>
      </c>
      <c r="E2336" t="n">
        <v>625</v>
      </c>
      <c r="F2336" t="n">
        <v>2</v>
      </c>
      <c r="G2336" t="inlineStr">
        <is>
          <t>جزء وسط غساله 10 كيلو فوق اتوماتيك 16338000004075</t>
        </is>
      </c>
      <c r="H2336" t="inlineStr">
        <is>
          <t>FMCFII61004075</t>
        </is>
      </c>
      <c r="I2336" t="inlineStr">
        <is>
          <t>1400*1700</t>
        </is>
      </c>
      <c r="J2336" t="n">
        <v>1</v>
      </c>
      <c r="K2336" t="n">
        <v>5</v>
      </c>
      <c r="L2336" t="n">
        <v>140</v>
      </c>
      <c r="M2336" t="n">
        <v>129.01</v>
      </c>
      <c r="N2336" t="n">
        <v>150.99</v>
      </c>
      <c r="V2336" t="n">
        <v>133</v>
      </c>
      <c r="X2336" t="n">
        <v>143</v>
      </c>
      <c r="Y2336" t="n">
        <v>149</v>
      </c>
      <c r="Z2336" t="n">
        <v>151</v>
      </c>
      <c r="AA2336" t="n">
        <v>152</v>
      </c>
      <c r="AB2336" t="n">
        <v>152</v>
      </c>
      <c r="AJ2336" t="n">
        <v>144</v>
      </c>
      <c r="AK2336" t="n">
        <v>18</v>
      </c>
      <c r="AL2336" t="n">
        <v>200</v>
      </c>
      <c r="AM2336" t="n">
        <v>24</v>
      </c>
      <c r="AN2336" t="n">
        <v>152</v>
      </c>
      <c r="AO2336" t="n">
        <v>3</v>
      </c>
      <c r="AQ2336" t="n">
        <v>1</v>
      </c>
      <c r="AX2336" t="n">
        <v>4</v>
      </c>
      <c r="AY2336" t="n">
        <v>4</v>
      </c>
      <c r="AZ2336" t="n">
        <v>0.015</v>
      </c>
      <c r="BA2336" t="n">
        <v>1</v>
      </c>
      <c r="BC2336" t="n">
        <v>0</v>
      </c>
      <c r="BD2336" t="n">
        <v>0</v>
      </c>
      <c r="BE2336" t="n">
        <v>0.6</v>
      </c>
      <c r="BF2336" t="n">
        <v>0.6</v>
      </c>
      <c r="BG2336" t="inlineStr">
        <is>
          <t>الكترولوكس</t>
        </is>
      </c>
      <c r="BH2336" t="inlineStr">
        <is>
          <t>القاهرة للصناعات المغذية غسالات</t>
        </is>
      </c>
      <c r="BI2336" t="inlineStr">
        <is>
          <t>1.6338E+13</t>
        </is>
      </c>
      <c r="BK2336" t="n">
        <v>21</v>
      </c>
    </row>
    <row r="2337">
      <c r="A2337" t="n">
        <v>2021</v>
      </c>
      <c r="B2337" t="n">
        <v>5</v>
      </c>
      <c r="C2337" s="298" t="n">
        <v>44345</v>
      </c>
      <c r="D2337" t="n">
        <v>406</v>
      </c>
      <c r="E2337" t="n">
        <v>626</v>
      </c>
      <c r="F2337" t="n">
        <v>2</v>
      </c>
      <c r="G2337" t="inlineStr">
        <is>
          <t>زوايا غساله 10 كيلو فوق اتوماتيك 16338000004073</t>
        </is>
      </c>
      <c r="H2337" t="inlineStr">
        <is>
          <t>FMCFII21004073</t>
        </is>
      </c>
      <c r="I2337" t="inlineStr">
        <is>
          <t>1400*1700</t>
        </is>
      </c>
      <c r="J2337" t="n">
        <v>1</v>
      </c>
      <c r="K2337" t="n">
        <v>5</v>
      </c>
      <c r="L2337" t="n">
        <v>138</v>
      </c>
      <c r="M2337" t="n">
        <v>127.029</v>
      </c>
      <c r="N2337" t="n">
        <v>148.971</v>
      </c>
      <c r="V2337" t="n">
        <v>269</v>
      </c>
      <c r="X2337" t="n">
        <v>291</v>
      </c>
      <c r="Y2337" t="n">
        <v>281</v>
      </c>
      <c r="Z2337" t="n">
        <v>271</v>
      </c>
      <c r="AA2337" t="n">
        <v>152</v>
      </c>
      <c r="AB2337" t="n">
        <v>152</v>
      </c>
      <c r="AJ2337" t="n">
        <v>278</v>
      </c>
      <c r="AK2337" t="n">
        <v>18</v>
      </c>
      <c r="AL2337" t="n">
        <v>200</v>
      </c>
      <c r="AM2337" t="n">
        <v>24</v>
      </c>
      <c r="AN2337" t="n">
        <v>152</v>
      </c>
      <c r="AO2337" t="n">
        <v>4</v>
      </c>
      <c r="AQ2337" t="n">
        <v>3</v>
      </c>
      <c r="AX2337" t="n">
        <v>7</v>
      </c>
      <c r="AY2337" t="n">
        <v>7</v>
      </c>
      <c r="AZ2337" t="n">
        <v>0.015</v>
      </c>
      <c r="BA2337" t="n">
        <v>1</v>
      </c>
      <c r="BC2337" t="n">
        <v>0.1</v>
      </c>
      <c r="BD2337" t="n">
        <v>0.1</v>
      </c>
      <c r="BE2337" t="n">
        <v>1.9</v>
      </c>
      <c r="BF2337" t="n">
        <v>1.9</v>
      </c>
      <c r="BG2337" t="inlineStr">
        <is>
          <t>الكترولوكس</t>
        </is>
      </c>
      <c r="BH2337" t="inlineStr">
        <is>
          <t>القاهرة للصناعات المغذية غسالات</t>
        </is>
      </c>
      <c r="BI2337" t="inlineStr">
        <is>
          <t>1.6338E+13</t>
        </is>
      </c>
      <c r="BK2337" t="n">
        <v>21</v>
      </c>
    </row>
    <row r="2338">
      <c r="A2338" t="n">
        <v>2021</v>
      </c>
      <c r="B2338" t="n">
        <v>5</v>
      </c>
      <c r="C2338" s="298" t="n">
        <v>44345</v>
      </c>
      <c r="D2338" t="n">
        <v>419</v>
      </c>
      <c r="E2338" t="n">
        <v>670</v>
      </c>
      <c r="F2338" t="n">
        <v>4</v>
      </c>
      <c r="G2338" t="inlineStr">
        <is>
          <t>LG43UP77</t>
        </is>
      </c>
      <c r="H2338" t="inlineStr">
        <is>
          <t>FMLGEI043UP770</t>
        </is>
      </c>
      <c r="I2338" t="inlineStr">
        <is>
          <t>1400*1700</t>
        </is>
      </c>
      <c r="J2338" t="n">
        <v>4</v>
      </c>
      <c r="K2338" t="n">
        <v>2</v>
      </c>
      <c r="L2338" t="n">
        <v>298</v>
      </c>
      <c r="M2338" t="n">
        <v>280.418</v>
      </c>
      <c r="N2338" t="n">
        <v>319.158</v>
      </c>
      <c r="P2338" t="n">
        <v>299</v>
      </c>
      <c r="Q2338" t="n">
        <v>290</v>
      </c>
      <c r="R2338" t="n">
        <v>300</v>
      </c>
      <c r="T2338" t="n">
        <v>133</v>
      </c>
      <c r="U2338" t="n">
        <v>128</v>
      </c>
      <c r="V2338" t="n">
        <v>344</v>
      </c>
      <c r="X2338" t="n">
        <v>315</v>
      </c>
      <c r="Y2338" t="n">
        <v>309</v>
      </c>
      <c r="Z2338" t="n">
        <v>313</v>
      </c>
      <c r="AA2338" t="n">
        <v>133</v>
      </c>
      <c r="AB2338" t="n">
        <v>140</v>
      </c>
      <c r="AJ2338" t="n">
        <v>310</v>
      </c>
      <c r="AK2338" t="n">
        <v>96</v>
      </c>
      <c r="AL2338" t="n">
        <v>150</v>
      </c>
      <c r="AM2338" t="n">
        <v>108</v>
      </c>
      <c r="AN2338" t="n">
        <v>134</v>
      </c>
      <c r="AO2338" t="n">
        <v>8</v>
      </c>
      <c r="AP2338" t="n">
        <v>2</v>
      </c>
      <c r="AQ2338" t="n">
        <v>6</v>
      </c>
      <c r="AX2338" t="n">
        <v>16</v>
      </c>
      <c r="AY2338" t="n">
        <v>1444</v>
      </c>
      <c r="AZ2338" t="n">
        <v>0.015</v>
      </c>
      <c r="BA2338" t="n">
        <v>0.011</v>
      </c>
      <c r="BB2338" t="n">
        <v>1</v>
      </c>
      <c r="BC2338" t="n">
        <v>0.1</v>
      </c>
      <c r="BD2338" t="n">
        <v>4.8</v>
      </c>
      <c r="BE2338" t="n">
        <v>5</v>
      </c>
      <c r="BF2338" t="n">
        <v>447.6</v>
      </c>
      <c r="BG2338" t="inlineStr">
        <is>
          <t>LG</t>
        </is>
      </c>
      <c r="BH2338" t="inlineStr">
        <is>
          <t>HE</t>
        </is>
      </c>
      <c r="BI2338" t="inlineStr">
        <is>
          <t>MFZ67209801</t>
        </is>
      </c>
      <c r="BJ2338" t="inlineStr">
        <is>
          <t>mma</t>
        </is>
      </c>
      <c r="BK2338" t="n">
        <v>21</v>
      </c>
    </row>
    <row r="2339">
      <c r="A2339" t="n">
        <v>2021</v>
      </c>
      <c r="B2339" t="n">
        <v>5</v>
      </c>
      <c r="C2339" s="298" t="n">
        <v>44345</v>
      </c>
      <c r="D2339" t="n">
        <v>423</v>
      </c>
      <c r="E2339" t="n">
        <v>669</v>
      </c>
      <c r="F2339" t="n">
        <v>4</v>
      </c>
      <c r="G2339" t="inlineStr">
        <is>
          <t>LG65UP77_TB</t>
        </is>
      </c>
      <c r="H2339" t="inlineStr">
        <is>
          <t>FMLGEI065UP770</t>
        </is>
      </c>
      <c r="I2339" t="inlineStr">
        <is>
          <t>1400*1700</t>
        </is>
      </c>
      <c r="J2339" t="n">
        <v>2</v>
      </c>
      <c r="K2339" t="n">
        <v>2</v>
      </c>
      <c r="L2339" t="n">
        <v>954</v>
      </c>
      <c r="M2339" t="n">
        <v>897.7140000000001</v>
      </c>
      <c r="N2339" t="n">
        <v>1021.734</v>
      </c>
      <c r="P2339" t="n">
        <v>949</v>
      </c>
      <c r="Q2339" t="n">
        <v>971</v>
      </c>
      <c r="R2339" t="n">
        <v>941</v>
      </c>
      <c r="T2339" t="n">
        <v>283</v>
      </c>
      <c r="U2339" t="n">
        <v>233</v>
      </c>
      <c r="V2339" t="n">
        <v>1115</v>
      </c>
      <c r="X2339" t="n">
        <v>1043</v>
      </c>
      <c r="Y2339" t="n">
        <v>999</v>
      </c>
      <c r="Z2339" t="n">
        <v>1062</v>
      </c>
      <c r="AA2339" t="n">
        <v>249</v>
      </c>
      <c r="AB2339" t="n">
        <v>238</v>
      </c>
      <c r="AJ2339" t="n">
        <v>1011.4</v>
      </c>
      <c r="AK2339" t="n">
        <v>40</v>
      </c>
      <c r="AL2339" t="n">
        <v>180</v>
      </c>
      <c r="AM2339" t="n">
        <v>29</v>
      </c>
      <c r="AN2339" t="n">
        <v>251</v>
      </c>
      <c r="AO2339" t="n">
        <v>7</v>
      </c>
      <c r="AP2339" t="n">
        <v>6</v>
      </c>
      <c r="AQ2339" t="n">
        <v>6</v>
      </c>
      <c r="AX2339" t="n">
        <v>19</v>
      </c>
      <c r="AY2339" t="n">
        <v>505</v>
      </c>
      <c r="AZ2339" t="n">
        <v>0.015</v>
      </c>
      <c r="BA2339" t="n">
        <v>0.038</v>
      </c>
      <c r="BC2339" t="n">
        <v>0</v>
      </c>
      <c r="BD2339" t="n">
        <v>0.5</v>
      </c>
      <c r="BE2339" t="n">
        <v>19.2</v>
      </c>
      <c r="BF2339" t="n">
        <v>510.8</v>
      </c>
      <c r="BG2339" t="inlineStr">
        <is>
          <t>LG</t>
        </is>
      </c>
      <c r="BH2339" t="inlineStr">
        <is>
          <t>HE</t>
        </is>
      </c>
      <c r="BI2339" t="inlineStr">
        <is>
          <t>MFZ67207701</t>
        </is>
      </c>
      <c r="BJ2339" t="inlineStr">
        <is>
          <t>mma</t>
        </is>
      </c>
      <c r="BK2339" t="n">
        <v>21</v>
      </c>
    </row>
    <row r="2340">
      <c r="A2340" t="n">
        <v>2021</v>
      </c>
      <c r="B2340" t="n">
        <v>5</v>
      </c>
      <c r="C2340" s="298" t="n">
        <v>44345</v>
      </c>
      <c r="D2340" t="n">
        <v>236</v>
      </c>
      <c r="E2340" t="n">
        <v>160</v>
      </c>
      <c r="F2340" t="n">
        <v>5</v>
      </c>
      <c r="G2340" t="inlineStr">
        <is>
          <t>فوم طقم رويال جاز المعدل</t>
        </is>
      </c>
      <c r="H2340" t="inlineStr">
        <is>
          <t>FMROGI20000000</t>
        </is>
      </c>
      <c r="I2340" t="inlineStr">
        <is>
          <t>1400*1700</t>
        </is>
      </c>
      <c r="J2340" t="n">
        <v>2</v>
      </c>
      <c r="K2340" t="n">
        <v>1</v>
      </c>
      <c r="L2340" t="n">
        <v>200</v>
      </c>
      <c r="M2340" t="n">
        <v>186</v>
      </c>
      <c r="N2340" t="n">
        <v>214</v>
      </c>
      <c r="P2340" t="n">
        <v>198</v>
      </c>
      <c r="Q2340" t="n">
        <v>195</v>
      </c>
      <c r="R2340" t="n">
        <v>188</v>
      </c>
      <c r="T2340" t="n">
        <v>95</v>
      </c>
      <c r="U2340" t="n">
        <v>93</v>
      </c>
      <c r="V2340" t="n">
        <v>204</v>
      </c>
      <c r="X2340" t="n">
        <v>209</v>
      </c>
      <c r="Y2340" t="n">
        <v>200</v>
      </c>
      <c r="Z2340" t="n">
        <v>199</v>
      </c>
      <c r="AA2340" t="n">
        <v>95</v>
      </c>
      <c r="AB2340" t="n">
        <v>89</v>
      </c>
      <c r="AJ2340" t="n">
        <v>199</v>
      </c>
      <c r="AK2340" t="n">
        <v>76</v>
      </c>
      <c r="AL2340" t="n">
        <v>95</v>
      </c>
      <c r="AM2340" t="n">
        <v>77</v>
      </c>
      <c r="AN2340" t="n">
        <v>93</v>
      </c>
      <c r="AO2340" t="n">
        <v>12</v>
      </c>
      <c r="AP2340" t="n">
        <v>4</v>
      </c>
      <c r="AQ2340" t="n">
        <v>10</v>
      </c>
      <c r="AX2340" t="n">
        <v>26</v>
      </c>
      <c r="AY2340" t="n">
        <v>1544</v>
      </c>
      <c r="AZ2340" t="n">
        <v>0.015</v>
      </c>
      <c r="BA2340" t="n">
        <v>0.017</v>
      </c>
      <c r="BC2340" t="n">
        <v>0.1</v>
      </c>
      <c r="BD2340" t="n">
        <v>7.7</v>
      </c>
      <c r="BE2340" t="n">
        <v>5.2</v>
      </c>
      <c r="BF2340" t="n">
        <v>307.3</v>
      </c>
      <c r="BG2340" t="inlineStr">
        <is>
          <t xml:space="preserve">الهندسية لانتاج الاجهزة المنزلية </t>
        </is>
      </c>
      <c r="BH2340" t="inlineStr">
        <is>
          <t xml:space="preserve">الهندسية لانتاج الاجهزة المنزلية </t>
        </is>
      </c>
      <c r="BK2340" t="n">
        <v>21</v>
      </c>
    </row>
    <row r="2341">
      <c r="A2341" t="n">
        <v>2021</v>
      </c>
      <c r="B2341" t="n">
        <v>5</v>
      </c>
      <c r="C2341" s="298" t="n">
        <v>44345</v>
      </c>
      <c r="D2341" t="n">
        <v>243</v>
      </c>
      <c r="E2341" t="n">
        <v>167</v>
      </c>
      <c r="F2341" t="n">
        <v>6</v>
      </c>
      <c r="G2341" t="inlineStr">
        <is>
          <t>فوم صندوق سمك 35 ك</t>
        </is>
      </c>
      <c r="H2341" t="inlineStr">
        <is>
          <t>FMBOXI35000000</t>
        </is>
      </c>
      <c r="I2341" t="inlineStr">
        <is>
          <t>1400*1700</t>
        </is>
      </c>
      <c r="J2341" t="n">
        <v>2</v>
      </c>
      <c r="K2341" t="n">
        <v>2</v>
      </c>
      <c r="L2341" t="n">
        <v>888</v>
      </c>
      <c r="M2341" t="n">
        <v>825.84</v>
      </c>
      <c r="N2341" t="n">
        <v>950.16</v>
      </c>
      <c r="P2341" t="n">
        <v>944</v>
      </c>
      <c r="Q2341" t="n">
        <v>912</v>
      </c>
      <c r="R2341" t="n">
        <v>931</v>
      </c>
      <c r="T2341" t="n">
        <v>161</v>
      </c>
      <c r="U2341" t="n">
        <v>158</v>
      </c>
      <c r="V2341" t="n">
        <v>956</v>
      </c>
      <c r="X2341" t="n">
        <v>935</v>
      </c>
      <c r="Y2341" t="n">
        <v>900</v>
      </c>
      <c r="Z2341" t="n">
        <v>911</v>
      </c>
      <c r="AA2341" t="n">
        <v>149</v>
      </c>
      <c r="AB2341" t="n">
        <v>149</v>
      </c>
      <c r="AJ2341" t="n">
        <v>927</v>
      </c>
      <c r="AK2341" t="n">
        <v>55</v>
      </c>
      <c r="AL2341" t="n">
        <v>131</v>
      </c>
      <c r="AM2341" t="n">
        <v>47</v>
      </c>
      <c r="AN2341" t="n">
        <v>154</v>
      </c>
      <c r="AO2341" t="n">
        <v>6</v>
      </c>
      <c r="AP2341" t="n">
        <v>4</v>
      </c>
      <c r="AQ2341" t="n">
        <v>4</v>
      </c>
      <c r="AX2341" t="n">
        <v>14</v>
      </c>
      <c r="AY2341" t="n">
        <v>794</v>
      </c>
      <c r="AZ2341" t="n">
        <v>0.015</v>
      </c>
      <c r="BA2341" t="n">
        <v>0.018</v>
      </c>
      <c r="BC2341" t="n">
        <v>0</v>
      </c>
      <c r="BD2341" t="n">
        <v>0.9</v>
      </c>
      <c r="BE2341" t="n">
        <v>13</v>
      </c>
      <c r="BF2341" t="n">
        <v>736</v>
      </c>
      <c r="BG2341" t="inlineStr">
        <is>
          <t>عملاء متنوعون</t>
        </is>
      </c>
      <c r="BH2341" t="inlineStr">
        <is>
          <t>عملاء متنوعون</t>
        </is>
      </c>
      <c r="BK2341" t="n">
        <v>21</v>
      </c>
    </row>
    <row r="2342">
      <c r="A2342" t="n">
        <v>2021</v>
      </c>
      <c r="B2342" t="n">
        <v>5</v>
      </c>
      <c r="C2342" s="298" t="n">
        <v>44345</v>
      </c>
      <c r="D2342" t="n">
        <v>384</v>
      </c>
      <c r="E2342" t="n">
        <v>556</v>
      </c>
      <c r="F2342" t="n">
        <v>7</v>
      </c>
      <c r="G2342" t="inlineStr">
        <is>
          <t>LG 65 UM 73 top&amp;bottom</t>
        </is>
      </c>
      <c r="H2342" t="inlineStr">
        <is>
          <t>FMLGEI65UM7301</t>
        </is>
      </c>
      <c r="I2342" t="inlineStr">
        <is>
          <t>1400*1700</t>
        </is>
      </c>
      <c r="J2342" t="n">
        <v>1</v>
      </c>
      <c r="K2342" t="n">
        <v>6</v>
      </c>
      <c r="L2342" t="n">
        <v>1066</v>
      </c>
      <c r="M2342" t="n">
        <v>1003.106</v>
      </c>
      <c r="N2342" t="n">
        <v>1141.686</v>
      </c>
      <c r="P2342" t="n">
        <v>1084</v>
      </c>
      <c r="Q2342" t="n">
        <v>1092</v>
      </c>
      <c r="R2342" t="n">
        <v>980</v>
      </c>
      <c r="T2342" t="n">
        <v>180</v>
      </c>
      <c r="U2342" t="n">
        <v>180</v>
      </c>
      <c r="V2342" t="n">
        <v>1098</v>
      </c>
      <c r="X2342" t="n">
        <v>1110</v>
      </c>
      <c r="Y2342" t="n">
        <v>1056</v>
      </c>
      <c r="Z2342" t="n">
        <v>1061</v>
      </c>
      <c r="AA2342" t="n">
        <v>180</v>
      </c>
      <c r="AB2342" t="n">
        <v>185</v>
      </c>
      <c r="AJ2342" t="n">
        <v>1068.7</v>
      </c>
      <c r="AK2342" t="n">
        <v>20</v>
      </c>
      <c r="AL2342" t="n">
        <v>180</v>
      </c>
      <c r="AM2342" t="n">
        <v>20</v>
      </c>
      <c r="AN2342" t="n">
        <v>181</v>
      </c>
      <c r="AO2342" t="n">
        <v>4</v>
      </c>
      <c r="AP2342" t="n">
        <v>4</v>
      </c>
      <c r="AQ2342" t="n">
        <v>6</v>
      </c>
      <c r="AS2342" t="n">
        <v>1</v>
      </c>
      <c r="AX2342" t="n">
        <v>14</v>
      </c>
      <c r="AY2342" t="n">
        <v>254</v>
      </c>
      <c r="AZ2342" t="n">
        <v>0.015</v>
      </c>
      <c r="BA2342" t="n">
        <v>0.055</v>
      </c>
      <c r="BC2342" t="n">
        <v>0</v>
      </c>
      <c r="BD2342" t="n">
        <v>0.2</v>
      </c>
      <c r="BE2342" t="n">
        <v>15</v>
      </c>
      <c r="BF2342" t="n">
        <v>271.4</v>
      </c>
      <c r="BG2342" t="inlineStr">
        <is>
          <t>LG</t>
        </is>
      </c>
      <c r="BH2342" t="inlineStr">
        <is>
          <t>HE</t>
        </is>
      </c>
      <c r="BI2342" t="inlineStr">
        <is>
          <t>MFZ66236702</t>
        </is>
      </c>
      <c r="BK2342" t="n">
        <v>21</v>
      </c>
    </row>
    <row r="2343">
      <c r="A2343" t="n">
        <v>2021</v>
      </c>
      <c r="B2343" t="n">
        <v>5</v>
      </c>
      <c r="C2343" s="298" t="n">
        <v>44345</v>
      </c>
      <c r="D2343" t="n">
        <v>384</v>
      </c>
      <c r="E2343" t="n">
        <v>557</v>
      </c>
      <c r="F2343" t="n">
        <v>7</v>
      </c>
      <c r="G2343" t="inlineStr">
        <is>
          <t>LG 65 UM 73 sides</t>
        </is>
      </c>
      <c r="H2343" t="inlineStr">
        <is>
          <t>FMLGEI65UM7302</t>
        </is>
      </c>
      <c r="I2343" t="inlineStr">
        <is>
          <t>1400*1700</t>
        </is>
      </c>
      <c r="J2343" t="n">
        <v>1</v>
      </c>
      <c r="K2343" t="n">
        <v>6</v>
      </c>
      <c r="L2343" t="n">
        <v>182</v>
      </c>
      <c r="M2343" t="n">
        <v>171.262</v>
      </c>
      <c r="N2343" t="n">
        <v>194.922</v>
      </c>
      <c r="P2343" t="n">
        <v>193</v>
      </c>
      <c r="Q2343" t="n">
        <v>196</v>
      </c>
      <c r="R2343" t="n">
        <v>177</v>
      </c>
      <c r="T2343" t="n">
        <v>180</v>
      </c>
      <c r="U2343" t="n">
        <v>180</v>
      </c>
      <c r="V2343" t="n">
        <v>220</v>
      </c>
      <c r="X2343" t="n">
        <v>224</v>
      </c>
      <c r="Y2343" t="n">
        <v>183</v>
      </c>
      <c r="Z2343" t="n">
        <v>185</v>
      </c>
      <c r="AA2343" t="n">
        <v>180</v>
      </c>
      <c r="AB2343" t="n">
        <v>185</v>
      </c>
      <c r="AJ2343" t="n">
        <v>196.9</v>
      </c>
      <c r="AK2343" t="n">
        <v>20</v>
      </c>
      <c r="AL2343" t="n">
        <v>180</v>
      </c>
      <c r="AM2343" t="n">
        <v>20</v>
      </c>
      <c r="AN2343" t="n">
        <v>181</v>
      </c>
      <c r="AO2343" t="n">
        <v>1</v>
      </c>
      <c r="AP2343" t="n">
        <v>1</v>
      </c>
      <c r="AQ2343" t="n">
        <v>1</v>
      </c>
      <c r="AX2343" t="n">
        <v>3</v>
      </c>
      <c r="AY2343" t="n">
        <v>3</v>
      </c>
      <c r="AZ2343" t="n">
        <v>0.015</v>
      </c>
      <c r="BA2343" t="n">
        <v>1</v>
      </c>
      <c r="BC2343" t="n">
        <v>0</v>
      </c>
      <c r="BD2343" t="n">
        <v>0</v>
      </c>
      <c r="BE2343" t="n">
        <v>0.6</v>
      </c>
      <c r="BF2343" t="n">
        <v>0.6</v>
      </c>
      <c r="BG2343" t="inlineStr">
        <is>
          <t>LG</t>
        </is>
      </c>
      <c r="BH2343" t="inlineStr">
        <is>
          <t>HE</t>
        </is>
      </c>
      <c r="BI2343" t="inlineStr">
        <is>
          <t>MFZ66236702</t>
        </is>
      </c>
      <c r="BJ2343" t="inlineStr">
        <is>
          <t xml:space="preserve">mma </t>
        </is>
      </c>
      <c r="BK2343" t="n">
        <v>21</v>
      </c>
    </row>
    <row r="2344">
      <c r="A2344" t="n">
        <v>2021</v>
      </c>
      <c r="B2344" t="n">
        <v>5</v>
      </c>
      <c r="C2344" s="298" t="n">
        <v>44345</v>
      </c>
      <c r="D2344" t="n">
        <v>137</v>
      </c>
      <c r="E2344" t="n">
        <v>273</v>
      </c>
      <c r="F2344" t="n">
        <v>8</v>
      </c>
      <c r="G2344" t="inlineStr">
        <is>
          <t>صندوق سمك 25 ك بني سويف</t>
        </is>
      </c>
      <c r="H2344" t="inlineStr">
        <is>
          <t>FM000B25000000</t>
        </is>
      </c>
      <c r="I2344" t="inlineStr">
        <is>
          <t>1400*1700</t>
        </is>
      </c>
      <c r="J2344" t="n">
        <v>3</v>
      </c>
      <c r="K2344" t="n">
        <v>2</v>
      </c>
      <c r="L2344" t="n">
        <v>564</v>
      </c>
      <c r="M2344" t="n">
        <v>524.52</v>
      </c>
      <c r="N2344" t="n">
        <v>603.48</v>
      </c>
      <c r="P2344" t="n">
        <v>622</v>
      </c>
      <c r="Q2344" t="n">
        <v>584</v>
      </c>
      <c r="R2344" t="n">
        <v>583</v>
      </c>
      <c r="T2344" t="n">
        <v>114</v>
      </c>
      <c r="U2344" t="n">
        <v>114</v>
      </c>
      <c r="V2344" t="n">
        <v>622</v>
      </c>
      <c r="X2344" t="n">
        <v>603</v>
      </c>
      <c r="Y2344" t="n">
        <v>600</v>
      </c>
      <c r="Z2344" t="n">
        <v>593</v>
      </c>
      <c r="AA2344" t="n">
        <v>129</v>
      </c>
      <c r="AB2344" t="n">
        <v>125</v>
      </c>
      <c r="AJ2344" t="n">
        <v>601</v>
      </c>
      <c r="AK2344" t="n">
        <v>93</v>
      </c>
      <c r="AL2344" t="n">
        <v>116</v>
      </c>
      <c r="AM2344" t="n">
        <v>90</v>
      </c>
      <c r="AN2344" t="n">
        <v>121</v>
      </c>
      <c r="AO2344" t="n">
        <v>6</v>
      </c>
      <c r="AP2344" t="n">
        <v>1</v>
      </c>
      <c r="AQ2344" t="n">
        <v>5</v>
      </c>
      <c r="AX2344" t="n">
        <v>12</v>
      </c>
      <c r="AY2344" t="n">
        <v>1680</v>
      </c>
      <c r="AZ2344" t="n">
        <v>0.015</v>
      </c>
      <c r="BA2344" t="n">
        <v>0.007</v>
      </c>
      <c r="BB2344" t="n">
        <v>1</v>
      </c>
      <c r="BC2344" t="n">
        <v>0</v>
      </c>
      <c r="BD2344" t="n">
        <v>3</v>
      </c>
      <c r="BE2344" t="n">
        <v>7.2</v>
      </c>
      <c r="BF2344" t="n">
        <v>1009.7</v>
      </c>
      <c r="BG2344" t="inlineStr">
        <is>
          <t>عملاء متنوعون</t>
        </is>
      </c>
      <c r="BK2344" t="n">
        <v>21</v>
      </c>
    </row>
    <row r="2345">
      <c r="A2345" t="n">
        <v>2021</v>
      </c>
      <c r="B2345" t="n">
        <v>5</v>
      </c>
      <c r="C2345" s="298" t="n">
        <v>44345</v>
      </c>
      <c r="D2345" t="n">
        <v>52</v>
      </c>
      <c r="E2345" t="n">
        <v>130</v>
      </c>
      <c r="F2345" t="n">
        <v>25</v>
      </c>
      <c r="G2345" t="inlineStr">
        <is>
          <t>فوم كوش 152</t>
        </is>
      </c>
      <c r="H2345" t="inlineStr">
        <is>
          <t>FMDACI51520000</t>
        </is>
      </c>
      <c r="I2345" t="inlineStr">
        <is>
          <t>850*650</t>
        </is>
      </c>
      <c r="J2345" t="n">
        <v>9</v>
      </c>
      <c r="K2345" t="n">
        <v>1</v>
      </c>
      <c r="L2345" t="n">
        <v>12</v>
      </c>
      <c r="M2345" t="n">
        <v>11.16</v>
      </c>
      <c r="N2345" t="n">
        <v>12.84</v>
      </c>
      <c r="AK2345" t="n">
        <v>336</v>
      </c>
      <c r="AL2345" t="n">
        <v>96</v>
      </c>
      <c r="AY2345" t="n">
        <v>400</v>
      </c>
      <c r="AZ2345" t="n">
        <v>0.02</v>
      </c>
      <c r="BD2345" t="n">
        <v>33.3</v>
      </c>
      <c r="BG2345" t="inlineStr">
        <is>
          <t>الكترولوكس</t>
        </is>
      </c>
      <c r="BH2345" t="inlineStr">
        <is>
          <t>القاهرة للصناعات المغذية بوتاجازات</t>
        </is>
      </c>
      <c r="BI2345" t="inlineStr">
        <is>
          <t>809040701</t>
        </is>
      </c>
      <c r="BK2345" t="n">
        <v>21</v>
      </c>
    </row>
    <row r="2346">
      <c r="A2346" t="n">
        <v>2021</v>
      </c>
      <c r="B2346" t="n">
        <v>5</v>
      </c>
      <c r="C2346" s="298" t="n">
        <v>44345</v>
      </c>
      <c r="D2346" t="n">
        <v>123</v>
      </c>
      <c r="E2346" t="n">
        <v>645</v>
      </c>
      <c r="F2346" t="n">
        <v>30</v>
      </c>
      <c r="G2346" t="inlineStr">
        <is>
          <t>Stop Coller S4</t>
        </is>
      </c>
      <c r="H2346" t="inlineStr">
        <is>
          <t>FMENCI0S400000</t>
        </is>
      </c>
      <c r="I2346" t="inlineStr">
        <is>
          <t>1100*1300</t>
        </is>
      </c>
      <c r="J2346" t="n">
        <v>4</v>
      </c>
      <c r="K2346" t="n">
        <v>1</v>
      </c>
      <c r="L2346" t="n">
        <v>133</v>
      </c>
      <c r="M2346" t="n">
        <v>123.69</v>
      </c>
      <c r="N2346" t="n">
        <v>142.31</v>
      </c>
      <c r="Q2346" t="n">
        <v>136</v>
      </c>
      <c r="R2346" t="n">
        <v>122</v>
      </c>
      <c r="T2346" t="n">
        <v>287</v>
      </c>
      <c r="U2346" t="n">
        <v>285</v>
      </c>
      <c r="V2346" t="n">
        <v>150</v>
      </c>
      <c r="X2346" t="n">
        <v>142</v>
      </c>
      <c r="Y2346" t="n">
        <v>155</v>
      </c>
      <c r="Z2346" t="n">
        <v>139</v>
      </c>
      <c r="AA2346" t="n">
        <v>207</v>
      </c>
      <c r="AB2346" t="n">
        <v>200</v>
      </c>
      <c r="AJ2346" t="n">
        <v>140.7</v>
      </c>
      <c r="AK2346" t="n">
        <v>80</v>
      </c>
      <c r="AL2346" t="n">
        <v>180</v>
      </c>
      <c r="AM2346" t="n">
        <v>59</v>
      </c>
      <c r="AN2346" t="n">
        <v>245</v>
      </c>
      <c r="AO2346" t="n">
        <v>11</v>
      </c>
      <c r="AP2346" t="n">
        <v>2</v>
      </c>
      <c r="AQ2346" t="n">
        <v>4</v>
      </c>
      <c r="AS2346" t="n">
        <v>1</v>
      </c>
      <c r="AX2346" t="n">
        <v>18</v>
      </c>
      <c r="AY2346" t="n">
        <v>918</v>
      </c>
      <c r="AZ2346" t="n">
        <v>0.02</v>
      </c>
      <c r="BA2346" t="n">
        <v>0.02</v>
      </c>
      <c r="BB2346" t="n">
        <v>1</v>
      </c>
      <c r="BC2346" t="n">
        <v>0.1</v>
      </c>
      <c r="BD2346" t="n">
        <v>6.9</v>
      </c>
      <c r="BE2346" t="n">
        <v>2.5</v>
      </c>
      <c r="BF2346" t="n">
        <v>129.2</v>
      </c>
      <c r="BG2346" t="inlineStr">
        <is>
          <t>اطلانتيك</t>
        </is>
      </c>
      <c r="BH2346" t="inlineStr">
        <is>
          <t>اطلانتيك</t>
        </is>
      </c>
      <c r="BK2346" t="n">
        <v>21</v>
      </c>
    </row>
    <row r="2347">
      <c r="A2347" t="n">
        <v>2021</v>
      </c>
      <c r="B2347" t="n">
        <v>5</v>
      </c>
      <c r="C2347" s="298" t="n">
        <v>44345</v>
      </c>
      <c r="D2347" t="n">
        <v>334</v>
      </c>
      <c r="E2347" t="n">
        <v>254</v>
      </c>
      <c r="F2347" t="n">
        <v>46</v>
      </c>
      <c r="G2347" t="inlineStr">
        <is>
          <t>طقم سخان بلونايل ذو 4 اطقم</t>
        </is>
      </c>
      <c r="H2347" t="inlineStr">
        <is>
          <t>FMDAHI40000000</t>
        </is>
      </c>
      <c r="I2347" t="inlineStr">
        <is>
          <t>1600*1800</t>
        </is>
      </c>
      <c r="J2347" t="n">
        <v>4</v>
      </c>
      <c r="K2347" t="n">
        <v>2</v>
      </c>
      <c r="L2347" t="n">
        <v>203</v>
      </c>
      <c r="M2347" t="n">
        <v>188.79</v>
      </c>
      <c r="N2347" t="n">
        <v>217.21</v>
      </c>
      <c r="S2347" t="n">
        <v>194</v>
      </c>
      <c r="T2347" t="n">
        <v>133</v>
      </c>
      <c r="U2347" t="n">
        <v>131</v>
      </c>
      <c r="X2347" t="n">
        <v>217</v>
      </c>
      <c r="Y2347" t="n">
        <v>215</v>
      </c>
      <c r="Z2347" t="n">
        <v>210</v>
      </c>
      <c r="AA2347" t="n">
        <v>138</v>
      </c>
      <c r="AB2347" t="n">
        <v>135</v>
      </c>
      <c r="AJ2347" t="n">
        <v>209</v>
      </c>
      <c r="AK2347" t="n">
        <v>88</v>
      </c>
      <c r="AL2347" t="n">
        <v>164</v>
      </c>
      <c r="AM2347" t="n">
        <v>107</v>
      </c>
      <c r="AN2347" t="n">
        <v>134</v>
      </c>
      <c r="AO2347" t="n">
        <v>11</v>
      </c>
      <c r="AP2347" t="n">
        <v>5</v>
      </c>
      <c r="AQ2347" t="n">
        <v>7</v>
      </c>
      <c r="AS2347" t="n">
        <v>1</v>
      </c>
      <c r="AX2347" t="n">
        <v>24</v>
      </c>
      <c r="AY2347" t="n">
        <v>1824</v>
      </c>
      <c r="AZ2347" t="n">
        <v>0.02</v>
      </c>
      <c r="BA2347" t="n">
        <v>0.013</v>
      </c>
      <c r="BB2347" t="n">
        <v>1</v>
      </c>
      <c r="BC2347" t="n">
        <v>0.1</v>
      </c>
      <c r="BD2347" t="n">
        <v>9</v>
      </c>
      <c r="BE2347" t="n">
        <v>5</v>
      </c>
      <c r="BF2347" t="n">
        <v>381.2</v>
      </c>
      <c r="BG2347" t="inlineStr">
        <is>
          <t>الكترولوكس</t>
        </is>
      </c>
      <c r="BH2347" t="inlineStr">
        <is>
          <t>القاهرة للصناعات المغذية سخانات</t>
        </is>
      </c>
      <c r="BI2347" t="inlineStr">
        <is>
          <t>PHEWP0112</t>
        </is>
      </c>
      <c r="BK2347" t="n">
        <v>21</v>
      </c>
    </row>
    <row r="2348">
      <c r="A2348" t="n">
        <v>2021</v>
      </c>
      <c r="B2348" t="n">
        <v>5</v>
      </c>
      <c r="C2348" s="298" t="n">
        <v>44346</v>
      </c>
      <c r="D2348" t="n">
        <v>406</v>
      </c>
      <c r="E2348" t="n">
        <v>623</v>
      </c>
      <c r="F2348" t="n">
        <v>2</v>
      </c>
      <c r="G2348" t="inlineStr">
        <is>
          <t>قاعدة غساله 10 كيلو فوق اتوماتيك p0000001388248</t>
        </is>
      </c>
      <c r="H2348" t="inlineStr">
        <is>
          <t>FMCFII11088248</t>
        </is>
      </c>
      <c r="I2348" t="inlineStr">
        <is>
          <t>1400*1700</t>
        </is>
      </c>
      <c r="J2348" t="n">
        <v>1</v>
      </c>
      <c r="K2348" t="n">
        <v>5</v>
      </c>
      <c r="L2348" t="n">
        <v>599</v>
      </c>
      <c r="M2348" t="n">
        <v>551.0201</v>
      </c>
      <c r="N2348" t="n">
        <v>646.9799</v>
      </c>
      <c r="O2348" t="n">
        <v>584</v>
      </c>
      <c r="P2348" t="n">
        <v>600</v>
      </c>
      <c r="Q2348" t="n">
        <v>580</v>
      </c>
      <c r="R2348" t="n">
        <v>563</v>
      </c>
      <c r="S2348" t="n">
        <v>562</v>
      </c>
      <c r="T2348" t="n">
        <v>139</v>
      </c>
      <c r="U2348" t="n">
        <v>136</v>
      </c>
      <c r="V2348" t="n">
        <v>647</v>
      </c>
      <c r="W2348" t="n">
        <v>635</v>
      </c>
      <c r="X2348" t="n">
        <v>641</v>
      </c>
      <c r="Y2348" t="n">
        <v>631</v>
      </c>
      <c r="Z2348" t="n">
        <v>620</v>
      </c>
      <c r="AA2348" t="n">
        <v>143</v>
      </c>
      <c r="AJ2348" t="n">
        <v>606.3</v>
      </c>
      <c r="AK2348" t="n">
        <v>18</v>
      </c>
      <c r="AL2348" t="n">
        <v>200</v>
      </c>
      <c r="AM2348" t="n">
        <v>26</v>
      </c>
      <c r="AN2348" t="n">
        <v>139</v>
      </c>
      <c r="AO2348" t="n">
        <v>4</v>
      </c>
      <c r="AP2348" t="n">
        <v>4</v>
      </c>
      <c r="AQ2348" t="n">
        <v>5</v>
      </c>
      <c r="AX2348" t="n">
        <v>13</v>
      </c>
      <c r="AY2348" t="n">
        <v>13</v>
      </c>
      <c r="AZ2348" t="n">
        <v>0.015</v>
      </c>
      <c r="BA2348" t="n">
        <v>1</v>
      </c>
      <c r="BC2348" t="n">
        <v>0</v>
      </c>
      <c r="BD2348" t="n">
        <v>0</v>
      </c>
      <c r="BE2348" t="n">
        <v>7.9</v>
      </c>
      <c r="BF2348" t="n">
        <v>7.9</v>
      </c>
      <c r="BG2348" t="inlineStr">
        <is>
          <t>الكترولوكس</t>
        </is>
      </c>
      <c r="BH2348" t="inlineStr">
        <is>
          <t>القاهرة للصناعات المغذية غسالات</t>
        </is>
      </c>
      <c r="BI2348" t="inlineStr">
        <is>
          <t>p0000001388248</t>
        </is>
      </c>
      <c r="BK2348" t="n">
        <v>21</v>
      </c>
    </row>
    <row r="2349">
      <c r="A2349" t="n">
        <v>2021</v>
      </c>
      <c r="B2349" t="n">
        <v>5</v>
      </c>
      <c r="C2349" s="298" t="n">
        <v>44346</v>
      </c>
      <c r="D2349" t="n">
        <v>406</v>
      </c>
      <c r="E2349" t="n">
        <v>624</v>
      </c>
      <c r="F2349" t="n">
        <v>2</v>
      </c>
      <c r="G2349" t="inlineStr">
        <is>
          <t>كفر غساله 10 كيلو فوق اتوماتيك 16338000004067</t>
        </is>
      </c>
      <c r="H2349" t="inlineStr">
        <is>
          <t>FMCFII71004067</t>
        </is>
      </c>
      <c r="I2349" t="inlineStr">
        <is>
          <t>1400*1700</t>
        </is>
      </c>
      <c r="J2349" t="n">
        <v>1</v>
      </c>
      <c r="K2349" t="n">
        <v>5</v>
      </c>
      <c r="L2349" t="n">
        <v>374</v>
      </c>
      <c r="M2349" t="n">
        <v>344.0426</v>
      </c>
      <c r="N2349" t="n">
        <v>403.9574</v>
      </c>
      <c r="O2349" t="n">
        <v>400</v>
      </c>
      <c r="P2349" t="n">
        <v>363</v>
      </c>
      <c r="Q2349" t="n">
        <v>348</v>
      </c>
      <c r="R2349" t="n">
        <v>352</v>
      </c>
      <c r="S2349" t="n">
        <v>350</v>
      </c>
      <c r="T2349" t="n">
        <v>139</v>
      </c>
      <c r="U2349" t="n">
        <v>136</v>
      </c>
      <c r="V2349" t="n">
        <v>365</v>
      </c>
      <c r="W2349" t="n">
        <v>359</v>
      </c>
      <c r="X2349" t="n">
        <v>368</v>
      </c>
      <c r="Y2349" t="n">
        <v>375</v>
      </c>
      <c r="Z2349" t="n">
        <v>371</v>
      </c>
      <c r="AA2349" t="n">
        <v>143</v>
      </c>
      <c r="AJ2349" t="n">
        <v>365.1</v>
      </c>
      <c r="AK2349" t="n">
        <v>18</v>
      </c>
      <c r="AL2349" t="n">
        <v>200</v>
      </c>
      <c r="AM2349" t="n">
        <v>26</v>
      </c>
      <c r="AN2349" t="n">
        <v>139</v>
      </c>
      <c r="AO2349" t="n">
        <v>5</v>
      </c>
      <c r="AP2349" t="n">
        <v>2</v>
      </c>
      <c r="AQ2349" t="n">
        <v>4</v>
      </c>
      <c r="AX2349" t="n">
        <v>11</v>
      </c>
      <c r="AY2349" t="n">
        <v>11</v>
      </c>
      <c r="AZ2349" t="n">
        <v>0.015</v>
      </c>
      <c r="BA2349" t="n">
        <v>1</v>
      </c>
      <c r="BC2349" t="n">
        <v>0</v>
      </c>
      <c r="BD2349" t="n">
        <v>0</v>
      </c>
      <c r="BE2349" t="n">
        <v>4</v>
      </c>
      <c r="BF2349" t="n">
        <v>4</v>
      </c>
      <c r="BG2349" t="inlineStr">
        <is>
          <t>الكترولوكس</t>
        </is>
      </c>
      <c r="BH2349" t="inlineStr">
        <is>
          <t>القاهرة للصناعات المغذية غسالات</t>
        </is>
      </c>
      <c r="BI2349" t="inlineStr">
        <is>
          <t>1.6338E+13</t>
        </is>
      </c>
      <c r="BK2349" t="n">
        <v>21</v>
      </c>
    </row>
    <row r="2350">
      <c r="A2350" t="n">
        <v>2021</v>
      </c>
      <c r="B2350" t="n">
        <v>5</v>
      </c>
      <c r="C2350" s="298" t="n">
        <v>44346</v>
      </c>
      <c r="D2350" t="n">
        <v>406</v>
      </c>
      <c r="E2350" t="n">
        <v>625</v>
      </c>
      <c r="F2350" t="n">
        <v>2</v>
      </c>
      <c r="G2350" t="inlineStr">
        <is>
          <t>جزء وسط غساله 10 كيلو فوق اتوماتيك 16338000004075</t>
        </is>
      </c>
      <c r="H2350" t="inlineStr">
        <is>
          <t>FMCFII61004075</t>
        </is>
      </c>
      <c r="I2350" t="inlineStr">
        <is>
          <t>1400*1700</t>
        </is>
      </c>
      <c r="J2350" t="n">
        <v>1</v>
      </c>
      <c r="K2350" t="n">
        <v>5</v>
      </c>
      <c r="L2350" t="n">
        <v>140</v>
      </c>
      <c r="M2350" t="n">
        <v>129.01</v>
      </c>
      <c r="N2350" t="n">
        <v>150.99</v>
      </c>
      <c r="O2350" t="n">
        <v>142</v>
      </c>
      <c r="P2350" t="n">
        <v>132</v>
      </c>
      <c r="Q2350" t="n">
        <v>128</v>
      </c>
      <c r="R2350" t="n">
        <v>142</v>
      </c>
      <c r="S2350" t="n">
        <v>140</v>
      </c>
      <c r="T2350" t="n">
        <v>139</v>
      </c>
      <c r="U2350" t="n">
        <v>136</v>
      </c>
      <c r="V2350" t="n">
        <v>134</v>
      </c>
      <c r="W2350" t="n">
        <v>148</v>
      </c>
      <c r="X2350" t="n">
        <v>150</v>
      </c>
      <c r="Y2350" t="n">
        <v>136</v>
      </c>
      <c r="Z2350" t="n">
        <v>139</v>
      </c>
      <c r="AA2350" t="n">
        <v>143</v>
      </c>
      <c r="AJ2350" t="n">
        <v>139.1</v>
      </c>
      <c r="AK2350" t="n">
        <v>18</v>
      </c>
      <c r="AL2350" t="n">
        <v>200</v>
      </c>
      <c r="AM2350" t="n">
        <v>26</v>
      </c>
      <c r="AN2350" t="n">
        <v>139</v>
      </c>
      <c r="AO2350" t="n">
        <v>5</v>
      </c>
      <c r="AP2350" t="n">
        <v>3</v>
      </c>
      <c r="AQ2350" t="n">
        <v>3</v>
      </c>
      <c r="AX2350" t="n">
        <v>11</v>
      </c>
      <c r="AY2350" t="n">
        <v>11</v>
      </c>
      <c r="AZ2350" t="n">
        <v>0.015</v>
      </c>
      <c r="BA2350" t="n">
        <v>1</v>
      </c>
      <c r="BC2350" t="n">
        <v>0.1</v>
      </c>
      <c r="BD2350" t="n">
        <v>0.1</v>
      </c>
      <c r="BE2350" t="n">
        <v>1.5</v>
      </c>
      <c r="BF2350" t="n">
        <v>1.5</v>
      </c>
      <c r="BG2350" t="inlineStr">
        <is>
          <t>الكترولوكس</t>
        </is>
      </c>
      <c r="BH2350" t="inlineStr">
        <is>
          <t>القاهرة للصناعات المغذية غسالات</t>
        </is>
      </c>
      <c r="BI2350" t="inlineStr">
        <is>
          <t>1.6338E+13</t>
        </is>
      </c>
      <c r="BK2350" t="n">
        <v>21</v>
      </c>
    </row>
    <row r="2351">
      <c r="A2351" t="n">
        <v>2021</v>
      </c>
      <c r="B2351" t="n">
        <v>5</v>
      </c>
      <c r="C2351" s="298" t="n">
        <v>44346</v>
      </c>
      <c r="D2351" t="n">
        <v>406</v>
      </c>
      <c r="E2351" t="n">
        <v>626</v>
      </c>
      <c r="F2351" t="n">
        <v>2</v>
      </c>
      <c r="G2351" t="inlineStr">
        <is>
          <t>زوايا غساله 10 كيلو فوق اتوماتيك 16338000004073</t>
        </is>
      </c>
      <c r="H2351" t="inlineStr">
        <is>
          <t>FMCFII21004073</t>
        </is>
      </c>
      <c r="I2351" t="inlineStr">
        <is>
          <t>1400*1700</t>
        </is>
      </c>
      <c r="J2351" t="n">
        <v>1</v>
      </c>
      <c r="K2351" t="n">
        <v>5</v>
      </c>
      <c r="L2351" t="n">
        <v>138</v>
      </c>
      <c r="M2351" t="n">
        <v>127.029</v>
      </c>
      <c r="N2351" t="n">
        <v>148.971</v>
      </c>
      <c r="O2351" t="n">
        <v>270</v>
      </c>
      <c r="P2351" t="n">
        <v>270</v>
      </c>
      <c r="Q2351" t="n">
        <v>259</v>
      </c>
      <c r="R2351" t="n">
        <v>279</v>
      </c>
      <c r="S2351" t="n">
        <v>276</v>
      </c>
      <c r="T2351" t="n">
        <v>139</v>
      </c>
      <c r="U2351" t="n">
        <v>136</v>
      </c>
      <c r="V2351" t="n">
        <v>283</v>
      </c>
      <c r="W2351" t="n">
        <v>289</v>
      </c>
      <c r="X2351" t="n">
        <v>282</v>
      </c>
      <c r="Y2351" t="n">
        <v>296</v>
      </c>
      <c r="Z2351" t="n">
        <v>281</v>
      </c>
      <c r="AA2351" t="n">
        <v>143</v>
      </c>
      <c r="AJ2351" t="n">
        <v>278.5</v>
      </c>
      <c r="AK2351" t="n">
        <v>18</v>
      </c>
      <c r="AL2351" t="n">
        <v>200</v>
      </c>
      <c r="AM2351" t="n">
        <v>26</v>
      </c>
      <c r="AN2351" t="n">
        <v>139</v>
      </c>
      <c r="AO2351" t="n">
        <v>7</v>
      </c>
      <c r="AP2351" t="n">
        <v>5</v>
      </c>
      <c r="AQ2351" t="n">
        <v>10</v>
      </c>
      <c r="AX2351" t="n">
        <v>22</v>
      </c>
      <c r="AY2351" t="n">
        <v>22</v>
      </c>
      <c r="AZ2351" t="n">
        <v>0.015</v>
      </c>
      <c r="BA2351" t="n">
        <v>1</v>
      </c>
      <c r="BC2351" t="n">
        <v>0.2</v>
      </c>
      <c r="BD2351" t="n">
        <v>0.2</v>
      </c>
      <c r="BE2351" t="n">
        <v>6.1</v>
      </c>
      <c r="BF2351" t="n">
        <v>6.1</v>
      </c>
      <c r="BG2351" t="inlineStr">
        <is>
          <t>الكترولوكس</t>
        </is>
      </c>
      <c r="BH2351" t="inlineStr">
        <is>
          <t>القاهرة للصناعات المغذية غسالات</t>
        </is>
      </c>
      <c r="BI2351" t="inlineStr">
        <is>
          <t>1.6338E+13</t>
        </is>
      </c>
      <c r="BK2351" t="n">
        <v>21</v>
      </c>
    </row>
    <row r="2352">
      <c r="A2352" t="n">
        <v>2021</v>
      </c>
      <c r="B2352" t="n">
        <v>5</v>
      </c>
      <c r="C2352" s="298" t="n">
        <v>44346</v>
      </c>
      <c r="D2352" t="n">
        <v>10</v>
      </c>
      <c r="E2352" t="n">
        <v>24</v>
      </c>
      <c r="F2352" t="n">
        <v>3</v>
      </c>
      <c r="G2352" t="inlineStr">
        <is>
          <t>فوم زوايا فيكتوريا خلفيه PDAWP6025</t>
        </is>
      </c>
      <c r="H2352" t="inlineStr">
        <is>
          <t>FMDAIIF4000000</t>
        </is>
      </c>
      <c r="I2352" t="inlineStr">
        <is>
          <t>1400*1700</t>
        </is>
      </c>
      <c r="J2352" t="n">
        <v>4</v>
      </c>
      <c r="K2352" t="n">
        <v>2</v>
      </c>
      <c r="L2352" t="n">
        <v>166</v>
      </c>
      <c r="M2352" t="n">
        <v>154.38</v>
      </c>
      <c r="N2352" t="n">
        <v>177.62</v>
      </c>
      <c r="AK2352" t="n">
        <v>145</v>
      </c>
      <c r="AL2352" t="n">
        <v>99</v>
      </c>
      <c r="AO2352" t="n">
        <v>10</v>
      </c>
      <c r="AQ2352" t="n">
        <v>8</v>
      </c>
      <c r="AX2352" t="n">
        <v>18</v>
      </c>
      <c r="AY2352" t="n">
        <v>18</v>
      </c>
      <c r="AZ2352" t="n">
        <v>0.015</v>
      </c>
      <c r="BA2352" t="n">
        <v>1</v>
      </c>
      <c r="BC2352" t="n">
        <v>0.1</v>
      </c>
      <c r="BD2352" t="n">
        <v>0.1</v>
      </c>
      <c r="BG2352" t="inlineStr">
        <is>
          <t>الكترولوكس</t>
        </is>
      </c>
      <c r="BH2352" t="inlineStr">
        <is>
          <t>القاهرة للصناعات المغذية غسالات</t>
        </is>
      </c>
      <c r="BI2352" t="inlineStr">
        <is>
          <t>PDAWP7198</t>
        </is>
      </c>
      <c r="BJ2352" t="inlineStr">
        <is>
          <t>دلتا</t>
        </is>
      </c>
      <c r="BK2352" t="n">
        <v>21</v>
      </c>
    </row>
    <row r="2353">
      <c r="A2353" t="n">
        <v>2021</v>
      </c>
      <c r="B2353" t="n">
        <v>5</v>
      </c>
      <c r="C2353" s="298" t="n">
        <v>44346</v>
      </c>
      <c r="D2353" t="n">
        <v>10</v>
      </c>
      <c r="E2353" t="n">
        <v>25</v>
      </c>
      <c r="F2353" t="n">
        <v>3</v>
      </c>
      <c r="G2353" t="inlineStr">
        <is>
          <t>فوم زوايا فيكتوريا اماميه PDAWP6024</t>
        </is>
      </c>
      <c r="H2353" t="inlineStr">
        <is>
          <t>FMDAIIF3000000</t>
        </is>
      </c>
      <c r="I2353" t="inlineStr">
        <is>
          <t>1400*1700</t>
        </is>
      </c>
      <c r="J2353" t="n">
        <v>4</v>
      </c>
      <c r="K2353" t="n">
        <v>2</v>
      </c>
      <c r="L2353" t="n">
        <v>162</v>
      </c>
      <c r="M2353" t="n">
        <v>150.66</v>
      </c>
      <c r="N2353" t="n">
        <v>173.34</v>
      </c>
      <c r="AK2353" t="n">
        <v>145</v>
      </c>
      <c r="AL2353" t="n">
        <v>99</v>
      </c>
      <c r="AO2353" t="n">
        <v>2</v>
      </c>
      <c r="AP2353" t="n">
        <v>3</v>
      </c>
      <c r="AQ2353" t="n">
        <v>2</v>
      </c>
      <c r="AS2353" t="n">
        <v>1</v>
      </c>
      <c r="AX2353" t="n">
        <v>8</v>
      </c>
      <c r="AY2353" t="n">
        <v>8</v>
      </c>
      <c r="AZ2353" t="n">
        <v>0.015</v>
      </c>
      <c r="BA2353" t="n">
        <v>1</v>
      </c>
      <c r="BC2353" t="n">
        <v>0</v>
      </c>
      <c r="BD2353" t="n">
        <v>0</v>
      </c>
      <c r="BG2353" t="inlineStr">
        <is>
          <t>الكترولوكس</t>
        </is>
      </c>
      <c r="BH2353" t="inlineStr">
        <is>
          <t>القاهرة للصناعات المغذية غسالات</t>
        </is>
      </c>
      <c r="BI2353" t="inlineStr">
        <is>
          <t>PDAWP7197</t>
        </is>
      </c>
      <c r="BJ2353" t="inlineStr">
        <is>
          <t>دلتا</t>
        </is>
      </c>
      <c r="BK2353" t="n">
        <v>21</v>
      </c>
    </row>
    <row r="2354">
      <c r="A2354" t="n">
        <v>2021</v>
      </c>
      <c r="B2354" t="n">
        <v>5</v>
      </c>
      <c r="C2354" s="298" t="n">
        <v>44346</v>
      </c>
      <c r="D2354" t="n">
        <v>419</v>
      </c>
      <c r="E2354" t="n">
        <v>670</v>
      </c>
      <c r="F2354" t="n">
        <v>3</v>
      </c>
      <c r="G2354" t="inlineStr">
        <is>
          <t>LG43UP77</t>
        </is>
      </c>
      <c r="H2354" t="inlineStr">
        <is>
          <t>FMLGEI043UP770</t>
        </is>
      </c>
      <c r="I2354" t="inlineStr">
        <is>
          <t>1400*1700</t>
        </is>
      </c>
      <c r="J2354" t="n">
        <v>4</v>
      </c>
      <c r="K2354" t="n">
        <v>2</v>
      </c>
      <c r="L2354" t="n">
        <v>298</v>
      </c>
      <c r="M2354" t="n">
        <v>280.418</v>
      </c>
      <c r="N2354" t="n">
        <v>319.158</v>
      </c>
      <c r="O2354" t="n">
        <v>303</v>
      </c>
      <c r="P2354" t="n">
        <v>304</v>
      </c>
      <c r="Q2354" t="n">
        <v>306</v>
      </c>
      <c r="T2354" t="n">
        <v>132</v>
      </c>
      <c r="AJ2354" t="n">
        <v>304.3</v>
      </c>
      <c r="AK2354" t="n">
        <v>96</v>
      </c>
      <c r="AL2354" t="n">
        <v>150</v>
      </c>
      <c r="AM2354" t="n">
        <v>109</v>
      </c>
      <c r="AN2354" t="n">
        <v>132</v>
      </c>
      <c r="AO2354" t="n">
        <v>2</v>
      </c>
      <c r="AP2354" t="n">
        <v>3</v>
      </c>
      <c r="AQ2354" t="n">
        <v>1</v>
      </c>
      <c r="AX2354" t="n">
        <v>6</v>
      </c>
      <c r="AY2354" t="n">
        <v>1278</v>
      </c>
      <c r="AZ2354" t="n">
        <v>0.015</v>
      </c>
      <c r="BA2354" t="n">
        <v>0.005</v>
      </c>
      <c r="BB2354" t="n">
        <v>1</v>
      </c>
      <c r="BC2354" t="n">
        <v>0</v>
      </c>
      <c r="BD2354" t="n">
        <v>4.3</v>
      </c>
      <c r="BE2354" t="n">
        <v>1.8</v>
      </c>
      <c r="BF2354" t="n">
        <v>388.9</v>
      </c>
      <c r="BG2354" t="inlineStr">
        <is>
          <t>LG</t>
        </is>
      </c>
      <c r="BH2354" t="inlineStr">
        <is>
          <t>HE</t>
        </is>
      </c>
      <c r="BI2354" t="inlineStr">
        <is>
          <t>MFZ67209801</t>
        </is>
      </c>
      <c r="BJ2354" t="inlineStr">
        <is>
          <t>mma</t>
        </is>
      </c>
      <c r="BK2354" t="n">
        <v>21</v>
      </c>
    </row>
    <row r="2355">
      <c r="A2355" t="n">
        <v>2021</v>
      </c>
      <c r="B2355" t="n">
        <v>5</v>
      </c>
      <c r="C2355" s="298" t="n">
        <v>44346</v>
      </c>
      <c r="D2355" t="n">
        <v>423</v>
      </c>
      <c r="E2355" t="n">
        <v>669</v>
      </c>
      <c r="F2355" t="n">
        <v>4</v>
      </c>
      <c r="G2355" t="inlineStr">
        <is>
          <t>LG65UP77_TB</t>
        </is>
      </c>
      <c r="H2355" t="inlineStr">
        <is>
          <t>FMLGEI065UP770</t>
        </is>
      </c>
      <c r="I2355" t="inlineStr">
        <is>
          <t>1400*1700</t>
        </is>
      </c>
      <c r="J2355" t="n">
        <v>2</v>
      </c>
      <c r="K2355" t="n">
        <v>2</v>
      </c>
      <c r="L2355" t="n">
        <v>954</v>
      </c>
      <c r="M2355" t="n">
        <v>897.7140000000001</v>
      </c>
      <c r="N2355" t="n">
        <v>1021.734</v>
      </c>
      <c r="O2355" t="n">
        <v>933</v>
      </c>
      <c r="P2355" t="n">
        <v>1019</v>
      </c>
      <c r="Q2355" t="n">
        <v>1012</v>
      </c>
      <c r="R2355" t="n">
        <v>974</v>
      </c>
      <c r="S2355" t="n">
        <v>968</v>
      </c>
      <c r="T2355" t="n">
        <v>216</v>
      </c>
      <c r="U2355" t="n">
        <v>212</v>
      </c>
      <c r="AJ2355" t="n">
        <v>981.2</v>
      </c>
      <c r="AK2355" t="n">
        <v>40</v>
      </c>
      <c r="AL2355" t="n">
        <v>180</v>
      </c>
      <c r="AM2355" t="n">
        <v>34</v>
      </c>
      <c r="AN2355" t="n">
        <v>214</v>
      </c>
      <c r="AO2355" t="n">
        <v>9</v>
      </c>
      <c r="AP2355" t="n">
        <v>6</v>
      </c>
      <c r="AQ2355" t="n">
        <v>11</v>
      </c>
      <c r="AX2355" t="n">
        <v>26</v>
      </c>
      <c r="AY2355" t="n">
        <v>26</v>
      </c>
      <c r="AZ2355" t="n">
        <v>0.015</v>
      </c>
      <c r="BA2355" t="n">
        <v>1</v>
      </c>
      <c r="BC2355" t="n">
        <v>0</v>
      </c>
      <c r="BD2355" t="n">
        <v>0</v>
      </c>
      <c r="BE2355" t="n">
        <v>25.5</v>
      </c>
      <c r="BF2355" t="n">
        <v>25.5</v>
      </c>
      <c r="BG2355" t="inlineStr">
        <is>
          <t>LG</t>
        </is>
      </c>
      <c r="BH2355" t="inlineStr">
        <is>
          <t>HE</t>
        </is>
      </c>
      <c r="BI2355" t="inlineStr">
        <is>
          <t>MFZ67207701</t>
        </is>
      </c>
      <c r="BJ2355" t="inlineStr">
        <is>
          <t>mma</t>
        </is>
      </c>
      <c r="BK2355" t="n">
        <v>21</v>
      </c>
    </row>
    <row r="2356">
      <c r="A2356" t="n">
        <v>2021</v>
      </c>
      <c r="B2356" t="n">
        <v>5</v>
      </c>
      <c r="C2356" s="298" t="n">
        <v>44346</v>
      </c>
      <c r="D2356" t="n">
        <v>236</v>
      </c>
      <c r="E2356" t="n">
        <v>160</v>
      </c>
      <c r="F2356" t="n">
        <v>5</v>
      </c>
      <c r="G2356" t="inlineStr">
        <is>
          <t>فوم طقم رويال جاز المعدل</t>
        </is>
      </c>
      <c r="H2356" t="inlineStr">
        <is>
          <t>FMROGI20000000</t>
        </is>
      </c>
      <c r="I2356" t="inlineStr">
        <is>
          <t>1400*1700</t>
        </is>
      </c>
      <c r="J2356" t="n">
        <v>2</v>
      </c>
      <c r="K2356" t="n">
        <v>1</v>
      </c>
      <c r="L2356" t="n">
        <v>200</v>
      </c>
      <c r="M2356" t="n">
        <v>186</v>
      </c>
      <c r="N2356" t="n">
        <v>214</v>
      </c>
      <c r="O2356" t="n">
        <v>192</v>
      </c>
      <c r="P2356" t="n">
        <v>197</v>
      </c>
      <c r="Q2356" t="n">
        <v>182</v>
      </c>
      <c r="R2356" t="n">
        <v>212</v>
      </c>
      <c r="S2356" t="n">
        <v>202</v>
      </c>
      <c r="T2356" t="n">
        <v>95</v>
      </c>
      <c r="U2356" t="n">
        <v>94</v>
      </c>
      <c r="V2356" t="n">
        <v>191</v>
      </c>
      <c r="W2356" t="n">
        <v>201</v>
      </c>
      <c r="X2356" t="n">
        <v>199</v>
      </c>
      <c r="Y2356" t="n">
        <v>200</v>
      </c>
      <c r="Z2356" t="n">
        <v>195</v>
      </c>
      <c r="AA2356" t="n">
        <v>95</v>
      </c>
      <c r="AB2356" t="n">
        <v>90</v>
      </c>
      <c r="AJ2356" t="n">
        <v>197.1</v>
      </c>
      <c r="AK2356" t="n">
        <v>76</v>
      </c>
      <c r="AL2356" t="n">
        <v>95</v>
      </c>
      <c r="AM2356" t="n">
        <v>77</v>
      </c>
      <c r="AN2356" t="n">
        <v>94</v>
      </c>
      <c r="AO2356" t="n">
        <v>12</v>
      </c>
      <c r="AP2356" t="n">
        <v>4</v>
      </c>
      <c r="AQ2356" t="n">
        <v>5</v>
      </c>
      <c r="AX2356" t="n">
        <v>21</v>
      </c>
      <c r="AY2356" t="n">
        <v>1983</v>
      </c>
      <c r="AZ2356" t="n">
        <v>0.015</v>
      </c>
      <c r="BA2356" t="n">
        <v>0.011</v>
      </c>
      <c r="BB2356" t="n">
        <v>1</v>
      </c>
      <c r="BC2356" t="n">
        <v>0.1</v>
      </c>
      <c r="BD2356" t="n">
        <v>9.9</v>
      </c>
      <c r="BE2356" t="n">
        <v>4.1</v>
      </c>
      <c r="BF2356" t="n">
        <v>390.8</v>
      </c>
      <c r="BG2356" t="inlineStr">
        <is>
          <t xml:space="preserve">الهندسية لانتاج الاجهزة المنزلية </t>
        </is>
      </c>
      <c r="BH2356" t="inlineStr">
        <is>
          <t xml:space="preserve">الهندسية لانتاج الاجهزة المنزلية </t>
        </is>
      </c>
      <c r="BK2356" t="n">
        <v>21</v>
      </c>
    </row>
    <row r="2357">
      <c r="A2357" t="n">
        <v>2021</v>
      </c>
      <c r="B2357" t="n">
        <v>5</v>
      </c>
      <c r="C2357" s="298" t="n">
        <v>44346</v>
      </c>
      <c r="D2357" t="n">
        <v>243</v>
      </c>
      <c r="E2357" t="n">
        <v>167</v>
      </c>
      <c r="F2357" t="n">
        <v>6</v>
      </c>
      <c r="G2357" t="inlineStr">
        <is>
          <t>فوم صندوق سمك 35 ك</t>
        </is>
      </c>
      <c r="H2357" t="inlineStr">
        <is>
          <t>FMBOXI35000000</t>
        </is>
      </c>
      <c r="I2357" t="inlineStr">
        <is>
          <t>1400*1700</t>
        </is>
      </c>
      <c r="J2357" t="n">
        <v>2</v>
      </c>
      <c r="K2357" t="n">
        <v>2</v>
      </c>
      <c r="L2357" t="n">
        <v>888</v>
      </c>
      <c r="M2357" t="n">
        <v>825.84</v>
      </c>
      <c r="N2357" t="n">
        <v>950.16</v>
      </c>
      <c r="AK2357" t="n">
        <v>55</v>
      </c>
      <c r="AL2357" t="n">
        <v>131</v>
      </c>
      <c r="AO2357" t="n">
        <v>3</v>
      </c>
      <c r="AP2357" t="n">
        <v>1</v>
      </c>
      <c r="AX2357" t="n">
        <v>4</v>
      </c>
      <c r="AY2357" t="n">
        <v>104</v>
      </c>
      <c r="AZ2357" t="n">
        <v>0.015</v>
      </c>
      <c r="BA2357" t="n">
        <v>0.038</v>
      </c>
      <c r="BC2357" t="n">
        <v>0</v>
      </c>
      <c r="BD2357" t="n">
        <v>0.1</v>
      </c>
      <c r="BG2357" t="inlineStr">
        <is>
          <t>عملاء متنوعون</t>
        </is>
      </c>
      <c r="BH2357" t="inlineStr">
        <is>
          <t>عملاء متنوعون</t>
        </is>
      </c>
      <c r="BK2357" t="n">
        <v>21</v>
      </c>
    </row>
    <row r="2358">
      <c r="A2358" t="n">
        <v>2021</v>
      </c>
      <c r="B2358" t="n">
        <v>5</v>
      </c>
      <c r="C2358" s="298" t="n">
        <v>44346</v>
      </c>
      <c r="D2358" t="n">
        <v>417</v>
      </c>
      <c r="E2358" t="n">
        <v>660</v>
      </c>
      <c r="F2358" t="n">
        <v>6</v>
      </c>
      <c r="G2358" t="inlineStr">
        <is>
          <t>MFZ67207201 75UP77 TOP-BOTTOM</t>
        </is>
      </c>
      <c r="H2358" t="inlineStr">
        <is>
          <t>FMLGEI075UP770</t>
        </is>
      </c>
      <c r="I2358" t="inlineStr">
        <is>
          <t>1400*1700</t>
        </is>
      </c>
      <c r="J2358" t="n">
        <v>1</v>
      </c>
      <c r="K2358" t="n">
        <v>6</v>
      </c>
      <c r="L2358" t="n">
        <v>643</v>
      </c>
      <c r="M2358" t="n">
        <v>605.063</v>
      </c>
      <c r="N2358" t="n">
        <v>688.653</v>
      </c>
      <c r="V2358" t="n">
        <v>1467</v>
      </c>
      <c r="W2358" t="n">
        <v>1367</v>
      </c>
      <c r="X2358" t="n">
        <v>1340</v>
      </c>
      <c r="Y2358" t="n">
        <v>1351</v>
      </c>
      <c r="Z2358" t="n">
        <v>1272</v>
      </c>
      <c r="AA2358" t="n">
        <v>167</v>
      </c>
      <c r="AB2358" t="n">
        <v>161</v>
      </c>
      <c r="AJ2358" t="n">
        <v>1359.4</v>
      </c>
      <c r="AK2358" t="n">
        <v>20</v>
      </c>
      <c r="AL2358" t="n">
        <v>180</v>
      </c>
      <c r="AM2358" t="n">
        <v>22</v>
      </c>
      <c r="AN2358" t="n">
        <v>164</v>
      </c>
      <c r="AO2358" t="n">
        <v>4</v>
      </c>
      <c r="AP2358" t="n">
        <v>4</v>
      </c>
      <c r="AQ2358" t="n">
        <v>5</v>
      </c>
      <c r="AS2358" t="n">
        <v>2</v>
      </c>
      <c r="AX2358" t="n">
        <v>15</v>
      </c>
      <c r="AY2358" t="n">
        <v>177</v>
      </c>
      <c r="AZ2358" t="n">
        <v>0.015</v>
      </c>
      <c r="BA2358" t="n">
        <v>0.08500000000000001</v>
      </c>
      <c r="BC2358" t="n">
        <v>0</v>
      </c>
      <c r="BD2358" t="n">
        <v>0.3</v>
      </c>
      <c r="BE2358" t="n">
        <v>20.4</v>
      </c>
      <c r="BF2358" t="n">
        <v>240.6</v>
      </c>
      <c r="BG2358" t="inlineStr">
        <is>
          <t>LG</t>
        </is>
      </c>
      <c r="BH2358" t="inlineStr">
        <is>
          <t>HE</t>
        </is>
      </c>
      <c r="BI2358" t="inlineStr">
        <is>
          <t>MFZ67207201</t>
        </is>
      </c>
      <c r="BJ2358" t="inlineStr">
        <is>
          <t>mma</t>
        </is>
      </c>
      <c r="BK2358" t="n">
        <v>21</v>
      </c>
    </row>
    <row r="2359">
      <c r="A2359" t="n">
        <v>2021</v>
      </c>
      <c r="B2359" t="n">
        <v>5</v>
      </c>
      <c r="C2359" s="298" t="n">
        <v>44346</v>
      </c>
      <c r="D2359" t="n">
        <v>417</v>
      </c>
      <c r="E2359" t="n">
        <v>661</v>
      </c>
      <c r="F2359" t="n">
        <v>6</v>
      </c>
      <c r="G2359" t="inlineStr">
        <is>
          <t xml:space="preserve"> MFZ67207201 75UP77Side</t>
        </is>
      </c>
      <c r="H2359" t="inlineStr">
        <is>
          <t>FMLGEI475UP770</t>
        </is>
      </c>
      <c r="I2359" t="inlineStr">
        <is>
          <t>1400*1700</t>
        </is>
      </c>
      <c r="J2359" t="n">
        <v>1</v>
      </c>
      <c r="K2359" t="n">
        <v>6</v>
      </c>
      <c r="L2359" t="n">
        <v>138</v>
      </c>
      <c r="M2359" t="n">
        <v>129.858</v>
      </c>
      <c r="N2359" t="n">
        <v>147.798</v>
      </c>
      <c r="V2359" t="n">
        <v>348</v>
      </c>
      <c r="W2359" t="n">
        <v>307</v>
      </c>
      <c r="X2359" t="n">
        <v>297</v>
      </c>
      <c r="Y2359" t="n">
        <v>274</v>
      </c>
      <c r="Z2359" t="n">
        <v>262</v>
      </c>
      <c r="AA2359" t="n">
        <v>167</v>
      </c>
      <c r="AB2359" t="n">
        <v>161</v>
      </c>
      <c r="AJ2359" t="n">
        <v>297.6</v>
      </c>
      <c r="AK2359" t="n">
        <v>20</v>
      </c>
      <c r="AL2359" t="n">
        <v>180</v>
      </c>
      <c r="AM2359" t="n">
        <v>22</v>
      </c>
      <c r="AN2359" t="n">
        <v>164</v>
      </c>
      <c r="AO2359" t="n">
        <v>4</v>
      </c>
      <c r="AP2359" t="n">
        <v>4</v>
      </c>
      <c r="AQ2359" t="n">
        <v>5</v>
      </c>
      <c r="AS2359" t="n">
        <v>2</v>
      </c>
      <c r="AX2359" t="n">
        <v>15</v>
      </c>
      <c r="AY2359" t="n">
        <v>177</v>
      </c>
      <c r="AZ2359" t="n">
        <v>0.015</v>
      </c>
      <c r="BA2359" t="n">
        <v>0.08500000000000001</v>
      </c>
      <c r="BC2359" t="n">
        <v>0.1</v>
      </c>
      <c r="BD2359" t="n">
        <v>1.3</v>
      </c>
      <c r="BE2359" t="n">
        <v>4.5</v>
      </c>
      <c r="BF2359" t="n">
        <v>52.7</v>
      </c>
      <c r="BG2359" t="inlineStr">
        <is>
          <t>LG</t>
        </is>
      </c>
      <c r="BH2359" t="inlineStr">
        <is>
          <t>HE</t>
        </is>
      </c>
      <c r="BI2359" t="inlineStr">
        <is>
          <t>MFZ67207202</t>
        </is>
      </c>
      <c r="BJ2359" t="inlineStr">
        <is>
          <t>mma</t>
        </is>
      </c>
      <c r="BK2359" t="n">
        <v>21</v>
      </c>
    </row>
    <row r="2360">
      <c r="A2360" t="n">
        <v>2021</v>
      </c>
      <c r="B2360" t="n">
        <v>5</v>
      </c>
      <c r="C2360" s="298" t="n">
        <v>44346</v>
      </c>
      <c r="D2360" t="n">
        <v>384</v>
      </c>
      <c r="E2360" t="n">
        <v>556</v>
      </c>
      <c r="F2360" t="n">
        <v>7</v>
      </c>
      <c r="G2360" t="inlineStr">
        <is>
          <t>LG 65 UM 73 top&amp;bottom</t>
        </is>
      </c>
      <c r="H2360" t="inlineStr">
        <is>
          <t>FMLGEI65UM7301</t>
        </is>
      </c>
      <c r="I2360" t="inlineStr">
        <is>
          <t>1400*1700</t>
        </is>
      </c>
      <c r="J2360" t="n">
        <v>1</v>
      </c>
      <c r="K2360" t="n">
        <v>6</v>
      </c>
      <c r="L2360" t="n">
        <v>1066</v>
      </c>
      <c r="M2360" t="n">
        <v>1003.106</v>
      </c>
      <c r="N2360" t="n">
        <v>1141.686</v>
      </c>
      <c r="O2360" t="n">
        <v>1046</v>
      </c>
      <c r="P2360" t="n">
        <v>1136</v>
      </c>
      <c r="Q2360" t="n">
        <v>1102</v>
      </c>
      <c r="R2360" t="n">
        <v>1112</v>
      </c>
      <c r="S2360" t="n">
        <v>1052</v>
      </c>
      <c r="T2360" t="n">
        <v>266</v>
      </c>
      <c r="U2360" t="n">
        <v>255</v>
      </c>
      <c r="V2360" t="n">
        <v>1013</v>
      </c>
      <c r="W2360" t="n">
        <v>1035</v>
      </c>
      <c r="X2360" t="n">
        <v>1035</v>
      </c>
      <c r="Y2360" t="n">
        <v>1063</v>
      </c>
      <c r="Z2360" t="n">
        <v>1072</v>
      </c>
      <c r="AA2360" t="n">
        <v>125</v>
      </c>
      <c r="AB2360" t="n">
        <v>120</v>
      </c>
      <c r="AJ2360" t="n">
        <v>1066.6</v>
      </c>
      <c r="AK2360" t="n">
        <v>20</v>
      </c>
      <c r="AL2360" t="n">
        <v>180</v>
      </c>
      <c r="AM2360" t="n">
        <v>19</v>
      </c>
      <c r="AN2360" t="n">
        <v>192</v>
      </c>
      <c r="AO2360" t="n">
        <v>1</v>
      </c>
      <c r="AP2360" t="n">
        <v>1</v>
      </c>
      <c r="AQ2360" t="n">
        <v>2</v>
      </c>
      <c r="AX2360" t="n">
        <v>3</v>
      </c>
      <c r="AY2360" t="n">
        <v>99</v>
      </c>
      <c r="AZ2360" t="n">
        <v>0.015</v>
      </c>
      <c r="BA2360" t="n">
        <v>0.03</v>
      </c>
      <c r="BC2360" t="n">
        <v>0</v>
      </c>
      <c r="BD2360" t="n">
        <v>0.1</v>
      </c>
      <c r="BE2360" t="n">
        <v>3.2</v>
      </c>
      <c r="BF2360" t="n">
        <v>105.6</v>
      </c>
      <c r="BG2360" t="inlineStr">
        <is>
          <t>LG</t>
        </is>
      </c>
      <c r="BH2360" t="inlineStr">
        <is>
          <t>HE</t>
        </is>
      </c>
      <c r="BI2360" t="inlineStr">
        <is>
          <t>MFZ66236702</t>
        </is>
      </c>
      <c r="BK2360" t="n">
        <v>21</v>
      </c>
    </row>
    <row r="2361">
      <c r="A2361" t="n">
        <v>2021</v>
      </c>
      <c r="B2361" t="n">
        <v>5</v>
      </c>
      <c r="C2361" s="298" t="n">
        <v>44346</v>
      </c>
      <c r="D2361" t="n">
        <v>384</v>
      </c>
      <c r="E2361" t="n">
        <v>557</v>
      </c>
      <c r="F2361" t="n">
        <v>7</v>
      </c>
      <c r="G2361" t="inlineStr">
        <is>
          <t>LG 65 UM 73 sides</t>
        </is>
      </c>
      <c r="H2361" t="inlineStr">
        <is>
          <t>FMLGEI65UM7302</t>
        </is>
      </c>
      <c r="I2361" t="inlineStr">
        <is>
          <t>1400*1700</t>
        </is>
      </c>
      <c r="J2361" t="n">
        <v>1</v>
      </c>
      <c r="K2361" t="n">
        <v>6</v>
      </c>
      <c r="L2361" t="n">
        <v>182</v>
      </c>
      <c r="M2361" t="n">
        <v>171.262</v>
      </c>
      <c r="N2361" t="n">
        <v>194.922</v>
      </c>
      <c r="O2361" t="n">
        <v>193</v>
      </c>
      <c r="P2361" t="n">
        <v>206</v>
      </c>
      <c r="Q2361" t="n">
        <v>190</v>
      </c>
      <c r="R2361" t="n">
        <v>190</v>
      </c>
      <c r="S2361" t="n">
        <v>192</v>
      </c>
      <c r="T2361" t="n">
        <v>266</v>
      </c>
      <c r="U2361" t="n">
        <v>255</v>
      </c>
      <c r="V2361" t="n">
        <v>184</v>
      </c>
      <c r="W2361" t="n">
        <v>184</v>
      </c>
      <c r="X2361" t="n">
        <v>178</v>
      </c>
      <c r="Y2361" t="n">
        <v>194</v>
      </c>
      <c r="Z2361" t="n">
        <v>190</v>
      </c>
      <c r="AA2361" t="n">
        <v>125</v>
      </c>
      <c r="AB2361" t="n">
        <v>120</v>
      </c>
      <c r="AJ2361" t="n">
        <v>190.1</v>
      </c>
      <c r="AK2361" t="n">
        <v>20</v>
      </c>
      <c r="AL2361" t="n">
        <v>180</v>
      </c>
      <c r="AM2361" t="n">
        <v>19</v>
      </c>
      <c r="AN2361" t="n">
        <v>192</v>
      </c>
      <c r="AO2361" t="n">
        <v>1</v>
      </c>
      <c r="AP2361" t="n">
        <v>1</v>
      </c>
      <c r="AQ2361" t="n">
        <v>1</v>
      </c>
      <c r="AX2361" t="n">
        <v>3</v>
      </c>
      <c r="AY2361" t="n">
        <v>99</v>
      </c>
      <c r="AZ2361" t="n">
        <v>0.015</v>
      </c>
      <c r="BA2361" t="n">
        <v>0.03</v>
      </c>
      <c r="BC2361" t="n">
        <v>0</v>
      </c>
      <c r="BD2361" t="n">
        <v>0.5</v>
      </c>
      <c r="BE2361" t="n">
        <v>0.6</v>
      </c>
      <c r="BF2361" t="n">
        <v>18.8</v>
      </c>
      <c r="BG2361" t="inlineStr">
        <is>
          <t>LG</t>
        </is>
      </c>
      <c r="BH2361" t="inlineStr">
        <is>
          <t>HE</t>
        </is>
      </c>
      <c r="BI2361" t="inlineStr">
        <is>
          <t>MFZ66236702</t>
        </is>
      </c>
      <c r="BJ2361" t="inlineStr">
        <is>
          <t xml:space="preserve">mma </t>
        </is>
      </c>
      <c r="BK2361" t="n">
        <v>21</v>
      </c>
    </row>
    <row r="2362">
      <c r="A2362" t="n">
        <v>2021</v>
      </c>
      <c r="B2362" t="n">
        <v>5</v>
      </c>
      <c r="C2362" s="298" t="n">
        <v>44346</v>
      </c>
      <c r="D2362" t="n">
        <v>137</v>
      </c>
      <c r="E2362" t="n">
        <v>273</v>
      </c>
      <c r="F2362" t="n">
        <v>8</v>
      </c>
      <c r="G2362" t="inlineStr">
        <is>
          <t>صندوق سمك 25 ك بني سويف</t>
        </is>
      </c>
      <c r="H2362" t="inlineStr">
        <is>
          <t>FM000B25000000</t>
        </is>
      </c>
      <c r="I2362" t="inlineStr">
        <is>
          <t>1400*1700</t>
        </is>
      </c>
      <c r="J2362" t="n">
        <v>3</v>
      </c>
      <c r="K2362" t="n">
        <v>2</v>
      </c>
      <c r="L2362" t="n">
        <v>564</v>
      </c>
      <c r="M2362" t="n">
        <v>524.52</v>
      </c>
      <c r="N2362" t="n">
        <v>603.48</v>
      </c>
      <c r="O2362" t="n">
        <v>564</v>
      </c>
      <c r="P2362" t="n">
        <v>625</v>
      </c>
      <c r="Q2362" t="n">
        <v>567</v>
      </c>
      <c r="R2362" t="n">
        <v>582</v>
      </c>
      <c r="S2362" t="n">
        <v>573</v>
      </c>
      <c r="T2362" t="n">
        <v>130</v>
      </c>
      <c r="U2362" t="n">
        <v>128</v>
      </c>
      <c r="V2362" t="n">
        <v>597</v>
      </c>
      <c r="W2362" t="n">
        <v>588</v>
      </c>
      <c r="X2362" t="n">
        <v>600</v>
      </c>
      <c r="Y2362" t="n">
        <v>610</v>
      </c>
      <c r="Z2362" t="n">
        <v>593</v>
      </c>
      <c r="AA2362" t="n">
        <v>125</v>
      </c>
      <c r="AB2362" t="n">
        <v>120</v>
      </c>
      <c r="AJ2362" t="n">
        <v>589.9</v>
      </c>
      <c r="AK2362" t="n">
        <v>93</v>
      </c>
      <c r="AL2362" t="n">
        <v>116</v>
      </c>
      <c r="AM2362" t="n">
        <v>86</v>
      </c>
      <c r="AN2362" t="n">
        <v>126</v>
      </c>
      <c r="AO2362" t="n">
        <v>6</v>
      </c>
      <c r="AP2362" t="n">
        <v>1</v>
      </c>
      <c r="AQ2362" t="n">
        <v>3</v>
      </c>
      <c r="AX2362" t="n">
        <v>10</v>
      </c>
      <c r="AY2362" t="n">
        <v>1834</v>
      </c>
      <c r="AZ2362" t="n">
        <v>0.015</v>
      </c>
      <c r="BA2362" t="n">
        <v>0.005</v>
      </c>
      <c r="BB2362" t="n">
        <v>1</v>
      </c>
      <c r="BC2362" t="n">
        <v>0</v>
      </c>
      <c r="BD2362" t="n">
        <v>3.3</v>
      </c>
      <c r="BE2362" t="n">
        <v>5.9</v>
      </c>
      <c r="BF2362" t="n">
        <v>1081.9</v>
      </c>
      <c r="BG2362" t="inlineStr">
        <is>
          <t>عملاء متنوعون</t>
        </is>
      </c>
      <c r="BK2362" t="n">
        <v>21</v>
      </c>
    </row>
    <row r="2363">
      <c r="A2363" t="n">
        <v>2021</v>
      </c>
      <c r="B2363" t="n">
        <v>5</v>
      </c>
      <c r="C2363" s="298" t="n">
        <v>44346</v>
      </c>
      <c r="D2363" t="n">
        <v>123</v>
      </c>
      <c r="E2363" t="n">
        <v>645</v>
      </c>
      <c r="F2363" t="n">
        <v>30</v>
      </c>
      <c r="G2363" t="inlineStr">
        <is>
          <t>Stop Coller S4</t>
        </is>
      </c>
      <c r="H2363" t="inlineStr">
        <is>
          <t>FMENCI0S400000</t>
        </is>
      </c>
      <c r="I2363" t="inlineStr">
        <is>
          <t>1100*1300</t>
        </is>
      </c>
      <c r="J2363" t="n">
        <v>4</v>
      </c>
      <c r="K2363" t="n">
        <v>1</v>
      </c>
      <c r="L2363" t="n">
        <v>133</v>
      </c>
      <c r="M2363" t="n">
        <v>123.69</v>
      </c>
      <c r="N2363" t="n">
        <v>142.31</v>
      </c>
      <c r="O2363" t="n">
        <v>132</v>
      </c>
      <c r="P2363" t="n">
        <v>154</v>
      </c>
      <c r="Q2363" t="n">
        <v>154</v>
      </c>
      <c r="R2363" t="n">
        <v>162</v>
      </c>
      <c r="S2363" t="n">
        <v>152</v>
      </c>
      <c r="T2363" t="n">
        <v>223</v>
      </c>
      <c r="U2363" t="n">
        <v>223</v>
      </c>
      <c r="AJ2363" t="n">
        <v>150.8</v>
      </c>
      <c r="AK2363" t="n">
        <v>80</v>
      </c>
      <c r="AL2363" t="n">
        <v>180</v>
      </c>
      <c r="AM2363" t="n">
        <v>65</v>
      </c>
      <c r="AN2363" t="n">
        <v>223</v>
      </c>
      <c r="AO2363" t="n">
        <v>3</v>
      </c>
      <c r="AP2363" t="n">
        <v>3</v>
      </c>
      <c r="AQ2363" t="n">
        <v>4</v>
      </c>
      <c r="AX2363" t="n">
        <v>10</v>
      </c>
      <c r="AY2363" t="n">
        <v>510</v>
      </c>
      <c r="AZ2363" t="n">
        <v>0.02</v>
      </c>
      <c r="BA2363" t="n">
        <v>0.02</v>
      </c>
      <c r="BB2363" t="n">
        <v>1</v>
      </c>
      <c r="BC2363" t="n">
        <v>0.1</v>
      </c>
      <c r="BD2363" t="n">
        <v>3.8</v>
      </c>
      <c r="BE2363" t="n">
        <v>1.5</v>
      </c>
      <c r="BF2363" t="n">
        <v>76.90000000000001</v>
      </c>
      <c r="BG2363" t="inlineStr">
        <is>
          <t>اطلانتيك</t>
        </is>
      </c>
      <c r="BH2363" t="inlineStr">
        <is>
          <t>اطلانتيك</t>
        </is>
      </c>
      <c r="BK2363" t="n">
        <v>21</v>
      </c>
    </row>
    <row r="2364">
      <c r="A2364" t="n">
        <v>2021</v>
      </c>
      <c r="B2364" t="n">
        <v>5</v>
      </c>
      <c r="C2364" s="298" t="n">
        <v>44346</v>
      </c>
      <c r="D2364" t="n">
        <v>334</v>
      </c>
      <c r="E2364" t="n">
        <v>254</v>
      </c>
      <c r="F2364" t="n">
        <v>46</v>
      </c>
      <c r="G2364" t="inlineStr">
        <is>
          <t>طقم سخان بلونايل ذو 4 اطقم</t>
        </is>
      </c>
      <c r="H2364" t="inlineStr">
        <is>
          <t>FMDAHI40000000</t>
        </is>
      </c>
      <c r="I2364" t="inlineStr">
        <is>
          <t>1600*1800</t>
        </is>
      </c>
      <c r="J2364" t="n">
        <v>4</v>
      </c>
      <c r="K2364" t="n">
        <v>2</v>
      </c>
      <c r="L2364" t="n">
        <v>203</v>
      </c>
      <c r="M2364" t="n">
        <v>188.79</v>
      </c>
      <c r="N2364" t="n">
        <v>217.21</v>
      </c>
      <c r="O2364" t="n">
        <v>202</v>
      </c>
      <c r="P2364" t="n">
        <v>208</v>
      </c>
      <c r="Q2364" t="n">
        <v>205</v>
      </c>
      <c r="R2364" t="n">
        <v>204</v>
      </c>
      <c r="S2364" t="n">
        <v>211</v>
      </c>
      <c r="T2364" t="n">
        <v>143</v>
      </c>
      <c r="U2364" t="n">
        <v>138</v>
      </c>
      <c r="V2364" t="n">
        <v>226</v>
      </c>
      <c r="W2364" t="n">
        <v>217</v>
      </c>
      <c r="X2364" t="n">
        <v>213</v>
      </c>
      <c r="Y2364" t="n">
        <v>211</v>
      </c>
      <c r="Z2364" t="n">
        <v>217</v>
      </c>
      <c r="AA2364" t="n">
        <v>140</v>
      </c>
      <c r="AB2364" t="n">
        <v>135</v>
      </c>
      <c r="AJ2364" t="n">
        <v>211.4</v>
      </c>
      <c r="AK2364" t="n">
        <v>88</v>
      </c>
      <c r="AL2364" t="n">
        <v>164</v>
      </c>
      <c r="AM2364" t="n">
        <v>104</v>
      </c>
      <c r="AN2364" t="n">
        <v>139</v>
      </c>
      <c r="AO2364" t="n">
        <v>5</v>
      </c>
      <c r="AP2364" t="n">
        <v>3</v>
      </c>
      <c r="AQ2364" t="n">
        <v>3</v>
      </c>
      <c r="AX2364" t="n">
        <v>11</v>
      </c>
      <c r="AY2364" t="n">
        <v>911</v>
      </c>
      <c r="AZ2364" t="n">
        <v>0.02</v>
      </c>
      <c r="BA2364" t="n">
        <v>0.012</v>
      </c>
      <c r="BB2364" t="n">
        <v>1</v>
      </c>
      <c r="BC2364" t="n">
        <v>0.1</v>
      </c>
      <c r="BD2364" t="n">
        <v>4.5</v>
      </c>
      <c r="BE2364" t="n">
        <v>2.3</v>
      </c>
      <c r="BF2364" t="n">
        <v>192.6</v>
      </c>
      <c r="BG2364" t="inlineStr">
        <is>
          <t>الكترولوكس</t>
        </is>
      </c>
      <c r="BH2364" t="inlineStr">
        <is>
          <t>القاهرة للصناعات المغذية سخانات</t>
        </is>
      </c>
      <c r="BI2364" t="inlineStr">
        <is>
          <t>PHEWP0112</t>
        </is>
      </c>
      <c r="BK2364" t="n">
        <v>21</v>
      </c>
    </row>
    <row r="2365">
      <c r="A2365" t="n">
        <v>2021</v>
      </c>
      <c r="B2365" t="n">
        <v>6</v>
      </c>
      <c r="C2365" s="298" t="n">
        <v>44347</v>
      </c>
      <c r="D2365" t="n">
        <v>382</v>
      </c>
      <c r="E2365" t="n">
        <v>449</v>
      </c>
      <c r="F2365" t="n">
        <v>2</v>
      </c>
      <c r="G2365" t="inlineStr">
        <is>
          <t>FRONT 43LM63</t>
        </is>
      </c>
      <c r="H2365" t="inlineStr">
        <is>
          <t>FMLGEI43LM63FR</t>
        </is>
      </c>
      <c r="I2365" t="inlineStr">
        <is>
          <t>1400*1700</t>
        </is>
      </c>
      <c r="J2365" t="n">
        <v>3</v>
      </c>
      <c r="K2365" t="n">
        <v>1</v>
      </c>
      <c r="L2365" t="n">
        <v>46</v>
      </c>
      <c r="M2365" t="n">
        <v>40.986</v>
      </c>
      <c r="N2365" t="n">
        <v>50.048</v>
      </c>
      <c r="Q2365" t="n">
        <v>43</v>
      </c>
      <c r="R2365" t="n">
        <v>45</v>
      </c>
      <c r="S2365" t="n">
        <v>44</v>
      </c>
      <c r="U2365" t="n">
        <v>95</v>
      </c>
      <c r="V2365" t="n">
        <v>42</v>
      </c>
      <c r="W2365" t="n">
        <v>43</v>
      </c>
      <c r="X2365" t="n">
        <v>45</v>
      </c>
      <c r="Y2365" t="n">
        <v>44</v>
      </c>
      <c r="Z2365" t="n">
        <v>42</v>
      </c>
      <c r="AA2365" t="n">
        <v>95</v>
      </c>
      <c r="AB2365" t="n">
        <v>89</v>
      </c>
      <c r="AJ2365" t="n">
        <v>43.4</v>
      </c>
      <c r="AK2365" t="n">
        <v>108</v>
      </c>
      <c r="AL2365" t="n">
        <v>100</v>
      </c>
      <c r="AM2365" t="n">
        <v>116</v>
      </c>
      <c r="AN2365" t="n">
        <v>93</v>
      </c>
      <c r="AO2365" t="n">
        <v>8</v>
      </c>
      <c r="AP2365" t="n">
        <v>9</v>
      </c>
      <c r="AQ2365" t="n">
        <v>7</v>
      </c>
      <c r="AX2365" t="n">
        <v>24</v>
      </c>
      <c r="AY2365" t="n">
        <v>924</v>
      </c>
      <c r="AZ2365" t="n">
        <v>0.015</v>
      </c>
      <c r="BA2365" t="n">
        <v>0.026</v>
      </c>
      <c r="BC2365" t="n">
        <v>0.5</v>
      </c>
      <c r="BD2365" t="n">
        <v>20.1</v>
      </c>
      <c r="BE2365" t="n">
        <v>1</v>
      </c>
      <c r="BF2365" t="n">
        <v>40.1</v>
      </c>
      <c r="BG2365" t="inlineStr">
        <is>
          <t>LG</t>
        </is>
      </c>
      <c r="BH2365" t="inlineStr">
        <is>
          <t>HE</t>
        </is>
      </c>
      <c r="BI2365" t="inlineStr">
        <is>
          <t>MFZ65262201</t>
        </is>
      </c>
      <c r="BJ2365" t="inlineStr">
        <is>
          <t>mma</t>
        </is>
      </c>
      <c r="BK2365" t="n">
        <v>22</v>
      </c>
    </row>
    <row r="2366">
      <c r="A2366" t="n">
        <v>2021</v>
      </c>
      <c r="B2366" t="n">
        <v>6</v>
      </c>
      <c r="C2366" s="298" t="n">
        <v>44347</v>
      </c>
      <c r="D2366" t="n">
        <v>406</v>
      </c>
      <c r="E2366" t="n">
        <v>623</v>
      </c>
      <c r="F2366" t="n">
        <v>2</v>
      </c>
      <c r="G2366" t="inlineStr">
        <is>
          <t>قاعدة غساله 10 كيلو فوق اتوماتيك p0000001388248</t>
        </is>
      </c>
      <c r="H2366" t="inlineStr">
        <is>
          <t>FMCFII11088248</t>
        </is>
      </c>
      <c r="I2366" t="inlineStr">
        <is>
          <t>1400*1700</t>
        </is>
      </c>
      <c r="J2366" t="n">
        <v>1</v>
      </c>
      <c r="K2366" t="n">
        <v>5</v>
      </c>
      <c r="L2366" t="n">
        <v>599</v>
      </c>
      <c r="M2366" t="n">
        <v>551.0201</v>
      </c>
      <c r="N2366" t="n">
        <v>646.9799</v>
      </c>
      <c r="AK2366" t="n">
        <v>18</v>
      </c>
      <c r="AL2366" t="n">
        <v>200</v>
      </c>
      <c r="AY2366" t="n">
        <v>360</v>
      </c>
      <c r="AZ2366" t="n">
        <v>0.015</v>
      </c>
      <c r="BD2366" t="n">
        <v>0.6</v>
      </c>
      <c r="BG2366" t="inlineStr">
        <is>
          <t>الكترولوكس</t>
        </is>
      </c>
      <c r="BH2366" t="inlineStr">
        <is>
          <t>القاهرة للصناعات المغذية غسالات</t>
        </is>
      </c>
      <c r="BI2366" t="inlineStr">
        <is>
          <t>p0000001388248</t>
        </is>
      </c>
      <c r="BK2366" t="n">
        <v>22</v>
      </c>
    </row>
    <row r="2367">
      <c r="A2367" t="n">
        <v>2021</v>
      </c>
      <c r="B2367" t="n">
        <v>6</v>
      </c>
      <c r="C2367" s="298" t="n">
        <v>44347</v>
      </c>
      <c r="D2367" t="n">
        <v>406</v>
      </c>
      <c r="E2367" t="n">
        <v>624</v>
      </c>
      <c r="F2367" t="n">
        <v>2</v>
      </c>
      <c r="G2367" t="inlineStr">
        <is>
          <t>كفر غساله 10 كيلو فوق اتوماتيك 16338000004067</t>
        </is>
      </c>
      <c r="H2367" t="inlineStr">
        <is>
          <t>FMCFII71004067</t>
        </is>
      </c>
      <c r="I2367" t="inlineStr">
        <is>
          <t>1400*1700</t>
        </is>
      </c>
      <c r="J2367" t="n">
        <v>1</v>
      </c>
      <c r="K2367" t="n">
        <v>5</v>
      </c>
      <c r="L2367" t="n">
        <v>374</v>
      </c>
      <c r="M2367" t="n">
        <v>344.0426</v>
      </c>
      <c r="N2367" t="n">
        <v>403.9574</v>
      </c>
      <c r="AK2367" t="n">
        <v>18</v>
      </c>
      <c r="AL2367" t="n">
        <v>200</v>
      </c>
      <c r="AY2367" t="n">
        <v>360</v>
      </c>
      <c r="AZ2367" t="n">
        <v>0.015</v>
      </c>
      <c r="BD2367" t="n">
        <v>1</v>
      </c>
      <c r="BG2367" t="inlineStr">
        <is>
          <t>الكترولوكس</t>
        </is>
      </c>
      <c r="BH2367" t="inlineStr">
        <is>
          <t>القاهرة للصناعات المغذية غسالات</t>
        </is>
      </c>
      <c r="BI2367" t="inlineStr">
        <is>
          <t>1.6338E+13</t>
        </is>
      </c>
      <c r="BK2367" t="n">
        <v>22</v>
      </c>
    </row>
    <row r="2368">
      <c r="A2368" t="n">
        <v>2021</v>
      </c>
      <c r="B2368" t="n">
        <v>6</v>
      </c>
      <c r="C2368" s="298" t="n">
        <v>44347</v>
      </c>
      <c r="D2368" t="n">
        <v>406</v>
      </c>
      <c r="E2368" t="n">
        <v>625</v>
      </c>
      <c r="F2368" t="n">
        <v>2</v>
      </c>
      <c r="G2368" t="inlineStr">
        <is>
          <t>جزء وسط غساله 10 كيلو فوق اتوماتيك 16338000004075</t>
        </is>
      </c>
      <c r="H2368" t="inlineStr">
        <is>
          <t>FMCFII61004075</t>
        </is>
      </c>
      <c r="I2368" t="inlineStr">
        <is>
          <t>1400*1700</t>
        </is>
      </c>
      <c r="J2368" t="n">
        <v>1</v>
      </c>
      <c r="K2368" t="n">
        <v>5</v>
      </c>
      <c r="L2368" t="n">
        <v>140</v>
      </c>
      <c r="M2368" t="n">
        <v>129.01</v>
      </c>
      <c r="N2368" t="n">
        <v>150.99</v>
      </c>
      <c r="AK2368" t="n">
        <v>18</v>
      </c>
      <c r="AL2368" t="n">
        <v>200</v>
      </c>
      <c r="AY2368" t="n">
        <v>360</v>
      </c>
      <c r="AZ2368" t="n">
        <v>0.015</v>
      </c>
      <c r="BD2368" t="n">
        <v>2.6</v>
      </c>
      <c r="BG2368" t="inlineStr">
        <is>
          <t>الكترولوكس</t>
        </is>
      </c>
      <c r="BH2368" t="inlineStr">
        <is>
          <t>القاهرة للصناعات المغذية غسالات</t>
        </is>
      </c>
      <c r="BI2368" t="inlineStr">
        <is>
          <t>1.6338E+13</t>
        </is>
      </c>
      <c r="BK2368" t="n">
        <v>22</v>
      </c>
    </row>
    <row r="2369">
      <c r="A2369" t="n">
        <v>2021</v>
      </c>
      <c r="B2369" t="n">
        <v>6</v>
      </c>
      <c r="C2369" s="298" t="n">
        <v>44347</v>
      </c>
      <c r="D2369" t="n">
        <v>406</v>
      </c>
      <c r="E2369" t="n">
        <v>626</v>
      </c>
      <c r="F2369" t="n">
        <v>2</v>
      </c>
      <c r="G2369" t="inlineStr">
        <is>
          <t>زوايا غساله 10 كيلو فوق اتوماتيك 16338000004073</t>
        </is>
      </c>
      <c r="H2369" t="inlineStr">
        <is>
          <t>FMCFII21004073</t>
        </is>
      </c>
      <c r="I2369" t="inlineStr">
        <is>
          <t>1400*1700</t>
        </is>
      </c>
      <c r="J2369" t="n">
        <v>1</v>
      </c>
      <c r="K2369" t="n">
        <v>5</v>
      </c>
      <c r="L2369" t="n">
        <v>138</v>
      </c>
      <c r="M2369" t="n">
        <v>127.029</v>
      </c>
      <c r="N2369" t="n">
        <v>148.971</v>
      </c>
      <c r="AK2369" t="n">
        <v>18</v>
      </c>
      <c r="AL2369" t="n">
        <v>200</v>
      </c>
      <c r="AY2369" t="n">
        <v>360</v>
      </c>
      <c r="AZ2369" t="n">
        <v>0.015</v>
      </c>
      <c r="BD2369" t="n">
        <v>2.6</v>
      </c>
      <c r="BG2369" t="inlineStr">
        <is>
          <t>الكترولوكس</t>
        </is>
      </c>
      <c r="BH2369" t="inlineStr">
        <is>
          <t>القاهرة للصناعات المغذية غسالات</t>
        </is>
      </c>
      <c r="BI2369" t="inlineStr">
        <is>
          <t>1.6338E+13</t>
        </is>
      </c>
      <c r="BK2369" t="n">
        <v>22</v>
      </c>
    </row>
    <row r="2370">
      <c r="A2370" t="n">
        <v>2021</v>
      </c>
      <c r="B2370" t="n">
        <v>6</v>
      </c>
      <c r="C2370" s="298" t="n">
        <v>44347</v>
      </c>
      <c r="D2370" t="n">
        <v>10</v>
      </c>
      <c r="E2370" t="n">
        <v>24</v>
      </c>
      <c r="F2370" t="n">
        <v>3</v>
      </c>
      <c r="G2370" t="inlineStr">
        <is>
          <t>فوم زوايا فيكتوريا خلفيه PDAWP6025</t>
        </is>
      </c>
      <c r="H2370" t="inlineStr">
        <is>
          <t>FMDAIIF4000000</t>
        </is>
      </c>
      <c r="I2370" t="inlineStr">
        <is>
          <t>1400*1700</t>
        </is>
      </c>
      <c r="J2370" t="n">
        <v>4</v>
      </c>
      <c r="K2370" t="n">
        <v>2</v>
      </c>
      <c r="L2370" t="n">
        <v>166</v>
      </c>
      <c r="M2370" t="n">
        <v>154.38</v>
      </c>
      <c r="N2370" t="n">
        <v>177.62</v>
      </c>
      <c r="O2370" t="n">
        <v>158</v>
      </c>
      <c r="P2370" t="n">
        <v>163</v>
      </c>
      <c r="Q2370" t="n">
        <v>159</v>
      </c>
      <c r="R2370" t="n">
        <v>167</v>
      </c>
      <c r="S2370" t="n">
        <v>166</v>
      </c>
      <c r="T2370" t="n">
        <v>129</v>
      </c>
      <c r="U2370" t="n">
        <v>125</v>
      </c>
      <c r="V2370" t="n">
        <v>151</v>
      </c>
      <c r="W2370" t="n">
        <v>159</v>
      </c>
      <c r="X2370" t="n">
        <v>161</v>
      </c>
      <c r="Y2370" t="n">
        <v>158</v>
      </c>
      <c r="Z2370" t="n">
        <v>154</v>
      </c>
      <c r="AA2370" t="n">
        <v>129</v>
      </c>
      <c r="AB2370" t="n">
        <v>130</v>
      </c>
      <c r="AJ2370" t="n">
        <v>159.6</v>
      </c>
      <c r="AK2370" t="n">
        <v>145</v>
      </c>
      <c r="AL2370" t="n">
        <v>99</v>
      </c>
      <c r="AM2370" t="n">
        <v>112</v>
      </c>
      <c r="AN2370" t="n">
        <v>128</v>
      </c>
      <c r="AO2370" t="n">
        <v>5</v>
      </c>
      <c r="AP2370" t="n">
        <v>4</v>
      </c>
      <c r="AQ2370" t="n">
        <v>8</v>
      </c>
      <c r="AX2370" t="n">
        <v>17</v>
      </c>
      <c r="AY2370" t="n">
        <v>17</v>
      </c>
      <c r="AZ2370" t="n">
        <v>0.015</v>
      </c>
      <c r="BA2370" t="n">
        <v>1</v>
      </c>
      <c r="BC2370" t="n">
        <v>0.1</v>
      </c>
      <c r="BD2370" t="n">
        <v>0.1</v>
      </c>
      <c r="BE2370" t="n">
        <v>2.7</v>
      </c>
      <c r="BF2370" t="n">
        <v>2.7</v>
      </c>
      <c r="BG2370" t="inlineStr">
        <is>
          <t>الكترولوكس</t>
        </is>
      </c>
      <c r="BH2370" t="inlineStr">
        <is>
          <t>القاهرة للصناعات المغذية غسالات</t>
        </is>
      </c>
      <c r="BI2370" t="inlineStr">
        <is>
          <t>PDAWP7198</t>
        </is>
      </c>
      <c r="BJ2370" t="inlineStr">
        <is>
          <t>دلتا</t>
        </is>
      </c>
      <c r="BK2370" t="n">
        <v>22</v>
      </c>
    </row>
    <row r="2371">
      <c r="A2371" t="n">
        <v>2021</v>
      </c>
      <c r="B2371" t="n">
        <v>6</v>
      </c>
      <c r="C2371" s="298" t="n">
        <v>44347</v>
      </c>
      <c r="D2371" t="n">
        <v>10</v>
      </c>
      <c r="E2371" t="n">
        <v>25</v>
      </c>
      <c r="F2371" t="n">
        <v>3</v>
      </c>
      <c r="G2371" t="inlineStr">
        <is>
          <t>فوم زوايا فيكتوريا اماميه PDAWP6024</t>
        </is>
      </c>
      <c r="H2371" t="inlineStr">
        <is>
          <t>FMDAIIF3000000</t>
        </is>
      </c>
      <c r="I2371" t="inlineStr">
        <is>
          <t>1400*1700</t>
        </is>
      </c>
      <c r="J2371" t="n">
        <v>4</v>
      </c>
      <c r="K2371" t="n">
        <v>2</v>
      </c>
      <c r="L2371" t="n">
        <v>162</v>
      </c>
      <c r="M2371" t="n">
        <v>150.66</v>
      </c>
      <c r="N2371" t="n">
        <v>173.34</v>
      </c>
      <c r="O2371" t="n">
        <v>153</v>
      </c>
      <c r="P2371" t="n">
        <v>158</v>
      </c>
      <c r="Q2371" t="n">
        <v>162</v>
      </c>
      <c r="R2371" t="n">
        <v>152</v>
      </c>
      <c r="S2371" t="n">
        <v>158</v>
      </c>
      <c r="T2371" t="n">
        <v>129</v>
      </c>
      <c r="U2371" t="n">
        <v>125</v>
      </c>
      <c r="V2371" t="n">
        <v>160</v>
      </c>
      <c r="W2371" t="n">
        <v>168</v>
      </c>
      <c r="X2371" t="n">
        <v>172</v>
      </c>
      <c r="Y2371" t="n">
        <v>170</v>
      </c>
      <c r="Z2371" t="n">
        <v>165</v>
      </c>
      <c r="AA2371" t="n">
        <v>129</v>
      </c>
      <c r="AB2371" t="n">
        <v>130</v>
      </c>
      <c r="AJ2371" t="n">
        <v>161.8</v>
      </c>
      <c r="AK2371" t="n">
        <v>145</v>
      </c>
      <c r="AL2371" t="n">
        <v>99</v>
      </c>
      <c r="AM2371" t="n">
        <v>112</v>
      </c>
      <c r="AN2371" t="n">
        <v>128</v>
      </c>
      <c r="AO2371" t="n">
        <v>6</v>
      </c>
      <c r="AP2371" t="n">
        <v>4</v>
      </c>
      <c r="AQ2371" t="n">
        <v>9</v>
      </c>
      <c r="AX2371" t="n">
        <v>19</v>
      </c>
      <c r="AY2371" t="n">
        <v>19</v>
      </c>
      <c r="AZ2371" t="n">
        <v>0.015</v>
      </c>
      <c r="BA2371" t="n">
        <v>1</v>
      </c>
      <c r="BC2371" t="n">
        <v>0.1</v>
      </c>
      <c r="BD2371" t="n">
        <v>0.1</v>
      </c>
      <c r="BE2371" t="n">
        <v>3.1</v>
      </c>
      <c r="BF2371" t="n">
        <v>3.1</v>
      </c>
      <c r="BG2371" t="inlineStr">
        <is>
          <t>الكترولوكس</t>
        </is>
      </c>
      <c r="BH2371" t="inlineStr">
        <is>
          <t>القاهرة للصناعات المغذية غسالات</t>
        </is>
      </c>
      <c r="BI2371" t="inlineStr">
        <is>
          <t>PDAWP7197</t>
        </is>
      </c>
      <c r="BJ2371" t="inlineStr">
        <is>
          <t>دلتا</t>
        </is>
      </c>
      <c r="BK2371" t="n">
        <v>22</v>
      </c>
    </row>
    <row r="2372">
      <c r="A2372" t="n">
        <v>2021</v>
      </c>
      <c r="B2372" t="n">
        <v>6</v>
      </c>
      <c r="C2372" s="298" t="n">
        <v>44347</v>
      </c>
      <c r="D2372" t="n">
        <v>419</v>
      </c>
      <c r="E2372" t="n">
        <v>670</v>
      </c>
      <c r="F2372" t="n">
        <v>3</v>
      </c>
      <c r="G2372" t="inlineStr">
        <is>
          <t>LG43UP77</t>
        </is>
      </c>
      <c r="H2372" t="inlineStr">
        <is>
          <t>FMLGEI043UP770</t>
        </is>
      </c>
      <c r="I2372" t="inlineStr">
        <is>
          <t>1400*1700</t>
        </is>
      </c>
      <c r="J2372" t="n">
        <v>4</v>
      </c>
      <c r="K2372" t="n">
        <v>2</v>
      </c>
      <c r="L2372" t="n">
        <v>298</v>
      </c>
      <c r="M2372" t="n">
        <v>280.418</v>
      </c>
      <c r="N2372" t="n">
        <v>319.158</v>
      </c>
      <c r="AK2372" t="n">
        <v>96</v>
      </c>
      <c r="AL2372" t="n">
        <v>150</v>
      </c>
      <c r="AY2372" t="n">
        <v>132</v>
      </c>
      <c r="AZ2372" t="n">
        <v>0.015</v>
      </c>
      <c r="BD2372" t="n">
        <v>0.4</v>
      </c>
      <c r="BG2372" t="inlineStr">
        <is>
          <t>LG</t>
        </is>
      </c>
      <c r="BH2372" t="inlineStr">
        <is>
          <t>HE</t>
        </is>
      </c>
      <c r="BI2372" t="inlineStr">
        <is>
          <t>MFZ67209801</t>
        </is>
      </c>
      <c r="BJ2372" t="inlineStr">
        <is>
          <t>mma</t>
        </is>
      </c>
      <c r="BK2372" t="n">
        <v>22</v>
      </c>
    </row>
    <row r="2373">
      <c r="A2373" t="n">
        <v>2021</v>
      </c>
      <c r="B2373" t="n">
        <v>6</v>
      </c>
      <c r="C2373" s="298" t="n">
        <v>44347</v>
      </c>
      <c r="D2373" t="n">
        <v>142</v>
      </c>
      <c r="E2373" t="n">
        <v>280</v>
      </c>
      <c r="F2373" t="n">
        <v>4</v>
      </c>
      <c r="G2373" t="inlineStr">
        <is>
          <t>صندوق سمك 10بنى سويف</t>
        </is>
      </c>
      <c r="H2373" t="inlineStr">
        <is>
          <t>FM000B10000000</t>
        </is>
      </c>
      <c r="I2373" t="inlineStr">
        <is>
          <t>1400*1700</t>
        </is>
      </c>
      <c r="J2373" t="n">
        <v>3</v>
      </c>
      <c r="K2373" t="n">
        <v>2</v>
      </c>
      <c r="L2373" t="n">
        <v>323</v>
      </c>
      <c r="M2373" t="n">
        <v>300.39</v>
      </c>
      <c r="N2373" t="n">
        <v>345.61</v>
      </c>
      <c r="V2373" t="n">
        <v>362</v>
      </c>
      <c r="W2373" t="n">
        <v>333</v>
      </c>
      <c r="X2373" t="n">
        <v>341</v>
      </c>
      <c r="Y2373" t="n">
        <v>338</v>
      </c>
      <c r="Z2373" t="n">
        <v>340</v>
      </c>
      <c r="AA2373" t="n">
        <v>101</v>
      </c>
      <c r="AJ2373" t="n">
        <v>342.8</v>
      </c>
      <c r="AK2373" t="n">
        <v>105</v>
      </c>
      <c r="AL2373" t="n">
        <v>103</v>
      </c>
      <c r="AM2373" t="n">
        <v>107</v>
      </c>
      <c r="AN2373" t="n">
        <v>101</v>
      </c>
      <c r="AO2373" t="n">
        <v>5</v>
      </c>
      <c r="AQ2373" t="n">
        <v>4</v>
      </c>
      <c r="AX2373" t="n">
        <v>9</v>
      </c>
      <c r="AY2373" t="n">
        <v>1079</v>
      </c>
      <c r="AZ2373" t="n">
        <v>0.015</v>
      </c>
      <c r="BA2373" t="n">
        <v>0.008</v>
      </c>
      <c r="BB2373" t="n">
        <v>1</v>
      </c>
      <c r="BC2373" t="n">
        <v>0</v>
      </c>
      <c r="BD2373" t="n">
        <v>3.3</v>
      </c>
      <c r="BE2373" t="n">
        <v>3.1</v>
      </c>
      <c r="BF2373" t="n">
        <v>369.9</v>
      </c>
      <c r="BG2373" t="inlineStr">
        <is>
          <t>عملاء متنوعون</t>
        </is>
      </c>
      <c r="BK2373" t="n">
        <v>22</v>
      </c>
    </row>
    <row r="2374">
      <c r="A2374" t="n">
        <v>2021</v>
      </c>
      <c r="B2374" t="n">
        <v>6</v>
      </c>
      <c r="C2374" s="298" t="n">
        <v>44347</v>
      </c>
      <c r="D2374" t="n">
        <v>423</v>
      </c>
      <c r="E2374" t="n">
        <v>669</v>
      </c>
      <c r="F2374" t="n">
        <v>4</v>
      </c>
      <c r="G2374" t="inlineStr">
        <is>
          <t>LG65UP77_TB</t>
        </is>
      </c>
      <c r="H2374" t="inlineStr">
        <is>
          <t>FMLGEI065UP770</t>
        </is>
      </c>
      <c r="I2374" t="inlineStr">
        <is>
          <t>1400*1700</t>
        </is>
      </c>
      <c r="J2374" t="n">
        <v>2</v>
      </c>
      <c r="K2374" t="n">
        <v>2</v>
      </c>
      <c r="L2374" t="n">
        <v>954</v>
      </c>
      <c r="M2374" t="n">
        <v>897.7140000000001</v>
      </c>
      <c r="N2374" t="n">
        <v>1021.734</v>
      </c>
      <c r="O2374" t="n">
        <v>951</v>
      </c>
      <c r="P2374" t="n">
        <v>940</v>
      </c>
      <c r="Q2374" t="n">
        <v>953</v>
      </c>
      <c r="R2374" t="n">
        <v>910</v>
      </c>
      <c r="T2374" t="n">
        <v>231</v>
      </c>
      <c r="U2374" t="n">
        <v>229</v>
      </c>
      <c r="AJ2374" t="n">
        <v>938.5</v>
      </c>
      <c r="AK2374" t="n">
        <v>40</v>
      </c>
      <c r="AL2374" t="n">
        <v>180</v>
      </c>
      <c r="AM2374" t="n">
        <v>31</v>
      </c>
      <c r="AN2374" t="n">
        <v>230</v>
      </c>
      <c r="AO2374" t="n">
        <v>4</v>
      </c>
      <c r="AP2374" t="n">
        <v>6</v>
      </c>
      <c r="AQ2374" t="n">
        <v>7</v>
      </c>
      <c r="AX2374" t="n">
        <v>17</v>
      </c>
      <c r="AY2374" t="n">
        <v>923</v>
      </c>
      <c r="AZ2374" t="n">
        <v>0.015</v>
      </c>
      <c r="BA2374" t="n">
        <v>0.018</v>
      </c>
      <c r="BC2374" t="n">
        <v>0</v>
      </c>
      <c r="BD2374" t="n">
        <v>1</v>
      </c>
      <c r="BE2374" t="n">
        <v>16</v>
      </c>
      <c r="BF2374" t="n">
        <v>866.2</v>
      </c>
      <c r="BG2374" t="inlineStr">
        <is>
          <t>LG</t>
        </is>
      </c>
      <c r="BH2374" t="inlineStr">
        <is>
          <t>HE</t>
        </is>
      </c>
      <c r="BI2374" t="inlineStr">
        <is>
          <t>MFZ67207701</t>
        </is>
      </c>
      <c r="BJ2374" t="inlineStr">
        <is>
          <t>mma</t>
        </is>
      </c>
      <c r="BK2374" t="n">
        <v>22</v>
      </c>
    </row>
    <row r="2375">
      <c r="A2375" t="n">
        <v>2021</v>
      </c>
      <c r="B2375" t="n">
        <v>6</v>
      </c>
      <c r="C2375" s="298" t="n">
        <v>44347</v>
      </c>
      <c r="D2375" t="n">
        <v>47</v>
      </c>
      <c r="E2375" t="n">
        <v>122</v>
      </c>
      <c r="F2375" t="n">
        <v>5</v>
      </c>
      <c r="G2375" t="inlineStr">
        <is>
          <t>LgWashing Mashine Base</t>
        </is>
      </c>
      <c r="H2375" t="inlineStr">
        <is>
          <t>FMLGEI1000000</t>
        </is>
      </c>
      <c r="I2375" t="inlineStr">
        <is>
          <t>1700*1400</t>
        </is>
      </c>
      <c r="J2375" t="n">
        <v>2</v>
      </c>
      <c r="K2375" t="n">
        <v>1</v>
      </c>
      <c r="L2375" t="n">
        <v>280</v>
      </c>
      <c r="M2375" t="n">
        <v>267.4</v>
      </c>
      <c r="N2375" t="n">
        <v>292.6</v>
      </c>
      <c r="AK2375" t="n">
        <v>63</v>
      </c>
      <c r="AL2375" t="n">
        <v>115</v>
      </c>
      <c r="AY2375" t="n">
        <v>200</v>
      </c>
      <c r="AZ2375" t="n">
        <v>0.015</v>
      </c>
      <c r="BD2375" t="n">
        <v>0.7</v>
      </c>
      <c r="BG2375" t="inlineStr">
        <is>
          <t>LG</t>
        </is>
      </c>
      <c r="BH2375" t="inlineStr">
        <is>
          <t>HE</t>
        </is>
      </c>
      <c r="BI2375" t="inlineStr">
        <is>
          <t>AGG76599801</t>
        </is>
      </c>
      <c r="BJ2375" t="inlineStr">
        <is>
          <t>mmf</t>
        </is>
      </c>
      <c r="BK2375" t="n">
        <v>22</v>
      </c>
    </row>
    <row r="2376">
      <c r="A2376" t="n">
        <v>2021</v>
      </c>
      <c r="B2376" t="n">
        <v>6</v>
      </c>
      <c r="C2376" s="298" t="n">
        <v>44347</v>
      </c>
      <c r="D2376" t="n">
        <v>236</v>
      </c>
      <c r="E2376" t="n">
        <v>160</v>
      </c>
      <c r="F2376" t="n">
        <v>5</v>
      </c>
      <c r="G2376" t="inlineStr">
        <is>
          <t>فوم طقم رويال جاز المعدل</t>
        </is>
      </c>
      <c r="H2376" t="inlineStr">
        <is>
          <t>FMROGI20000000</t>
        </is>
      </c>
      <c r="I2376" t="inlineStr">
        <is>
          <t>1400*1700</t>
        </is>
      </c>
      <c r="J2376" t="n">
        <v>2</v>
      </c>
      <c r="K2376" t="n">
        <v>1</v>
      </c>
      <c r="L2376" t="n">
        <v>200</v>
      </c>
      <c r="M2376" t="n">
        <v>186</v>
      </c>
      <c r="N2376" t="n">
        <v>214</v>
      </c>
      <c r="O2376" t="n">
        <v>202</v>
      </c>
      <c r="P2376" t="n">
        <v>192</v>
      </c>
      <c r="Q2376" t="n">
        <v>196</v>
      </c>
      <c r="R2376" t="n">
        <v>198</v>
      </c>
      <c r="S2376" t="n">
        <v>196</v>
      </c>
      <c r="T2376" t="n">
        <v>95</v>
      </c>
      <c r="U2376" t="n">
        <v>93</v>
      </c>
      <c r="V2376" t="n">
        <v>192</v>
      </c>
      <c r="W2376" t="n">
        <v>198</v>
      </c>
      <c r="X2376" t="n">
        <v>200</v>
      </c>
      <c r="Y2376" t="n">
        <v>199</v>
      </c>
      <c r="Z2376" t="n">
        <v>201</v>
      </c>
      <c r="AA2376" t="n">
        <v>95</v>
      </c>
      <c r="AB2376" t="n">
        <v>90</v>
      </c>
      <c r="AJ2376" t="n">
        <v>197.4</v>
      </c>
      <c r="AK2376" t="n">
        <v>76</v>
      </c>
      <c r="AL2376" t="n">
        <v>95</v>
      </c>
      <c r="AM2376" t="n">
        <v>77</v>
      </c>
      <c r="AN2376" t="n">
        <v>93</v>
      </c>
      <c r="AO2376" t="n">
        <v>9</v>
      </c>
      <c r="AP2376" t="n">
        <v>6</v>
      </c>
      <c r="AQ2376" t="n">
        <v>7</v>
      </c>
      <c r="AX2376" t="n">
        <v>22</v>
      </c>
      <c r="AY2376" t="n">
        <v>1876</v>
      </c>
      <c r="AZ2376" t="n">
        <v>0.015</v>
      </c>
      <c r="BA2376" t="n">
        <v>0.012</v>
      </c>
      <c r="BB2376" t="n">
        <v>1</v>
      </c>
      <c r="BC2376" t="n">
        <v>0.1</v>
      </c>
      <c r="BD2376" t="n">
        <v>9.4</v>
      </c>
      <c r="BE2376" t="n">
        <v>4.3</v>
      </c>
      <c r="BF2376" t="n">
        <v>370.3</v>
      </c>
      <c r="BG2376" t="inlineStr">
        <is>
          <t xml:space="preserve">الهندسية لانتاج الاجهزة المنزلية </t>
        </is>
      </c>
      <c r="BH2376" t="inlineStr">
        <is>
          <t xml:space="preserve">الهندسية لانتاج الاجهزة المنزلية </t>
        </is>
      </c>
      <c r="BK2376" t="n">
        <v>22</v>
      </c>
    </row>
    <row r="2377">
      <c r="A2377" t="n">
        <v>2021</v>
      </c>
      <c r="B2377" t="n">
        <v>6</v>
      </c>
      <c r="C2377" s="298" t="n">
        <v>44347</v>
      </c>
      <c r="D2377" t="n">
        <v>417</v>
      </c>
      <c r="E2377" t="n">
        <v>660</v>
      </c>
      <c r="F2377" t="n">
        <v>6</v>
      </c>
      <c r="G2377" t="inlineStr">
        <is>
          <t>MFZ67207201 75UP77 TOP-BOTTOM</t>
        </is>
      </c>
      <c r="H2377" t="inlineStr">
        <is>
          <t>FMLGEI075UP770</t>
        </is>
      </c>
      <c r="I2377" t="inlineStr">
        <is>
          <t>1400*1700</t>
        </is>
      </c>
      <c r="J2377" t="n">
        <v>1</v>
      </c>
      <c r="K2377" t="n">
        <v>6</v>
      </c>
      <c r="L2377" t="n">
        <v>643</v>
      </c>
      <c r="M2377" t="n">
        <v>605.063</v>
      </c>
      <c r="N2377" t="n">
        <v>688.653</v>
      </c>
      <c r="O2377" t="n">
        <v>1276</v>
      </c>
      <c r="P2377" t="n">
        <v>1200</v>
      </c>
      <c r="Q2377" t="n">
        <v>1234</v>
      </c>
      <c r="R2377" t="n">
        <v>1251</v>
      </c>
      <c r="S2377" t="n">
        <v>1265</v>
      </c>
      <c r="T2377" t="n">
        <v>168</v>
      </c>
      <c r="U2377" t="n">
        <v>166</v>
      </c>
      <c r="V2377" t="n">
        <v>1300</v>
      </c>
      <c r="W2377" t="n">
        <v>1438</v>
      </c>
      <c r="X2377" t="n">
        <v>1383</v>
      </c>
      <c r="Y2377" t="n">
        <v>1336</v>
      </c>
      <c r="Z2377" t="n">
        <v>1301</v>
      </c>
      <c r="AA2377" t="n">
        <v>195</v>
      </c>
      <c r="AB2377" t="n">
        <v>201</v>
      </c>
      <c r="AJ2377" t="n">
        <v>1298.4</v>
      </c>
      <c r="AK2377" t="n">
        <v>20</v>
      </c>
      <c r="AL2377" t="n">
        <v>180</v>
      </c>
      <c r="AM2377" t="n">
        <v>20</v>
      </c>
      <c r="AN2377" t="n">
        <v>183</v>
      </c>
      <c r="AO2377" t="n">
        <v>2</v>
      </c>
      <c r="AP2377" t="n">
        <v>3</v>
      </c>
      <c r="AQ2377" t="n">
        <v>2</v>
      </c>
      <c r="AX2377" t="n">
        <v>7</v>
      </c>
      <c r="AY2377" t="n">
        <v>277</v>
      </c>
      <c r="AZ2377" t="n">
        <v>0.015</v>
      </c>
      <c r="BA2377" t="n">
        <v>0.025</v>
      </c>
      <c r="BC2377" t="n">
        <v>0</v>
      </c>
      <c r="BD2377" t="n">
        <v>0.4</v>
      </c>
      <c r="BE2377" t="n">
        <v>9.1</v>
      </c>
      <c r="BF2377" t="n">
        <v>359.7</v>
      </c>
      <c r="BG2377" t="inlineStr">
        <is>
          <t>LG</t>
        </is>
      </c>
      <c r="BH2377" t="inlineStr">
        <is>
          <t>HE</t>
        </is>
      </c>
      <c r="BI2377" t="inlineStr">
        <is>
          <t>MFZ67207201</t>
        </is>
      </c>
      <c r="BJ2377" t="inlineStr">
        <is>
          <t>mma</t>
        </is>
      </c>
      <c r="BK2377" t="n">
        <v>22</v>
      </c>
    </row>
    <row r="2378">
      <c r="A2378" t="n">
        <v>2021</v>
      </c>
      <c r="B2378" t="n">
        <v>6</v>
      </c>
      <c r="C2378" s="298" t="n">
        <v>44347</v>
      </c>
      <c r="D2378" t="n">
        <v>417</v>
      </c>
      <c r="E2378" t="n">
        <v>661</v>
      </c>
      <c r="F2378" t="n">
        <v>6</v>
      </c>
      <c r="G2378" t="inlineStr">
        <is>
          <t xml:space="preserve"> MFZ67207201 75UP77Side</t>
        </is>
      </c>
      <c r="H2378" t="inlineStr">
        <is>
          <t>FMLGEI475UP770</t>
        </is>
      </c>
      <c r="I2378" t="inlineStr">
        <is>
          <t>1400*1700</t>
        </is>
      </c>
      <c r="J2378" t="n">
        <v>1</v>
      </c>
      <c r="K2378" t="n">
        <v>6</v>
      </c>
      <c r="L2378" t="n">
        <v>138</v>
      </c>
      <c r="M2378" t="n">
        <v>129.858</v>
      </c>
      <c r="N2378" t="n">
        <v>147.798</v>
      </c>
      <c r="O2378" t="n">
        <v>282</v>
      </c>
      <c r="P2378" t="n">
        <v>281</v>
      </c>
      <c r="Q2378" t="n">
        <v>271</v>
      </c>
      <c r="R2378" t="n">
        <v>285</v>
      </c>
      <c r="S2378" t="n">
        <v>273</v>
      </c>
      <c r="T2378" t="n">
        <v>168</v>
      </c>
      <c r="U2378" t="n">
        <v>166</v>
      </c>
      <c r="V2378" t="n">
        <v>300</v>
      </c>
      <c r="W2378" t="n">
        <v>303</v>
      </c>
      <c r="X2378" t="n">
        <v>302</v>
      </c>
      <c r="Y2378" t="n">
        <v>293</v>
      </c>
      <c r="Z2378" t="n">
        <v>283</v>
      </c>
      <c r="AA2378" t="n">
        <v>195</v>
      </c>
      <c r="AB2378" t="n">
        <v>201</v>
      </c>
      <c r="AJ2378" t="n">
        <v>287.3</v>
      </c>
      <c r="AK2378" t="n">
        <v>20</v>
      </c>
      <c r="AL2378" t="n">
        <v>180</v>
      </c>
      <c r="AM2378" t="n">
        <v>20</v>
      </c>
      <c r="AN2378" t="n">
        <v>183</v>
      </c>
      <c r="AO2378" t="n">
        <v>1</v>
      </c>
      <c r="AP2378" t="n">
        <v>2</v>
      </c>
      <c r="AQ2378" t="n">
        <v>2</v>
      </c>
      <c r="AX2378" t="n">
        <v>5</v>
      </c>
      <c r="AY2378" t="n">
        <v>275</v>
      </c>
      <c r="AZ2378" t="n">
        <v>0.015</v>
      </c>
      <c r="BA2378" t="n">
        <v>0.018</v>
      </c>
      <c r="BC2378" t="n">
        <v>0</v>
      </c>
      <c r="BD2378" t="n">
        <v>2</v>
      </c>
      <c r="BE2378" t="n">
        <v>1.4</v>
      </c>
      <c r="BF2378" t="n">
        <v>79</v>
      </c>
      <c r="BG2378" t="inlineStr">
        <is>
          <t>LG</t>
        </is>
      </c>
      <c r="BH2378" t="inlineStr">
        <is>
          <t>HE</t>
        </is>
      </c>
      <c r="BI2378" t="inlineStr">
        <is>
          <t>MFZ67207202</t>
        </is>
      </c>
      <c r="BJ2378" t="inlineStr">
        <is>
          <t>mma</t>
        </is>
      </c>
      <c r="BK2378" t="n">
        <v>22</v>
      </c>
    </row>
    <row r="2379">
      <c r="A2379" t="n">
        <v>2021</v>
      </c>
      <c r="B2379" t="n">
        <v>6</v>
      </c>
      <c r="C2379" s="298" t="n">
        <v>44347</v>
      </c>
      <c r="D2379" t="n">
        <v>425</v>
      </c>
      <c r="E2379" t="n">
        <v>674</v>
      </c>
      <c r="F2379" t="n">
        <v>6</v>
      </c>
      <c r="G2379" t="inlineStr">
        <is>
          <t>LgWashing Mashine Base (VIVACHE)</t>
        </is>
      </c>
      <c r="H2379" t="inlineStr">
        <is>
          <t>FMLGEI10000000</t>
        </is>
      </c>
      <c r="I2379" t="inlineStr">
        <is>
          <t>1700*1400</t>
        </is>
      </c>
      <c r="J2379" t="n">
        <v>2</v>
      </c>
      <c r="K2379" t="n">
        <v>1</v>
      </c>
      <c r="L2379" t="n">
        <v>256</v>
      </c>
      <c r="M2379" t="n">
        <v>240.896</v>
      </c>
      <c r="N2379" t="n">
        <v>274.176</v>
      </c>
      <c r="AK2379" t="n">
        <v>40</v>
      </c>
      <c r="AL2379" t="n">
        <v>180</v>
      </c>
      <c r="AY2379" t="n">
        <v>1000</v>
      </c>
      <c r="AZ2379" t="n">
        <v>0.015</v>
      </c>
      <c r="BD2379" t="n">
        <v>3.9</v>
      </c>
      <c r="BG2379" t="inlineStr">
        <is>
          <t>LG</t>
        </is>
      </c>
      <c r="BH2379" t="inlineStr">
        <is>
          <t>HE</t>
        </is>
      </c>
      <c r="BI2379" t="inlineStr">
        <is>
          <t>AGG76599802</t>
        </is>
      </c>
      <c r="BJ2379" t="inlineStr">
        <is>
          <t>mmf</t>
        </is>
      </c>
      <c r="BK2379" t="n">
        <v>22</v>
      </c>
    </row>
    <row r="2380">
      <c r="A2380" t="n">
        <v>2021</v>
      </c>
      <c r="B2380" t="n">
        <v>6</v>
      </c>
      <c r="C2380" s="298" t="n">
        <v>44347</v>
      </c>
      <c r="D2380" t="n">
        <v>241</v>
      </c>
      <c r="E2380" t="n">
        <v>165</v>
      </c>
      <c r="F2380" t="n">
        <v>7</v>
      </c>
      <c r="G2380" t="inlineStr">
        <is>
          <t>فوم صندوق سمك التابوت</t>
        </is>
      </c>
      <c r="H2380" t="inlineStr">
        <is>
          <t>FMBOXI30T00000</t>
        </is>
      </c>
      <c r="I2380" t="inlineStr">
        <is>
          <t>1400*1700</t>
        </is>
      </c>
      <c r="J2380" t="n">
        <v>2</v>
      </c>
      <c r="K2380" t="n">
        <v>2</v>
      </c>
      <c r="L2380" t="n">
        <v>706</v>
      </c>
      <c r="M2380" t="n">
        <v>656.58</v>
      </c>
      <c r="N2380" t="n">
        <v>755.42</v>
      </c>
      <c r="V2380" t="n">
        <v>677</v>
      </c>
      <c r="W2380" t="n">
        <v>697</v>
      </c>
      <c r="X2380" t="n">
        <v>699</v>
      </c>
      <c r="Y2380" t="n">
        <v>706</v>
      </c>
      <c r="Z2380" t="n">
        <v>693</v>
      </c>
      <c r="AA2380" t="n">
        <v>141</v>
      </c>
      <c r="AB2380" t="n">
        <v>140</v>
      </c>
      <c r="AJ2380" t="n">
        <v>694.4</v>
      </c>
      <c r="AK2380" t="n">
        <v>60</v>
      </c>
      <c r="AL2380" t="n">
        <v>120</v>
      </c>
      <c r="AM2380" t="n">
        <v>51</v>
      </c>
      <c r="AN2380" t="n">
        <v>141</v>
      </c>
      <c r="AO2380" t="n">
        <v>4</v>
      </c>
      <c r="AQ2380" t="n">
        <v>3</v>
      </c>
      <c r="AX2380" t="n">
        <v>7</v>
      </c>
      <c r="AY2380" t="n">
        <v>672</v>
      </c>
      <c r="AZ2380" t="n">
        <v>0.015</v>
      </c>
      <c r="BA2380" t="n">
        <v>0.01</v>
      </c>
      <c r="BB2380" t="n">
        <v>1</v>
      </c>
      <c r="BC2380" t="n">
        <v>0</v>
      </c>
      <c r="BD2380" t="n">
        <v>1</v>
      </c>
      <c r="BE2380" t="n">
        <v>4.9</v>
      </c>
      <c r="BF2380" t="n">
        <v>466.6</v>
      </c>
      <c r="BG2380" t="inlineStr">
        <is>
          <t>عملاء متنوعون</t>
        </is>
      </c>
      <c r="BH2380" t="inlineStr">
        <is>
          <t>عملاء متنوعون</t>
        </is>
      </c>
      <c r="BK2380" t="n">
        <v>22</v>
      </c>
    </row>
    <row r="2381">
      <c r="A2381" t="n">
        <v>2021</v>
      </c>
      <c r="B2381" t="n">
        <v>6</v>
      </c>
      <c r="C2381" s="298" t="n">
        <v>44347</v>
      </c>
      <c r="D2381" t="n">
        <v>384</v>
      </c>
      <c r="E2381" t="n">
        <v>556</v>
      </c>
      <c r="F2381" t="n">
        <v>7</v>
      </c>
      <c r="G2381" t="inlineStr">
        <is>
          <t>LG 65 UM 73 top&amp;bottom</t>
        </is>
      </c>
      <c r="H2381" t="inlineStr">
        <is>
          <t>FMLGEI65UM7301</t>
        </is>
      </c>
      <c r="I2381" t="inlineStr">
        <is>
          <t>1400*1700</t>
        </is>
      </c>
      <c r="J2381" t="n">
        <v>1</v>
      </c>
      <c r="K2381" t="n">
        <v>6</v>
      </c>
      <c r="L2381" t="n">
        <v>1066</v>
      </c>
      <c r="M2381" t="n">
        <v>1003.106</v>
      </c>
      <c r="N2381" t="n">
        <v>1141.686</v>
      </c>
      <c r="O2381" t="n">
        <v>1094</v>
      </c>
      <c r="P2381" t="n">
        <v>1077</v>
      </c>
      <c r="Q2381" t="n">
        <v>999</v>
      </c>
      <c r="T2381" t="n">
        <v>180</v>
      </c>
      <c r="AJ2381" t="n">
        <v>1056.7</v>
      </c>
      <c r="AK2381" t="n">
        <v>20</v>
      </c>
      <c r="AL2381" t="n">
        <v>180</v>
      </c>
      <c r="AM2381" t="n">
        <v>20</v>
      </c>
      <c r="AN2381" t="n">
        <v>180</v>
      </c>
      <c r="AO2381" t="n">
        <v>2</v>
      </c>
      <c r="AP2381" t="n">
        <v>2</v>
      </c>
      <c r="AQ2381" t="n">
        <v>3</v>
      </c>
      <c r="AS2381" t="n">
        <v>0</v>
      </c>
      <c r="AX2381" t="n">
        <v>7</v>
      </c>
      <c r="AY2381" t="n">
        <v>199</v>
      </c>
      <c r="AZ2381" t="n">
        <v>0.015</v>
      </c>
      <c r="BA2381" t="n">
        <v>0.035</v>
      </c>
      <c r="BC2381" t="n">
        <v>0</v>
      </c>
      <c r="BD2381" t="n">
        <v>0.2</v>
      </c>
      <c r="BE2381" t="n">
        <v>7.4</v>
      </c>
      <c r="BF2381" t="n">
        <v>210.3</v>
      </c>
      <c r="BG2381" t="inlineStr">
        <is>
          <t>LG</t>
        </is>
      </c>
      <c r="BH2381" t="inlineStr">
        <is>
          <t>HE</t>
        </is>
      </c>
      <c r="BI2381" t="inlineStr">
        <is>
          <t>MFZ66236702</t>
        </is>
      </c>
      <c r="BK2381" t="n">
        <v>22</v>
      </c>
    </row>
    <row r="2382">
      <c r="A2382" t="n">
        <v>2021</v>
      </c>
      <c r="B2382" t="n">
        <v>6</v>
      </c>
      <c r="C2382" s="298" t="n">
        <v>44347</v>
      </c>
      <c r="D2382" t="n">
        <v>384</v>
      </c>
      <c r="E2382" t="n">
        <v>557</v>
      </c>
      <c r="F2382" t="n">
        <v>7</v>
      </c>
      <c r="G2382" t="inlineStr">
        <is>
          <t>LG 65 UM 73 sides</t>
        </is>
      </c>
      <c r="H2382" t="inlineStr">
        <is>
          <t>FMLGEI65UM7302</t>
        </is>
      </c>
      <c r="I2382" t="inlineStr">
        <is>
          <t>1400*1700</t>
        </is>
      </c>
      <c r="J2382" t="n">
        <v>1</v>
      </c>
      <c r="K2382" t="n">
        <v>6</v>
      </c>
      <c r="L2382" t="n">
        <v>182</v>
      </c>
      <c r="M2382" t="n">
        <v>171.262</v>
      </c>
      <c r="N2382" t="n">
        <v>194.922</v>
      </c>
      <c r="O2382" t="n">
        <v>188</v>
      </c>
      <c r="P2382" t="n">
        <v>193</v>
      </c>
      <c r="Q2382" t="n">
        <v>185</v>
      </c>
      <c r="T2382" t="n">
        <v>180</v>
      </c>
      <c r="AJ2382" t="n">
        <v>188.7</v>
      </c>
      <c r="AK2382" t="n">
        <v>20</v>
      </c>
      <c r="AL2382" t="n">
        <v>180</v>
      </c>
      <c r="AM2382" t="n">
        <v>20</v>
      </c>
      <c r="AN2382" t="n">
        <v>180</v>
      </c>
      <c r="AO2382" t="n">
        <v>1</v>
      </c>
      <c r="AP2382" t="n">
        <v>2</v>
      </c>
      <c r="AQ2382" t="n">
        <v>4</v>
      </c>
      <c r="AS2382" t="n">
        <v>1</v>
      </c>
      <c r="AX2382" t="n">
        <v>8</v>
      </c>
      <c r="AY2382" t="n">
        <v>200</v>
      </c>
      <c r="AZ2382" t="n">
        <v>0.015</v>
      </c>
      <c r="BA2382" t="n">
        <v>0.04</v>
      </c>
      <c r="BC2382" t="n">
        <v>0</v>
      </c>
      <c r="BD2382" t="n">
        <v>1.1</v>
      </c>
      <c r="BE2382" t="n">
        <v>1.5</v>
      </c>
      <c r="BF2382" t="n">
        <v>37.7</v>
      </c>
      <c r="BG2382" t="inlineStr">
        <is>
          <t>LG</t>
        </is>
      </c>
      <c r="BH2382" t="inlineStr">
        <is>
          <t>HE</t>
        </is>
      </c>
      <c r="BI2382" t="inlineStr">
        <is>
          <t>MFZ66236702</t>
        </is>
      </c>
      <c r="BJ2382" t="inlineStr">
        <is>
          <t xml:space="preserve">mma </t>
        </is>
      </c>
      <c r="BK2382" t="n">
        <v>22</v>
      </c>
    </row>
    <row r="2383">
      <c r="A2383" t="n">
        <v>2021</v>
      </c>
      <c r="B2383" t="n">
        <v>6</v>
      </c>
      <c r="C2383" s="298" t="n">
        <v>44347</v>
      </c>
      <c r="D2383" t="n">
        <v>137</v>
      </c>
      <c r="E2383" t="n">
        <v>168</v>
      </c>
      <c r="F2383" t="n">
        <v>8</v>
      </c>
      <c r="G2383" t="inlineStr">
        <is>
          <t>صندوق سمك 25 ك</t>
        </is>
      </c>
      <c r="H2383" t="inlineStr">
        <is>
          <t>FMBOXI25000000</t>
        </is>
      </c>
      <c r="I2383" t="inlineStr">
        <is>
          <t>1400*1700</t>
        </is>
      </c>
      <c r="J2383" t="n">
        <v>3</v>
      </c>
      <c r="K2383" t="n">
        <v>2</v>
      </c>
      <c r="L2383" t="n">
        <v>619</v>
      </c>
      <c r="M2383" t="n">
        <v>575.67</v>
      </c>
      <c r="N2383" t="n">
        <v>662.33</v>
      </c>
      <c r="R2383" t="n">
        <v>615</v>
      </c>
      <c r="S2383" t="n">
        <v>658</v>
      </c>
      <c r="U2383" t="n">
        <v>180</v>
      </c>
      <c r="V2383" t="n">
        <v>582</v>
      </c>
      <c r="W2383" t="n">
        <v>593</v>
      </c>
      <c r="X2383" t="n">
        <v>589</v>
      </c>
      <c r="Y2383" t="n">
        <v>610</v>
      </c>
      <c r="Z2383" t="n">
        <v>625</v>
      </c>
      <c r="AA2383" t="n">
        <v>155</v>
      </c>
      <c r="AB2383" t="n">
        <v>156</v>
      </c>
      <c r="AJ2383" t="n">
        <v>610.3</v>
      </c>
      <c r="AK2383" t="n">
        <v>90</v>
      </c>
      <c r="AL2383" t="n">
        <v>116</v>
      </c>
      <c r="AM2383" t="n">
        <v>66</v>
      </c>
      <c r="AN2383" t="n">
        <v>164</v>
      </c>
      <c r="AO2383" t="n">
        <v>6</v>
      </c>
      <c r="AP2383" t="n">
        <v>1</v>
      </c>
      <c r="AQ2383" t="n">
        <v>5</v>
      </c>
      <c r="AX2383" t="n">
        <v>12</v>
      </c>
      <c r="AY2383" t="n">
        <v>1032</v>
      </c>
      <c r="AZ2383" t="n">
        <v>0.015</v>
      </c>
      <c r="BA2383" t="n">
        <v>0.012</v>
      </c>
      <c r="BB2383" t="n">
        <v>1</v>
      </c>
      <c r="BC2383" t="n">
        <v>0</v>
      </c>
      <c r="BD2383" t="n">
        <v>1.7</v>
      </c>
      <c r="BE2383" t="n">
        <v>7.3</v>
      </c>
      <c r="BF2383" t="n">
        <v>629.8</v>
      </c>
      <c r="BG2383" t="inlineStr">
        <is>
          <t>عملاء متنوعون</t>
        </is>
      </c>
      <c r="BK2383" t="n">
        <v>22</v>
      </c>
    </row>
    <row r="2384">
      <c r="A2384" t="n">
        <v>2021</v>
      </c>
      <c r="B2384" t="n">
        <v>6</v>
      </c>
      <c r="C2384" s="298" t="n">
        <v>44347</v>
      </c>
      <c r="D2384" t="n">
        <v>137</v>
      </c>
      <c r="E2384" t="n">
        <v>273</v>
      </c>
      <c r="F2384" t="n">
        <v>8</v>
      </c>
      <c r="G2384" t="inlineStr">
        <is>
          <t>صندوق سمك 25 ك بني سويف</t>
        </is>
      </c>
      <c r="H2384" t="inlineStr">
        <is>
          <t>FM000B25000000</t>
        </is>
      </c>
      <c r="I2384" t="inlineStr">
        <is>
          <t>1400*1700</t>
        </is>
      </c>
      <c r="J2384" t="n">
        <v>3</v>
      </c>
      <c r="K2384" t="n">
        <v>2</v>
      </c>
      <c r="L2384" t="n">
        <v>564</v>
      </c>
      <c r="M2384" t="n">
        <v>524.52</v>
      </c>
      <c r="N2384" t="n">
        <v>603.48</v>
      </c>
      <c r="O2384" t="n">
        <v>539</v>
      </c>
      <c r="P2384" t="n">
        <v>548</v>
      </c>
      <c r="Q2384" t="n">
        <v>586</v>
      </c>
      <c r="T2384" t="n">
        <v>126</v>
      </c>
      <c r="AJ2384" t="n">
        <v>557.7</v>
      </c>
      <c r="AK2384" t="n">
        <v>93</v>
      </c>
      <c r="AL2384" t="n">
        <v>116</v>
      </c>
      <c r="AM2384" t="n">
        <v>86</v>
      </c>
      <c r="AN2384" t="n">
        <v>126</v>
      </c>
      <c r="AO2384" t="n">
        <v>2</v>
      </c>
      <c r="AP2384" t="n">
        <v>1</v>
      </c>
      <c r="AQ2384" t="n">
        <v>1</v>
      </c>
      <c r="AX2384" t="n">
        <v>4</v>
      </c>
      <c r="AY2384" t="n">
        <v>682</v>
      </c>
      <c r="AZ2384" t="n">
        <v>0.015</v>
      </c>
      <c r="BA2384" t="n">
        <v>0.006</v>
      </c>
      <c r="BB2384" t="n">
        <v>1</v>
      </c>
      <c r="BC2384" t="n">
        <v>0</v>
      </c>
      <c r="BD2384" t="n">
        <v>1.2</v>
      </c>
      <c r="BE2384" t="n">
        <v>2.2</v>
      </c>
      <c r="BF2384" t="n">
        <v>380.4</v>
      </c>
      <c r="BG2384" t="inlineStr">
        <is>
          <t>عملاء متنوعون</t>
        </is>
      </c>
      <c r="BK2384" t="n">
        <v>22</v>
      </c>
    </row>
    <row r="2385">
      <c r="A2385" t="n">
        <v>2021</v>
      </c>
      <c r="B2385" t="n">
        <v>6</v>
      </c>
      <c r="C2385" s="298" t="n">
        <v>44347</v>
      </c>
      <c r="D2385" t="n">
        <v>123</v>
      </c>
      <c r="E2385" t="n">
        <v>645</v>
      </c>
      <c r="F2385" t="n">
        <v>30</v>
      </c>
      <c r="G2385" t="inlineStr">
        <is>
          <t>Stop Coller S4</t>
        </is>
      </c>
      <c r="H2385" t="inlineStr">
        <is>
          <t>FMENCI0S400000</t>
        </is>
      </c>
      <c r="I2385" t="inlineStr">
        <is>
          <t>1100*1300</t>
        </is>
      </c>
      <c r="J2385" t="n">
        <v>4</v>
      </c>
      <c r="K2385" t="n">
        <v>1</v>
      </c>
      <c r="L2385" t="n">
        <v>133</v>
      </c>
      <c r="M2385" t="n">
        <v>123.69</v>
      </c>
      <c r="N2385" t="n">
        <v>142.31</v>
      </c>
      <c r="O2385" t="n">
        <v>142</v>
      </c>
      <c r="P2385" t="n">
        <v>141</v>
      </c>
      <c r="Q2385" t="n">
        <v>142</v>
      </c>
      <c r="R2385" t="n">
        <v>131</v>
      </c>
      <c r="S2385" t="n">
        <v>134</v>
      </c>
      <c r="T2385" t="n">
        <v>225</v>
      </c>
      <c r="U2385" t="n">
        <v>225</v>
      </c>
      <c r="V2385" t="n">
        <v>127</v>
      </c>
      <c r="W2385" t="n">
        <v>133</v>
      </c>
      <c r="AA2385" t="n">
        <v>230</v>
      </c>
      <c r="AJ2385" t="n">
        <v>135.7</v>
      </c>
      <c r="AK2385" t="n">
        <v>80</v>
      </c>
      <c r="AL2385" t="n">
        <v>180</v>
      </c>
      <c r="AM2385" t="n">
        <v>64</v>
      </c>
      <c r="AN2385" t="n">
        <v>227</v>
      </c>
      <c r="AO2385" t="n">
        <v>5</v>
      </c>
      <c r="AP2385" t="n">
        <v>2</v>
      </c>
      <c r="AQ2385" t="n">
        <v>8</v>
      </c>
      <c r="AX2385" t="n">
        <v>15</v>
      </c>
      <c r="AY2385" t="n">
        <v>1615</v>
      </c>
      <c r="AZ2385" t="n">
        <v>0.02</v>
      </c>
      <c r="BA2385" t="n">
        <v>0.008999999999999999</v>
      </c>
      <c r="BB2385" t="n">
        <v>1</v>
      </c>
      <c r="BC2385" t="n">
        <v>0.1</v>
      </c>
      <c r="BD2385" t="n">
        <v>12.1</v>
      </c>
      <c r="BE2385" t="n">
        <v>2</v>
      </c>
      <c r="BF2385" t="n">
        <v>219.2</v>
      </c>
      <c r="BG2385" t="inlineStr">
        <is>
          <t>اطلانتيك</t>
        </is>
      </c>
      <c r="BH2385" t="inlineStr">
        <is>
          <t>اطلانتيك</t>
        </is>
      </c>
      <c r="BK2385" t="n">
        <v>22</v>
      </c>
    </row>
    <row r="2386">
      <c r="A2386" t="n">
        <v>2021</v>
      </c>
      <c r="B2386" t="n">
        <v>6</v>
      </c>
      <c r="C2386" s="298" t="n">
        <v>44347</v>
      </c>
      <c r="D2386" t="n">
        <v>334</v>
      </c>
      <c r="E2386" t="n">
        <v>254</v>
      </c>
      <c r="F2386" t="n">
        <v>46</v>
      </c>
      <c r="G2386" t="inlineStr">
        <is>
          <t>طقم سخان بلونايل ذو 4 اطقم</t>
        </is>
      </c>
      <c r="H2386" t="inlineStr">
        <is>
          <t>FMDAHI40000000</t>
        </is>
      </c>
      <c r="I2386" t="inlineStr">
        <is>
          <t>1600*1800</t>
        </is>
      </c>
      <c r="J2386" t="n">
        <v>4</v>
      </c>
      <c r="K2386" t="n">
        <v>2</v>
      </c>
      <c r="L2386" t="n">
        <v>203</v>
      </c>
      <c r="M2386" t="n">
        <v>188.79</v>
      </c>
      <c r="N2386" t="n">
        <v>217.21</v>
      </c>
      <c r="O2386" t="n">
        <v>216</v>
      </c>
      <c r="P2386" t="n">
        <v>209</v>
      </c>
      <c r="Q2386" t="n">
        <v>206</v>
      </c>
      <c r="R2386" t="n">
        <v>219</v>
      </c>
      <c r="S2386" t="n">
        <v>216</v>
      </c>
      <c r="T2386" t="n">
        <v>139</v>
      </c>
      <c r="U2386" t="n">
        <v>135</v>
      </c>
      <c r="V2386" t="n">
        <v>226</v>
      </c>
      <c r="W2386" t="n">
        <v>214</v>
      </c>
      <c r="X2386" t="n">
        <v>213</v>
      </c>
      <c r="Y2386" t="n">
        <v>219</v>
      </c>
      <c r="Z2386" t="n">
        <v>216</v>
      </c>
      <c r="AA2386" t="n">
        <v>138</v>
      </c>
      <c r="AB2386" t="n">
        <v>140</v>
      </c>
      <c r="AJ2386" t="n">
        <v>215.4</v>
      </c>
      <c r="AK2386" t="n">
        <v>88</v>
      </c>
      <c r="AL2386" t="n">
        <v>164</v>
      </c>
      <c r="AM2386" t="n">
        <v>104</v>
      </c>
      <c r="AN2386" t="n">
        <v>138</v>
      </c>
      <c r="AO2386" t="n">
        <v>9</v>
      </c>
      <c r="AP2386" t="n">
        <v>5</v>
      </c>
      <c r="AQ2386" t="n">
        <v>6</v>
      </c>
      <c r="AX2386" t="n">
        <v>20</v>
      </c>
      <c r="AY2386" t="n">
        <v>1520</v>
      </c>
      <c r="AZ2386" t="n">
        <v>0.02</v>
      </c>
      <c r="BA2386" t="n">
        <v>0.013</v>
      </c>
      <c r="BB2386" t="n">
        <v>1</v>
      </c>
      <c r="BC2386" t="n">
        <v>0.1</v>
      </c>
      <c r="BD2386" t="n">
        <v>7.5</v>
      </c>
      <c r="BE2386" t="n">
        <v>4.3</v>
      </c>
      <c r="BF2386" t="n">
        <v>327.4</v>
      </c>
      <c r="BG2386" t="inlineStr">
        <is>
          <t>الكترولوكس</t>
        </is>
      </c>
      <c r="BH2386" t="inlineStr">
        <is>
          <t>القاهرة للصناعات المغذية سخانات</t>
        </is>
      </c>
      <c r="BI2386" t="inlineStr">
        <is>
          <t>PHEWP0112</t>
        </is>
      </c>
      <c r="BK2386" t="n">
        <v>22</v>
      </c>
    </row>
    <row r="2387">
      <c r="A2387" t="n">
        <v>2021</v>
      </c>
      <c r="B2387" t="n">
        <v>6</v>
      </c>
      <c r="C2387" s="298" t="n">
        <v>44348</v>
      </c>
      <c r="D2387" t="n">
        <v>382</v>
      </c>
      <c r="E2387" t="n">
        <v>449</v>
      </c>
      <c r="F2387" t="n">
        <v>2</v>
      </c>
      <c r="G2387" t="inlineStr">
        <is>
          <t>FRONT 43LM63</t>
        </is>
      </c>
      <c r="H2387" t="inlineStr">
        <is>
          <t>FMLGEI43LM63FR</t>
        </is>
      </c>
      <c r="I2387" t="inlineStr">
        <is>
          <t>1400*1700</t>
        </is>
      </c>
      <c r="J2387" t="n">
        <v>3</v>
      </c>
      <c r="K2387" t="n">
        <v>1</v>
      </c>
      <c r="L2387" t="n">
        <v>46</v>
      </c>
      <c r="M2387" t="n">
        <v>40.986</v>
      </c>
      <c r="N2387" t="n">
        <v>50.048</v>
      </c>
      <c r="O2387" t="n">
        <v>42</v>
      </c>
      <c r="P2387" t="n">
        <v>44</v>
      </c>
      <c r="Q2387" t="n">
        <v>45</v>
      </c>
      <c r="R2387" t="n">
        <v>45</v>
      </c>
      <c r="S2387" t="n">
        <v>46</v>
      </c>
      <c r="T2387" t="n">
        <v>95</v>
      </c>
      <c r="U2387" t="n">
        <v>93</v>
      </c>
      <c r="V2387" t="n">
        <v>58</v>
      </c>
      <c r="W2387" t="n">
        <v>54</v>
      </c>
      <c r="X2387" t="n">
        <v>60</v>
      </c>
      <c r="Y2387" t="n">
        <v>58</v>
      </c>
      <c r="Z2387" t="n">
        <v>54</v>
      </c>
      <c r="AA2387" t="n">
        <v>95</v>
      </c>
      <c r="AB2387" t="n">
        <v>85</v>
      </c>
      <c r="AJ2387" t="n">
        <v>50.6</v>
      </c>
      <c r="AK2387" t="n">
        <v>108</v>
      </c>
      <c r="AL2387" t="n">
        <v>100</v>
      </c>
      <c r="AM2387" t="n">
        <v>117</v>
      </c>
      <c r="AN2387" t="n">
        <v>92</v>
      </c>
      <c r="AO2387" t="n">
        <v>12</v>
      </c>
      <c r="AP2387" t="n">
        <v>4</v>
      </c>
      <c r="AQ2387" t="n">
        <v>9</v>
      </c>
      <c r="AX2387" t="n">
        <v>25</v>
      </c>
      <c r="AY2387" t="n">
        <v>1285</v>
      </c>
      <c r="AZ2387" t="n">
        <v>0.015</v>
      </c>
      <c r="BA2387" t="n">
        <v>0.019</v>
      </c>
      <c r="BC2387" t="n">
        <v>0.5</v>
      </c>
      <c r="BD2387" t="n">
        <v>27.9</v>
      </c>
      <c r="BE2387" t="n">
        <v>1.3</v>
      </c>
      <c r="BF2387" t="n">
        <v>65</v>
      </c>
      <c r="BG2387" t="inlineStr">
        <is>
          <t>LG</t>
        </is>
      </c>
      <c r="BH2387" t="inlineStr">
        <is>
          <t>HE</t>
        </is>
      </c>
      <c r="BI2387" t="inlineStr">
        <is>
          <t>MFZ65262201</t>
        </is>
      </c>
      <c r="BJ2387" t="inlineStr">
        <is>
          <t>mma</t>
        </is>
      </c>
      <c r="BK2387" t="n">
        <v>22</v>
      </c>
    </row>
    <row r="2388">
      <c r="A2388" t="n">
        <v>2021</v>
      </c>
      <c r="B2388" t="n">
        <v>6</v>
      </c>
      <c r="C2388" s="298" t="n">
        <v>44348</v>
      </c>
      <c r="D2388" t="n">
        <v>406</v>
      </c>
      <c r="E2388" t="n">
        <v>623</v>
      </c>
      <c r="F2388" t="n">
        <v>2</v>
      </c>
      <c r="G2388" t="inlineStr">
        <is>
          <t>قاعدة غساله 10 كيلو فوق اتوماتيك p0000001388248</t>
        </is>
      </c>
      <c r="H2388" t="inlineStr">
        <is>
          <t>FMCFII11088248</t>
        </is>
      </c>
      <c r="I2388" t="inlineStr">
        <is>
          <t>1400*1700</t>
        </is>
      </c>
      <c r="J2388" t="n">
        <v>1</v>
      </c>
      <c r="K2388" t="n">
        <v>5</v>
      </c>
      <c r="L2388" t="n">
        <v>599</v>
      </c>
      <c r="M2388" t="n">
        <v>551.0201</v>
      </c>
      <c r="N2388" t="n">
        <v>646.9799</v>
      </c>
      <c r="AK2388" t="n">
        <v>18</v>
      </c>
      <c r="AL2388" t="n">
        <v>200</v>
      </c>
      <c r="AY2388" t="n">
        <v>585</v>
      </c>
      <c r="AZ2388" t="n">
        <v>0.015</v>
      </c>
      <c r="BD2388" t="n">
        <v>1</v>
      </c>
      <c r="BG2388" t="inlineStr">
        <is>
          <t>الكترولوكس</t>
        </is>
      </c>
      <c r="BH2388" t="inlineStr">
        <is>
          <t>القاهرة للصناعات المغذية غسالات</t>
        </is>
      </c>
      <c r="BI2388" t="inlineStr">
        <is>
          <t>p0000001388248</t>
        </is>
      </c>
      <c r="BK2388" t="n">
        <v>22</v>
      </c>
    </row>
    <row r="2389">
      <c r="A2389" t="n">
        <v>2021</v>
      </c>
      <c r="B2389" t="n">
        <v>6</v>
      </c>
      <c r="C2389" s="298" t="n">
        <v>44348</v>
      </c>
      <c r="D2389" t="n">
        <v>406</v>
      </c>
      <c r="E2389" t="n">
        <v>624</v>
      </c>
      <c r="F2389" t="n">
        <v>2</v>
      </c>
      <c r="G2389" t="inlineStr">
        <is>
          <t>كفر غساله 10 كيلو فوق اتوماتيك 16338000004067</t>
        </is>
      </c>
      <c r="H2389" t="inlineStr">
        <is>
          <t>FMCFII71004067</t>
        </is>
      </c>
      <c r="I2389" t="inlineStr">
        <is>
          <t>1400*1700</t>
        </is>
      </c>
      <c r="J2389" t="n">
        <v>1</v>
      </c>
      <c r="K2389" t="n">
        <v>5</v>
      </c>
      <c r="L2389" t="n">
        <v>374</v>
      </c>
      <c r="M2389" t="n">
        <v>344.0426</v>
      </c>
      <c r="N2389" t="n">
        <v>403.9574</v>
      </c>
      <c r="AK2389" t="n">
        <v>18</v>
      </c>
      <c r="AL2389" t="n">
        <v>200</v>
      </c>
      <c r="AY2389" t="n">
        <v>585</v>
      </c>
      <c r="AZ2389" t="n">
        <v>0.015</v>
      </c>
      <c r="BD2389" t="n">
        <v>1.6</v>
      </c>
      <c r="BG2389" t="inlineStr">
        <is>
          <t>الكترولوكس</t>
        </is>
      </c>
      <c r="BH2389" t="inlineStr">
        <is>
          <t>القاهرة للصناعات المغذية غسالات</t>
        </is>
      </c>
      <c r="BI2389" t="inlineStr">
        <is>
          <t>1.6338E+13</t>
        </is>
      </c>
      <c r="BK2389" t="n">
        <v>22</v>
      </c>
    </row>
    <row r="2390">
      <c r="A2390" t="n">
        <v>2021</v>
      </c>
      <c r="B2390" t="n">
        <v>6</v>
      </c>
      <c r="C2390" s="298" t="n">
        <v>44348</v>
      </c>
      <c r="D2390" t="n">
        <v>406</v>
      </c>
      <c r="E2390" t="n">
        <v>625</v>
      </c>
      <c r="F2390" t="n">
        <v>2</v>
      </c>
      <c r="G2390" t="inlineStr">
        <is>
          <t>جزء وسط غساله 10 كيلو فوق اتوماتيك 16338000004075</t>
        </is>
      </c>
      <c r="H2390" t="inlineStr">
        <is>
          <t>FMCFII61004075</t>
        </is>
      </c>
      <c r="I2390" t="inlineStr">
        <is>
          <t>1400*1700</t>
        </is>
      </c>
      <c r="J2390" t="n">
        <v>1</v>
      </c>
      <c r="K2390" t="n">
        <v>5</v>
      </c>
      <c r="L2390" t="n">
        <v>140</v>
      </c>
      <c r="M2390" t="n">
        <v>129.01</v>
      </c>
      <c r="N2390" t="n">
        <v>150.99</v>
      </c>
      <c r="AK2390" t="n">
        <v>18</v>
      </c>
      <c r="AL2390" t="n">
        <v>200</v>
      </c>
      <c r="AY2390" t="n">
        <v>585</v>
      </c>
      <c r="AZ2390" t="n">
        <v>0.015</v>
      </c>
      <c r="BD2390" t="n">
        <v>4.2</v>
      </c>
      <c r="BG2390" t="inlineStr">
        <is>
          <t>الكترولوكس</t>
        </is>
      </c>
      <c r="BH2390" t="inlineStr">
        <is>
          <t>القاهرة للصناعات المغذية غسالات</t>
        </is>
      </c>
      <c r="BI2390" t="inlineStr">
        <is>
          <t>1.6338E+13</t>
        </is>
      </c>
      <c r="BK2390" t="n">
        <v>22</v>
      </c>
    </row>
    <row r="2391">
      <c r="A2391" t="n">
        <v>2021</v>
      </c>
      <c r="B2391" t="n">
        <v>6</v>
      </c>
      <c r="C2391" s="298" t="n">
        <v>44348</v>
      </c>
      <c r="D2391" t="n">
        <v>406</v>
      </c>
      <c r="E2391" t="n">
        <v>626</v>
      </c>
      <c r="F2391" t="n">
        <v>2</v>
      </c>
      <c r="G2391" t="inlineStr">
        <is>
          <t>زوايا غساله 10 كيلو فوق اتوماتيك 16338000004073</t>
        </is>
      </c>
      <c r="H2391" t="inlineStr">
        <is>
          <t>FMCFII21004073</t>
        </is>
      </c>
      <c r="I2391" t="inlineStr">
        <is>
          <t>1400*1700</t>
        </is>
      </c>
      <c r="J2391" t="n">
        <v>1</v>
      </c>
      <c r="K2391" t="n">
        <v>5</v>
      </c>
      <c r="L2391" t="n">
        <v>138</v>
      </c>
      <c r="M2391" t="n">
        <v>127.029</v>
      </c>
      <c r="N2391" t="n">
        <v>148.971</v>
      </c>
      <c r="AK2391" t="n">
        <v>18</v>
      </c>
      <c r="AL2391" t="n">
        <v>200</v>
      </c>
      <c r="AY2391" t="n">
        <v>585</v>
      </c>
      <c r="AZ2391" t="n">
        <v>0.015</v>
      </c>
      <c r="BD2391" t="n">
        <v>4.2</v>
      </c>
      <c r="BG2391" t="inlineStr">
        <is>
          <t>الكترولوكس</t>
        </is>
      </c>
      <c r="BH2391" t="inlineStr">
        <is>
          <t>القاهرة للصناعات المغذية غسالات</t>
        </is>
      </c>
      <c r="BI2391" t="inlineStr">
        <is>
          <t>1.6338E+13</t>
        </is>
      </c>
      <c r="BK2391" t="n">
        <v>22</v>
      </c>
    </row>
    <row r="2392">
      <c r="A2392" t="n">
        <v>2021</v>
      </c>
      <c r="B2392" t="n">
        <v>6</v>
      </c>
      <c r="C2392" s="298" t="n">
        <v>44348</v>
      </c>
      <c r="D2392" t="n">
        <v>10</v>
      </c>
      <c r="E2392" t="n">
        <v>24</v>
      </c>
      <c r="F2392" t="n">
        <v>3</v>
      </c>
      <c r="G2392" t="inlineStr">
        <is>
          <t>فوم زوايا فيكتوريا خلفيه PDAWP6025</t>
        </is>
      </c>
      <c r="H2392" t="inlineStr">
        <is>
          <t>FMDAIIF4000000</t>
        </is>
      </c>
      <c r="I2392" t="inlineStr">
        <is>
          <t>1400*1700</t>
        </is>
      </c>
      <c r="J2392" t="n">
        <v>4</v>
      </c>
      <c r="K2392" t="n">
        <v>2</v>
      </c>
      <c r="L2392" t="n">
        <v>166</v>
      </c>
      <c r="M2392" t="n">
        <v>154.38</v>
      </c>
      <c r="N2392" t="n">
        <v>177.62</v>
      </c>
      <c r="O2392" t="n">
        <v>172</v>
      </c>
      <c r="P2392" t="n">
        <v>172</v>
      </c>
      <c r="Q2392" t="n">
        <v>173</v>
      </c>
      <c r="R2392" t="n">
        <v>163</v>
      </c>
      <c r="S2392" t="n">
        <v>168</v>
      </c>
      <c r="T2392" t="n">
        <v>100</v>
      </c>
      <c r="U2392" t="n">
        <v>97</v>
      </c>
      <c r="V2392" t="n">
        <v>150</v>
      </c>
      <c r="W2392" t="n">
        <v>158</v>
      </c>
      <c r="X2392" t="n">
        <v>163</v>
      </c>
      <c r="Y2392" t="n">
        <v>159</v>
      </c>
      <c r="Z2392" t="n">
        <v>162</v>
      </c>
      <c r="AA2392" t="n">
        <v>100</v>
      </c>
      <c r="AB2392" t="n">
        <v>106</v>
      </c>
      <c r="AJ2392" t="n">
        <v>164</v>
      </c>
      <c r="AK2392" t="n">
        <v>145</v>
      </c>
      <c r="AL2392" t="n">
        <v>99</v>
      </c>
      <c r="AM2392" t="n">
        <v>143</v>
      </c>
      <c r="AN2392" t="n">
        <v>101</v>
      </c>
      <c r="AO2392" t="n">
        <v>7</v>
      </c>
      <c r="AP2392" t="n">
        <v>7</v>
      </c>
      <c r="AQ2392" t="n">
        <v>2</v>
      </c>
      <c r="AX2392" t="n">
        <v>16</v>
      </c>
      <c r="AY2392" t="n">
        <v>352</v>
      </c>
      <c r="AZ2392" t="n">
        <v>0.015</v>
      </c>
      <c r="BA2392" t="n">
        <v>0.045</v>
      </c>
      <c r="BC2392" t="n">
        <v>0.1</v>
      </c>
      <c r="BD2392" t="n">
        <v>2.1</v>
      </c>
      <c r="BE2392" t="n">
        <v>2.6</v>
      </c>
      <c r="BF2392" t="n">
        <v>57.7</v>
      </c>
      <c r="BG2392" t="inlineStr">
        <is>
          <t>الكترولوكس</t>
        </is>
      </c>
      <c r="BH2392" t="inlineStr">
        <is>
          <t>القاهرة للصناعات المغذية غسالات</t>
        </is>
      </c>
      <c r="BI2392" t="inlineStr">
        <is>
          <t>PDAWP7198</t>
        </is>
      </c>
      <c r="BJ2392" t="inlineStr">
        <is>
          <t>دلتا</t>
        </is>
      </c>
      <c r="BK2392" t="n">
        <v>22</v>
      </c>
    </row>
    <row r="2393">
      <c r="A2393" t="n">
        <v>2021</v>
      </c>
      <c r="B2393" t="n">
        <v>6</v>
      </c>
      <c r="C2393" s="298" t="n">
        <v>44348</v>
      </c>
      <c r="D2393" t="n">
        <v>10</v>
      </c>
      <c r="E2393" t="n">
        <v>25</v>
      </c>
      <c r="F2393" t="n">
        <v>3</v>
      </c>
      <c r="G2393" t="inlineStr">
        <is>
          <t>فوم زوايا فيكتوريا اماميه PDAWP6024</t>
        </is>
      </c>
      <c r="H2393" t="inlineStr">
        <is>
          <t>FMDAIIF3000000</t>
        </is>
      </c>
      <c r="I2393" t="inlineStr">
        <is>
          <t>1400*1700</t>
        </is>
      </c>
      <c r="J2393" t="n">
        <v>4</v>
      </c>
      <c r="K2393" t="n">
        <v>2</v>
      </c>
      <c r="L2393" t="n">
        <v>162</v>
      </c>
      <c r="M2393" t="n">
        <v>150.66</v>
      </c>
      <c r="N2393" t="n">
        <v>173.34</v>
      </c>
      <c r="O2393" t="n">
        <v>151</v>
      </c>
      <c r="P2393" t="n">
        <v>153</v>
      </c>
      <c r="Q2393" t="n">
        <v>155</v>
      </c>
      <c r="R2393" t="n">
        <v>144</v>
      </c>
      <c r="S2393" t="n">
        <v>154</v>
      </c>
      <c r="T2393" t="n">
        <v>100</v>
      </c>
      <c r="U2393" t="n">
        <v>97</v>
      </c>
      <c r="V2393" t="n">
        <v>151</v>
      </c>
      <c r="W2393" t="n">
        <v>160</v>
      </c>
      <c r="X2393" t="n">
        <v>170</v>
      </c>
      <c r="Y2393" t="n">
        <v>172</v>
      </c>
      <c r="Z2393" t="n">
        <v>169</v>
      </c>
      <c r="AA2393" t="n">
        <v>100</v>
      </c>
      <c r="AB2393" t="n">
        <v>106</v>
      </c>
      <c r="AJ2393" t="n">
        <v>157.9</v>
      </c>
      <c r="AK2393" t="n">
        <v>145</v>
      </c>
      <c r="AL2393" t="n">
        <v>99</v>
      </c>
      <c r="AM2393" t="n">
        <v>143</v>
      </c>
      <c r="AN2393" t="n">
        <v>101</v>
      </c>
      <c r="AO2393" t="n">
        <v>6</v>
      </c>
      <c r="AP2393" t="n">
        <v>9</v>
      </c>
      <c r="AQ2393" t="n">
        <v>2</v>
      </c>
      <c r="AX2393" t="n">
        <v>17</v>
      </c>
      <c r="AY2393" t="n">
        <v>353</v>
      </c>
      <c r="AZ2393" t="n">
        <v>0.015</v>
      </c>
      <c r="BA2393" t="n">
        <v>0.048</v>
      </c>
      <c r="BC2393" t="n">
        <v>0.1</v>
      </c>
      <c r="BD2393" t="n">
        <v>2.2</v>
      </c>
      <c r="BE2393" t="n">
        <v>2.7</v>
      </c>
      <c r="BF2393" t="n">
        <v>55.7</v>
      </c>
      <c r="BG2393" t="inlineStr">
        <is>
          <t>الكترولوكس</t>
        </is>
      </c>
      <c r="BH2393" t="inlineStr">
        <is>
          <t>القاهرة للصناعات المغذية غسالات</t>
        </is>
      </c>
      <c r="BI2393" t="inlineStr">
        <is>
          <t>PDAWP7197</t>
        </is>
      </c>
      <c r="BJ2393" t="inlineStr">
        <is>
          <t>دلتا</t>
        </is>
      </c>
      <c r="BK2393" t="n">
        <v>22</v>
      </c>
    </row>
    <row r="2394">
      <c r="A2394" t="n">
        <v>2021</v>
      </c>
      <c r="B2394" t="n">
        <v>6</v>
      </c>
      <c r="C2394" s="298" t="n">
        <v>44348</v>
      </c>
      <c r="D2394" t="n">
        <v>142</v>
      </c>
      <c r="E2394" t="n">
        <v>280</v>
      </c>
      <c r="F2394" t="n">
        <v>4</v>
      </c>
      <c r="G2394" t="inlineStr">
        <is>
          <t>صندوق سمك 10بنى سويف</t>
        </is>
      </c>
      <c r="H2394" t="inlineStr">
        <is>
          <t>FM000B10000000</t>
        </is>
      </c>
      <c r="I2394" t="inlineStr">
        <is>
          <t>1400*1700</t>
        </is>
      </c>
      <c r="J2394" t="n">
        <v>3</v>
      </c>
      <c r="K2394" t="n">
        <v>2</v>
      </c>
      <c r="L2394" t="n">
        <v>323</v>
      </c>
      <c r="M2394" t="n">
        <v>300.39</v>
      </c>
      <c r="N2394" t="n">
        <v>345.61</v>
      </c>
      <c r="O2394" t="n">
        <v>336</v>
      </c>
      <c r="P2394" t="n">
        <v>342</v>
      </c>
      <c r="Q2394" t="n">
        <v>332</v>
      </c>
      <c r="R2394" t="n">
        <v>326</v>
      </c>
      <c r="S2394" t="n">
        <v>322</v>
      </c>
      <c r="T2394" t="n">
        <v>110</v>
      </c>
      <c r="U2394" t="n">
        <v>108</v>
      </c>
      <c r="V2394" t="n">
        <v>337</v>
      </c>
      <c r="W2394" t="n">
        <v>340</v>
      </c>
      <c r="X2394" t="n">
        <v>325</v>
      </c>
      <c r="Y2394" t="n">
        <v>311</v>
      </c>
      <c r="Z2394" t="n">
        <v>305</v>
      </c>
      <c r="AA2394" t="n">
        <v>112</v>
      </c>
      <c r="AB2394" t="n">
        <v>112</v>
      </c>
      <c r="AJ2394" t="n">
        <v>327.6</v>
      </c>
      <c r="AK2394" t="n">
        <v>105</v>
      </c>
      <c r="AL2394" t="n">
        <v>103</v>
      </c>
      <c r="AM2394" t="n">
        <v>98</v>
      </c>
      <c r="AN2394" t="n">
        <v>111</v>
      </c>
      <c r="AO2394" t="n">
        <v>5</v>
      </c>
      <c r="AP2394" t="n">
        <v>2</v>
      </c>
      <c r="AQ2394" t="n">
        <v>1</v>
      </c>
      <c r="AS2394" t="n">
        <v>2</v>
      </c>
      <c r="AX2394" t="n">
        <v>9</v>
      </c>
      <c r="AY2394" t="n">
        <v>2284</v>
      </c>
      <c r="AZ2394" t="n">
        <v>0.015</v>
      </c>
      <c r="BA2394" t="n">
        <v>0.004</v>
      </c>
      <c r="BB2394" t="n">
        <v>1</v>
      </c>
      <c r="BC2394" t="n">
        <v>0</v>
      </c>
      <c r="BD2394" t="n">
        <v>7.1</v>
      </c>
      <c r="BE2394" t="n">
        <v>2.9</v>
      </c>
      <c r="BF2394" t="n">
        <v>748.2</v>
      </c>
      <c r="BG2394" t="inlineStr">
        <is>
          <t>عملاء متنوعون</t>
        </is>
      </c>
      <c r="BK2394" t="n">
        <v>22</v>
      </c>
    </row>
    <row r="2395">
      <c r="A2395" t="n">
        <v>2021</v>
      </c>
      <c r="B2395" t="n">
        <v>6</v>
      </c>
      <c r="C2395" s="298" t="n">
        <v>44348</v>
      </c>
      <c r="D2395" t="n">
        <v>423</v>
      </c>
      <c r="E2395" t="n">
        <v>669</v>
      </c>
      <c r="F2395" t="n">
        <v>4</v>
      </c>
      <c r="G2395" t="inlineStr">
        <is>
          <t>LG65UP77_TB</t>
        </is>
      </c>
      <c r="H2395" t="inlineStr">
        <is>
          <t>FMLGEI065UP770</t>
        </is>
      </c>
      <c r="I2395" t="inlineStr">
        <is>
          <t>1400*1700</t>
        </is>
      </c>
      <c r="J2395" t="n">
        <v>2</v>
      </c>
      <c r="K2395" t="n">
        <v>2</v>
      </c>
      <c r="L2395" t="n">
        <v>954</v>
      </c>
      <c r="M2395" t="n">
        <v>897.7140000000001</v>
      </c>
      <c r="N2395" t="n">
        <v>1021.734</v>
      </c>
      <c r="AK2395" t="n">
        <v>40</v>
      </c>
      <c r="AL2395" t="n">
        <v>180</v>
      </c>
      <c r="AO2395" t="n">
        <v>1</v>
      </c>
      <c r="AQ2395" t="n">
        <v>1</v>
      </c>
      <c r="AX2395" t="n">
        <v>2</v>
      </c>
      <c r="AY2395" t="n">
        <v>260</v>
      </c>
      <c r="AZ2395" t="n">
        <v>0.015</v>
      </c>
      <c r="BA2395" t="n">
        <v>0.008</v>
      </c>
      <c r="BB2395" t="n">
        <v>1</v>
      </c>
      <c r="BC2395" t="n">
        <v>0</v>
      </c>
      <c r="BD2395" t="n">
        <v>0.3</v>
      </c>
      <c r="BG2395" t="inlineStr">
        <is>
          <t>LG</t>
        </is>
      </c>
      <c r="BH2395" t="inlineStr">
        <is>
          <t>HE</t>
        </is>
      </c>
      <c r="BI2395" t="inlineStr">
        <is>
          <t>MFZ67207701</t>
        </is>
      </c>
      <c r="BJ2395" t="inlineStr">
        <is>
          <t>mma</t>
        </is>
      </c>
      <c r="BK2395" t="n">
        <v>22</v>
      </c>
    </row>
    <row r="2396">
      <c r="A2396" t="n">
        <v>2021</v>
      </c>
      <c r="B2396" t="n">
        <v>6</v>
      </c>
      <c r="C2396" s="298" t="n">
        <v>44348</v>
      </c>
      <c r="D2396" t="n">
        <v>47</v>
      </c>
      <c r="E2396" t="n">
        <v>122</v>
      </c>
      <c r="F2396" t="n">
        <v>5</v>
      </c>
      <c r="G2396" t="inlineStr">
        <is>
          <t>LgWashing Mashine Base</t>
        </is>
      </c>
      <c r="H2396" t="inlineStr">
        <is>
          <t>FMLGEI1000000</t>
        </is>
      </c>
      <c r="I2396" t="inlineStr">
        <is>
          <t>1700*1400</t>
        </is>
      </c>
      <c r="J2396" t="n">
        <v>2</v>
      </c>
      <c r="K2396" t="n">
        <v>1</v>
      </c>
      <c r="L2396" t="n">
        <v>280</v>
      </c>
      <c r="M2396" t="n">
        <v>267.4</v>
      </c>
      <c r="N2396" t="n">
        <v>292.6</v>
      </c>
      <c r="AK2396" t="n">
        <v>63</v>
      </c>
      <c r="AL2396" t="n">
        <v>115</v>
      </c>
      <c r="AQ2396" t="n">
        <v>2</v>
      </c>
      <c r="AX2396" t="n">
        <v>2</v>
      </c>
      <c r="AY2396" t="n">
        <v>242</v>
      </c>
      <c r="AZ2396" t="n">
        <v>0.015</v>
      </c>
      <c r="BA2396" t="n">
        <v>0.008</v>
      </c>
      <c r="BB2396" t="n">
        <v>1</v>
      </c>
      <c r="BC2396" t="n">
        <v>0</v>
      </c>
      <c r="BD2396" t="n">
        <v>0.9</v>
      </c>
      <c r="BG2396" t="inlineStr">
        <is>
          <t>LG</t>
        </is>
      </c>
      <c r="BH2396" t="inlineStr">
        <is>
          <t>HE</t>
        </is>
      </c>
      <c r="BI2396" t="inlineStr">
        <is>
          <t>AGG76599801</t>
        </is>
      </c>
      <c r="BJ2396" t="inlineStr">
        <is>
          <t>mmf</t>
        </is>
      </c>
      <c r="BK2396" t="n">
        <v>22</v>
      </c>
    </row>
    <row r="2397">
      <c r="A2397" t="n">
        <v>2021</v>
      </c>
      <c r="B2397" t="n">
        <v>6</v>
      </c>
      <c r="C2397" s="298" t="n">
        <v>44348</v>
      </c>
      <c r="D2397" t="n">
        <v>236</v>
      </c>
      <c r="E2397" t="n">
        <v>160</v>
      </c>
      <c r="F2397" t="n">
        <v>5</v>
      </c>
      <c r="G2397" t="inlineStr">
        <is>
          <t>فوم طقم رويال جاز المعدل</t>
        </is>
      </c>
      <c r="H2397" t="inlineStr">
        <is>
          <t>FMROGI20000000</t>
        </is>
      </c>
      <c r="I2397" t="inlineStr">
        <is>
          <t>1400*1700</t>
        </is>
      </c>
      <c r="J2397" t="n">
        <v>2</v>
      </c>
      <c r="K2397" t="n">
        <v>1</v>
      </c>
      <c r="L2397" t="n">
        <v>200</v>
      </c>
      <c r="M2397" t="n">
        <v>186</v>
      </c>
      <c r="N2397" t="n">
        <v>214</v>
      </c>
      <c r="AK2397" t="n">
        <v>76</v>
      </c>
      <c r="AL2397" t="n">
        <v>95</v>
      </c>
      <c r="AY2397" t="n">
        <v>156</v>
      </c>
      <c r="AZ2397" t="n">
        <v>0.015</v>
      </c>
      <c r="BD2397" t="n">
        <v>0.8</v>
      </c>
      <c r="BG2397" t="inlineStr">
        <is>
          <t xml:space="preserve">الهندسية لانتاج الاجهزة المنزلية </t>
        </is>
      </c>
      <c r="BH2397" t="inlineStr">
        <is>
          <t xml:space="preserve">الهندسية لانتاج الاجهزة المنزلية </t>
        </is>
      </c>
      <c r="BK2397" t="n">
        <v>22</v>
      </c>
    </row>
    <row r="2398">
      <c r="A2398" t="n">
        <v>2021</v>
      </c>
      <c r="B2398" t="n">
        <v>6</v>
      </c>
      <c r="C2398" s="298" t="n">
        <v>44348</v>
      </c>
      <c r="D2398" t="n">
        <v>375</v>
      </c>
      <c r="E2398" t="n">
        <v>437</v>
      </c>
      <c r="F2398" t="n">
        <v>5</v>
      </c>
      <c r="G2398" t="inlineStr">
        <is>
          <t xml:space="preserve">LG32LM55/LM63 </t>
        </is>
      </c>
      <c r="H2398" t="inlineStr">
        <is>
          <t>FMLGEI32LM5563</t>
        </is>
      </c>
      <c r="I2398" t="inlineStr">
        <is>
          <t>1400*1700</t>
        </is>
      </c>
      <c r="J2398" t="n">
        <v>4</v>
      </c>
      <c r="K2398" t="n">
        <v>2</v>
      </c>
      <c r="L2398" t="n">
        <v>168</v>
      </c>
      <c r="M2398" t="n">
        <v>158.088</v>
      </c>
      <c r="N2398" t="n">
        <v>179.928</v>
      </c>
      <c r="S2398" t="n">
        <v>174</v>
      </c>
      <c r="U2398" t="n">
        <v>190</v>
      </c>
      <c r="V2398" t="n">
        <v>178</v>
      </c>
      <c r="W2398" t="n">
        <v>173</v>
      </c>
      <c r="X2398" t="n">
        <v>180</v>
      </c>
      <c r="Y2398" t="n">
        <v>175</v>
      </c>
      <c r="Z2398" t="n">
        <v>171</v>
      </c>
      <c r="AA2398" t="n">
        <v>127</v>
      </c>
      <c r="AB2398" t="n">
        <v>127</v>
      </c>
      <c r="AJ2398" t="n">
        <v>175.2</v>
      </c>
      <c r="AK2398" t="n">
        <v>120</v>
      </c>
      <c r="AL2398" t="n">
        <v>120</v>
      </c>
      <c r="AM2398" t="n">
        <v>97</v>
      </c>
      <c r="AN2398" t="n">
        <v>148</v>
      </c>
      <c r="AO2398" t="n">
        <v>8</v>
      </c>
      <c r="AP2398" t="n">
        <v>3</v>
      </c>
      <c r="AQ2398" t="n">
        <v>5</v>
      </c>
      <c r="AX2398" t="n">
        <v>15</v>
      </c>
      <c r="AY2398" t="n">
        <v>315</v>
      </c>
      <c r="AZ2398" t="n">
        <v>0.015</v>
      </c>
      <c r="BA2398" t="n">
        <v>0.048</v>
      </c>
      <c r="BC2398" t="n">
        <v>0.1</v>
      </c>
      <c r="BD2398" t="n">
        <v>1.9</v>
      </c>
      <c r="BE2398" t="n">
        <v>2.6</v>
      </c>
      <c r="BF2398" t="n">
        <v>55.2</v>
      </c>
      <c r="BG2398" t="inlineStr">
        <is>
          <t>LG</t>
        </is>
      </c>
      <c r="BH2398" t="inlineStr">
        <is>
          <t>HE</t>
        </is>
      </c>
      <c r="BI2398" t="inlineStr">
        <is>
          <t>MFZ66333001</t>
        </is>
      </c>
      <c r="BJ2398" t="inlineStr">
        <is>
          <t>mma</t>
        </is>
      </c>
      <c r="BK2398" t="n">
        <v>22</v>
      </c>
    </row>
    <row r="2399">
      <c r="A2399" t="n">
        <v>2021</v>
      </c>
      <c r="B2399" t="n">
        <v>6</v>
      </c>
      <c r="C2399" s="298" t="n">
        <v>44348</v>
      </c>
      <c r="D2399" t="n">
        <v>417</v>
      </c>
      <c r="E2399" t="n">
        <v>660</v>
      </c>
      <c r="F2399" t="n">
        <v>6</v>
      </c>
      <c r="G2399" t="inlineStr">
        <is>
          <t>MFZ67207201 75UP77 TOP-BOTTOM</t>
        </is>
      </c>
      <c r="H2399" t="inlineStr">
        <is>
          <t>FMLGEI075UP770</t>
        </is>
      </c>
      <c r="I2399" t="inlineStr">
        <is>
          <t>1400*1700</t>
        </is>
      </c>
      <c r="J2399" t="n">
        <v>1</v>
      </c>
      <c r="K2399" t="n">
        <v>6</v>
      </c>
      <c r="L2399" t="n">
        <v>643</v>
      </c>
      <c r="M2399" t="n">
        <v>605.063</v>
      </c>
      <c r="N2399" t="n">
        <v>688.653</v>
      </c>
      <c r="O2399" t="n">
        <v>1373</v>
      </c>
      <c r="P2399" t="n">
        <v>1336</v>
      </c>
      <c r="Q2399" t="n">
        <v>1284</v>
      </c>
      <c r="R2399" t="n">
        <v>1331</v>
      </c>
      <c r="S2399" t="n">
        <v>1312</v>
      </c>
      <c r="T2399" t="n">
        <v>180</v>
      </c>
      <c r="U2399" t="n">
        <v>199</v>
      </c>
      <c r="V2399" t="n">
        <v>1306</v>
      </c>
      <c r="W2399" t="n">
        <v>1302</v>
      </c>
      <c r="X2399" t="n">
        <v>1363</v>
      </c>
      <c r="Y2399" t="n">
        <v>1324</v>
      </c>
      <c r="Z2399" t="n">
        <v>1340</v>
      </c>
      <c r="AA2399" t="n">
        <v>180</v>
      </c>
      <c r="AB2399" t="n">
        <v>179</v>
      </c>
      <c r="AJ2399" t="n">
        <v>1327.1</v>
      </c>
      <c r="AK2399" t="n">
        <v>20</v>
      </c>
      <c r="AL2399" t="n">
        <v>180</v>
      </c>
      <c r="AM2399" t="n">
        <v>20</v>
      </c>
      <c r="AN2399" t="n">
        <v>185</v>
      </c>
      <c r="AO2399" t="n">
        <v>2</v>
      </c>
      <c r="AP2399" t="n">
        <v>1</v>
      </c>
      <c r="AQ2399" t="n">
        <v>1</v>
      </c>
      <c r="AR2399" t="n">
        <v>0</v>
      </c>
      <c r="AX2399" t="n">
        <v>4</v>
      </c>
      <c r="AY2399" t="n">
        <v>796</v>
      </c>
      <c r="AZ2399" t="n">
        <v>0.015</v>
      </c>
      <c r="BA2399" t="n">
        <v>0.005</v>
      </c>
      <c r="BB2399" t="n">
        <v>1</v>
      </c>
      <c r="BC2399" t="n">
        <v>0</v>
      </c>
      <c r="BD2399" t="n">
        <v>1.2</v>
      </c>
      <c r="BE2399" t="n">
        <v>5.3</v>
      </c>
      <c r="BF2399" t="n">
        <v>1056.4</v>
      </c>
      <c r="BG2399" t="inlineStr">
        <is>
          <t>LG</t>
        </is>
      </c>
      <c r="BH2399" t="inlineStr">
        <is>
          <t>HE</t>
        </is>
      </c>
      <c r="BI2399" t="inlineStr">
        <is>
          <t>MFZ67207201</t>
        </is>
      </c>
      <c r="BJ2399" t="inlineStr">
        <is>
          <t>mma</t>
        </is>
      </c>
      <c r="BK2399" t="n">
        <v>22</v>
      </c>
    </row>
    <row r="2400">
      <c r="A2400" t="n">
        <v>2021</v>
      </c>
      <c r="B2400" t="n">
        <v>6</v>
      </c>
      <c r="C2400" s="298" t="n">
        <v>44348</v>
      </c>
      <c r="D2400" t="n">
        <v>417</v>
      </c>
      <c r="E2400" t="n">
        <v>661</v>
      </c>
      <c r="F2400" t="n">
        <v>6</v>
      </c>
      <c r="G2400" t="inlineStr">
        <is>
          <t xml:space="preserve"> MFZ67207201 75UP77Side</t>
        </is>
      </c>
      <c r="H2400" t="inlineStr">
        <is>
          <t>FMLGEI475UP770</t>
        </is>
      </c>
      <c r="I2400" t="inlineStr">
        <is>
          <t>1400*1700</t>
        </is>
      </c>
      <c r="J2400" t="n">
        <v>1</v>
      </c>
      <c r="K2400" t="n">
        <v>6</v>
      </c>
      <c r="L2400" t="n">
        <v>138</v>
      </c>
      <c r="M2400" t="n">
        <v>129.858</v>
      </c>
      <c r="N2400" t="n">
        <v>147.798</v>
      </c>
      <c r="O2400" t="n">
        <v>316</v>
      </c>
      <c r="P2400" t="n">
        <v>302</v>
      </c>
      <c r="Q2400" t="n">
        <v>276</v>
      </c>
      <c r="R2400" t="n">
        <v>289</v>
      </c>
      <c r="S2400" t="n">
        <v>293</v>
      </c>
      <c r="T2400" t="n">
        <v>180</v>
      </c>
      <c r="U2400" t="n">
        <v>199</v>
      </c>
      <c r="V2400" t="n">
        <v>290</v>
      </c>
      <c r="W2400" t="n">
        <v>280</v>
      </c>
      <c r="X2400" t="n">
        <v>300</v>
      </c>
      <c r="Y2400" t="n">
        <v>294</v>
      </c>
      <c r="Z2400" t="n">
        <v>278</v>
      </c>
      <c r="AA2400" t="n">
        <v>180</v>
      </c>
      <c r="AB2400" t="n">
        <v>179</v>
      </c>
      <c r="AJ2400" t="n">
        <v>291.8</v>
      </c>
      <c r="AK2400" t="n">
        <v>20</v>
      </c>
      <c r="AL2400" t="n">
        <v>180</v>
      </c>
      <c r="AM2400" t="n">
        <v>20</v>
      </c>
      <c r="AN2400" t="n">
        <v>185</v>
      </c>
      <c r="AO2400" t="n">
        <v>2</v>
      </c>
      <c r="AP2400" t="n">
        <v>1</v>
      </c>
      <c r="AQ2400" t="n">
        <v>1</v>
      </c>
      <c r="AR2400" t="n">
        <v>0</v>
      </c>
      <c r="AX2400" t="n">
        <v>4</v>
      </c>
      <c r="AY2400" t="n">
        <v>796</v>
      </c>
      <c r="AZ2400" t="n">
        <v>0.015</v>
      </c>
      <c r="BA2400" t="n">
        <v>0.005</v>
      </c>
      <c r="BB2400" t="n">
        <v>1</v>
      </c>
      <c r="BC2400" t="n">
        <v>0</v>
      </c>
      <c r="BD2400" t="n">
        <v>5.8</v>
      </c>
      <c r="BE2400" t="n">
        <v>1.2</v>
      </c>
      <c r="BF2400" t="n">
        <v>232.3</v>
      </c>
      <c r="BG2400" t="inlineStr">
        <is>
          <t>LG</t>
        </is>
      </c>
      <c r="BH2400" t="inlineStr">
        <is>
          <t>HE</t>
        </is>
      </c>
      <c r="BI2400" t="inlineStr">
        <is>
          <t>MFZ67207202</t>
        </is>
      </c>
      <c r="BJ2400" t="inlineStr">
        <is>
          <t>mma</t>
        </is>
      </c>
      <c r="BK2400" t="n">
        <v>22</v>
      </c>
    </row>
    <row r="2401">
      <c r="A2401" t="n">
        <v>2021</v>
      </c>
      <c r="B2401" t="n">
        <v>6</v>
      </c>
      <c r="C2401" s="298" t="n">
        <v>44348</v>
      </c>
      <c r="D2401" t="n">
        <v>135</v>
      </c>
      <c r="E2401" t="n">
        <v>271</v>
      </c>
      <c r="F2401" t="n">
        <v>7</v>
      </c>
      <c r="G2401" t="inlineStr">
        <is>
          <t>صندوق سمك 5ك بنى سويف</t>
        </is>
      </c>
      <c r="H2401" t="inlineStr">
        <is>
          <t>FM000B05000000</t>
        </is>
      </c>
      <c r="I2401" t="inlineStr">
        <is>
          <t>1400*1700</t>
        </is>
      </c>
      <c r="J2401" t="n">
        <v>4</v>
      </c>
      <c r="K2401" t="n">
        <v>2</v>
      </c>
      <c r="L2401" t="n">
        <v>161</v>
      </c>
      <c r="M2401" t="n">
        <v>149.73</v>
      </c>
      <c r="N2401" t="n">
        <v>172.27</v>
      </c>
      <c r="V2401" t="n">
        <v>148</v>
      </c>
      <c r="W2401" t="n">
        <v>153</v>
      </c>
      <c r="X2401" t="n">
        <v>163</v>
      </c>
      <c r="Y2401" t="n">
        <v>161</v>
      </c>
      <c r="Z2401" t="n">
        <v>165</v>
      </c>
      <c r="AA2401" t="n">
        <v>135</v>
      </c>
      <c r="AB2401" t="n">
        <v>117</v>
      </c>
      <c r="AJ2401" t="n">
        <v>158</v>
      </c>
      <c r="AK2401" t="n">
        <v>151</v>
      </c>
      <c r="AL2401" t="n">
        <v>95</v>
      </c>
      <c r="AM2401" t="n">
        <v>114</v>
      </c>
      <c r="AN2401" t="n">
        <v>126</v>
      </c>
      <c r="AO2401" t="n">
        <v>2</v>
      </c>
      <c r="AR2401" t="n">
        <v>2</v>
      </c>
      <c r="AX2401" t="n">
        <v>4</v>
      </c>
      <c r="AY2401" t="n">
        <v>1120</v>
      </c>
      <c r="AZ2401" t="n">
        <v>0.015</v>
      </c>
      <c r="BA2401" t="n">
        <v>0.004</v>
      </c>
      <c r="BB2401" t="n">
        <v>1</v>
      </c>
      <c r="BC2401" t="n">
        <v>0</v>
      </c>
      <c r="BD2401" t="n">
        <v>7</v>
      </c>
      <c r="BE2401" t="n">
        <v>0.6</v>
      </c>
      <c r="BF2401" t="n">
        <v>177</v>
      </c>
      <c r="BG2401" t="inlineStr">
        <is>
          <t>عملاء متنوعون</t>
        </is>
      </c>
      <c r="BK2401" t="n">
        <v>22</v>
      </c>
    </row>
    <row r="2402">
      <c r="A2402" t="n">
        <v>2021</v>
      </c>
      <c r="B2402" t="n">
        <v>6</v>
      </c>
      <c r="C2402" s="298" t="n">
        <v>44348</v>
      </c>
      <c r="D2402" t="n">
        <v>241</v>
      </c>
      <c r="E2402" t="n">
        <v>165</v>
      </c>
      <c r="F2402" t="n">
        <v>7</v>
      </c>
      <c r="G2402" t="inlineStr">
        <is>
          <t>فوم صندوق سمك التابوت</t>
        </is>
      </c>
      <c r="H2402" t="inlineStr">
        <is>
          <t>FMBOXI30T00000</t>
        </is>
      </c>
      <c r="I2402" t="inlineStr">
        <is>
          <t>1400*1700</t>
        </is>
      </c>
      <c r="J2402" t="n">
        <v>2</v>
      </c>
      <c r="K2402" t="n">
        <v>2</v>
      </c>
      <c r="L2402" t="n">
        <v>706</v>
      </c>
      <c r="M2402" t="n">
        <v>656.58</v>
      </c>
      <c r="N2402" t="n">
        <v>755.42</v>
      </c>
      <c r="O2402" t="n">
        <v>673</v>
      </c>
      <c r="P2402" t="n">
        <v>692</v>
      </c>
      <c r="Q2402" t="n">
        <v>712</v>
      </c>
      <c r="T2402" t="n">
        <v>120</v>
      </c>
      <c r="AJ2402" t="n">
        <v>692.3</v>
      </c>
      <c r="AK2402" t="n">
        <v>60</v>
      </c>
      <c r="AL2402" t="n">
        <v>120</v>
      </c>
      <c r="AM2402" t="n">
        <v>60</v>
      </c>
      <c r="AN2402" t="n">
        <v>120</v>
      </c>
      <c r="AO2402" t="n">
        <v>1</v>
      </c>
      <c r="AP2402" t="n">
        <v>1</v>
      </c>
      <c r="AQ2402" t="n">
        <v>1</v>
      </c>
      <c r="AX2402" t="n">
        <v>3</v>
      </c>
      <c r="AY2402" t="n">
        <v>413</v>
      </c>
      <c r="AZ2402" t="n">
        <v>0.015</v>
      </c>
      <c r="BA2402" t="n">
        <v>0.007</v>
      </c>
      <c r="BB2402" t="n">
        <v>1</v>
      </c>
      <c r="BC2402" t="n">
        <v>0</v>
      </c>
      <c r="BD2402" t="n">
        <v>0.6</v>
      </c>
      <c r="BE2402" t="n">
        <v>2.1</v>
      </c>
      <c r="BF2402" t="n">
        <v>285.9</v>
      </c>
      <c r="BG2402" t="inlineStr">
        <is>
          <t>عملاء متنوعون</t>
        </is>
      </c>
      <c r="BH2402" t="inlineStr">
        <is>
          <t>عملاء متنوعون</t>
        </is>
      </c>
      <c r="BK2402" t="n">
        <v>22</v>
      </c>
    </row>
    <row r="2403">
      <c r="A2403" t="n">
        <v>2021</v>
      </c>
      <c r="B2403" t="n">
        <v>6</v>
      </c>
      <c r="C2403" s="298" t="n">
        <v>44348</v>
      </c>
      <c r="D2403" t="n">
        <v>384</v>
      </c>
      <c r="E2403" t="n">
        <v>556</v>
      </c>
      <c r="F2403" t="n">
        <v>7</v>
      </c>
      <c r="G2403" t="inlineStr">
        <is>
          <t>LG 65 UM 73 top&amp;bottom</t>
        </is>
      </c>
      <c r="H2403" t="inlineStr">
        <is>
          <t>FMLGEI65UM7301</t>
        </is>
      </c>
      <c r="I2403" t="inlineStr">
        <is>
          <t>1400*1700</t>
        </is>
      </c>
      <c r="J2403" t="n">
        <v>1</v>
      </c>
      <c r="K2403" t="n">
        <v>6</v>
      </c>
      <c r="L2403" t="n">
        <v>1066</v>
      </c>
      <c r="M2403" t="n">
        <v>1003.106</v>
      </c>
      <c r="N2403" t="n">
        <v>1141.686</v>
      </c>
      <c r="AK2403" t="n">
        <v>20</v>
      </c>
      <c r="AL2403" t="n">
        <v>180</v>
      </c>
      <c r="AY2403" t="n">
        <v>72</v>
      </c>
      <c r="AZ2403" t="n">
        <v>0.015</v>
      </c>
      <c r="BD2403" t="n">
        <v>0.1</v>
      </c>
      <c r="BG2403" t="inlineStr">
        <is>
          <t>LG</t>
        </is>
      </c>
      <c r="BH2403" t="inlineStr">
        <is>
          <t>HE</t>
        </is>
      </c>
      <c r="BI2403" t="inlineStr">
        <is>
          <t>MFZ66236702</t>
        </is>
      </c>
      <c r="BK2403" t="n">
        <v>22</v>
      </c>
    </row>
    <row r="2404">
      <c r="A2404" t="n">
        <v>2021</v>
      </c>
      <c r="B2404" t="n">
        <v>6</v>
      </c>
      <c r="C2404" s="298" t="n">
        <v>44348</v>
      </c>
      <c r="D2404" t="n">
        <v>384</v>
      </c>
      <c r="E2404" t="n">
        <v>557</v>
      </c>
      <c r="F2404" t="n">
        <v>7</v>
      </c>
      <c r="G2404" t="inlineStr">
        <is>
          <t>LG 65 UM 73 sides</t>
        </is>
      </c>
      <c r="H2404" t="inlineStr">
        <is>
          <t>FMLGEI65UM7302</t>
        </is>
      </c>
      <c r="I2404" t="inlineStr">
        <is>
          <t>1400*1700</t>
        </is>
      </c>
      <c r="J2404" t="n">
        <v>1</v>
      </c>
      <c r="K2404" t="n">
        <v>6</v>
      </c>
      <c r="L2404" t="n">
        <v>182</v>
      </c>
      <c r="M2404" t="n">
        <v>171.262</v>
      </c>
      <c r="N2404" t="n">
        <v>194.922</v>
      </c>
      <c r="AK2404" t="n">
        <v>20</v>
      </c>
      <c r="AL2404" t="n">
        <v>180</v>
      </c>
      <c r="AY2404" t="n">
        <v>72</v>
      </c>
      <c r="AZ2404" t="n">
        <v>0.015</v>
      </c>
      <c r="BD2404" t="n">
        <v>0.4</v>
      </c>
      <c r="BG2404" t="inlineStr">
        <is>
          <t>LG</t>
        </is>
      </c>
      <c r="BH2404" t="inlineStr">
        <is>
          <t>HE</t>
        </is>
      </c>
      <c r="BI2404" t="inlineStr">
        <is>
          <t>MFZ66236702</t>
        </is>
      </c>
      <c r="BJ2404" t="inlineStr">
        <is>
          <t xml:space="preserve">mma </t>
        </is>
      </c>
      <c r="BK2404" t="n">
        <v>22</v>
      </c>
    </row>
    <row r="2405">
      <c r="A2405" t="n">
        <v>2021</v>
      </c>
      <c r="B2405" t="n">
        <v>6</v>
      </c>
      <c r="C2405" s="298" t="n">
        <v>44348</v>
      </c>
      <c r="D2405" t="n">
        <v>137</v>
      </c>
      <c r="E2405" t="n">
        <v>168</v>
      </c>
      <c r="F2405" t="n">
        <v>8</v>
      </c>
      <c r="G2405" t="inlineStr">
        <is>
          <t>صندوق سمك 25 ك</t>
        </is>
      </c>
      <c r="H2405" t="inlineStr">
        <is>
          <t>FMBOXI25000000</t>
        </is>
      </c>
      <c r="I2405" t="inlineStr">
        <is>
          <t>1400*1700</t>
        </is>
      </c>
      <c r="J2405" t="n">
        <v>3</v>
      </c>
      <c r="K2405" t="n">
        <v>2</v>
      </c>
      <c r="L2405" t="n">
        <v>619</v>
      </c>
      <c r="M2405" t="n">
        <v>575.67</v>
      </c>
      <c r="N2405" t="n">
        <v>662.33</v>
      </c>
      <c r="O2405" t="n">
        <v>614</v>
      </c>
      <c r="P2405" t="n">
        <v>621</v>
      </c>
      <c r="Q2405" t="n">
        <v>611</v>
      </c>
      <c r="R2405" t="n">
        <v>592</v>
      </c>
      <c r="T2405" t="n">
        <v>140</v>
      </c>
      <c r="AA2405" t="n">
        <v>150</v>
      </c>
      <c r="AB2405" t="n">
        <v>154</v>
      </c>
      <c r="AJ2405" t="n">
        <v>609.5</v>
      </c>
      <c r="AK2405" t="n">
        <v>90</v>
      </c>
      <c r="AL2405" t="n">
        <v>116</v>
      </c>
      <c r="AM2405" t="n">
        <v>73</v>
      </c>
      <c r="AN2405" t="n">
        <v>148</v>
      </c>
      <c r="AO2405" t="n">
        <v>2</v>
      </c>
      <c r="AP2405" t="n">
        <v>1</v>
      </c>
      <c r="AQ2405" t="n">
        <v>1</v>
      </c>
      <c r="AX2405" t="n">
        <v>4</v>
      </c>
      <c r="AY2405" t="n">
        <v>772</v>
      </c>
      <c r="AZ2405" t="n">
        <v>0.015</v>
      </c>
      <c r="BA2405" t="n">
        <v>0.005</v>
      </c>
      <c r="BB2405" t="n">
        <v>1</v>
      </c>
      <c r="BC2405" t="n">
        <v>0</v>
      </c>
      <c r="BD2405" t="n">
        <v>1.2</v>
      </c>
      <c r="BE2405" t="n">
        <v>2.4</v>
      </c>
      <c r="BF2405" t="n">
        <v>470.5</v>
      </c>
      <c r="BG2405" t="inlineStr">
        <is>
          <t>عملاء متنوعون</t>
        </is>
      </c>
      <c r="BK2405" t="n">
        <v>22</v>
      </c>
    </row>
    <row r="2406">
      <c r="A2406" t="n">
        <v>2021</v>
      </c>
      <c r="B2406" t="n">
        <v>6</v>
      </c>
      <c r="C2406" s="298" t="n">
        <v>44348</v>
      </c>
      <c r="D2406" t="n">
        <v>137</v>
      </c>
      <c r="E2406" t="n">
        <v>273</v>
      </c>
      <c r="F2406" t="n">
        <v>8</v>
      </c>
      <c r="G2406" t="inlineStr">
        <is>
          <t>صندوق سمك 25 ك بني سويف</t>
        </is>
      </c>
      <c r="H2406" t="inlineStr">
        <is>
          <t>FM000B25000000</t>
        </is>
      </c>
      <c r="I2406" t="inlineStr">
        <is>
          <t>1400*1700</t>
        </is>
      </c>
      <c r="J2406" t="n">
        <v>3</v>
      </c>
      <c r="K2406" t="n">
        <v>2</v>
      </c>
      <c r="L2406" t="n">
        <v>564</v>
      </c>
      <c r="M2406" t="n">
        <v>524.52</v>
      </c>
      <c r="N2406" t="n">
        <v>603.48</v>
      </c>
      <c r="S2406" t="n">
        <v>582</v>
      </c>
      <c r="T2406" t="n">
        <v>140</v>
      </c>
      <c r="V2406" t="n">
        <v>602</v>
      </c>
      <c r="W2406" t="n">
        <v>599</v>
      </c>
      <c r="X2406" t="n">
        <v>592</v>
      </c>
      <c r="Y2406" t="n">
        <v>598</v>
      </c>
      <c r="Z2406" t="n">
        <v>592</v>
      </c>
      <c r="AA2406" t="n">
        <v>150</v>
      </c>
      <c r="AB2406" t="n">
        <v>154</v>
      </c>
      <c r="AJ2406" t="n">
        <v>594.2</v>
      </c>
      <c r="AK2406" t="n">
        <v>93</v>
      </c>
      <c r="AL2406" t="n">
        <v>116</v>
      </c>
      <c r="AM2406" t="n">
        <v>73</v>
      </c>
      <c r="AN2406" t="n">
        <v>148</v>
      </c>
      <c r="AO2406" t="n">
        <v>3</v>
      </c>
      <c r="AP2406" t="n">
        <v>1</v>
      </c>
      <c r="AQ2406" t="n">
        <v>1</v>
      </c>
      <c r="AR2406" t="n">
        <v>2</v>
      </c>
      <c r="AX2406" t="n">
        <v>6</v>
      </c>
      <c r="AY2406" t="n">
        <v>1122</v>
      </c>
      <c r="AZ2406" t="n">
        <v>0.015</v>
      </c>
      <c r="BA2406" t="n">
        <v>0.005</v>
      </c>
      <c r="BB2406" t="n">
        <v>1</v>
      </c>
      <c r="BC2406" t="n">
        <v>0</v>
      </c>
      <c r="BD2406" t="n">
        <v>2</v>
      </c>
      <c r="BE2406" t="n">
        <v>3.6</v>
      </c>
      <c r="BF2406" t="n">
        <v>666.7</v>
      </c>
      <c r="BG2406" t="inlineStr">
        <is>
          <t>عملاء متنوعون</t>
        </is>
      </c>
      <c r="BK2406" t="n">
        <v>22</v>
      </c>
    </row>
    <row r="2407">
      <c r="A2407" t="n">
        <v>2021</v>
      </c>
      <c r="B2407" t="n">
        <v>6</v>
      </c>
      <c r="C2407" s="298" t="n">
        <v>44348</v>
      </c>
      <c r="D2407" t="n">
        <v>159</v>
      </c>
      <c r="E2407" t="n">
        <v>299</v>
      </c>
      <c r="F2407" t="n">
        <v>28</v>
      </c>
      <c r="G2407" t="inlineStr">
        <is>
          <t>سخان غاز 6لتر</t>
        </is>
      </c>
      <c r="H2407" t="inlineStr">
        <is>
          <t>FMDAHI5L000000</t>
        </is>
      </c>
      <c r="I2407" t="inlineStr">
        <is>
          <t>1200*1100</t>
        </is>
      </c>
      <c r="J2407" t="n">
        <v>3</v>
      </c>
      <c r="K2407" t="n">
        <v>2</v>
      </c>
      <c r="L2407" t="n">
        <v>115</v>
      </c>
      <c r="M2407" t="n">
        <v>106.95</v>
      </c>
      <c r="N2407" t="n">
        <v>123.05</v>
      </c>
      <c r="P2407" t="n">
        <v>104</v>
      </c>
      <c r="Q2407" t="n">
        <v>108</v>
      </c>
      <c r="R2407" t="n">
        <v>110</v>
      </c>
      <c r="S2407" t="n">
        <v>112</v>
      </c>
      <c r="U2407" t="n">
        <v>120</v>
      </c>
      <c r="V2407" t="n">
        <v>106</v>
      </c>
      <c r="W2407" t="n">
        <v>111</v>
      </c>
      <c r="X2407" t="n">
        <v>108</v>
      </c>
      <c r="Y2407" t="n">
        <v>107</v>
      </c>
      <c r="Z2407" t="n">
        <v>113</v>
      </c>
      <c r="AA2407" t="n">
        <v>120</v>
      </c>
      <c r="AB2407" t="n">
        <v>109</v>
      </c>
      <c r="AJ2407" t="n">
        <v>108.8</v>
      </c>
      <c r="AK2407" t="n">
        <v>70</v>
      </c>
      <c r="AL2407" t="n">
        <v>154</v>
      </c>
      <c r="AM2407" t="n">
        <v>93</v>
      </c>
      <c r="AN2407" t="n">
        <v>116</v>
      </c>
      <c r="AO2407" t="n">
        <v>5</v>
      </c>
      <c r="AP2407" t="n">
        <v>2</v>
      </c>
      <c r="AQ2407" t="n">
        <v>6</v>
      </c>
      <c r="AX2407" t="n">
        <v>13</v>
      </c>
      <c r="AY2407" t="n">
        <v>1669</v>
      </c>
      <c r="AZ2407" t="n">
        <v>0.02</v>
      </c>
      <c r="BA2407" t="n">
        <v>0.008</v>
      </c>
      <c r="BB2407" t="n">
        <v>1</v>
      </c>
      <c r="BC2407" t="n">
        <v>0.1</v>
      </c>
      <c r="BD2407" t="n">
        <v>14.5</v>
      </c>
      <c r="BE2407" t="n">
        <v>1.4</v>
      </c>
      <c r="BF2407" t="n">
        <v>181.6</v>
      </c>
      <c r="BG2407" t="inlineStr">
        <is>
          <t>الكترولوكس</t>
        </is>
      </c>
      <c r="BH2407" t="inlineStr">
        <is>
          <t>القاهرة للصناعات المغذية سخانات</t>
        </is>
      </c>
      <c r="BK2407" t="n">
        <v>22</v>
      </c>
    </row>
    <row r="2408">
      <c r="A2408" t="n">
        <v>2021</v>
      </c>
      <c r="B2408" t="n">
        <v>6</v>
      </c>
      <c r="C2408" s="298" t="n">
        <v>44348</v>
      </c>
      <c r="D2408" t="n">
        <v>53</v>
      </c>
      <c r="E2408" t="n">
        <v>131</v>
      </c>
      <c r="F2408" t="n">
        <v>30</v>
      </c>
      <c r="G2408" t="inlineStr">
        <is>
          <t>فوم كوش 130</t>
        </is>
      </c>
      <c r="H2408" t="inlineStr">
        <is>
          <t>FMDACI51300000</t>
        </is>
      </c>
      <c r="I2408" t="inlineStr">
        <is>
          <t>1100*1200</t>
        </is>
      </c>
      <c r="J2408" t="n">
        <v>25</v>
      </c>
      <c r="K2408" t="n">
        <v>1</v>
      </c>
      <c r="L2408" t="n">
        <v>10</v>
      </c>
      <c r="M2408" t="n">
        <v>9.300000000000001</v>
      </c>
      <c r="N2408" t="n">
        <v>10.7</v>
      </c>
      <c r="P2408" t="n">
        <v>10</v>
      </c>
      <c r="Q2408" t="n">
        <v>10</v>
      </c>
      <c r="R2408" t="n">
        <v>11</v>
      </c>
      <c r="S2408" t="n">
        <v>10</v>
      </c>
      <c r="T2408" t="n">
        <v>115</v>
      </c>
      <c r="U2408" t="n">
        <v>115</v>
      </c>
      <c r="V2408" t="n">
        <v>10</v>
      </c>
      <c r="W2408" t="n">
        <v>10</v>
      </c>
      <c r="X2408" t="n">
        <v>12</v>
      </c>
      <c r="Y2408" t="n">
        <v>11</v>
      </c>
      <c r="Z2408" t="n">
        <v>10</v>
      </c>
      <c r="AA2408" t="n">
        <v>115</v>
      </c>
      <c r="AB2408" t="n">
        <v>118</v>
      </c>
      <c r="AJ2408" t="n">
        <v>10.2</v>
      </c>
      <c r="AK2408" t="n">
        <v>772</v>
      </c>
      <c r="AL2408" t="n">
        <v>117</v>
      </c>
      <c r="AM2408" t="n">
        <v>778</v>
      </c>
      <c r="AN2408" t="n">
        <v>116</v>
      </c>
      <c r="AO2408" t="n">
        <v>16</v>
      </c>
      <c r="AP2408" t="n">
        <v>12</v>
      </c>
      <c r="AQ2408" t="n">
        <v>18</v>
      </c>
      <c r="AX2408" t="n">
        <v>46</v>
      </c>
      <c r="AY2408" t="n">
        <v>11646</v>
      </c>
      <c r="AZ2408" t="n">
        <v>0.02</v>
      </c>
      <c r="BA2408" t="n">
        <v>0.004</v>
      </c>
      <c r="BB2408" t="n">
        <v>1</v>
      </c>
      <c r="BC2408" t="n">
        <v>4.6</v>
      </c>
      <c r="BD2408" t="n">
        <v>1164.6</v>
      </c>
      <c r="BE2408" t="n">
        <v>0.5</v>
      </c>
      <c r="BF2408" t="n">
        <v>118.8</v>
      </c>
      <c r="BG2408" t="inlineStr">
        <is>
          <t>الكترولوكس</t>
        </is>
      </c>
      <c r="BH2408" t="inlineStr">
        <is>
          <t>القاهرة للصناعات المغذية بوتاجازات</t>
        </is>
      </c>
      <c r="BI2408" t="inlineStr">
        <is>
          <t>A00467101</t>
        </is>
      </c>
      <c r="BK2408" t="n">
        <v>22</v>
      </c>
    </row>
    <row r="2409">
      <c r="A2409" t="n">
        <v>2021</v>
      </c>
      <c r="B2409" t="n">
        <v>6</v>
      </c>
      <c r="C2409" s="298" t="n">
        <v>44348</v>
      </c>
      <c r="D2409" t="n">
        <v>334</v>
      </c>
      <c r="E2409" t="n">
        <v>254</v>
      </c>
      <c r="F2409" t="n">
        <v>46</v>
      </c>
      <c r="G2409" t="inlineStr">
        <is>
          <t>طقم سخان بلونايل ذو 4 اطقم</t>
        </is>
      </c>
      <c r="H2409" t="inlineStr">
        <is>
          <t>FMDAHI40000000</t>
        </is>
      </c>
      <c r="I2409" t="inlineStr">
        <is>
          <t>1600*1800</t>
        </is>
      </c>
      <c r="J2409" t="n">
        <v>4</v>
      </c>
      <c r="K2409" t="n">
        <v>2</v>
      </c>
      <c r="L2409" t="n">
        <v>203</v>
      </c>
      <c r="M2409" t="n">
        <v>188.79</v>
      </c>
      <c r="N2409" t="n">
        <v>217.21</v>
      </c>
      <c r="O2409" t="n">
        <v>222</v>
      </c>
      <c r="P2409" t="n">
        <v>216</v>
      </c>
      <c r="Q2409" t="n">
        <v>208</v>
      </c>
      <c r="R2409" t="n">
        <v>201</v>
      </c>
      <c r="S2409" t="n">
        <v>207</v>
      </c>
      <c r="T2409" t="n">
        <v>145</v>
      </c>
      <c r="V2409" t="n">
        <v>214</v>
      </c>
      <c r="W2409" t="n">
        <v>212</v>
      </c>
      <c r="X2409" t="n">
        <v>225</v>
      </c>
      <c r="Y2409" t="n">
        <v>215</v>
      </c>
      <c r="Z2409" t="n">
        <v>211</v>
      </c>
      <c r="AA2409" t="n">
        <v>138</v>
      </c>
      <c r="AB2409" t="n">
        <v>132</v>
      </c>
      <c r="AJ2409" t="n">
        <v>213.1</v>
      </c>
      <c r="AK2409" t="n">
        <v>88</v>
      </c>
      <c r="AL2409" t="n">
        <v>164</v>
      </c>
      <c r="AM2409" t="n">
        <v>104</v>
      </c>
      <c r="AN2409" t="n">
        <v>138</v>
      </c>
      <c r="AO2409" t="n">
        <v>3</v>
      </c>
      <c r="AP2409" t="n">
        <v>2</v>
      </c>
      <c r="AQ2409" t="n">
        <v>3</v>
      </c>
      <c r="AR2409" t="n">
        <v>2</v>
      </c>
      <c r="AX2409" t="n">
        <v>10</v>
      </c>
      <c r="AY2409" t="n">
        <v>3010</v>
      </c>
      <c r="AZ2409" t="n">
        <v>0.02</v>
      </c>
      <c r="BA2409" t="n">
        <v>0.003</v>
      </c>
      <c r="BB2409" t="n">
        <v>1</v>
      </c>
      <c r="BC2409" t="n">
        <v>0</v>
      </c>
      <c r="BD2409" t="n">
        <v>14.8</v>
      </c>
      <c r="BE2409" t="n">
        <v>2.1</v>
      </c>
      <c r="BF2409" t="n">
        <v>641.4</v>
      </c>
      <c r="BG2409" t="inlineStr">
        <is>
          <t>الكترولوكس</t>
        </is>
      </c>
      <c r="BH2409" t="inlineStr">
        <is>
          <t>القاهرة للصناعات المغذية سخانات</t>
        </is>
      </c>
      <c r="BI2409" t="inlineStr">
        <is>
          <t>PHEWP0112</t>
        </is>
      </c>
      <c r="BK2409" t="n">
        <v>22</v>
      </c>
    </row>
  </sheetData>
  <autoFilter ref="A2:CW2">
    <filterColumn colId="12" showButton="0"/>
    <filterColumn colId="14" showButton="0"/>
    <filterColumn colId="15" showButton="0"/>
    <filterColumn colId="16" showButton="0"/>
    <filterColumn colId="17" showButton="0"/>
    <filterColumn colId="19" showButton="0"/>
    <filterColumn colId="21" showButton="0"/>
    <filterColumn colId="22" showButton="0"/>
    <filterColumn colId="23" showButton="0"/>
    <filterColumn colId="24" showButton="0"/>
    <filterColumn colId="26" showButton="0"/>
    <filterColumn colId="28" showButton="0"/>
    <filterColumn colId="29" showButton="0"/>
    <filterColumn colId="30" showButton="0"/>
    <filterColumn colId="31" showButton="0"/>
    <filterColumn colId="33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</autoFilter>
  <mergeCells count="43">
    <mergeCell ref="BH2:BH3"/>
    <mergeCell ref="BI2:BI3"/>
    <mergeCell ref="BJ2:BJ3"/>
    <mergeCell ref="BK2:BK3"/>
    <mergeCell ref="AM2:AM3"/>
    <mergeCell ref="AN2:AN3"/>
    <mergeCell ref="BF2:BF3"/>
    <mergeCell ref="BG2:BG3"/>
    <mergeCell ref="AY2:AY3"/>
    <mergeCell ref="BA2:BA3"/>
    <mergeCell ref="BB2:BB3"/>
    <mergeCell ref="BC2:BC3"/>
    <mergeCell ref="BD2:BD3"/>
    <mergeCell ref="BE2:BE3"/>
    <mergeCell ref="AX2:AX3"/>
    <mergeCell ref="AO2:AW2"/>
    <mergeCell ref="O1:S1"/>
    <mergeCell ref="V1:Z1"/>
    <mergeCell ref="AC1:AG1"/>
    <mergeCell ref="H2:H3"/>
    <mergeCell ref="I2:I3"/>
    <mergeCell ref="J2:J3"/>
    <mergeCell ref="K2:K3"/>
    <mergeCell ref="M1:N1"/>
    <mergeCell ref="L2:L3"/>
    <mergeCell ref="M2:N2"/>
    <mergeCell ref="O2:S2"/>
    <mergeCell ref="T2:U2"/>
    <mergeCell ref="V2:Z2"/>
    <mergeCell ref="AA2:AB2"/>
    <mergeCell ref="AC2:AG2"/>
    <mergeCell ref="A2:A3"/>
    <mergeCell ref="B2:B3"/>
    <mergeCell ref="C2:C3"/>
    <mergeCell ref="F2:F3"/>
    <mergeCell ref="G2:G3"/>
    <mergeCell ref="D2:D3"/>
    <mergeCell ref="E2:E3"/>
    <mergeCell ref="AZ2:AZ3"/>
    <mergeCell ref="AH2:AI2"/>
    <mergeCell ref="AJ2:AJ3"/>
    <mergeCell ref="AK2:AK3"/>
    <mergeCell ref="AL2:AL3"/>
  </mergeCells>
  <conditionalFormatting sqref="N4 P4:Q406 P464:Q631">
    <cfRule priority="256" stopIfTrue="1" type="expression">
      <formula>N4=""</formula>
    </cfRule>
    <cfRule dxfId="9" operator="lessThan" priority="257" stopIfTrue="1" type="cellIs">
      <formula>$M4</formula>
    </cfRule>
    <cfRule dxfId="1" operator="between" priority="258" stopIfTrue="1" type="cellIs">
      <formula>$M4</formula>
      <formula>M4</formula>
    </cfRule>
    <cfRule dxfId="0" operator="greaterThan" priority="259" stopIfTrue="1" type="cellIs">
      <formula>$N4</formula>
    </cfRule>
  </conditionalFormatting>
  <conditionalFormatting sqref="T4:U4">
    <cfRule priority="240" stopIfTrue="1" type="expression">
      <formula>T4=""</formula>
    </cfRule>
    <cfRule dxfId="9" operator="lessThan" priority="241" stopIfTrue="1" type="cellIs">
      <formula>$M4</formula>
    </cfRule>
    <cfRule dxfId="1" operator="between" priority="242" stopIfTrue="1" type="cellIs">
      <formula>$M4</formula>
      <formula>S4</formula>
    </cfRule>
    <cfRule dxfId="0" operator="greaterThan" priority="243" stopIfTrue="1" type="cellIs">
      <formula>$N4</formula>
    </cfRule>
  </conditionalFormatting>
  <conditionalFormatting sqref="AA4:AB4">
    <cfRule dxfId="1" priority="218" stopIfTrue="1" type="expression">
      <formula>AA4&lt;Y4</formula>
    </cfRule>
    <cfRule priority="219" stopIfTrue="1" type="expression">
      <formula>AA4=""</formula>
    </cfRule>
    <cfRule dxfId="1" priority="220" stopIfTrue="1" type="expression">
      <formula>L4=Y4</formula>
    </cfRule>
    <cfRule dxfId="0" priority="221" stopIfTrue="1" type="expression">
      <formula>AA4&gt;Y4*1.05</formula>
    </cfRule>
    <cfRule dxfId="1" priority="222" stopIfTrue="1" type="expression">
      <formula>AA4&lt;Y4</formula>
    </cfRule>
    <cfRule priority="223" stopIfTrue="1" type="expression">
      <formula>AA4=""</formula>
    </cfRule>
    <cfRule dxfId="1" priority="224" stopIfTrue="1" type="expression">
      <formula>L4=Y4</formula>
    </cfRule>
    <cfRule dxfId="0" priority="225" stopIfTrue="1" type="expression">
      <formula>AA4&gt;Y4*1.05</formula>
    </cfRule>
    <cfRule priority="236" stopIfTrue="1" type="expression">
      <formula>AA4=""</formula>
    </cfRule>
    <cfRule dxfId="9" operator="lessThan" priority="237" stopIfTrue="1" type="cellIs">
      <formula>$M4</formula>
    </cfRule>
    <cfRule dxfId="1" operator="between" priority="238" stopIfTrue="1" type="cellIs">
      <formula>$M4</formula>
      <formula>Z4</formula>
    </cfRule>
    <cfRule dxfId="0" operator="greaterThan" priority="239" stopIfTrue="1" type="cellIs">
      <formula>$N4</formula>
    </cfRule>
  </conditionalFormatting>
  <conditionalFormatting sqref="P4:S4">
    <cfRule priority="230" stopIfTrue="1" type="expression">
      <formula>P4=""</formula>
    </cfRule>
    <cfRule dxfId="9" operator="lessThan" priority="231" stopIfTrue="1" type="cellIs">
      <formula>$M4</formula>
    </cfRule>
    <cfRule dxfId="1" operator="between" priority="232" stopIfTrue="1" type="cellIs">
      <formula>$M4</formula>
      <formula>O4</formula>
    </cfRule>
    <cfRule dxfId="0" operator="greaterThan" priority="233" stopIfTrue="1" type="cellIs">
      <formula>$N4</formula>
    </cfRule>
  </conditionalFormatting>
  <conditionalFormatting sqref="AN4">
    <cfRule dxfId="1" priority="206" stopIfTrue="1" type="expression">
      <formula>AN4&lt;AL4</formula>
    </cfRule>
    <cfRule priority="207" stopIfTrue="1" type="expression">
      <formula>AN4=""</formula>
    </cfRule>
    <cfRule dxfId="1" priority="208" stopIfTrue="1" type="expression">
      <formula>Y4=AL4</formula>
    </cfRule>
    <cfRule dxfId="0" priority="209" stopIfTrue="1" type="expression">
      <formula>AN4&gt;AL4*1.05</formula>
    </cfRule>
    <cfRule dxfId="1" priority="210" stopIfTrue="1" type="expression">
      <formula>AN4&lt;AL4</formula>
    </cfRule>
    <cfRule priority="211" stopIfTrue="1" type="expression">
      <formula>AN4=""</formula>
    </cfRule>
    <cfRule dxfId="1" priority="212" stopIfTrue="1" type="expression">
      <formula>Y4=AL4</formula>
    </cfRule>
    <cfRule dxfId="0" priority="213" stopIfTrue="1" type="expression">
      <formula>AN4&gt;AL4*1.05</formula>
    </cfRule>
  </conditionalFormatting>
  <conditionalFormatting sqref="AH4:AI4">
    <cfRule dxfId="1" priority="182" stopIfTrue="1" type="expression">
      <formula>AH4&lt;AF4</formula>
    </cfRule>
    <cfRule priority="183" stopIfTrue="1" type="expression">
      <formula>AH4=""</formula>
    </cfRule>
    <cfRule dxfId="1" priority="184" stopIfTrue="1" type="expression">
      <formula>S4=AF4</formula>
    </cfRule>
    <cfRule dxfId="0" priority="185" stopIfTrue="1" type="expression">
      <formula>AH4&gt;AF4*1.05</formula>
    </cfRule>
    <cfRule dxfId="1" priority="186" stopIfTrue="1" type="expression">
      <formula>AH4&lt;AF4</formula>
    </cfRule>
    <cfRule priority="187" stopIfTrue="1" type="expression">
      <formula>AH4=""</formula>
    </cfRule>
    <cfRule dxfId="1" priority="188" stopIfTrue="1" type="expression">
      <formula>S4=AF4</formula>
    </cfRule>
    <cfRule dxfId="0" priority="189" stopIfTrue="1" type="expression">
      <formula>AH4&gt;AF4*1.05</formula>
    </cfRule>
    <cfRule priority="190" stopIfTrue="1" type="expression">
      <formula>AH4=""</formula>
    </cfRule>
    <cfRule dxfId="9" operator="lessThan" priority="191" stopIfTrue="1" type="cellIs">
      <formula>$M4</formula>
    </cfRule>
    <cfRule dxfId="1" operator="between" priority="192" stopIfTrue="1" type="cellIs">
      <formula>$M4</formula>
      <formula>AG4</formula>
    </cfRule>
    <cfRule dxfId="0" operator="greaterThan" priority="193" stopIfTrue="1" type="cellIs">
      <formula>$N4</formula>
    </cfRule>
  </conditionalFormatting>
  <conditionalFormatting sqref="AM4">
    <cfRule priority="174" stopIfTrue="1" type="expression">
      <formula>AM4=""</formula>
    </cfRule>
    <cfRule dxfId="1" priority="175" stopIfTrue="1" type="expression">
      <formula>AM4=$AK4</formula>
    </cfRule>
    <cfRule dxfId="9" priority="176" stopIfTrue="1" type="expression">
      <formula>AM4&lt;$AK4*0.95</formula>
    </cfRule>
    <cfRule dxfId="1" priority="177" stopIfTrue="1" type="expression">
      <formula>AM4&gt;$AK4</formula>
    </cfRule>
  </conditionalFormatting>
  <conditionalFormatting sqref="AJ4">
    <cfRule priority="167" stopIfTrue="1" type="expression">
      <formula>AJ4=""</formula>
    </cfRule>
    <cfRule dxfId="9" operator="lessThan" priority="168" stopIfTrue="1" type="cellIs">
      <formula>$M4</formula>
    </cfRule>
    <cfRule dxfId="1" operator="between" priority="169" stopIfTrue="1" type="cellIs">
      <formula>$M4</formula>
      <formula>$N4</formula>
    </cfRule>
    <cfRule dxfId="0" operator="greaterThan" priority="170" stopIfTrue="1" type="cellIs">
      <formula>$N4</formula>
    </cfRule>
  </conditionalFormatting>
  <conditionalFormatting sqref="O4:S4">
    <cfRule priority="163" stopIfTrue="1" type="expression">
      <formula>O4=""</formula>
    </cfRule>
    <cfRule dxfId="9" operator="lessThan" priority="164" stopIfTrue="1" type="cellIs">
      <formula>$M4</formula>
    </cfRule>
    <cfRule dxfId="1" operator="between" priority="165" stopIfTrue="1" type="cellIs">
      <formula>$M4</formula>
      <formula>$N4</formula>
    </cfRule>
    <cfRule dxfId="0" operator="greaterThan" priority="166" stopIfTrue="1" type="cellIs">
      <formula>$N4</formula>
    </cfRule>
  </conditionalFormatting>
  <conditionalFormatting sqref="V4:Z4">
    <cfRule priority="159" stopIfTrue="1" type="expression">
      <formula>V4=""</formula>
    </cfRule>
    <cfRule dxfId="9" operator="lessThan" priority="160" stopIfTrue="1" type="cellIs">
      <formula>$M4</formula>
    </cfRule>
    <cfRule dxfId="1" operator="between" priority="161" stopIfTrue="1" type="cellIs">
      <formula>$M4</formula>
      <formula>$N4</formula>
    </cfRule>
    <cfRule dxfId="0" operator="greaterThan" priority="162" stopIfTrue="1" type="cellIs">
      <formula>$N4</formula>
    </cfRule>
  </conditionalFormatting>
  <conditionalFormatting sqref="AC4:AG4">
    <cfRule priority="155" stopIfTrue="1" type="expression">
      <formula>AC4=""</formula>
    </cfRule>
    <cfRule dxfId="9" operator="lessThan" priority="156" stopIfTrue="1" type="cellIs">
      <formula>$M4</formula>
    </cfRule>
    <cfRule dxfId="1" operator="between" priority="157" stopIfTrue="1" type="cellIs">
      <formula>$M4</formula>
      <formula>$N4</formula>
    </cfRule>
    <cfRule dxfId="0" operator="greaterThan" priority="158" stopIfTrue="1" type="cellIs">
      <formula>$N4</formula>
    </cfRule>
  </conditionalFormatting>
  <conditionalFormatting sqref="N5:N406 N464:N631">
    <cfRule priority="151" stopIfTrue="1" type="expression">
      <formula>N5=""</formula>
    </cfRule>
    <cfRule dxfId="9" operator="lessThan" priority="152" stopIfTrue="1" type="cellIs">
      <formula>$M5</formula>
    </cfRule>
    <cfRule dxfId="1" operator="between" priority="153" stopIfTrue="1" type="cellIs">
      <formula>$M5</formula>
      <formula>M5</formula>
    </cfRule>
    <cfRule dxfId="0" operator="greaterThan" priority="154" stopIfTrue="1" type="cellIs">
      <formula>$N5</formula>
    </cfRule>
  </conditionalFormatting>
  <conditionalFormatting sqref="T5:U406 T464:U631">
    <cfRule priority="143" stopIfTrue="1" type="expression">
      <formula>T5=""</formula>
    </cfRule>
    <cfRule dxfId="9" operator="lessThan" priority="144" stopIfTrue="1" type="cellIs">
      <formula>$M5</formula>
    </cfRule>
    <cfRule dxfId="1" operator="between" priority="145" stopIfTrue="1" type="cellIs">
      <formula>$M5</formula>
      <formula>S5</formula>
    </cfRule>
    <cfRule dxfId="0" operator="greaterThan" priority="146" stopIfTrue="1" type="cellIs">
      <formula>$N5</formula>
    </cfRule>
  </conditionalFormatting>
  <conditionalFormatting sqref="AA5:AB406 AA464:AB631">
    <cfRule dxfId="1" priority="121" stopIfTrue="1" type="expression">
      <formula>AA5&lt;Y5</formula>
    </cfRule>
    <cfRule priority="122" stopIfTrue="1" type="expression">
      <formula>AA5=""</formula>
    </cfRule>
    <cfRule dxfId="1" priority="123" stopIfTrue="1" type="expression">
      <formula>L5=Y5</formula>
    </cfRule>
    <cfRule dxfId="0" priority="124" stopIfTrue="1" type="expression">
      <formula>AA5&gt;Y5*1.05</formula>
    </cfRule>
    <cfRule dxfId="1" priority="125" stopIfTrue="1" type="expression">
      <formula>AA5&lt;Y5</formula>
    </cfRule>
    <cfRule priority="126" stopIfTrue="1" type="expression">
      <formula>AA5=""</formula>
    </cfRule>
    <cfRule dxfId="1" priority="127" stopIfTrue="1" type="expression">
      <formula>L5=Y5</formula>
    </cfRule>
    <cfRule dxfId="0" priority="128" stopIfTrue="1" type="expression">
      <formula>AA5&gt;Y5*1.05</formula>
    </cfRule>
    <cfRule priority="139" stopIfTrue="1" type="expression">
      <formula>AA5=""</formula>
    </cfRule>
    <cfRule dxfId="9" operator="lessThan" priority="140" stopIfTrue="1" type="cellIs">
      <formula>$M5</formula>
    </cfRule>
    <cfRule dxfId="1" operator="between" priority="141" stopIfTrue="1" type="cellIs">
      <formula>$M5</formula>
      <formula>Z5</formula>
    </cfRule>
    <cfRule dxfId="0" operator="greaterThan" priority="142" stopIfTrue="1" type="cellIs">
      <formula>$N5</formula>
    </cfRule>
  </conditionalFormatting>
  <conditionalFormatting sqref="P5:S406 P464:S631">
    <cfRule priority="133" stopIfTrue="1" type="expression">
      <formula>P5=""</formula>
    </cfRule>
    <cfRule dxfId="9" operator="lessThan" priority="134" stopIfTrue="1" type="cellIs">
      <formula>$M5</formula>
    </cfRule>
    <cfRule dxfId="1" operator="between" priority="135" stopIfTrue="1" type="cellIs">
      <formula>$M5</formula>
      <formula>O5</formula>
    </cfRule>
    <cfRule dxfId="0" operator="greaterThan" priority="136" stopIfTrue="1" type="cellIs">
      <formula>$N5</formula>
    </cfRule>
  </conditionalFormatting>
  <conditionalFormatting sqref="AN5:AN406 AN464:AN631">
    <cfRule dxfId="1" priority="113" stopIfTrue="1" type="expression">
      <formula>AN5&lt;AL5</formula>
    </cfRule>
    <cfRule priority="114" stopIfTrue="1" type="expression">
      <formula>AN5=""</formula>
    </cfRule>
    <cfRule dxfId="1" priority="115" stopIfTrue="1" type="expression">
      <formula>Y5=AL5</formula>
    </cfRule>
    <cfRule dxfId="0" priority="116" stopIfTrue="1" type="expression">
      <formula>AN5&gt;AL5*1.05</formula>
    </cfRule>
    <cfRule dxfId="1" priority="117" stopIfTrue="1" type="expression">
      <formula>AN5&lt;AL5</formula>
    </cfRule>
    <cfRule priority="118" stopIfTrue="1" type="expression">
      <formula>AN5=""</formula>
    </cfRule>
    <cfRule dxfId="1" priority="119" stopIfTrue="1" type="expression">
      <formula>Y5=AL5</formula>
    </cfRule>
    <cfRule dxfId="0" priority="120" stopIfTrue="1" type="expression">
      <formula>AN5&gt;AL5*1.05</formula>
    </cfRule>
  </conditionalFormatting>
  <conditionalFormatting sqref="AH5:AI406 AH464:AI631">
    <cfRule dxfId="1" priority="101" stopIfTrue="1" type="expression">
      <formula>AH5&lt;AF5</formula>
    </cfRule>
    <cfRule priority="102" stopIfTrue="1" type="expression">
      <formula>AH5=""</formula>
    </cfRule>
    <cfRule dxfId="1" priority="103" stopIfTrue="1" type="expression">
      <formula>S5=AF5</formula>
    </cfRule>
    <cfRule dxfId="0" priority="104" stopIfTrue="1" type="expression">
      <formula>AH5&gt;AF5*1.05</formula>
    </cfRule>
    <cfRule dxfId="1" priority="105" stopIfTrue="1" type="expression">
      <formula>AH5&lt;AF5</formula>
    </cfRule>
    <cfRule priority="106" stopIfTrue="1" type="expression">
      <formula>AH5=""</formula>
    </cfRule>
    <cfRule dxfId="1" priority="107" stopIfTrue="1" type="expression">
      <formula>S5=AF5</formula>
    </cfRule>
    <cfRule dxfId="0" priority="108" stopIfTrue="1" type="expression">
      <formula>AH5&gt;AF5*1.05</formula>
    </cfRule>
    <cfRule priority="109" stopIfTrue="1" type="expression">
      <formula>AH5=""</formula>
    </cfRule>
    <cfRule dxfId="9" operator="lessThan" priority="110" stopIfTrue="1" type="cellIs">
      <formula>$M5</formula>
    </cfRule>
    <cfRule dxfId="1" operator="between" priority="111" stopIfTrue="1" type="cellIs">
      <formula>$M5</formula>
      <formula>AG5</formula>
    </cfRule>
    <cfRule dxfId="0" operator="greaterThan" priority="112" stopIfTrue="1" type="cellIs">
      <formula>$N5</formula>
    </cfRule>
  </conditionalFormatting>
  <conditionalFormatting sqref="AM5:AM406 AM464:AM631">
    <cfRule priority="97" stopIfTrue="1" type="expression">
      <formula>AM5=""</formula>
    </cfRule>
    <cfRule dxfId="1" priority="98" stopIfTrue="1" type="expression">
      <formula>AM5=$AK5</formula>
    </cfRule>
    <cfRule dxfId="9" priority="99" stopIfTrue="1" type="expression">
      <formula>AM5&lt;$AK5*0.95</formula>
    </cfRule>
    <cfRule dxfId="1" priority="100" stopIfTrue="1" type="expression">
      <formula>AM5&gt;$AK5</formula>
    </cfRule>
  </conditionalFormatting>
  <conditionalFormatting sqref="AJ5:AJ406 AJ464:AJ631">
    <cfRule priority="90" stopIfTrue="1" type="expression">
      <formula>AJ5=""</formula>
    </cfRule>
    <cfRule dxfId="9" operator="lessThan" priority="91" stopIfTrue="1" type="cellIs">
      <formula>$M5</formula>
    </cfRule>
    <cfRule dxfId="1" operator="between" priority="92" stopIfTrue="1" type="cellIs">
      <formula>$M5</formula>
      <formula>$N5</formula>
    </cfRule>
    <cfRule dxfId="0" operator="greaterThan" priority="93" stopIfTrue="1" type="cellIs">
      <formula>$N5</formula>
    </cfRule>
  </conditionalFormatting>
  <conditionalFormatting sqref="O5:S406 O464:S631">
    <cfRule priority="86" stopIfTrue="1" type="expression">
      <formula>O5=""</formula>
    </cfRule>
    <cfRule dxfId="9" operator="lessThan" priority="87" stopIfTrue="1" type="cellIs">
      <formula>$M5</formula>
    </cfRule>
    <cfRule dxfId="1" operator="between" priority="88" stopIfTrue="1" type="cellIs">
      <formula>$M5</formula>
      <formula>$N5</formula>
    </cfRule>
    <cfRule dxfId="0" operator="greaterThan" priority="89" stopIfTrue="1" type="cellIs">
      <formula>$N5</formula>
    </cfRule>
  </conditionalFormatting>
  <conditionalFormatting sqref="V5:Z406 V464:Z631">
    <cfRule priority="82" stopIfTrue="1" type="expression">
      <formula>V5=""</formula>
    </cfRule>
    <cfRule dxfId="9" operator="lessThan" priority="83" stopIfTrue="1" type="cellIs">
      <formula>$M5</formula>
    </cfRule>
    <cfRule dxfId="1" operator="between" priority="84" stopIfTrue="1" type="cellIs">
      <formula>$M5</formula>
      <formula>$N5</formula>
    </cfRule>
    <cfRule dxfId="0" operator="greaterThan" priority="85" stopIfTrue="1" type="cellIs">
      <formula>$N5</formula>
    </cfRule>
  </conditionalFormatting>
  <conditionalFormatting sqref="AC5:AG406 AC464:AG631">
    <cfRule priority="78" stopIfTrue="1" type="expression">
      <formula>AC5=""</formula>
    </cfRule>
    <cfRule dxfId="9" operator="lessThan" priority="79" stopIfTrue="1" type="cellIs">
      <formula>$M5</formula>
    </cfRule>
    <cfRule dxfId="1" operator="between" priority="80" stopIfTrue="1" type="cellIs">
      <formula>$M5</formula>
      <formula>$N5</formula>
    </cfRule>
    <cfRule dxfId="0" operator="greaterThan" priority="81" stopIfTrue="1" type="cellIs">
      <formula>$N5</formula>
    </cfRule>
  </conditionalFormatting>
  <conditionalFormatting sqref="R4:U406 R464:U631">
    <cfRule dxfId="1" priority="272" stopIfTrue="1" type="expression">
      <formula>R4&lt;P4</formula>
    </cfRule>
    <cfRule priority="273" stopIfTrue="1" type="expression">
      <formula>R4=""</formula>
    </cfRule>
    <cfRule dxfId="1" priority="274" stopIfTrue="1" type="expression">
      <formula>A4=P4</formula>
    </cfRule>
    <cfRule dxfId="0" priority="275" stopIfTrue="1" type="expression">
      <formula>R4&gt;P4*1.05</formula>
    </cfRule>
  </conditionalFormatting>
  <conditionalFormatting sqref="AP4:AP406 AP464:AP631">
    <cfRule dxfId="1" priority="281" stopIfTrue="1" type="expression">
      <formula>AP4&lt;$AZ4</formula>
    </cfRule>
    <cfRule dxfId="0" priority="282" stopIfTrue="1" type="expression">
      <formula>AP4&gt;$AZ4</formula>
    </cfRule>
  </conditionalFormatting>
  <conditionalFormatting sqref="BA4:BA406 BA464:BA631">
    <cfRule priority="283" stopIfTrue="1" type="containsBlanks">
      <formula>LEN(TRIM(BA4))=0</formula>
    </cfRule>
    <cfRule dxfId="1" operator="lessThanOrEqual" priority="284" stopIfTrue="1" type="cellIs">
      <formula>AZ4</formula>
    </cfRule>
    <cfRule dxfId="9" operator="greaterThanOrEqual" priority="285" stopIfTrue="1" type="cellIs">
      <formula>AZ4</formula>
    </cfRule>
  </conditionalFormatting>
  <conditionalFormatting sqref="P407:Q463">
    <cfRule priority="65" stopIfTrue="1" type="expression">
      <formula>P407=""</formula>
    </cfRule>
    <cfRule dxfId="9" operator="lessThan" priority="66" stopIfTrue="1" type="cellIs">
      <formula>$M407</formula>
    </cfRule>
    <cfRule dxfId="1" operator="between" priority="67" stopIfTrue="1" type="cellIs">
      <formula>$M407</formula>
      <formula>O407</formula>
    </cfRule>
    <cfRule dxfId="0" operator="greaterThan" priority="68" stopIfTrue="1" type="cellIs">
      <formula>$N407</formula>
    </cfRule>
  </conditionalFormatting>
  <conditionalFormatting sqref="N407:N463">
    <cfRule priority="61" stopIfTrue="1" type="expression">
      <formula>N407=""</formula>
    </cfRule>
    <cfRule dxfId="9" operator="lessThan" priority="62" stopIfTrue="1" type="cellIs">
      <formula>$M407</formula>
    </cfRule>
    <cfRule dxfId="1" operator="between" priority="63" stopIfTrue="1" type="cellIs">
      <formula>$M407</formula>
      <formula>M407</formula>
    </cfRule>
    <cfRule dxfId="0" operator="greaterThan" priority="64" stopIfTrue="1" type="cellIs">
      <formula>$N407</formula>
    </cfRule>
  </conditionalFormatting>
  <conditionalFormatting sqref="T407:U463">
    <cfRule priority="57" stopIfTrue="1" type="expression">
      <formula>T407=""</formula>
    </cfRule>
    <cfRule dxfId="9" operator="lessThan" priority="58" stopIfTrue="1" type="cellIs">
      <formula>$M407</formula>
    </cfRule>
    <cfRule dxfId="1" operator="between" priority="59" stopIfTrue="1" type="cellIs">
      <formula>$M407</formula>
      <formula>S407</formula>
    </cfRule>
    <cfRule dxfId="0" operator="greaterThan" priority="60" stopIfTrue="1" type="cellIs">
      <formula>$N407</formula>
    </cfRule>
  </conditionalFormatting>
  <conditionalFormatting sqref="AA407:AB463">
    <cfRule dxfId="1" priority="41" stopIfTrue="1" type="expression">
      <formula>AA407&lt;Y407</formula>
    </cfRule>
    <cfRule priority="42" stopIfTrue="1" type="expression">
      <formula>AA407=""</formula>
    </cfRule>
    <cfRule dxfId="1" priority="43" stopIfTrue="1" type="expression">
      <formula>L407=Y407</formula>
    </cfRule>
    <cfRule dxfId="0" priority="44" stopIfTrue="1" type="expression">
      <formula>AA407&gt;Y407*1.05</formula>
    </cfRule>
    <cfRule dxfId="1" priority="45" stopIfTrue="1" type="expression">
      <formula>AA407&lt;Y407</formula>
    </cfRule>
    <cfRule priority="46" stopIfTrue="1" type="expression">
      <formula>AA407=""</formula>
    </cfRule>
    <cfRule dxfId="1" priority="47" stopIfTrue="1" type="expression">
      <formula>L407=Y407</formula>
    </cfRule>
    <cfRule dxfId="0" priority="48" stopIfTrue="1" type="expression">
      <formula>AA407&gt;Y407*1.05</formula>
    </cfRule>
    <cfRule priority="53" stopIfTrue="1" type="expression">
      <formula>AA407=""</formula>
    </cfRule>
    <cfRule dxfId="9" operator="lessThan" priority="54" stopIfTrue="1" type="cellIs">
      <formula>$M407</formula>
    </cfRule>
    <cfRule dxfId="1" operator="between" priority="55" stopIfTrue="1" type="cellIs">
      <formula>$M407</formula>
      <formula>Z407</formula>
    </cfRule>
    <cfRule dxfId="0" operator="greaterThan" priority="56" stopIfTrue="1" type="cellIs">
      <formula>$N407</formula>
    </cfRule>
  </conditionalFormatting>
  <conditionalFormatting sqref="P407:S463">
    <cfRule priority="49" stopIfTrue="1" type="expression">
      <formula>P407=""</formula>
    </cfRule>
    <cfRule dxfId="9" operator="lessThan" priority="50" stopIfTrue="1" type="cellIs">
      <formula>$M407</formula>
    </cfRule>
    <cfRule dxfId="1" operator="between" priority="51" stopIfTrue="1" type="cellIs">
      <formula>$M407</formula>
      <formula>O407</formula>
    </cfRule>
    <cfRule dxfId="0" operator="greaterThan" priority="52" stopIfTrue="1" type="cellIs">
      <formula>$N407</formula>
    </cfRule>
  </conditionalFormatting>
  <conditionalFormatting sqref="AN407:AN463">
    <cfRule dxfId="1" priority="33" stopIfTrue="1" type="expression">
      <formula>AN407&lt;AL407</formula>
    </cfRule>
    <cfRule priority="34" stopIfTrue="1" type="expression">
      <formula>AN407=""</formula>
    </cfRule>
    <cfRule dxfId="1" priority="35" stopIfTrue="1" type="expression">
      <formula>Y407=AL407</formula>
    </cfRule>
    <cfRule dxfId="0" priority="36" stopIfTrue="1" type="expression">
      <formula>AN407&gt;AL407*1.05</formula>
    </cfRule>
    <cfRule dxfId="1" priority="37" stopIfTrue="1" type="expression">
      <formula>AN407&lt;AL407</formula>
    </cfRule>
    <cfRule priority="38" stopIfTrue="1" type="expression">
      <formula>AN407=""</formula>
    </cfRule>
    <cfRule dxfId="1" priority="39" stopIfTrue="1" type="expression">
      <formula>Y407=AL407</formula>
    </cfRule>
    <cfRule dxfId="0" priority="40" stopIfTrue="1" type="expression">
      <formula>AN407&gt;AL407*1.05</formula>
    </cfRule>
  </conditionalFormatting>
  <conditionalFormatting sqref="AH407:AI463">
    <cfRule dxfId="1" priority="21" stopIfTrue="1" type="expression">
      <formula>AH407&lt;AF407</formula>
    </cfRule>
    <cfRule priority="22" stopIfTrue="1" type="expression">
      <formula>AH407=""</formula>
    </cfRule>
    <cfRule dxfId="1" priority="23" stopIfTrue="1" type="expression">
      <formula>S407=AF407</formula>
    </cfRule>
    <cfRule dxfId="0" priority="24" stopIfTrue="1" type="expression">
      <formula>AH407&gt;AF407*1.05</formula>
    </cfRule>
    <cfRule dxfId="1" priority="25" stopIfTrue="1" type="expression">
      <formula>AH407&lt;AF407</formula>
    </cfRule>
    <cfRule priority="26" stopIfTrue="1" type="expression">
      <formula>AH407=""</formula>
    </cfRule>
    <cfRule dxfId="1" priority="27" stopIfTrue="1" type="expression">
      <formula>S407=AF407</formula>
    </cfRule>
    <cfRule dxfId="0" priority="28" stopIfTrue="1" type="expression">
      <formula>AH407&gt;AF407*1.05</formula>
    </cfRule>
    <cfRule priority="29" stopIfTrue="1" type="expression">
      <formula>AH407=""</formula>
    </cfRule>
    <cfRule dxfId="9" operator="lessThan" priority="30" stopIfTrue="1" type="cellIs">
      <formula>$M407</formula>
    </cfRule>
    <cfRule dxfId="1" operator="between" priority="31" stopIfTrue="1" type="cellIs">
      <formula>$M407</formula>
      <formula>AG407</formula>
    </cfRule>
    <cfRule dxfId="0" operator="greaterThan" priority="32" stopIfTrue="1" type="cellIs">
      <formula>$N407</formula>
    </cfRule>
  </conditionalFormatting>
  <conditionalFormatting sqref="AM407:AM463">
    <cfRule priority="17" stopIfTrue="1" type="expression">
      <formula>AM407=""</formula>
    </cfRule>
    <cfRule dxfId="1" priority="18" stopIfTrue="1" type="expression">
      <formula>AM407=$AK407</formula>
    </cfRule>
    <cfRule dxfId="9" priority="19" stopIfTrue="1" type="expression">
      <formula>AM407&lt;$AK407*0.95</formula>
    </cfRule>
    <cfRule dxfId="1" priority="20" stopIfTrue="1" type="expression">
      <formula>AM407&gt;$AK407</formula>
    </cfRule>
  </conditionalFormatting>
  <conditionalFormatting sqref="AJ407:AJ463">
    <cfRule priority="13" stopIfTrue="1" type="expression">
      <formula>AJ407=""</formula>
    </cfRule>
    <cfRule dxfId="9" operator="lessThan" priority="14" stopIfTrue="1" type="cellIs">
      <formula>$M407</formula>
    </cfRule>
    <cfRule dxfId="1" operator="between" priority="15" stopIfTrue="1" type="cellIs">
      <formula>$M407</formula>
      <formula>$N407</formula>
    </cfRule>
    <cfRule dxfId="0" operator="greaterThan" priority="16" stopIfTrue="1" type="cellIs">
      <formula>$N407</formula>
    </cfRule>
  </conditionalFormatting>
  <conditionalFormatting sqref="O407:S463">
    <cfRule priority="9" stopIfTrue="1" type="expression">
      <formula>O407=""</formula>
    </cfRule>
    <cfRule dxfId="9" operator="lessThan" priority="10" stopIfTrue="1" type="cellIs">
      <formula>$M407</formula>
    </cfRule>
    <cfRule dxfId="1" operator="between" priority="11" stopIfTrue="1" type="cellIs">
      <formula>$M407</formula>
      <formula>$N407</formula>
    </cfRule>
    <cfRule dxfId="0" operator="greaterThan" priority="12" stopIfTrue="1" type="cellIs">
      <formula>$N407</formula>
    </cfRule>
  </conditionalFormatting>
  <conditionalFormatting sqref="V407:Z463">
    <cfRule priority="5" stopIfTrue="1" type="expression">
      <formula>V407=""</formula>
    </cfRule>
    <cfRule dxfId="9" operator="lessThan" priority="6" stopIfTrue="1" type="cellIs">
      <formula>$M407</formula>
    </cfRule>
    <cfRule dxfId="1" operator="between" priority="7" stopIfTrue="1" type="cellIs">
      <formula>$M407</formula>
      <formula>$N407</formula>
    </cfRule>
    <cfRule dxfId="0" operator="greaterThan" priority="8" stopIfTrue="1" type="cellIs">
      <formula>$N407</formula>
    </cfRule>
  </conditionalFormatting>
  <conditionalFormatting sqref="AC407:AG463">
    <cfRule priority="1" stopIfTrue="1" type="expression">
      <formula>AC407=""</formula>
    </cfRule>
    <cfRule dxfId="9" operator="lessThan" priority="2" stopIfTrue="1" type="cellIs">
      <formula>$M407</formula>
    </cfRule>
    <cfRule dxfId="1" operator="between" priority="3" stopIfTrue="1" type="cellIs">
      <formula>$M407</formula>
      <formula>$N407</formula>
    </cfRule>
    <cfRule dxfId="0" operator="greaterThan" priority="4" stopIfTrue="1" type="cellIs">
      <formula>$N407</formula>
    </cfRule>
  </conditionalFormatting>
  <conditionalFormatting sqref="R407:U463">
    <cfRule dxfId="1" priority="69" stopIfTrue="1" type="expression">
      <formula>R407&lt;P407</formula>
    </cfRule>
    <cfRule priority="70" stopIfTrue="1" type="expression">
      <formula>R407=""</formula>
    </cfRule>
    <cfRule dxfId="1" priority="71" stopIfTrue="1" type="expression">
      <formula>A407=P407</formula>
    </cfRule>
    <cfRule dxfId="0" priority="72" stopIfTrue="1" type="expression">
      <formula>R407&gt;P407*1.05</formula>
    </cfRule>
  </conditionalFormatting>
  <conditionalFormatting sqref="AP407:AP463">
    <cfRule dxfId="1" priority="73" stopIfTrue="1" type="expression">
      <formula>AP407&lt;$AZ407</formula>
    </cfRule>
    <cfRule dxfId="0" priority="74" stopIfTrue="1" type="expression">
      <formula>AP407&gt;$AZ407</formula>
    </cfRule>
  </conditionalFormatting>
  <conditionalFormatting sqref="BA407:BA463">
    <cfRule priority="75" stopIfTrue="1" type="containsBlanks">
      <formula>LEN(TRIM(BA407))=0</formula>
    </cfRule>
    <cfRule dxfId="1" operator="lessThanOrEqual" priority="76" stopIfTrue="1" type="cellIs">
      <formula>AZ407</formula>
    </cfRule>
    <cfRule dxfId="9" operator="greaterThanOrEqual" priority="77" stopIfTrue="1" type="cellIs">
      <formula>AZ407</formula>
    </cfRule>
  </conditionalFormatting>
  <hyperlinks>
    <hyperlink display="العودة للفهرس" location="index!A1" ref="BA1"/>
  </hyperlinks>
  <pageMargins bottom="0.75" footer="0.3" header="0.3" left="0.7" right="0.7" top="0.75"/>
  <pageSetup orientation="portrait" paperSize="9" scale="77" verticalDpi="429496729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V656"/>
  <sheetViews>
    <sheetView rightToLeft="1" view="pageBreakPreview" workbookViewId="0" zoomScale="60" zoomScaleNormal="60">
      <pane activePane="bottomRight" state="frozen" topLeftCell="F4" xSplit="5" ySplit="3"/>
      <selection activeCell="C18" sqref="C18"/>
      <selection activeCell="C18" pane="topRight" sqref="C18"/>
      <selection activeCell="C18" pane="bottomLeft" sqref="C18"/>
      <selection activeCell="C18" pane="bottomRight" sqref="C18"/>
    </sheetView>
  </sheetViews>
  <sheetFormatPr baseColWidth="8" defaultRowHeight="21"/>
  <cols>
    <col customWidth="1" hidden="1" max="2" min="1" style="74" width="9.140625"/>
    <col bestFit="1" customWidth="1" max="3" min="3" style="74" width="14.5703125"/>
    <col customWidth="1" hidden="1" max="5" min="4" style="74" width="9.140625"/>
    <col customWidth="1" max="6" min="6" style="98" width="26.7109375"/>
    <col customWidth="1" max="7" min="7" style="99" width="24.85546875"/>
    <col customWidth="1" max="8" min="8" style="100" width="15.7109375"/>
    <col customWidth="1" max="10" min="9" style="100" width="8.28515625"/>
    <col customWidth="1" max="11" min="11" style="288" width="10.42578125"/>
    <col customWidth="1" max="12" min="12" style="289" width="11.28515625"/>
    <col customWidth="1" max="13" min="13" style="290" width="13"/>
    <col customWidth="1" hidden="1" max="14" min="14" style="29" width="10.28515625"/>
    <col customWidth="1" hidden="1" max="18" min="15" style="74" width="10.28515625"/>
    <col customWidth="1" hidden="1" max="19" min="19" style="101" width="10.42578125"/>
    <col customWidth="1" hidden="1" max="20" min="20" style="30" width="10.42578125"/>
    <col customWidth="1" hidden="1" max="21" min="21" style="29" width="10.28515625"/>
    <col customWidth="1" hidden="1" max="25" min="22" style="74" width="10.28515625"/>
    <col customWidth="1" hidden="1" max="26" min="26" style="101" width="10.42578125"/>
    <col customWidth="1" hidden="1" max="27" min="27" style="30" width="10.42578125"/>
    <col customWidth="1" hidden="1" max="28" min="28" style="29" width="10.28515625"/>
    <col customWidth="1" hidden="1" max="32" min="29" style="74" width="10.28515625"/>
    <col customWidth="1" hidden="1" max="33" min="33" style="102" width="10.42578125"/>
    <col customWidth="1" hidden="1" max="34" min="34" style="31" width="10.42578125"/>
    <col customWidth="1" max="35" min="35" style="78" width="11.7109375"/>
    <col customWidth="1" max="36" min="36" style="103" width="10.5703125"/>
    <col customWidth="1" max="37" min="37" style="104" width="10.5703125"/>
    <col customWidth="1" max="38" min="38" style="105" width="11.7109375"/>
    <col customWidth="1" max="39" min="39" style="106" width="10.5703125"/>
    <col customWidth="1" hidden="1" max="48" min="40" style="107" width="8.42578125"/>
    <col customWidth="1" max="49" min="49" style="108" width="15.28515625"/>
    <col customWidth="1" max="50" min="50" style="107" width="15.5703125"/>
    <col customWidth="1" max="51" min="51" style="103" width="12.42578125"/>
    <col customWidth="1" max="52" min="52" style="107" width="15.5703125"/>
    <col customWidth="1" hidden="1" max="57" min="53" style="107" width="15.85546875"/>
    <col customWidth="1" hidden="1" max="58" min="58" style="109" width="24"/>
    <col customWidth="1" hidden="1" max="59" min="59" style="74" width="21.42578125"/>
    <col customWidth="1" hidden="1" max="60" min="60" style="74" width="20.28515625"/>
    <col customWidth="1" hidden="1" max="61" min="61" style="74" width="23.140625"/>
    <col customWidth="1" hidden="1" max="62" min="62" style="74" width="9.140625"/>
    <col customWidth="1" max="73" min="63" style="74" width="9.140625"/>
    <col customWidth="1" max="16384" min="74" style="74" width="9.140625"/>
  </cols>
  <sheetData>
    <row customFormat="1" customHeight="1" ht="41.25" r="1" s="85" thickBot="1">
      <c r="A1" s="116" t="n"/>
      <c r="B1" s="116" t="n"/>
      <c r="C1" s="116" t="n"/>
      <c r="D1" s="116" t="n"/>
      <c r="E1" s="116" t="n"/>
      <c r="F1" s="90" t="inlineStr">
        <is>
          <t>تقرير الوزن الجاف ومعدلات وتوالف الاسطمبات</t>
        </is>
      </c>
      <c r="G1" s="232" t="n"/>
      <c r="H1" s="232" t="n"/>
      <c r="I1" s="91" t="inlineStr">
        <is>
          <t>شهر</t>
        </is>
      </c>
      <c r="J1" s="92">
        <f>B4</f>
        <v/>
      </c>
      <c r="K1" s="291" t="inlineStr">
        <is>
          <t>عام</t>
        </is>
      </c>
      <c r="L1" s="236">
        <f>A4</f>
        <v/>
      </c>
      <c r="M1" s="219" t="n"/>
      <c r="N1" s="215" t="n"/>
      <c r="O1" s="216" t="n"/>
      <c r="P1" s="216" t="n"/>
      <c r="Q1" s="216" t="n"/>
      <c r="R1" s="217" t="n"/>
      <c r="S1" s="23" t="n"/>
      <c r="T1" s="23" t="n"/>
      <c r="U1" s="215" t="n"/>
      <c r="V1" s="216" t="n"/>
      <c r="W1" s="216" t="n"/>
      <c r="X1" s="216" t="n"/>
      <c r="Y1" s="217" t="n"/>
      <c r="Z1" s="23" t="n"/>
      <c r="AA1" s="23" t="n"/>
      <c r="AB1" s="215" t="n"/>
      <c r="AC1" s="216" t="n"/>
      <c r="AD1" s="216" t="n"/>
      <c r="AE1" s="216" t="n"/>
      <c r="AF1" s="217" t="n"/>
      <c r="AG1" s="154" t="n"/>
      <c r="AH1" s="154" t="n"/>
      <c r="AI1" s="93" t="n"/>
      <c r="AJ1" s="93" t="n"/>
      <c r="AK1" s="93" t="n"/>
      <c r="AL1" s="93" t="n"/>
      <c r="AM1" s="93" t="n"/>
      <c r="AN1" s="93" t="n"/>
      <c r="AO1" s="93" t="n"/>
      <c r="AP1" s="93" t="n"/>
      <c r="AQ1" s="93" t="n"/>
      <c r="AR1" s="93" t="n"/>
      <c r="AS1" s="93" t="n"/>
      <c r="AT1" s="93" t="n"/>
      <c r="AU1" s="93" t="n"/>
      <c r="AV1" s="93" t="n"/>
      <c r="AW1" s="93" t="n"/>
      <c r="AX1" s="93" t="n"/>
      <c r="AY1" s="93" t="n"/>
      <c r="AZ1" s="66" t="inlineStr">
        <is>
          <t>العودة للفهرس</t>
        </is>
      </c>
      <c r="BA1" s="24" t="n"/>
      <c r="BB1" s="24" t="n"/>
      <c r="BC1" s="24" t="n"/>
      <c r="BD1" s="24" t="n"/>
      <c r="BE1" s="24" t="n"/>
      <c r="BF1" s="25" t="n"/>
    </row>
    <row customFormat="1" customHeight="1" ht="52.5" r="2" s="85">
      <c r="A2" s="232" t="inlineStr">
        <is>
          <t>year</t>
        </is>
      </c>
      <c r="B2" s="232" t="inlineStr">
        <is>
          <t>month</t>
        </is>
      </c>
      <c r="C2" s="232" t="inlineStr">
        <is>
          <t>day</t>
        </is>
      </c>
      <c r="D2" s="234" t="inlineStr">
        <is>
          <t>mold_id</t>
        </is>
      </c>
      <c r="E2" s="234" t="inlineStr">
        <is>
          <t>item_id</t>
        </is>
      </c>
      <c r="F2" s="233" t="inlineStr">
        <is>
          <t>product_name</t>
        </is>
      </c>
      <c r="G2" s="233" t="inlineStr">
        <is>
          <t>product_code</t>
        </is>
      </c>
      <c r="H2" s="235" t="inlineStr">
        <is>
          <t>machie_size</t>
        </is>
      </c>
      <c r="I2" s="235" t="inlineStr">
        <is>
          <t>Set</t>
        </is>
      </c>
      <c r="J2" s="233" t="inlineStr">
        <is>
          <t>No. on Set</t>
        </is>
      </c>
      <c r="K2" s="285" t="inlineStr">
        <is>
          <t>الوزن جاف طبقا للمواصفة</t>
        </is>
      </c>
      <c r="L2" s="292" t="inlineStr">
        <is>
          <t>الوزن جاف طبقا للمواصفة</t>
        </is>
      </c>
      <c r="M2" s="226" t="n"/>
      <c r="N2" s="238" t="inlineStr">
        <is>
          <t>وزن جاف فعلي بالوردية الاولي
 (بالجم/طقم)</t>
        </is>
      </c>
      <c r="O2" s="239" t="n"/>
      <c r="P2" s="239" t="n"/>
      <c r="Q2" s="239" t="n"/>
      <c r="R2" s="231" t="n"/>
      <c r="S2" s="240" t="inlineStr">
        <is>
          <t>CT وردية  اولي
طقم/الثانية</t>
        </is>
      </c>
      <c r="T2" s="231" t="n"/>
      <c r="U2" s="238" t="inlineStr">
        <is>
          <t>وزن جاف فعلي بالوردية الثانية
 (بالجم/طقم)</t>
        </is>
      </c>
      <c r="V2" s="239" t="n"/>
      <c r="W2" s="239" t="n"/>
      <c r="X2" s="239" t="n"/>
      <c r="Y2" s="231" t="n"/>
      <c r="Z2" s="240" t="inlineStr">
        <is>
          <t>CT وردية  الثانية
طقم/الثانية</t>
        </is>
      </c>
      <c r="AA2" s="231" t="n"/>
      <c r="AB2" s="241" t="inlineStr">
        <is>
          <t>وزن جاف فعلي بالوردية الثالثة
بالجم/طقم</t>
        </is>
      </c>
      <c r="AC2" s="239" t="n"/>
      <c r="AD2" s="239" t="n"/>
      <c r="AE2" s="239" t="n"/>
      <c r="AF2" s="231" t="n"/>
      <c r="AG2" s="230" t="inlineStr">
        <is>
          <t>CT وردية ليلة ثالثة
طقم/الثانية</t>
        </is>
      </c>
      <c r="AH2" s="231" t="n"/>
      <c r="AI2" s="285" t="inlineStr">
        <is>
          <t>متوسط الوزن الجاف للوردتيتين</t>
        </is>
      </c>
      <c r="AJ2" s="221" t="inlineStr">
        <is>
          <t>المعدل المعيارى/ساعة</t>
        </is>
      </c>
      <c r="AK2" s="223" t="inlineStr">
        <is>
          <t xml:space="preserve">C.T معيارى </t>
        </is>
      </c>
      <c r="AL2" s="222" t="inlineStr">
        <is>
          <t>المعدل الفعلى
/ ساعة</t>
        </is>
      </c>
      <c r="AM2" s="224" t="inlineStr">
        <is>
          <t>c.T
 متوسط الورديتن
طقم/الثانية</t>
        </is>
      </c>
      <c r="AN2" s="248" t="inlineStr">
        <is>
          <t>التالف (بالصنف) لاجمالي الوردتين</t>
        </is>
      </c>
      <c r="AO2" s="239" t="n"/>
      <c r="AP2" s="239" t="n"/>
      <c r="AQ2" s="239" t="n"/>
      <c r="AR2" s="239" t="n"/>
      <c r="AS2" s="239" t="n"/>
      <c r="AT2" s="239" t="n"/>
      <c r="AU2" s="239" t="n"/>
      <c r="AV2" s="231" t="n"/>
      <c r="AW2" s="247" t="inlineStr">
        <is>
          <t>اجمالي التالف بالصنف</t>
        </is>
      </c>
      <c r="AX2" s="244" t="inlineStr">
        <is>
          <t>اجمالى الانتاج</t>
        </is>
      </c>
      <c r="AY2" s="229" t="inlineStr">
        <is>
          <t>معياري التوالف</t>
        </is>
      </c>
      <c r="AZ2" s="246" t="inlineStr">
        <is>
          <t>نسبة التالف</t>
        </is>
      </c>
      <c r="BA2" s="228" t="inlineStr">
        <is>
          <t>التحقق من التالف</t>
        </is>
      </c>
      <c r="BB2" s="228" t="inlineStr">
        <is>
          <t>الوزن المعياري للاسكراب بالكجم</t>
        </is>
      </c>
      <c r="BC2" s="228" t="inlineStr">
        <is>
          <t>الوزن المعياري للانتاج</t>
        </is>
      </c>
      <c r="BD2" s="228" t="inlineStr">
        <is>
          <t>وزن الاسكراب بالكجم</t>
        </is>
      </c>
      <c r="BE2" s="228" t="inlineStr">
        <is>
          <t>وزن الانتاج بالكجم</t>
        </is>
      </c>
      <c r="BF2" s="242" t="inlineStr">
        <is>
          <t>customer name</t>
        </is>
      </c>
      <c r="BG2" s="242" t="inlineStr">
        <is>
          <t>customer company'es name</t>
        </is>
      </c>
      <c r="BH2" s="242" t="inlineStr">
        <is>
          <t>customer`s classifications</t>
        </is>
      </c>
      <c r="BI2" s="242" t="inlineStr">
        <is>
          <t>customers item code</t>
        </is>
      </c>
      <c r="BJ2" s="243" t="inlineStr">
        <is>
          <t>رقم الأسبوع</t>
        </is>
      </c>
    </row>
    <row customFormat="1" customHeight="1" ht="52.5" r="3" s="85">
      <c r="A3" s="212" t="n"/>
      <c r="B3" s="212" t="n"/>
      <c r="C3" s="212" t="n"/>
      <c r="D3" s="214" t="n"/>
      <c r="E3" s="214" t="n"/>
      <c r="F3" s="212" t="n"/>
      <c r="G3" s="212" t="n"/>
      <c r="H3" s="212" t="n"/>
      <c r="I3" s="212" t="n"/>
      <c r="J3" s="212" t="n"/>
      <c r="K3" s="212" t="n"/>
      <c r="L3" s="284" t="inlineStr">
        <is>
          <t xml:space="preserve">From </t>
        </is>
      </c>
      <c r="M3" s="292" t="inlineStr">
        <is>
          <t>To</t>
        </is>
      </c>
      <c r="N3" s="26" t="n">
        <v>0.3958333333333333</v>
      </c>
      <c r="O3" s="94" t="n">
        <v>0.4791666666666667</v>
      </c>
      <c r="P3" s="94" t="n">
        <v>0.1041666666666667</v>
      </c>
      <c r="Q3" s="94" t="n">
        <v>0.1875</v>
      </c>
      <c r="R3" s="94" t="n">
        <v>0.2708333333333333</v>
      </c>
      <c r="S3" s="95" t="n">
        <v>0.4166666666666667</v>
      </c>
      <c r="T3" s="95" t="n">
        <v>5.3</v>
      </c>
      <c r="U3" s="26" t="n">
        <v>0.3958333333333333</v>
      </c>
      <c r="V3" s="94" t="n">
        <v>0.4791666666666667</v>
      </c>
      <c r="W3" s="94" t="n">
        <v>0.1041666666666667</v>
      </c>
      <c r="X3" s="94" t="n">
        <v>0.1875</v>
      </c>
      <c r="Y3" s="94" t="n">
        <v>0.2708333333333333</v>
      </c>
      <c r="Z3" s="95" t="n">
        <v>0.4166666666666667</v>
      </c>
      <c r="AA3" s="95" t="n">
        <v>5.3</v>
      </c>
      <c r="AB3" s="94" t="n">
        <v>0.3958333333333333</v>
      </c>
      <c r="AC3" s="94" t="n">
        <v>0.4791666666666667</v>
      </c>
      <c r="AD3" s="94" t="n">
        <v>0.1041666666666667</v>
      </c>
      <c r="AE3" s="94" t="n">
        <v>0.1875</v>
      </c>
      <c r="AF3" s="94" t="n">
        <v>0.2708333333333333</v>
      </c>
      <c r="AG3" s="96" t="n">
        <v>0.4166666666666667</v>
      </c>
      <c r="AH3" s="27" t="n">
        <v>5.3</v>
      </c>
      <c r="AI3" s="212" t="n"/>
      <c r="AJ3" s="212" t="n"/>
      <c r="AK3" s="212" t="n"/>
      <c r="AL3" s="212" t="n"/>
      <c r="AM3" s="212" t="n"/>
      <c r="AN3" s="97" t="inlineStr">
        <is>
          <t xml:space="preserve">نقص  </t>
        </is>
      </c>
      <c r="AO3" s="97" t="inlineStr">
        <is>
          <t>فرولة</t>
        </is>
      </c>
      <c r="AP3" s="97" t="inlineStr">
        <is>
          <t>كسر</t>
        </is>
      </c>
      <c r="AQ3" s="97" t="inlineStr">
        <is>
          <t xml:space="preserve">تقوس  </t>
        </is>
      </c>
      <c r="AR3" s="97" t="inlineStr">
        <is>
          <t>انكماش</t>
        </is>
      </c>
      <c r="AS3" s="97" t="inlineStr">
        <is>
          <t>ابعاد</t>
        </is>
      </c>
      <c r="AT3" s="97" t="inlineStr">
        <is>
          <t>وزن</t>
        </is>
      </c>
      <c r="AU3" s="97" t="inlineStr">
        <is>
          <t>اتساخ</t>
        </is>
      </c>
      <c r="AV3" s="97" t="inlineStr">
        <is>
          <t>تلون</t>
        </is>
      </c>
      <c r="AW3" s="212" t="n"/>
      <c r="AX3" s="245" t="n"/>
      <c r="AY3" s="212" t="n"/>
      <c r="AZ3" s="212" t="n"/>
      <c r="BA3" s="212" t="n"/>
      <c r="BB3" s="212" t="n"/>
      <c r="BC3" s="212" t="n"/>
      <c r="BD3" s="212" t="n"/>
      <c r="BE3" s="212" t="n"/>
      <c r="BF3" s="214" t="n"/>
      <c r="BG3" s="214" t="n"/>
      <c r="BH3" s="214" t="n"/>
      <c r="BI3" s="214" t="n"/>
      <c r="BJ3" s="214" t="n"/>
    </row>
    <row customFormat="1" customHeight="1" ht="31.5" r="4" s="86">
      <c r="A4" s="73" t="n">
        <v>2021</v>
      </c>
      <c r="B4" s="74" t="n">
        <v>2</v>
      </c>
      <c r="C4" s="293" t="n"/>
      <c r="D4" s="74" t="n"/>
      <c r="E4" s="74" t="n"/>
      <c r="F4" s="75" t="n"/>
      <c r="G4" s="76" t="n"/>
      <c r="H4" s="76" t="n"/>
      <c r="I4" s="76" t="n"/>
      <c r="J4" s="76" t="n"/>
      <c r="K4" s="294" t="n"/>
      <c r="L4" s="295" t="n"/>
      <c r="M4" s="296" t="n"/>
      <c r="N4" s="111" t="n"/>
      <c r="O4" s="111" t="n"/>
      <c r="P4" s="111" t="n"/>
      <c r="Q4" s="111" t="n"/>
      <c r="R4" s="111" t="n"/>
      <c r="S4" s="77" t="n"/>
      <c r="T4" s="77" t="n"/>
      <c r="U4" s="111" t="n"/>
      <c r="V4" s="111" t="n"/>
      <c r="W4" s="111" t="n"/>
      <c r="X4" s="111" t="n"/>
      <c r="Y4" s="111" t="n"/>
      <c r="Z4" s="77" t="n"/>
      <c r="AA4" s="77" t="n"/>
      <c r="AB4" s="111" t="n"/>
      <c r="AC4" s="111" t="n"/>
      <c r="AD4" s="111" t="n"/>
      <c r="AE4" s="111" t="n"/>
      <c r="AF4" s="111" t="n"/>
      <c r="AG4" s="77" t="n"/>
      <c r="AH4" s="77" t="n"/>
      <c r="AI4" s="78" t="n"/>
      <c r="AJ4" s="79" t="n"/>
      <c r="AK4" s="80" t="n"/>
      <c r="AL4" s="77" t="n"/>
      <c r="AM4" s="77" t="n"/>
      <c r="AN4" s="81" t="n"/>
      <c r="AO4" s="81" t="n"/>
      <c r="AP4" s="81" t="n"/>
      <c r="AQ4" s="81" t="n"/>
      <c r="AR4" s="81" t="n"/>
      <c r="AS4" s="81" t="n"/>
      <c r="AT4" s="81" t="n"/>
      <c r="AU4" s="81" t="n"/>
      <c r="AV4" s="81" t="n"/>
      <c r="AW4" s="82" t="n"/>
      <c r="AX4" s="83" t="n"/>
      <c r="AY4" s="181" t="n"/>
      <c r="AZ4" s="84" t="n"/>
      <c r="BA4" s="83" t="n"/>
      <c r="BB4" s="83" t="n">
        <v>0</v>
      </c>
      <c r="BC4" s="83" t="n">
        <v>0.5</v>
      </c>
      <c r="BD4" s="83" t="n">
        <v>10.9</v>
      </c>
      <c r="BE4" s="83" t="n">
        <v>610.2</v>
      </c>
      <c r="BF4" s="28" t="inlineStr">
        <is>
          <t>LG</t>
        </is>
      </c>
      <c r="BG4" s="85" t="inlineStr">
        <is>
          <t>HE</t>
        </is>
      </c>
      <c r="BH4" s="85" t="inlineStr">
        <is>
          <t>MFZ66236702</t>
        </is>
      </c>
      <c r="BI4" s="85" t="n"/>
      <c r="BJ4" s="85" t="n"/>
      <c r="BK4" s="85" t="n"/>
      <c r="BL4" s="85" t="n"/>
      <c r="BM4" s="85" t="n"/>
      <c r="BN4" s="85" t="n"/>
      <c r="BO4" s="85" t="n"/>
      <c r="BP4" s="85" t="n"/>
      <c r="BQ4" s="85" t="n"/>
      <c r="BR4" s="85" t="n"/>
      <c r="BS4" s="85" t="n"/>
      <c r="BT4" s="85" t="n"/>
      <c r="BU4" s="85" t="n"/>
      <c r="BV4" s="85" t="n"/>
      <c r="BW4" s="85" t="n"/>
      <c r="BX4" s="85" t="n"/>
      <c r="BY4" s="85" t="n"/>
      <c r="BZ4" s="85" t="n"/>
      <c r="CA4" s="85" t="n"/>
      <c r="CB4" s="85" t="n"/>
      <c r="CC4" s="85" t="n"/>
      <c r="CD4" s="85" t="n"/>
      <c r="CE4" s="85" t="n"/>
      <c r="CF4" s="85" t="n"/>
      <c r="CG4" s="85" t="n"/>
      <c r="CH4" s="85" t="n"/>
      <c r="CI4" s="85" t="n"/>
      <c r="CJ4" s="85" t="n"/>
      <c r="CK4" s="85" t="n"/>
      <c r="CL4" s="85" t="n"/>
      <c r="CM4" s="85" t="n"/>
      <c r="CN4" s="85" t="n"/>
      <c r="CO4" s="85" t="n"/>
      <c r="CP4" s="85" t="n"/>
      <c r="CQ4" s="85" t="n"/>
      <c r="CR4" s="85" t="n"/>
      <c r="CS4" s="85" t="n"/>
      <c r="CT4" s="85" t="n"/>
      <c r="CU4" s="85" t="n"/>
      <c r="CV4" s="85" t="n"/>
    </row>
    <row customFormat="1" customHeight="1" ht="31.5" r="5" s="86">
      <c r="A5" s="73" t="n">
        <v>2021</v>
      </c>
      <c r="B5" s="74" t="n">
        <v>2</v>
      </c>
      <c r="C5" s="293" t="n"/>
      <c r="D5" s="74" t="n"/>
      <c r="E5" s="74" t="n"/>
      <c r="F5" s="75" t="n"/>
      <c r="G5" s="76" t="n"/>
      <c r="H5" s="76" t="n"/>
      <c r="I5" s="76" t="n"/>
      <c r="J5" s="76" t="n"/>
      <c r="K5" s="294" t="n"/>
      <c r="L5" s="295" t="n"/>
      <c r="M5" s="296" t="n"/>
      <c r="N5" s="111" t="n"/>
      <c r="O5" s="111" t="n"/>
      <c r="P5" s="111" t="n"/>
      <c r="Q5" s="111" t="n"/>
      <c r="R5" s="111" t="n"/>
      <c r="S5" s="77" t="n"/>
      <c r="T5" s="77" t="n"/>
      <c r="U5" s="111" t="n"/>
      <c r="V5" s="111" t="n"/>
      <c r="W5" s="111" t="n"/>
      <c r="X5" s="111" t="n"/>
      <c r="Y5" s="111" t="n"/>
      <c r="Z5" s="77" t="n"/>
      <c r="AA5" s="77" t="n"/>
      <c r="AB5" s="111" t="n"/>
      <c r="AC5" s="111" t="n"/>
      <c r="AD5" s="111" t="n"/>
      <c r="AE5" s="111" t="n"/>
      <c r="AF5" s="111" t="n"/>
      <c r="AG5" s="77" t="n"/>
      <c r="AH5" s="77" t="n"/>
      <c r="AI5" s="78" t="n"/>
      <c r="AJ5" s="79" t="n"/>
      <c r="AK5" s="80" t="n"/>
      <c r="AL5" s="77" t="n"/>
      <c r="AM5" s="77" t="n"/>
      <c r="AN5" s="81" t="n"/>
      <c r="AO5" s="81" t="n"/>
      <c r="AP5" s="81" t="n"/>
      <c r="AQ5" s="81" t="n"/>
      <c r="AR5" s="81" t="n"/>
      <c r="AS5" s="81" t="n"/>
      <c r="AT5" s="81" t="n"/>
      <c r="AU5" s="81" t="n"/>
      <c r="AV5" s="81" t="n"/>
      <c r="AW5" s="82" t="n"/>
      <c r="AX5" s="83" t="n"/>
      <c r="AY5" s="181" t="n"/>
      <c r="AZ5" s="84" t="n"/>
      <c r="BA5" s="83" t="n"/>
      <c r="BB5" s="83" t="n">
        <v>0.1</v>
      </c>
      <c r="BC5" s="83" t="n">
        <v>3.1</v>
      </c>
      <c r="BD5" s="83" t="n">
        <v>2</v>
      </c>
      <c r="BE5" s="83" t="n">
        <v>110.8</v>
      </c>
      <c r="BF5" s="28" t="inlineStr">
        <is>
          <t>LG</t>
        </is>
      </c>
      <c r="BG5" s="85" t="inlineStr">
        <is>
          <t>HE</t>
        </is>
      </c>
      <c r="BH5" s="85" t="inlineStr">
        <is>
          <t>MFZ66236702</t>
        </is>
      </c>
      <c r="BI5" s="85" t="inlineStr">
        <is>
          <t xml:space="preserve">mma </t>
        </is>
      </c>
      <c r="BJ5" s="85" t="n"/>
      <c r="BK5" s="85" t="n"/>
      <c r="BL5" s="85" t="n"/>
      <c r="BM5" s="85" t="n"/>
      <c r="BN5" s="85" t="n"/>
      <c r="BO5" s="85" t="n"/>
      <c r="BP5" s="85" t="n"/>
      <c r="BQ5" s="85" t="n"/>
      <c r="BR5" s="85" t="n"/>
      <c r="BS5" s="85" t="n"/>
      <c r="BT5" s="85" t="n"/>
      <c r="BU5" s="85" t="n"/>
      <c r="BV5" s="85" t="n"/>
      <c r="BW5" s="85" t="n"/>
      <c r="BX5" s="85" t="n"/>
      <c r="BY5" s="85" t="n"/>
      <c r="BZ5" s="85" t="n"/>
      <c r="CA5" s="85" t="n"/>
      <c r="CB5" s="85" t="n"/>
      <c r="CC5" s="85" t="n"/>
      <c r="CD5" s="85" t="n"/>
      <c r="CE5" s="85" t="n"/>
      <c r="CF5" s="85" t="n"/>
      <c r="CG5" s="85" t="n"/>
      <c r="CH5" s="85" t="n"/>
      <c r="CI5" s="85" t="n"/>
      <c r="CJ5" s="85" t="n"/>
      <c r="CK5" s="85" t="n"/>
      <c r="CL5" s="85" t="n"/>
      <c r="CM5" s="85" t="n"/>
      <c r="CN5" s="85" t="n"/>
      <c r="CO5" s="85" t="n"/>
      <c r="CP5" s="85" t="n"/>
      <c r="CQ5" s="85" t="n"/>
      <c r="CR5" s="85" t="n"/>
      <c r="CS5" s="85" t="n"/>
      <c r="CT5" s="85" t="n"/>
      <c r="CU5" s="85" t="n"/>
      <c r="CV5" s="85" t="n"/>
    </row>
    <row customFormat="1" customHeight="1" ht="31.5" r="6" s="86">
      <c r="A6" s="73" t="n">
        <v>2021</v>
      </c>
      <c r="B6" s="74" t="n">
        <v>2</v>
      </c>
      <c r="C6" s="293" t="n"/>
      <c r="D6" s="74" t="n"/>
      <c r="E6" s="74" t="n"/>
      <c r="F6" s="75" t="n"/>
      <c r="G6" s="76" t="n"/>
      <c r="H6" s="76" t="n"/>
      <c r="I6" s="76" t="n"/>
      <c r="J6" s="76" t="n"/>
      <c r="K6" s="294" t="n"/>
      <c r="L6" s="295" t="n"/>
      <c r="M6" s="296" t="n"/>
      <c r="N6" s="111" t="n"/>
      <c r="O6" s="111" t="n"/>
      <c r="P6" s="111" t="n"/>
      <c r="Q6" s="111" t="n"/>
      <c r="R6" s="111" t="n"/>
      <c r="S6" s="77" t="n"/>
      <c r="T6" s="77" t="n"/>
      <c r="U6" s="111" t="n"/>
      <c r="V6" s="111" t="n"/>
      <c r="W6" s="111" t="n"/>
      <c r="X6" s="111" t="n"/>
      <c r="Y6" s="111" t="n"/>
      <c r="Z6" s="77" t="n"/>
      <c r="AA6" s="77" t="n"/>
      <c r="AB6" s="111" t="n"/>
      <c r="AC6" s="111" t="n"/>
      <c r="AD6" s="111" t="n"/>
      <c r="AE6" s="111" t="n"/>
      <c r="AF6" s="111" t="n"/>
      <c r="AG6" s="77" t="n"/>
      <c r="AH6" s="77" t="n"/>
      <c r="AI6" s="78" t="n"/>
      <c r="AJ6" s="79" t="n"/>
      <c r="AK6" s="80" t="n"/>
      <c r="AL6" s="77" t="n"/>
      <c r="AM6" s="77" t="n"/>
      <c r="AN6" s="81" t="n"/>
      <c r="AO6" s="81" t="n"/>
      <c r="AP6" s="81" t="n"/>
      <c r="AQ6" s="81" t="n"/>
      <c r="AR6" s="81" t="n"/>
      <c r="AS6" s="81" t="n"/>
      <c r="AT6" s="81" t="n"/>
      <c r="AU6" s="81" t="n"/>
      <c r="AV6" s="81" t="n"/>
      <c r="AW6" s="82" t="n"/>
      <c r="AX6" s="83" t="n"/>
      <c r="AY6" s="181" t="n"/>
      <c r="AZ6" s="84" t="n"/>
      <c r="BA6" s="83" t="n"/>
      <c r="BB6" s="83" t="n">
        <v>0.1</v>
      </c>
      <c r="BC6" s="83" t="n">
        <v>4</v>
      </c>
      <c r="BD6" s="83" t="n">
        <v>7.3</v>
      </c>
      <c r="BE6" s="83" t="n">
        <v>464</v>
      </c>
      <c r="BF6" s="28" t="inlineStr">
        <is>
          <t>LG</t>
        </is>
      </c>
      <c r="BG6" s="85" t="inlineStr">
        <is>
          <t>HE</t>
        </is>
      </c>
      <c r="BH6" s="85" t="inlineStr">
        <is>
          <t>mfz66236501</t>
        </is>
      </c>
      <c r="BI6" s="85" t="inlineStr">
        <is>
          <t>mma</t>
        </is>
      </c>
      <c r="BJ6" s="85" t="n"/>
      <c r="BK6" s="85" t="n"/>
      <c r="BL6" s="85" t="n"/>
      <c r="BM6" s="85" t="n"/>
      <c r="BN6" s="85" t="n"/>
      <c r="BO6" s="85" t="n"/>
      <c r="BP6" s="85" t="n"/>
      <c r="BQ6" s="85" t="n"/>
      <c r="BR6" s="85" t="n"/>
      <c r="BS6" s="85" t="n"/>
      <c r="BT6" s="85" t="n"/>
      <c r="BU6" s="85" t="n"/>
      <c r="BV6" s="85" t="n"/>
      <c r="BW6" s="85" t="n"/>
      <c r="BX6" s="85" t="n"/>
      <c r="BY6" s="85" t="n"/>
      <c r="BZ6" s="85" t="n"/>
      <c r="CA6" s="85" t="n"/>
      <c r="CB6" s="85" t="n"/>
      <c r="CC6" s="85" t="n"/>
      <c r="CD6" s="85" t="n"/>
      <c r="CE6" s="85" t="n"/>
      <c r="CF6" s="85" t="n"/>
      <c r="CG6" s="85" t="n"/>
      <c r="CH6" s="85" t="n"/>
      <c r="CI6" s="85" t="n"/>
      <c r="CJ6" s="85" t="n"/>
      <c r="CK6" s="85" t="n"/>
      <c r="CL6" s="85" t="n"/>
      <c r="CM6" s="85" t="n"/>
      <c r="CN6" s="85" t="n"/>
      <c r="CO6" s="85" t="n"/>
      <c r="CP6" s="85" t="n"/>
      <c r="CQ6" s="85" t="n"/>
      <c r="CR6" s="85" t="n"/>
      <c r="CS6" s="85" t="n"/>
      <c r="CT6" s="85" t="n"/>
      <c r="CU6" s="85" t="n"/>
      <c r="CV6" s="85" t="n"/>
    </row>
    <row customFormat="1" customHeight="1" ht="31.5" r="7" s="86">
      <c r="A7" s="73" t="n">
        <v>2021</v>
      </c>
      <c r="B7" s="74" t="n">
        <v>2</v>
      </c>
      <c r="C7" s="293" t="n"/>
      <c r="D7" s="74" t="n"/>
      <c r="E7" s="74" t="n"/>
      <c r="F7" s="75" t="n"/>
      <c r="G7" s="76" t="n"/>
      <c r="H7" s="76" t="n"/>
      <c r="I7" s="76" t="n"/>
      <c r="J7" s="76" t="n"/>
      <c r="K7" s="294" t="n"/>
      <c r="L7" s="295" t="n"/>
      <c r="M7" s="296" t="n"/>
      <c r="N7" s="111" t="n"/>
      <c r="O7" s="111" t="n"/>
      <c r="P7" s="111" t="n"/>
      <c r="Q7" s="111" t="n"/>
      <c r="R7" s="111" t="n"/>
      <c r="S7" s="77" t="n"/>
      <c r="T7" s="77" t="n"/>
      <c r="U7" s="111" t="n"/>
      <c r="V7" s="111" t="n"/>
      <c r="W7" s="111" t="n"/>
      <c r="X7" s="111" t="n"/>
      <c r="Y7" s="111" t="n"/>
      <c r="Z7" s="77" t="n"/>
      <c r="AA7" s="77" t="n"/>
      <c r="AB7" s="111" t="n"/>
      <c r="AC7" s="111" t="n"/>
      <c r="AD7" s="111" t="n"/>
      <c r="AE7" s="111" t="n"/>
      <c r="AF7" s="111" t="n"/>
      <c r="AG7" s="77" t="n"/>
      <c r="AH7" s="77" t="n"/>
      <c r="AI7" s="78" t="n"/>
      <c r="AJ7" s="79" t="n"/>
      <c r="AK7" s="80" t="n"/>
      <c r="AL7" s="77" t="n"/>
      <c r="AM7" s="77" t="n"/>
      <c r="AN7" s="81" t="n"/>
      <c r="AO7" s="81" t="n"/>
      <c r="AP7" s="81" t="n"/>
      <c r="AQ7" s="81" t="n"/>
      <c r="AR7" s="81" t="n"/>
      <c r="AS7" s="81" t="n"/>
      <c r="AT7" s="81" t="n"/>
      <c r="AU7" s="81" t="n"/>
      <c r="AV7" s="81" t="n"/>
      <c r="AW7" s="82" t="n"/>
      <c r="AX7" s="83" t="n"/>
      <c r="AY7" s="181" t="n"/>
      <c r="AZ7" s="84" t="n"/>
      <c r="BA7" s="83" t="n">
        <v>1</v>
      </c>
      <c r="BB7" s="83" t="n">
        <v>0.1</v>
      </c>
      <c r="BC7" s="83" t="n">
        <v>14.4</v>
      </c>
      <c r="BD7" s="83" t="n">
        <v>1</v>
      </c>
      <c r="BE7" s="83" t="n">
        <v>186.7</v>
      </c>
      <c r="BF7" s="28" t="inlineStr">
        <is>
          <t>LG</t>
        </is>
      </c>
      <c r="BG7" s="85" t="inlineStr">
        <is>
          <t>HE</t>
        </is>
      </c>
      <c r="BH7" s="85" t="inlineStr">
        <is>
          <t>3920EZ2058A</t>
        </is>
      </c>
      <c r="BI7" s="85" t="inlineStr">
        <is>
          <t>mmf</t>
        </is>
      </c>
      <c r="BJ7" s="85" t="n"/>
      <c r="BK7" s="85" t="n"/>
      <c r="BL7" s="85" t="n"/>
      <c r="BM7" s="85" t="n"/>
      <c r="BN7" s="85" t="n"/>
      <c r="BO7" s="85" t="n"/>
      <c r="BP7" s="85" t="n"/>
      <c r="BQ7" s="85" t="n"/>
      <c r="BR7" s="85" t="n"/>
      <c r="BS7" s="85" t="n"/>
      <c r="BT7" s="85" t="n"/>
      <c r="BU7" s="85" t="n"/>
      <c r="BV7" s="85" t="n"/>
      <c r="BW7" s="85" t="n"/>
      <c r="BX7" s="85" t="n"/>
      <c r="BY7" s="85" t="n"/>
      <c r="BZ7" s="85" t="n"/>
      <c r="CA7" s="85" t="n"/>
      <c r="CB7" s="85" t="n"/>
      <c r="CC7" s="85" t="n"/>
      <c r="CD7" s="85" t="n"/>
      <c r="CE7" s="85" t="n"/>
      <c r="CF7" s="85" t="n"/>
      <c r="CG7" s="85" t="n"/>
      <c r="CH7" s="85" t="n"/>
      <c r="CI7" s="85" t="n"/>
      <c r="CJ7" s="85" t="n"/>
      <c r="CK7" s="85" t="n"/>
      <c r="CL7" s="85" t="n"/>
      <c r="CM7" s="85" t="n"/>
      <c r="CN7" s="85" t="n"/>
      <c r="CO7" s="85" t="n"/>
      <c r="CP7" s="85" t="n"/>
      <c r="CQ7" s="85" t="n"/>
      <c r="CR7" s="85" t="n"/>
      <c r="CS7" s="85" t="n"/>
      <c r="CT7" s="85" t="n"/>
      <c r="CU7" s="85" t="n"/>
      <c r="CV7" s="85" t="n"/>
    </row>
    <row customFormat="1" customHeight="1" ht="31.5" r="8" s="86">
      <c r="A8" s="73" t="n">
        <v>2021</v>
      </c>
      <c r="B8" s="74" t="n">
        <v>2</v>
      </c>
      <c r="C8" s="293" t="n"/>
      <c r="D8" s="74" t="n"/>
      <c r="E8" s="74" t="n"/>
      <c r="F8" s="75" t="n"/>
      <c r="G8" s="76" t="n"/>
      <c r="H8" s="76" t="n"/>
      <c r="I8" s="76" t="n"/>
      <c r="J8" s="76" t="n"/>
      <c r="K8" s="294" t="n"/>
      <c r="L8" s="295" t="n"/>
      <c r="M8" s="296" t="n"/>
      <c r="N8" s="111" t="n"/>
      <c r="O8" s="111" t="n"/>
      <c r="P8" s="111" t="n"/>
      <c r="Q8" s="111" t="n"/>
      <c r="R8" s="111" t="n"/>
      <c r="S8" s="77" t="n"/>
      <c r="T8" s="77" t="n"/>
      <c r="U8" s="111" t="n"/>
      <c r="V8" s="111" t="n"/>
      <c r="W8" s="111" t="n"/>
      <c r="X8" s="111" t="n"/>
      <c r="Y8" s="111" t="n"/>
      <c r="Z8" s="77" t="n"/>
      <c r="AA8" s="77" t="n"/>
      <c r="AB8" s="111" t="n"/>
      <c r="AC8" s="111" t="n"/>
      <c r="AD8" s="111" t="n"/>
      <c r="AE8" s="111" t="n"/>
      <c r="AF8" s="111" t="n"/>
      <c r="AG8" s="77" t="n"/>
      <c r="AH8" s="77" t="n"/>
      <c r="AI8" s="78" t="n"/>
      <c r="AJ8" s="79" t="n"/>
      <c r="AK8" s="80" t="n"/>
      <c r="AL8" s="77" t="n"/>
      <c r="AM8" s="77" t="n"/>
      <c r="AN8" s="81" t="n"/>
      <c r="AO8" s="81" t="n"/>
      <c r="AP8" s="81" t="n"/>
      <c r="AQ8" s="81" t="n"/>
      <c r="AR8" s="81" t="n"/>
      <c r="AS8" s="81" t="n"/>
      <c r="AT8" s="81" t="n"/>
      <c r="AU8" s="81" t="n"/>
      <c r="AV8" s="81" t="n"/>
      <c r="AW8" s="82" t="n"/>
      <c r="AX8" s="83" t="n"/>
      <c r="AY8" s="181" t="n"/>
      <c r="AZ8" s="84" t="n"/>
      <c r="BA8" s="83" t="n">
        <v>1</v>
      </c>
      <c r="BB8" s="83" t="n">
        <v>0.1</v>
      </c>
      <c r="BC8" s="83" t="n">
        <v>26.6</v>
      </c>
      <c r="BD8" s="83" t="n">
        <v>0.5</v>
      </c>
      <c r="BE8" s="83" t="n">
        <v>101.9</v>
      </c>
      <c r="BF8" s="28" t="inlineStr">
        <is>
          <t>LG</t>
        </is>
      </c>
      <c r="BG8" s="85" t="inlineStr">
        <is>
          <t>HE</t>
        </is>
      </c>
      <c r="BH8" s="85" t="inlineStr">
        <is>
          <t>3920FZ3114C</t>
        </is>
      </c>
      <c r="BI8" s="85" t="inlineStr">
        <is>
          <t>mmf</t>
        </is>
      </c>
      <c r="BJ8" s="85" t="n"/>
      <c r="BK8" s="85" t="n"/>
      <c r="BL8" s="85" t="n"/>
      <c r="BM8" s="85" t="n"/>
      <c r="BN8" s="85" t="n"/>
      <c r="BO8" s="85" t="n"/>
      <c r="BP8" s="85" t="n"/>
      <c r="BQ8" s="85" t="n"/>
      <c r="BR8" s="85" t="n"/>
      <c r="BS8" s="85" t="n"/>
      <c r="BT8" s="85" t="n"/>
      <c r="BU8" s="85" t="n"/>
      <c r="BV8" s="85" t="n"/>
      <c r="BW8" s="85" t="n"/>
      <c r="BX8" s="85" t="n"/>
      <c r="BY8" s="85" t="n"/>
      <c r="BZ8" s="85" t="n"/>
      <c r="CA8" s="85" t="n"/>
      <c r="CB8" s="85" t="n"/>
      <c r="CC8" s="85" t="n"/>
      <c r="CD8" s="85" t="n"/>
      <c r="CE8" s="85" t="n"/>
      <c r="CF8" s="85" t="n"/>
      <c r="CG8" s="85" t="n"/>
      <c r="CH8" s="85" t="n"/>
      <c r="CI8" s="85" t="n"/>
      <c r="CJ8" s="85" t="n"/>
      <c r="CK8" s="85" t="n"/>
      <c r="CL8" s="85" t="n"/>
      <c r="CM8" s="85" t="n"/>
      <c r="CN8" s="85" t="n"/>
      <c r="CO8" s="85" t="n"/>
      <c r="CP8" s="85" t="n"/>
      <c r="CQ8" s="85" t="n"/>
      <c r="CR8" s="85" t="n"/>
      <c r="CS8" s="85" t="n"/>
      <c r="CT8" s="85" t="n"/>
      <c r="CU8" s="85" t="n"/>
      <c r="CV8" s="85" t="n"/>
    </row>
    <row customFormat="1" customHeight="1" ht="31.5" r="9" s="86">
      <c r="A9" s="73" t="n">
        <v>2021</v>
      </c>
      <c r="B9" s="74" t="n">
        <v>2</v>
      </c>
      <c r="C9" s="293" t="n"/>
      <c r="D9" s="74" t="n"/>
      <c r="E9" s="74" t="n"/>
      <c r="F9" s="75" t="n"/>
      <c r="G9" s="76" t="n"/>
      <c r="H9" s="76" t="n"/>
      <c r="I9" s="76" t="n"/>
      <c r="J9" s="76" t="n"/>
      <c r="K9" s="294" t="n"/>
      <c r="L9" s="295" t="n"/>
      <c r="M9" s="296" t="n"/>
      <c r="N9" s="111" t="n"/>
      <c r="O9" s="111" t="n"/>
      <c r="P9" s="111" t="n"/>
      <c r="Q9" s="111" t="n"/>
      <c r="R9" s="111" t="n"/>
      <c r="S9" s="77" t="n"/>
      <c r="T9" s="77" t="n"/>
      <c r="U9" s="111" t="n"/>
      <c r="V9" s="111" t="n"/>
      <c r="W9" s="111" t="n"/>
      <c r="X9" s="111" t="n"/>
      <c r="Y9" s="111" t="n"/>
      <c r="Z9" s="77" t="n"/>
      <c r="AA9" s="77" t="n"/>
      <c r="AB9" s="111" t="n"/>
      <c r="AC9" s="111" t="n"/>
      <c r="AD9" s="111" t="n"/>
      <c r="AE9" s="111" t="n"/>
      <c r="AF9" s="111" t="n"/>
      <c r="AG9" s="77" t="n"/>
      <c r="AH9" s="77" t="n"/>
      <c r="AI9" s="78" t="n"/>
      <c r="AJ9" s="79" t="n"/>
      <c r="AK9" s="80" t="n"/>
      <c r="AL9" s="77" t="n"/>
      <c r="AM9" s="77" t="n"/>
      <c r="AN9" s="81" t="n"/>
      <c r="AO9" s="81" t="n"/>
      <c r="AP9" s="81" t="n"/>
      <c r="AQ9" s="81" t="n"/>
      <c r="AR9" s="81" t="n"/>
      <c r="AS9" s="81" t="n"/>
      <c r="AT9" s="81" t="n"/>
      <c r="AU9" s="81" t="n"/>
      <c r="AV9" s="81" t="n"/>
      <c r="AW9" s="82" t="n"/>
      <c r="AX9" s="83" t="n"/>
      <c r="AY9" s="181" t="n"/>
      <c r="AZ9" s="84" t="n"/>
      <c r="BA9" s="83" t="n">
        <v>1</v>
      </c>
      <c r="BB9" s="83" t="n">
        <v>0.1</v>
      </c>
      <c r="BC9" s="83" t="n">
        <v>13.2</v>
      </c>
      <c r="BD9" s="83" t="n">
        <v>1.3</v>
      </c>
      <c r="BE9" s="83" t="n">
        <v>343.1</v>
      </c>
      <c r="BF9" s="28" t="inlineStr">
        <is>
          <t>عملاء متنوعون</t>
        </is>
      </c>
      <c r="BG9" s="85" t="n"/>
      <c r="BH9" s="85" t="n"/>
      <c r="BI9" s="85" t="n"/>
      <c r="BJ9" s="85" t="n"/>
      <c r="BK9" s="85" t="n"/>
      <c r="BL9" s="85" t="n"/>
      <c r="BM9" s="85" t="n"/>
      <c r="BN9" s="85" t="n"/>
      <c r="BO9" s="85" t="n"/>
      <c r="BP9" s="85" t="n"/>
      <c r="BQ9" s="85" t="n"/>
      <c r="BR9" s="85" t="n"/>
      <c r="BS9" s="85" t="n"/>
      <c r="BT9" s="85" t="n"/>
      <c r="BU9" s="85" t="n"/>
      <c r="BV9" s="85" t="n"/>
      <c r="BW9" s="85" t="n"/>
      <c r="BX9" s="85" t="n"/>
      <c r="BY9" s="85" t="n"/>
      <c r="BZ9" s="85" t="n"/>
      <c r="CA9" s="85" t="n"/>
      <c r="CB9" s="85" t="n"/>
      <c r="CC9" s="85" t="n"/>
      <c r="CD9" s="85" t="n"/>
      <c r="CE9" s="85" t="n"/>
      <c r="CF9" s="85" t="n"/>
      <c r="CG9" s="85" t="n"/>
      <c r="CH9" s="85" t="n"/>
      <c r="CI9" s="85" t="n"/>
      <c r="CJ9" s="85" t="n"/>
      <c r="CK9" s="85" t="n"/>
      <c r="CL9" s="85" t="n"/>
      <c r="CM9" s="85" t="n"/>
      <c r="CN9" s="85" t="n"/>
      <c r="CO9" s="85" t="n"/>
      <c r="CP9" s="85" t="n"/>
      <c r="CQ9" s="85" t="n"/>
      <c r="CR9" s="85" t="n"/>
      <c r="CS9" s="85" t="n"/>
      <c r="CT9" s="85" t="n"/>
      <c r="CU9" s="85" t="n"/>
      <c r="CV9" s="85" t="n"/>
    </row>
    <row customFormat="1" customHeight="1" ht="31.5" r="10" s="86">
      <c r="A10" s="73" t="n">
        <v>2021</v>
      </c>
      <c r="B10" s="74" t="n">
        <v>2</v>
      </c>
      <c r="C10" s="293" t="n"/>
      <c r="D10" s="74" t="n"/>
      <c r="E10" s="74" t="n"/>
      <c r="F10" s="75" t="n"/>
      <c r="G10" s="76" t="n"/>
      <c r="H10" s="76" t="n"/>
      <c r="I10" s="76" t="n"/>
      <c r="J10" s="76" t="n"/>
      <c r="K10" s="294" t="n"/>
      <c r="L10" s="295" t="n"/>
      <c r="M10" s="296" t="n"/>
      <c r="N10" s="111" t="n"/>
      <c r="O10" s="111" t="n"/>
      <c r="P10" s="111" t="n"/>
      <c r="Q10" s="111" t="n"/>
      <c r="R10" s="111" t="n"/>
      <c r="S10" s="77" t="n"/>
      <c r="T10" s="77" t="n"/>
      <c r="U10" s="111" t="n"/>
      <c r="V10" s="111" t="n"/>
      <c r="W10" s="111" t="n"/>
      <c r="X10" s="111" t="n"/>
      <c r="Y10" s="111" t="n"/>
      <c r="Z10" s="77" t="n"/>
      <c r="AA10" s="77" t="n"/>
      <c r="AB10" s="111" t="n"/>
      <c r="AC10" s="111" t="n"/>
      <c r="AD10" s="111" t="n"/>
      <c r="AE10" s="111" t="n"/>
      <c r="AF10" s="111" t="n"/>
      <c r="AG10" s="77" t="n"/>
      <c r="AH10" s="77" t="n"/>
      <c r="AI10" s="78" t="n"/>
      <c r="AJ10" s="79" t="n"/>
      <c r="AK10" s="80" t="n"/>
      <c r="AL10" s="77" t="n"/>
      <c r="AM10" s="77" t="n"/>
      <c r="AN10" s="81" t="n"/>
      <c r="AO10" s="81" t="n"/>
      <c r="AP10" s="81" t="n"/>
      <c r="AQ10" s="81" t="n"/>
      <c r="AR10" s="81" t="n"/>
      <c r="AS10" s="81" t="n"/>
      <c r="AT10" s="81" t="n"/>
      <c r="AU10" s="81" t="n"/>
      <c r="AV10" s="81" t="n"/>
      <c r="AW10" s="82" t="n"/>
      <c r="AX10" s="83" t="n"/>
      <c r="AY10" s="181" t="n"/>
      <c r="AZ10" s="84" t="n"/>
      <c r="BA10" s="83" t="n"/>
      <c r="BB10" s="83" t="n">
        <v>0.7</v>
      </c>
      <c r="BC10" s="83" t="n">
        <v>33.9</v>
      </c>
      <c r="BD10" s="83" t="n">
        <v>1.4</v>
      </c>
      <c r="BE10" s="83" t="n">
        <v>71</v>
      </c>
      <c r="BF10" s="28" t="inlineStr">
        <is>
          <t>LG</t>
        </is>
      </c>
      <c r="BG10" s="85" t="inlineStr">
        <is>
          <t>HE</t>
        </is>
      </c>
      <c r="BH10" s="85" t="inlineStr">
        <is>
          <t>MFZ65262201</t>
        </is>
      </c>
      <c r="BI10" s="85" t="inlineStr">
        <is>
          <t>mma</t>
        </is>
      </c>
      <c r="BJ10" s="85" t="n"/>
      <c r="BK10" s="85" t="n"/>
      <c r="BL10" s="85" t="n"/>
      <c r="BM10" s="85" t="n"/>
      <c r="BN10" s="85" t="n"/>
      <c r="BO10" s="85" t="n"/>
      <c r="BP10" s="85" t="n"/>
      <c r="BQ10" s="85" t="n"/>
      <c r="BR10" s="85" t="n"/>
      <c r="BS10" s="85" t="n"/>
      <c r="BT10" s="85" t="n"/>
      <c r="BU10" s="85" t="n"/>
      <c r="BV10" s="85" t="n"/>
      <c r="BW10" s="85" t="n"/>
      <c r="BX10" s="85" t="n"/>
      <c r="BY10" s="85" t="n"/>
      <c r="BZ10" s="85" t="n"/>
      <c r="CA10" s="85" t="n"/>
      <c r="CB10" s="85" t="n"/>
      <c r="CC10" s="85" t="n"/>
      <c r="CD10" s="85" t="n"/>
      <c r="CE10" s="85" t="n"/>
      <c r="CF10" s="85" t="n"/>
      <c r="CG10" s="85" t="n"/>
      <c r="CH10" s="85" t="n"/>
      <c r="CI10" s="85" t="n"/>
      <c r="CJ10" s="85" t="n"/>
      <c r="CK10" s="85" t="n"/>
      <c r="CL10" s="85" t="n"/>
      <c r="CM10" s="85" t="n"/>
      <c r="CN10" s="85" t="n"/>
      <c r="CO10" s="85" t="n"/>
      <c r="CP10" s="85" t="n"/>
      <c r="CQ10" s="85" t="n"/>
      <c r="CR10" s="85" t="n"/>
      <c r="CS10" s="85" t="n"/>
      <c r="CT10" s="85" t="n"/>
      <c r="CU10" s="85" t="n"/>
      <c r="CV10" s="85" t="n"/>
    </row>
    <row customFormat="1" customHeight="1" ht="31.5" r="11" s="86">
      <c r="A11" s="73" t="n">
        <v>2021</v>
      </c>
      <c r="B11" s="74" t="n">
        <v>2</v>
      </c>
      <c r="C11" s="293" t="n"/>
      <c r="D11" s="74" t="n"/>
      <c r="E11" s="74" t="n"/>
      <c r="F11" s="75" t="n"/>
      <c r="G11" s="76" t="n"/>
      <c r="H11" s="76" t="n"/>
      <c r="I11" s="76" t="n"/>
      <c r="J11" s="76" t="n"/>
      <c r="K11" s="294" t="n"/>
      <c r="L11" s="295" t="n"/>
      <c r="M11" s="296" t="n"/>
      <c r="N11" s="111" t="n"/>
      <c r="O11" s="111" t="n"/>
      <c r="P11" s="111" t="n"/>
      <c r="Q11" s="111" t="n"/>
      <c r="R11" s="111" t="n"/>
      <c r="S11" s="77" t="n"/>
      <c r="T11" s="77" t="n"/>
      <c r="U11" s="111" t="n"/>
      <c r="V11" s="111" t="n"/>
      <c r="W11" s="111" t="n"/>
      <c r="X11" s="111" t="n"/>
      <c r="Y11" s="111" t="n"/>
      <c r="Z11" s="77" t="n"/>
      <c r="AA11" s="77" t="n"/>
      <c r="AB11" s="111" t="n"/>
      <c r="AC11" s="111" t="n"/>
      <c r="AD11" s="111" t="n"/>
      <c r="AE11" s="111" t="n"/>
      <c r="AF11" s="111" t="n"/>
      <c r="AG11" s="77" t="n"/>
      <c r="AH11" s="77" t="n"/>
      <c r="AI11" s="78" t="n"/>
      <c r="AJ11" s="79" t="n"/>
      <c r="AK11" s="80" t="n"/>
      <c r="AL11" s="77" t="n"/>
      <c r="AM11" s="77" t="n"/>
      <c r="AN11" s="81" t="n"/>
      <c r="AO11" s="81" t="n"/>
      <c r="AP11" s="81" t="n"/>
      <c r="AQ11" s="81" t="n"/>
      <c r="AR11" s="81" t="n"/>
      <c r="AS11" s="81" t="n"/>
      <c r="AT11" s="81" t="n"/>
      <c r="AU11" s="81" t="n"/>
      <c r="AV11" s="81" t="n"/>
      <c r="AW11" s="82" t="n"/>
      <c r="AX11" s="83" t="n"/>
      <c r="AY11" s="181" t="n"/>
      <c r="AZ11" s="84" t="n"/>
      <c r="BA11" s="83" t="n">
        <v>1</v>
      </c>
      <c r="BB11" s="83" t="n">
        <v>0</v>
      </c>
      <c r="BC11" s="83" t="n">
        <v>0.7</v>
      </c>
      <c r="BD11" s="83" t="n">
        <v>3.3</v>
      </c>
      <c r="BE11" s="83" t="n">
        <v>303.7</v>
      </c>
      <c r="BF11" s="28" t="inlineStr">
        <is>
          <t>عملاء متنوعون</t>
        </is>
      </c>
      <c r="BG11" s="85" t="n"/>
      <c r="BH11" s="85" t="n"/>
      <c r="BI11" s="85" t="n"/>
      <c r="BJ11" s="85" t="n"/>
      <c r="BK11" s="85" t="n"/>
      <c r="BL11" s="85" t="n"/>
      <c r="BM11" s="85" t="n"/>
      <c r="BN11" s="85" t="n"/>
      <c r="BO11" s="85" t="n"/>
      <c r="BP11" s="85" t="n"/>
      <c r="BQ11" s="85" t="n"/>
      <c r="BR11" s="85" t="n"/>
      <c r="BS11" s="85" t="n"/>
      <c r="BT11" s="85" t="n"/>
      <c r="BU11" s="85" t="n"/>
      <c r="BV11" s="85" t="n"/>
      <c r="BW11" s="85" t="n"/>
      <c r="BX11" s="85" t="n"/>
      <c r="BY11" s="85" t="n"/>
      <c r="BZ11" s="85" t="n"/>
      <c r="CA11" s="85" t="n"/>
      <c r="CB11" s="85" t="n"/>
      <c r="CC11" s="85" t="n"/>
      <c r="CD11" s="85" t="n"/>
      <c r="CE11" s="85" t="n"/>
      <c r="CF11" s="85" t="n"/>
      <c r="CG11" s="85" t="n"/>
      <c r="CH11" s="85" t="n"/>
      <c r="CI11" s="85" t="n"/>
      <c r="CJ11" s="85" t="n"/>
      <c r="CK11" s="85" t="n"/>
      <c r="CL11" s="85" t="n"/>
      <c r="CM11" s="85" t="n"/>
      <c r="CN11" s="85" t="n"/>
      <c r="CO11" s="85" t="n"/>
      <c r="CP11" s="85" t="n"/>
      <c r="CQ11" s="85" t="n"/>
      <c r="CR11" s="85" t="n"/>
      <c r="CS11" s="85" t="n"/>
      <c r="CT11" s="85" t="n"/>
      <c r="CU11" s="85" t="n"/>
      <c r="CV11" s="85" t="n"/>
    </row>
    <row customFormat="1" customHeight="1" ht="31.5" r="12" s="86">
      <c r="A12" s="73" t="n">
        <v>2021</v>
      </c>
      <c r="B12" s="74" t="n">
        <v>2</v>
      </c>
      <c r="C12" s="293" t="n"/>
      <c r="D12" s="74" t="n"/>
      <c r="E12" s="74" t="n"/>
      <c r="F12" s="75" t="n"/>
      <c r="G12" s="76" t="n"/>
      <c r="H12" s="76" t="n"/>
      <c r="I12" s="76" t="n"/>
      <c r="J12" s="76" t="n"/>
      <c r="K12" s="294" t="n"/>
      <c r="L12" s="295" t="n"/>
      <c r="M12" s="296" t="n"/>
      <c r="N12" s="111" t="n"/>
      <c r="O12" s="111" t="n"/>
      <c r="P12" s="111" t="n"/>
      <c r="Q12" s="111" t="n"/>
      <c r="R12" s="111" t="n"/>
      <c r="S12" s="77" t="n"/>
      <c r="T12" s="77" t="n"/>
      <c r="U12" s="111" t="n"/>
      <c r="V12" s="111" t="n"/>
      <c r="W12" s="111" t="n"/>
      <c r="X12" s="111" t="n"/>
      <c r="Y12" s="111" t="n"/>
      <c r="Z12" s="77" t="n"/>
      <c r="AA12" s="77" t="n"/>
      <c r="AB12" s="111" t="n"/>
      <c r="AC12" s="111" t="n"/>
      <c r="AD12" s="111" t="n"/>
      <c r="AE12" s="111" t="n"/>
      <c r="AF12" s="111" t="n"/>
      <c r="AG12" s="77" t="n"/>
      <c r="AH12" s="77" t="n"/>
      <c r="AI12" s="78" t="n"/>
      <c r="AJ12" s="79" t="n"/>
      <c r="AK12" s="80" t="n"/>
      <c r="AL12" s="77" t="n"/>
      <c r="AM12" s="77" t="n"/>
      <c r="AN12" s="81" t="n"/>
      <c r="AO12" s="81" t="n"/>
      <c r="AP12" s="81" t="n"/>
      <c r="AQ12" s="81" t="n"/>
      <c r="AR12" s="81" t="n"/>
      <c r="AS12" s="81" t="n"/>
      <c r="AT12" s="81" t="n"/>
      <c r="AU12" s="81" t="n"/>
      <c r="AV12" s="81" t="n"/>
      <c r="AW12" s="82" t="n"/>
      <c r="AX12" s="83" t="n"/>
      <c r="AY12" s="181" t="n"/>
      <c r="AZ12" s="84" t="n"/>
      <c r="BA12" s="83" t="n"/>
      <c r="BB12" s="83" t="n">
        <v>0</v>
      </c>
      <c r="BC12" s="83" t="n">
        <v>0</v>
      </c>
      <c r="BD12" s="83" t="n">
        <v>2.4</v>
      </c>
      <c r="BE12" s="83" t="n">
        <v>2.4</v>
      </c>
      <c r="BF12" s="28" t="inlineStr">
        <is>
          <t>عملاء متنوعون</t>
        </is>
      </c>
      <c r="BG12" s="85" t="n"/>
      <c r="BH12" s="85" t="n"/>
      <c r="BI12" s="85" t="n"/>
      <c r="BJ12" s="85" t="n"/>
      <c r="BK12" s="85" t="n"/>
      <c r="BL12" s="85" t="n"/>
      <c r="BM12" s="85" t="n"/>
      <c r="BN12" s="85" t="n"/>
      <c r="BO12" s="85" t="n"/>
      <c r="BP12" s="85" t="n"/>
      <c r="BQ12" s="85" t="n"/>
      <c r="BR12" s="85" t="n"/>
      <c r="BS12" s="85" t="n"/>
      <c r="BT12" s="85" t="n"/>
      <c r="BU12" s="85" t="n"/>
      <c r="BV12" s="85" t="n"/>
      <c r="BW12" s="85" t="n"/>
      <c r="BX12" s="85" t="n"/>
      <c r="BY12" s="85" t="n"/>
      <c r="BZ12" s="85" t="n"/>
      <c r="CA12" s="85" t="n"/>
      <c r="CB12" s="85" t="n"/>
      <c r="CC12" s="85" t="n"/>
      <c r="CD12" s="85" t="n"/>
      <c r="CE12" s="85" t="n"/>
      <c r="CF12" s="85" t="n"/>
      <c r="CG12" s="85" t="n"/>
      <c r="CH12" s="85" t="n"/>
      <c r="CI12" s="85" t="n"/>
      <c r="CJ12" s="85" t="n"/>
      <c r="CK12" s="85" t="n"/>
      <c r="CL12" s="85" t="n"/>
      <c r="CM12" s="85" t="n"/>
      <c r="CN12" s="85" t="n"/>
      <c r="CO12" s="85" t="n"/>
      <c r="CP12" s="85" t="n"/>
      <c r="CQ12" s="85" t="n"/>
      <c r="CR12" s="85" t="n"/>
      <c r="CS12" s="85" t="n"/>
      <c r="CT12" s="85" t="n"/>
      <c r="CU12" s="85" t="n"/>
      <c r="CV12" s="85" t="n"/>
    </row>
    <row customFormat="1" customHeight="1" ht="31.5" r="13" s="86">
      <c r="A13" s="73" t="n">
        <v>2021</v>
      </c>
      <c r="B13" s="74" t="n">
        <v>2</v>
      </c>
      <c r="C13" s="293" t="n"/>
      <c r="D13" s="74" t="n"/>
      <c r="E13" s="74" t="n"/>
      <c r="F13" s="75" t="n"/>
      <c r="G13" s="76" t="n"/>
      <c r="H13" s="76" t="n"/>
      <c r="I13" s="76" t="n"/>
      <c r="J13" s="76" t="n"/>
      <c r="K13" s="294" t="n"/>
      <c r="L13" s="295" t="n"/>
      <c r="M13" s="296" t="n"/>
      <c r="N13" s="111" t="n"/>
      <c r="O13" s="111" t="n"/>
      <c r="P13" s="111" t="n"/>
      <c r="Q13" s="111" t="n"/>
      <c r="R13" s="111" t="n"/>
      <c r="S13" s="77" t="n"/>
      <c r="T13" s="77" t="n"/>
      <c r="U13" s="111" t="n"/>
      <c r="V13" s="111" t="n"/>
      <c r="W13" s="111" t="n"/>
      <c r="X13" s="111" t="n"/>
      <c r="Y13" s="111" t="n"/>
      <c r="Z13" s="77" t="n"/>
      <c r="AA13" s="77" t="n"/>
      <c r="AB13" s="111" t="n"/>
      <c r="AC13" s="111" t="n"/>
      <c r="AD13" s="111" t="n"/>
      <c r="AE13" s="111" t="n"/>
      <c r="AF13" s="111" t="n"/>
      <c r="AG13" s="77" t="n"/>
      <c r="AH13" s="77" t="n"/>
      <c r="AI13" s="78" t="n"/>
      <c r="AJ13" s="79" t="n"/>
      <c r="AK13" s="80" t="n"/>
      <c r="AL13" s="77" t="n"/>
      <c r="AM13" s="77" t="n"/>
      <c r="AN13" s="81" t="n"/>
      <c r="AO13" s="81" t="n"/>
      <c r="AP13" s="81" t="n"/>
      <c r="AQ13" s="81" t="n"/>
      <c r="AR13" s="81" t="n"/>
      <c r="AS13" s="81" t="n"/>
      <c r="AT13" s="81" t="n"/>
      <c r="AU13" s="81" t="n"/>
      <c r="AV13" s="81" t="n"/>
      <c r="AW13" s="82" t="n"/>
      <c r="AX13" s="83" t="n"/>
      <c r="AY13" s="181" t="n"/>
      <c r="AZ13" s="84" t="n"/>
      <c r="BA13" s="83" t="n">
        <v>1</v>
      </c>
      <c r="BB13" s="83" t="n">
        <v>0.1</v>
      </c>
      <c r="BC13" s="83" t="n">
        <v>4.9</v>
      </c>
      <c r="BD13" s="83" t="n">
        <v>1.7</v>
      </c>
      <c r="BE13" s="83" t="n">
        <v>121</v>
      </c>
      <c r="BF13" s="28" t="inlineStr">
        <is>
          <t>تريدكو</t>
        </is>
      </c>
      <c r="BG13" s="85" t="inlineStr">
        <is>
          <t xml:space="preserve">تريدكو للصناعات الهندسية </t>
        </is>
      </c>
      <c r="BH13" s="85" t="n"/>
      <c r="BI13" s="85" t="n"/>
      <c r="BJ13" s="85" t="n"/>
      <c r="BK13" s="85" t="n"/>
      <c r="BL13" s="85" t="n"/>
      <c r="BM13" s="85" t="n"/>
      <c r="BN13" s="85" t="n"/>
      <c r="BO13" s="85" t="n"/>
      <c r="BP13" s="85" t="n"/>
      <c r="BQ13" s="85" t="n"/>
      <c r="BR13" s="85" t="n"/>
      <c r="BS13" s="85" t="n"/>
      <c r="BT13" s="85" t="n"/>
      <c r="BU13" s="85" t="n"/>
      <c r="BV13" s="85" t="n"/>
      <c r="BW13" s="85" t="n"/>
      <c r="BX13" s="85" t="n"/>
      <c r="BY13" s="85" t="n"/>
      <c r="BZ13" s="85" t="n"/>
      <c r="CA13" s="85" t="n"/>
      <c r="CB13" s="85" t="n"/>
      <c r="CC13" s="85" t="n"/>
      <c r="CD13" s="85" t="n"/>
      <c r="CE13" s="85" t="n"/>
      <c r="CF13" s="85" t="n"/>
      <c r="CG13" s="85" t="n"/>
      <c r="CH13" s="85" t="n"/>
      <c r="CI13" s="85" t="n"/>
      <c r="CJ13" s="85" t="n"/>
      <c r="CK13" s="85" t="n"/>
      <c r="CL13" s="85" t="n"/>
      <c r="CM13" s="85" t="n"/>
      <c r="CN13" s="85" t="n"/>
      <c r="CO13" s="85" t="n"/>
      <c r="CP13" s="85" t="n"/>
      <c r="CQ13" s="85" t="n"/>
      <c r="CR13" s="85" t="n"/>
      <c r="CS13" s="85" t="n"/>
      <c r="CT13" s="85" t="n"/>
      <c r="CU13" s="85" t="n"/>
      <c r="CV13" s="85" t="n"/>
    </row>
    <row customFormat="1" customHeight="1" ht="31.5" r="14" s="86">
      <c r="A14" s="73" t="n">
        <v>2021</v>
      </c>
      <c r="B14" s="74" t="n">
        <v>2</v>
      </c>
      <c r="C14" s="293" t="n"/>
      <c r="D14" s="74" t="n"/>
      <c r="E14" s="74" t="n"/>
      <c r="F14" s="75" t="n"/>
      <c r="G14" s="76" t="n"/>
      <c r="H14" s="76" t="n"/>
      <c r="I14" s="76" t="n"/>
      <c r="J14" s="76" t="n"/>
      <c r="K14" s="294" t="n"/>
      <c r="L14" s="295" t="n"/>
      <c r="M14" s="296" t="n"/>
      <c r="N14" s="111" t="n"/>
      <c r="O14" s="111" t="n"/>
      <c r="P14" s="111" t="n"/>
      <c r="Q14" s="111" t="n"/>
      <c r="R14" s="111" t="n"/>
      <c r="S14" s="77" t="n"/>
      <c r="T14" s="77" t="n"/>
      <c r="U14" s="111" t="n"/>
      <c r="V14" s="111" t="n"/>
      <c r="W14" s="111" t="n"/>
      <c r="X14" s="111" t="n"/>
      <c r="Y14" s="111" t="n"/>
      <c r="Z14" s="77" t="n"/>
      <c r="AA14" s="77" t="n"/>
      <c r="AB14" s="111" t="n"/>
      <c r="AC14" s="111" t="n"/>
      <c r="AD14" s="111" t="n"/>
      <c r="AE14" s="111" t="n"/>
      <c r="AF14" s="111" t="n"/>
      <c r="AG14" s="77" t="n"/>
      <c r="AH14" s="77" t="n"/>
      <c r="AI14" s="78" t="n"/>
      <c r="AJ14" s="79" t="n"/>
      <c r="AK14" s="80" t="n"/>
      <c r="AL14" s="77" t="n"/>
      <c r="AM14" s="77" t="n"/>
      <c r="AN14" s="81" t="n"/>
      <c r="AO14" s="81" t="n"/>
      <c r="AP14" s="81" t="n"/>
      <c r="AQ14" s="81" t="n"/>
      <c r="AR14" s="81" t="n"/>
      <c r="AS14" s="81" t="n"/>
      <c r="AT14" s="81" t="n"/>
      <c r="AU14" s="81" t="n"/>
      <c r="AV14" s="81" t="n"/>
      <c r="AW14" s="82" t="n"/>
      <c r="AX14" s="83" t="n"/>
      <c r="AY14" s="181" t="n"/>
      <c r="AZ14" s="84" t="n"/>
      <c r="BA14" s="83" t="n"/>
      <c r="BB14" s="83" t="n">
        <v>0</v>
      </c>
      <c r="BC14" s="83" t="n">
        <v>0</v>
      </c>
      <c r="BD14" s="83" t="n"/>
      <c r="BE14" s="83" t="n"/>
      <c r="BF14" s="28" t="inlineStr">
        <is>
          <t>LG</t>
        </is>
      </c>
      <c r="BG14" s="85" t="inlineStr">
        <is>
          <t>HE</t>
        </is>
      </c>
      <c r="BH14" s="85" t="inlineStr">
        <is>
          <t>AGG76599801</t>
        </is>
      </c>
      <c r="BI14" s="85" t="inlineStr">
        <is>
          <t>mmf</t>
        </is>
      </c>
      <c r="BJ14" s="85" t="n"/>
      <c r="BK14" s="85" t="n"/>
      <c r="BL14" s="85" t="n"/>
      <c r="BM14" s="85" t="n"/>
      <c r="BN14" s="85" t="n"/>
      <c r="BO14" s="85" t="n"/>
      <c r="BP14" s="85" t="n"/>
      <c r="BQ14" s="85" t="n"/>
      <c r="BR14" s="85" t="n"/>
      <c r="BS14" s="85" t="n"/>
      <c r="BT14" s="85" t="n"/>
      <c r="BU14" s="85" t="n"/>
      <c r="BV14" s="85" t="n"/>
      <c r="BW14" s="85" t="n"/>
      <c r="BX14" s="85" t="n"/>
      <c r="BY14" s="85" t="n"/>
      <c r="BZ14" s="85" t="n"/>
      <c r="CA14" s="85" t="n"/>
      <c r="CB14" s="85" t="n"/>
      <c r="CC14" s="85" t="n"/>
      <c r="CD14" s="85" t="n"/>
      <c r="CE14" s="85" t="n"/>
      <c r="CF14" s="85" t="n"/>
      <c r="CG14" s="85" t="n"/>
      <c r="CH14" s="85" t="n"/>
      <c r="CI14" s="85" t="n"/>
      <c r="CJ14" s="85" t="n"/>
      <c r="CK14" s="85" t="n"/>
      <c r="CL14" s="85" t="n"/>
      <c r="CM14" s="85" t="n"/>
      <c r="CN14" s="85" t="n"/>
      <c r="CO14" s="85" t="n"/>
      <c r="CP14" s="85" t="n"/>
      <c r="CQ14" s="85" t="n"/>
      <c r="CR14" s="85" t="n"/>
      <c r="CS14" s="85" t="n"/>
      <c r="CT14" s="85" t="n"/>
      <c r="CU14" s="85" t="n"/>
      <c r="CV14" s="85" t="n"/>
    </row>
    <row customFormat="1" customHeight="1" ht="31.5" r="15" s="86">
      <c r="A15" s="73" t="n">
        <v>2021</v>
      </c>
      <c r="B15" s="74" t="n">
        <v>2</v>
      </c>
      <c r="C15" s="293" t="n"/>
      <c r="D15" s="74" t="n"/>
      <c r="E15" s="74" t="n"/>
      <c r="F15" s="75" t="n"/>
      <c r="G15" s="76" t="n"/>
      <c r="H15" s="76" t="n"/>
      <c r="I15" s="76" t="n"/>
      <c r="J15" s="76" t="n"/>
      <c r="K15" s="294" t="n"/>
      <c r="L15" s="295" t="n"/>
      <c r="M15" s="296" t="n"/>
      <c r="N15" s="111" t="n"/>
      <c r="O15" s="111" t="n"/>
      <c r="P15" s="111" t="n"/>
      <c r="Q15" s="111" t="n"/>
      <c r="R15" s="111" t="n"/>
      <c r="S15" s="77" t="n"/>
      <c r="T15" s="77" t="n"/>
      <c r="U15" s="111" t="n"/>
      <c r="V15" s="111" t="n"/>
      <c r="W15" s="111" t="n"/>
      <c r="X15" s="111" t="n"/>
      <c r="Y15" s="111" t="n"/>
      <c r="Z15" s="77" t="n"/>
      <c r="AA15" s="77" t="n"/>
      <c r="AB15" s="111" t="n"/>
      <c r="AC15" s="111" t="n"/>
      <c r="AD15" s="111" t="n"/>
      <c r="AE15" s="111" t="n"/>
      <c r="AF15" s="111" t="n"/>
      <c r="AG15" s="77" t="n"/>
      <c r="AH15" s="77" t="n"/>
      <c r="AI15" s="78" t="n"/>
      <c r="AJ15" s="79" t="n"/>
      <c r="AK15" s="80" t="n"/>
      <c r="AL15" s="77" t="n"/>
      <c r="AM15" s="77" t="n"/>
      <c r="AN15" s="81" t="n"/>
      <c r="AO15" s="81" t="n"/>
      <c r="AP15" s="81" t="n"/>
      <c r="AQ15" s="81" t="n"/>
      <c r="AR15" s="81" t="n"/>
      <c r="AS15" s="81" t="n"/>
      <c r="AT15" s="81" t="n"/>
      <c r="AU15" s="81" t="n"/>
      <c r="AV15" s="81" t="n"/>
      <c r="AW15" s="82" t="n"/>
      <c r="AX15" s="83" t="n"/>
      <c r="AY15" s="181" t="n"/>
      <c r="AZ15" s="84" t="n"/>
      <c r="BA15" s="83" t="n">
        <v>1</v>
      </c>
      <c r="BB15" s="83" t="n">
        <v>0</v>
      </c>
      <c r="BC15" s="83" t="n">
        <v>1.7</v>
      </c>
      <c r="BD15" s="83" t="n">
        <v>4</v>
      </c>
      <c r="BE15" s="83" t="n">
        <v>324.4</v>
      </c>
      <c r="BF15" s="28" t="inlineStr">
        <is>
          <t>الكترولوكس</t>
        </is>
      </c>
      <c r="BG15" s="85" t="inlineStr">
        <is>
          <t>القاهرة للصناعات المغذية غسالات</t>
        </is>
      </c>
      <c r="BH15" s="85" t="inlineStr">
        <is>
          <t>p0000001719080</t>
        </is>
      </c>
      <c r="BI15" s="85" t="n"/>
      <c r="BJ15" s="85" t="n"/>
      <c r="BK15" s="85" t="n"/>
      <c r="BL15" s="85" t="n"/>
      <c r="BM15" s="85" t="n"/>
      <c r="BN15" s="85" t="n"/>
      <c r="BO15" s="85" t="n"/>
      <c r="BP15" s="85" t="n"/>
      <c r="BQ15" s="85" t="n"/>
      <c r="BR15" s="85" t="n"/>
      <c r="BS15" s="85" t="n"/>
      <c r="BT15" s="85" t="n"/>
      <c r="BU15" s="85" t="n"/>
      <c r="BV15" s="85" t="n"/>
      <c r="BW15" s="85" t="n"/>
      <c r="BX15" s="85" t="n"/>
      <c r="BY15" s="85" t="n"/>
      <c r="BZ15" s="85" t="n"/>
      <c r="CA15" s="85" t="n"/>
      <c r="CB15" s="85" t="n"/>
      <c r="CC15" s="85" t="n"/>
      <c r="CD15" s="85" t="n"/>
      <c r="CE15" s="85" t="n"/>
      <c r="CF15" s="85" t="n"/>
      <c r="CG15" s="85" t="n"/>
      <c r="CH15" s="85" t="n"/>
      <c r="CI15" s="85" t="n"/>
      <c r="CJ15" s="85" t="n"/>
      <c r="CK15" s="85" t="n"/>
      <c r="CL15" s="85" t="n"/>
      <c r="CM15" s="85" t="n"/>
      <c r="CN15" s="85" t="n"/>
      <c r="CO15" s="85" t="n"/>
      <c r="CP15" s="85" t="n"/>
      <c r="CQ15" s="85" t="n"/>
      <c r="CR15" s="85" t="n"/>
      <c r="CS15" s="85" t="n"/>
      <c r="CT15" s="85" t="n"/>
      <c r="CU15" s="85" t="n"/>
      <c r="CV15" s="85" t="n"/>
    </row>
    <row customFormat="1" customHeight="1" ht="31.5" r="16" s="86">
      <c r="A16" s="73" t="n">
        <v>2021</v>
      </c>
      <c r="B16" s="74" t="n">
        <v>2</v>
      </c>
      <c r="C16" s="293" t="n"/>
      <c r="D16" s="74" t="n"/>
      <c r="E16" s="74" t="n"/>
      <c r="F16" s="75" t="n"/>
      <c r="G16" s="76" t="n"/>
      <c r="H16" s="76" t="n"/>
      <c r="I16" s="76" t="n"/>
      <c r="J16" s="76" t="n"/>
      <c r="K16" s="294" t="n"/>
      <c r="L16" s="295" t="n"/>
      <c r="M16" s="296" t="n"/>
      <c r="N16" s="111" t="n"/>
      <c r="O16" s="111" t="n"/>
      <c r="P16" s="111" t="n"/>
      <c r="Q16" s="111" t="n"/>
      <c r="R16" s="111" t="n"/>
      <c r="S16" s="77" t="n"/>
      <c r="T16" s="77" t="n"/>
      <c r="U16" s="111" t="n"/>
      <c r="V16" s="111" t="n"/>
      <c r="W16" s="111" t="n"/>
      <c r="X16" s="111" t="n"/>
      <c r="Y16" s="111" t="n"/>
      <c r="Z16" s="77" t="n"/>
      <c r="AA16" s="77" t="n"/>
      <c r="AB16" s="111" t="n"/>
      <c r="AC16" s="111" t="n"/>
      <c r="AD16" s="111" t="n"/>
      <c r="AE16" s="111" t="n"/>
      <c r="AF16" s="111" t="n"/>
      <c r="AG16" s="77" t="n"/>
      <c r="AH16" s="77" t="n"/>
      <c r="AI16" s="78" t="n"/>
      <c r="AJ16" s="79" t="n"/>
      <c r="AK16" s="80" t="n"/>
      <c r="AL16" s="77" t="n"/>
      <c r="AM16" s="77" t="n"/>
      <c r="AN16" s="81" t="n"/>
      <c r="AO16" s="81" t="n"/>
      <c r="AP16" s="81" t="n"/>
      <c r="AQ16" s="81" t="n"/>
      <c r="AR16" s="81" t="n"/>
      <c r="AS16" s="81" t="n"/>
      <c r="AT16" s="81" t="n"/>
      <c r="AU16" s="81" t="n"/>
      <c r="AV16" s="81" t="n"/>
      <c r="AW16" s="82" t="n"/>
      <c r="AX16" s="83" t="n"/>
      <c r="AY16" s="181" t="n"/>
      <c r="AZ16" s="84" t="n"/>
      <c r="BA16" s="83" t="n">
        <v>1</v>
      </c>
      <c r="BB16" s="83" t="n">
        <v>0</v>
      </c>
      <c r="BC16" s="83" t="n">
        <v>3.1</v>
      </c>
      <c r="BD16" s="83" t="n">
        <v>2.4</v>
      </c>
      <c r="BE16" s="83" t="n">
        <v>177.4</v>
      </c>
      <c r="BF16" s="28" t="inlineStr">
        <is>
          <t>الكترولوكس</t>
        </is>
      </c>
      <c r="BG16" s="85" t="inlineStr">
        <is>
          <t>القاهرة للصناعات المغذية غسالات</t>
        </is>
      </c>
      <c r="BH16" s="85" t="inlineStr">
        <is>
          <t>1.63E+13</t>
        </is>
      </c>
      <c r="BI16" s="85" t="n"/>
      <c r="BJ16" s="85" t="n"/>
      <c r="BK16" s="85" t="n"/>
      <c r="BL16" s="85" t="n"/>
      <c r="BM16" s="85" t="n"/>
      <c r="BN16" s="85" t="n"/>
      <c r="BO16" s="85" t="n"/>
      <c r="BP16" s="85" t="n"/>
      <c r="BQ16" s="85" t="n"/>
      <c r="BR16" s="85" t="n"/>
      <c r="BS16" s="85" t="n"/>
      <c r="BT16" s="85" t="n"/>
      <c r="BU16" s="85" t="n"/>
      <c r="BV16" s="85" t="n"/>
      <c r="BW16" s="85" t="n"/>
      <c r="BX16" s="85" t="n"/>
      <c r="BY16" s="85" t="n"/>
      <c r="BZ16" s="85" t="n"/>
      <c r="CA16" s="85" t="n"/>
      <c r="CB16" s="85" t="n"/>
      <c r="CC16" s="85" t="n"/>
      <c r="CD16" s="85" t="n"/>
      <c r="CE16" s="85" t="n"/>
      <c r="CF16" s="85" t="n"/>
      <c r="CG16" s="85" t="n"/>
      <c r="CH16" s="85" t="n"/>
      <c r="CI16" s="85" t="n"/>
      <c r="CJ16" s="85" t="n"/>
      <c r="CK16" s="85" t="n"/>
      <c r="CL16" s="85" t="n"/>
      <c r="CM16" s="85" t="n"/>
      <c r="CN16" s="85" t="n"/>
      <c r="CO16" s="85" t="n"/>
      <c r="CP16" s="85" t="n"/>
      <c r="CQ16" s="85" t="n"/>
      <c r="CR16" s="85" t="n"/>
      <c r="CS16" s="85" t="n"/>
      <c r="CT16" s="85" t="n"/>
      <c r="CU16" s="85" t="n"/>
      <c r="CV16" s="85" t="n"/>
    </row>
    <row customFormat="1" customHeight="1" ht="31.5" r="17" s="86">
      <c r="A17" s="73" t="n">
        <v>2021</v>
      </c>
      <c r="B17" s="74" t="n">
        <v>2</v>
      </c>
      <c r="C17" s="293" t="n"/>
      <c r="D17" s="74" t="n"/>
      <c r="E17" s="74" t="n"/>
      <c r="F17" s="75" t="n"/>
      <c r="G17" s="76" t="n"/>
      <c r="H17" s="76" t="n"/>
      <c r="I17" s="76" t="n"/>
      <c r="J17" s="76" t="n"/>
      <c r="K17" s="294" t="n"/>
      <c r="L17" s="295" t="n"/>
      <c r="M17" s="296" t="n"/>
      <c r="N17" s="111" t="n"/>
      <c r="O17" s="111" t="n"/>
      <c r="P17" s="111" t="n"/>
      <c r="Q17" s="111" t="n"/>
      <c r="R17" s="111" t="n"/>
      <c r="S17" s="77" t="n"/>
      <c r="T17" s="77" t="n"/>
      <c r="U17" s="111" t="n"/>
      <c r="V17" s="111" t="n"/>
      <c r="W17" s="111" t="n"/>
      <c r="X17" s="111" t="n"/>
      <c r="Y17" s="111" t="n"/>
      <c r="Z17" s="77" t="n"/>
      <c r="AA17" s="77" t="n"/>
      <c r="AB17" s="111" t="n"/>
      <c r="AC17" s="111" t="n"/>
      <c r="AD17" s="111" t="n"/>
      <c r="AE17" s="111" t="n"/>
      <c r="AF17" s="111" t="n"/>
      <c r="AG17" s="77" t="n"/>
      <c r="AH17" s="77" t="n"/>
      <c r="AI17" s="78" t="n"/>
      <c r="AJ17" s="79" t="n"/>
      <c r="AK17" s="80" t="n"/>
      <c r="AL17" s="77" t="n"/>
      <c r="AM17" s="77" t="n"/>
      <c r="AN17" s="81" t="n"/>
      <c r="AO17" s="81" t="n"/>
      <c r="AP17" s="81" t="n"/>
      <c r="AQ17" s="81" t="n"/>
      <c r="AR17" s="81" t="n"/>
      <c r="AS17" s="81" t="n"/>
      <c r="AT17" s="81" t="n"/>
      <c r="AU17" s="81" t="n"/>
      <c r="AV17" s="81" t="n"/>
      <c r="AW17" s="82" t="n"/>
      <c r="AX17" s="83" t="n"/>
      <c r="AY17" s="181" t="n"/>
      <c r="AZ17" s="84" t="n"/>
      <c r="BA17" s="83" t="n">
        <v>1</v>
      </c>
      <c r="BB17" s="83" t="n">
        <v>0.1</v>
      </c>
      <c r="BC17" s="83" t="n">
        <v>3.8</v>
      </c>
      <c r="BD17" s="83" t="n">
        <v>2.2</v>
      </c>
      <c r="BE17" s="83" t="n">
        <v>148.5</v>
      </c>
      <c r="BF17" s="28" t="inlineStr">
        <is>
          <t>الكترولوكس</t>
        </is>
      </c>
      <c r="BG17" s="85" t="inlineStr">
        <is>
          <t>القاهرة للصناعات المغذية غسالات</t>
        </is>
      </c>
      <c r="BH17" s="85" t="inlineStr">
        <is>
          <t>1.63E+13</t>
        </is>
      </c>
      <c r="BI17" s="85" t="n"/>
      <c r="BJ17" s="85" t="n"/>
      <c r="BK17" s="85" t="n"/>
      <c r="BL17" s="85" t="n"/>
      <c r="BM17" s="85" t="n"/>
      <c r="BN17" s="85" t="n"/>
      <c r="BO17" s="85" t="n"/>
      <c r="BP17" s="85" t="n"/>
      <c r="BQ17" s="85" t="n"/>
      <c r="BR17" s="85" t="n"/>
      <c r="BS17" s="85" t="n"/>
      <c r="BT17" s="85" t="n"/>
      <c r="BU17" s="85" t="n"/>
      <c r="BV17" s="85" t="n"/>
      <c r="BW17" s="85" t="n"/>
      <c r="BX17" s="85" t="n"/>
      <c r="BY17" s="85" t="n"/>
      <c r="BZ17" s="85" t="n"/>
      <c r="CA17" s="85" t="n"/>
      <c r="CB17" s="85" t="n"/>
      <c r="CC17" s="85" t="n"/>
      <c r="CD17" s="85" t="n"/>
      <c r="CE17" s="85" t="n"/>
      <c r="CF17" s="85" t="n"/>
      <c r="CG17" s="85" t="n"/>
      <c r="CH17" s="85" t="n"/>
      <c r="CI17" s="85" t="n"/>
      <c r="CJ17" s="85" t="n"/>
      <c r="CK17" s="85" t="n"/>
      <c r="CL17" s="85" t="n"/>
      <c r="CM17" s="85" t="n"/>
      <c r="CN17" s="85" t="n"/>
      <c r="CO17" s="85" t="n"/>
      <c r="CP17" s="85" t="n"/>
      <c r="CQ17" s="85" t="n"/>
      <c r="CR17" s="85" t="n"/>
      <c r="CS17" s="85" t="n"/>
      <c r="CT17" s="85" t="n"/>
      <c r="CU17" s="85" t="n"/>
      <c r="CV17" s="85" t="n"/>
    </row>
    <row customFormat="1" customHeight="1" ht="31.5" r="18" s="86">
      <c r="A18" s="73" t="n">
        <v>2021</v>
      </c>
      <c r="B18" s="74" t="n">
        <v>2</v>
      </c>
      <c r="C18" s="293" t="n"/>
      <c r="D18" s="74" t="n"/>
      <c r="E18" s="74" t="n"/>
      <c r="F18" s="75" t="n"/>
      <c r="G18" s="76" t="n"/>
      <c r="H18" s="76" t="n"/>
      <c r="I18" s="76" t="n"/>
      <c r="J18" s="76" t="n"/>
      <c r="K18" s="294" t="n"/>
      <c r="L18" s="295" t="n"/>
      <c r="M18" s="296" t="n"/>
      <c r="N18" s="111" t="n"/>
      <c r="O18" s="111" t="n"/>
      <c r="P18" s="111" t="n"/>
      <c r="Q18" s="111" t="n"/>
      <c r="R18" s="111" t="n"/>
      <c r="S18" s="77" t="n"/>
      <c r="T18" s="77" t="n"/>
      <c r="U18" s="111" t="n"/>
      <c r="V18" s="111" t="n"/>
      <c r="W18" s="111" t="n"/>
      <c r="X18" s="111" t="n"/>
      <c r="Y18" s="111" t="n"/>
      <c r="Z18" s="77" t="n"/>
      <c r="AA18" s="77" t="n"/>
      <c r="AB18" s="111" t="n"/>
      <c r="AC18" s="111" t="n"/>
      <c r="AD18" s="111" t="n"/>
      <c r="AE18" s="111" t="n"/>
      <c r="AF18" s="111" t="n"/>
      <c r="AG18" s="77" t="n"/>
      <c r="AH18" s="77" t="n"/>
      <c r="AI18" s="78" t="n"/>
      <c r="AJ18" s="79" t="n"/>
      <c r="AK18" s="80" t="n"/>
      <c r="AL18" s="77" t="n"/>
      <c r="AM18" s="77" t="n"/>
      <c r="AN18" s="81" t="n"/>
      <c r="AO18" s="81" t="n"/>
      <c r="AP18" s="81" t="n"/>
      <c r="AQ18" s="81" t="n"/>
      <c r="AR18" s="81" t="n"/>
      <c r="AS18" s="81" t="n"/>
      <c r="AT18" s="81" t="n"/>
      <c r="AU18" s="81" t="n"/>
      <c r="AV18" s="81" t="n"/>
      <c r="AW18" s="82" t="n"/>
      <c r="AX18" s="83" t="n"/>
      <c r="AY18" s="181" t="n"/>
      <c r="AZ18" s="84" t="n"/>
      <c r="BA18" s="83" t="n"/>
      <c r="BB18" s="83" t="n">
        <v>0.1</v>
      </c>
      <c r="BC18" s="83" t="n">
        <v>4</v>
      </c>
      <c r="BD18" s="83" t="n">
        <v>5.1</v>
      </c>
      <c r="BE18" s="83" t="n">
        <v>151.7</v>
      </c>
      <c r="BF18" s="28" t="inlineStr">
        <is>
          <t>الكترولوكس</t>
        </is>
      </c>
      <c r="BG18" s="85" t="inlineStr">
        <is>
          <t>القاهرة للصناعات المغذية غسالات</t>
        </is>
      </c>
      <c r="BH18" s="85" t="inlineStr">
        <is>
          <t>1.63E+13</t>
        </is>
      </c>
      <c r="BI18" s="85" t="n"/>
      <c r="BJ18" s="85" t="n"/>
      <c r="BK18" s="85" t="n"/>
      <c r="BL18" s="85" t="n"/>
      <c r="BM18" s="85" t="n"/>
      <c r="BN18" s="85" t="n"/>
      <c r="BO18" s="85" t="n"/>
      <c r="BP18" s="85" t="n"/>
      <c r="BQ18" s="85" t="n"/>
      <c r="BR18" s="85" t="n"/>
      <c r="BS18" s="85" t="n"/>
      <c r="BT18" s="85" t="n"/>
      <c r="BU18" s="85" t="n"/>
      <c r="BV18" s="85" t="n"/>
      <c r="BW18" s="85" t="n"/>
      <c r="BX18" s="85" t="n"/>
      <c r="BY18" s="85" t="n"/>
      <c r="BZ18" s="85" t="n"/>
      <c r="CA18" s="85" t="n"/>
      <c r="CB18" s="85" t="n"/>
      <c r="CC18" s="85" t="n"/>
      <c r="CD18" s="85" t="n"/>
      <c r="CE18" s="85" t="n"/>
      <c r="CF18" s="85" t="n"/>
      <c r="CG18" s="85" t="n"/>
      <c r="CH18" s="85" t="n"/>
      <c r="CI18" s="85" t="n"/>
      <c r="CJ18" s="85" t="n"/>
      <c r="CK18" s="85" t="n"/>
      <c r="CL18" s="85" t="n"/>
      <c r="CM18" s="85" t="n"/>
      <c r="CN18" s="85" t="n"/>
      <c r="CO18" s="85" t="n"/>
      <c r="CP18" s="85" t="n"/>
      <c r="CQ18" s="85" t="n"/>
      <c r="CR18" s="85" t="n"/>
      <c r="CS18" s="85" t="n"/>
      <c r="CT18" s="85" t="n"/>
      <c r="CU18" s="85" t="n"/>
      <c r="CV18" s="85" t="n"/>
    </row>
    <row customFormat="1" customHeight="1" ht="31.5" r="19" s="86">
      <c r="A19" s="73" t="n">
        <v>2021</v>
      </c>
      <c r="B19" s="74" t="n">
        <v>2</v>
      </c>
      <c r="C19" s="293" t="n"/>
      <c r="D19" s="74" t="n"/>
      <c r="E19" s="74" t="n"/>
      <c r="F19" s="75" t="n"/>
      <c r="G19" s="76" t="n"/>
      <c r="H19" s="76" t="n"/>
      <c r="I19" s="76" t="n"/>
      <c r="J19" s="76" t="n"/>
      <c r="K19" s="294" t="n"/>
      <c r="L19" s="295" t="n"/>
      <c r="M19" s="296" t="n"/>
      <c r="N19" s="111" t="n"/>
      <c r="O19" s="111" t="n"/>
      <c r="P19" s="111" t="n"/>
      <c r="Q19" s="111" t="n"/>
      <c r="R19" s="111" t="n"/>
      <c r="S19" s="77" t="n"/>
      <c r="T19" s="77" t="n"/>
      <c r="U19" s="111" t="n"/>
      <c r="V19" s="111" t="n"/>
      <c r="W19" s="111" t="n"/>
      <c r="X19" s="111" t="n"/>
      <c r="Y19" s="111" t="n"/>
      <c r="Z19" s="77" t="n"/>
      <c r="AA19" s="77" t="n"/>
      <c r="AB19" s="111" t="n"/>
      <c r="AC19" s="111" t="n"/>
      <c r="AD19" s="111" t="n"/>
      <c r="AE19" s="111" t="n"/>
      <c r="AF19" s="111" t="n"/>
      <c r="AG19" s="77" t="n"/>
      <c r="AH19" s="77" t="n"/>
      <c r="AI19" s="78" t="n"/>
      <c r="AJ19" s="79" t="n"/>
      <c r="AK19" s="80" t="n"/>
      <c r="AL19" s="77" t="n"/>
      <c r="AM19" s="77" t="n"/>
      <c r="AN19" s="81" t="n"/>
      <c r="AO19" s="81" t="n"/>
      <c r="AP19" s="81" t="n"/>
      <c r="AQ19" s="81" t="n"/>
      <c r="AR19" s="81" t="n"/>
      <c r="AS19" s="81" t="n"/>
      <c r="AT19" s="81" t="n"/>
      <c r="AU19" s="81" t="n"/>
      <c r="AV19" s="81" t="n"/>
      <c r="AW19" s="82" t="n"/>
      <c r="AX19" s="83" t="n"/>
      <c r="AY19" s="181" t="n"/>
      <c r="AZ19" s="84" t="n"/>
      <c r="BA19" s="83" t="n"/>
      <c r="BB19" s="83" t="n">
        <v>0</v>
      </c>
      <c r="BC19" s="83" t="n">
        <v>0.5</v>
      </c>
      <c r="BD19" s="83" t="n">
        <v>3.1</v>
      </c>
      <c r="BE19" s="83" t="n">
        <v>126.2</v>
      </c>
      <c r="BF19" s="28" t="inlineStr">
        <is>
          <t>مشتل اسنا</t>
        </is>
      </c>
      <c r="BG19" s="85" t="inlineStr">
        <is>
          <t>مشتل اسنا</t>
        </is>
      </c>
      <c r="BH19" s="85" t="n"/>
      <c r="BI19" s="85" t="n"/>
      <c r="BJ19" s="85" t="n"/>
      <c r="BK19" s="85" t="n"/>
      <c r="BL19" s="85" t="n"/>
      <c r="BM19" s="85" t="n"/>
      <c r="BN19" s="85" t="n"/>
      <c r="BO19" s="85" t="n"/>
      <c r="BP19" s="85" t="n"/>
      <c r="BQ19" s="85" t="n"/>
      <c r="BR19" s="85" t="n"/>
      <c r="BS19" s="85" t="n"/>
      <c r="BT19" s="85" t="n"/>
      <c r="BU19" s="85" t="n"/>
      <c r="BV19" s="85" t="n"/>
      <c r="BW19" s="85" t="n"/>
      <c r="BX19" s="85" t="n"/>
      <c r="BY19" s="85" t="n"/>
      <c r="BZ19" s="85" t="n"/>
      <c r="CA19" s="85" t="n"/>
      <c r="CB19" s="85" t="n"/>
      <c r="CC19" s="85" t="n"/>
      <c r="CD19" s="85" t="n"/>
      <c r="CE19" s="85" t="n"/>
      <c r="CF19" s="85" t="n"/>
      <c r="CG19" s="85" t="n"/>
      <c r="CH19" s="85" t="n"/>
      <c r="CI19" s="85" t="n"/>
      <c r="CJ19" s="85" t="n"/>
      <c r="CK19" s="85" t="n"/>
      <c r="CL19" s="85" t="n"/>
      <c r="CM19" s="85" t="n"/>
      <c r="CN19" s="85" t="n"/>
      <c r="CO19" s="85" t="n"/>
      <c r="CP19" s="85" t="n"/>
      <c r="CQ19" s="85" t="n"/>
      <c r="CR19" s="85" t="n"/>
      <c r="CS19" s="85" t="n"/>
      <c r="CT19" s="85" t="n"/>
      <c r="CU19" s="85" t="n"/>
      <c r="CV19" s="85" t="n"/>
    </row>
    <row customFormat="1" customHeight="1" ht="31.5" r="20" s="86">
      <c r="A20" s="73" t="n">
        <v>2021</v>
      </c>
      <c r="B20" s="74" t="n">
        <v>2</v>
      </c>
      <c r="C20" s="293" t="n"/>
      <c r="D20" s="74" t="n"/>
      <c r="E20" s="74" t="n"/>
      <c r="F20" s="75" t="n"/>
      <c r="G20" s="76" t="n"/>
      <c r="H20" s="76" t="n"/>
      <c r="I20" s="76" t="n"/>
      <c r="J20" s="76" t="n"/>
      <c r="K20" s="294" t="n"/>
      <c r="L20" s="295" t="n"/>
      <c r="M20" s="296" t="n"/>
      <c r="N20" s="111" t="n"/>
      <c r="O20" s="111" t="n"/>
      <c r="P20" s="111" t="n"/>
      <c r="Q20" s="111" t="n"/>
      <c r="R20" s="111" t="n"/>
      <c r="S20" s="77" t="n"/>
      <c r="T20" s="77" t="n"/>
      <c r="U20" s="111" t="n"/>
      <c r="V20" s="111" t="n"/>
      <c r="W20" s="111" t="n"/>
      <c r="X20" s="111" t="n"/>
      <c r="Y20" s="111" t="n"/>
      <c r="Z20" s="77" t="n"/>
      <c r="AA20" s="77" t="n"/>
      <c r="AB20" s="111" t="n"/>
      <c r="AC20" s="111" t="n"/>
      <c r="AD20" s="111" t="n"/>
      <c r="AE20" s="111" t="n"/>
      <c r="AF20" s="111" t="n"/>
      <c r="AG20" s="77" t="n"/>
      <c r="AH20" s="77" t="n"/>
      <c r="AI20" s="78" t="n"/>
      <c r="AJ20" s="79" t="n"/>
      <c r="AK20" s="80" t="n"/>
      <c r="AL20" s="77" t="n"/>
      <c r="AM20" s="77" t="n"/>
      <c r="AN20" s="81" t="n"/>
      <c r="AO20" s="81" t="n"/>
      <c r="AP20" s="81" t="n"/>
      <c r="AQ20" s="81" t="n"/>
      <c r="AR20" s="81" t="n"/>
      <c r="AS20" s="81" t="n"/>
      <c r="AT20" s="81" t="n"/>
      <c r="AU20" s="81" t="n"/>
      <c r="AV20" s="81" t="n"/>
      <c r="AW20" s="82" t="n"/>
      <c r="AX20" s="83" t="n"/>
      <c r="AY20" s="181" t="n"/>
      <c r="AZ20" s="84" t="n"/>
      <c r="BA20" s="83" t="n"/>
      <c r="BB20" s="83" t="n">
        <v>0.1</v>
      </c>
      <c r="BC20" s="83" t="n">
        <v>1.7</v>
      </c>
      <c r="BD20" s="83" t="n">
        <v>25.1</v>
      </c>
      <c r="BE20" s="83" t="n">
        <v>841.9</v>
      </c>
      <c r="BF20" s="28" t="inlineStr">
        <is>
          <t>مشتل اسنا</t>
        </is>
      </c>
      <c r="BG20" s="85" t="inlineStr">
        <is>
          <t>مشتل اسنا</t>
        </is>
      </c>
      <c r="BH20" s="85" t="n"/>
      <c r="BI20" s="85" t="n"/>
      <c r="BJ20" s="85" t="n"/>
      <c r="BK20" s="85" t="n"/>
      <c r="BL20" s="85" t="n"/>
      <c r="BM20" s="85" t="n"/>
      <c r="BN20" s="85" t="n"/>
      <c r="BO20" s="85" t="n"/>
      <c r="BP20" s="85" t="n"/>
      <c r="BQ20" s="85" t="n"/>
      <c r="BR20" s="85" t="n"/>
      <c r="BS20" s="85" t="n"/>
      <c r="BT20" s="85" t="n"/>
      <c r="BU20" s="85" t="n"/>
      <c r="BV20" s="85" t="n"/>
      <c r="BW20" s="85" t="n"/>
      <c r="BX20" s="85" t="n"/>
      <c r="BY20" s="85" t="n"/>
      <c r="BZ20" s="85" t="n"/>
      <c r="CA20" s="85" t="n"/>
      <c r="CB20" s="85" t="n"/>
      <c r="CC20" s="85" t="n"/>
      <c r="CD20" s="85" t="n"/>
      <c r="CE20" s="85" t="n"/>
      <c r="CF20" s="85" t="n"/>
      <c r="CG20" s="85" t="n"/>
      <c r="CH20" s="85" t="n"/>
      <c r="CI20" s="85" t="n"/>
      <c r="CJ20" s="85" t="n"/>
      <c r="CK20" s="85" t="n"/>
      <c r="CL20" s="85" t="n"/>
      <c r="CM20" s="85" t="n"/>
      <c r="CN20" s="85" t="n"/>
      <c r="CO20" s="85" t="n"/>
      <c r="CP20" s="85" t="n"/>
      <c r="CQ20" s="85" t="n"/>
      <c r="CR20" s="85" t="n"/>
      <c r="CS20" s="85" t="n"/>
      <c r="CT20" s="85" t="n"/>
      <c r="CU20" s="85" t="n"/>
      <c r="CV20" s="85" t="n"/>
    </row>
    <row customFormat="1" customHeight="1" ht="31.5" r="21" s="86">
      <c r="A21" s="73" t="n">
        <v>2021</v>
      </c>
      <c r="B21" s="74" t="n">
        <v>2</v>
      </c>
      <c r="C21" s="293" t="n"/>
      <c r="D21" s="74" t="n"/>
      <c r="E21" s="74" t="n"/>
      <c r="F21" s="75" t="n"/>
      <c r="G21" s="76" t="n"/>
      <c r="H21" s="76" t="n"/>
      <c r="I21" s="76" t="n"/>
      <c r="J21" s="76" t="n"/>
      <c r="K21" s="294" t="n"/>
      <c r="L21" s="295" t="n"/>
      <c r="M21" s="296" t="n"/>
      <c r="N21" s="111" t="n"/>
      <c r="O21" s="111" t="n"/>
      <c r="P21" s="111" t="n"/>
      <c r="Q21" s="111" t="n"/>
      <c r="R21" s="111" t="n"/>
      <c r="S21" s="77" t="n"/>
      <c r="T21" s="77" t="n"/>
      <c r="U21" s="111" t="n"/>
      <c r="V21" s="111" t="n"/>
      <c r="W21" s="111" t="n"/>
      <c r="X21" s="111" t="n"/>
      <c r="Y21" s="111" t="n"/>
      <c r="Z21" s="77" t="n"/>
      <c r="AA21" s="77" t="n"/>
      <c r="AB21" s="111" t="n"/>
      <c r="AC21" s="111" t="n"/>
      <c r="AD21" s="111" t="n"/>
      <c r="AE21" s="111" t="n"/>
      <c r="AF21" s="111" t="n"/>
      <c r="AG21" s="77" t="n"/>
      <c r="AH21" s="77" t="n"/>
      <c r="AI21" s="78" t="n"/>
      <c r="AJ21" s="79" t="n"/>
      <c r="AK21" s="80" t="n"/>
      <c r="AL21" s="77" t="n"/>
      <c r="AM21" s="77" t="n"/>
      <c r="AN21" s="81" t="n"/>
      <c r="AO21" s="81" t="n"/>
      <c r="AP21" s="81" t="n"/>
      <c r="AQ21" s="81" t="n"/>
      <c r="AR21" s="81" t="n"/>
      <c r="AS21" s="81" t="n"/>
      <c r="AT21" s="81" t="n"/>
      <c r="AU21" s="81" t="n"/>
      <c r="AV21" s="81" t="n"/>
      <c r="AW21" s="82" t="n"/>
      <c r="AX21" s="83" t="n"/>
      <c r="AY21" s="181" t="n"/>
      <c r="AZ21" s="84" t="n"/>
      <c r="BA21" s="83" t="n">
        <v>1</v>
      </c>
      <c r="BB21" s="83" t="n">
        <v>0.1</v>
      </c>
      <c r="BC21" s="83" t="n">
        <v>13.7</v>
      </c>
      <c r="BD21" s="83" t="n">
        <v>1.4</v>
      </c>
      <c r="BE21" s="83" t="n">
        <v>173.7</v>
      </c>
      <c r="BF21" s="28" t="inlineStr">
        <is>
          <t>الكترولوكس</t>
        </is>
      </c>
      <c r="BG21" s="85" t="inlineStr">
        <is>
          <t>القاهرة للصناعات المغذية سخانات</t>
        </is>
      </c>
      <c r="BH21" s="85" t="n"/>
      <c r="BI21" s="85" t="n"/>
      <c r="BJ21" s="85" t="n"/>
      <c r="BK21" s="85" t="n"/>
      <c r="BL21" s="85" t="n"/>
      <c r="BM21" s="85" t="n"/>
      <c r="BN21" s="85" t="n"/>
      <c r="BO21" s="85" t="n"/>
      <c r="BP21" s="85" t="n"/>
      <c r="BQ21" s="85" t="n"/>
      <c r="BR21" s="85" t="n"/>
      <c r="BS21" s="85" t="n"/>
      <c r="BT21" s="85" t="n"/>
      <c r="BU21" s="85" t="n"/>
      <c r="BV21" s="85" t="n"/>
      <c r="BW21" s="85" t="n"/>
      <c r="BX21" s="85" t="n"/>
      <c r="BY21" s="85" t="n"/>
      <c r="BZ21" s="85" t="n"/>
      <c r="CA21" s="85" t="n"/>
      <c r="CB21" s="85" t="n"/>
      <c r="CC21" s="85" t="n"/>
      <c r="CD21" s="85" t="n"/>
      <c r="CE21" s="85" t="n"/>
      <c r="CF21" s="85" t="n"/>
      <c r="CG21" s="85" t="n"/>
      <c r="CH21" s="85" t="n"/>
      <c r="CI21" s="85" t="n"/>
      <c r="CJ21" s="85" t="n"/>
      <c r="CK21" s="85" t="n"/>
      <c r="CL21" s="85" t="n"/>
      <c r="CM21" s="85" t="n"/>
      <c r="CN21" s="85" t="n"/>
      <c r="CO21" s="85" t="n"/>
      <c r="CP21" s="85" t="n"/>
      <c r="CQ21" s="85" t="n"/>
      <c r="CR21" s="85" t="n"/>
      <c r="CS21" s="85" t="n"/>
      <c r="CT21" s="85" t="n"/>
      <c r="CU21" s="85" t="n"/>
      <c r="CV21" s="85" t="n"/>
    </row>
    <row customFormat="1" customHeight="1" ht="31.5" r="22" s="86">
      <c r="A22" s="73" t="n">
        <v>2021</v>
      </c>
      <c r="B22" s="74" t="n">
        <v>2</v>
      </c>
      <c r="C22" s="293" t="n"/>
      <c r="D22" s="74" t="n"/>
      <c r="E22" s="74" t="n"/>
      <c r="F22" s="75" t="n"/>
      <c r="G22" s="76" t="n"/>
      <c r="H22" s="76" t="n"/>
      <c r="I22" s="76" t="n"/>
      <c r="J22" s="76" t="n"/>
      <c r="K22" s="294" t="n"/>
      <c r="L22" s="295" t="n"/>
      <c r="M22" s="296" t="n"/>
      <c r="N22" s="111" t="n"/>
      <c r="O22" s="111" t="n"/>
      <c r="P22" s="111" t="n"/>
      <c r="Q22" s="111" t="n"/>
      <c r="R22" s="111" t="n"/>
      <c r="S22" s="77" t="n"/>
      <c r="T22" s="77" t="n"/>
      <c r="U22" s="111" t="n"/>
      <c r="V22" s="111" t="n"/>
      <c r="W22" s="111" t="n"/>
      <c r="X22" s="111" t="n"/>
      <c r="Y22" s="111" t="n"/>
      <c r="Z22" s="77" t="n"/>
      <c r="AA22" s="77" t="n"/>
      <c r="AB22" s="111" t="n"/>
      <c r="AC22" s="111" t="n"/>
      <c r="AD22" s="111" t="n"/>
      <c r="AE22" s="111" t="n"/>
      <c r="AF22" s="111" t="n"/>
      <c r="AG22" s="77" t="n"/>
      <c r="AH22" s="77" t="n"/>
      <c r="AI22" s="78" t="n"/>
      <c r="AJ22" s="79" t="n"/>
      <c r="AK22" s="80" t="n"/>
      <c r="AL22" s="77" t="n"/>
      <c r="AM22" s="77" t="n"/>
      <c r="AN22" s="81" t="n"/>
      <c r="AO22" s="81" t="n"/>
      <c r="AP22" s="81" t="n"/>
      <c r="AQ22" s="81" t="n"/>
      <c r="AR22" s="81" t="n"/>
      <c r="AS22" s="81" t="n"/>
      <c r="AT22" s="81" t="n"/>
      <c r="AU22" s="81" t="n"/>
      <c r="AV22" s="81" t="n"/>
      <c r="AW22" s="82" t="n"/>
      <c r="AX22" s="83" t="n"/>
      <c r="AY22" s="181" t="n"/>
      <c r="AZ22" s="84" t="n"/>
      <c r="BA22" s="83" t="n"/>
      <c r="BB22" s="83" t="n">
        <v>0</v>
      </c>
      <c r="BC22" s="83" t="n">
        <v>0.1</v>
      </c>
      <c r="BD22" s="83" t="n">
        <v>17.1</v>
      </c>
      <c r="BE22" s="83" t="n">
        <v>238.6</v>
      </c>
      <c r="BF22" s="28" t="inlineStr">
        <is>
          <t>الشركة العامة للخزف</t>
        </is>
      </c>
      <c r="BG22" s="85" t="inlineStr">
        <is>
          <t>الشركة العامة للخزف</t>
        </is>
      </c>
      <c r="BH22" s="85" t="n"/>
      <c r="BI22" s="85" t="n"/>
      <c r="BJ22" s="85" t="n"/>
      <c r="BK22" s="85" t="n"/>
      <c r="BL22" s="85" t="n"/>
      <c r="BM22" s="85" t="n"/>
      <c r="BN22" s="85" t="n"/>
      <c r="BO22" s="85" t="n"/>
      <c r="BP22" s="85" t="n"/>
      <c r="BQ22" s="85" t="n"/>
      <c r="BR22" s="85" t="n"/>
      <c r="BS22" s="85" t="n"/>
      <c r="BT22" s="85" t="n"/>
      <c r="BU22" s="85" t="n"/>
      <c r="BV22" s="85" t="n"/>
      <c r="BW22" s="85" t="n"/>
      <c r="BX22" s="85" t="n"/>
      <c r="BY22" s="85" t="n"/>
      <c r="BZ22" s="85" t="n"/>
      <c r="CA22" s="85" t="n"/>
      <c r="CB22" s="85" t="n"/>
      <c r="CC22" s="85" t="n"/>
      <c r="CD22" s="85" t="n"/>
      <c r="CE22" s="85" t="n"/>
      <c r="CF22" s="85" t="n"/>
      <c r="CG22" s="85" t="n"/>
      <c r="CH22" s="85" t="n"/>
      <c r="CI22" s="85" t="n"/>
      <c r="CJ22" s="85" t="n"/>
      <c r="CK22" s="85" t="n"/>
      <c r="CL22" s="85" t="n"/>
      <c r="CM22" s="85" t="n"/>
      <c r="CN22" s="85" t="n"/>
      <c r="CO22" s="85" t="n"/>
      <c r="CP22" s="85" t="n"/>
      <c r="CQ22" s="85" t="n"/>
      <c r="CR22" s="85" t="n"/>
      <c r="CS22" s="85" t="n"/>
      <c r="CT22" s="85" t="n"/>
      <c r="CU22" s="85" t="n"/>
      <c r="CV22" s="85" t="n"/>
    </row>
    <row customFormat="1" customHeight="1" ht="31.5" r="23" s="86">
      <c r="A23" s="73" t="n">
        <v>2021</v>
      </c>
      <c r="B23" s="74" t="n">
        <v>2</v>
      </c>
      <c r="C23" s="293" t="n"/>
      <c r="D23" s="74" t="n"/>
      <c r="E23" s="74" t="n"/>
      <c r="F23" s="75" t="n"/>
      <c r="G23" s="76" t="n"/>
      <c r="H23" s="76" t="n"/>
      <c r="I23" s="76" t="n"/>
      <c r="J23" s="76" t="n"/>
      <c r="K23" s="294" t="n"/>
      <c r="L23" s="295" t="n"/>
      <c r="M23" s="296" t="n"/>
      <c r="N23" s="111" t="n"/>
      <c r="O23" s="111" t="n"/>
      <c r="P23" s="111" t="n"/>
      <c r="Q23" s="111" t="n"/>
      <c r="R23" s="111" t="n"/>
      <c r="S23" s="77" t="n"/>
      <c r="T23" s="77" t="n"/>
      <c r="U23" s="111" t="n"/>
      <c r="V23" s="111" t="n"/>
      <c r="W23" s="111" t="n"/>
      <c r="X23" s="111" t="n"/>
      <c r="Y23" s="111" t="n"/>
      <c r="Z23" s="77" t="n"/>
      <c r="AA23" s="77" t="n"/>
      <c r="AB23" s="111" t="n"/>
      <c r="AC23" s="111" t="n"/>
      <c r="AD23" s="111" t="n"/>
      <c r="AE23" s="111" t="n"/>
      <c r="AF23" s="111" t="n"/>
      <c r="AG23" s="77" t="n"/>
      <c r="AH23" s="77" t="n"/>
      <c r="AI23" s="78" t="n"/>
      <c r="AJ23" s="79" t="n"/>
      <c r="AK23" s="80" t="n"/>
      <c r="AL23" s="77" t="n"/>
      <c r="AM23" s="77" t="n"/>
      <c r="AN23" s="81" t="n"/>
      <c r="AO23" s="81" t="n"/>
      <c r="AP23" s="81" t="n"/>
      <c r="AQ23" s="81" t="n"/>
      <c r="AR23" s="81" t="n"/>
      <c r="AS23" s="81" t="n"/>
      <c r="AT23" s="81" t="n"/>
      <c r="AU23" s="81" t="n"/>
      <c r="AV23" s="81" t="n"/>
      <c r="AW23" s="82" t="n"/>
      <c r="AX23" s="83" t="n"/>
      <c r="AY23" s="181" t="n"/>
      <c r="AZ23" s="84" t="n"/>
      <c r="BA23" s="83" t="n"/>
      <c r="BB23" s="83" t="n">
        <v>0</v>
      </c>
      <c r="BC23" s="83" t="n">
        <v>1.4</v>
      </c>
      <c r="BD23" s="83" t="n">
        <v>2</v>
      </c>
      <c r="BE23" s="83" t="n">
        <v>66.90000000000001</v>
      </c>
      <c r="BF23" s="28" t="inlineStr">
        <is>
          <t>الكترولوكس</t>
        </is>
      </c>
      <c r="BG23" s="85" t="inlineStr">
        <is>
          <t>القاهرة للصناعات المغذية بوتاجازات</t>
        </is>
      </c>
      <c r="BH23" s="85" t="inlineStr">
        <is>
          <t>808902001</t>
        </is>
      </c>
      <c r="BI23" s="85" t="n"/>
      <c r="BJ23" s="85" t="n"/>
      <c r="BK23" s="85" t="n"/>
      <c r="BL23" s="85" t="n"/>
      <c r="BM23" s="85" t="n"/>
      <c r="BN23" s="85" t="n"/>
      <c r="BO23" s="85" t="n"/>
      <c r="BP23" s="85" t="n"/>
      <c r="BQ23" s="85" t="n"/>
      <c r="BR23" s="85" t="n"/>
      <c r="BS23" s="85" t="n"/>
      <c r="BT23" s="85" t="n"/>
      <c r="BU23" s="85" t="n"/>
      <c r="BV23" s="85" t="n"/>
      <c r="BW23" s="85" t="n"/>
      <c r="BX23" s="85" t="n"/>
      <c r="BY23" s="85" t="n"/>
      <c r="BZ23" s="85" t="n"/>
      <c r="CA23" s="85" t="n"/>
      <c r="CB23" s="85" t="n"/>
      <c r="CC23" s="85" t="n"/>
      <c r="CD23" s="85" t="n"/>
      <c r="CE23" s="85" t="n"/>
      <c r="CF23" s="85" t="n"/>
      <c r="CG23" s="85" t="n"/>
      <c r="CH23" s="85" t="n"/>
      <c r="CI23" s="85" t="n"/>
      <c r="CJ23" s="85" t="n"/>
      <c r="CK23" s="85" t="n"/>
      <c r="CL23" s="85" t="n"/>
      <c r="CM23" s="85" t="n"/>
      <c r="CN23" s="85" t="n"/>
      <c r="CO23" s="85" t="n"/>
      <c r="CP23" s="85" t="n"/>
      <c r="CQ23" s="85" t="n"/>
      <c r="CR23" s="85" t="n"/>
      <c r="CS23" s="85" t="n"/>
      <c r="CT23" s="85" t="n"/>
      <c r="CU23" s="85" t="n"/>
      <c r="CV23" s="85" t="n"/>
    </row>
    <row customFormat="1" customHeight="1" ht="31.5" r="24" s="86">
      <c r="A24" s="73" t="n">
        <v>2021</v>
      </c>
      <c r="B24" s="74" t="n">
        <v>2</v>
      </c>
      <c r="C24" s="293" t="n"/>
      <c r="D24" s="74" t="n"/>
      <c r="E24" s="74" t="n"/>
      <c r="F24" s="75" t="n"/>
      <c r="G24" s="76" t="n"/>
      <c r="H24" s="76" t="n"/>
      <c r="I24" s="76" t="n"/>
      <c r="J24" s="76" t="n"/>
      <c r="K24" s="294" t="n"/>
      <c r="L24" s="295" t="n"/>
      <c r="M24" s="296" t="n"/>
      <c r="N24" s="111" t="n"/>
      <c r="O24" s="111" t="n"/>
      <c r="P24" s="111" t="n"/>
      <c r="Q24" s="111" t="n"/>
      <c r="R24" s="111" t="n"/>
      <c r="S24" s="77" t="n"/>
      <c r="T24" s="77" t="n"/>
      <c r="U24" s="111" t="n"/>
      <c r="V24" s="111" t="n"/>
      <c r="W24" s="111" t="n"/>
      <c r="X24" s="111" t="n"/>
      <c r="Y24" s="111" t="n"/>
      <c r="Z24" s="77" t="n"/>
      <c r="AA24" s="77" t="n"/>
      <c r="AB24" s="111" t="n"/>
      <c r="AC24" s="111" t="n"/>
      <c r="AD24" s="111" t="n"/>
      <c r="AE24" s="111" t="n"/>
      <c r="AF24" s="111" t="n"/>
      <c r="AG24" s="77" t="n"/>
      <c r="AH24" s="77" t="n"/>
      <c r="AI24" s="78" t="n"/>
      <c r="AJ24" s="79" t="n"/>
      <c r="AK24" s="80" t="n"/>
      <c r="AL24" s="77" t="n"/>
      <c r="AM24" s="77" t="n"/>
      <c r="AN24" s="81" t="n"/>
      <c r="AO24" s="81" t="n"/>
      <c r="AP24" s="81" t="n"/>
      <c r="AQ24" s="81" t="n"/>
      <c r="AR24" s="81" t="n"/>
      <c r="AS24" s="81" t="n"/>
      <c r="AT24" s="81" t="n"/>
      <c r="AU24" s="81" t="n"/>
      <c r="AV24" s="81" t="n"/>
      <c r="AW24" s="82" t="n"/>
      <c r="AX24" s="83" t="n"/>
      <c r="AY24" s="181" t="n"/>
      <c r="AZ24" s="84" t="n"/>
      <c r="BA24" s="83" t="n"/>
      <c r="BB24" s="83" t="n">
        <v>0</v>
      </c>
      <c r="BC24" s="83" t="n">
        <v>1.4</v>
      </c>
      <c r="BD24" s="83" t="n">
        <v>2</v>
      </c>
      <c r="BE24" s="83" t="n">
        <v>68.5</v>
      </c>
      <c r="BF24" s="28" t="inlineStr">
        <is>
          <t>الكترولوكس</t>
        </is>
      </c>
      <c r="BG24" s="85" t="inlineStr">
        <is>
          <t>القاهرة للصناعات المغذية بوتاجازات</t>
        </is>
      </c>
      <c r="BH24" s="85" t="inlineStr">
        <is>
          <t>808901901</t>
        </is>
      </c>
      <c r="BI24" s="85" t="n"/>
      <c r="BJ24" s="85" t="n"/>
      <c r="BK24" s="85" t="n"/>
      <c r="BL24" s="85" t="n"/>
      <c r="BM24" s="85" t="n"/>
      <c r="BN24" s="85" t="n"/>
      <c r="BO24" s="85" t="n"/>
      <c r="BP24" s="85" t="n"/>
      <c r="BQ24" s="85" t="n"/>
      <c r="BR24" s="85" t="n"/>
      <c r="BS24" s="85" t="n"/>
      <c r="BT24" s="85" t="n"/>
      <c r="BU24" s="85" t="n"/>
      <c r="BV24" s="85" t="n"/>
      <c r="BW24" s="85" t="n"/>
      <c r="BX24" s="85" t="n"/>
      <c r="BY24" s="85" t="n"/>
      <c r="BZ24" s="85" t="n"/>
      <c r="CA24" s="85" t="n"/>
      <c r="CB24" s="85" t="n"/>
      <c r="CC24" s="85" t="n"/>
      <c r="CD24" s="85" t="n"/>
      <c r="CE24" s="85" t="n"/>
      <c r="CF24" s="85" t="n"/>
      <c r="CG24" s="85" t="n"/>
      <c r="CH24" s="85" t="n"/>
      <c r="CI24" s="85" t="n"/>
      <c r="CJ24" s="85" t="n"/>
      <c r="CK24" s="85" t="n"/>
      <c r="CL24" s="85" t="n"/>
      <c r="CM24" s="85" t="n"/>
      <c r="CN24" s="85" t="n"/>
      <c r="CO24" s="85" t="n"/>
      <c r="CP24" s="85" t="n"/>
      <c r="CQ24" s="85" t="n"/>
      <c r="CR24" s="85" t="n"/>
      <c r="CS24" s="85" t="n"/>
      <c r="CT24" s="85" t="n"/>
      <c r="CU24" s="85" t="n"/>
      <c r="CV24" s="85" t="n"/>
    </row>
    <row customFormat="1" customHeight="1" ht="31.5" r="25" s="86">
      <c r="A25" s="73" t="n">
        <v>2021</v>
      </c>
      <c r="B25" s="74" t="n">
        <v>2</v>
      </c>
      <c r="C25" s="293" t="n"/>
      <c r="D25" s="74" t="n"/>
      <c r="E25" s="74" t="n"/>
      <c r="F25" s="75" t="n"/>
      <c r="G25" s="76" t="n"/>
      <c r="H25" s="76" t="n"/>
      <c r="I25" s="76" t="n"/>
      <c r="J25" s="76" t="n"/>
      <c r="K25" s="294" t="n"/>
      <c r="L25" s="295" t="n"/>
      <c r="M25" s="296" t="n"/>
      <c r="N25" s="111" t="n"/>
      <c r="O25" s="111" t="n"/>
      <c r="P25" s="111" t="n"/>
      <c r="Q25" s="111" t="n"/>
      <c r="R25" s="111" t="n"/>
      <c r="S25" s="77" t="n"/>
      <c r="T25" s="77" t="n"/>
      <c r="U25" s="111" t="n"/>
      <c r="V25" s="111" t="n"/>
      <c r="W25" s="111" t="n"/>
      <c r="X25" s="111" t="n"/>
      <c r="Y25" s="111" t="n"/>
      <c r="Z25" s="77" t="n"/>
      <c r="AA25" s="77" t="n"/>
      <c r="AB25" s="111" t="n"/>
      <c r="AC25" s="111" t="n"/>
      <c r="AD25" s="111" t="n"/>
      <c r="AE25" s="111" t="n"/>
      <c r="AF25" s="111" t="n"/>
      <c r="AG25" s="77" t="n"/>
      <c r="AH25" s="77" t="n"/>
      <c r="AI25" s="78" t="n"/>
      <c r="AJ25" s="79" t="n"/>
      <c r="AK25" s="80" t="n"/>
      <c r="AL25" s="77" t="n"/>
      <c r="AM25" s="77" t="n"/>
      <c r="AN25" s="81" t="n"/>
      <c r="AO25" s="81" t="n"/>
      <c r="AP25" s="81" t="n"/>
      <c r="AQ25" s="81" t="n"/>
      <c r="AR25" s="81" t="n"/>
      <c r="AS25" s="81" t="n"/>
      <c r="AT25" s="81" t="n"/>
      <c r="AU25" s="81" t="n"/>
      <c r="AV25" s="81" t="n"/>
      <c r="AW25" s="82" t="n"/>
      <c r="AX25" s="83" t="n"/>
      <c r="AY25" s="181" t="n"/>
      <c r="AZ25" s="84" t="n"/>
      <c r="BA25" s="83" t="n">
        <v>1</v>
      </c>
      <c r="BB25" s="83" t="n">
        <v>0.1</v>
      </c>
      <c r="BC25" s="83" t="n">
        <v>10.2</v>
      </c>
      <c r="BD25" s="83" t="n">
        <v>4.6</v>
      </c>
      <c r="BE25" s="83" t="n">
        <v>435.5</v>
      </c>
      <c r="BF25" s="28" t="inlineStr">
        <is>
          <t>الكترولوكس</t>
        </is>
      </c>
      <c r="BG25" s="85" t="inlineStr">
        <is>
          <t>القاهرة للصناعات المغذية سخانات</t>
        </is>
      </c>
      <c r="BH25" s="85" t="inlineStr">
        <is>
          <t>PHEWP0112</t>
        </is>
      </c>
      <c r="BI25" s="85" t="n"/>
      <c r="BJ25" s="85" t="n"/>
      <c r="BK25" s="85" t="n"/>
      <c r="BL25" s="85" t="n"/>
      <c r="BM25" s="85" t="n"/>
      <c r="BN25" s="85" t="n"/>
      <c r="BO25" s="85" t="n"/>
      <c r="BP25" s="85" t="n"/>
      <c r="BQ25" s="85" t="n"/>
      <c r="BR25" s="85" t="n"/>
      <c r="BS25" s="85" t="n"/>
      <c r="BT25" s="85" t="n"/>
      <c r="BU25" s="85" t="n"/>
      <c r="BV25" s="85" t="n"/>
      <c r="BW25" s="85" t="n"/>
      <c r="BX25" s="85" t="n"/>
      <c r="BY25" s="85" t="n"/>
      <c r="BZ25" s="85" t="n"/>
      <c r="CA25" s="85" t="n"/>
      <c r="CB25" s="85" t="n"/>
      <c r="CC25" s="85" t="n"/>
      <c r="CD25" s="85" t="n"/>
      <c r="CE25" s="85" t="n"/>
      <c r="CF25" s="85" t="n"/>
      <c r="CG25" s="85" t="n"/>
      <c r="CH25" s="85" t="n"/>
      <c r="CI25" s="85" t="n"/>
      <c r="CJ25" s="85" t="n"/>
      <c r="CK25" s="85" t="n"/>
      <c r="CL25" s="85" t="n"/>
      <c r="CM25" s="85" t="n"/>
      <c r="CN25" s="85" t="n"/>
      <c r="CO25" s="85" t="n"/>
      <c r="CP25" s="85" t="n"/>
      <c r="CQ25" s="85" t="n"/>
      <c r="CR25" s="85" t="n"/>
      <c r="CS25" s="85" t="n"/>
      <c r="CT25" s="85" t="n"/>
      <c r="CU25" s="85" t="n"/>
      <c r="CV25" s="85" t="n"/>
    </row>
    <row customFormat="1" customHeight="1" ht="31.5" r="26" s="86">
      <c r="A26" s="73" t="n">
        <v>2021</v>
      </c>
      <c r="B26" s="74" t="n">
        <v>2</v>
      </c>
      <c r="C26" s="293" t="n"/>
      <c r="D26" s="74" t="n"/>
      <c r="E26" s="74" t="n"/>
      <c r="F26" s="75" t="n"/>
      <c r="G26" s="76" t="n"/>
      <c r="H26" s="76" t="n"/>
      <c r="I26" s="76" t="n"/>
      <c r="J26" s="76" t="n"/>
      <c r="K26" s="294" t="n"/>
      <c r="L26" s="295" t="n"/>
      <c r="M26" s="296" t="n"/>
      <c r="N26" s="111" t="n"/>
      <c r="O26" s="111" t="n"/>
      <c r="P26" s="111" t="n"/>
      <c r="Q26" s="111" t="n"/>
      <c r="R26" s="111" t="n"/>
      <c r="S26" s="77" t="n"/>
      <c r="T26" s="77" t="n"/>
      <c r="U26" s="111" t="n"/>
      <c r="V26" s="111" t="n"/>
      <c r="W26" s="111" t="n"/>
      <c r="X26" s="111" t="n"/>
      <c r="Y26" s="111" t="n"/>
      <c r="Z26" s="77" t="n"/>
      <c r="AA26" s="77" t="n"/>
      <c r="AB26" s="111" t="n"/>
      <c r="AC26" s="111" t="n"/>
      <c r="AD26" s="111" t="n"/>
      <c r="AE26" s="111" t="n"/>
      <c r="AF26" s="111" t="n"/>
      <c r="AG26" s="77" t="n"/>
      <c r="AH26" s="77" t="n"/>
      <c r="AI26" s="78" t="n"/>
      <c r="AJ26" s="79" t="n"/>
      <c r="AK26" s="80" t="n"/>
      <c r="AL26" s="77" t="n"/>
      <c r="AM26" s="77" t="n"/>
      <c r="AN26" s="81" t="n"/>
      <c r="AO26" s="81" t="n"/>
      <c r="AP26" s="81" t="n"/>
      <c r="AQ26" s="81" t="n"/>
      <c r="AR26" s="81" t="n"/>
      <c r="AS26" s="81" t="n"/>
      <c r="AT26" s="81" t="n"/>
      <c r="AU26" s="81" t="n"/>
      <c r="AV26" s="81" t="n"/>
      <c r="AW26" s="82" t="n"/>
      <c r="AX26" s="83" t="n"/>
      <c r="AY26" s="181" t="n"/>
      <c r="AZ26" s="84" t="n"/>
      <c r="BA26" s="83" t="n"/>
      <c r="BB26" s="83" t="n">
        <v>0</v>
      </c>
      <c r="BC26" s="83" t="n">
        <v>0.4</v>
      </c>
      <c r="BD26" s="83" t="n">
        <v>12</v>
      </c>
      <c r="BE26" s="83" t="n">
        <v>508.2</v>
      </c>
      <c r="BF26" s="28" t="inlineStr">
        <is>
          <t>LG</t>
        </is>
      </c>
      <c r="BG26" s="85" t="inlineStr">
        <is>
          <t>HE</t>
        </is>
      </c>
      <c r="BH26" s="85" t="inlineStr">
        <is>
          <t>MFZ66236702</t>
        </is>
      </c>
      <c r="BI26" s="85" t="n"/>
      <c r="BJ26" s="85" t="n"/>
      <c r="BK26" s="85" t="n"/>
      <c r="BL26" s="85" t="n"/>
      <c r="BM26" s="85" t="n"/>
      <c r="BN26" s="85" t="n"/>
      <c r="BO26" s="85" t="n"/>
      <c r="BP26" s="85" t="n"/>
      <c r="BQ26" s="85" t="n"/>
      <c r="BR26" s="85" t="n"/>
      <c r="BS26" s="85" t="n"/>
      <c r="BT26" s="85" t="n"/>
      <c r="BU26" s="85" t="n"/>
      <c r="BV26" s="85" t="n"/>
      <c r="BW26" s="85" t="n"/>
      <c r="BX26" s="85" t="n"/>
      <c r="BY26" s="85" t="n"/>
      <c r="BZ26" s="85" t="n"/>
      <c r="CA26" s="85" t="n"/>
      <c r="CB26" s="85" t="n"/>
      <c r="CC26" s="85" t="n"/>
      <c r="CD26" s="85" t="n"/>
      <c r="CE26" s="85" t="n"/>
      <c r="CF26" s="85" t="n"/>
      <c r="CG26" s="85" t="n"/>
      <c r="CH26" s="85" t="n"/>
      <c r="CI26" s="85" t="n"/>
      <c r="CJ26" s="85" t="n"/>
      <c r="CK26" s="85" t="n"/>
      <c r="CL26" s="85" t="n"/>
      <c r="CM26" s="85" t="n"/>
      <c r="CN26" s="85" t="n"/>
      <c r="CO26" s="85" t="n"/>
      <c r="CP26" s="85" t="n"/>
      <c r="CQ26" s="85" t="n"/>
      <c r="CR26" s="85" t="n"/>
      <c r="CS26" s="85" t="n"/>
      <c r="CT26" s="85" t="n"/>
      <c r="CU26" s="85" t="n"/>
      <c r="CV26" s="85" t="n"/>
    </row>
    <row customFormat="1" customHeight="1" ht="31.5" r="27" s="86">
      <c r="A27" s="73" t="n">
        <v>2021</v>
      </c>
      <c r="B27" s="74" t="n">
        <v>2</v>
      </c>
      <c r="C27" s="293" t="n"/>
      <c r="D27" s="74" t="n"/>
      <c r="E27" s="74" t="n"/>
      <c r="F27" s="75" t="n"/>
      <c r="G27" s="76" t="n"/>
      <c r="H27" s="76" t="n"/>
      <c r="I27" s="76" t="n"/>
      <c r="J27" s="76" t="n"/>
      <c r="K27" s="294" t="n"/>
      <c r="L27" s="295" t="n"/>
      <c r="M27" s="296" t="n"/>
      <c r="N27" s="111" t="n"/>
      <c r="O27" s="111" t="n"/>
      <c r="P27" s="111" t="n"/>
      <c r="Q27" s="111" t="n"/>
      <c r="R27" s="111" t="n"/>
      <c r="S27" s="77" t="n"/>
      <c r="T27" s="77" t="n"/>
      <c r="U27" s="111" t="n"/>
      <c r="V27" s="111" t="n"/>
      <c r="W27" s="111" t="n"/>
      <c r="X27" s="111" t="n"/>
      <c r="Y27" s="111" t="n"/>
      <c r="Z27" s="77" t="n"/>
      <c r="AA27" s="77" t="n"/>
      <c r="AB27" s="111" t="n"/>
      <c r="AC27" s="111" t="n"/>
      <c r="AD27" s="111" t="n"/>
      <c r="AE27" s="111" t="n"/>
      <c r="AF27" s="111" t="n"/>
      <c r="AG27" s="77" t="n"/>
      <c r="AH27" s="77" t="n"/>
      <c r="AI27" s="78" t="n"/>
      <c r="AJ27" s="79" t="n"/>
      <c r="AK27" s="80" t="n"/>
      <c r="AL27" s="77" t="n"/>
      <c r="AM27" s="77" t="n"/>
      <c r="AN27" s="81" t="n"/>
      <c r="AO27" s="81" t="n"/>
      <c r="AP27" s="81" t="n"/>
      <c r="AQ27" s="81" t="n"/>
      <c r="AR27" s="81" t="n"/>
      <c r="AS27" s="81" t="n"/>
      <c r="AT27" s="81" t="n"/>
      <c r="AU27" s="81" t="n"/>
      <c r="AV27" s="81" t="n"/>
      <c r="AW27" s="82" t="n"/>
      <c r="AX27" s="83" t="n"/>
      <c r="AY27" s="181" t="n"/>
      <c r="AZ27" s="84" t="n"/>
      <c r="BA27" s="83" t="n"/>
      <c r="BB27" s="83" t="n">
        <v>0.1</v>
      </c>
      <c r="BC27" s="83" t="n">
        <v>2.6</v>
      </c>
      <c r="BD27" s="83" t="n">
        <v>2.1</v>
      </c>
      <c r="BE27" s="83" t="n">
        <v>90.90000000000001</v>
      </c>
      <c r="BF27" s="28" t="inlineStr">
        <is>
          <t>LG</t>
        </is>
      </c>
      <c r="BG27" s="85" t="inlineStr">
        <is>
          <t>HE</t>
        </is>
      </c>
      <c r="BH27" s="85" t="inlineStr">
        <is>
          <t>MFZ66236702</t>
        </is>
      </c>
      <c r="BI27" s="85" t="inlineStr">
        <is>
          <t xml:space="preserve">mma </t>
        </is>
      </c>
      <c r="BJ27" s="85" t="n"/>
      <c r="BK27" s="85" t="n"/>
      <c r="BL27" s="85" t="n"/>
      <c r="BM27" s="85" t="n"/>
      <c r="BN27" s="85" t="n"/>
      <c r="BO27" s="85" t="n"/>
      <c r="BP27" s="85" t="n"/>
      <c r="BQ27" s="85" t="n"/>
      <c r="BR27" s="85" t="n"/>
      <c r="BS27" s="85" t="n"/>
      <c r="BT27" s="85" t="n"/>
      <c r="BU27" s="85" t="n"/>
      <c r="BV27" s="85" t="n"/>
      <c r="BW27" s="85" t="n"/>
      <c r="BX27" s="85" t="n"/>
      <c r="BY27" s="85" t="n"/>
      <c r="BZ27" s="85" t="n"/>
      <c r="CA27" s="85" t="n"/>
      <c r="CB27" s="85" t="n"/>
      <c r="CC27" s="85" t="n"/>
      <c r="CD27" s="85" t="n"/>
      <c r="CE27" s="85" t="n"/>
      <c r="CF27" s="85" t="n"/>
      <c r="CG27" s="85" t="n"/>
      <c r="CH27" s="85" t="n"/>
      <c r="CI27" s="85" t="n"/>
      <c r="CJ27" s="85" t="n"/>
      <c r="CK27" s="85" t="n"/>
      <c r="CL27" s="85" t="n"/>
      <c r="CM27" s="85" t="n"/>
      <c r="CN27" s="85" t="n"/>
      <c r="CO27" s="85" t="n"/>
      <c r="CP27" s="85" t="n"/>
      <c r="CQ27" s="85" t="n"/>
      <c r="CR27" s="85" t="n"/>
      <c r="CS27" s="85" t="n"/>
      <c r="CT27" s="85" t="n"/>
      <c r="CU27" s="85" t="n"/>
      <c r="CV27" s="85" t="n"/>
    </row>
    <row customFormat="1" customHeight="1" ht="31.5" r="28" s="86">
      <c r="A28" s="73" t="n">
        <v>2021</v>
      </c>
      <c r="B28" s="74" t="n">
        <v>2</v>
      </c>
      <c r="C28" s="293" t="n"/>
      <c r="D28" s="74" t="n"/>
      <c r="E28" s="74" t="n"/>
      <c r="F28" s="75" t="n"/>
      <c r="G28" s="76" t="n"/>
      <c r="H28" s="76" t="n"/>
      <c r="I28" s="76" t="n"/>
      <c r="J28" s="76" t="n"/>
      <c r="K28" s="294" t="n"/>
      <c r="L28" s="295" t="n"/>
      <c r="M28" s="296" t="n"/>
      <c r="N28" s="111" t="n"/>
      <c r="O28" s="111" t="n"/>
      <c r="P28" s="111" t="n"/>
      <c r="Q28" s="111" t="n"/>
      <c r="R28" s="111" t="n"/>
      <c r="S28" s="77" t="n"/>
      <c r="T28" s="77" t="n"/>
      <c r="U28" s="111" t="n"/>
      <c r="V28" s="111" t="n"/>
      <c r="W28" s="111" t="n"/>
      <c r="X28" s="111" t="n"/>
      <c r="Y28" s="111" t="n"/>
      <c r="Z28" s="77" t="n"/>
      <c r="AA28" s="77" t="n"/>
      <c r="AB28" s="111" t="n"/>
      <c r="AC28" s="111" t="n"/>
      <c r="AD28" s="111" t="n"/>
      <c r="AE28" s="111" t="n"/>
      <c r="AF28" s="111" t="n"/>
      <c r="AG28" s="77" t="n"/>
      <c r="AH28" s="77" t="n"/>
      <c r="AI28" s="78" t="n"/>
      <c r="AJ28" s="79" t="n"/>
      <c r="AK28" s="80" t="n"/>
      <c r="AL28" s="77" t="n"/>
      <c r="AM28" s="77" t="n"/>
      <c r="AN28" s="81" t="n"/>
      <c r="AO28" s="81" t="n"/>
      <c r="AP28" s="81" t="n"/>
      <c r="AQ28" s="81" t="n"/>
      <c r="AR28" s="81" t="n"/>
      <c r="AS28" s="81" t="n"/>
      <c r="AT28" s="81" t="n"/>
      <c r="AU28" s="81" t="n"/>
      <c r="AV28" s="81" t="n"/>
      <c r="AW28" s="82" t="n"/>
      <c r="AX28" s="83" t="n"/>
      <c r="AY28" s="181" t="n"/>
      <c r="AZ28" s="84" t="n"/>
      <c r="BA28" s="83" t="n">
        <v>1</v>
      </c>
      <c r="BB28" s="83" t="n">
        <v>0</v>
      </c>
      <c r="BC28" s="83" t="n">
        <v>5</v>
      </c>
      <c r="BD28" s="83" t="n">
        <v>4.9</v>
      </c>
      <c r="BE28" s="83" t="n">
        <v>592.6</v>
      </c>
      <c r="BF28" s="28" t="inlineStr">
        <is>
          <t>LG</t>
        </is>
      </c>
      <c r="BG28" s="85" t="inlineStr">
        <is>
          <t>HE</t>
        </is>
      </c>
      <c r="BH28" s="85" t="inlineStr">
        <is>
          <t>mfz66236501</t>
        </is>
      </c>
      <c r="BI28" s="85" t="inlineStr">
        <is>
          <t>mma</t>
        </is>
      </c>
      <c r="BJ28" s="85" t="n"/>
      <c r="BK28" s="85" t="n"/>
      <c r="BL28" s="85" t="n"/>
      <c r="BM28" s="85" t="n"/>
      <c r="BN28" s="85" t="n"/>
      <c r="BO28" s="85" t="n"/>
      <c r="BP28" s="85" t="n"/>
      <c r="BQ28" s="85" t="n"/>
      <c r="BR28" s="85" t="n"/>
      <c r="BS28" s="85" t="n"/>
      <c r="BT28" s="85" t="n"/>
      <c r="BU28" s="85" t="n"/>
      <c r="BV28" s="85" t="n"/>
      <c r="BW28" s="85" t="n"/>
      <c r="BX28" s="85" t="n"/>
      <c r="BY28" s="85" t="n"/>
      <c r="BZ28" s="85" t="n"/>
      <c r="CA28" s="85" t="n"/>
      <c r="CB28" s="85" t="n"/>
      <c r="CC28" s="85" t="n"/>
      <c r="CD28" s="85" t="n"/>
      <c r="CE28" s="85" t="n"/>
      <c r="CF28" s="85" t="n"/>
      <c r="CG28" s="85" t="n"/>
      <c r="CH28" s="85" t="n"/>
      <c r="CI28" s="85" t="n"/>
      <c r="CJ28" s="85" t="n"/>
      <c r="CK28" s="85" t="n"/>
      <c r="CL28" s="85" t="n"/>
      <c r="CM28" s="85" t="n"/>
      <c r="CN28" s="85" t="n"/>
      <c r="CO28" s="85" t="n"/>
      <c r="CP28" s="85" t="n"/>
      <c r="CQ28" s="85" t="n"/>
      <c r="CR28" s="85" t="n"/>
      <c r="CS28" s="85" t="n"/>
      <c r="CT28" s="85" t="n"/>
      <c r="CU28" s="85" t="n"/>
      <c r="CV28" s="85" t="n"/>
    </row>
    <row customFormat="1" customHeight="1" ht="31.5" r="29" s="86">
      <c r="A29" s="73" t="n">
        <v>2021</v>
      </c>
      <c r="B29" s="74" t="n">
        <v>2</v>
      </c>
      <c r="C29" s="293" t="n"/>
      <c r="D29" s="74" t="n"/>
      <c r="E29" s="74" t="n"/>
      <c r="F29" s="75" t="n"/>
      <c r="G29" s="76" t="n"/>
      <c r="H29" s="76" t="n"/>
      <c r="I29" s="76" t="n"/>
      <c r="J29" s="76" t="n"/>
      <c r="K29" s="294" t="n"/>
      <c r="L29" s="295" t="n"/>
      <c r="M29" s="296" t="n"/>
      <c r="N29" s="111" t="n"/>
      <c r="O29" s="111" t="n"/>
      <c r="P29" s="111" t="n"/>
      <c r="Q29" s="111" t="n"/>
      <c r="R29" s="111" t="n"/>
      <c r="S29" s="77" t="n"/>
      <c r="T29" s="77" t="n"/>
      <c r="U29" s="111" t="n"/>
      <c r="V29" s="111" t="n"/>
      <c r="W29" s="111" t="n"/>
      <c r="X29" s="111" t="n"/>
      <c r="Y29" s="111" t="n"/>
      <c r="Z29" s="77" t="n"/>
      <c r="AA29" s="77" t="n"/>
      <c r="AB29" s="111" t="n"/>
      <c r="AC29" s="111" t="n"/>
      <c r="AD29" s="111" t="n"/>
      <c r="AE29" s="111" t="n"/>
      <c r="AF29" s="111" t="n"/>
      <c r="AG29" s="77" t="n"/>
      <c r="AH29" s="77" t="n"/>
      <c r="AI29" s="78" t="n"/>
      <c r="AJ29" s="79" t="n"/>
      <c r="AK29" s="80" t="n"/>
      <c r="AL29" s="77" t="n"/>
      <c r="AM29" s="77" t="n"/>
      <c r="AN29" s="81" t="n"/>
      <c r="AO29" s="81" t="n"/>
      <c r="AP29" s="81" t="n"/>
      <c r="AQ29" s="81" t="n"/>
      <c r="AR29" s="81" t="n"/>
      <c r="AS29" s="81" t="n"/>
      <c r="AT29" s="81" t="n"/>
      <c r="AU29" s="81" t="n"/>
      <c r="AV29" s="81" t="n"/>
      <c r="AW29" s="82" t="n"/>
      <c r="AX29" s="83" t="n"/>
      <c r="AY29" s="181" t="n"/>
      <c r="AZ29" s="84" t="n"/>
      <c r="BA29" s="83" t="n"/>
      <c r="BB29" s="83" t="n">
        <v>0.1</v>
      </c>
      <c r="BC29" s="83" t="n">
        <v>7.3</v>
      </c>
      <c r="BD29" s="83" t="n">
        <v>1.6</v>
      </c>
      <c r="BE29" s="83" t="n">
        <v>87.8</v>
      </c>
      <c r="BF29" s="28" t="inlineStr">
        <is>
          <t>اطلانتيك</t>
        </is>
      </c>
      <c r="BG29" s="85" t="inlineStr">
        <is>
          <t>اطلانتيك</t>
        </is>
      </c>
      <c r="BH29" s="85" t="n"/>
      <c r="BI29" s="85" t="n"/>
      <c r="BJ29" s="85" t="n"/>
      <c r="BK29" s="85" t="n"/>
      <c r="BL29" s="85" t="n"/>
      <c r="BM29" s="85" t="n"/>
      <c r="BN29" s="85" t="n"/>
      <c r="BO29" s="85" t="n"/>
      <c r="BP29" s="85" t="n"/>
      <c r="BQ29" s="85" t="n"/>
      <c r="BR29" s="85" t="n"/>
      <c r="BS29" s="85" t="n"/>
      <c r="BT29" s="85" t="n"/>
      <c r="BU29" s="85" t="n"/>
      <c r="BV29" s="85" t="n"/>
      <c r="BW29" s="85" t="n"/>
      <c r="BX29" s="85" t="n"/>
      <c r="BY29" s="85" t="n"/>
      <c r="BZ29" s="85" t="n"/>
      <c r="CA29" s="85" t="n"/>
      <c r="CB29" s="85" t="n"/>
      <c r="CC29" s="85" t="n"/>
      <c r="CD29" s="85" t="n"/>
      <c r="CE29" s="85" t="n"/>
      <c r="CF29" s="85" t="n"/>
      <c r="CG29" s="85" t="n"/>
      <c r="CH29" s="85" t="n"/>
      <c r="CI29" s="85" t="n"/>
      <c r="CJ29" s="85" t="n"/>
      <c r="CK29" s="85" t="n"/>
      <c r="CL29" s="85" t="n"/>
      <c r="CM29" s="85" t="n"/>
      <c r="CN29" s="85" t="n"/>
      <c r="CO29" s="85" t="n"/>
      <c r="CP29" s="85" t="n"/>
      <c r="CQ29" s="85" t="n"/>
      <c r="CR29" s="85" t="n"/>
      <c r="CS29" s="85" t="n"/>
      <c r="CT29" s="85" t="n"/>
      <c r="CU29" s="85" t="n"/>
      <c r="CV29" s="85" t="n"/>
    </row>
    <row customFormat="1" customHeight="1" ht="31.5" r="30" s="86">
      <c r="A30" s="73" t="n">
        <v>2021</v>
      </c>
      <c r="B30" s="74" t="n">
        <v>2</v>
      </c>
      <c r="C30" s="293" t="n"/>
      <c r="D30" s="74" t="n"/>
      <c r="E30" s="74" t="n"/>
      <c r="F30" s="75" t="n"/>
      <c r="G30" s="76" t="n"/>
      <c r="H30" s="76" t="n"/>
      <c r="I30" s="76" t="n"/>
      <c r="J30" s="76" t="n"/>
      <c r="K30" s="294" t="n"/>
      <c r="L30" s="295" t="n"/>
      <c r="M30" s="296" t="n"/>
      <c r="N30" s="111" t="n"/>
      <c r="O30" s="111" t="n"/>
      <c r="P30" s="111" t="n"/>
      <c r="Q30" s="111" t="n"/>
      <c r="R30" s="111" t="n"/>
      <c r="S30" s="77" t="n"/>
      <c r="T30" s="77" t="n"/>
      <c r="U30" s="111" t="n"/>
      <c r="V30" s="111" t="n"/>
      <c r="W30" s="111" t="n"/>
      <c r="X30" s="111" t="n"/>
      <c r="Y30" s="111" t="n"/>
      <c r="Z30" s="77" t="n"/>
      <c r="AA30" s="77" t="n"/>
      <c r="AB30" s="111" t="n"/>
      <c r="AC30" s="111" t="n"/>
      <c r="AD30" s="111" t="n"/>
      <c r="AE30" s="111" t="n"/>
      <c r="AF30" s="111" t="n"/>
      <c r="AG30" s="77" t="n"/>
      <c r="AH30" s="77" t="n"/>
      <c r="AI30" s="78" t="n"/>
      <c r="AJ30" s="79" t="n"/>
      <c r="AK30" s="80" t="n"/>
      <c r="AL30" s="77" t="n"/>
      <c r="AM30" s="77" t="n"/>
      <c r="AN30" s="81" t="n"/>
      <c r="AO30" s="81" t="n"/>
      <c r="AP30" s="81" t="n"/>
      <c r="AQ30" s="81" t="n"/>
      <c r="AR30" s="81" t="n"/>
      <c r="AS30" s="81" t="n"/>
      <c r="AT30" s="81" t="n"/>
      <c r="AU30" s="81" t="n"/>
      <c r="AV30" s="81" t="n"/>
      <c r="AW30" s="82" t="n"/>
      <c r="AX30" s="83" t="n"/>
      <c r="AY30" s="181" t="n"/>
      <c r="AZ30" s="84" t="n"/>
      <c r="BA30" s="83" t="n"/>
      <c r="BB30" s="83" t="n">
        <v>0.1</v>
      </c>
      <c r="BC30" s="83" t="n">
        <v>6.1</v>
      </c>
      <c r="BD30" s="83" t="n">
        <v>1.5</v>
      </c>
      <c r="BE30" s="83" t="n">
        <v>78.5</v>
      </c>
      <c r="BF30" s="28" t="inlineStr">
        <is>
          <t>اطلانتيك</t>
        </is>
      </c>
      <c r="BG30" s="85" t="inlineStr">
        <is>
          <t>اطلانتيك</t>
        </is>
      </c>
      <c r="BH30" s="85" t="n"/>
      <c r="BI30" s="85" t="n"/>
      <c r="BJ30" s="85" t="n"/>
      <c r="BK30" s="85" t="n"/>
      <c r="BL30" s="85" t="n"/>
      <c r="BM30" s="85" t="n"/>
      <c r="BN30" s="85" t="n"/>
      <c r="BO30" s="85" t="n"/>
      <c r="BP30" s="85" t="n"/>
      <c r="BQ30" s="85" t="n"/>
      <c r="BR30" s="85" t="n"/>
      <c r="BS30" s="85" t="n"/>
      <c r="BT30" s="85" t="n"/>
      <c r="BU30" s="85" t="n"/>
      <c r="BV30" s="85" t="n"/>
      <c r="BW30" s="85" t="n"/>
      <c r="BX30" s="85" t="n"/>
      <c r="BY30" s="85" t="n"/>
      <c r="BZ30" s="85" t="n"/>
      <c r="CA30" s="85" t="n"/>
      <c r="CB30" s="85" t="n"/>
      <c r="CC30" s="85" t="n"/>
      <c r="CD30" s="85" t="n"/>
      <c r="CE30" s="85" t="n"/>
      <c r="CF30" s="85" t="n"/>
      <c r="CG30" s="85" t="n"/>
      <c r="CH30" s="85" t="n"/>
      <c r="CI30" s="85" t="n"/>
      <c r="CJ30" s="85" t="n"/>
      <c r="CK30" s="85" t="n"/>
      <c r="CL30" s="85" t="n"/>
      <c r="CM30" s="85" t="n"/>
      <c r="CN30" s="85" t="n"/>
      <c r="CO30" s="85" t="n"/>
      <c r="CP30" s="85" t="n"/>
      <c r="CQ30" s="85" t="n"/>
      <c r="CR30" s="85" t="n"/>
      <c r="CS30" s="85" t="n"/>
      <c r="CT30" s="85" t="n"/>
      <c r="CU30" s="85" t="n"/>
      <c r="CV30" s="85" t="n"/>
    </row>
    <row customFormat="1" customHeight="1" ht="31.5" r="31" s="86">
      <c r="A31" s="73" t="n">
        <v>2021</v>
      </c>
      <c r="B31" s="74" t="n">
        <v>2</v>
      </c>
      <c r="C31" s="293" t="n"/>
      <c r="D31" s="74" t="n"/>
      <c r="E31" s="74" t="n"/>
      <c r="F31" s="75" t="n"/>
      <c r="G31" s="76" t="n"/>
      <c r="H31" s="76" t="n"/>
      <c r="I31" s="76" t="n"/>
      <c r="J31" s="76" t="n"/>
      <c r="K31" s="294" t="n"/>
      <c r="L31" s="295" t="n"/>
      <c r="M31" s="296" t="n"/>
      <c r="N31" s="111" t="n"/>
      <c r="O31" s="111" t="n"/>
      <c r="P31" s="111" t="n"/>
      <c r="Q31" s="111" t="n"/>
      <c r="R31" s="111" t="n"/>
      <c r="S31" s="77" t="n"/>
      <c r="T31" s="77" t="n"/>
      <c r="U31" s="111" t="n"/>
      <c r="V31" s="111" t="n"/>
      <c r="W31" s="111" t="n"/>
      <c r="X31" s="111" t="n"/>
      <c r="Y31" s="111" t="n"/>
      <c r="Z31" s="77" t="n"/>
      <c r="AA31" s="77" t="n"/>
      <c r="AB31" s="111" t="n"/>
      <c r="AC31" s="111" t="n"/>
      <c r="AD31" s="111" t="n"/>
      <c r="AE31" s="111" t="n"/>
      <c r="AF31" s="111" t="n"/>
      <c r="AG31" s="77" t="n"/>
      <c r="AH31" s="77" t="n"/>
      <c r="AI31" s="78" t="n"/>
      <c r="AJ31" s="79" t="n"/>
      <c r="AK31" s="80" t="n"/>
      <c r="AL31" s="77" t="n"/>
      <c r="AM31" s="77" t="n"/>
      <c r="AN31" s="81" t="n"/>
      <c r="AO31" s="81" t="n"/>
      <c r="AP31" s="81" t="n"/>
      <c r="AQ31" s="81" t="n"/>
      <c r="AR31" s="81" t="n"/>
      <c r="AS31" s="81" t="n"/>
      <c r="AT31" s="81" t="n"/>
      <c r="AU31" s="81" t="n"/>
      <c r="AV31" s="81" t="n"/>
      <c r="AW31" s="82" t="n"/>
      <c r="AX31" s="83" t="n"/>
      <c r="AY31" s="181" t="n"/>
      <c r="AZ31" s="84" t="n"/>
      <c r="BA31" s="83" t="n">
        <v>1</v>
      </c>
      <c r="BB31" s="83" t="n">
        <v>0</v>
      </c>
      <c r="BC31" s="83" t="n">
        <v>4.9</v>
      </c>
      <c r="BD31" s="83" t="n">
        <v>0.5</v>
      </c>
      <c r="BE31" s="83" t="n">
        <v>124.5</v>
      </c>
      <c r="BF31" s="28" t="inlineStr">
        <is>
          <t>عملاء متنوعون</t>
        </is>
      </c>
      <c r="BG31" s="85" t="n"/>
      <c r="BH31" s="85" t="n"/>
      <c r="BI31" s="85" t="n"/>
      <c r="BJ31" s="85" t="n"/>
      <c r="BK31" s="85" t="n"/>
      <c r="BL31" s="85" t="n"/>
      <c r="BM31" s="85" t="n"/>
      <c r="BN31" s="85" t="n"/>
      <c r="BO31" s="85" t="n"/>
      <c r="BP31" s="85" t="n"/>
      <c r="BQ31" s="85" t="n"/>
      <c r="BR31" s="85" t="n"/>
      <c r="BS31" s="85" t="n"/>
      <c r="BT31" s="85" t="n"/>
      <c r="BU31" s="85" t="n"/>
      <c r="BV31" s="85" t="n"/>
      <c r="BW31" s="85" t="n"/>
      <c r="BX31" s="85" t="n"/>
      <c r="BY31" s="85" t="n"/>
      <c r="BZ31" s="85" t="n"/>
      <c r="CA31" s="85" t="n"/>
      <c r="CB31" s="85" t="n"/>
      <c r="CC31" s="85" t="n"/>
      <c r="CD31" s="85" t="n"/>
      <c r="CE31" s="85" t="n"/>
      <c r="CF31" s="85" t="n"/>
      <c r="CG31" s="85" t="n"/>
      <c r="CH31" s="85" t="n"/>
      <c r="CI31" s="85" t="n"/>
      <c r="CJ31" s="85" t="n"/>
      <c r="CK31" s="85" t="n"/>
      <c r="CL31" s="85" t="n"/>
      <c r="CM31" s="85" t="n"/>
      <c r="CN31" s="85" t="n"/>
      <c r="CO31" s="85" t="n"/>
      <c r="CP31" s="85" t="n"/>
      <c r="CQ31" s="85" t="n"/>
      <c r="CR31" s="85" t="n"/>
      <c r="CS31" s="85" t="n"/>
      <c r="CT31" s="85" t="n"/>
      <c r="CU31" s="85" t="n"/>
      <c r="CV31" s="85" t="n"/>
    </row>
    <row customFormat="1" customHeight="1" ht="31.5" r="32" s="86">
      <c r="A32" s="73" t="n">
        <v>2021</v>
      </c>
      <c r="B32" s="74" t="n">
        <v>2</v>
      </c>
      <c r="C32" s="293" t="n"/>
      <c r="D32" s="74" t="n"/>
      <c r="E32" s="74" t="n"/>
      <c r="F32" s="75" t="n"/>
      <c r="G32" s="76" t="n"/>
      <c r="H32" s="76" t="n"/>
      <c r="I32" s="76" t="n"/>
      <c r="J32" s="76" t="n"/>
      <c r="K32" s="294" t="n"/>
      <c r="L32" s="295" t="n"/>
      <c r="M32" s="296" t="n"/>
      <c r="N32" s="111" t="n"/>
      <c r="O32" s="111" t="n"/>
      <c r="P32" s="111" t="n"/>
      <c r="Q32" s="111" t="n"/>
      <c r="R32" s="111" t="n"/>
      <c r="S32" s="77" t="n"/>
      <c r="T32" s="77" t="n"/>
      <c r="U32" s="111" t="n"/>
      <c r="V32" s="111" t="n"/>
      <c r="W32" s="111" t="n"/>
      <c r="X32" s="111" t="n"/>
      <c r="Y32" s="111" t="n"/>
      <c r="Z32" s="77" t="n"/>
      <c r="AA32" s="77" t="n"/>
      <c r="AB32" s="111" t="n"/>
      <c r="AC32" s="111" t="n"/>
      <c r="AD32" s="111" t="n"/>
      <c r="AE32" s="111" t="n"/>
      <c r="AF32" s="111" t="n"/>
      <c r="AG32" s="77" t="n"/>
      <c r="AH32" s="77" t="n"/>
      <c r="AI32" s="78" t="n"/>
      <c r="AJ32" s="79" t="n"/>
      <c r="AK32" s="80" t="n"/>
      <c r="AL32" s="77" t="n"/>
      <c r="AM32" s="77" t="n"/>
      <c r="AN32" s="81" t="n"/>
      <c r="AO32" s="81" t="n"/>
      <c r="AP32" s="81" t="n"/>
      <c r="AQ32" s="81" t="n"/>
      <c r="AR32" s="81" t="n"/>
      <c r="AS32" s="81" t="n"/>
      <c r="AT32" s="81" t="n"/>
      <c r="AU32" s="81" t="n"/>
      <c r="AV32" s="81" t="n"/>
      <c r="AW32" s="82" t="n"/>
      <c r="AX32" s="83" t="n"/>
      <c r="AY32" s="181" t="n"/>
      <c r="AZ32" s="84" t="n"/>
      <c r="BA32" s="83" t="n">
        <v>1</v>
      </c>
      <c r="BB32" s="83" t="n">
        <v>0</v>
      </c>
      <c r="BC32" s="83" t="n">
        <v>2.5</v>
      </c>
      <c r="BD32" s="83" t="n">
        <v>3.6</v>
      </c>
      <c r="BE32" s="83" t="n">
        <v>375.1</v>
      </c>
      <c r="BF32" s="28" t="inlineStr">
        <is>
          <t>عملاء متنوعون</t>
        </is>
      </c>
      <c r="BG32" s="85" t="inlineStr">
        <is>
          <t>عملاء متنوعون</t>
        </is>
      </c>
      <c r="BH32" s="85" t="n"/>
      <c r="BI32" s="85" t="n"/>
      <c r="BJ32" s="85" t="n"/>
      <c r="BK32" s="85" t="n"/>
      <c r="BL32" s="85" t="n"/>
      <c r="BM32" s="85" t="n"/>
      <c r="BN32" s="85" t="n"/>
      <c r="BO32" s="85" t="n"/>
      <c r="BP32" s="85" t="n"/>
      <c r="BQ32" s="85" t="n"/>
      <c r="BR32" s="85" t="n"/>
      <c r="BS32" s="85" t="n"/>
      <c r="BT32" s="85" t="n"/>
      <c r="BU32" s="85" t="n"/>
      <c r="BV32" s="85" t="n"/>
      <c r="BW32" s="85" t="n"/>
      <c r="BX32" s="85" t="n"/>
      <c r="BY32" s="85" t="n"/>
      <c r="BZ32" s="85" t="n"/>
      <c r="CA32" s="85" t="n"/>
      <c r="CB32" s="85" t="n"/>
      <c r="CC32" s="85" t="n"/>
      <c r="CD32" s="85" t="n"/>
      <c r="CE32" s="85" t="n"/>
      <c r="CF32" s="85" t="n"/>
      <c r="CG32" s="85" t="n"/>
      <c r="CH32" s="85" t="n"/>
      <c r="CI32" s="85" t="n"/>
      <c r="CJ32" s="85" t="n"/>
      <c r="CK32" s="85" t="n"/>
      <c r="CL32" s="85" t="n"/>
      <c r="CM32" s="85" t="n"/>
      <c r="CN32" s="85" t="n"/>
      <c r="CO32" s="85" t="n"/>
      <c r="CP32" s="85" t="n"/>
      <c r="CQ32" s="85" t="n"/>
      <c r="CR32" s="85" t="n"/>
      <c r="CS32" s="85" t="n"/>
      <c r="CT32" s="85" t="n"/>
      <c r="CU32" s="85" t="n"/>
      <c r="CV32" s="85" t="n"/>
    </row>
    <row customFormat="1" customHeight="1" ht="31.5" r="33" s="86">
      <c r="A33" s="73" t="n">
        <v>2021</v>
      </c>
      <c r="B33" s="74" t="n">
        <v>2</v>
      </c>
      <c r="C33" s="293" t="n"/>
      <c r="D33" s="74" t="n"/>
      <c r="E33" s="74" t="n"/>
      <c r="F33" s="75" t="n"/>
      <c r="G33" s="76" t="n"/>
      <c r="H33" s="76" t="n"/>
      <c r="I33" s="76" t="n"/>
      <c r="J33" s="76" t="n"/>
      <c r="K33" s="294" t="n"/>
      <c r="L33" s="295" t="n"/>
      <c r="M33" s="296" t="n"/>
      <c r="N33" s="111" t="n"/>
      <c r="O33" s="111" t="n"/>
      <c r="P33" s="111" t="n"/>
      <c r="Q33" s="111" t="n"/>
      <c r="R33" s="111" t="n"/>
      <c r="S33" s="77" t="n"/>
      <c r="T33" s="77" t="n"/>
      <c r="U33" s="111" t="n"/>
      <c r="V33" s="111" t="n"/>
      <c r="W33" s="111" t="n"/>
      <c r="X33" s="111" t="n"/>
      <c r="Y33" s="111" t="n"/>
      <c r="Z33" s="77" t="n"/>
      <c r="AA33" s="77" t="n"/>
      <c r="AB33" s="111" t="n"/>
      <c r="AC33" s="111" t="n"/>
      <c r="AD33" s="111" t="n"/>
      <c r="AE33" s="111" t="n"/>
      <c r="AF33" s="111" t="n"/>
      <c r="AG33" s="77" t="n"/>
      <c r="AH33" s="77" t="n"/>
      <c r="AI33" s="78" t="n"/>
      <c r="AJ33" s="79" t="n"/>
      <c r="AK33" s="80" t="n"/>
      <c r="AL33" s="77" t="n"/>
      <c r="AM33" s="77" t="n"/>
      <c r="AN33" s="81" t="n"/>
      <c r="AO33" s="81" t="n"/>
      <c r="AP33" s="81" t="n"/>
      <c r="AQ33" s="81" t="n"/>
      <c r="AR33" s="81" t="n"/>
      <c r="AS33" s="81" t="n"/>
      <c r="AT33" s="81" t="n"/>
      <c r="AU33" s="81" t="n"/>
      <c r="AV33" s="81" t="n"/>
      <c r="AW33" s="82" t="n"/>
      <c r="AX33" s="83" t="n"/>
      <c r="AY33" s="181" t="n"/>
      <c r="AZ33" s="84" t="n"/>
      <c r="BA33" s="83" t="n">
        <v>1</v>
      </c>
      <c r="BB33" s="83" t="n">
        <v>0.2</v>
      </c>
      <c r="BC33" s="83" t="n">
        <v>64.8</v>
      </c>
      <c r="BD33" s="83" t="n">
        <v>0.4</v>
      </c>
      <c r="BE33" s="83" t="n">
        <v>134.9</v>
      </c>
      <c r="BF33" s="28" t="inlineStr">
        <is>
          <t>LG</t>
        </is>
      </c>
      <c r="BG33" s="85" t="inlineStr">
        <is>
          <t>HE</t>
        </is>
      </c>
      <c r="BH33" s="85" t="inlineStr">
        <is>
          <t>MFZ65262201</t>
        </is>
      </c>
      <c r="BI33" s="85" t="inlineStr">
        <is>
          <t>mma</t>
        </is>
      </c>
      <c r="BJ33" s="85" t="n"/>
      <c r="BK33" s="85" t="n"/>
      <c r="BL33" s="85" t="n"/>
      <c r="BM33" s="85" t="n"/>
      <c r="BN33" s="85" t="n"/>
      <c r="BO33" s="85" t="n"/>
      <c r="BP33" s="85" t="n"/>
      <c r="BQ33" s="85" t="n"/>
      <c r="BR33" s="85" t="n"/>
      <c r="BS33" s="85" t="n"/>
      <c r="BT33" s="85" t="n"/>
      <c r="BU33" s="85" t="n"/>
      <c r="BV33" s="85" t="n"/>
      <c r="BW33" s="85" t="n"/>
      <c r="BX33" s="85" t="n"/>
      <c r="BY33" s="85" t="n"/>
      <c r="BZ33" s="85" t="n"/>
      <c r="CA33" s="85" t="n"/>
      <c r="CB33" s="85" t="n"/>
      <c r="CC33" s="85" t="n"/>
      <c r="CD33" s="85" t="n"/>
      <c r="CE33" s="85" t="n"/>
      <c r="CF33" s="85" t="n"/>
      <c r="CG33" s="85" t="n"/>
      <c r="CH33" s="85" t="n"/>
      <c r="CI33" s="85" t="n"/>
      <c r="CJ33" s="85" t="n"/>
      <c r="CK33" s="85" t="n"/>
      <c r="CL33" s="85" t="n"/>
      <c r="CM33" s="85" t="n"/>
      <c r="CN33" s="85" t="n"/>
      <c r="CO33" s="85" t="n"/>
      <c r="CP33" s="85" t="n"/>
      <c r="CQ33" s="85" t="n"/>
      <c r="CR33" s="85" t="n"/>
      <c r="CS33" s="85" t="n"/>
      <c r="CT33" s="85" t="n"/>
      <c r="CU33" s="85" t="n"/>
      <c r="CV33" s="85" t="n"/>
    </row>
    <row customFormat="1" customHeight="1" ht="31.5" r="34" s="86">
      <c r="A34" s="73" t="n">
        <v>2021</v>
      </c>
      <c r="B34" s="74" t="n">
        <v>2</v>
      </c>
      <c r="C34" s="293" t="n"/>
      <c r="D34" s="74" t="n"/>
      <c r="E34" s="74" t="n"/>
      <c r="F34" s="75" t="n"/>
      <c r="G34" s="76" t="n"/>
      <c r="H34" s="76" t="n"/>
      <c r="I34" s="76" t="n"/>
      <c r="J34" s="76" t="n"/>
      <c r="K34" s="294" t="n"/>
      <c r="L34" s="295" t="n"/>
      <c r="M34" s="296" t="n"/>
      <c r="N34" s="111" t="n"/>
      <c r="O34" s="111" t="n"/>
      <c r="P34" s="111" t="n"/>
      <c r="Q34" s="111" t="n"/>
      <c r="R34" s="111" t="n"/>
      <c r="S34" s="77" t="n"/>
      <c r="T34" s="77" t="n"/>
      <c r="U34" s="111" t="n"/>
      <c r="V34" s="111" t="n"/>
      <c r="W34" s="111" t="n"/>
      <c r="X34" s="111" t="n"/>
      <c r="Y34" s="111" t="n"/>
      <c r="Z34" s="77" t="n"/>
      <c r="AA34" s="77" t="n"/>
      <c r="AB34" s="111" t="n"/>
      <c r="AC34" s="111" t="n"/>
      <c r="AD34" s="111" t="n"/>
      <c r="AE34" s="111" t="n"/>
      <c r="AF34" s="111" t="n"/>
      <c r="AG34" s="77" t="n"/>
      <c r="AH34" s="77" t="n"/>
      <c r="AI34" s="78" t="n"/>
      <c r="AJ34" s="79" t="n"/>
      <c r="AK34" s="80" t="n"/>
      <c r="AL34" s="77" t="n"/>
      <c r="AM34" s="77" t="n"/>
      <c r="AN34" s="81" t="n"/>
      <c r="AO34" s="81" t="n"/>
      <c r="AP34" s="81" t="n"/>
      <c r="AQ34" s="81" t="n"/>
      <c r="AR34" s="81" t="n"/>
      <c r="AS34" s="81" t="n"/>
      <c r="AT34" s="81" t="n"/>
      <c r="AU34" s="81" t="n"/>
      <c r="AV34" s="81" t="n"/>
      <c r="AW34" s="82" t="n"/>
      <c r="AX34" s="83" t="n"/>
      <c r="AY34" s="181" t="n"/>
      <c r="AZ34" s="84" t="n"/>
      <c r="BA34" s="83" t="n">
        <v>1</v>
      </c>
      <c r="BB34" s="83" t="n">
        <v>0</v>
      </c>
      <c r="BC34" s="83" t="n">
        <v>14.5</v>
      </c>
      <c r="BD34" s="83" t="n">
        <v>0.8</v>
      </c>
      <c r="BE34" s="83" t="n">
        <v>354</v>
      </c>
      <c r="BF34" s="28" t="inlineStr">
        <is>
          <t>تريدكو</t>
        </is>
      </c>
      <c r="BG34" s="85" t="inlineStr">
        <is>
          <t xml:space="preserve">تريدكو للصناعات الهندسية </t>
        </is>
      </c>
      <c r="BH34" s="85" t="n"/>
      <c r="BI34" s="85" t="n"/>
      <c r="BJ34" s="85" t="n"/>
      <c r="BK34" s="85" t="n"/>
      <c r="BL34" s="85" t="n"/>
      <c r="BM34" s="85" t="n"/>
      <c r="BN34" s="85" t="n"/>
      <c r="BO34" s="85" t="n"/>
      <c r="BP34" s="85" t="n"/>
      <c r="BQ34" s="85" t="n"/>
      <c r="BR34" s="85" t="n"/>
      <c r="BS34" s="85" t="n"/>
      <c r="BT34" s="85" t="n"/>
      <c r="BU34" s="85" t="n"/>
      <c r="BV34" s="85" t="n"/>
      <c r="BW34" s="85" t="n"/>
      <c r="BX34" s="85" t="n"/>
      <c r="BY34" s="85" t="n"/>
      <c r="BZ34" s="85" t="n"/>
      <c r="CA34" s="85" t="n"/>
      <c r="CB34" s="85" t="n"/>
      <c r="CC34" s="85" t="n"/>
      <c r="CD34" s="85" t="n"/>
      <c r="CE34" s="85" t="n"/>
      <c r="CF34" s="85" t="n"/>
      <c r="CG34" s="85" t="n"/>
      <c r="CH34" s="85" t="n"/>
      <c r="CI34" s="85" t="n"/>
      <c r="CJ34" s="85" t="n"/>
      <c r="CK34" s="85" t="n"/>
      <c r="CL34" s="85" t="n"/>
      <c r="CM34" s="85" t="n"/>
      <c r="CN34" s="85" t="n"/>
      <c r="CO34" s="85" t="n"/>
      <c r="CP34" s="85" t="n"/>
      <c r="CQ34" s="85" t="n"/>
      <c r="CR34" s="85" t="n"/>
      <c r="CS34" s="85" t="n"/>
      <c r="CT34" s="85" t="n"/>
      <c r="CU34" s="85" t="n"/>
      <c r="CV34" s="85" t="n"/>
    </row>
    <row customFormat="1" customHeight="1" ht="31.5" r="35" s="86">
      <c r="A35" s="73" t="n">
        <v>2021</v>
      </c>
      <c r="B35" s="74" t="n">
        <v>2</v>
      </c>
      <c r="C35" s="293" t="n"/>
      <c r="D35" s="74" t="n"/>
      <c r="E35" s="74" t="n"/>
      <c r="F35" s="75" t="n"/>
      <c r="G35" s="76" t="n"/>
      <c r="H35" s="76" t="n"/>
      <c r="I35" s="76" t="n"/>
      <c r="J35" s="76" t="n"/>
      <c r="K35" s="294" t="n"/>
      <c r="L35" s="295" t="n"/>
      <c r="M35" s="296" t="n"/>
      <c r="N35" s="111" t="n"/>
      <c r="O35" s="111" t="n"/>
      <c r="P35" s="111" t="n"/>
      <c r="Q35" s="111" t="n"/>
      <c r="R35" s="111" t="n"/>
      <c r="S35" s="77" t="n"/>
      <c r="T35" s="77" t="n"/>
      <c r="U35" s="111" t="n"/>
      <c r="V35" s="111" t="n"/>
      <c r="W35" s="111" t="n"/>
      <c r="X35" s="111" t="n"/>
      <c r="Y35" s="111" t="n"/>
      <c r="Z35" s="77" t="n"/>
      <c r="AA35" s="77" t="n"/>
      <c r="AB35" s="111" t="n"/>
      <c r="AC35" s="111" t="n"/>
      <c r="AD35" s="111" t="n"/>
      <c r="AE35" s="111" t="n"/>
      <c r="AF35" s="111" t="n"/>
      <c r="AG35" s="77" t="n"/>
      <c r="AH35" s="77" t="n"/>
      <c r="AI35" s="78" t="n"/>
      <c r="AJ35" s="79" t="n"/>
      <c r="AK35" s="80" t="n"/>
      <c r="AL35" s="77" t="n"/>
      <c r="AM35" s="77" t="n"/>
      <c r="AN35" s="81" t="n"/>
      <c r="AO35" s="81" t="n"/>
      <c r="AP35" s="81" t="n"/>
      <c r="AQ35" s="81" t="n"/>
      <c r="AR35" s="81" t="n"/>
      <c r="AS35" s="81" t="n"/>
      <c r="AT35" s="81" t="n"/>
      <c r="AU35" s="81" t="n"/>
      <c r="AV35" s="81" t="n"/>
      <c r="AW35" s="82" t="n"/>
      <c r="AX35" s="83" t="n"/>
      <c r="AY35" s="181" t="n"/>
      <c r="AZ35" s="84" t="n"/>
      <c r="BA35" s="83" t="n"/>
      <c r="BB35" s="83" t="n"/>
      <c r="BC35" s="83" t="n"/>
      <c r="BD35" s="83" t="n"/>
      <c r="BE35" s="83" t="n"/>
      <c r="BF35" s="28" t="inlineStr">
        <is>
          <t>عملاء متنوعون</t>
        </is>
      </c>
      <c r="BG35" s="85" t="inlineStr">
        <is>
          <t>عملاء متنوعون</t>
        </is>
      </c>
      <c r="BH35" s="85" t="n"/>
      <c r="BI35" s="85" t="n"/>
      <c r="BJ35" s="85" t="n"/>
      <c r="BK35" s="85" t="n"/>
      <c r="BL35" s="85" t="n"/>
      <c r="BM35" s="85" t="n"/>
      <c r="BN35" s="85" t="n"/>
      <c r="BO35" s="85" t="n"/>
      <c r="BP35" s="85" t="n"/>
      <c r="BQ35" s="85" t="n"/>
      <c r="BR35" s="85" t="n"/>
      <c r="BS35" s="85" t="n"/>
      <c r="BT35" s="85" t="n"/>
      <c r="BU35" s="85" t="n"/>
      <c r="BV35" s="85" t="n"/>
      <c r="BW35" s="85" t="n"/>
      <c r="BX35" s="85" t="n"/>
      <c r="BY35" s="85" t="n"/>
      <c r="BZ35" s="85" t="n"/>
      <c r="CA35" s="85" t="n"/>
      <c r="CB35" s="85" t="n"/>
      <c r="CC35" s="85" t="n"/>
      <c r="CD35" s="85" t="n"/>
      <c r="CE35" s="85" t="n"/>
      <c r="CF35" s="85" t="n"/>
      <c r="CG35" s="85" t="n"/>
      <c r="CH35" s="85" t="n"/>
      <c r="CI35" s="85" t="n"/>
      <c r="CJ35" s="85" t="n"/>
      <c r="CK35" s="85" t="n"/>
      <c r="CL35" s="85" t="n"/>
      <c r="CM35" s="85" t="n"/>
      <c r="CN35" s="85" t="n"/>
      <c r="CO35" s="85" t="n"/>
      <c r="CP35" s="85" t="n"/>
      <c r="CQ35" s="85" t="n"/>
      <c r="CR35" s="85" t="n"/>
      <c r="CS35" s="85" t="n"/>
      <c r="CT35" s="85" t="n"/>
      <c r="CU35" s="85" t="n"/>
      <c r="CV35" s="85" t="n"/>
    </row>
    <row customFormat="1" customHeight="1" ht="31.5" r="36" s="86">
      <c r="A36" s="73" t="n">
        <v>2021</v>
      </c>
      <c r="B36" s="74" t="n">
        <v>2</v>
      </c>
      <c r="C36" s="293" t="n"/>
      <c r="D36" s="74" t="n"/>
      <c r="E36" s="74" t="n"/>
      <c r="F36" s="75" t="n"/>
      <c r="G36" s="76" t="n"/>
      <c r="H36" s="76" t="n"/>
      <c r="I36" s="76" t="n"/>
      <c r="J36" s="76" t="n"/>
      <c r="K36" s="294" t="n"/>
      <c r="L36" s="295" t="n"/>
      <c r="M36" s="296" t="n"/>
      <c r="N36" s="111" t="n"/>
      <c r="O36" s="111" t="n"/>
      <c r="P36" s="111" t="n"/>
      <c r="Q36" s="111" t="n"/>
      <c r="R36" s="111" t="n"/>
      <c r="S36" s="77" t="n"/>
      <c r="T36" s="77" t="n"/>
      <c r="U36" s="111" t="n"/>
      <c r="V36" s="111" t="n"/>
      <c r="W36" s="111" t="n"/>
      <c r="X36" s="111" t="n"/>
      <c r="Y36" s="111" t="n"/>
      <c r="Z36" s="77" t="n"/>
      <c r="AA36" s="77" t="n"/>
      <c r="AB36" s="111" t="n"/>
      <c r="AC36" s="111" t="n"/>
      <c r="AD36" s="111" t="n"/>
      <c r="AE36" s="111" t="n"/>
      <c r="AF36" s="111" t="n"/>
      <c r="AG36" s="77" t="n"/>
      <c r="AH36" s="77" t="n"/>
      <c r="AI36" s="78" t="n"/>
      <c r="AJ36" s="79" t="n"/>
      <c r="AK36" s="80" t="n"/>
      <c r="AL36" s="77" t="n"/>
      <c r="AM36" s="77" t="n"/>
      <c r="AN36" s="81" t="n"/>
      <c r="AO36" s="81" t="n"/>
      <c r="AP36" s="81" t="n"/>
      <c r="AQ36" s="81" t="n"/>
      <c r="AR36" s="81" t="n"/>
      <c r="AS36" s="81" t="n"/>
      <c r="AT36" s="81" t="n"/>
      <c r="AU36" s="81" t="n"/>
      <c r="AV36" s="81" t="n"/>
      <c r="AW36" s="82" t="n"/>
      <c r="AX36" s="83" t="n"/>
      <c r="AY36" s="181" t="n"/>
      <c r="AZ36" s="84" t="n"/>
      <c r="BA36" s="83" t="n">
        <v>1</v>
      </c>
      <c r="BB36" s="83" t="n">
        <v>0</v>
      </c>
      <c r="BC36" s="83" t="n">
        <v>1.4</v>
      </c>
      <c r="BD36" s="83" t="n">
        <v>7.1</v>
      </c>
      <c r="BE36" s="83" t="n">
        <v>683.8</v>
      </c>
      <c r="BF36" s="28" t="inlineStr">
        <is>
          <t>عملاء متنوعون</t>
        </is>
      </c>
      <c r="BG36" s="85" t="inlineStr">
        <is>
          <t>عملاء متنوعون</t>
        </is>
      </c>
      <c r="BH36" s="85" t="n"/>
      <c r="BI36" s="85" t="n"/>
      <c r="BJ36" s="85" t="n"/>
      <c r="BK36" s="85" t="n"/>
      <c r="BL36" s="85" t="n"/>
      <c r="BM36" s="85" t="n"/>
      <c r="BN36" s="85" t="n"/>
      <c r="BO36" s="85" t="n"/>
      <c r="BP36" s="85" t="n"/>
      <c r="BQ36" s="85" t="n"/>
      <c r="BR36" s="85" t="n"/>
      <c r="BS36" s="85" t="n"/>
      <c r="BT36" s="85" t="n"/>
      <c r="BU36" s="85" t="n"/>
      <c r="BV36" s="85" t="n"/>
      <c r="BW36" s="85" t="n"/>
      <c r="BX36" s="85" t="n"/>
      <c r="BY36" s="85" t="n"/>
      <c r="BZ36" s="85" t="n"/>
      <c r="CA36" s="85" t="n"/>
      <c r="CB36" s="85" t="n"/>
      <c r="CC36" s="85" t="n"/>
      <c r="CD36" s="85" t="n"/>
      <c r="CE36" s="85" t="n"/>
      <c r="CF36" s="85" t="n"/>
      <c r="CG36" s="85" t="n"/>
      <c r="CH36" s="85" t="n"/>
      <c r="CI36" s="85" t="n"/>
      <c r="CJ36" s="85" t="n"/>
      <c r="CK36" s="85" t="n"/>
      <c r="CL36" s="85" t="n"/>
      <c r="CM36" s="85" t="n"/>
      <c r="CN36" s="85" t="n"/>
      <c r="CO36" s="85" t="n"/>
      <c r="CP36" s="85" t="n"/>
      <c r="CQ36" s="85" t="n"/>
      <c r="CR36" s="85" t="n"/>
      <c r="CS36" s="85" t="n"/>
      <c r="CT36" s="85" t="n"/>
      <c r="CU36" s="85" t="n"/>
      <c r="CV36" s="85" t="n"/>
    </row>
    <row customFormat="1" customHeight="1" ht="31.5" r="37" s="86">
      <c r="A37" s="73" t="n">
        <v>2021</v>
      </c>
      <c r="B37" s="74" t="n">
        <v>2</v>
      </c>
      <c r="C37" s="293" t="n"/>
      <c r="D37" s="74" t="n"/>
      <c r="E37" s="74" t="n"/>
      <c r="F37" s="75" t="n"/>
      <c r="G37" s="76" t="n"/>
      <c r="H37" s="76" t="n"/>
      <c r="I37" s="76" t="n"/>
      <c r="J37" s="76" t="n"/>
      <c r="K37" s="294" t="n"/>
      <c r="L37" s="295" t="n"/>
      <c r="M37" s="296" t="n"/>
      <c r="N37" s="111" t="n"/>
      <c r="O37" s="111" t="n"/>
      <c r="P37" s="111" t="n"/>
      <c r="Q37" s="111" t="n"/>
      <c r="R37" s="111" t="n"/>
      <c r="S37" s="77" t="n"/>
      <c r="T37" s="77" t="n"/>
      <c r="U37" s="111" t="n"/>
      <c r="V37" s="111" t="n"/>
      <c r="W37" s="111" t="n"/>
      <c r="X37" s="111" t="n"/>
      <c r="Y37" s="111" t="n"/>
      <c r="Z37" s="77" t="n"/>
      <c r="AA37" s="77" t="n"/>
      <c r="AB37" s="111" t="n"/>
      <c r="AC37" s="111" t="n"/>
      <c r="AD37" s="111" t="n"/>
      <c r="AE37" s="111" t="n"/>
      <c r="AF37" s="111" t="n"/>
      <c r="AG37" s="77" t="n"/>
      <c r="AH37" s="77" t="n"/>
      <c r="AI37" s="78" t="n"/>
      <c r="AJ37" s="79" t="n"/>
      <c r="AK37" s="80" t="n"/>
      <c r="AL37" s="77" t="n"/>
      <c r="AM37" s="77" t="n"/>
      <c r="AN37" s="81" t="n"/>
      <c r="AO37" s="81" t="n"/>
      <c r="AP37" s="81" t="n"/>
      <c r="AQ37" s="81" t="n"/>
      <c r="AR37" s="81" t="n"/>
      <c r="AS37" s="81" t="n"/>
      <c r="AT37" s="81" t="n"/>
      <c r="AU37" s="81" t="n"/>
      <c r="AV37" s="81" t="n"/>
      <c r="AW37" s="82" t="n"/>
      <c r="AX37" s="83" t="n"/>
      <c r="AY37" s="181" t="n"/>
      <c r="AZ37" s="84" t="n"/>
      <c r="BA37" s="83" t="n"/>
      <c r="BB37" s="83" t="n">
        <v>0</v>
      </c>
      <c r="BC37" s="83" t="n">
        <v>0.2</v>
      </c>
      <c r="BD37" s="83" t="n">
        <v>1.4</v>
      </c>
      <c r="BE37" s="83" t="n">
        <v>37.4</v>
      </c>
      <c r="BF37" s="28" t="inlineStr">
        <is>
          <t>الكترولوكس</t>
        </is>
      </c>
      <c r="BG37" s="85" t="inlineStr">
        <is>
          <t>القاهرة للصناعات المغذية غسالات</t>
        </is>
      </c>
      <c r="BH37" s="85" t="inlineStr">
        <is>
          <t>p0000001719080</t>
        </is>
      </c>
      <c r="BI37" s="85" t="n"/>
      <c r="BJ37" s="85" t="n"/>
      <c r="BK37" s="85" t="n"/>
      <c r="BL37" s="85" t="n"/>
      <c r="BM37" s="85" t="n"/>
      <c r="BN37" s="85" t="n"/>
      <c r="BO37" s="85" t="n"/>
      <c r="BP37" s="85" t="n"/>
      <c r="BQ37" s="85" t="n"/>
      <c r="BR37" s="85" t="n"/>
      <c r="BS37" s="85" t="n"/>
      <c r="BT37" s="85" t="n"/>
      <c r="BU37" s="85" t="n"/>
      <c r="BV37" s="85" t="n"/>
      <c r="BW37" s="85" t="n"/>
      <c r="BX37" s="85" t="n"/>
      <c r="BY37" s="85" t="n"/>
      <c r="BZ37" s="85" t="n"/>
      <c r="CA37" s="85" t="n"/>
      <c r="CB37" s="85" t="n"/>
      <c r="CC37" s="85" t="n"/>
      <c r="CD37" s="85" t="n"/>
      <c r="CE37" s="85" t="n"/>
      <c r="CF37" s="85" t="n"/>
      <c r="CG37" s="85" t="n"/>
      <c r="CH37" s="85" t="n"/>
      <c r="CI37" s="85" t="n"/>
      <c r="CJ37" s="85" t="n"/>
      <c r="CK37" s="85" t="n"/>
      <c r="CL37" s="85" t="n"/>
      <c r="CM37" s="85" t="n"/>
      <c r="CN37" s="85" t="n"/>
      <c r="CO37" s="85" t="n"/>
      <c r="CP37" s="85" t="n"/>
      <c r="CQ37" s="85" t="n"/>
      <c r="CR37" s="85" t="n"/>
      <c r="CS37" s="85" t="n"/>
      <c r="CT37" s="85" t="n"/>
      <c r="CU37" s="85" t="n"/>
      <c r="CV37" s="85" t="n"/>
    </row>
    <row customFormat="1" customHeight="1" ht="31.5" r="38" s="86">
      <c r="A38" s="73" t="n">
        <v>2021</v>
      </c>
      <c r="B38" s="74" t="n">
        <v>2</v>
      </c>
      <c r="C38" s="293" t="n"/>
      <c r="D38" s="74" t="n"/>
      <c r="E38" s="74" t="n"/>
      <c r="F38" s="75" t="n"/>
      <c r="G38" s="76" t="n"/>
      <c r="H38" s="76" t="n"/>
      <c r="I38" s="76" t="n"/>
      <c r="J38" s="76" t="n"/>
      <c r="K38" s="294" t="n"/>
      <c r="L38" s="295" t="n"/>
      <c r="M38" s="296" t="n"/>
      <c r="N38" s="111" t="n"/>
      <c r="O38" s="111" t="n"/>
      <c r="P38" s="111" t="n"/>
      <c r="Q38" s="111" t="n"/>
      <c r="R38" s="111" t="n"/>
      <c r="S38" s="77" t="n"/>
      <c r="T38" s="77" t="n"/>
      <c r="U38" s="111" t="n"/>
      <c r="V38" s="111" t="n"/>
      <c r="W38" s="111" t="n"/>
      <c r="X38" s="111" t="n"/>
      <c r="Y38" s="111" t="n"/>
      <c r="Z38" s="77" t="n"/>
      <c r="AA38" s="77" t="n"/>
      <c r="AB38" s="111" t="n"/>
      <c r="AC38" s="111" t="n"/>
      <c r="AD38" s="111" t="n"/>
      <c r="AE38" s="111" t="n"/>
      <c r="AF38" s="111" t="n"/>
      <c r="AG38" s="77" t="n"/>
      <c r="AH38" s="77" t="n"/>
      <c r="AI38" s="78" t="n"/>
      <c r="AJ38" s="79" t="n"/>
      <c r="AK38" s="80" t="n"/>
      <c r="AL38" s="77" t="n"/>
      <c r="AM38" s="77" t="n"/>
      <c r="AN38" s="81" t="n"/>
      <c r="AO38" s="81" t="n"/>
      <c r="AP38" s="81" t="n"/>
      <c r="AQ38" s="81" t="n"/>
      <c r="AR38" s="81" t="n"/>
      <c r="AS38" s="81" t="n"/>
      <c r="AT38" s="81" t="n"/>
      <c r="AU38" s="81" t="n"/>
      <c r="AV38" s="81" t="n"/>
      <c r="AW38" s="82" t="n"/>
      <c r="AX38" s="83" t="n"/>
      <c r="AY38" s="181" t="n"/>
      <c r="AZ38" s="84" t="n"/>
      <c r="BA38" s="83" t="n"/>
      <c r="BB38" s="83" t="n">
        <v>0</v>
      </c>
      <c r="BC38" s="83" t="n">
        <v>0.3</v>
      </c>
      <c r="BD38" s="83" t="n">
        <v>0.8</v>
      </c>
      <c r="BE38" s="83" t="n">
        <v>20.1</v>
      </c>
      <c r="BF38" s="28" t="inlineStr">
        <is>
          <t>الكترولوكس</t>
        </is>
      </c>
      <c r="BG38" s="85" t="inlineStr">
        <is>
          <t>القاهرة للصناعات المغذية غسالات</t>
        </is>
      </c>
      <c r="BH38" s="85" t="inlineStr">
        <is>
          <t>1.63E+13</t>
        </is>
      </c>
      <c r="BI38" s="85" t="n"/>
      <c r="BJ38" s="85" t="n"/>
      <c r="BK38" s="85" t="n"/>
      <c r="BL38" s="85" t="n"/>
      <c r="BM38" s="85" t="n"/>
      <c r="BN38" s="85" t="n"/>
      <c r="BO38" s="85" t="n"/>
      <c r="BP38" s="85" t="n"/>
      <c r="BQ38" s="85" t="n"/>
      <c r="BR38" s="85" t="n"/>
      <c r="BS38" s="85" t="n"/>
      <c r="BT38" s="85" t="n"/>
      <c r="BU38" s="85" t="n"/>
      <c r="BV38" s="85" t="n"/>
      <c r="BW38" s="85" t="n"/>
      <c r="BX38" s="85" t="n"/>
      <c r="BY38" s="85" t="n"/>
      <c r="BZ38" s="85" t="n"/>
      <c r="CA38" s="85" t="n"/>
      <c r="CB38" s="85" t="n"/>
      <c r="CC38" s="85" t="n"/>
      <c r="CD38" s="85" t="n"/>
      <c r="CE38" s="85" t="n"/>
      <c r="CF38" s="85" t="n"/>
      <c r="CG38" s="85" t="n"/>
      <c r="CH38" s="85" t="n"/>
      <c r="CI38" s="85" t="n"/>
      <c r="CJ38" s="85" t="n"/>
      <c r="CK38" s="85" t="n"/>
      <c r="CL38" s="85" t="n"/>
      <c r="CM38" s="85" t="n"/>
      <c r="CN38" s="85" t="n"/>
      <c r="CO38" s="85" t="n"/>
      <c r="CP38" s="85" t="n"/>
      <c r="CQ38" s="85" t="n"/>
      <c r="CR38" s="85" t="n"/>
      <c r="CS38" s="85" t="n"/>
      <c r="CT38" s="85" t="n"/>
      <c r="CU38" s="85" t="n"/>
      <c r="CV38" s="85" t="n"/>
    </row>
    <row customFormat="1" customHeight="1" ht="31.5" r="39" s="86">
      <c r="A39" s="73" t="n">
        <v>2021</v>
      </c>
      <c r="B39" s="74" t="n">
        <v>2</v>
      </c>
      <c r="C39" s="293" t="n"/>
      <c r="D39" s="74" t="n"/>
      <c r="E39" s="74" t="n"/>
      <c r="F39" s="75" t="n"/>
      <c r="G39" s="76" t="n"/>
      <c r="H39" s="76" t="n"/>
      <c r="I39" s="76" t="n"/>
      <c r="J39" s="76" t="n"/>
      <c r="K39" s="294" t="n"/>
      <c r="L39" s="295" t="n"/>
      <c r="M39" s="296" t="n"/>
      <c r="N39" s="111" t="n"/>
      <c r="O39" s="111" t="n"/>
      <c r="P39" s="111" t="n"/>
      <c r="Q39" s="111" t="n"/>
      <c r="R39" s="111" t="n"/>
      <c r="S39" s="77" t="n"/>
      <c r="T39" s="77" t="n"/>
      <c r="U39" s="111" t="n"/>
      <c r="V39" s="111" t="n"/>
      <c r="W39" s="111" t="n"/>
      <c r="X39" s="111" t="n"/>
      <c r="Y39" s="111" t="n"/>
      <c r="Z39" s="77" t="n"/>
      <c r="AA39" s="77" t="n"/>
      <c r="AB39" s="111" t="n"/>
      <c r="AC39" s="111" t="n"/>
      <c r="AD39" s="111" t="n"/>
      <c r="AE39" s="111" t="n"/>
      <c r="AF39" s="111" t="n"/>
      <c r="AG39" s="77" t="n"/>
      <c r="AH39" s="77" t="n"/>
      <c r="AI39" s="78" t="n"/>
      <c r="AJ39" s="79" t="n"/>
      <c r="AK39" s="80" t="n"/>
      <c r="AL39" s="77" t="n"/>
      <c r="AM39" s="77" t="n"/>
      <c r="AN39" s="81" t="n"/>
      <c r="AO39" s="81" t="n"/>
      <c r="AP39" s="81" t="n"/>
      <c r="AQ39" s="81" t="n"/>
      <c r="AR39" s="81" t="n"/>
      <c r="AS39" s="81" t="n"/>
      <c r="AT39" s="81" t="n"/>
      <c r="AU39" s="81" t="n"/>
      <c r="AV39" s="81" t="n"/>
      <c r="AW39" s="82" t="n"/>
      <c r="AX39" s="83" t="n"/>
      <c r="AY39" s="181" t="n"/>
      <c r="AZ39" s="84" t="n"/>
      <c r="BA39" s="83" t="n"/>
      <c r="BB39" s="83" t="n">
        <v>0</v>
      </c>
      <c r="BC39" s="83" t="n">
        <v>0.4</v>
      </c>
      <c r="BD39" s="83" t="n">
        <v>0.9</v>
      </c>
      <c r="BE39" s="83" t="n">
        <v>17.4</v>
      </c>
      <c r="BF39" s="28" t="inlineStr">
        <is>
          <t>الكترولوكس</t>
        </is>
      </c>
      <c r="BG39" s="85" t="inlineStr">
        <is>
          <t>القاهرة للصناعات المغذية غسالات</t>
        </is>
      </c>
      <c r="BH39" s="85" t="inlineStr">
        <is>
          <t>1.63E+13</t>
        </is>
      </c>
      <c r="BI39" s="85" t="n"/>
      <c r="BJ39" s="85" t="n"/>
      <c r="BK39" s="85" t="n"/>
      <c r="BL39" s="85" t="n"/>
      <c r="BM39" s="85" t="n"/>
      <c r="BN39" s="85" t="n"/>
      <c r="BO39" s="85" t="n"/>
      <c r="BP39" s="85" t="n"/>
      <c r="BQ39" s="85" t="n"/>
      <c r="BR39" s="85" t="n"/>
      <c r="BS39" s="85" t="n"/>
      <c r="BT39" s="85" t="n"/>
      <c r="BU39" s="85" t="n"/>
      <c r="BV39" s="85" t="n"/>
      <c r="BW39" s="85" t="n"/>
      <c r="BX39" s="85" t="n"/>
      <c r="BY39" s="85" t="n"/>
      <c r="BZ39" s="85" t="n"/>
      <c r="CA39" s="85" t="n"/>
      <c r="CB39" s="85" t="n"/>
      <c r="CC39" s="85" t="n"/>
      <c r="CD39" s="85" t="n"/>
      <c r="CE39" s="85" t="n"/>
      <c r="CF39" s="85" t="n"/>
      <c r="CG39" s="85" t="n"/>
      <c r="CH39" s="85" t="n"/>
      <c r="CI39" s="85" t="n"/>
      <c r="CJ39" s="85" t="n"/>
      <c r="CK39" s="85" t="n"/>
      <c r="CL39" s="85" t="n"/>
      <c r="CM39" s="85" t="n"/>
      <c r="CN39" s="85" t="n"/>
      <c r="CO39" s="85" t="n"/>
      <c r="CP39" s="85" t="n"/>
      <c r="CQ39" s="85" t="n"/>
      <c r="CR39" s="85" t="n"/>
      <c r="CS39" s="85" t="n"/>
      <c r="CT39" s="85" t="n"/>
      <c r="CU39" s="85" t="n"/>
      <c r="CV39" s="85" t="n"/>
    </row>
    <row customFormat="1" customHeight="1" ht="31.5" r="40" s="86">
      <c r="A40" s="73" t="n">
        <v>2021</v>
      </c>
      <c r="B40" s="74" t="n">
        <v>2</v>
      </c>
      <c r="C40" s="293" t="n"/>
      <c r="D40" s="74" t="n"/>
      <c r="E40" s="74" t="n"/>
      <c r="F40" s="75" t="n"/>
      <c r="G40" s="76" t="n"/>
      <c r="H40" s="76" t="n"/>
      <c r="I40" s="76" t="n"/>
      <c r="J40" s="76" t="n"/>
      <c r="K40" s="294" t="n"/>
      <c r="L40" s="295" t="n"/>
      <c r="M40" s="296" t="n"/>
      <c r="N40" s="111" t="n"/>
      <c r="O40" s="111" t="n"/>
      <c r="P40" s="111" t="n"/>
      <c r="Q40" s="111" t="n"/>
      <c r="R40" s="111" t="n"/>
      <c r="S40" s="77" t="n"/>
      <c r="T40" s="77" t="n"/>
      <c r="U40" s="111" t="n"/>
      <c r="V40" s="111" t="n"/>
      <c r="W40" s="111" t="n"/>
      <c r="X40" s="111" t="n"/>
      <c r="Y40" s="111" t="n"/>
      <c r="Z40" s="77" t="n"/>
      <c r="AA40" s="77" t="n"/>
      <c r="AB40" s="111" t="n"/>
      <c r="AC40" s="111" t="n"/>
      <c r="AD40" s="111" t="n"/>
      <c r="AE40" s="111" t="n"/>
      <c r="AF40" s="111" t="n"/>
      <c r="AG40" s="77" t="n"/>
      <c r="AH40" s="77" t="n"/>
      <c r="AI40" s="78" t="n"/>
      <c r="AJ40" s="79" t="n"/>
      <c r="AK40" s="80" t="n"/>
      <c r="AL40" s="77" t="n"/>
      <c r="AM40" s="77" t="n"/>
      <c r="AN40" s="81" t="n"/>
      <c r="AO40" s="81" t="n"/>
      <c r="AP40" s="81" t="n"/>
      <c r="AQ40" s="81" t="n"/>
      <c r="AR40" s="81" t="n"/>
      <c r="AS40" s="81" t="n"/>
      <c r="AT40" s="81" t="n"/>
      <c r="AU40" s="81" t="n"/>
      <c r="AV40" s="81" t="n"/>
      <c r="AW40" s="82" t="n"/>
      <c r="AX40" s="83" t="n"/>
      <c r="AY40" s="181" t="n"/>
      <c r="AZ40" s="84" t="n"/>
      <c r="BA40" s="83" t="n"/>
      <c r="BB40" s="83" t="n">
        <v>0.1</v>
      </c>
      <c r="BC40" s="83" t="n">
        <v>0.5</v>
      </c>
      <c r="BD40" s="83" t="n">
        <v>2.1</v>
      </c>
      <c r="BE40" s="83" t="n">
        <v>17.7</v>
      </c>
      <c r="BF40" s="28" t="inlineStr">
        <is>
          <t>الكترولوكس</t>
        </is>
      </c>
      <c r="BG40" s="85" t="inlineStr">
        <is>
          <t>القاهرة للصناعات المغذية غسالات</t>
        </is>
      </c>
      <c r="BH40" s="85" t="inlineStr">
        <is>
          <t>1.63E+13</t>
        </is>
      </c>
      <c r="BI40" s="85" t="n"/>
      <c r="BJ40" s="85" t="n"/>
      <c r="BK40" s="85" t="n"/>
      <c r="BL40" s="85" t="n"/>
      <c r="BM40" s="85" t="n"/>
      <c r="BN40" s="85" t="n"/>
      <c r="BO40" s="85" t="n"/>
      <c r="BP40" s="85" t="n"/>
      <c r="BQ40" s="85" t="n"/>
      <c r="BR40" s="85" t="n"/>
      <c r="BS40" s="85" t="n"/>
      <c r="BT40" s="85" t="n"/>
      <c r="BU40" s="85" t="n"/>
      <c r="BV40" s="85" t="n"/>
      <c r="BW40" s="85" t="n"/>
      <c r="BX40" s="85" t="n"/>
      <c r="BY40" s="85" t="n"/>
      <c r="BZ40" s="85" t="n"/>
      <c r="CA40" s="85" t="n"/>
      <c r="CB40" s="85" t="n"/>
      <c r="CC40" s="85" t="n"/>
      <c r="CD40" s="85" t="n"/>
      <c r="CE40" s="85" t="n"/>
      <c r="CF40" s="85" t="n"/>
      <c r="CG40" s="85" t="n"/>
      <c r="CH40" s="85" t="n"/>
      <c r="CI40" s="85" t="n"/>
      <c r="CJ40" s="85" t="n"/>
      <c r="CK40" s="85" t="n"/>
      <c r="CL40" s="85" t="n"/>
      <c r="CM40" s="85" t="n"/>
      <c r="CN40" s="85" t="n"/>
      <c r="CO40" s="85" t="n"/>
      <c r="CP40" s="85" t="n"/>
      <c r="CQ40" s="85" t="n"/>
      <c r="CR40" s="85" t="n"/>
      <c r="CS40" s="85" t="n"/>
      <c r="CT40" s="85" t="n"/>
      <c r="CU40" s="85" t="n"/>
      <c r="CV40" s="85" t="n"/>
    </row>
    <row customFormat="1" customHeight="1" ht="31.5" r="41" s="86">
      <c r="A41" s="73" t="n">
        <v>2021</v>
      </c>
      <c r="B41" s="74" t="n">
        <v>2</v>
      </c>
      <c r="C41" s="293" t="n"/>
      <c r="D41" s="74" t="n"/>
      <c r="E41" s="74" t="n"/>
      <c r="F41" s="75" t="n"/>
      <c r="G41" s="76" t="n"/>
      <c r="H41" s="76" t="n"/>
      <c r="I41" s="76" t="n"/>
      <c r="J41" s="76" t="n"/>
      <c r="K41" s="294" t="n"/>
      <c r="L41" s="295" t="n"/>
      <c r="M41" s="296" t="n"/>
      <c r="N41" s="111" t="n"/>
      <c r="O41" s="111" t="n"/>
      <c r="P41" s="111" t="n"/>
      <c r="Q41" s="111" t="n"/>
      <c r="R41" s="111" t="n"/>
      <c r="S41" s="77" t="n"/>
      <c r="T41" s="77" t="n"/>
      <c r="U41" s="111" t="n"/>
      <c r="V41" s="111" t="n"/>
      <c r="W41" s="111" t="n"/>
      <c r="X41" s="111" t="n"/>
      <c r="Y41" s="111" t="n"/>
      <c r="Z41" s="77" t="n"/>
      <c r="AA41" s="77" t="n"/>
      <c r="AB41" s="111" t="n"/>
      <c r="AC41" s="111" t="n"/>
      <c r="AD41" s="111" t="n"/>
      <c r="AE41" s="111" t="n"/>
      <c r="AF41" s="111" t="n"/>
      <c r="AG41" s="77" t="n"/>
      <c r="AH41" s="77" t="n"/>
      <c r="AI41" s="78" t="n"/>
      <c r="AJ41" s="79" t="n"/>
      <c r="AK41" s="80" t="n"/>
      <c r="AL41" s="77" t="n"/>
      <c r="AM41" s="77" t="n"/>
      <c r="AN41" s="81" t="n"/>
      <c r="AO41" s="81" t="n"/>
      <c r="AP41" s="81" t="n"/>
      <c r="AQ41" s="81" t="n"/>
      <c r="AR41" s="81" t="n"/>
      <c r="AS41" s="81" t="n"/>
      <c r="AT41" s="81" t="n"/>
      <c r="AU41" s="81" t="n"/>
      <c r="AV41" s="81" t="n"/>
      <c r="AW41" s="82" t="n"/>
      <c r="AX41" s="83" t="n"/>
      <c r="AY41" s="181" t="n"/>
      <c r="AZ41" s="84" t="n"/>
      <c r="BA41" s="83" t="n"/>
      <c r="BB41" s="83" t="n">
        <v>0</v>
      </c>
      <c r="BC41" s="83" t="n">
        <v>0.9</v>
      </c>
      <c r="BD41" s="83" t="n">
        <v>7.1</v>
      </c>
      <c r="BE41" s="83" t="n">
        <v>235.2</v>
      </c>
      <c r="BF41" s="28" t="inlineStr">
        <is>
          <t>مشتل اسنا</t>
        </is>
      </c>
      <c r="BG41" s="85" t="inlineStr">
        <is>
          <t>مشتل اسنا</t>
        </is>
      </c>
      <c r="BH41" s="85" t="n"/>
      <c r="BI41" s="85" t="n"/>
      <c r="BJ41" s="85" t="n"/>
      <c r="BK41" s="85" t="n"/>
      <c r="BL41" s="85" t="n"/>
      <c r="BM41" s="85" t="n"/>
      <c r="BN41" s="85" t="n"/>
      <c r="BO41" s="85" t="n"/>
      <c r="BP41" s="85" t="n"/>
      <c r="BQ41" s="85" t="n"/>
      <c r="BR41" s="85" t="n"/>
      <c r="BS41" s="85" t="n"/>
      <c r="BT41" s="85" t="n"/>
      <c r="BU41" s="85" t="n"/>
      <c r="BV41" s="85" t="n"/>
      <c r="BW41" s="85" t="n"/>
      <c r="BX41" s="85" t="n"/>
      <c r="BY41" s="85" t="n"/>
      <c r="BZ41" s="85" t="n"/>
      <c r="CA41" s="85" t="n"/>
      <c r="CB41" s="85" t="n"/>
      <c r="CC41" s="85" t="n"/>
      <c r="CD41" s="85" t="n"/>
      <c r="CE41" s="85" t="n"/>
      <c r="CF41" s="85" t="n"/>
      <c r="CG41" s="85" t="n"/>
      <c r="CH41" s="85" t="n"/>
      <c r="CI41" s="85" t="n"/>
      <c r="CJ41" s="85" t="n"/>
      <c r="CK41" s="85" t="n"/>
      <c r="CL41" s="85" t="n"/>
      <c r="CM41" s="85" t="n"/>
      <c r="CN41" s="85" t="n"/>
      <c r="CO41" s="85" t="n"/>
      <c r="CP41" s="85" t="n"/>
      <c r="CQ41" s="85" t="n"/>
      <c r="CR41" s="85" t="n"/>
      <c r="CS41" s="85" t="n"/>
      <c r="CT41" s="85" t="n"/>
      <c r="CU41" s="85" t="n"/>
      <c r="CV41" s="85" t="n"/>
    </row>
    <row customFormat="1" customHeight="1" ht="31.5" r="42" s="86">
      <c r="A42" s="73" t="n">
        <v>2021</v>
      </c>
      <c r="B42" s="74" t="n">
        <v>2</v>
      </c>
      <c r="C42" s="293" t="n"/>
      <c r="D42" s="74" t="n"/>
      <c r="E42" s="74" t="n"/>
      <c r="F42" s="75" t="n"/>
      <c r="G42" s="76" t="n"/>
      <c r="H42" s="76" t="n"/>
      <c r="I42" s="76" t="n"/>
      <c r="J42" s="76" t="n"/>
      <c r="K42" s="294" t="n"/>
      <c r="L42" s="295" t="n"/>
      <c r="M42" s="296" t="n"/>
      <c r="N42" s="111" t="n"/>
      <c r="O42" s="111" t="n"/>
      <c r="P42" s="111" t="n"/>
      <c r="Q42" s="111" t="n"/>
      <c r="R42" s="111" t="n"/>
      <c r="S42" s="77" t="n"/>
      <c r="T42" s="77" t="n"/>
      <c r="U42" s="111" t="n"/>
      <c r="V42" s="111" t="n"/>
      <c r="W42" s="111" t="n"/>
      <c r="X42" s="111" t="n"/>
      <c r="Y42" s="111" t="n"/>
      <c r="Z42" s="77" t="n"/>
      <c r="AA42" s="77" t="n"/>
      <c r="AB42" s="111" t="n"/>
      <c r="AC42" s="111" t="n"/>
      <c r="AD42" s="111" t="n"/>
      <c r="AE42" s="111" t="n"/>
      <c r="AF42" s="111" t="n"/>
      <c r="AG42" s="77" t="n"/>
      <c r="AH42" s="77" t="n"/>
      <c r="AI42" s="78" t="n"/>
      <c r="AJ42" s="79" t="n"/>
      <c r="AK42" s="80" t="n"/>
      <c r="AL42" s="77" t="n"/>
      <c r="AM42" s="77" t="n"/>
      <c r="AN42" s="81" t="n"/>
      <c r="AO42" s="81" t="n"/>
      <c r="AP42" s="81" t="n"/>
      <c r="AQ42" s="81" t="n"/>
      <c r="AR42" s="81" t="n"/>
      <c r="AS42" s="81" t="n"/>
      <c r="AT42" s="81" t="n"/>
      <c r="AU42" s="81" t="n"/>
      <c r="AV42" s="81" t="n"/>
      <c r="AW42" s="82" t="n"/>
      <c r="AX42" s="83" t="n"/>
      <c r="AY42" s="181" t="n"/>
      <c r="AZ42" s="84" t="n"/>
      <c r="BA42" s="83" t="n">
        <v>1</v>
      </c>
      <c r="BB42" s="83" t="n">
        <v>0</v>
      </c>
      <c r="BC42" s="83" t="n">
        <v>2.8</v>
      </c>
      <c r="BD42" s="83" t="n">
        <v>18.5</v>
      </c>
      <c r="BE42" s="83" t="n">
        <v>1369.5</v>
      </c>
      <c r="BF42" s="28" t="inlineStr">
        <is>
          <t>مشتل اسنا</t>
        </is>
      </c>
      <c r="BG42" s="85" t="inlineStr">
        <is>
          <t>مشتل اسنا</t>
        </is>
      </c>
      <c r="BH42" s="85" t="n"/>
      <c r="BI42" s="85" t="n"/>
      <c r="BJ42" s="85" t="n"/>
      <c r="BK42" s="85" t="n"/>
      <c r="BL42" s="85" t="n"/>
      <c r="BM42" s="85" t="n"/>
      <c r="BN42" s="85" t="n"/>
      <c r="BO42" s="85" t="n"/>
      <c r="BP42" s="85" t="n"/>
      <c r="BQ42" s="85" t="n"/>
      <c r="BR42" s="85" t="n"/>
      <c r="BS42" s="85" t="n"/>
      <c r="BT42" s="85" t="n"/>
      <c r="BU42" s="85" t="n"/>
      <c r="BV42" s="85" t="n"/>
      <c r="BW42" s="85" t="n"/>
      <c r="BX42" s="85" t="n"/>
      <c r="BY42" s="85" t="n"/>
      <c r="BZ42" s="85" t="n"/>
      <c r="CA42" s="85" t="n"/>
      <c r="CB42" s="85" t="n"/>
      <c r="CC42" s="85" t="n"/>
      <c r="CD42" s="85" t="n"/>
      <c r="CE42" s="85" t="n"/>
      <c r="CF42" s="85" t="n"/>
      <c r="CG42" s="85" t="n"/>
      <c r="CH42" s="85" t="n"/>
      <c r="CI42" s="85" t="n"/>
      <c r="CJ42" s="85" t="n"/>
      <c r="CK42" s="85" t="n"/>
      <c r="CL42" s="85" t="n"/>
      <c r="CM42" s="85" t="n"/>
      <c r="CN42" s="85" t="n"/>
      <c r="CO42" s="85" t="n"/>
      <c r="CP42" s="85" t="n"/>
      <c r="CQ42" s="85" t="n"/>
      <c r="CR42" s="85" t="n"/>
      <c r="CS42" s="85" t="n"/>
      <c r="CT42" s="85" t="n"/>
      <c r="CU42" s="85" t="n"/>
      <c r="CV42" s="85" t="n"/>
    </row>
    <row customFormat="1" customHeight="1" ht="31.5" r="43" s="86">
      <c r="A43" s="73" t="n">
        <v>2021</v>
      </c>
      <c r="B43" s="74" t="n">
        <v>2</v>
      </c>
      <c r="C43" s="293" t="n"/>
      <c r="D43" s="74" t="n"/>
      <c r="E43" s="74" t="n"/>
      <c r="F43" s="75" t="n"/>
      <c r="G43" s="76" t="n"/>
      <c r="H43" s="76" t="n"/>
      <c r="I43" s="76" t="n"/>
      <c r="J43" s="76" t="n"/>
      <c r="K43" s="294" t="n"/>
      <c r="L43" s="295" t="n"/>
      <c r="M43" s="296" t="n"/>
      <c r="N43" s="111" t="n"/>
      <c r="O43" s="111" t="n"/>
      <c r="P43" s="111" t="n"/>
      <c r="Q43" s="111" t="n"/>
      <c r="R43" s="111" t="n"/>
      <c r="S43" s="77" t="n"/>
      <c r="T43" s="77" t="n"/>
      <c r="U43" s="111" t="n"/>
      <c r="V43" s="111" t="n"/>
      <c r="W43" s="111" t="n"/>
      <c r="X43" s="111" t="n"/>
      <c r="Y43" s="111" t="n"/>
      <c r="Z43" s="77" t="n"/>
      <c r="AA43" s="77" t="n"/>
      <c r="AB43" s="111" t="n"/>
      <c r="AC43" s="111" t="n"/>
      <c r="AD43" s="111" t="n"/>
      <c r="AE43" s="111" t="n"/>
      <c r="AF43" s="111" t="n"/>
      <c r="AG43" s="77" t="n"/>
      <c r="AH43" s="77" t="n"/>
      <c r="AI43" s="78" t="n"/>
      <c r="AJ43" s="79" t="n"/>
      <c r="AK43" s="80" t="n"/>
      <c r="AL43" s="77" t="n"/>
      <c r="AM43" s="77" t="n"/>
      <c r="AN43" s="81" t="n"/>
      <c r="AO43" s="81" t="n"/>
      <c r="AP43" s="81" t="n"/>
      <c r="AQ43" s="81" t="n"/>
      <c r="AR43" s="81" t="n"/>
      <c r="AS43" s="81" t="n"/>
      <c r="AT43" s="81" t="n"/>
      <c r="AU43" s="81" t="n"/>
      <c r="AV43" s="81" t="n"/>
      <c r="AW43" s="82" t="n"/>
      <c r="AX43" s="83" t="n"/>
      <c r="AY43" s="181" t="n"/>
      <c r="AZ43" s="84" t="n"/>
      <c r="BA43" s="83" t="n">
        <v>1</v>
      </c>
      <c r="BB43" s="83" t="n">
        <v>3.3</v>
      </c>
      <c r="BC43" s="83" t="n">
        <v>336.7</v>
      </c>
      <c r="BD43" s="83" t="n">
        <v>0.5</v>
      </c>
      <c r="BE43" s="83" t="n">
        <v>46.5</v>
      </c>
      <c r="BF43" s="28" t="inlineStr">
        <is>
          <t>الكترولوكس</t>
        </is>
      </c>
      <c r="BG43" s="85" t="inlineStr">
        <is>
          <t>القاهرة للصناعات المغذية بوتاجازات</t>
        </is>
      </c>
      <c r="BH43" s="85" t="inlineStr">
        <is>
          <t>809040701</t>
        </is>
      </c>
      <c r="BI43" s="85" t="n"/>
      <c r="BJ43" s="85" t="n"/>
      <c r="BK43" s="85" t="n"/>
      <c r="BL43" s="85" t="n"/>
      <c r="BM43" s="85" t="n"/>
      <c r="BN43" s="85" t="n"/>
      <c r="BO43" s="85" t="n"/>
      <c r="BP43" s="85" t="n"/>
      <c r="BQ43" s="85" t="n"/>
      <c r="BR43" s="85" t="n"/>
      <c r="BS43" s="85" t="n"/>
      <c r="BT43" s="85" t="n"/>
      <c r="BU43" s="85" t="n"/>
      <c r="BV43" s="85" t="n"/>
      <c r="BW43" s="85" t="n"/>
      <c r="BX43" s="85" t="n"/>
      <c r="BY43" s="85" t="n"/>
      <c r="BZ43" s="85" t="n"/>
      <c r="CA43" s="85" t="n"/>
      <c r="CB43" s="85" t="n"/>
      <c r="CC43" s="85" t="n"/>
      <c r="CD43" s="85" t="n"/>
      <c r="CE43" s="85" t="n"/>
      <c r="CF43" s="85" t="n"/>
      <c r="CG43" s="85" t="n"/>
      <c r="CH43" s="85" t="n"/>
      <c r="CI43" s="85" t="n"/>
      <c r="CJ43" s="85" t="n"/>
      <c r="CK43" s="85" t="n"/>
      <c r="CL43" s="85" t="n"/>
      <c r="CM43" s="85" t="n"/>
      <c r="CN43" s="85" t="n"/>
      <c r="CO43" s="85" t="n"/>
      <c r="CP43" s="85" t="n"/>
      <c r="CQ43" s="85" t="n"/>
      <c r="CR43" s="85" t="n"/>
      <c r="CS43" s="85" t="n"/>
      <c r="CT43" s="85" t="n"/>
      <c r="CU43" s="85" t="n"/>
      <c r="CV43" s="85" t="n"/>
    </row>
    <row customFormat="1" customHeight="1" ht="31.5" r="44" s="86">
      <c r="A44" s="73" t="n">
        <v>2021</v>
      </c>
      <c r="B44" s="74" t="n">
        <v>2</v>
      </c>
      <c r="C44" s="293" t="n"/>
      <c r="D44" s="74" t="n"/>
      <c r="E44" s="74" t="n"/>
      <c r="F44" s="75" t="n"/>
      <c r="G44" s="76" t="n"/>
      <c r="H44" s="76" t="n"/>
      <c r="I44" s="76" t="n"/>
      <c r="J44" s="76" t="n"/>
      <c r="K44" s="294" t="n"/>
      <c r="L44" s="295" t="n"/>
      <c r="M44" s="296" t="n"/>
      <c r="N44" s="111" t="n"/>
      <c r="O44" s="111" t="n"/>
      <c r="P44" s="111" t="n"/>
      <c r="Q44" s="111" t="n"/>
      <c r="R44" s="111" t="n"/>
      <c r="S44" s="77" t="n"/>
      <c r="T44" s="77" t="n"/>
      <c r="U44" s="111" t="n"/>
      <c r="V44" s="111" t="n"/>
      <c r="W44" s="111" t="n"/>
      <c r="X44" s="111" t="n"/>
      <c r="Y44" s="111" t="n"/>
      <c r="Z44" s="77" t="n"/>
      <c r="AA44" s="77" t="n"/>
      <c r="AB44" s="111" t="n"/>
      <c r="AC44" s="111" t="n"/>
      <c r="AD44" s="111" t="n"/>
      <c r="AE44" s="111" t="n"/>
      <c r="AF44" s="111" t="n"/>
      <c r="AG44" s="77" t="n"/>
      <c r="AH44" s="77" t="n"/>
      <c r="AI44" s="78" t="n"/>
      <c r="AJ44" s="79" t="n"/>
      <c r="AK44" s="80" t="n"/>
      <c r="AL44" s="77" t="n"/>
      <c r="AM44" s="77" t="n"/>
      <c r="AN44" s="81" t="n"/>
      <c r="AO44" s="81" t="n"/>
      <c r="AP44" s="81" t="n"/>
      <c r="AQ44" s="81" t="n"/>
      <c r="AR44" s="81" t="n"/>
      <c r="AS44" s="81" t="n"/>
      <c r="AT44" s="81" t="n"/>
      <c r="AU44" s="81" t="n"/>
      <c r="AV44" s="81" t="n"/>
      <c r="AW44" s="82" t="n"/>
      <c r="AX44" s="83" t="n"/>
      <c r="AY44" s="181" t="n"/>
      <c r="AZ44" s="84" t="n"/>
      <c r="BA44" s="83" t="n">
        <v>1</v>
      </c>
      <c r="BB44" s="83" t="n">
        <v>0.1</v>
      </c>
      <c r="BC44" s="83" t="n">
        <v>16.8</v>
      </c>
      <c r="BD44" s="83" t="n">
        <v>1.8</v>
      </c>
      <c r="BE44" s="83" t="n">
        <v>209.8</v>
      </c>
      <c r="BF44" s="28" t="inlineStr">
        <is>
          <t>الكترولوكس</t>
        </is>
      </c>
      <c r="BG44" s="85" t="inlineStr">
        <is>
          <t>القاهرة للصناعات المغذية سخانات</t>
        </is>
      </c>
      <c r="BH44" s="85" t="n"/>
      <c r="BI44" s="85" t="n"/>
      <c r="BJ44" s="85" t="n"/>
      <c r="BK44" s="85" t="n"/>
      <c r="BL44" s="85" t="n"/>
      <c r="BM44" s="85" t="n"/>
      <c r="BN44" s="85" t="n"/>
      <c r="BO44" s="85" t="n"/>
      <c r="BP44" s="85" t="n"/>
      <c r="BQ44" s="85" t="n"/>
      <c r="BR44" s="85" t="n"/>
      <c r="BS44" s="85" t="n"/>
      <c r="BT44" s="85" t="n"/>
      <c r="BU44" s="85" t="n"/>
      <c r="BV44" s="85" t="n"/>
      <c r="BW44" s="85" t="n"/>
      <c r="BX44" s="85" t="n"/>
      <c r="BY44" s="85" t="n"/>
      <c r="BZ44" s="85" t="n"/>
      <c r="CA44" s="85" t="n"/>
      <c r="CB44" s="85" t="n"/>
      <c r="CC44" s="85" t="n"/>
      <c r="CD44" s="85" t="n"/>
      <c r="CE44" s="85" t="n"/>
      <c r="CF44" s="85" t="n"/>
      <c r="CG44" s="85" t="n"/>
      <c r="CH44" s="85" t="n"/>
      <c r="CI44" s="85" t="n"/>
      <c r="CJ44" s="85" t="n"/>
      <c r="CK44" s="85" t="n"/>
      <c r="CL44" s="85" t="n"/>
      <c r="CM44" s="85" t="n"/>
      <c r="CN44" s="85" t="n"/>
      <c r="CO44" s="85" t="n"/>
      <c r="CP44" s="85" t="n"/>
      <c r="CQ44" s="85" t="n"/>
      <c r="CR44" s="85" t="n"/>
      <c r="CS44" s="85" t="n"/>
      <c r="CT44" s="85" t="n"/>
      <c r="CU44" s="85" t="n"/>
      <c r="CV44" s="85" t="n"/>
    </row>
    <row customFormat="1" customHeight="1" ht="31.5" r="45" s="86">
      <c r="A45" s="73" t="n">
        <v>2021</v>
      </c>
      <c r="B45" s="74" t="n">
        <v>2</v>
      </c>
      <c r="C45" s="293" t="n"/>
      <c r="D45" s="74" t="n"/>
      <c r="E45" s="74" t="n"/>
      <c r="F45" s="75" t="n"/>
      <c r="G45" s="76" t="n"/>
      <c r="H45" s="76" t="n"/>
      <c r="I45" s="76" t="n"/>
      <c r="J45" s="76" t="n"/>
      <c r="K45" s="294" t="n"/>
      <c r="L45" s="295" t="n"/>
      <c r="M45" s="296" t="n"/>
      <c r="N45" s="111" t="n"/>
      <c r="O45" s="111" t="n"/>
      <c r="P45" s="111" t="n"/>
      <c r="Q45" s="111" t="n"/>
      <c r="R45" s="111" t="n"/>
      <c r="S45" s="77" t="n"/>
      <c r="T45" s="77" t="n"/>
      <c r="U45" s="111" t="n"/>
      <c r="V45" s="111" t="n"/>
      <c r="W45" s="111" t="n"/>
      <c r="X45" s="111" t="n"/>
      <c r="Y45" s="111" t="n"/>
      <c r="Z45" s="77" t="n"/>
      <c r="AA45" s="77" t="n"/>
      <c r="AB45" s="111" t="n"/>
      <c r="AC45" s="111" t="n"/>
      <c r="AD45" s="111" t="n"/>
      <c r="AE45" s="111" t="n"/>
      <c r="AF45" s="111" t="n"/>
      <c r="AG45" s="77" t="n"/>
      <c r="AH45" s="77" t="n"/>
      <c r="AI45" s="78" t="n"/>
      <c r="AJ45" s="79" t="n"/>
      <c r="AK45" s="80" t="n"/>
      <c r="AL45" s="77" t="n"/>
      <c r="AM45" s="77" t="n"/>
      <c r="AN45" s="81" t="n"/>
      <c r="AO45" s="81" t="n"/>
      <c r="AP45" s="81" t="n"/>
      <c r="AQ45" s="81" t="n"/>
      <c r="AR45" s="81" t="n"/>
      <c r="AS45" s="81" t="n"/>
      <c r="AT45" s="81" t="n"/>
      <c r="AU45" s="81" t="n"/>
      <c r="AV45" s="81" t="n"/>
      <c r="AW45" s="82" t="n"/>
      <c r="AX45" s="83" t="n"/>
      <c r="AY45" s="181" t="n"/>
      <c r="AZ45" s="84" t="n"/>
      <c r="BA45" s="83" t="n"/>
      <c r="BB45" s="83" t="n">
        <v>0</v>
      </c>
      <c r="BC45" s="83" t="n">
        <v>0.3</v>
      </c>
      <c r="BD45" s="83" t="n">
        <v>16</v>
      </c>
      <c r="BE45" s="83" t="n">
        <v>437.4</v>
      </c>
      <c r="BF45" s="28" t="inlineStr">
        <is>
          <t>الشركة العامة للخزف</t>
        </is>
      </c>
      <c r="BG45" s="85" t="inlineStr">
        <is>
          <t>الشركة العامة للخزف</t>
        </is>
      </c>
      <c r="BH45" s="85" t="n"/>
      <c r="BI45" s="85" t="n"/>
      <c r="BJ45" s="85" t="n"/>
      <c r="BK45" s="85" t="n"/>
      <c r="BL45" s="85" t="n"/>
      <c r="BM45" s="85" t="n"/>
      <c r="BN45" s="85" t="n"/>
      <c r="BO45" s="85" t="n"/>
      <c r="BP45" s="85" t="n"/>
      <c r="BQ45" s="85" t="n"/>
      <c r="BR45" s="85" t="n"/>
      <c r="BS45" s="85" t="n"/>
      <c r="BT45" s="85" t="n"/>
      <c r="BU45" s="85" t="n"/>
      <c r="BV45" s="85" t="n"/>
      <c r="BW45" s="85" t="n"/>
      <c r="BX45" s="85" t="n"/>
      <c r="BY45" s="85" t="n"/>
      <c r="BZ45" s="85" t="n"/>
      <c r="CA45" s="85" t="n"/>
      <c r="CB45" s="85" t="n"/>
      <c r="CC45" s="85" t="n"/>
      <c r="CD45" s="85" t="n"/>
      <c r="CE45" s="85" t="n"/>
      <c r="CF45" s="85" t="n"/>
      <c r="CG45" s="85" t="n"/>
      <c r="CH45" s="85" t="n"/>
      <c r="CI45" s="85" t="n"/>
      <c r="CJ45" s="85" t="n"/>
      <c r="CK45" s="85" t="n"/>
      <c r="CL45" s="85" t="n"/>
      <c r="CM45" s="85" t="n"/>
      <c r="CN45" s="85" t="n"/>
      <c r="CO45" s="85" t="n"/>
      <c r="CP45" s="85" t="n"/>
      <c r="CQ45" s="85" t="n"/>
      <c r="CR45" s="85" t="n"/>
      <c r="CS45" s="85" t="n"/>
      <c r="CT45" s="85" t="n"/>
      <c r="CU45" s="85" t="n"/>
      <c r="CV45" s="85" t="n"/>
    </row>
    <row customFormat="1" customHeight="1" ht="31.5" r="46" s="86">
      <c r="A46" s="73" t="n">
        <v>2021</v>
      </c>
      <c r="B46" s="74" t="n">
        <v>2</v>
      </c>
      <c r="C46" s="293" t="n"/>
      <c r="D46" s="74" t="n"/>
      <c r="E46" s="74" t="n"/>
      <c r="F46" s="75" t="n"/>
      <c r="G46" s="76" t="n"/>
      <c r="H46" s="76" t="n"/>
      <c r="I46" s="76" t="n"/>
      <c r="J46" s="76" t="n"/>
      <c r="K46" s="294" t="n"/>
      <c r="L46" s="295" t="n"/>
      <c r="M46" s="296" t="n"/>
      <c r="N46" s="111" t="n"/>
      <c r="O46" s="111" t="n"/>
      <c r="P46" s="111" t="n"/>
      <c r="Q46" s="111" t="n"/>
      <c r="R46" s="111" t="n"/>
      <c r="S46" s="77" t="n"/>
      <c r="T46" s="77" t="n"/>
      <c r="U46" s="111" t="n"/>
      <c r="V46" s="111" t="n"/>
      <c r="W46" s="111" t="n"/>
      <c r="X46" s="111" t="n"/>
      <c r="Y46" s="111" t="n"/>
      <c r="Z46" s="77" t="n"/>
      <c r="AA46" s="77" t="n"/>
      <c r="AB46" s="111" t="n"/>
      <c r="AC46" s="111" t="n"/>
      <c r="AD46" s="111" t="n"/>
      <c r="AE46" s="111" t="n"/>
      <c r="AF46" s="111" t="n"/>
      <c r="AG46" s="77" t="n"/>
      <c r="AH46" s="77" t="n"/>
      <c r="AI46" s="78" t="n"/>
      <c r="AJ46" s="79" t="n"/>
      <c r="AK46" s="80" t="n"/>
      <c r="AL46" s="77" t="n"/>
      <c r="AM46" s="77" t="n"/>
      <c r="AN46" s="81" t="n"/>
      <c r="AO46" s="81" t="n"/>
      <c r="AP46" s="81" t="n"/>
      <c r="AQ46" s="81" t="n"/>
      <c r="AR46" s="81" t="n"/>
      <c r="AS46" s="81" t="n"/>
      <c r="AT46" s="81" t="n"/>
      <c r="AU46" s="81" t="n"/>
      <c r="AV46" s="81" t="n"/>
      <c r="AW46" s="82" t="n"/>
      <c r="AX46" s="83" t="n"/>
      <c r="AY46" s="181" t="n"/>
      <c r="AZ46" s="84" t="n"/>
      <c r="BA46" s="83" t="n">
        <v>1</v>
      </c>
      <c r="BB46" s="83" t="n">
        <v>0.1</v>
      </c>
      <c r="BC46" s="83" t="n">
        <v>9.800000000000001</v>
      </c>
      <c r="BD46" s="83" t="n">
        <v>4</v>
      </c>
      <c r="BE46" s="83" t="n">
        <v>419</v>
      </c>
      <c r="BF46" s="28" t="inlineStr">
        <is>
          <t>الكترولوكس</t>
        </is>
      </c>
      <c r="BG46" s="85" t="inlineStr">
        <is>
          <t>القاهرة للصناعات المغذية سخانات</t>
        </is>
      </c>
      <c r="BH46" s="85" t="inlineStr">
        <is>
          <t>PHEWP0112</t>
        </is>
      </c>
      <c r="BI46" s="85" t="n"/>
      <c r="BJ46" s="85" t="n"/>
      <c r="BK46" s="85" t="n"/>
      <c r="BL46" s="85" t="n"/>
      <c r="BM46" s="85" t="n"/>
      <c r="BN46" s="85" t="n"/>
      <c r="BO46" s="85" t="n"/>
      <c r="BP46" s="85" t="n"/>
      <c r="BQ46" s="85" t="n"/>
      <c r="BR46" s="85" t="n"/>
      <c r="BS46" s="85" t="n"/>
      <c r="BT46" s="85" t="n"/>
      <c r="BU46" s="85" t="n"/>
      <c r="BV46" s="85" t="n"/>
      <c r="BW46" s="85" t="n"/>
      <c r="BX46" s="85" t="n"/>
      <c r="BY46" s="85" t="n"/>
      <c r="BZ46" s="85" t="n"/>
      <c r="CA46" s="85" t="n"/>
      <c r="CB46" s="85" t="n"/>
      <c r="CC46" s="85" t="n"/>
      <c r="CD46" s="85" t="n"/>
      <c r="CE46" s="85" t="n"/>
      <c r="CF46" s="85" t="n"/>
      <c r="CG46" s="85" t="n"/>
      <c r="CH46" s="85" t="n"/>
      <c r="CI46" s="85" t="n"/>
      <c r="CJ46" s="85" t="n"/>
      <c r="CK46" s="85" t="n"/>
      <c r="CL46" s="85" t="n"/>
      <c r="CM46" s="85" t="n"/>
      <c r="CN46" s="85" t="n"/>
      <c r="CO46" s="85" t="n"/>
      <c r="CP46" s="85" t="n"/>
      <c r="CQ46" s="85" t="n"/>
      <c r="CR46" s="85" t="n"/>
      <c r="CS46" s="85" t="n"/>
      <c r="CT46" s="85" t="n"/>
      <c r="CU46" s="85" t="n"/>
      <c r="CV46" s="85" t="n"/>
    </row>
    <row customFormat="1" customHeight="1" ht="31.5" r="47" s="86">
      <c r="A47" s="73" t="n">
        <v>2021</v>
      </c>
      <c r="B47" s="74" t="n">
        <v>2</v>
      </c>
      <c r="C47" s="293" t="n"/>
      <c r="D47" s="74" t="n"/>
      <c r="E47" s="74" t="n"/>
      <c r="F47" s="75" t="n"/>
      <c r="G47" s="76" t="n"/>
      <c r="H47" s="76" t="n"/>
      <c r="I47" s="76" t="n"/>
      <c r="J47" s="76" t="n"/>
      <c r="K47" s="294" t="n"/>
      <c r="L47" s="295" t="n"/>
      <c r="M47" s="296" t="n"/>
      <c r="N47" s="111" t="n"/>
      <c r="O47" s="111" t="n"/>
      <c r="P47" s="111" t="n"/>
      <c r="Q47" s="111" t="n"/>
      <c r="R47" s="111" t="n"/>
      <c r="S47" s="77" t="n"/>
      <c r="T47" s="77" t="n"/>
      <c r="U47" s="111" t="n"/>
      <c r="V47" s="111" t="n"/>
      <c r="W47" s="111" t="n"/>
      <c r="X47" s="111" t="n"/>
      <c r="Y47" s="111" t="n"/>
      <c r="Z47" s="77" t="n"/>
      <c r="AA47" s="77" t="n"/>
      <c r="AB47" s="111" t="n"/>
      <c r="AC47" s="111" t="n"/>
      <c r="AD47" s="111" t="n"/>
      <c r="AE47" s="111" t="n"/>
      <c r="AF47" s="111" t="n"/>
      <c r="AG47" s="77" t="n"/>
      <c r="AH47" s="77" t="n"/>
      <c r="AI47" s="78" t="n"/>
      <c r="AJ47" s="79" t="n"/>
      <c r="AK47" s="80" t="n"/>
      <c r="AL47" s="77" t="n"/>
      <c r="AM47" s="77" t="n"/>
      <c r="AN47" s="81" t="n"/>
      <c r="AO47" s="81" t="n"/>
      <c r="AP47" s="81" t="n"/>
      <c r="AQ47" s="81" t="n"/>
      <c r="AR47" s="81" t="n"/>
      <c r="AS47" s="81" t="n"/>
      <c r="AT47" s="81" t="n"/>
      <c r="AU47" s="81" t="n"/>
      <c r="AV47" s="81" t="n"/>
      <c r="AW47" s="82" t="n"/>
      <c r="AX47" s="83" t="n"/>
      <c r="AY47" s="181" t="n"/>
      <c r="AZ47" s="84" t="n"/>
      <c r="BA47" s="83" t="n"/>
      <c r="BB47" s="83" t="n">
        <v>0</v>
      </c>
      <c r="BC47" s="83" t="n">
        <v>0.6</v>
      </c>
      <c r="BD47" s="83" t="n">
        <v>12.7</v>
      </c>
      <c r="BE47" s="83" t="n">
        <v>645.5</v>
      </c>
      <c r="BF47" s="28" t="inlineStr">
        <is>
          <t>LG</t>
        </is>
      </c>
      <c r="BG47" s="85" t="inlineStr">
        <is>
          <t>HE</t>
        </is>
      </c>
      <c r="BH47" s="85" t="inlineStr">
        <is>
          <t>MFZ66236702</t>
        </is>
      </c>
      <c r="BI47" s="85" t="n"/>
      <c r="BJ47" s="85" t="n"/>
      <c r="BK47" s="85" t="n"/>
      <c r="BL47" s="85" t="n"/>
      <c r="BM47" s="85" t="n"/>
      <c r="BN47" s="85" t="n"/>
      <c r="BO47" s="85" t="n"/>
      <c r="BP47" s="85" t="n"/>
      <c r="BQ47" s="85" t="n"/>
      <c r="BR47" s="85" t="n"/>
      <c r="BS47" s="85" t="n"/>
      <c r="BT47" s="85" t="n"/>
      <c r="BU47" s="85" t="n"/>
      <c r="BV47" s="85" t="n"/>
      <c r="BW47" s="85" t="n"/>
      <c r="BX47" s="85" t="n"/>
      <c r="BY47" s="85" t="n"/>
      <c r="BZ47" s="85" t="n"/>
      <c r="CA47" s="85" t="n"/>
      <c r="CB47" s="85" t="n"/>
      <c r="CC47" s="85" t="n"/>
      <c r="CD47" s="85" t="n"/>
      <c r="CE47" s="85" t="n"/>
      <c r="CF47" s="85" t="n"/>
      <c r="CG47" s="85" t="n"/>
      <c r="CH47" s="85" t="n"/>
      <c r="CI47" s="85" t="n"/>
      <c r="CJ47" s="85" t="n"/>
      <c r="CK47" s="85" t="n"/>
      <c r="CL47" s="85" t="n"/>
      <c r="CM47" s="85" t="n"/>
      <c r="CN47" s="85" t="n"/>
      <c r="CO47" s="85" t="n"/>
      <c r="CP47" s="85" t="n"/>
      <c r="CQ47" s="85" t="n"/>
      <c r="CR47" s="85" t="n"/>
      <c r="CS47" s="85" t="n"/>
      <c r="CT47" s="85" t="n"/>
      <c r="CU47" s="85" t="n"/>
      <c r="CV47" s="85" t="n"/>
    </row>
    <row customFormat="1" customHeight="1" ht="31.5" r="48" s="86">
      <c r="A48" s="73" t="n">
        <v>2021</v>
      </c>
      <c r="B48" s="74" t="n">
        <v>2</v>
      </c>
      <c r="C48" s="293" t="n"/>
      <c r="D48" s="74" t="n"/>
      <c r="E48" s="74" t="n"/>
      <c r="F48" s="75" t="n"/>
      <c r="G48" s="76" t="n"/>
      <c r="H48" s="76" t="n"/>
      <c r="I48" s="76" t="n"/>
      <c r="J48" s="76" t="n"/>
      <c r="K48" s="294" t="n"/>
      <c r="L48" s="295" t="n"/>
      <c r="M48" s="296" t="n"/>
      <c r="N48" s="111" t="n"/>
      <c r="O48" s="111" t="n"/>
      <c r="P48" s="111" t="n"/>
      <c r="Q48" s="111" t="n"/>
      <c r="R48" s="111" t="n"/>
      <c r="S48" s="77" t="n"/>
      <c r="T48" s="77" t="n"/>
      <c r="U48" s="111" t="n"/>
      <c r="V48" s="111" t="n"/>
      <c r="W48" s="111" t="n"/>
      <c r="X48" s="111" t="n"/>
      <c r="Y48" s="111" t="n"/>
      <c r="Z48" s="77" t="n"/>
      <c r="AA48" s="77" t="n"/>
      <c r="AB48" s="111" t="n"/>
      <c r="AC48" s="111" t="n"/>
      <c r="AD48" s="111" t="n"/>
      <c r="AE48" s="111" t="n"/>
      <c r="AF48" s="111" t="n"/>
      <c r="AG48" s="77" t="n"/>
      <c r="AH48" s="77" t="n"/>
      <c r="AI48" s="78" t="n"/>
      <c r="AJ48" s="79" t="n"/>
      <c r="AK48" s="80" t="n"/>
      <c r="AL48" s="77" t="n"/>
      <c r="AM48" s="77" t="n"/>
      <c r="AN48" s="81" t="n"/>
      <c r="AO48" s="81" t="n"/>
      <c r="AP48" s="81" t="n"/>
      <c r="AQ48" s="81" t="n"/>
      <c r="AR48" s="81" t="n"/>
      <c r="AS48" s="81" t="n"/>
      <c r="AT48" s="81" t="n"/>
      <c r="AU48" s="81" t="n"/>
      <c r="AV48" s="81" t="n"/>
      <c r="AW48" s="82" t="n"/>
      <c r="AX48" s="83" t="n"/>
      <c r="AY48" s="181" t="n"/>
      <c r="AZ48" s="84" t="n"/>
      <c r="BA48" s="83" t="n"/>
      <c r="BB48" s="83" t="n">
        <v>0.1</v>
      </c>
      <c r="BC48" s="83" t="n">
        <v>3.4</v>
      </c>
      <c r="BD48" s="83" t="n">
        <v>2.1</v>
      </c>
      <c r="BE48" s="83" t="n">
        <v>114.9</v>
      </c>
      <c r="BF48" s="28" t="inlineStr">
        <is>
          <t>LG</t>
        </is>
      </c>
      <c r="BG48" s="85" t="inlineStr">
        <is>
          <t>HE</t>
        </is>
      </c>
      <c r="BH48" s="85" t="inlineStr">
        <is>
          <t>MFZ66236702</t>
        </is>
      </c>
      <c r="BI48" s="85" t="inlineStr">
        <is>
          <t xml:space="preserve">mma </t>
        </is>
      </c>
      <c r="BJ48" s="85" t="n"/>
      <c r="BK48" s="85" t="n"/>
      <c r="BL48" s="85" t="n"/>
      <c r="BM48" s="85" t="n"/>
      <c r="BN48" s="85" t="n"/>
      <c r="BO48" s="85" t="n"/>
      <c r="BP48" s="85" t="n"/>
      <c r="BQ48" s="85" t="n"/>
      <c r="BR48" s="85" t="n"/>
      <c r="BS48" s="85" t="n"/>
      <c r="BT48" s="85" t="n"/>
      <c r="BU48" s="85" t="n"/>
      <c r="BV48" s="85" t="n"/>
      <c r="BW48" s="85" t="n"/>
      <c r="BX48" s="85" t="n"/>
      <c r="BY48" s="85" t="n"/>
      <c r="BZ48" s="85" t="n"/>
      <c r="CA48" s="85" t="n"/>
      <c r="CB48" s="85" t="n"/>
      <c r="CC48" s="85" t="n"/>
      <c r="CD48" s="85" t="n"/>
      <c r="CE48" s="85" t="n"/>
      <c r="CF48" s="85" t="n"/>
      <c r="CG48" s="85" t="n"/>
      <c r="CH48" s="85" t="n"/>
      <c r="CI48" s="85" t="n"/>
      <c r="CJ48" s="85" t="n"/>
      <c r="CK48" s="85" t="n"/>
      <c r="CL48" s="85" t="n"/>
      <c r="CM48" s="85" t="n"/>
      <c r="CN48" s="85" t="n"/>
      <c r="CO48" s="85" t="n"/>
      <c r="CP48" s="85" t="n"/>
      <c r="CQ48" s="85" t="n"/>
      <c r="CR48" s="85" t="n"/>
      <c r="CS48" s="85" t="n"/>
      <c r="CT48" s="85" t="n"/>
      <c r="CU48" s="85" t="n"/>
      <c r="CV48" s="85" t="n"/>
    </row>
    <row customFormat="1" customHeight="1" ht="31.5" r="49" s="86">
      <c r="A49" s="73" t="n">
        <v>2021</v>
      </c>
      <c r="B49" s="74" t="n">
        <v>2</v>
      </c>
      <c r="C49" s="293" t="n"/>
      <c r="D49" s="74" t="n"/>
      <c r="E49" s="74" t="n"/>
      <c r="F49" s="75" t="n"/>
      <c r="G49" s="76" t="n"/>
      <c r="H49" s="76" t="n"/>
      <c r="I49" s="76" t="n"/>
      <c r="J49" s="76" t="n"/>
      <c r="K49" s="294" t="n"/>
      <c r="L49" s="295" t="n"/>
      <c r="M49" s="296" t="n"/>
      <c r="N49" s="111" t="n"/>
      <c r="O49" s="111" t="n"/>
      <c r="P49" s="111" t="n"/>
      <c r="Q49" s="111" t="n"/>
      <c r="R49" s="111" t="n"/>
      <c r="S49" s="77" t="n"/>
      <c r="T49" s="77" t="n"/>
      <c r="U49" s="111" t="n"/>
      <c r="V49" s="111" t="n"/>
      <c r="W49" s="111" t="n"/>
      <c r="X49" s="111" t="n"/>
      <c r="Y49" s="111" t="n"/>
      <c r="Z49" s="77" t="n"/>
      <c r="AA49" s="77" t="n"/>
      <c r="AB49" s="111" t="n"/>
      <c r="AC49" s="111" t="n"/>
      <c r="AD49" s="111" t="n"/>
      <c r="AE49" s="111" t="n"/>
      <c r="AF49" s="111" t="n"/>
      <c r="AG49" s="77" t="n"/>
      <c r="AH49" s="77" t="n"/>
      <c r="AI49" s="78" t="n"/>
      <c r="AJ49" s="79" t="n"/>
      <c r="AK49" s="80" t="n"/>
      <c r="AL49" s="77" t="n"/>
      <c r="AM49" s="77" t="n"/>
      <c r="AN49" s="81" t="n"/>
      <c r="AO49" s="81" t="n"/>
      <c r="AP49" s="81" t="n"/>
      <c r="AQ49" s="81" t="n"/>
      <c r="AR49" s="81" t="n"/>
      <c r="AS49" s="81" t="n"/>
      <c r="AT49" s="81" t="n"/>
      <c r="AU49" s="81" t="n"/>
      <c r="AV49" s="81" t="n"/>
      <c r="AW49" s="82" t="n"/>
      <c r="AX49" s="83" t="n"/>
      <c r="AY49" s="181" t="n"/>
      <c r="AZ49" s="84" t="n"/>
      <c r="BA49" s="83" t="n">
        <v>1</v>
      </c>
      <c r="BB49" s="83" t="n">
        <v>0.1</v>
      </c>
      <c r="BC49" s="83" t="n">
        <v>5.7</v>
      </c>
      <c r="BD49" s="83" t="n">
        <v>6.7</v>
      </c>
      <c r="BE49" s="83" t="n">
        <v>682.7</v>
      </c>
      <c r="BF49" s="28" t="inlineStr">
        <is>
          <t>LG</t>
        </is>
      </c>
      <c r="BG49" s="85" t="inlineStr">
        <is>
          <t>HE</t>
        </is>
      </c>
      <c r="BH49" s="85" t="inlineStr">
        <is>
          <t>mfz66236501</t>
        </is>
      </c>
      <c r="BI49" s="85" t="inlineStr">
        <is>
          <t>mma</t>
        </is>
      </c>
      <c r="BJ49" s="85" t="n"/>
      <c r="BK49" s="85" t="n"/>
      <c r="BL49" s="85" t="n"/>
      <c r="BM49" s="85" t="n"/>
      <c r="BN49" s="85" t="n"/>
      <c r="BO49" s="85" t="n"/>
      <c r="BP49" s="85" t="n"/>
      <c r="BQ49" s="85" t="n"/>
      <c r="BR49" s="85" t="n"/>
      <c r="BS49" s="85" t="n"/>
      <c r="BT49" s="85" t="n"/>
      <c r="BU49" s="85" t="n"/>
      <c r="BV49" s="85" t="n"/>
      <c r="BW49" s="85" t="n"/>
      <c r="BX49" s="85" t="n"/>
      <c r="BY49" s="85" t="n"/>
      <c r="BZ49" s="85" t="n"/>
      <c r="CA49" s="85" t="n"/>
      <c r="CB49" s="85" t="n"/>
      <c r="CC49" s="85" t="n"/>
      <c r="CD49" s="85" t="n"/>
      <c r="CE49" s="85" t="n"/>
      <c r="CF49" s="85" t="n"/>
      <c r="CG49" s="85" t="n"/>
      <c r="CH49" s="85" t="n"/>
      <c r="CI49" s="85" t="n"/>
      <c r="CJ49" s="85" t="n"/>
      <c r="CK49" s="85" t="n"/>
      <c r="CL49" s="85" t="n"/>
      <c r="CM49" s="85" t="n"/>
      <c r="CN49" s="85" t="n"/>
      <c r="CO49" s="85" t="n"/>
      <c r="CP49" s="85" t="n"/>
      <c r="CQ49" s="85" t="n"/>
      <c r="CR49" s="85" t="n"/>
      <c r="CS49" s="85" t="n"/>
      <c r="CT49" s="85" t="n"/>
      <c r="CU49" s="85" t="n"/>
      <c r="CV49" s="85" t="n"/>
    </row>
    <row customFormat="1" customHeight="1" ht="31.5" r="50" s="86">
      <c r="A50" s="73" t="n">
        <v>2021</v>
      </c>
      <c r="B50" s="74" t="n">
        <v>2</v>
      </c>
      <c r="C50" s="293" t="n"/>
      <c r="D50" s="74" t="n"/>
      <c r="E50" s="74" t="n"/>
      <c r="F50" s="75" t="n"/>
      <c r="G50" s="76" t="n"/>
      <c r="H50" s="76" t="n"/>
      <c r="I50" s="76" t="n"/>
      <c r="J50" s="76" t="n"/>
      <c r="K50" s="294" t="n"/>
      <c r="L50" s="295" t="n"/>
      <c r="M50" s="296" t="n"/>
      <c r="N50" s="111" t="n"/>
      <c r="O50" s="111" t="n"/>
      <c r="P50" s="111" t="n"/>
      <c r="Q50" s="111" t="n"/>
      <c r="R50" s="111" t="n"/>
      <c r="S50" s="77" t="n"/>
      <c r="T50" s="77" t="n"/>
      <c r="U50" s="111" t="n"/>
      <c r="V50" s="111" t="n"/>
      <c r="W50" s="111" t="n"/>
      <c r="X50" s="111" t="n"/>
      <c r="Y50" s="111" t="n"/>
      <c r="Z50" s="77" t="n"/>
      <c r="AA50" s="77" t="n"/>
      <c r="AB50" s="111" t="n"/>
      <c r="AC50" s="111" t="n"/>
      <c r="AD50" s="111" t="n"/>
      <c r="AE50" s="111" t="n"/>
      <c r="AF50" s="111" t="n"/>
      <c r="AG50" s="77" t="n"/>
      <c r="AH50" s="77" t="n"/>
      <c r="AI50" s="78" t="n"/>
      <c r="AJ50" s="79" t="n"/>
      <c r="AK50" s="80" t="n"/>
      <c r="AL50" s="77" t="n"/>
      <c r="AM50" s="77" t="n"/>
      <c r="AN50" s="81" t="n"/>
      <c r="AO50" s="81" t="n"/>
      <c r="AP50" s="81" t="n"/>
      <c r="AQ50" s="81" t="n"/>
      <c r="AR50" s="81" t="n"/>
      <c r="AS50" s="81" t="n"/>
      <c r="AT50" s="81" t="n"/>
      <c r="AU50" s="81" t="n"/>
      <c r="AV50" s="81" t="n"/>
      <c r="AW50" s="82" t="n"/>
      <c r="AX50" s="83" t="n"/>
      <c r="AY50" s="181" t="n"/>
      <c r="AZ50" s="84" t="n"/>
      <c r="BA50" s="83" t="n">
        <v>1</v>
      </c>
      <c r="BB50" s="83" t="n">
        <v>0.2</v>
      </c>
      <c r="BC50" s="83" t="n">
        <v>22.7</v>
      </c>
      <c r="BD50" s="83" t="n">
        <v>2.3</v>
      </c>
      <c r="BE50" s="83" t="n">
        <v>288.3</v>
      </c>
      <c r="BF50" s="28" t="inlineStr">
        <is>
          <t>اطلانتيك</t>
        </is>
      </c>
      <c r="BG50" s="85" t="inlineStr">
        <is>
          <t>اطلانتيك</t>
        </is>
      </c>
      <c r="BH50" s="85" t="n"/>
      <c r="BI50" s="85" t="n"/>
      <c r="BJ50" s="85" t="n"/>
      <c r="BK50" s="85" t="n"/>
      <c r="BL50" s="85" t="n"/>
      <c r="BM50" s="85" t="n"/>
      <c r="BN50" s="85" t="n"/>
      <c r="BO50" s="85" t="n"/>
      <c r="BP50" s="85" t="n"/>
      <c r="BQ50" s="85" t="n"/>
      <c r="BR50" s="85" t="n"/>
      <c r="BS50" s="85" t="n"/>
      <c r="BT50" s="85" t="n"/>
      <c r="BU50" s="85" t="n"/>
      <c r="BV50" s="85" t="n"/>
      <c r="BW50" s="85" t="n"/>
      <c r="BX50" s="85" t="n"/>
      <c r="BY50" s="85" t="n"/>
      <c r="BZ50" s="85" t="n"/>
      <c r="CA50" s="85" t="n"/>
      <c r="CB50" s="85" t="n"/>
      <c r="CC50" s="85" t="n"/>
      <c r="CD50" s="85" t="n"/>
      <c r="CE50" s="85" t="n"/>
      <c r="CF50" s="85" t="n"/>
      <c r="CG50" s="85" t="n"/>
      <c r="CH50" s="85" t="n"/>
      <c r="CI50" s="85" t="n"/>
      <c r="CJ50" s="85" t="n"/>
      <c r="CK50" s="85" t="n"/>
      <c r="CL50" s="85" t="n"/>
      <c r="CM50" s="85" t="n"/>
      <c r="CN50" s="85" t="n"/>
      <c r="CO50" s="85" t="n"/>
      <c r="CP50" s="85" t="n"/>
      <c r="CQ50" s="85" t="n"/>
      <c r="CR50" s="85" t="n"/>
      <c r="CS50" s="85" t="n"/>
      <c r="CT50" s="85" t="n"/>
      <c r="CU50" s="85" t="n"/>
      <c r="CV50" s="85" t="n"/>
    </row>
    <row customFormat="1" customHeight="1" ht="31.5" r="51" s="86">
      <c r="A51" s="73" t="n">
        <v>2021</v>
      </c>
      <c r="B51" s="74" t="n">
        <v>2</v>
      </c>
      <c r="C51" s="293" t="n"/>
      <c r="D51" s="74" t="n"/>
      <c r="E51" s="74" t="n"/>
      <c r="F51" s="75" t="n"/>
      <c r="G51" s="76" t="n"/>
      <c r="H51" s="76" t="n"/>
      <c r="I51" s="76" t="n"/>
      <c r="J51" s="76" t="n"/>
      <c r="K51" s="294" t="n"/>
      <c r="L51" s="295" t="n"/>
      <c r="M51" s="296" t="n"/>
      <c r="N51" s="111" t="n"/>
      <c r="O51" s="111" t="n"/>
      <c r="P51" s="111" t="n"/>
      <c r="Q51" s="111" t="n"/>
      <c r="R51" s="111" t="n"/>
      <c r="S51" s="77" t="n"/>
      <c r="T51" s="77" t="n"/>
      <c r="U51" s="111" t="n"/>
      <c r="V51" s="111" t="n"/>
      <c r="W51" s="111" t="n"/>
      <c r="X51" s="111" t="n"/>
      <c r="Y51" s="111" t="n"/>
      <c r="Z51" s="77" t="n"/>
      <c r="AA51" s="77" t="n"/>
      <c r="AB51" s="111" t="n"/>
      <c r="AC51" s="111" t="n"/>
      <c r="AD51" s="111" t="n"/>
      <c r="AE51" s="111" t="n"/>
      <c r="AF51" s="111" t="n"/>
      <c r="AG51" s="77" t="n"/>
      <c r="AH51" s="77" t="n"/>
      <c r="AI51" s="78" t="n"/>
      <c r="AJ51" s="79" t="n"/>
      <c r="AK51" s="80" t="n"/>
      <c r="AL51" s="77" t="n"/>
      <c r="AM51" s="77" t="n"/>
      <c r="AN51" s="81" t="n"/>
      <c r="AO51" s="81" t="n"/>
      <c r="AP51" s="81" t="n"/>
      <c r="AQ51" s="81" t="n"/>
      <c r="AR51" s="81" t="n"/>
      <c r="AS51" s="81" t="n"/>
      <c r="AT51" s="81" t="n"/>
      <c r="AU51" s="81" t="n"/>
      <c r="AV51" s="81" t="n"/>
      <c r="AW51" s="82" t="n"/>
      <c r="AX51" s="83" t="n"/>
      <c r="AY51" s="181" t="n"/>
      <c r="AZ51" s="84" t="n"/>
      <c r="BA51" s="83" t="n">
        <v>1</v>
      </c>
      <c r="BB51" s="83" t="n">
        <v>0.2</v>
      </c>
      <c r="BC51" s="83" t="n">
        <v>22.3</v>
      </c>
      <c r="BD51" s="83" t="n">
        <v>2.4</v>
      </c>
      <c r="BE51" s="83" t="n">
        <v>285.4</v>
      </c>
      <c r="BF51" s="28" t="inlineStr">
        <is>
          <t>اطلانتيك</t>
        </is>
      </c>
      <c r="BG51" s="85" t="inlineStr">
        <is>
          <t>اطلانتيك</t>
        </is>
      </c>
      <c r="BH51" s="85" t="n"/>
      <c r="BI51" s="85" t="n"/>
      <c r="BJ51" s="85" t="n"/>
      <c r="BK51" s="85" t="n"/>
      <c r="BL51" s="85" t="n"/>
      <c r="BM51" s="85" t="n"/>
      <c r="BN51" s="85" t="n"/>
      <c r="BO51" s="85" t="n"/>
      <c r="BP51" s="85" t="n"/>
      <c r="BQ51" s="85" t="n"/>
      <c r="BR51" s="85" t="n"/>
      <c r="BS51" s="85" t="n"/>
      <c r="BT51" s="85" t="n"/>
      <c r="BU51" s="85" t="n"/>
      <c r="BV51" s="85" t="n"/>
      <c r="BW51" s="85" t="n"/>
      <c r="BX51" s="85" t="n"/>
      <c r="BY51" s="85" t="n"/>
      <c r="BZ51" s="85" t="n"/>
      <c r="CA51" s="85" t="n"/>
      <c r="CB51" s="85" t="n"/>
      <c r="CC51" s="85" t="n"/>
      <c r="CD51" s="85" t="n"/>
      <c r="CE51" s="85" t="n"/>
      <c r="CF51" s="85" t="n"/>
      <c r="CG51" s="85" t="n"/>
      <c r="CH51" s="85" t="n"/>
      <c r="CI51" s="85" t="n"/>
      <c r="CJ51" s="85" t="n"/>
      <c r="CK51" s="85" t="n"/>
      <c r="CL51" s="85" t="n"/>
      <c r="CM51" s="85" t="n"/>
      <c r="CN51" s="85" t="n"/>
      <c r="CO51" s="85" t="n"/>
      <c r="CP51" s="85" t="n"/>
      <c r="CQ51" s="85" t="n"/>
      <c r="CR51" s="85" t="n"/>
      <c r="CS51" s="85" t="n"/>
      <c r="CT51" s="85" t="n"/>
      <c r="CU51" s="85" t="n"/>
      <c r="CV51" s="85" t="n"/>
    </row>
    <row customFormat="1" customHeight="1" ht="31.5" r="52" s="86">
      <c r="A52" s="73" t="n">
        <v>2021</v>
      </c>
      <c r="B52" s="74" t="n">
        <v>2</v>
      </c>
      <c r="C52" s="293" t="n"/>
      <c r="D52" s="74" t="n"/>
      <c r="E52" s="74" t="n"/>
      <c r="F52" s="75" t="n"/>
      <c r="G52" s="76" t="n"/>
      <c r="H52" s="76" t="n"/>
      <c r="I52" s="76" t="n"/>
      <c r="J52" s="76" t="n"/>
      <c r="K52" s="294" t="n"/>
      <c r="L52" s="295" t="n"/>
      <c r="M52" s="296" t="n"/>
      <c r="N52" s="111" t="n"/>
      <c r="O52" s="111" t="n"/>
      <c r="P52" s="111" t="n"/>
      <c r="Q52" s="111" t="n"/>
      <c r="R52" s="111" t="n"/>
      <c r="S52" s="77" t="n"/>
      <c r="T52" s="77" t="n"/>
      <c r="U52" s="111" t="n"/>
      <c r="V52" s="111" t="n"/>
      <c r="W52" s="111" t="n"/>
      <c r="X52" s="111" t="n"/>
      <c r="Y52" s="111" t="n"/>
      <c r="Z52" s="77" t="n"/>
      <c r="AA52" s="77" t="n"/>
      <c r="AB52" s="111" t="n"/>
      <c r="AC52" s="111" t="n"/>
      <c r="AD52" s="111" t="n"/>
      <c r="AE52" s="111" t="n"/>
      <c r="AF52" s="111" t="n"/>
      <c r="AG52" s="77" t="n"/>
      <c r="AH52" s="77" t="n"/>
      <c r="AI52" s="78" t="n"/>
      <c r="AJ52" s="79" t="n"/>
      <c r="AK52" s="80" t="n"/>
      <c r="AL52" s="77" t="n"/>
      <c r="AM52" s="77" t="n"/>
      <c r="AN52" s="81" t="n"/>
      <c r="AO52" s="81" t="n"/>
      <c r="AP52" s="81" t="n"/>
      <c r="AQ52" s="81" t="n"/>
      <c r="AR52" s="81" t="n"/>
      <c r="AS52" s="81" t="n"/>
      <c r="AT52" s="81" t="n"/>
      <c r="AU52" s="81" t="n"/>
      <c r="AV52" s="81" t="n"/>
      <c r="AW52" s="82" t="n"/>
      <c r="AX52" s="83" t="n"/>
      <c r="AY52" s="181" t="n"/>
      <c r="AZ52" s="84" t="n"/>
      <c r="BA52" s="83" t="n"/>
      <c r="BB52" s="83" t="n"/>
      <c r="BC52" s="83" t="n"/>
      <c r="BD52" s="83" t="n"/>
      <c r="BE52" s="83" t="n"/>
      <c r="BF52" s="28" t="inlineStr">
        <is>
          <t>عملاء متنوعون</t>
        </is>
      </c>
      <c r="BG52" s="85" t="n"/>
      <c r="BH52" s="85" t="n"/>
      <c r="BI52" s="85" t="n"/>
      <c r="BJ52" s="85" t="n"/>
      <c r="BK52" s="85" t="n"/>
      <c r="BL52" s="85" t="n"/>
      <c r="BM52" s="85" t="n"/>
      <c r="BN52" s="85" t="n"/>
      <c r="BO52" s="85" t="n"/>
      <c r="BP52" s="85" t="n"/>
      <c r="BQ52" s="85" t="n"/>
      <c r="BR52" s="85" t="n"/>
      <c r="BS52" s="85" t="n"/>
      <c r="BT52" s="85" t="n"/>
      <c r="BU52" s="85" t="n"/>
      <c r="BV52" s="85" t="n"/>
      <c r="BW52" s="85" t="n"/>
      <c r="BX52" s="85" t="n"/>
      <c r="BY52" s="85" t="n"/>
      <c r="BZ52" s="85" t="n"/>
      <c r="CA52" s="85" t="n"/>
      <c r="CB52" s="85" t="n"/>
      <c r="CC52" s="85" t="n"/>
      <c r="CD52" s="85" t="n"/>
      <c r="CE52" s="85" t="n"/>
      <c r="CF52" s="85" t="n"/>
      <c r="CG52" s="85" t="n"/>
      <c r="CH52" s="85" t="n"/>
      <c r="CI52" s="85" t="n"/>
      <c r="CJ52" s="85" t="n"/>
      <c r="CK52" s="85" t="n"/>
      <c r="CL52" s="85" t="n"/>
      <c r="CM52" s="85" t="n"/>
      <c r="CN52" s="85" t="n"/>
      <c r="CO52" s="85" t="n"/>
      <c r="CP52" s="85" t="n"/>
      <c r="CQ52" s="85" t="n"/>
      <c r="CR52" s="85" t="n"/>
      <c r="CS52" s="85" t="n"/>
      <c r="CT52" s="85" t="n"/>
      <c r="CU52" s="85" t="n"/>
      <c r="CV52" s="85" t="n"/>
    </row>
    <row customFormat="1" customHeight="1" ht="31.5" r="53" s="86">
      <c r="A53" s="73" t="n">
        <v>2021</v>
      </c>
      <c r="B53" s="74" t="n">
        <v>2</v>
      </c>
      <c r="C53" s="293" t="n"/>
      <c r="D53" s="74" t="n"/>
      <c r="E53" s="74" t="n"/>
      <c r="F53" s="75" t="n"/>
      <c r="G53" s="76" t="n"/>
      <c r="H53" s="76" t="n"/>
      <c r="I53" s="76" t="n"/>
      <c r="J53" s="76" t="n"/>
      <c r="K53" s="294" t="n"/>
      <c r="L53" s="295" t="n"/>
      <c r="M53" s="296" t="n"/>
      <c r="N53" s="111" t="n"/>
      <c r="O53" s="111" t="n"/>
      <c r="P53" s="111" t="n"/>
      <c r="Q53" s="111" t="n"/>
      <c r="R53" s="111" t="n"/>
      <c r="S53" s="77" t="n"/>
      <c r="T53" s="77" t="n"/>
      <c r="U53" s="111" t="n"/>
      <c r="V53" s="111" t="n"/>
      <c r="W53" s="111" t="n"/>
      <c r="X53" s="111" t="n"/>
      <c r="Y53" s="111" t="n"/>
      <c r="Z53" s="77" t="n"/>
      <c r="AA53" s="77" t="n"/>
      <c r="AB53" s="111" t="n"/>
      <c r="AC53" s="111" t="n"/>
      <c r="AD53" s="111" t="n"/>
      <c r="AE53" s="111" t="n"/>
      <c r="AF53" s="111" t="n"/>
      <c r="AG53" s="77" t="n"/>
      <c r="AH53" s="77" t="n"/>
      <c r="AI53" s="78" t="n"/>
      <c r="AJ53" s="79" t="n"/>
      <c r="AK53" s="80" t="n"/>
      <c r="AL53" s="77" t="n"/>
      <c r="AM53" s="77" t="n"/>
      <c r="AN53" s="81" t="n"/>
      <c r="AO53" s="81" t="n"/>
      <c r="AP53" s="81" t="n"/>
      <c r="AQ53" s="81" t="n"/>
      <c r="AR53" s="81" t="n"/>
      <c r="AS53" s="81" t="n"/>
      <c r="AT53" s="81" t="n"/>
      <c r="AU53" s="81" t="n"/>
      <c r="AV53" s="81" t="n"/>
      <c r="AW53" s="82" t="n"/>
      <c r="AX53" s="83" t="n"/>
      <c r="AY53" s="181" t="n"/>
      <c r="AZ53" s="84" t="n"/>
      <c r="BA53" s="83" t="n"/>
      <c r="BB53" s="83" t="n">
        <v>0.8</v>
      </c>
      <c r="BC53" s="83" t="n">
        <v>36.8</v>
      </c>
      <c r="BD53" s="83" t="n">
        <v>0.3</v>
      </c>
      <c r="BE53" s="83" t="n">
        <v>14.9</v>
      </c>
      <c r="BF53" s="28" t="inlineStr">
        <is>
          <t>الكترولوكس</t>
        </is>
      </c>
      <c r="BG53" s="85" t="inlineStr">
        <is>
          <t>القاهرة للصناعات المغذية غسالات</t>
        </is>
      </c>
      <c r="BH53" s="85" t="inlineStr">
        <is>
          <t>PDFRP0147</t>
        </is>
      </c>
      <c r="BI53" s="85" t="n"/>
      <c r="BJ53" s="85" t="n"/>
      <c r="BK53" s="85" t="n"/>
      <c r="BL53" s="85" t="n"/>
      <c r="BM53" s="85" t="n"/>
      <c r="BN53" s="85" t="n"/>
      <c r="BO53" s="85" t="n"/>
      <c r="BP53" s="85" t="n"/>
      <c r="BQ53" s="85" t="n"/>
      <c r="BR53" s="85" t="n"/>
      <c r="BS53" s="85" t="n"/>
      <c r="BT53" s="85" t="n"/>
      <c r="BU53" s="85" t="n"/>
      <c r="BV53" s="85" t="n"/>
      <c r="BW53" s="85" t="n"/>
      <c r="BX53" s="85" t="n"/>
      <c r="BY53" s="85" t="n"/>
      <c r="BZ53" s="85" t="n"/>
      <c r="CA53" s="85" t="n"/>
      <c r="CB53" s="85" t="n"/>
      <c r="CC53" s="85" t="n"/>
      <c r="CD53" s="85" t="n"/>
      <c r="CE53" s="85" t="n"/>
      <c r="CF53" s="85" t="n"/>
      <c r="CG53" s="85" t="n"/>
      <c r="CH53" s="85" t="n"/>
      <c r="CI53" s="85" t="n"/>
      <c r="CJ53" s="85" t="n"/>
      <c r="CK53" s="85" t="n"/>
      <c r="CL53" s="85" t="n"/>
      <c r="CM53" s="85" t="n"/>
      <c r="CN53" s="85" t="n"/>
      <c r="CO53" s="85" t="n"/>
      <c r="CP53" s="85" t="n"/>
      <c r="CQ53" s="85" t="n"/>
      <c r="CR53" s="85" t="n"/>
      <c r="CS53" s="85" t="n"/>
      <c r="CT53" s="85" t="n"/>
      <c r="CU53" s="85" t="n"/>
      <c r="CV53" s="85" t="n"/>
    </row>
    <row customFormat="1" customHeight="1" ht="31.5" r="54" s="86">
      <c r="A54" s="73" t="n">
        <v>2021</v>
      </c>
      <c r="B54" s="74" t="n">
        <v>2</v>
      </c>
      <c r="C54" s="293" t="n"/>
      <c r="D54" s="74" t="n"/>
      <c r="E54" s="74" t="n"/>
      <c r="F54" s="75" t="n"/>
      <c r="G54" s="76" t="n"/>
      <c r="H54" s="76" t="n"/>
      <c r="I54" s="76" t="n"/>
      <c r="J54" s="76" t="n"/>
      <c r="K54" s="294" t="n"/>
      <c r="L54" s="295" t="n"/>
      <c r="M54" s="296" t="n"/>
      <c r="N54" s="111" t="n"/>
      <c r="O54" s="111" t="n"/>
      <c r="P54" s="111" t="n"/>
      <c r="Q54" s="111" t="n"/>
      <c r="R54" s="111" t="n"/>
      <c r="S54" s="77" t="n"/>
      <c r="T54" s="77" t="n"/>
      <c r="U54" s="111" t="n"/>
      <c r="V54" s="111" t="n"/>
      <c r="W54" s="111" t="n"/>
      <c r="X54" s="111" t="n"/>
      <c r="Y54" s="111" t="n"/>
      <c r="Z54" s="77" t="n"/>
      <c r="AA54" s="77" t="n"/>
      <c r="AB54" s="111" t="n"/>
      <c r="AC54" s="111" t="n"/>
      <c r="AD54" s="111" t="n"/>
      <c r="AE54" s="111" t="n"/>
      <c r="AF54" s="111" t="n"/>
      <c r="AG54" s="77" t="n"/>
      <c r="AH54" s="77" t="n"/>
      <c r="AI54" s="78" t="n"/>
      <c r="AJ54" s="79" t="n"/>
      <c r="AK54" s="80" t="n"/>
      <c r="AL54" s="77" t="n"/>
      <c r="AM54" s="77" t="n"/>
      <c r="AN54" s="81" t="n"/>
      <c r="AO54" s="81" t="n"/>
      <c r="AP54" s="81" t="n"/>
      <c r="AQ54" s="81" t="n"/>
      <c r="AR54" s="81" t="n"/>
      <c r="AS54" s="81" t="n"/>
      <c r="AT54" s="81" t="n"/>
      <c r="AU54" s="81" t="n"/>
      <c r="AV54" s="81" t="n"/>
      <c r="AW54" s="82" t="n"/>
      <c r="AX54" s="83" t="n"/>
      <c r="AY54" s="181" t="n"/>
      <c r="AZ54" s="84" t="n"/>
      <c r="BA54" s="83" t="n"/>
      <c r="BB54" s="83" t="n">
        <v>0.8</v>
      </c>
      <c r="BC54" s="83" t="n">
        <v>36.8</v>
      </c>
      <c r="BD54" s="83" t="n">
        <v>0.3</v>
      </c>
      <c r="BE54" s="83" t="n">
        <v>14.9</v>
      </c>
      <c r="BF54" s="28" t="inlineStr">
        <is>
          <t>الكترولوكس</t>
        </is>
      </c>
      <c r="BG54" s="85" t="inlineStr">
        <is>
          <t>القاهرة للصناعات المغذية غسالات</t>
        </is>
      </c>
      <c r="BH54" s="85" t="inlineStr">
        <is>
          <t>PDFRP0146</t>
        </is>
      </c>
      <c r="BI54" s="85" t="n"/>
      <c r="BJ54" s="85" t="n"/>
      <c r="BK54" s="85" t="n"/>
      <c r="BL54" s="85" t="n"/>
      <c r="BM54" s="85" t="n"/>
      <c r="BN54" s="85" t="n"/>
      <c r="BO54" s="85" t="n"/>
      <c r="BP54" s="85" t="n"/>
      <c r="BQ54" s="85" t="n"/>
      <c r="BR54" s="85" t="n"/>
      <c r="BS54" s="85" t="n"/>
      <c r="BT54" s="85" t="n"/>
      <c r="BU54" s="85" t="n"/>
      <c r="BV54" s="85" t="n"/>
      <c r="BW54" s="85" t="n"/>
      <c r="BX54" s="85" t="n"/>
      <c r="BY54" s="85" t="n"/>
      <c r="BZ54" s="85" t="n"/>
      <c r="CA54" s="85" t="n"/>
      <c r="CB54" s="85" t="n"/>
      <c r="CC54" s="85" t="n"/>
      <c r="CD54" s="85" t="n"/>
      <c r="CE54" s="85" t="n"/>
      <c r="CF54" s="85" t="n"/>
      <c r="CG54" s="85" t="n"/>
      <c r="CH54" s="85" t="n"/>
      <c r="CI54" s="85" t="n"/>
      <c r="CJ54" s="85" t="n"/>
      <c r="CK54" s="85" t="n"/>
      <c r="CL54" s="85" t="n"/>
      <c r="CM54" s="85" t="n"/>
      <c r="CN54" s="85" t="n"/>
      <c r="CO54" s="85" t="n"/>
      <c r="CP54" s="85" t="n"/>
      <c r="CQ54" s="85" t="n"/>
      <c r="CR54" s="85" t="n"/>
      <c r="CS54" s="85" t="n"/>
      <c r="CT54" s="85" t="n"/>
      <c r="CU54" s="85" t="n"/>
      <c r="CV54" s="85" t="n"/>
    </row>
    <row customFormat="1" customHeight="1" ht="31.5" r="55" s="86">
      <c r="A55" s="73" t="n">
        <v>2021</v>
      </c>
      <c r="B55" s="74" t="n">
        <v>2</v>
      </c>
      <c r="C55" s="293" t="n"/>
      <c r="D55" s="74" t="n"/>
      <c r="E55" s="74" t="n"/>
      <c r="F55" s="75" t="n"/>
      <c r="G55" s="76" t="n"/>
      <c r="H55" s="76" t="n"/>
      <c r="I55" s="76" t="n"/>
      <c r="J55" s="76" t="n"/>
      <c r="K55" s="294" t="n"/>
      <c r="L55" s="295" t="n"/>
      <c r="M55" s="296" t="n"/>
      <c r="N55" s="111" t="n"/>
      <c r="O55" s="111" t="n"/>
      <c r="P55" s="111" t="n"/>
      <c r="Q55" s="111" t="n"/>
      <c r="R55" s="111" t="n"/>
      <c r="S55" s="77" t="n"/>
      <c r="T55" s="77" t="n"/>
      <c r="U55" s="111" t="n"/>
      <c r="V55" s="111" t="n"/>
      <c r="W55" s="111" t="n"/>
      <c r="X55" s="111" t="n"/>
      <c r="Y55" s="111" t="n"/>
      <c r="Z55" s="77" t="n"/>
      <c r="AA55" s="77" t="n"/>
      <c r="AB55" s="111" t="n"/>
      <c r="AC55" s="111" t="n"/>
      <c r="AD55" s="111" t="n"/>
      <c r="AE55" s="111" t="n"/>
      <c r="AF55" s="111" t="n"/>
      <c r="AG55" s="77" t="n"/>
      <c r="AH55" s="77" t="n"/>
      <c r="AI55" s="78" t="n"/>
      <c r="AJ55" s="79" t="n"/>
      <c r="AK55" s="80" t="n"/>
      <c r="AL55" s="77" t="n"/>
      <c r="AM55" s="77" t="n"/>
      <c r="AN55" s="81" t="n"/>
      <c r="AO55" s="81" t="n"/>
      <c r="AP55" s="81" t="n"/>
      <c r="AQ55" s="81" t="n"/>
      <c r="AR55" s="81" t="n"/>
      <c r="AS55" s="81" t="n"/>
      <c r="AT55" s="81" t="n"/>
      <c r="AU55" s="81" t="n"/>
      <c r="AV55" s="81" t="n"/>
      <c r="AW55" s="82" t="n"/>
      <c r="AX55" s="83" t="n"/>
      <c r="AY55" s="181" t="n"/>
      <c r="AZ55" s="84" t="n"/>
      <c r="BA55" s="83" t="n"/>
      <c r="BB55" s="83" t="n">
        <v>0.8</v>
      </c>
      <c r="BC55" s="83" t="n">
        <v>36.8</v>
      </c>
      <c r="BD55" s="83" t="n">
        <v>0.3</v>
      </c>
      <c r="BE55" s="83" t="n">
        <v>14.9</v>
      </c>
      <c r="BF55" s="28" t="inlineStr">
        <is>
          <t>الكترولوكس</t>
        </is>
      </c>
      <c r="BG55" s="85" t="inlineStr">
        <is>
          <t>القاهرة للصناعات المغذية غسالات</t>
        </is>
      </c>
      <c r="BH55" s="85" t="inlineStr">
        <is>
          <t>PDFRP0142</t>
        </is>
      </c>
      <c r="BI55" s="85" t="n"/>
      <c r="BJ55" s="85" t="n"/>
      <c r="BK55" s="85" t="n"/>
      <c r="BL55" s="85" t="n"/>
      <c r="BM55" s="85" t="n"/>
      <c r="BN55" s="85" t="n"/>
      <c r="BO55" s="85" t="n"/>
      <c r="BP55" s="85" t="n"/>
      <c r="BQ55" s="85" t="n"/>
      <c r="BR55" s="85" t="n"/>
      <c r="BS55" s="85" t="n"/>
      <c r="BT55" s="85" t="n"/>
      <c r="BU55" s="85" t="n"/>
      <c r="BV55" s="85" t="n"/>
      <c r="BW55" s="85" t="n"/>
      <c r="BX55" s="85" t="n"/>
      <c r="BY55" s="85" t="n"/>
      <c r="BZ55" s="85" t="n"/>
      <c r="CA55" s="85" t="n"/>
      <c r="CB55" s="85" t="n"/>
      <c r="CC55" s="85" t="n"/>
      <c r="CD55" s="85" t="n"/>
      <c r="CE55" s="85" t="n"/>
      <c r="CF55" s="85" t="n"/>
      <c r="CG55" s="85" t="n"/>
      <c r="CH55" s="85" t="n"/>
      <c r="CI55" s="85" t="n"/>
      <c r="CJ55" s="85" t="n"/>
      <c r="CK55" s="85" t="n"/>
      <c r="CL55" s="85" t="n"/>
      <c r="CM55" s="85" t="n"/>
      <c r="CN55" s="85" t="n"/>
      <c r="CO55" s="85" t="n"/>
      <c r="CP55" s="85" t="n"/>
      <c r="CQ55" s="85" t="n"/>
      <c r="CR55" s="85" t="n"/>
      <c r="CS55" s="85" t="n"/>
      <c r="CT55" s="85" t="n"/>
      <c r="CU55" s="85" t="n"/>
      <c r="CV55" s="85" t="n"/>
    </row>
    <row customFormat="1" customHeight="1" ht="31.5" r="56" s="86">
      <c r="A56" s="73" t="n">
        <v>2021</v>
      </c>
      <c r="B56" s="74" t="n">
        <v>2</v>
      </c>
      <c r="C56" s="293" t="n"/>
      <c r="D56" s="74" t="n"/>
      <c r="E56" s="74" t="n"/>
      <c r="F56" s="75" t="n"/>
      <c r="G56" s="76" t="n"/>
      <c r="H56" s="76" t="n"/>
      <c r="I56" s="76" t="n"/>
      <c r="J56" s="76" t="n"/>
      <c r="K56" s="294" t="n"/>
      <c r="L56" s="295" t="n"/>
      <c r="M56" s="296" t="n"/>
      <c r="N56" s="111" t="n"/>
      <c r="O56" s="111" t="n"/>
      <c r="P56" s="111" t="n"/>
      <c r="Q56" s="111" t="n"/>
      <c r="R56" s="111" t="n"/>
      <c r="S56" s="77" t="n"/>
      <c r="T56" s="77" t="n"/>
      <c r="U56" s="111" t="n"/>
      <c r="V56" s="111" t="n"/>
      <c r="W56" s="111" t="n"/>
      <c r="X56" s="111" t="n"/>
      <c r="Y56" s="111" t="n"/>
      <c r="Z56" s="77" t="n"/>
      <c r="AA56" s="77" t="n"/>
      <c r="AB56" s="111" t="n"/>
      <c r="AC56" s="111" t="n"/>
      <c r="AD56" s="111" t="n"/>
      <c r="AE56" s="111" t="n"/>
      <c r="AF56" s="111" t="n"/>
      <c r="AG56" s="77" t="n"/>
      <c r="AH56" s="77" t="n"/>
      <c r="AI56" s="78" t="n"/>
      <c r="AJ56" s="79" t="n"/>
      <c r="AK56" s="80" t="n"/>
      <c r="AL56" s="77" t="n"/>
      <c r="AM56" s="77" t="n"/>
      <c r="AN56" s="81" t="n"/>
      <c r="AO56" s="81" t="n"/>
      <c r="AP56" s="81" t="n"/>
      <c r="AQ56" s="81" t="n"/>
      <c r="AR56" s="81" t="n"/>
      <c r="AS56" s="81" t="n"/>
      <c r="AT56" s="81" t="n"/>
      <c r="AU56" s="81" t="n"/>
      <c r="AV56" s="81" t="n"/>
      <c r="AW56" s="82" t="n"/>
      <c r="AX56" s="83" t="n"/>
      <c r="AY56" s="181" t="n"/>
      <c r="AZ56" s="84" t="n"/>
      <c r="BA56" s="83" t="n"/>
      <c r="BB56" s="83" t="n">
        <v>0.8</v>
      </c>
      <c r="BC56" s="83" t="n">
        <v>36.8</v>
      </c>
      <c r="BD56" s="83" t="n">
        <v>0.3</v>
      </c>
      <c r="BE56" s="83" t="n">
        <v>14.9</v>
      </c>
      <c r="BF56" s="28" t="inlineStr">
        <is>
          <t>الكترولوكس</t>
        </is>
      </c>
      <c r="BG56" s="85" t="inlineStr">
        <is>
          <t>القاهرة للصناعات المغذية غسالات</t>
        </is>
      </c>
      <c r="BH56" s="85" t="inlineStr">
        <is>
          <t>PDFRP0143</t>
        </is>
      </c>
      <c r="BI56" s="85" t="n"/>
      <c r="BJ56" s="85" t="n"/>
      <c r="BK56" s="85" t="n"/>
      <c r="BL56" s="85" t="n"/>
      <c r="BM56" s="85" t="n"/>
      <c r="BN56" s="85" t="n"/>
      <c r="BO56" s="85" t="n"/>
      <c r="BP56" s="85" t="n"/>
      <c r="BQ56" s="85" t="n"/>
      <c r="BR56" s="85" t="n"/>
      <c r="BS56" s="85" t="n"/>
      <c r="BT56" s="85" t="n"/>
      <c r="BU56" s="85" t="n"/>
      <c r="BV56" s="85" t="n"/>
      <c r="BW56" s="85" t="n"/>
      <c r="BX56" s="85" t="n"/>
      <c r="BY56" s="85" t="n"/>
      <c r="BZ56" s="85" t="n"/>
      <c r="CA56" s="85" t="n"/>
      <c r="CB56" s="85" t="n"/>
      <c r="CC56" s="85" t="n"/>
      <c r="CD56" s="85" t="n"/>
      <c r="CE56" s="85" t="n"/>
      <c r="CF56" s="85" t="n"/>
      <c r="CG56" s="85" t="n"/>
      <c r="CH56" s="85" t="n"/>
      <c r="CI56" s="85" t="n"/>
      <c r="CJ56" s="85" t="n"/>
      <c r="CK56" s="85" t="n"/>
      <c r="CL56" s="85" t="n"/>
      <c r="CM56" s="85" t="n"/>
      <c r="CN56" s="85" t="n"/>
      <c r="CO56" s="85" t="n"/>
      <c r="CP56" s="85" t="n"/>
      <c r="CQ56" s="85" t="n"/>
      <c r="CR56" s="85" t="n"/>
      <c r="CS56" s="85" t="n"/>
      <c r="CT56" s="85" t="n"/>
      <c r="CU56" s="85" t="n"/>
      <c r="CV56" s="85" t="n"/>
    </row>
    <row customFormat="1" customHeight="1" ht="31.5" r="57" s="86">
      <c r="A57" s="73" t="n">
        <v>2021</v>
      </c>
      <c r="B57" s="74" t="n">
        <v>2</v>
      </c>
      <c r="C57" s="293" t="n"/>
      <c r="D57" s="74" t="n"/>
      <c r="E57" s="74" t="n"/>
      <c r="F57" s="75" t="n"/>
      <c r="G57" s="76" t="n"/>
      <c r="H57" s="76" t="n"/>
      <c r="I57" s="76" t="n"/>
      <c r="J57" s="76" t="n"/>
      <c r="K57" s="294" t="n"/>
      <c r="L57" s="295" t="n"/>
      <c r="M57" s="296" t="n"/>
      <c r="N57" s="111" t="n"/>
      <c r="O57" s="111" t="n"/>
      <c r="P57" s="111" t="n"/>
      <c r="Q57" s="111" t="n"/>
      <c r="R57" s="111" t="n"/>
      <c r="S57" s="77" t="n"/>
      <c r="T57" s="77" t="n"/>
      <c r="U57" s="111" t="n"/>
      <c r="V57" s="111" t="n"/>
      <c r="W57" s="111" t="n"/>
      <c r="X57" s="111" t="n"/>
      <c r="Y57" s="111" t="n"/>
      <c r="Z57" s="77" t="n"/>
      <c r="AA57" s="77" t="n"/>
      <c r="AB57" s="111" t="n"/>
      <c r="AC57" s="111" t="n"/>
      <c r="AD57" s="111" t="n"/>
      <c r="AE57" s="111" t="n"/>
      <c r="AF57" s="111" t="n"/>
      <c r="AG57" s="77" t="n"/>
      <c r="AH57" s="77" t="n"/>
      <c r="AI57" s="78" t="n"/>
      <c r="AJ57" s="79" t="n"/>
      <c r="AK57" s="80" t="n"/>
      <c r="AL57" s="77" t="n"/>
      <c r="AM57" s="77" t="n"/>
      <c r="AN57" s="81" t="n"/>
      <c r="AO57" s="81" t="n"/>
      <c r="AP57" s="81" t="n"/>
      <c r="AQ57" s="81" t="n"/>
      <c r="AR57" s="81" t="n"/>
      <c r="AS57" s="81" t="n"/>
      <c r="AT57" s="81" t="n"/>
      <c r="AU57" s="81" t="n"/>
      <c r="AV57" s="81" t="n"/>
      <c r="AW57" s="82" t="n"/>
      <c r="AX57" s="83" t="n"/>
      <c r="AY57" s="181" t="n"/>
      <c r="AZ57" s="84" t="n"/>
      <c r="BA57" s="83" t="n"/>
      <c r="BB57" s="83" t="n">
        <v>0.2</v>
      </c>
      <c r="BC57" s="83" t="n">
        <v>8.300000000000001</v>
      </c>
      <c r="BD57" s="83" t="n">
        <v>1.5</v>
      </c>
      <c r="BE57" s="83" t="n">
        <v>69.59999999999999</v>
      </c>
      <c r="BF57" s="28" t="inlineStr">
        <is>
          <t>الكترولوكس</t>
        </is>
      </c>
      <c r="BG57" s="85" t="inlineStr">
        <is>
          <t>القاهرة للصناعات المغذية غسالات</t>
        </is>
      </c>
      <c r="BH57" s="85" t="inlineStr">
        <is>
          <t>PDFRP0144</t>
        </is>
      </c>
      <c r="BI57" s="85" t="n"/>
      <c r="BJ57" s="85" t="n"/>
      <c r="BK57" s="85" t="n"/>
      <c r="BL57" s="85" t="n"/>
      <c r="BM57" s="85" t="n"/>
      <c r="BN57" s="85" t="n"/>
      <c r="BO57" s="85" t="n"/>
      <c r="BP57" s="85" t="n"/>
      <c r="BQ57" s="85" t="n"/>
      <c r="BR57" s="85" t="n"/>
      <c r="BS57" s="85" t="n"/>
      <c r="BT57" s="85" t="n"/>
      <c r="BU57" s="85" t="n"/>
      <c r="BV57" s="85" t="n"/>
      <c r="BW57" s="85" t="n"/>
      <c r="BX57" s="85" t="n"/>
      <c r="BY57" s="85" t="n"/>
      <c r="BZ57" s="85" t="n"/>
      <c r="CA57" s="85" t="n"/>
      <c r="CB57" s="85" t="n"/>
      <c r="CC57" s="85" t="n"/>
      <c r="CD57" s="85" t="n"/>
      <c r="CE57" s="85" t="n"/>
      <c r="CF57" s="85" t="n"/>
      <c r="CG57" s="85" t="n"/>
      <c r="CH57" s="85" t="n"/>
      <c r="CI57" s="85" t="n"/>
      <c r="CJ57" s="85" t="n"/>
      <c r="CK57" s="85" t="n"/>
      <c r="CL57" s="85" t="n"/>
      <c r="CM57" s="85" t="n"/>
      <c r="CN57" s="85" t="n"/>
      <c r="CO57" s="85" t="n"/>
      <c r="CP57" s="85" t="n"/>
      <c r="CQ57" s="85" t="n"/>
      <c r="CR57" s="85" t="n"/>
      <c r="CS57" s="85" t="n"/>
      <c r="CT57" s="85" t="n"/>
      <c r="CU57" s="85" t="n"/>
      <c r="CV57" s="85" t="n"/>
    </row>
    <row customFormat="1" customHeight="1" ht="31.5" r="58" s="86">
      <c r="A58" s="73" t="n">
        <v>2021</v>
      </c>
      <c r="B58" s="74" t="n">
        <v>2</v>
      </c>
      <c r="C58" s="293" t="n"/>
      <c r="D58" s="74" t="n"/>
      <c r="E58" s="74" t="n"/>
      <c r="F58" s="75" t="n"/>
      <c r="G58" s="76" t="n"/>
      <c r="H58" s="76" t="n"/>
      <c r="I58" s="76" t="n"/>
      <c r="J58" s="76" t="n"/>
      <c r="K58" s="294" t="n"/>
      <c r="L58" s="295" t="n"/>
      <c r="M58" s="296" t="n"/>
      <c r="N58" s="111" t="n"/>
      <c r="O58" s="111" t="n"/>
      <c r="P58" s="111" t="n"/>
      <c r="Q58" s="111" t="n"/>
      <c r="R58" s="111" t="n"/>
      <c r="S58" s="77" t="n"/>
      <c r="T58" s="77" t="n"/>
      <c r="U58" s="111" t="n"/>
      <c r="V58" s="111" t="n"/>
      <c r="W58" s="111" t="n"/>
      <c r="X58" s="111" t="n"/>
      <c r="Y58" s="111" t="n"/>
      <c r="Z58" s="77" t="n"/>
      <c r="AA58" s="77" t="n"/>
      <c r="AB58" s="111" t="n"/>
      <c r="AC58" s="111" t="n"/>
      <c r="AD58" s="111" t="n"/>
      <c r="AE58" s="111" t="n"/>
      <c r="AF58" s="111" t="n"/>
      <c r="AG58" s="77" t="n"/>
      <c r="AH58" s="77" t="n"/>
      <c r="AI58" s="78" t="n"/>
      <c r="AJ58" s="79" t="n"/>
      <c r="AK58" s="80" t="n"/>
      <c r="AL58" s="77" t="n"/>
      <c r="AM58" s="77" t="n"/>
      <c r="AN58" s="81" t="n"/>
      <c r="AO58" s="81" t="n"/>
      <c r="AP58" s="81" t="n"/>
      <c r="AQ58" s="81" t="n"/>
      <c r="AR58" s="81" t="n"/>
      <c r="AS58" s="81" t="n"/>
      <c r="AT58" s="81" t="n"/>
      <c r="AU58" s="81" t="n"/>
      <c r="AV58" s="81" t="n"/>
      <c r="AW58" s="82" t="n"/>
      <c r="AX58" s="83" t="n"/>
      <c r="AY58" s="181" t="n"/>
      <c r="AZ58" s="84" t="n"/>
      <c r="BA58" s="83" t="n"/>
      <c r="BB58" s="83" t="n">
        <v>0.2</v>
      </c>
      <c r="BC58" s="83" t="n">
        <v>8.300000000000001</v>
      </c>
      <c r="BD58" s="83" t="n">
        <v>1.5</v>
      </c>
      <c r="BE58" s="83" t="n">
        <v>69.59999999999999</v>
      </c>
      <c r="BF58" s="28" t="inlineStr">
        <is>
          <t>الكترولوكس</t>
        </is>
      </c>
      <c r="BG58" s="85" t="inlineStr">
        <is>
          <t>القاهرة للصناعات المغذية غسالات</t>
        </is>
      </c>
      <c r="BH58" s="85" t="inlineStr">
        <is>
          <t>PDFRP0145</t>
        </is>
      </c>
      <c r="BI58" s="85" t="n"/>
      <c r="BJ58" s="85" t="n"/>
      <c r="BK58" s="85" t="n"/>
      <c r="BL58" s="85" t="n"/>
      <c r="BM58" s="85" t="n"/>
      <c r="BN58" s="85" t="n"/>
      <c r="BO58" s="85" t="n"/>
      <c r="BP58" s="85" t="n"/>
      <c r="BQ58" s="85" t="n"/>
      <c r="BR58" s="85" t="n"/>
      <c r="BS58" s="85" t="n"/>
      <c r="BT58" s="85" t="n"/>
      <c r="BU58" s="85" t="n"/>
      <c r="BV58" s="85" t="n"/>
      <c r="BW58" s="85" t="n"/>
      <c r="BX58" s="85" t="n"/>
      <c r="BY58" s="85" t="n"/>
      <c r="BZ58" s="85" t="n"/>
      <c r="CA58" s="85" t="n"/>
      <c r="CB58" s="85" t="n"/>
      <c r="CC58" s="85" t="n"/>
      <c r="CD58" s="85" t="n"/>
      <c r="CE58" s="85" t="n"/>
      <c r="CF58" s="85" t="n"/>
      <c r="CG58" s="85" t="n"/>
      <c r="CH58" s="85" t="n"/>
      <c r="CI58" s="85" t="n"/>
      <c r="CJ58" s="85" t="n"/>
      <c r="CK58" s="85" t="n"/>
      <c r="CL58" s="85" t="n"/>
      <c r="CM58" s="85" t="n"/>
      <c r="CN58" s="85" t="n"/>
      <c r="CO58" s="85" t="n"/>
      <c r="CP58" s="85" t="n"/>
      <c r="CQ58" s="85" t="n"/>
      <c r="CR58" s="85" t="n"/>
      <c r="CS58" s="85" t="n"/>
      <c r="CT58" s="85" t="n"/>
      <c r="CU58" s="85" t="n"/>
      <c r="CV58" s="85" t="n"/>
    </row>
    <row customFormat="1" customHeight="1" ht="31.5" r="59" s="86">
      <c r="A59" s="73" t="n">
        <v>2021</v>
      </c>
      <c r="B59" s="74" t="n">
        <v>2</v>
      </c>
      <c r="C59" s="293" t="n"/>
      <c r="D59" s="74" t="n"/>
      <c r="E59" s="74" t="n"/>
      <c r="F59" s="75" t="n"/>
      <c r="G59" s="76" t="n"/>
      <c r="H59" s="76" t="n"/>
      <c r="I59" s="76" t="n"/>
      <c r="J59" s="76" t="n"/>
      <c r="K59" s="294" t="n"/>
      <c r="L59" s="295" t="n"/>
      <c r="M59" s="296" t="n"/>
      <c r="N59" s="111" t="n"/>
      <c r="O59" s="111" t="n"/>
      <c r="P59" s="111" t="n"/>
      <c r="Q59" s="111" t="n"/>
      <c r="R59" s="111" t="n"/>
      <c r="S59" s="77" t="n"/>
      <c r="T59" s="77" t="n"/>
      <c r="U59" s="111" t="n"/>
      <c r="V59" s="111" t="n"/>
      <c r="W59" s="111" t="n"/>
      <c r="X59" s="111" t="n"/>
      <c r="Y59" s="111" t="n"/>
      <c r="Z59" s="77" t="n"/>
      <c r="AA59" s="77" t="n"/>
      <c r="AB59" s="111" t="n"/>
      <c r="AC59" s="111" t="n"/>
      <c r="AD59" s="111" t="n"/>
      <c r="AE59" s="111" t="n"/>
      <c r="AF59" s="111" t="n"/>
      <c r="AG59" s="77" t="n"/>
      <c r="AH59" s="77" t="n"/>
      <c r="AI59" s="78" t="n"/>
      <c r="AJ59" s="79" t="n"/>
      <c r="AK59" s="80" t="n"/>
      <c r="AL59" s="77" t="n"/>
      <c r="AM59" s="77" t="n"/>
      <c r="AN59" s="81" t="n"/>
      <c r="AO59" s="81" t="n"/>
      <c r="AP59" s="81" t="n"/>
      <c r="AQ59" s="81" t="n"/>
      <c r="AR59" s="81" t="n"/>
      <c r="AS59" s="81" t="n"/>
      <c r="AT59" s="81" t="n"/>
      <c r="AU59" s="81" t="n"/>
      <c r="AV59" s="81" t="n"/>
      <c r="AW59" s="82" t="n"/>
      <c r="AX59" s="83" t="n"/>
      <c r="AY59" s="181" t="n"/>
      <c r="AZ59" s="84" t="n"/>
      <c r="BA59" s="83" t="n"/>
      <c r="BB59" s="83" t="n">
        <v>0</v>
      </c>
      <c r="BC59" s="83" t="n">
        <v>0.8</v>
      </c>
      <c r="BD59" s="83" t="n">
        <v>5</v>
      </c>
      <c r="BE59" s="83" t="n">
        <v>116.9</v>
      </c>
      <c r="BF59" s="28" t="inlineStr">
        <is>
          <t>عملاء متنوعون</t>
        </is>
      </c>
      <c r="BG59" s="85" t="inlineStr">
        <is>
          <t>عملاء متنوعون</t>
        </is>
      </c>
      <c r="BH59" s="85" t="n"/>
      <c r="BI59" s="85" t="n"/>
      <c r="BJ59" s="85" t="n"/>
      <c r="BK59" s="85" t="n"/>
      <c r="BL59" s="85" t="n"/>
      <c r="BM59" s="85" t="n"/>
      <c r="BN59" s="85" t="n"/>
      <c r="BO59" s="85" t="n"/>
      <c r="BP59" s="85" t="n"/>
      <c r="BQ59" s="85" t="n"/>
      <c r="BR59" s="85" t="n"/>
      <c r="BS59" s="85" t="n"/>
      <c r="BT59" s="85" t="n"/>
      <c r="BU59" s="85" t="n"/>
      <c r="BV59" s="85" t="n"/>
      <c r="BW59" s="85" t="n"/>
      <c r="BX59" s="85" t="n"/>
      <c r="BY59" s="85" t="n"/>
      <c r="BZ59" s="85" t="n"/>
      <c r="CA59" s="85" t="n"/>
      <c r="CB59" s="85" t="n"/>
      <c r="CC59" s="85" t="n"/>
      <c r="CD59" s="85" t="n"/>
      <c r="CE59" s="85" t="n"/>
      <c r="CF59" s="85" t="n"/>
      <c r="CG59" s="85" t="n"/>
      <c r="CH59" s="85" t="n"/>
      <c r="CI59" s="85" t="n"/>
      <c r="CJ59" s="85" t="n"/>
      <c r="CK59" s="85" t="n"/>
      <c r="CL59" s="85" t="n"/>
      <c r="CM59" s="85" t="n"/>
      <c r="CN59" s="85" t="n"/>
      <c r="CO59" s="85" t="n"/>
      <c r="CP59" s="85" t="n"/>
      <c r="CQ59" s="85" t="n"/>
      <c r="CR59" s="85" t="n"/>
      <c r="CS59" s="85" t="n"/>
      <c r="CT59" s="85" t="n"/>
      <c r="CU59" s="85" t="n"/>
      <c r="CV59" s="85" t="n"/>
    </row>
    <row customFormat="1" customHeight="1" ht="31.5" r="60" s="86">
      <c r="A60" s="73" t="n">
        <v>2021</v>
      </c>
      <c r="B60" s="74" t="n">
        <v>2</v>
      </c>
      <c r="C60" s="293" t="n"/>
      <c r="D60" s="74" t="n"/>
      <c r="E60" s="74" t="n"/>
      <c r="F60" s="75" t="n"/>
      <c r="G60" s="76" t="n"/>
      <c r="H60" s="76" t="n"/>
      <c r="I60" s="76" t="n"/>
      <c r="J60" s="76" t="n"/>
      <c r="K60" s="294" t="n"/>
      <c r="L60" s="295" t="n"/>
      <c r="M60" s="296" t="n"/>
      <c r="N60" s="111" t="n"/>
      <c r="O60" s="111" t="n"/>
      <c r="P60" s="111" t="n"/>
      <c r="Q60" s="111" t="n"/>
      <c r="R60" s="111" t="n"/>
      <c r="S60" s="77" t="n"/>
      <c r="T60" s="77" t="n"/>
      <c r="U60" s="111" t="n"/>
      <c r="V60" s="111" t="n"/>
      <c r="W60" s="111" t="n"/>
      <c r="X60" s="111" t="n"/>
      <c r="Y60" s="111" t="n"/>
      <c r="Z60" s="77" t="n"/>
      <c r="AA60" s="77" t="n"/>
      <c r="AB60" s="111" t="n"/>
      <c r="AC60" s="111" t="n"/>
      <c r="AD60" s="111" t="n"/>
      <c r="AE60" s="111" t="n"/>
      <c r="AF60" s="111" t="n"/>
      <c r="AG60" s="77" t="n"/>
      <c r="AH60" s="77" t="n"/>
      <c r="AI60" s="78" t="n"/>
      <c r="AJ60" s="79" t="n"/>
      <c r="AK60" s="80" t="n"/>
      <c r="AL60" s="77" t="n"/>
      <c r="AM60" s="77" t="n"/>
      <c r="AN60" s="81" t="n"/>
      <c r="AO60" s="81" t="n"/>
      <c r="AP60" s="81" t="n"/>
      <c r="AQ60" s="81" t="n"/>
      <c r="AR60" s="81" t="n"/>
      <c r="AS60" s="81" t="n"/>
      <c r="AT60" s="81" t="n"/>
      <c r="AU60" s="81" t="n"/>
      <c r="AV60" s="81" t="n"/>
      <c r="AW60" s="82" t="n"/>
      <c r="AX60" s="83" t="n"/>
      <c r="AY60" s="181" t="n"/>
      <c r="AZ60" s="84" t="n"/>
      <c r="BA60" s="83" t="n"/>
      <c r="BB60" s="83" t="n"/>
      <c r="BC60" s="83" t="n"/>
      <c r="BD60" s="83" t="n"/>
      <c r="BE60" s="83" t="n"/>
      <c r="BF60" s="28" t="inlineStr">
        <is>
          <t>LG</t>
        </is>
      </c>
      <c r="BG60" s="85" t="inlineStr">
        <is>
          <t>HE</t>
        </is>
      </c>
      <c r="BH60" s="85" t="inlineStr">
        <is>
          <t>MFZ65262201</t>
        </is>
      </c>
      <c r="BI60" s="85" t="inlineStr">
        <is>
          <t>mma</t>
        </is>
      </c>
      <c r="BJ60" s="85" t="n"/>
      <c r="BK60" s="85" t="n"/>
      <c r="BL60" s="85" t="n"/>
      <c r="BM60" s="85" t="n"/>
      <c r="BN60" s="85" t="n"/>
      <c r="BO60" s="85" t="n"/>
      <c r="BP60" s="85" t="n"/>
      <c r="BQ60" s="85" t="n"/>
      <c r="BR60" s="85" t="n"/>
      <c r="BS60" s="85" t="n"/>
      <c r="BT60" s="85" t="n"/>
      <c r="BU60" s="85" t="n"/>
      <c r="BV60" s="85" t="n"/>
      <c r="BW60" s="85" t="n"/>
      <c r="BX60" s="85" t="n"/>
      <c r="BY60" s="85" t="n"/>
      <c r="BZ60" s="85" t="n"/>
      <c r="CA60" s="85" t="n"/>
      <c r="CB60" s="85" t="n"/>
      <c r="CC60" s="85" t="n"/>
      <c r="CD60" s="85" t="n"/>
      <c r="CE60" s="85" t="n"/>
      <c r="CF60" s="85" t="n"/>
      <c r="CG60" s="85" t="n"/>
      <c r="CH60" s="85" t="n"/>
      <c r="CI60" s="85" t="n"/>
      <c r="CJ60" s="85" t="n"/>
      <c r="CK60" s="85" t="n"/>
      <c r="CL60" s="85" t="n"/>
      <c r="CM60" s="85" t="n"/>
      <c r="CN60" s="85" t="n"/>
      <c r="CO60" s="85" t="n"/>
      <c r="CP60" s="85" t="n"/>
      <c r="CQ60" s="85" t="n"/>
      <c r="CR60" s="85" t="n"/>
      <c r="CS60" s="85" t="n"/>
      <c r="CT60" s="85" t="n"/>
      <c r="CU60" s="85" t="n"/>
      <c r="CV60" s="85" t="n"/>
    </row>
    <row customFormat="1" customHeight="1" ht="31.5" r="61" s="86">
      <c r="A61" s="73" t="n">
        <v>2021</v>
      </c>
      <c r="B61" s="74" t="n">
        <v>2</v>
      </c>
      <c r="C61" s="293" t="n"/>
      <c r="D61" s="74" t="n"/>
      <c r="E61" s="74" t="n"/>
      <c r="F61" s="75" t="n"/>
      <c r="G61" s="76" t="n"/>
      <c r="H61" s="76" t="n"/>
      <c r="I61" s="76" t="n"/>
      <c r="J61" s="76" t="n"/>
      <c r="K61" s="294" t="n"/>
      <c r="L61" s="295" t="n"/>
      <c r="M61" s="296" t="n"/>
      <c r="N61" s="111" t="n"/>
      <c r="O61" s="111" t="n"/>
      <c r="P61" s="111" t="n"/>
      <c r="Q61" s="111" t="n"/>
      <c r="R61" s="111" t="n"/>
      <c r="S61" s="77" t="n"/>
      <c r="T61" s="77" t="n"/>
      <c r="U61" s="111" t="n"/>
      <c r="V61" s="111" t="n"/>
      <c r="W61" s="111" t="n"/>
      <c r="X61" s="111" t="n"/>
      <c r="Y61" s="111" t="n"/>
      <c r="Z61" s="77" t="n"/>
      <c r="AA61" s="77" t="n"/>
      <c r="AB61" s="111" t="n"/>
      <c r="AC61" s="111" t="n"/>
      <c r="AD61" s="111" t="n"/>
      <c r="AE61" s="111" t="n"/>
      <c r="AF61" s="111" t="n"/>
      <c r="AG61" s="77" t="n"/>
      <c r="AH61" s="77" t="n"/>
      <c r="AI61" s="78" t="n"/>
      <c r="AJ61" s="79" t="n"/>
      <c r="AK61" s="80" t="n"/>
      <c r="AL61" s="77" t="n"/>
      <c r="AM61" s="77" t="n"/>
      <c r="AN61" s="81" t="n"/>
      <c r="AO61" s="81" t="n"/>
      <c r="AP61" s="81" t="n"/>
      <c r="AQ61" s="81" t="n"/>
      <c r="AR61" s="81" t="n"/>
      <c r="AS61" s="81" t="n"/>
      <c r="AT61" s="81" t="n"/>
      <c r="AU61" s="81" t="n"/>
      <c r="AV61" s="81" t="n"/>
      <c r="AW61" s="82" t="n"/>
      <c r="AX61" s="83" t="n"/>
      <c r="AY61" s="181" t="n"/>
      <c r="AZ61" s="84" t="n"/>
      <c r="BA61" s="83" t="n"/>
      <c r="BB61" s="83" t="n"/>
      <c r="BC61" s="83" t="n"/>
      <c r="BD61" s="83" t="n"/>
      <c r="BE61" s="83" t="n"/>
      <c r="BF61" s="28" t="inlineStr">
        <is>
          <t>تريدكو</t>
        </is>
      </c>
      <c r="BG61" s="85" t="inlineStr">
        <is>
          <t xml:space="preserve">تريدكو للصناعات الهندسية </t>
        </is>
      </c>
      <c r="BH61" s="85" t="n"/>
      <c r="BI61" s="85" t="n"/>
      <c r="BJ61" s="85" t="n"/>
      <c r="BK61" s="85" t="n"/>
      <c r="BL61" s="85" t="n"/>
      <c r="BM61" s="85" t="n"/>
      <c r="BN61" s="85" t="n"/>
      <c r="BO61" s="85" t="n"/>
      <c r="BP61" s="85" t="n"/>
      <c r="BQ61" s="85" t="n"/>
      <c r="BR61" s="85" t="n"/>
      <c r="BS61" s="85" t="n"/>
      <c r="BT61" s="85" t="n"/>
      <c r="BU61" s="85" t="n"/>
      <c r="BV61" s="85" t="n"/>
      <c r="BW61" s="85" t="n"/>
      <c r="BX61" s="85" t="n"/>
      <c r="BY61" s="85" t="n"/>
      <c r="BZ61" s="85" t="n"/>
      <c r="CA61" s="85" t="n"/>
      <c r="CB61" s="85" t="n"/>
      <c r="CC61" s="85" t="n"/>
      <c r="CD61" s="85" t="n"/>
      <c r="CE61" s="85" t="n"/>
      <c r="CF61" s="85" t="n"/>
      <c r="CG61" s="85" t="n"/>
      <c r="CH61" s="85" t="n"/>
      <c r="CI61" s="85" t="n"/>
      <c r="CJ61" s="85" t="n"/>
      <c r="CK61" s="85" t="n"/>
      <c r="CL61" s="85" t="n"/>
      <c r="CM61" s="85" t="n"/>
      <c r="CN61" s="85" t="n"/>
      <c r="CO61" s="85" t="n"/>
      <c r="CP61" s="85" t="n"/>
      <c r="CQ61" s="85" t="n"/>
      <c r="CR61" s="85" t="n"/>
      <c r="CS61" s="85" t="n"/>
      <c r="CT61" s="85" t="n"/>
      <c r="CU61" s="85" t="n"/>
      <c r="CV61" s="85" t="n"/>
    </row>
    <row customFormat="1" customHeight="1" ht="31.5" r="62" s="86">
      <c r="A62" s="73" t="n">
        <v>2021</v>
      </c>
      <c r="B62" s="74" t="n">
        <v>2</v>
      </c>
      <c r="C62" s="293" t="n"/>
      <c r="D62" s="74" t="n"/>
      <c r="E62" s="74" t="n"/>
      <c r="F62" s="75" t="n"/>
      <c r="G62" s="76" t="n"/>
      <c r="H62" s="76" t="n"/>
      <c r="I62" s="76" t="n"/>
      <c r="J62" s="76" t="n"/>
      <c r="K62" s="294" t="n"/>
      <c r="L62" s="295" t="n"/>
      <c r="M62" s="296" t="n"/>
      <c r="N62" s="111" t="n"/>
      <c r="O62" s="111" t="n"/>
      <c r="P62" s="111" t="n"/>
      <c r="Q62" s="111" t="n"/>
      <c r="R62" s="111" t="n"/>
      <c r="S62" s="77" t="n"/>
      <c r="T62" s="77" t="n"/>
      <c r="U62" s="111" t="n"/>
      <c r="V62" s="111" t="n"/>
      <c r="W62" s="111" t="n"/>
      <c r="X62" s="111" t="n"/>
      <c r="Y62" s="111" t="n"/>
      <c r="Z62" s="77" t="n"/>
      <c r="AA62" s="77" t="n"/>
      <c r="AB62" s="111" t="n"/>
      <c r="AC62" s="111" t="n"/>
      <c r="AD62" s="111" t="n"/>
      <c r="AE62" s="111" t="n"/>
      <c r="AF62" s="111" t="n"/>
      <c r="AG62" s="77" t="n"/>
      <c r="AH62" s="77" t="n"/>
      <c r="AI62" s="78" t="n"/>
      <c r="AJ62" s="79" t="n"/>
      <c r="AK62" s="80" t="n"/>
      <c r="AL62" s="77" t="n"/>
      <c r="AM62" s="77" t="n"/>
      <c r="AN62" s="81" t="n"/>
      <c r="AO62" s="81" t="n"/>
      <c r="AP62" s="81" t="n"/>
      <c r="AQ62" s="81" t="n"/>
      <c r="AR62" s="81" t="n"/>
      <c r="AS62" s="81" t="n"/>
      <c r="AT62" s="81" t="n"/>
      <c r="AU62" s="81" t="n"/>
      <c r="AV62" s="81" t="n"/>
      <c r="AW62" s="82" t="n"/>
      <c r="AX62" s="83" t="n"/>
      <c r="AY62" s="181" t="n"/>
      <c r="AZ62" s="84" t="n"/>
      <c r="BA62" s="83" t="n">
        <v>1</v>
      </c>
      <c r="BB62" s="83" t="n">
        <v>0.1</v>
      </c>
      <c r="BC62" s="83" t="n">
        <v>48.1</v>
      </c>
      <c r="BD62" s="83" t="n">
        <v>1.8</v>
      </c>
      <c r="BE62" s="83" t="n">
        <v>614.6</v>
      </c>
      <c r="BF62" s="28" t="inlineStr">
        <is>
          <t>عملاء متنوعون</t>
        </is>
      </c>
      <c r="BG62" s="85" t="inlineStr">
        <is>
          <t>عملاء متنوعون</t>
        </is>
      </c>
      <c r="BH62" s="85" t="n"/>
      <c r="BI62" s="85" t="n"/>
      <c r="BJ62" s="85" t="n"/>
      <c r="BK62" s="85" t="n"/>
      <c r="BL62" s="85" t="n"/>
      <c r="BM62" s="85" t="n"/>
      <c r="BN62" s="85" t="n"/>
      <c r="BO62" s="85" t="n"/>
      <c r="BP62" s="85" t="n"/>
      <c r="BQ62" s="85" t="n"/>
      <c r="BR62" s="85" t="n"/>
      <c r="BS62" s="85" t="n"/>
      <c r="BT62" s="85" t="n"/>
      <c r="BU62" s="85" t="n"/>
      <c r="BV62" s="85" t="n"/>
      <c r="BW62" s="85" t="n"/>
      <c r="BX62" s="85" t="n"/>
      <c r="BY62" s="85" t="n"/>
      <c r="BZ62" s="85" t="n"/>
      <c r="CA62" s="85" t="n"/>
      <c r="CB62" s="85" t="n"/>
      <c r="CC62" s="85" t="n"/>
      <c r="CD62" s="85" t="n"/>
      <c r="CE62" s="85" t="n"/>
      <c r="CF62" s="85" t="n"/>
      <c r="CG62" s="85" t="n"/>
      <c r="CH62" s="85" t="n"/>
      <c r="CI62" s="85" t="n"/>
      <c r="CJ62" s="85" t="n"/>
      <c r="CK62" s="85" t="n"/>
      <c r="CL62" s="85" t="n"/>
      <c r="CM62" s="85" t="n"/>
      <c r="CN62" s="85" t="n"/>
      <c r="CO62" s="85" t="n"/>
      <c r="CP62" s="85" t="n"/>
      <c r="CQ62" s="85" t="n"/>
      <c r="CR62" s="85" t="n"/>
      <c r="CS62" s="85" t="n"/>
      <c r="CT62" s="85" t="n"/>
      <c r="CU62" s="85" t="n"/>
      <c r="CV62" s="85" t="n"/>
    </row>
    <row customFormat="1" customHeight="1" ht="31.5" r="63" s="86">
      <c r="A63" s="73" t="n">
        <v>2021</v>
      </c>
      <c r="B63" s="74" t="n">
        <v>2</v>
      </c>
      <c r="C63" s="293" t="n"/>
      <c r="D63" s="74" t="n"/>
      <c r="E63" s="74" t="n"/>
      <c r="F63" s="75" t="n"/>
      <c r="G63" s="76" t="n"/>
      <c r="H63" s="76" t="n"/>
      <c r="I63" s="76" t="n"/>
      <c r="J63" s="76" t="n"/>
      <c r="K63" s="294" t="n"/>
      <c r="L63" s="295" t="n"/>
      <c r="M63" s="296" t="n"/>
      <c r="N63" s="111" t="n"/>
      <c r="O63" s="111" t="n"/>
      <c r="P63" s="111" t="n"/>
      <c r="Q63" s="111" t="n"/>
      <c r="R63" s="111" t="n"/>
      <c r="S63" s="77" t="n"/>
      <c r="T63" s="77" t="n"/>
      <c r="U63" s="111" t="n"/>
      <c r="V63" s="111" t="n"/>
      <c r="W63" s="111" t="n"/>
      <c r="X63" s="111" t="n"/>
      <c r="Y63" s="111" t="n"/>
      <c r="Z63" s="77" t="n"/>
      <c r="AA63" s="77" t="n"/>
      <c r="AB63" s="111" t="n"/>
      <c r="AC63" s="111" t="n"/>
      <c r="AD63" s="111" t="n"/>
      <c r="AE63" s="111" t="n"/>
      <c r="AF63" s="111" t="n"/>
      <c r="AG63" s="77" t="n"/>
      <c r="AH63" s="77" t="n"/>
      <c r="AI63" s="78" t="n"/>
      <c r="AJ63" s="79" t="n"/>
      <c r="AK63" s="80" t="n"/>
      <c r="AL63" s="77" t="n"/>
      <c r="AM63" s="77" t="n"/>
      <c r="AN63" s="81" t="n"/>
      <c r="AO63" s="81" t="n"/>
      <c r="AP63" s="81" t="n"/>
      <c r="AQ63" s="81" t="n"/>
      <c r="AR63" s="81" t="n"/>
      <c r="AS63" s="81" t="n"/>
      <c r="AT63" s="81" t="n"/>
      <c r="AU63" s="81" t="n"/>
      <c r="AV63" s="81" t="n"/>
      <c r="AW63" s="82" t="n"/>
      <c r="AX63" s="83" t="n"/>
      <c r="AY63" s="181" t="n"/>
      <c r="AZ63" s="84" t="n"/>
      <c r="BA63" s="83" t="n"/>
      <c r="BB63" s="83" t="n"/>
      <c r="BC63" s="83" t="n">
        <v>2.5</v>
      </c>
      <c r="BD63" s="83" t="n"/>
      <c r="BE63" s="83" t="n"/>
      <c r="BF63" s="28" t="inlineStr">
        <is>
          <t>LG</t>
        </is>
      </c>
      <c r="BG63" s="85" t="inlineStr">
        <is>
          <t>HE</t>
        </is>
      </c>
      <c r="BH63" s="85" t="inlineStr">
        <is>
          <t>AGG76599801</t>
        </is>
      </c>
      <c r="BI63" s="85" t="inlineStr">
        <is>
          <t>mmf</t>
        </is>
      </c>
      <c r="BJ63" s="85" t="n"/>
      <c r="BK63" s="85" t="n"/>
      <c r="BL63" s="85" t="n"/>
      <c r="BM63" s="85" t="n"/>
      <c r="BN63" s="85" t="n"/>
      <c r="BO63" s="85" t="n"/>
      <c r="BP63" s="85" t="n"/>
      <c r="BQ63" s="85" t="n"/>
      <c r="BR63" s="85" t="n"/>
      <c r="BS63" s="85" t="n"/>
      <c r="BT63" s="85" t="n"/>
      <c r="BU63" s="85" t="n"/>
      <c r="BV63" s="85" t="n"/>
      <c r="BW63" s="85" t="n"/>
      <c r="BX63" s="85" t="n"/>
      <c r="BY63" s="85" t="n"/>
      <c r="BZ63" s="85" t="n"/>
      <c r="CA63" s="85" t="n"/>
      <c r="CB63" s="85" t="n"/>
      <c r="CC63" s="85" t="n"/>
      <c r="CD63" s="85" t="n"/>
      <c r="CE63" s="85" t="n"/>
      <c r="CF63" s="85" t="n"/>
      <c r="CG63" s="85" t="n"/>
      <c r="CH63" s="85" t="n"/>
      <c r="CI63" s="85" t="n"/>
      <c r="CJ63" s="85" t="n"/>
      <c r="CK63" s="85" t="n"/>
      <c r="CL63" s="85" t="n"/>
      <c r="CM63" s="85" t="n"/>
      <c r="CN63" s="85" t="n"/>
      <c r="CO63" s="85" t="n"/>
      <c r="CP63" s="85" t="n"/>
      <c r="CQ63" s="85" t="n"/>
      <c r="CR63" s="85" t="n"/>
      <c r="CS63" s="85" t="n"/>
      <c r="CT63" s="85" t="n"/>
      <c r="CU63" s="85" t="n"/>
      <c r="CV63" s="85" t="n"/>
    </row>
    <row customFormat="1" customHeight="1" ht="31.5" r="64" s="86">
      <c r="A64" s="73" t="n">
        <v>2021</v>
      </c>
      <c r="B64" s="74" t="n">
        <v>2</v>
      </c>
      <c r="C64" s="293" t="n"/>
      <c r="D64" s="74" t="n"/>
      <c r="E64" s="74" t="n"/>
      <c r="F64" s="75" t="n"/>
      <c r="G64" s="76" t="n"/>
      <c r="H64" s="76" t="n"/>
      <c r="I64" s="76" t="n"/>
      <c r="J64" s="76" t="n"/>
      <c r="K64" s="294" t="n"/>
      <c r="L64" s="295" t="n"/>
      <c r="M64" s="296" t="n"/>
      <c r="N64" s="111" t="n"/>
      <c r="O64" s="111" t="n"/>
      <c r="P64" s="111" t="n"/>
      <c r="Q64" s="111" t="n"/>
      <c r="R64" s="111" t="n"/>
      <c r="S64" s="77" t="n"/>
      <c r="T64" s="77" t="n"/>
      <c r="U64" s="111" t="n"/>
      <c r="V64" s="111" t="n"/>
      <c r="W64" s="111" t="n"/>
      <c r="X64" s="111" t="n"/>
      <c r="Y64" s="111" t="n"/>
      <c r="Z64" s="77" t="n"/>
      <c r="AA64" s="77" t="n"/>
      <c r="AB64" s="111" t="n"/>
      <c r="AC64" s="111" t="n"/>
      <c r="AD64" s="111" t="n"/>
      <c r="AE64" s="111" t="n"/>
      <c r="AF64" s="111" t="n"/>
      <c r="AG64" s="77" t="n"/>
      <c r="AH64" s="77" t="n"/>
      <c r="AI64" s="78" t="n"/>
      <c r="AJ64" s="79" t="n"/>
      <c r="AK64" s="80" t="n"/>
      <c r="AL64" s="77" t="n"/>
      <c r="AM64" s="77" t="n"/>
      <c r="AN64" s="81" t="n"/>
      <c r="AO64" s="81" t="n"/>
      <c r="AP64" s="81" t="n"/>
      <c r="AQ64" s="81" t="n"/>
      <c r="AR64" s="81" t="n"/>
      <c r="AS64" s="81" t="n"/>
      <c r="AT64" s="81" t="n"/>
      <c r="AU64" s="81" t="n"/>
      <c r="AV64" s="81" t="n"/>
      <c r="AW64" s="82" t="n"/>
      <c r="AX64" s="83" t="n"/>
      <c r="AY64" s="181" t="n"/>
      <c r="AZ64" s="84" t="n"/>
      <c r="BA64" s="83" t="n"/>
      <c r="BB64" s="83" t="n">
        <v>0.1</v>
      </c>
      <c r="BC64" s="83" t="n">
        <v>1.8</v>
      </c>
      <c r="BD64" s="83" t="n">
        <v>4</v>
      </c>
      <c r="BE64" s="83" t="n">
        <v>84.40000000000001</v>
      </c>
      <c r="BF64" s="28" t="inlineStr">
        <is>
          <t>توشيبا</t>
        </is>
      </c>
      <c r="BG64" s="85" t="inlineStr">
        <is>
          <t>توشيبا للاجهزة المرئية</t>
        </is>
      </c>
      <c r="BH64" s="85" t="n"/>
      <c r="BI64" s="85" t="n"/>
      <c r="BJ64" s="85" t="n"/>
      <c r="BK64" s="85" t="n"/>
      <c r="BL64" s="85" t="n"/>
      <c r="BM64" s="85" t="n"/>
      <c r="BN64" s="85" t="n"/>
      <c r="BO64" s="85" t="n"/>
      <c r="BP64" s="85" t="n"/>
      <c r="BQ64" s="85" t="n"/>
      <c r="BR64" s="85" t="n"/>
      <c r="BS64" s="85" t="n"/>
      <c r="BT64" s="85" t="n"/>
      <c r="BU64" s="85" t="n"/>
      <c r="BV64" s="85" t="n"/>
      <c r="BW64" s="85" t="n"/>
      <c r="BX64" s="85" t="n"/>
      <c r="BY64" s="85" t="n"/>
      <c r="BZ64" s="85" t="n"/>
      <c r="CA64" s="85" t="n"/>
      <c r="CB64" s="85" t="n"/>
      <c r="CC64" s="85" t="n"/>
      <c r="CD64" s="85" t="n"/>
      <c r="CE64" s="85" t="n"/>
      <c r="CF64" s="85" t="n"/>
      <c r="CG64" s="85" t="n"/>
      <c r="CH64" s="85" t="n"/>
      <c r="CI64" s="85" t="n"/>
      <c r="CJ64" s="85" t="n"/>
      <c r="CK64" s="85" t="n"/>
      <c r="CL64" s="85" t="n"/>
      <c r="CM64" s="85" t="n"/>
      <c r="CN64" s="85" t="n"/>
      <c r="CO64" s="85" t="n"/>
      <c r="CP64" s="85" t="n"/>
      <c r="CQ64" s="85" t="n"/>
      <c r="CR64" s="85" t="n"/>
      <c r="CS64" s="85" t="n"/>
      <c r="CT64" s="85" t="n"/>
      <c r="CU64" s="85" t="n"/>
      <c r="CV64" s="85" t="n"/>
    </row>
    <row customFormat="1" customHeight="1" ht="31.5" r="65" s="86">
      <c r="A65" s="73" t="n">
        <v>2021</v>
      </c>
      <c r="B65" s="74" t="n">
        <v>2</v>
      </c>
      <c r="C65" s="293" t="n"/>
      <c r="D65" s="74" t="n"/>
      <c r="E65" s="74" t="n"/>
      <c r="F65" s="75" t="n"/>
      <c r="G65" s="76" t="n"/>
      <c r="H65" s="76" t="n"/>
      <c r="I65" s="76" t="n"/>
      <c r="J65" s="76" t="n"/>
      <c r="K65" s="294" t="n"/>
      <c r="L65" s="295" t="n"/>
      <c r="M65" s="296" t="n"/>
      <c r="N65" s="111" t="n"/>
      <c r="O65" s="111" t="n"/>
      <c r="P65" s="111" t="n"/>
      <c r="Q65" s="111" t="n"/>
      <c r="R65" s="111" t="n"/>
      <c r="S65" s="77" t="n"/>
      <c r="T65" s="77" t="n"/>
      <c r="U65" s="111" t="n"/>
      <c r="V65" s="111" t="n"/>
      <c r="W65" s="111" t="n"/>
      <c r="X65" s="111" t="n"/>
      <c r="Y65" s="111" t="n"/>
      <c r="Z65" s="77" t="n"/>
      <c r="AA65" s="77" t="n"/>
      <c r="AB65" s="111" t="n"/>
      <c r="AC65" s="111" t="n"/>
      <c r="AD65" s="111" t="n"/>
      <c r="AE65" s="111" t="n"/>
      <c r="AF65" s="111" t="n"/>
      <c r="AG65" s="77" t="n"/>
      <c r="AH65" s="77" t="n"/>
      <c r="AI65" s="78" t="n"/>
      <c r="AJ65" s="79" t="n"/>
      <c r="AK65" s="80" t="n"/>
      <c r="AL65" s="77" t="n"/>
      <c r="AM65" s="77" t="n"/>
      <c r="AN65" s="81" t="n"/>
      <c r="AO65" s="81" t="n"/>
      <c r="AP65" s="81" t="n"/>
      <c r="AQ65" s="81" t="n"/>
      <c r="AR65" s="81" t="n"/>
      <c r="AS65" s="81" t="n"/>
      <c r="AT65" s="81" t="n"/>
      <c r="AU65" s="81" t="n"/>
      <c r="AV65" s="81" t="n"/>
      <c r="AW65" s="82" t="n"/>
      <c r="AX65" s="83" t="n"/>
      <c r="AY65" s="181" t="n"/>
      <c r="AZ65" s="84" t="n"/>
      <c r="BA65" s="83" t="n"/>
      <c r="BB65" s="83" t="n">
        <v>0.1</v>
      </c>
      <c r="BC65" s="83" t="n">
        <v>2.1</v>
      </c>
      <c r="BD65" s="83" t="n">
        <v>2.5</v>
      </c>
      <c r="BE65" s="83" t="n">
        <v>70.8</v>
      </c>
      <c r="BF65" s="28" t="inlineStr">
        <is>
          <t>توشيبا</t>
        </is>
      </c>
      <c r="BG65" s="85" t="inlineStr">
        <is>
          <t>توشيبا للاجهزة المرئية</t>
        </is>
      </c>
      <c r="BH65" s="85" t="n"/>
      <c r="BI65" s="85" t="n"/>
      <c r="BJ65" s="85" t="n"/>
      <c r="BK65" s="85" t="n"/>
      <c r="BL65" s="85" t="n"/>
      <c r="BM65" s="85" t="n"/>
      <c r="BN65" s="85" t="n"/>
      <c r="BO65" s="85" t="n"/>
      <c r="BP65" s="85" t="n"/>
      <c r="BQ65" s="85" t="n"/>
      <c r="BR65" s="85" t="n"/>
      <c r="BS65" s="85" t="n"/>
      <c r="BT65" s="85" t="n"/>
      <c r="BU65" s="85" t="n"/>
      <c r="BV65" s="85" t="n"/>
      <c r="BW65" s="85" t="n"/>
      <c r="BX65" s="85" t="n"/>
      <c r="BY65" s="85" t="n"/>
      <c r="BZ65" s="85" t="n"/>
      <c r="CA65" s="85" t="n"/>
      <c r="CB65" s="85" t="n"/>
      <c r="CC65" s="85" t="n"/>
      <c r="CD65" s="85" t="n"/>
      <c r="CE65" s="85" t="n"/>
      <c r="CF65" s="85" t="n"/>
      <c r="CG65" s="85" t="n"/>
      <c r="CH65" s="85" t="n"/>
      <c r="CI65" s="85" t="n"/>
      <c r="CJ65" s="85" t="n"/>
      <c r="CK65" s="85" t="n"/>
      <c r="CL65" s="85" t="n"/>
      <c r="CM65" s="85" t="n"/>
      <c r="CN65" s="85" t="n"/>
      <c r="CO65" s="85" t="n"/>
      <c r="CP65" s="85" t="n"/>
      <c r="CQ65" s="85" t="n"/>
      <c r="CR65" s="85" t="n"/>
      <c r="CS65" s="85" t="n"/>
      <c r="CT65" s="85" t="n"/>
      <c r="CU65" s="85" t="n"/>
      <c r="CV65" s="85" t="n"/>
    </row>
    <row customFormat="1" customHeight="1" ht="31.5" r="66" s="86">
      <c r="A66" s="73" t="n">
        <v>2021</v>
      </c>
      <c r="B66" s="74" t="n">
        <v>2</v>
      </c>
      <c r="C66" s="293" t="n"/>
      <c r="D66" s="74" t="n"/>
      <c r="E66" s="74" t="n"/>
      <c r="F66" s="75" t="n"/>
      <c r="G66" s="76" t="n"/>
      <c r="H66" s="76" t="n"/>
      <c r="I66" s="76" t="n"/>
      <c r="J66" s="76" t="n"/>
      <c r="K66" s="294" t="n"/>
      <c r="L66" s="295" t="n"/>
      <c r="M66" s="296" t="n"/>
      <c r="N66" s="111" t="n"/>
      <c r="O66" s="111" t="n"/>
      <c r="P66" s="111" t="n"/>
      <c r="Q66" s="111" t="n"/>
      <c r="R66" s="111" t="n"/>
      <c r="S66" s="77" t="n"/>
      <c r="T66" s="77" t="n"/>
      <c r="U66" s="111" t="n"/>
      <c r="V66" s="111" t="n"/>
      <c r="W66" s="111" t="n"/>
      <c r="X66" s="111" t="n"/>
      <c r="Y66" s="111" t="n"/>
      <c r="Z66" s="77" t="n"/>
      <c r="AA66" s="77" t="n"/>
      <c r="AB66" s="111" t="n"/>
      <c r="AC66" s="111" t="n"/>
      <c r="AD66" s="111" t="n"/>
      <c r="AE66" s="111" t="n"/>
      <c r="AF66" s="111" t="n"/>
      <c r="AG66" s="77" t="n"/>
      <c r="AH66" s="77" t="n"/>
      <c r="AI66" s="78" t="n"/>
      <c r="AJ66" s="79" t="n"/>
      <c r="AK66" s="80" t="n"/>
      <c r="AL66" s="77" t="n"/>
      <c r="AM66" s="77" t="n"/>
      <c r="AN66" s="81" t="n"/>
      <c r="AO66" s="81" t="n"/>
      <c r="AP66" s="81" t="n"/>
      <c r="AQ66" s="81" t="n"/>
      <c r="AR66" s="81" t="n"/>
      <c r="AS66" s="81" t="n"/>
      <c r="AT66" s="81" t="n"/>
      <c r="AU66" s="81" t="n"/>
      <c r="AV66" s="81" t="n"/>
      <c r="AW66" s="82" t="n"/>
      <c r="AX66" s="83" t="n"/>
      <c r="AY66" s="181" t="n"/>
      <c r="AZ66" s="84" t="n"/>
      <c r="BA66" s="83" t="n"/>
      <c r="BB66" s="83" t="n">
        <v>0.5</v>
      </c>
      <c r="BC66" s="83" t="n">
        <v>10.9</v>
      </c>
      <c r="BD66" s="83" t="n">
        <v>1.2</v>
      </c>
      <c r="BE66" s="83" t="n">
        <v>27.1</v>
      </c>
      <c r="BF66" s="28" t="inlineStr">
        <is>
          <t>توشيبا</t>
        </is>
      </c>
      <c r="BG66" s="85" t="inlineStr">
        <is>
          <t>توشيبا للاجهزة المرئية</t>
        </is>
      </c>
      <c r="BH66" s="85" t="n"/>
      <c r="BI66" s="85" t="n"/>
      <c r="BJ66" s="85" t="n"/>
      <c r="BK66" s="85" t="n"/>
      <c r="BL66" s="85" t="n"/>
      <c r="BM66" s="85" t="n"/>
      <c r="BN66" s="85" t="n"/>
      <c r="BO66" s="85" t="n"/>
      <c r="BP66" s="85" t="n"/>
      <c r="BQ66" s="85" t="n"/>
      <c r="BR66" s="85" t="n"/>
      <c r="BS66" s="85" t="n"/>
      <c r="BT66" s="85" t="n"/>
      <c r="BU66" s="85" t="n"/>
      <c r="BV66" s="85" t="n"/>
      <c r="BW66" s="85" t="n"/>
      <c r="BX66" s="85" t="n"/>
      <c r="BY66" s="85" t="n"/>
      <c r="BZ66" s="85" t="n"/>
      <c r="CA66" s="85" t="n"/>
      <c r="CB66" s="85" t="n"/>
      <c r="CC66" s="85" t="n"/>
      <c r="CD66" s="85" t="n"/>
      <c r="CE66" s="85" t="n"/>
      <c r="CF66" s="85" t="n"/>
      <c r="CG66" s="85" t="n"/>
      <c r="CH66" s="85" t="n"/>
      <c r="CI66" s="85" t="n"/>
      <c r="CJ66" s="85" t="n"/>
      <c r="CK66" s="85" t="n"/>
      <c r="CL66" s="85" t="n"/>
      <c r="CM66" s="85" t="n"/>
      <c r="CN66" s="85" t="n"/>
      <c r="CO66" s="85" t="n"/>
      <c r="CP66" s="85" t="n"/>
      <c r="CQ66" s="85" t="n"/>
      <c r="CR66" s="85" t="n"/>
      <c r="CS66" s="85" t="n"/>
      <c r="CT66" s="85" t="n"/>
      <c r="CU66" s="85" t="n"/>
      <c r="CV66" s="85" t="n"/>
    </row>
    <row customFormat="1" customHeight="1" ht="31.5" r="67" s="86">
      <c r="A67" s="73" t="n">
        <v>2021</v>
      </c>
      <c r="B67" s="74" t="n">
        <v>2</v>
      </c>
      <c r="C67" s="293" t="n"/>
      <c r="D67" s="74" t="n"/>
      <c r="E67" s="74" t="n"/>
      <c r="F67" s="75" t="n"/>
      <c r="G67" s="76" t="n"/>
      <c r="H67" s="76" t="n"/>
      <c r="I67" s="76" t="n"/>
      <c r="J67" s="76" t="n"/>
      <c r="K67" s="294" t="n"/>
      <c r="L67" s="295" t="n"/>
      <c r="M67" s="296" t="n"/>
      <c r="N67" s="111" t="n"/>
      <c r="O67" s="111" t="n"/>
      <c r="P67" s="111" t="n"/>
      <c r="Q67" s="111" t="n"/>
      <c r="R67" s="111" t="n"/>
      <c r="S67" s="77" t="n"/>
      <c r="T67" s="77" t="n"/>
      <c r="U67" s="111" t="n"/>
      <c r="V67" s="111" t="n"/>
      <c r="W67" s="111" t="n"/>
      <c r="X67" s="111" t="n"/>
      <c r="Y67" s="111" t="n"/>
      <c r="Z67" s="77" t="n"/>
      <c r="AA67" s="77" t="n"/>
      <c r="AB67" s="111" t="n"/>
      <c r="AC67" s="111" t="n"/>
      <c r="AD67" s="111" t="n"/>
      <c r="AE67" s="111" t="n"/>
      <c r="AF67" s="111" t="n"/>
      <c r="AG67" s="77" t="n"/>
      <c r="AH67" s="77" t="n"/>
      <c r="AI67" s="78" t="n"/>
      <c r="AJ67" s="79" t="n"/>
      <c r="AK67" s="80" t="n"/>
      <c r="AL67" s="77" t="n"/>
      <c r="AM67" s="77" t="n"/>
      <c r="AN67" s="81" t="n"/>
      <c r="AO67" s="81" t="n"/>
      <c r="AP67" s="81" t="n"/>
      <c r="AQ67" s="81" t="n"/>
      <c r="AR67" s="81" t="n"/>
      <c r="AS67" s="81" t="n"/>
      <c r="AT67" s="81" t="n"/>
      <c r="AU67" s="81" t="n"/>
      <c r="AV67" s="81" t="n"/>
      <c r="AW67" s="82" t="n"/>
      <c r="AX67" s="83" t="n"/>
      <c r="AY67" s="181" t="n"/>
      <c r="AZ67" s="84" t="n"/>
      <c r="BA67" s="83" t="n">
        <v>1</v>
      </c>
      <c r="BB67" s="83" t="n">
        <v>0</v>
      </c>
      <c r="BC67" s="83" t="n">
        <v>0.4</v>
      </c>
      <c r="BD67" s="83" t="n">
        <v>2.8</v>
      </c>
      <c r="BE67" s="83" t="n">
        <v>178.2</v>
      </c>
      <c r="BF67" s="28" t="inlineStr">
        <is>
          <t>عملاء متنوعون</t>
        </is>
      </c>
      <c r="BG67" s="85" t="inlineStr">
        <is>
          <t>عملاء متنوعون</t>
        </is>
      </c>
      <c r="BH67" s="85" t="n"/>
      <c r="BI67" s="85" t="n"/>
      <c r="BJ67" s="85" t="n"/>
      <c r="BK67" s="85" t="n"/>
      <c r="BL67" s="85" t="n"/>
      <c r="BM67" s="85" t="n"/>
      <c r="BN67" s="85" t="n"/>
      <c r="BO67" s="85" t="n"/>
      <c r="BP67" s="85" t="n"/>
      <c r="BQ67" s="85" t="n"/>
      <c r="BR67" s="85" t="n"/>
      <c r="BS67" s="85" t="n"/>
      <c r="BT67" s="85" t="n"/>
      <c r="BU67" s="85" t="n"/>
      <c r="BV67" s="85" t="n"/>
      <c r="BW67" s="85" t="n"/>
      <c r="BX67" s="85" t="n"/>
      <c r="BY67" s="85" t="n"/>
      <c r="BZ67" s="85" t="n"/>
      <c r="CA67" s="85" t="n"/>
      <c r="CB67" s="85" t="n"/>
      <c r="CC67" s="85" t="n"/>
      <c r="CD67" s="85" t="n"/>
      <c r="CE67" s="85" t="n"/>
      <c r="CF67" s="85" t="n"/>
      <c r="CG67" s="85" t="n"/>
      <c r="CH67" s="85" t="n"/>
      <c r="CI67" s="85" t="n"/>
      <c r="CJ67" s="85" t="n"/>
      <c r="CK67" s="85" t="n"/>
      <c r="CL67" s="85" t="n"/>
      <c r="CM67" s="85" t="n"/>
      <c r="CN67" s="85" t="n"/>
      <c r="CO67" s="85" t="n"/>
      <c r="CP67" s="85" t="n"/>
      <c r="CQ67" s="85" t="n"/>
      <c r="CR67" s="85" t="n"/>
      <c r="CS67" s="85" t="n"/>
      <c r="CT67" s="85" t="n"/>
      <c r="CU67" s="85" t="n"/>
      <c r="CV67" s="85" t="n"/>
    </row>
    <row customFormat="1" customHeight="1" ht="31.5" r="68" s="86">
      <c r="A68" s="73" t="n">
        <v>2021</v>
      </c>
      <c r="B68" s="74" t="n">
        <v>2</v>
      </c>
      <c r="C68" s="293" t="n"/>
      <c r="D68" s="74" t="n"/>
      <c r="E68" s="74" t="n"/>
      <c r="F68" s="75" t="n"/>
      <c r="G68" s="76" t="n"/>
      <c r="H68" s="76" t="n"/>
      <c r="I68" s="76" t="n"/>
      <c r="J68" s="76" t="n"/>
      <c r="K68" s="294" t="n"/>
      <c r="L68" s="295" t="n"/>
      <c r="M68" s="296" t="n"/>
      <c r="N68" s="111" t="n"/>
      <c r="O68" s="111" t="n"/>
      <c r="P68" s="111" t="n"/>
      <c r="Q68" s="111" t="n"/>
      <c r="R68" s="111" t="n"/>
      <c r="S68" s="77" t="n"/>
      <c r="T68" s="77" t="n"/>
      <c r="U68" s="111" t="n"/>
      <c r="V68" s="111" t="n"/>
      <c r="W68" s="111" t="n"/>
      <c r="X68" s="111" t="n"/>
      <c r="Y68" s="111" t="n"/>
      <c r="Z68" s="77" t="n"/>
      <c r="AA68" s="77" t="n"/>
      <c r="AB68" s="111" t="n"/>
      <c r="AC68" s="111" t="n"/>
      <c r="AD68" s="111" t="n"/>
      <c r="AE68" s="111" t="n"/>
      <c r="AF68" s="111" t="n"/>
      <c r="AG68" s="77" t="n"/>
      <c r="AH68" s="77" t="n"/>
      <c r="AI68" s="78" t="n"/>
      <c r="AJ68" s="79" t="n"/>
      <c r="AK68" s="80" t="n"/>
      <c r="AL68" s="77" t="n"/>
      <c r="AM68" s="77" t="n"/>
      <c r="AN68" s="81" t="n"/>
      <c r="AO68" s="81" t="n"/>
      <c r="AP68" s="81" t="n"/>
      <c r="AQ68" s="81" t="n"/>
      <c r="AR68" s="81" t="n"/>
      <c r="AS68" s="81" t="n"/>
      <c r="AT68" s="81" t="n"/>
      <c r="AU68" s="81" t="n"/>
      <c r="AV68" s="81" t="n"/>
      <c r="AW68" s="82" t="n"/>
      <c r="AX68" s="83" t="n"/>
      <c r="AY68" s="181" t="n"/>
      <c r="AZ68" s="84" t="n"/>
      <c r="BA68" s="83" t="n"/>
      <c r="BB68" s="83" t="n">
        <v>0</v>
      </c>
      <c r="BC68" s="83" t="n">
        <v>0.1</v>
      </c>
      <c r="BD68" s="83" t="n"/>
      <c r="BE68" s="83" t="n"/>
      <c r="BF68" s="28" t="inlineStr">
        <is>
          <t>مشتل اسنا</t>
        </is>
      </c>
      <c r="BG68" s="85" t="inlineStr">
        <is>
          <t>مشتل اسنا</t>
        </is>
      </c>
      <c r="BH68" s="85" t="n"/>
      <c r="BI68" s="85" t="n"/>
      <c r="BJ68" s="85" t="n"/>
      <c r="BK68" s="85" t="n"/>
      <c r="BL68" s="85" t="n"/>
      <c r="BM68" s="85" t="n"/>
      <c r="BN68" s="85" t="n"/>
      <c r="BO68" s="85" t="n"/>
      <c r="BP68" s="85" t="n"/>
      <c r="BQ68" s="85" t="n"/>
      <c r="BR68" s="85" t="n"/>
      <c r="BS68" s="85" t="n"/>
      <c r="BT68" s="85" t="n"/>
      <c r="BU68" s="85" t="n"/>
      <c r="BV68" s="85" t="n"/>
      <c r="BW68" s="85" t="n"/>
      <c r="BX68" s="85" t="n"/>
      <c r="BY68" s="85" t="n"/>
      <c r="BZ68" s="85" t="n"/>
      <c r="CA68" s="85" t="n"/>
      <c r="CB68" s="85" t="n"/>
      <c r="CC68" s="85" t="n"/>
      <c r="CD68" s="85" t="n"/>
      <c r="CE68" s="85" t="n"/>
      <c r="CF68" s="85" t="n"/>
      <c r="CG68" s="85" t="n"/>
      <c r="CH68" s="85" t="n"/>
      <c r="CI68" s="85" t="n"/>
      <c r="CJ68" s="85" t="n"/>
      <c r="CK68" s="85" t="n"/>
      <c r="CL68" s="85" t="n"/>
      <c r="CM68" s="85" t="n"/>
      <c r="CN68" s="85" t="n"/>
      <c r="CO68" s="85" t="n"/>
      <c r="CP68" s="85" t="n"/>
      <c r="CQ68" s="85" t="n"/>
      <c r="CR68" s="85" t="n"/>
      <c r="CS68" s="85" t="n"/>
      <c r="CT68" s="85" t="n"/>
      <c r="CU68" s="85" t="n"/>
      <c r="CV68" s="85" t="n"/>
    </row>
    <row customFormat="1" customHeight="1" ht="31.5" r="69" s="86">
      <c r="A69" s="73" t="n">
        <v>2021</v>
      </c>
      <c r="B69" s="74" t="n">
        <v>2</v>
      </c>
      <c r="C69" s="293" t="n"/>
      <c r="D69" s="74" t="n"/>
      <c r="E69" s="74" t="n"/>
      <c r="F69" s="75" t="n"/>
      <c r="G69" s="76" t="n"/>
      <c r="H69" s="76" t="n"/>
      <c r="I69" s="76" t="n"/>
      <c r="J69" s="76" t="n"/>
      <c r="K69" s="294" t="n"/>
      <c r="L69" s="295" t="n"/>
      <c r="M69" s="296" t="n"/>
      <c r="N69" s="111" t="n"/>
      <c r="O69" s="111" t="n"/>
      <c r="P69" s="111" t="n"/>
      <c r="Q69" s="111" t="n"/>
      <c r="R69" s="111" t="n"/>
      <c r="S69" s="77" t="n"/>
      <c r="T69" s="77" t="n"/>
      <c r="U69" s="111" t="n"/>
      <c r="V69" s="111" t="n"/>
      <c r="W69" s="111" t="n"/>
      <c r="X69" s="111" t="n"/>
      <c r="Y69" s="111" t="n"/>
      <c r="Z69" s="77" t="n"/>
      <c r="AA69" s="77" t="n"/>
      <c r="AB69" s="111" t="n"/>
      <c r="AC69" s="111" t="n"/>
      <c r="AD69" s="111" t="n"/>
      <c r="AE69" s="111" t="n"/>
      <c r="AF69" s="111" t="n"/>
      <c r="AG69" s="77" t="n"/>
      <c r="AH69" s="77" t="n"/>
      <c r="AI69" s="78" t="n"/>
      <c r="AJ69" s="79" t="n"/>
      <c r="AK69" s="80" t="n"/>
      <c r="AL69" s="77" t="n"/>
      <c r="AM69" s="77" t="n"/>
      <c r="AN69" s="81" t="n"/>
      <c r="AO69" s="81" t="n"/>
      <c r="AP69" s="81" t="n"/>
      <c r="AQ69" s="81" t="n"/>
      <c r="AR69" s="81" t="n"/>
      <c r="AS69" s="81" t="n"/>
      <c r="AT69" s="81" t="n"/>
      <c r="AU69" s="81" t="n"/>
      <c r="AV69" s="81" t="n"/>
      <c r="AW69" s="82" t="n"/>
      <c r="AX69" s="83" t="n"/>
      <c r="AY69" s="181" t="n"/>
      <c r="AZ69" s="84" t="n"/>
      <c r="BA69" s="83" t="n">
        <v>1</v>
      </c>
      <c r="BB69" s="83" t="n">
        <v>0</v>
      </c>
      <c r="BC69" s="83" t="n">
        <v>0.4</v>
      </c>
      <c r="BD69" s="83" t="n"/>
      <c r="BE69" s="83" t="n"/>
      <c r="BF69" s="28" t="inlineStr">
        <is>
          <t>مشتل اسنا</t>
        </is>
      </c>
      <c r="BG69" s="85" t="inlineStr">
        <is>
          <t>مشتل اسنا</t>
        </is>
      </c>
      <c r="BH69" s="85" t="n"/>
      <c r="BI69" s="85" t="n"/>
      <c r="BJ69" s="85" t="n"/>
      <c r="BK69" s="85" t="n"/>
      <c r="BL69" s="85" t="n"/>
      <c r="BM69" s="85" t="n"/>
      <c r="BN69" s="85" t="n"/>
      <c r="BO69" s="85" t="n"/>
      <c r="BP69" s="85" t="n"/>
      <c r="BQ69" s="85" t="n"/>
      <c r="BR69" s="85" t="n"/>
      <c r="BS69" s="85" t="n"/>
      <c r="BT69" s="85" t="n"/>
      <c r="BU69" s="85" t="n"/>
      <c r="BV69" s="85" t="n"/>
      <c r="BW69" s="85" t="n"/>
      <c r="BX69" s="85" t="n"/>
      <c r="BY69" s="85" t="n"/>
      <c r="BZ69" s="85" t="n"/>
      <c r="CA69" s="85" t="n"/>
      <c r="CB69" s="85" t="n"/>
      <c r="CC69" s="85" t="n"/>
      <c r="CD69" s="85" t="n"/>
      <c r="CE69" s="85" t="n"/>
      <c r="CF69" s="85" t="n"/>
      <c r="CG69" s="85" t="n"/>
      <c r="CH69" s="85" t="n"/>
      <c r="CI69" s="85" t="n"/>
      <c r="CJ69" s="85" t="n"/>
      <c r="CK69" s="85" t="n"/>
      <c r="CL69" s="85" t="n"/>
      <c r="CM69" s="85" t="n"/>
      <c r="CN69" s="85" t="n"/>
      <c r="CO69" s="85" t="n"/>
      <c r="CP69" s="85" t="n"/>
      <c r="CQ69" s="85" t="n"/>
      <c r="CR69" s="85" t="n"/>
      <c r="CS69" s="85" t="n"/>
      <c r="CT69" s="85" t="n"/>
      <c r="CU69" s="85" t="n"/>
      <c r="CV69" s="85" t="n"/>
    </row>
    <row customFormat="1" customHeight="1" ht="31.5" r="70" s="86">
      <c r="A70" s="73" t="n">
        <v>2021</v>
      </c>
      <c r="B70" s="74" t="n">
        <v>2</v>
      </c>
      <c r="C70" s="293" t="n"/>
      <c r="D70" s="74" t="n"/>
      <c r="E70" s="74" t="n"/>
      <c r="F70" s="75" t="n"/>
      <c r="G70" s="76" t="n"/>
      <c r="H70" s="76" t="n"/>
      <c r="I70" s="76" t="n"/>
      <c r="J70" s="76" t="n"/>
      <c r="K70" s="294" t="n"/>
      <c r="L70" s="295" t="n"/>
      <c r="M70" s="296" t="n"/>
      <c r="N70" s="111" t="n"/>
      <c r="O70" s="111" t="n"/>
      <c r="P70" s="111" t="n"/>
      <c r="Q70" s="111" t="n"/>
      <c r="R70" s="111" t="n"/>
      <c r="S70" s="77" t="n"/>
      <c r="T70" s="77" t="n"/>
      <c r="U70" s="111" t="n"/>
      <c r="V70" s="111" t="n"/>
      <c r="W70" s="111" t="n"/>
      <c r="X70" s="111" t="n"/>
      <c r="Y70" s="111" t="n"/>
      <c r="Z70" s="77" t="n"/>
      <c r="AA70" s="77" t="n"/>
      <c r="AB70" s="111" t="n"/>
      <c r="AC70" s="111" t="n"/>
      <c r="AD70" s="111" t="n"/>
      <c r="AE70" s="111" t="n"/>
      <c r="AF70" s="111" t="n"/>
      <c r="AG70" s="77" t="n"/>
      <c r="AH70" s="77" t="n"/>
      <c r="AI70" s="78" t="n"/>
      <c r="AJ70" s="79" t="n"/>
      <c r="AK70" s="80" t="n"/>
      <c r="AL70" s="77" t="n"/>
      <c r="AM70" s="77" t="n"/>
      <c r="AN70" s="81" t="n"/>
      <c r="AO70" s="81" t="n"/>
      <c r="AP70" s="81" t="n"/>
      <c r="AQ70" s="81" t="n"/>
      <c r="AR70" s="81" t="n"/>
      <c r="AS70" s="81" t="n"/>
      <c r="AT70" s="81" t="n"/>
      <c r="AU70" s="81" t="n"/>
      <c r="AV70" s="81" t="n"/>
      <c r="AW70" s="82" t="n"/>
      <c r="AX70" s="83" t="n"/>
      <c r="AY70" s="181" t="n"/>
      <c r="AZ70" s="84" t="n"/>
      <c r="BA70" s="83" t="n"/>
      <c r="BB70" s="83" t="n">
        <v>0</v>
      </c>
      <c r="BC70" s="83" t="n">
        <v>2.1</v>
      </c>
      <c r="BD70" s="83" t="n">
        <v>5.7</v>
      </c>
      <c r="BE70" s="83" t="n">
        <v>353.7</v>
      </c>
      <c r="BF70" s="28" t="inlineStr">
        <is>
          <t>LG</t>
        </is>
      </c>
      <c r="BG70" s="85" t="inlineStr">
        <is>
          <t>HE</t>
        </is>
      </c>
      <c r="BH70" s="85" t="inlineStr">
        <is>
          <t>MFZ65333801</t>
        </is>
      </c>
      <c r="BI70" s="85" t="inlineStr">
        <is>
          <t>mma</t>
        </is>
      </c>
      <c r="BJ70" s="85" t="n"/>
      <c r="BK70" s="85" t="n"/>
      <c r="BL70" s="85" t="n"/>
      <c r="BM70" s="85" t="n"/>
      <c r="BN70" s="85" t="n"/>
      <c r="BO70" s="85" t="n"/>
      <c r="BP70" s="85" t="n"/>
      <c r="BQ70" s="85" t="n"/>
      <c r="BR70" s="85" t="n"/>
      <c r="BS70" s="85" t="n"/>
      <c r="BT70" s="85" t="n"/>
      <c r="BU70" s="85" t="n"/>
      <c r="BV70" s="85" t="n"/>
      <c r="BW70" s="85" t="n"/>
      <c r="BX70" s="85" t="n"/>
      <c r="BY70" s="85" t="n"/>
      <c r="BZ70" s="85" t="n"/>
      <c r="CA70" s="85" t="n"/>
      <c r="CB70" s="85" t="n"/>
      <c r="CC70" s="85" t="n"/>
      <c r="CD70" s="85" t="n"/>
      <c r="CE70" s="85" t="n"/>
      <c r="CF70" s="85" t="n"/>
      <c r="CG70" s="85" t="n"/>
      <c r="CH70" s="85" t="n"/>
      <c r="CI70" s="85" t="n"/>
      <c r="CJ70" s="85" t="n"/>
      <c r="CK70" s="85" t="n"/>
      <c r="CL70" s="85" t="n"/>
      <c r="CM70" s="85" t="n"/>
      <c r="CN70" s="85" t="n"/>
      <c r="CO70" s="85" t="n"/>
      <c r="CP70" s="85" t="n"/>
      <c r="CQ70" s="85" t="n"/>
      <c r="CR70" s="85" t="n"/>
      <c r="CS70" s="85" t="n"/>
      <c r="CT70" s="85" t="n"/>
      <c r="CU70" s="85" t="n"/>
      <c r="CV70" s="85" t="n"/>
    </row>
    <row customFormat="1" customHeight="1" ht="31.5" r="71" s="86">
      <c r="A71" s="73" t="n">
        <v>2021</v>
      </c>
      <c r="B71" s="74" t="n">
        <v>2</v>
      </c>
      <c r="C71" s="293" t="n"/>
      <c r="D71" s="74" t="n"/>
      <c r="E71" s="74" t="n"/>
      <c r="F71" s="75" t="n"/>
      <c r="G71" s="76" t="n"/>
      <c r="H71" s="76" t="n"/>
      <c r="I71" s="76" t="n"/>
      <c r="J71" s="76" t="n"/>
      <c r="K71" s="294" t="n"/>
      <c r="L71" s="295" t="n"/>
      <c r="M71" s="296" t="n"/>
      <c r="N71" s="111" t="n"/>
      <c r="O71" s="111" t="n"/>
      <c r="P71" s="111" t="n"/>
      <c r="Q71" s="111" t="n"/>
      <c r="R71" s="111" t="n"/>
      <c r="S71" s="77" t="n"/>
      <c r="T71" s="77" t="n"/>
      <c r="U71" s="111" t="n"/>
      <c r="V71" s="111" t="n"/>
      <c r="W71" s="111" t="n"/>
      <c r="X71" s="111" t="n"/>
      <c r="Y71" s="111" t="n"/>
      <c r="Z71" s="77" t="n"/>
      <c r="AA71" s="77" t="n"/>
      <c r="AB71" s="111" t="n"/>
      <c r="AC71" s="111" t="n"/>
      <c r="AD71" s="111" t="n"/>
      <c r="AE71" s="111" t="n"/>
      <c r="AF71" s="111" t="n"/>
      <c r="AG71" s="77" t="n"/>
      <c r="AH71" s="77" t="n"/>
      <c r="AI71" s="78" t="n"/>
      <c r="AJ71" s="79" t="n"/>
      <c r="AK71" s="80" t="n"/>
      <c r="AL71" s="77" t="n"/>
      <c r="AM71" s="77" t="n"/>
      <c r="AN71" s="81" t="n"/>
      <c r="AO71" s="81" t="n"/>
      <c r="AP71" s="81" t="n"/>
      <c r="AQ71" s="81" t="n"/>
      <c r="AR71" s="81" t="n"/>
      <c r="AS71" s="81" t="n"/>
      <c r="AT71" s="81" t="n"/>
      <c r="AU71" s="81" t="n"/>
      <c r="AV71" s="81" t="n"/>
      <c r="AW71" s="82" t="n"/>
      <c r="AX71" s="83" t="n"/>
      <c r="AY71" s="181" t="n"/>
      <c r="AZ71" s="84" t="n"/>
      <c r="BA71" s="83" t="n">
        <v>1</v>
      </c>
      <c r="BB71" s="83" t="n">
        <v>2.8</v>
      </c>
      <c r="BC71" s="83" t="n">
        <v>402.8</v>
      </c>
      <c r="BD71" s="83" t="n">
        <v>0.4</v>
      </c>
      <c r="BE71" s="83" t="n">
        <v>58</v>
      </c>
      <c r="BF71" s="28" t="inlineStr">
        <is>
          <t>الكترولوكس</t>
        </is>
      </c>
      <c r="BG71" s="85" t="inlineStr">
        <is>
          <t>القاهرة للصناعات المغذية بوتاجازات</t>
        </is>
      </c>
      <c r="BH71" s="85" t="inlineStr">
        <is>
          <t>809040701</t>
        </is>
      </c>
      <c r="BI71" s="85" t="n"/>
      <c r="BJ71" s="85" t="n"/>
      <c r="BK71" s="85" t="n"/>
      <c r="BL71" s="85" t="n"/>
      <c r="BM71" s="85" t="n"/>
      <c r="BN71" s="85" t="n"/>
      <c r="BO71" s="85" t="n"/>
      <c r="BP71" s="85" t="n"/>
      <c r="BQ71" s="85" t="n"/>
      <c r="BR71" s="85" t="n"/>
      <c r="BS71" s="85" t="n"/>
      <c r="BT71" s="85" t="n"/>
      <c r="BU71" s="85" t="n"/>
      <c r="BV71" s="85" t="n"/>
      <c r="BW71" s="85" t="n"/>
      <c r="BX71" s="85" t="n"/>
      <c r="BY71" s="85" t="n"/>
      <c r="BZ71" s="85" t="n"/>
      <c r="CA71" s="85" t="n"/>
      <c r="CB71" s="85" t="n"/>
      <c r="CC71" s="85" t="n"/>
      <c r="CD71" s="85" t="n"/>
      <c r="CE71" s="85" t="n"/>
      <c r="CF71" s="85" t="n"/>
      <c r="CG71" s="85" t="n"/>
      <c r="CH71" s="85" t="n"/>
      <c r="CI71" s="85" t="n"/>
      <c r="CJ71" s="85" t="n"/>
      <c r="CK71" s="85" t="n"/>
      <c r="CL71" s="85" t="n"/>
      <c r="CM71" s="85" t="n"/>
      <c r="CN71" s="85" t="n"/>
      <c r="CO71" s="85" t="n"/>
      <c r="CP71" s="85" t="n"/>
      <c r="CQ71" s="85" t="n"/>
      <c r="CR71" s="85" t="n"/>
      <c r="CS71" s="85" t="n"/>
      <c r="CT71" s="85" t="n"/>
      <c r="CU71" s="85" t="n"/>
      <c r="CV71" s="85" t="n"/>
    </row>
    <row customFormat="1" customHeight="1" ht="31.5" r="72" s="86">
      <c r="A72" s="73" t="n">
        <v>2021</v>
      </c>
      <c r="B72" s="74" t="n">
        <v>2</v>
      </c>
      <c r="C72" s="293" t="n"/>
      <c r="D72" s="74" t="n"/>
      <c r="E72" s="74" t="n"/>
      <c r="F72" s="75" t="n"/>
      <c r="G72" s="76" t="n"/>
      <c r="H72" s="76" t="n"/>
      <c r="I72" s="76" t="n"/>
      <c r="J72" s="76" t="n"/>
      <c r="K72" s="294" t="n"/>
      <c r="L72" s="295" t="n"/>
      <c r="M72" s="296" t="n"/>
      <c r="N72" s="111" t="n"/>
      <c r="O72" s="111" t="n"/>
      <c r="P72" s="111" t="n"/>
      <c r="Q72" s="111" t="n"/>
      <c r="R72" s="111" t="n"/>
      <c r="S72" s="77" t="n"/>
      <c r="T72" s="77" t="n"/>
      <c r="U72" s="111" t="n"/>
      <c r="V72" s="111" t="n"/>
      <c r="W72" s="111" t="n"/>
      <c r="X72" s="111" t="n"/>
      <c r="Y72" s="111" t="n"/>
      <c r="Z72" s="77" t="n"/>
      <c r="AA72" s="77" t="n"/>
      <c r="AB72" s="111" t="n"/>
      <c r="AC72" s="111" t="n"/>
      <c r="AD72" s="111" t="n"/>
      <c r="AE72" s="111" t="n"/>
      <c r="AF72" s="111" t="n"/>
      <c r="AG72" s="77" t="n"/>
      <c r="AH72" s="77" t="n"/>
      <c r="AI72" s="78" t="n"/>
      <c r="AJ72" s="79" t="n"/>
      <c r="AK72" s="80" t="n"/>
      <c r="AL72" s="77" t="n"/>
      <c r="AM72" s="77" t="n"/>
      <c r="AN72" s="81" t="n"/>
      <c r="AO72" s="81" t="n"/>
      <c r="AP72" s="81" t="n"/>
      <c r="AQ72" s="81" t="n"/>
      <c r="AR72" s="81" t="n"/>
      <c r="AS72" s="81" t="n"/>
      <c r="AT72" s="81" t="n"/>
      <c r="AU72" s="81" t="n"/>
      <c r="AV72" s="81" t="n"/>
      <c r="AW72" s="82" t="n"/>
      <c r="AX72" s="83" t="n"/>
      <c r="AY72" s="181" t="n"/>
      <c r="AZ72" s="84" t="n"/>
      <c r="BA72" s="83" t="n">
        <v>1</v>
      </c>
      <c r="BB72" s="83" t="n">
        <v>0.2</v>
      </c>
      <c r="BC72" s="83" t="n">
        <v>16.9</v>
      </c>
      <c r="BD72" s="83" t="n">
        <v>1.9</v>
      </c>
      <c r="BE72" s="83" t="n">
        <v>209.7</v>
      </c>
      <c r="BF72" s="28" t="inlineStr">
        <is>
          <t>الكترولوكس</t>
        </is>
      </c>
      <c r="BG72" s="85" t="inlineStr">
        <is>
          <t>القاهرة للصناعات المغذية سخانات</t>
        </is>
      </c>
      <c r="BH72" s="85" t="n"/>
      <c r="BI72" s="85" t="n"/>
      <c r="BJ72" s="85" t="n"/>
      <c r="BK72" s="85" t="n"/>
      <c r="BL72" s="85" t="n"/>
      <c r="BM72" s="85" t="n"/>
      <c r="BN72" s="85" t="n"/>
      <c r="BO72" s="85" t="n"/>
      <c r="BP72" s="85" t="n"/>
      <c r="BQ72" s="85" t="n"/>
      <c r="BR72" s="85" t="n"/>
      <c r="BS72" s="85" t="n"/>
      <c r="BT72" s="85" t="n"/>
      <c r="BU72" s="85" t="n"/>
      <c r="BV72" s="85" t="n"/>
      <c r="BW72" s="85" t="n"/>
      <c r="BX72" s="85" t="n"/>
      <c r="BY72" s="85" t="n"/>
      <c r="BZ72" s="85" t="n"/>
      <c r="CA72" s="85" t="n"/>
      <c r="CB72" s="85" t="n"/>
      <c r="CC72" s="85" t="n"/>
      <c r="CD72" s="85" t="n"/>
      <c r="CE72" s="85" t="n"/>
      <c r="CF72" s="85" t="n"/>
      <c r="CG72" s="85" t="n"/>
      <c r="CH72" s="85" t="n"/>
      <c r="CI72" s="85" t="n"/>
      <c r="CJ72" s="85" t="n"/>
      <c r="CK72" s="85" t="n"/>
      <c r="CL72" s="85" t="n"/>
      <c r="CM72" s="85" t="n"/>
      <c r="CN72" s="85" t="n"/>
      <c r="CO72" s="85" t="n"/>
      <c r="CP72" s="85" t="n"/>
      <c r="CQ72" s="85" t="n"/>
      <c r="CR72" s="85" t="n"/>
      <c r="CS72" s="85" t="n"/>
      <c r="CT72" s="85" t="n"/>
      <c r="CU72" s="85" t="n"/>
      <c r="CV72" s="85" t="n"/>
    </row>
    <row customFormat="1" customHeight="1" ht="31.5" r="73" s="86">
      <c r="A73" s="73" t="n">
        <v>2021</v>
      </c>
      <c r="B73" s="74" t="n">
        <v>2</v>
      </c>
      <c r="C73" s="293" t="n"/>
      <c r="D73" s="74" t="n"/>
      <c r="E73" s="74" t="n"/>
      <c r="F73" s="75" t="n"/>
      <c r="G73" s="76" t="n"/>
      <c r="H73" s="76" t="n"/>
      <c r="I73" s="76" t="n"/>
      <c r="J73" s="76" t="n"/>
      <c r="K73" s="294" t="n"/>
      <c r="L73" s="295" t="n"/>
      <c r="M73" s="296" t="n"/>
      <c r="N73" s="111" t="n"/>
      <c r="O73" s="111" t="n"/>
      <c r="P73" s="111" t="n"/>
      <c r="Q73" s="111" t="n"/>
      <c r="R73" s="111" t="n"/>
      <c r="S73" s="77" t="n"/>
      <c r="T73" s="77" t="n"/>
      <c r="U73" s="111" t="n"/>
      <c r="V73" s="111" t="n"/>
      <c r="W73" s="111" t="n"/>
      <c r="X73" s="111" t="n"/>
      <c r="Y73" s="111" t="n"/>
      <c r="Z73" s="77" t="n"/>
      <c r="AA73" s="77" t="n"/>
      <c r="AB73" s="111" t="n"/>
      <c r="AC73" s="111" t="n"/>
      <c r="AD73" s="111" t="n"/>
      <c r="AE73" s="111" t="n"/>
      <c r="AF73" s="111" t="n"/>
      <c r="AG73" s="77" t="n"/>
      <c r="AH73" s="77" t="n"/>
      <c r="AI73" s="78" t="n"/>
      <c r="AJ73" s="79" t="n"/>
      <c r="AK73" s="80" t="n"/>
      <c r="AL73" s="77" t="n"/>
      <c r="AM73" s="77" t="n"/>
      <c r="AN73" s="81" t="n"/>
      <c r="AO73" s="81" t="n"/>
      <c r="AP73" s="81" t="n"/>
      <c r="AQ73" s="81" t="n"/>
      <c r="AR73" s="81" t="n"/>
      <c r="AS73" s="81" t="n"/>
      <c r="AT73" s="81" t="n"/>
      <c r="AU73" s="81" t="n"/>
      <c r="AV73" s="81" t="n"/>
      <c r="AW73" s="82" t="n"/>
      <c r="AX73" s="83" t="n"/>
      <c r="AY73" s="181" t="n"/>
      <c r="AZ73" s="84" t="n"/>
      <c r="BA73" s="83" t="n"/>
      <c r="BB73" s="83" t="n">
        <v>0</v>
      </c>
      <c r="BC73" s="83" t="n">
        <v>0.1</v>
      </c>
      <c r="BD73" s="83" t="n">
        <v>6.6</v>
      </c>
      <c r="BE73" s="83" t="n">
        <v>160.3</v>
      </c>
      <c r="BF73" s="28" t="inlineStr">
        <is>
          <t>الشركة العامة للخزف</t>
        </is>
      </c>
      <c r="BG73" s="85" t="inlineStr">
        <is>
          <t>الشركة العامة للخزف</t>
        </is>
      </c>
      <c r="BH73" s="85" t="n"/>
      <c r="BI73" s="85" t="n"/>
      <c r="BJ73" s="85" t="n"/>
      <c r="BK73" s="85" t="n"/>
      <c r="BL73" s="85" t="n"/>
      <c r="BM73" s="85" t="n"/>
      <c r="BN73" s="85" t="n"/>
      <c r="BO73" s="85" t="n"/>
      <c r="BP73" s="85" t="n"/>
      <c r="BQ73" s="85" t="n"/>
      <c r="BR73" s="85" t="n"/>
      <c r="BS73" s="85" t="n"/>
      <c r="BT73" s="85" t="n"/>
      <c r="BU73" s="85" t="n"/>
      <c r="BV73" s="85" t="n"/>
      <c r="BW73" s="85" t="n"/>
      <c r="BX73" s="85" t="n"/>
      <c r="BY73" s="85" t="n"/>
      <c r="BZ73" s="85" t="n"/>
      <c r="CA73" s="85" t="n"/>
      <c r="CB73" s="85" t="n"/>
      <c r="CC73" s="85" t="n"/>
      <c r="CD73" s="85" t="n"/>
      <c r="CE73" s="85" t="n"/>
      <c r="CF73" s="85" t="n"/>
      <c r="CG73" s="85" t="n"/>
      <c r="CH73" s="85" t="n"/>
      <c r="CI73" s="85" t="n"/>
      <c r="CJ73" s="85" t="n"/>
      <c r="CK73" s="85" t="n"/>
      <c r="CL73" s="85" t="n"/>
      <c r="CM73" s="85" t="n"/>
      <c r="CN73" s="85" t="n"/>
      <c r="CO73" s="85" t="n"/>
      <c r="CP73" s="85" t="n"/>
      <c r="CQ73" s="85" t="n"/>
      <c r="CR73" s="85" t="n"/>
      <c r="CS73" s="85" t="n"/>
      <c r="CT73" s="85" t="n"/>
      <c r="CU73" s="85" t="n"/>
      <c r="CV73" s="85" t="n"/>
    </row>
    <row customFormat="1" customHeight="1" ht="31.5" r="74" s="86">
      <c r="A74" s="73" t="n">
        <v>2021</v>
      </c>
      <c r="B74" s="74" t="n">
        <v>2</v>
      </c>
      <c r="C74" s="293" t="n"/>
      <c r="D74" s="74" t="n"/>
      <c r="E74" s="74" t="n"/>
      <c r="F74" s="75" t="n"/>
      <c r="G74" s="76" t="n"/>
      <c r="H74" s="76" t="n"/>
      <c r="I74" s="76" t="n"/>
      <c r="J74" s="76" t="n"/>
      <c r="K74" s="294" t="n"/>
      <c r="L74" s="295" t="n"/>
      <c r="M74" s="296" t="n"/>
      <c r="N74" s="111" t="n"/>
      <c r="O74" s="111" t="n"/>
      <c r="P74" s="111" t="n"/>
      <c r="Q74" s="111" t="n"/>
      <c r="R74" s="111" t="n"/>
      <c r="S74" s="77" t="n"/>
      <c r="T74" s="77" t="n"/>
      <c r="U74" s="111" t="n"/>
      <c r="V74" s="111" t="n"/>
      <c r="W74" s="111" t="n"/>
      <c r="X74" s="111" t="n"/>
      <c r="Y74" s="111" t="n"/>
      <c r="Z74" s="77" t="n"/>
      <c r="AA74" s="77" t="n"/>
      <c r="AB74" s="111" t="n"/>
      <c r="AC74" s="111" t="n"/>
      <c r="AD74" s="111" t="n"/>
      <c r="AE74" s="111" t="n"/>
      <c r="AF74" s="111" t="n"/>
      <c r="AG74" s="77" t="n"/>
      <c r="AH74" s="77" t="n"/>
      <c r="AI74" s="78" t="n"/>
      <c r="AJ74" s="79" t="n"/>
      <c r="AK74" s="80" t="n"/>
      <c r="AL74" s="77" t="n"/>
      <c r="AM74" s="77" t="n"/>
      <c r="AN74" s="81" t="n"/>
      <c r="AO74" s="81" t="n"/>
      <c r="AP74" s="81" t="n"/>
      <c r="AQ74" s="81" t="n"/>
      <c r="AR74" s="81" t="n"/>
      <c r="AS74" s="81" t="n"/>
      <c r="AT74" s="81" t="n"/>
      <c r="AU74" s="81" t="n"/>
      <c r="AV74" s="81" t="n"/>
      <c r="AW74" s="82" t="n"/>
      <c r="AX74" s="83" t="n"/>
      <c r="AY74" s="181" t="n"/>
      <c r="AZ74" s="84" t="n"/>
      <c r="BA74" s="83" t="n">
        <v>1</v>
      </c>
      <c r="BB74" s="83" t="n">
        <v>0.1</v>
      </c>
      <c r="BC74" s="83" t="n">
        <v>7.8</v>
      </c>
      <c r="BD74" s="83" t="n">
        <v>5.2</v>
      </c>
      <c r="BE74" s="83" t="n">
        <v>328.1</v>
      </c>
      <c r="BF74" s="28" t="inlineStr">
        <is>
          <t>الكترولوكس</t>
        </is>
      </c>
      <c r="BG74" s="85" t="inlineStr">
        <is>
          <t>القاهرة للصناعات المغذية سخانات</t>
        </is>
      </c>
      <c r="BH74" s="85" t="inlineStr">
        <is>
          <t>PHEWP0112</t>
        </is>
      </c>
      <c r="BI74" s="85" t="n"/>
      <c r="BJ74" s="85" t="n"/>
      <c r="BK74" s="85" t="n"/>
      <c r="BL74" s="85" t="n"/>
      <c r="BM74" s="85" t="n"/>
      <c r="BN74" s="85" t="n"/>
      <c r="BO74" s="85" t="n"/>
      <c r="BP74" s="85" t="n"/>
      <c r="BQ74" s="85" t="n"/>
      <c r="BR74" s="85" t="n"/>
      <c r="BS74" s="85" t="n"/>
      <c r="BT74" s="85" t="n"/>
      <c r="BU74" s="85" t="n"/>
      <c r="BV74" s="85" t="n"/>
      <c r="BW74" s="85" t="n"/>
      <c r="BX74" s="85" t="n"/>
      <c r="BY74" s="85" t="n"/>
      <c r="BZ74" s="85" t="n"/>
      <c r="CA74" s="85" t="n"/>
      <c r="CB74" s="85" t="n"/>
      <c r="CC74" s="85" t="n"/>
      <c r="CD74" s="85" t="n"/>
      <c r="CE74" s="85" t="n"/>
      <c r="CF74" s="85" t="n"/>
      <c r="CG74" s="85" t="n"/>
      <c r="CH74" s="85" t="n"/>
      <c r="CI74" s="85" t="n"/>
      <c r="CJ74" s="85" t="n"/>
      <c r="CK74" s="85" t="n"/>
      <c r="CL74" s="85" t="n"/>
      <c r="CM74" s="85" t="n"/>
      <c r="CN74" s="85" t="n"/>
      <c r="CO74" s="85" t="n"/>
      <c r="CP74" s="85" t="n"/>
      <c r="CQ74" s="85" t="n"/>
      <c r="CR74" s="85" t="n"/>
      <c r="CS74" s="85" t="n"/>
      <c r="CT74" s="85" t="n"/>
      <c r="CU74" s="85" t="n"/>
      <c r="CV74" s="85" t="n"/>
    </row>
    <row customFormat="1" customHeight="1" ht="31.5" r="75" s="86">
      <c r="A75" s="73" t="n">
        <v>2021</v>
      </c>
      <c r="B75" s="74" t="n">
        <v>2</v>
      </c>
      <c r="C75" s="293" t="n"/>
      <c r="D75" s="74" t="n"/>
      <c r="E75" s="74" t="n"/>
      <c r="F75" s="75" t="n"/>
      <c r="G75" s="76" t="n"/>
      <c r="H75" s="76" t="n"/>
      <c r="I75" s="76" t="n"/>
      <c r="J75" s="76" t="n"/>
      <c r="K75" s="294" t="n"/>
      <c r="L75" s="295" t="n"/>
      <c r="M75" s="296" t="n"/>
      <c r="N75" s="111" t="n"/>
      <c r="O75" s="111" t="n"/>
      <c r="P75" s="111" t="n"/>
      <c r="Q75" s="111" t="n"/>
      <c r="R75" s="111" t="n"/>
      <c r="S75" s="77" t="n"/>
      <c r="T75" s="77" t="n"/>
      <c r="U75" s="111" t="n"/>
      <c r="V75" s="111" t="n"/>
      <c r="W75" s="111" t="n"/>
      <c r="X75" s="111" t="n"/>
      <c r="Y75" s="111" t="n"/>
      <c r="Z75" s="77" t="n"/>
      <c r="AA75" s="77" t="n"/>
      <c r="AB75" s="111" t="n"/>
      <c r="AC75" s="111" t="n"/>
      <c r="AD75" s="111" t="n"/>
      <c r="AE75" s="111" t="n"/>
      <c r="AF75" s="111" t="n"/>
      <c r="AG75" s="77" t="n"/>
      <c r="AH75" s="77" t="n"/>
      <c r="AI75" s="78" t="n"/>
      <c r="AJ75" s="79" t="n"/>
      <c r="AK75" s="80" t="n"/>
      <c r="AL75" s="77" t="n"/>
      <c r="AM75" s="77" t="n"/>
      <c r="AN75" s="81" t="n"/>
      <c r="AO75" s="81" t="n"/>
      <c r="AP75" s="81" t="n"/>
      <c r="AQ75" s="81" t="n"/>
      <c r="AR75" s="81" t="n"/>
      <c r="AS75" s="81" t="n"/>
      <c r="AT75" s="81" t="n"/>
      <c r="AU75" s="81" t="n"/>
      <c r="AV75" s="81" t="n"/>
      <c r="AW75" s="82" t="n"/>
      <c r="AX75" s="83" t="n"/>
      <c r="AY75" s="181" t="n"/>
      <c r="AZ75" s="84" t="n"/>
      <c r="BA75" s="83" t="n">
        <v>1</v>
      </c>
      <c r="BB75" s="83" t="n">
        <v>0</v>
      </c>
      <c r="BC75" s="83" t="n">
        <v>0.5</v>
      </c>
      <c r="BD75" s="83" t="n">
        <v>6.5</v>
      </c>
      <c r="BE75" s="83" t="n">
        <v>602.9</v>
      </c>
      <c r="BF75" s="28" t="inlineStr">
        <is>
          <t>LG</t>
        </is>
      </c>
      <c r="BG75" s="85" t="inlineStr">
        <is>
          <t>HE</t>
        </is>
      </c>
      <c r="BH75" s="85" t="inlineStr">
        <is>
          <t>MFZ66236702</t>
        </is>
      </c>
      <c r="BI75" s="85" t="n"/>
      <c r="BJ75" s="85" t="n"/>
      <c r="BK75" s="85" t="n"/>
      <c r="BL75" s="85" t="n"/>
      <c r="BM75" s="85" t="n"/>
      <c r="BN75" s="85" t="n"/>
      <c r="BO75" s="85" t="n"/>
      <c r="BP75" s="85" t="n"/>
      <c r="BQ75" s="85" t="n"/>
      <c r="BR75" s="85" t="n"/>
      <c r="BS75" s="85" t="n"/>
      <c r="BT75" s="85" t="n"/>
      <c r="BU75" s="85" t="n"/>
      <c r="BV75" s="85" t="n"/>
      <c r="BW75" s="85" t="n"/>
      <c r="BX75" s="85" t="n"/>
      <c r="BY75" s="85" t="n"/>
      <c r="BZ75" s="85" t="n"/>
      <c r="CA75" s="85" t="n"/>
      <c r="CB75" s="85" t="n"/>
      <c r="CC75" s="85" t="n"/>
      <c r="CD75" s="85" t="n"/>
      <c r="CE75" s="85" t="n"/>
      <c r="CF75" s="85" t="n"/>
      <c r="CG75" s="85" t="n"/>
      <c r="CH75" s="85" t="n"/>
      <c r="CI75" s="85" t="n"/>
      <c r="CJ75" s="85" t="n"/>
      <c r="CK75" s="85" t="n"/>
      <c r="CL75" s="85" t="n"/>
      <c r="CM75" s="85" t="n"/>
      <c r="CN75" s="85" t="n"/>
      <c r="CO75" s="85" t="n"/>
      <c r="CP75" s="85" t="n"/>
      <c r="CQ75" s="85" t="n"/>
      <c r="CR75" s="85" t="n"/>
      <c r="CS75" s="85" t="n"/>
      <c r="CT75" s="85" t="n"/>
      <c r="CU75" s="85" t="n"/>
      <c r="CV75" s="85" t="n"/>
    </row>
    <row customFormat="1" customHeight="1" ht="31.5" r="76" s="86">
      <c r="A76" s="73" t="n">
        <v>2021</v>
      </c>
      <c r="B76" s="74" t="n">
        <v>2</v>
      </c>
      <c r="C76" s="293" t="n"/>
      <c r="D76" s="74" t="n"/>
      <c r="E76" s="74" t="n"/>
      <c r="F76" s="75" t="n"/>
      <c r="G76" s="76" t="n"/>
      <c r="H76" s="76" t="n"/>
      <c r="I76" s="76" t="n"/>
      <c r="J76" s="76" t="n"/>
      <c r="K76" s="294" t="n"/>
      <c r="L76" s="295" t="n"/>
      <c r="M76" s="296" t="n"/>
      <c r="N76" s="111" t="n"/>
      <c r="O76" s="111" t="n"/>
      <c r="P76" s="111" t="n"/>
      <c r="Q76" s="111" t="n"/>
      <c r="R76" s="111" t="n"/>
      <c r="S76" s="77" t="n"/>
      <c r="T76" s="77" t="n"/>
      <c r="U76" s="111" t="n"/>
      <c r="V76" s="111" t="n"/>
      <c r="W76" s="111" t="n"/>
      <c r="X76" s="111" t="n"/>
      <c r="Y76" s="111" t="n"/>
      <c r="Z76" s="77" t="n"/>
      <c r="AA76" s="77" t="n"/>
      <c r="AB76" s="111" t="n"/>
      <c r="AC76" s="111" t="n"/>
      <c r="AD76" s="111" t="n"/>
      <c r="AE76" s="111" t="n"/>
      <c r="AF76" s="111" t="n"/>
      <c r="AG76" s="77" t="n"/>
      <c r="AH76" s="77" t="n"/>
      <c r="AI76" s="78" t="n"/>
      <c r="AJ76" s="79" t="n"/>
      <c r="AK76" s="80" t="n"/>
      <c r="AL76" s="77" t="n"/>
      <c r="AM76" s="77" t="n"/>
      <c r="AN76" s="81" t="n"/>
      <c r="AO76" s="81" t="n"/>
      <c r="AP76" s="81" t="n"/>
      <c r="AQ76" s="81" t="n"/>
      <c r="AR76" s="81" t="n"/>
      <c r="AS76" s="81" t="n"/>
      <c r="AT76" s="81" t="n"/>
      <c r="AU76" s="81" t="n"/>
      <c r="AV76" s="81" t="n"/>
      <c r="AW76" s="82" t="n"/>
      <c r="AX76" s="83" t="n"/>
      <c r="AY76" s="181" t="n"/>
      <c r="AZ76" s="84" t="n"/>
      <c r="BA76" s="83" t="n">
        <v>1</v>
      </c>
      <c r="BB76" s="83" t="n">
        <v>0</v>
      </c>
      <c r="BC76" s="83" t="n">
        <v>3.1</v>
      </c>
      <c r="BD76" s="83" t="n">
        <v>1</v>
      </c>
      <c r="BE76" s="83" t="n">
        <v>109.3</v>
      </c>
      <c r="BF76" s="28" t="inlineStr">
        <is>
          <t>LG</t>
        </is>
      </c>
      <c r="BG76" s="85" t="inlineStr">
        <is>
          <t>HE</t>
        </is>
      </c>
      <c r="BH76" s="85" t="inlineStr">
        <is>
          <t>MFZ66236702</t>
        </is>
      </c>
      <c r="BI76" s="85" t="inlineStr">
        <is>
          <t xml:space="preserve">mma </t>
        </is>
      </c>
      <c r="BJ76" s="85" t="n"/>
      <c r="BK76" s="85" t="n"/>
      <c r="BL76" s="85" t="n"/>
      <c r="BM76" s="85" t="n"/>
      <c r="BN76" s="85" t="n"/>
      <c r="BO76" s="85" t="n"/>
      <c r="BP76" s="85" t="n"/>
      <c r="BQ76" s="85" t="n"/>
      <c r="BR76" s="85" t="n"/>
      <c r="BS76" s="85" t="n"/>
      <c r="BT76" s="85" t="n"/>
      <c r="BU76" s="85" t="n"/>
      <c r="BV76" s="85" t="n"/>
      <c r="BW76" s="85" t="n"/>
      <c r="BX76" s="85" t="n"/>
      <c r="BY76" s="85" t="n"/>
      <c r="BZ76" s="85" t="n"/>
      <c r="CA76" s="85" t="n"/>
      <c r="CB76" s="85" t="n"/>
      <c r="CC76" s="85" t="n"/>
      <c r="CD76" s="85" t="n"/>
      <c r="CE76" s="85" t="n"/>
      <c r="CF76" s="85" t="n"/>
      <c r="CG76" s="85" t="n"/>
      <c r="CH76" s="85" t="n"/>
      <c r="CI76" s="85" t="n"/>
      <c r="CJ76" s="85" t="n"/>
      <c r="CK76" s="85" t="n"/>
      <c r="CL76" s="85" t="n"/>
      <c r="CM76" s="85" t="n"/>
      <c r="CN76" s="85" t="n"/>
      <c r="CO76" s="85" t="n"/>
      <c r="CP76" s="85" t="n"/>
      <c r="CQ76" s="85" t="n"/>
      <c r="CR76" s="85" t="n"/>
      <c r="CS76" s="85" t="n"/>
      <c r="CT76" s="85" t="n"/>
      <c r="CU76" s="85" t="n"/>
      <c r="CV76" s="85" t="n"/>
    </row>
    <row customFormat="1" customHeight="1" ht="31.5" r="77" s="86">
      <c r="A77" s="73" t="n">
        <v>2021</v>
      </c>
      <c r="B77" s="74" t="n">
        <v>2</v>
      </c>
      <c r="C77" s="293" t="n"/>
      <c r="D77" s="74" t="n"/>
      <c r="E77" s="74" t="n"/>
      <c r="F77" s="75" t="n"/>
      <c r="G77" s="76" t="n"/>
      <c r="H77" s="76" t="n"/>
      <c r="I77" s="76" t="n"/>
      <c r="J77" s="76" t="n"/>
      <c r="K77" s="294" t="n"/>
      <c r="L77" s="295" t="n"/>
      <c r="M77" s="296" t="n"/>
      <c r="N77" s="111" t="n"/>
      <c r="O77" s="111" t="n"/>
      <c r="P77" s="111" t="n"/>
      <c r="Q77" s="111" t="n"/>
      <c r="R77" s="111" t="n"/>
      <c r="S77" s="77" t="n"/>
      <c r="T77" s="77" t="n"/>
      <c r="U77" s="111" t="n"/>
      <c r="V77" s="111" t="n"/>
      <c r="W77" s="111" t="n"/>
      <c r="X77" s="111" t="n"/>
      <c r="Y77" s="111" t="n"/>
      <c r="Z77" s="77" t="n"/>
      <c r="AA77" s="77" t="n"/>
      <c r="AB77" s="111" t="n"/>
      <c r="AC77" s="111" t="n"/>
      <c r="AD77" s="111" t="n"/>
      <c r="AE77" s="111" t="n"/>
      <c r="AF77" s="111" t="n"/>
      <c r="AG77" s="77" t="n"/>
      <c r="AH77" s="77" t="n"/>
      <c r="AI77" s="78" t="n"/>
      <c r="AJ77" s="79" t="n"/>
      <c r="AK77" s="80" t="n"/>
      <c r="AL77" s="77" t="n"/>
      <c r="AM77" s="77" t="n"/>
      <c r="AN77" s="81" t="n"/>
      <c r="AO77" s="81" t="n"/>
      <c r="AP77" s="81" t="n"/>
      <c r="AQ77" s="81" t="n"/>
      <c r="AR77" s="81" t="n"/>
      <c r="AS77" s="81" t="n"/>
      <c r="AT77" s="81" t="n"/>
      <c r="AU77" s="81" t="n"/>
      <c r="AV77" s="81" t="n"/>
      <c r="AW77" s="82" t="n"/>
      <c r="AX77" s="83" t="n"/>
      <c r="AY77" s="181" t="n"/>
      <c r="AZ77" s="84" t="n"/>
      <c r="BA77" s="83" t="n">
        <v>1</v>
      </c>
      <c r="BB77" s="83" t="n">
        <v>0</v>
      </c>
      <c r="BC77" s="83" t="n">
        <v>1.9</v>
      </c>
      <c r="BD77" s="83" t="n">
        <v>1.4</v>
      </c>
      <c r="BE77" s="83" t="n">
        <v>229.5</v>
      </c>
      <c r="BF77" s="28" t="inlineStr">
        <is>
          <t>LG</t>
        </is>
      </c>
      <c r="BG77" s="85" t="inlineStr">
        <is>
          <t>HE</t>
        </is>
      </c>
      <c r="BH77" s="85" t="inlineStr">
        <is>
          <t>mfz66236501</t>
        </is>
      </c>
      <c r="BI77" s="85" t="inlineStr">
        <is>
          <t>mma</t>
        </is>
      </c>
      <c r="BJ77" s="85" t="n"/>
      <c r="BK77" s="85" t="n"/>
      <c r="BL77" s="85" t="n"/>
      <c r="BM77" s="85" t="n"/>
      <c r="BN77" s="85" t="n"/>
      <c r="BO77" s="85" t="n"/>
      <c r="BP77" s="85" t="n"/>
      <c r="BQ77" s="85" t="n"/>
      <c r="BR77" s="85" t="n"/>
      <c r="BS77" s="85" t="n"/>
      <c r="BT77" s="85" t="n"/>
      <c r="BU77" s="85" t="n"/>
      <c r="BV77" s="85" t="n"/>
      <c r="BW77" s="85" t="n"/>
      <c r="BX77" s="85" t="n"/>
      <c r="BY77" s="85" t="n"/>
      <c r="BZ77" s="85" t="n"/>
      <c r="CA77" s="85" t="n"/>
      <c r="CB77" s="85" t="n"/>
      <c r="CC77" s="85" t="n"/>
      <c r="CD77" s="85" t="n"/>
      <c r="CE77" s="85" t="n"/>
      <c r="CF77" s="85" t="n"/>
      <c r="CG77" s="85" t="n"/>
      <c r="CH77" s="85" t="n"/>
      <c r="CI77" s="85" t="n"/>
      <c r="CJ77" s="85" t="n"/>
      <c r="CK77" s="85" t="n"/>
      <c r="CL77" s="85" t="n"/>
      <c r="CM77" s="85" t="n"/>
      <c r="CN77" s="85" t="n"/>
      <c r="CO77" s="85" t="n"/>
      <c r="CP77" s="85" t="n"/>
      <c r="CQ77" s="85" t="n"/>
      <c r="CR77" s="85" t="n"/>
      <c r="CS77" s="85" t="n"/>
      <c r="CT77" s="85" t="n"/>
      <c r="CU77" s="85" t="n"/>
      <c r="CV77" s="85" t="n"/>
    </row>
    <row customFormat="1" customHeight="1" ht="31.5" r="78" s="86">
      <c r="A78" s="73" t="n">
        <v>2021</v>
      </c>
      <c r="B78" s="74" t="n">
        <v>2</v>
      </c>
      <c r="C78" s="293" t="n"/>
      <c r="D78" s="74" t="n"/>
      <c r="E78" s="74" t="n"/>
      <c r="F78" s="75" t="n"/>
      <c r="G78" s="76" t="n"/>
      <c r="H78" s="76" t="n"/>
      <c r="I78" s="76" t="n"/>
      <c r="J78" s="76" t="n"/>
      <c r="K78" s="294" t="n"/>
      <c r="L78" s="295" t="n"/>
      <c r="M78" s="296" t="n"/>
      <c r="N78" s="111" t="n"/>
      <c r="O78" s="111" t="n"/>
      <c r="P78" s="111" t="n"/>
      <c r="Q78" s="111" t="n"/>
      <c r="R78" s="111" t="n"/>
      <c r="S78" s="77" t="n"/>
      <c r="T78" s="77" t="n"/>
      <c r="U78" s="111" t="n"/>
      <c r="V78" s="111" t="n"/>
      <c r="W78" s="111" t="n"/>
      <c r="X78" s="111" t="n"/>
      <c r="Y78" s="111" t="n"/>
      <c r="Z78" s="77" t="n"/>
      <c r="AA78" s="77" t="n"/>
      <c r="AB78" s="111" t="n"/>
      <c r="AC78" s="111" t="n"/>
      <c r="AD78" s="111" t="n"/>
      <c r="AE78" s="111" t="n"/>
      <c r="AF78" s="111" t="n"/>
      <c r="AG78" s="77" t="n"/>
      <c r="AH78" s="77" t="n"/>
      <c r="AI78" s="78" t="n"/>
      <c r="AJ78" s="79" t="n"/>
      <c r="AK78" s="80" t="n"/>
      <c r="AL78" s="77" t="n"/>
      <c r="AM78" s="77" t="n"/>
      <c r="AN78" s="81" t="n"/>
      <c r="AO78" s="81" t="n"/>
      <c r="AP78" s="81" t="n"/>
      <c r="AQ78" s="81" t="n"/>
      <c r="AR78" s="81" t="n"/>
      <c r="AS78" s="81" t="n"/>
      <c r="AT78" s="81" t="n"/>
      <c r="AU78" s="81" t="n"/>
      <c r="AV78" s="81" t="n"/>
      <c r="AW78" s="82" t="n"/>
      <c r="AX78" s="83" t="n"/>
      <c r="AY78" s="181" t="n"/>
      <c r="AZ78" s="84" t="n"/>
      <c r="BA78" s="83" t="n"/>
      <c r="BB78" s="83" t="n">
        <v>0</v>
      </c>
      <c r="BC78" s="83" t="n">
        <v>1.5</v>
      </c>
      <c r="BD78" s="83" t="n">
        <v>3.1</v>
      </c>
      <c r="BE78" s="83" t="n">
        <v>181.6</v>
      </c>
      <c r="BF78" s="28" t="inlineStr">
        <is>
          <t>الكترولوكس</t>
        </is>
      </c>
      <c r="BG78" s="85" t="inlineStr">
        <is>
          <t>القاهرة للصناعات المغذية غسالات</t>
        </is>
      </c>
      <c r="BH78" s="85" t="inlineStr">
        <is>
          <t>VOS0445</t>
        </is>
      </c>
      <c r="BI78" s="85" t="n"/>
      <c r="BJ78" s="85" t="n"/>
      <c r="BK78" s="85" t="n"/>
      <c r="BL78" s="85" t="n"/>
      <c r="BM78" s="85" t="n"/>
      <c r="BN78" s="85" t="n"/>
      <c r="BO78" s="85" t="n"/>
      <c r="BP78" s="85" t="n"/>
      <c r="BQ78" s="85" t="n"/>
      <c r="BR78" s="85" t="n"/>
      <c r="BS78" s="85" t="n"/>
      <c r="BT78" s="85" t="n"/>
      <c r="BU78" s="85" t="n"/>
      <c r="BV78" s="85" t="n"/>
      <c r="BW78" s="85" t="n"/>
      <c r="BX78" s="85" t="n"/>
      <c r="BY78" s="85" t="n"/>
      <c r="BZ78" s="85" t="n"/>
      <c r="CA78" s="85" t="n"/>
      <c r="CB78" s="85" t="n"/>
      <c r="CC78" s="85" t="n"/>
      <c r="CD78" s="85" t="n"/>
      <c r="CE78" s="85" t="n"/>
      <c r="CF78" s="85" t="n"/>
      <c r="CG78" s="85" t="n"/>
      <c r="CH78" s="85" t="n"/>
      <c r="CI78" s="85" t="n"/>
      <c r="CJ78" s="85" t="n"/>
      <c r="CK78" s="85" t="n"/>
      <c r="CL78" s="85" t="n"/>
      <c r="CM78" s="85" t="n"/>
      <c r="CN78" s="85" t="n"/>
      <c r="CO78" s="85" t="n"/>
      <c r="CP78" s="85" t="n"/>
      <c r="CQ78" s="85" t="n"/>
      <c r="CR78" s="85" t="n"/>
      <c r="CS78" s="85" t="n"/>
      <c r="CT78" s="85" t="n"/>
      <c r="CU78" s="85" t="n"/>
      <c r="CV78" s="85" t="n"/>
    </row>
    <row customFormat="1" customHeight="1" ht="31.5" r="79" s="86">
      <c r="A79" s="73" t="n">
        <v>2021</v>
      </c>
      <c r="B79" s="74" t="n">
        <v>2</v>
      </c>
      <c r="C79" s="293" t="n"/>
      <c r="D79" s="74" t="n"/>
      <c r="E79" s="74" t="n"/>
      <c r="F79" s="75" t="n"/>
      <c r="G79" s="76" t="n"/>
      <c r="H79" s="76" t="n"/>
      <c r="I79" s="76" t="n"/>
      <c r="J79" s="76" t="n"/>
      <c r="K79" s="294" t="n"/>
      <c r="L79" s="295" t="n"/>
      <c r="M79" s="296" t="n"/>
      <c r="N79" s="111" t="n"/>
      <c r="O79" s="111" t="n"/>
      <c r="P79" s="111" t="n"/>
      <c r="Q79" s="111" t="n"/>
      <c r="R79" s="111" t="n"/>
      <c r="S79" s="77" t="n"/>
      <c r="T79" s="77" t="n"/>
      <c r="U79" s="111" t="n"/>
      <c r="V79" s="111" t="n"/>
      <c r="W79" s="111" t="n"/>
      <c r="X79" s="111" t="n"/>
      <c r="Y79" s="111" t="n"/>
      <c r="Z79" s="77" t="n"/>
      <c r="AA79" s="77" t="n"/>
      <c r="AB79" s="111" t="n"/>
      <c r="AC79" s="111" t="n"/>
      <c r="AD79" s="111" t="n"/>
      <c r="AE79" s="111" t="n"/>
      <c r="AF79" s="111" t="n"/>
      <c r="AG79" s="77" t="n"/>
      <c r="AH79" s="77" t="n"/>
      <c r="AI79" s="78" t="n"/>
      <c r="AJ79" s="79" t="n"/>
      <c r="AK79" s="80" t="n"/>
      <c r="AL79" s="77" t="n"/>
      <c r="AM79" s="77" t="n"/>
      <c r="AN79" s="81" t="n"/>
      <c r="AO79" s="81" t="n"/>
      <c r="AP79" s="81" t="n"/>
      <c r="AQ79" s="81" t="n"/>
      <c r="AR79" s="81" t="n"/>
      <c r="AS79" s="81" t="n"/>
      <c r="AT79" s="81" t="n"/>
      <c r="AU79" s="81" t="n"/>
      <c r="AV79" s="81" t="n"/>
      <c r="AW79" s="82" t="n"/>
      <c r="AX79" s="83" t="n"/>
      <c r="AY79" s="181" t="n"/>
      <c r="AZ79" s="84" t="n"/>
      <c r="BA79" s="83" t="n">
        <v>1</v>
      </c>
      <c r="BB79" s="83" t="n">
        <v>0.2</v>
      </c>
      <c r="BC79" s="83" t="n">
        <v>21.8</v>
      </c>
      <c r="BD79" s="83" t="n">
        <v>1.8</v>
      </c>
      <c r="BE79" s="83" t="n">
        <v>258.6</v>
      </c>
      <c r="BF79" s="28" t="inlineStr">
        <is>
          <t>اطلانتيك</t>
        </is>
      </c>
      <c r="BG79" s="85" t="inlineStr">
        <is>
          <t>اطلانتيك</t>
        </is>
      </c>
      <c r="BH79" s="85" t="n"/>
      <c r="BI79" s="85" t="n"/>
      <c r="BJ79" s="85" t="n"/>
      <c r="BK79" s="85" t="n"/>
      <c r="BL79" s="85" t="n"/>
      <c r="BM79" s="85" t="n"/>
      <c r="BN79" s="85" t="n"/>
      <c r="BO79" s="85" t="n"/>
      <c r="BP79" s="85" t="n"/>
      <c r="BQ79" s="85" t="n"/>
      <c r="BR79" s="85" t="n"/>
      <c r="BS79" s="85" t="n"/>
      <c r="BT79" s="85" t="n"/>
      <c r="BU79" s="85" t="n"/>
      <c r="BV79" s="85" t="n"/>
      <c r="BW79" s="85" t="n"/>
      <c r="BX79" s="85" t="n"/>
      <c r="BY79" s="85" t="n"/>
      <c r="BZ79" s="85" t="n"/>
      <c r="CA79" s="85" t="n"/>
      <c r="CB79" s="85" t="n"/>
      <c r="CC79" s="85" t="n"/>
      <c r="CD79" s="85" t="n"/>
      <c r="CE79" s="85" t="n"/>
      <c r="CF79" s="85" t="n"/>
      <c r="CG79" s="85" t="n"/>
      <c r="CH79" s="85" t="n"/>
      <c r="CI79" s="85" t="n"/>
      <c r="CJ79" s="85" t="n"/>
      <c r="CK79" s="85" t="n"/>
      <c r="CL79" s="85" t="n"/>
      <c r="CM79" s="85" t="n"/>
      <c r="CN79" s="85" t="n"/>
      <c r="CO79" s="85" t="n"/>
      <c r="CP79" s="85" t="n"/>
      <c r="CQ79" s="85" t="n"/>
      <c r="CR79" s="85" t="n"/>
      <c r="CS79" s="85" t="n"/>
      <c r="CT79" s="85" t="n"/>
      <c r="CU79" s="85" t="n"/>
      <c r="CV79" s="85" t="n"/>
    </row>
    <row customFormat="1" customHeight="1" ht="31.5" r="80" s="86">
      <c r="A80" s="73" t="n">
        <v>2021</v>
      </c>
      <c r="B80" s="74" t="n">
        <v>2</v>
      </c>
      <c r="C80" s="293" t="n"/>
      <c r="D80" s="74" t="n"/>
      <c r="E80" s="74" t="n"/>
      <c r="F80" s="75" t="n"/>
      <c r="G80" s="76" t="n"/>
      <c r="H80" s="76" t="n"/>
      <c r="I80" s="76" t="n"/>
      <c r="J80" s="76" t="n"/>
      <c r="K80" s="294" t="n"/>
      <c r="L80" s="295" t="n"/>
      <c r="M80" s="296" t="n"/>
      <c r="N80" s="111" t="n"/>
      <c r="O80" s="111" t="n"/>
      <c r="P80" s="111" t="n"/>
      <c r="Q80" s="111" t="n"/>
      <c r="R80" s="111" t="n"/>
      <c r="S80" s="77" t="n"/>
      <c r="T80" s="77" t="n"/>
      <c r="U80" s="111" t="n"/>
      <c r="V80" s="111" t="n"/>
      <c r="W80" s="111" t="n"/>
      <c r="X80" s="111" t="n"/>
      <c r="Y80" s="111" t="n"/>
      <c r="Z80" s="77" t="n"/>
      <c r="AA80" s="77" t="n"/>
      <c r="AB80" s="111" t="n"/>
      <c r="AC80" s="111" t="n"/>
      <c r="AD80" s="111" t="n"/>
      <c r="AE80" s="111" t="n"/>
      <c r="AF80" s="111" t="n"/>
      <c r="AG80" s="77" t="n"/>
      <c r="AH80" s="77" t="n"/>
      <c r="AI80" s="78" t="n"/>
      <c r="AJ80" s="79" t="n"/>
      <c r="AK80" s="80" t="n"/>
      <c r="AL80" s="77" t="n"/>
      <c r="AM80" s="77" t="n"/>
      <c r="AN80" s="81" t="n"/>
      <c r="AO80" s="81" t="n"/>
      <c r="AP80" s="81" t="n"/>
      <c r="AQ80" s="81" t="n"/>
      <c r="AR80" s="81" t="n"/>
      <c r="AS80" s="81" t="n"/>
      <c r="AT80" s="81" t="n"/>
      <c r="AU80" s="81" t="n"/>
      <c r="AV80" s="81" t="n"/>
      <c r="AW80" s="82" t="n"/>
      <c r="AX80" s="83" t="n"/>
      <c r="AY80" s="181" t="n"/>
      <c r="AZ80" s="84" t="n"/>
      <c r="BA80" s="83" t="n">
        <v>1</v>
      </c>
      <c r="BB80" s="83" t="n">
        <v>0.1</v>
      </c>
      <c r="BC80" s="83" t="n">
        <v>20.8</v>
      </c>
      <c r="BD80" s="83" t="n">
        <v>1.5</v>
      </c>
      <c r="BE80" s="83" t="n">
        <v>268.9</v>
      </c>
      <c r="BF80" s="28" t="inlineStr">
        <is>
          <t>اطلانتيك</t>
        </is>
      </c>
      <c r="BG80" s="85" t="inlineStr">
        <is>
          <t>اطلانتيك</t>
        </is>
      </c>
      <c r="BH80" s="85" t="n"/>
      <c r="BI80" s="85" t="n"/>
      <c r="BJ80" s="85" t="n"/>
      <c r="BK80" s="85" t="n"/>
      <c r="BL80" s="85" t="n"/>
      <c r="BM80" s="85" t="n"/>
      <c r="BN80" s="85" t="n"/>
      <c r="BO80" s="85" t="n"/>
      <c r="BP80" s="85" t="n"/>
      <c r="BQ80" s="85" t="n"/>
      <c r="BR80" s="85" t="n"/>
      <c r="BS80" s="85" t="n"/>
      <c r="BT80" s="85" t="n"/>
      <c r="BU80" s="85" t="n"/>
      <c r="BV80" s="85" t="n"/>
      <c r="BW80" s="85" t="n"/>
      <c r="BX80" s="85" t="n"/>
      <c r="BY80" s="85" t="n"/>
      <c r="BZ80" s="85" t="n"/>
      <c r="CA80" s="85" t="n"/>
      <c r="CB80" s="85" t="n"/>
      <c r="CC80" s="85" t="n"/>
      <c r="CD80" s="85" t="n"/>
      <c r="CE80" s="85" t="n"/>
      <c r="CF80" s="85" t="n"/>
      <c r="CG80" s="85" t="n"/>
      <c r="CH80" s="85" t="n"/>
      <c r="CI80" s="85" t="n"/>
      <c r="CJ80" s="85" t="n"/>
      <c r="CK80" s="85" t="n"/>
      <c r="CL80" s="85" t="n"/>
      <c r="CM80" s="85" t="n"/>
      <c r="CN80" s="85" t="n"/>
      <c r="CO80" s="85" t="n"/>
      <c r="CP80" s="85" t="n"/>
      <c r="CQ80" s="85" t="n"/>
      <c r="CR80" s="85" t="n"/>
      <c r="CS80" s="85" t="n"/>
      <c r="CT80" s="85" t="n"/>
      <c r="CU80" s="85" t="n"/>
      <c r="CV80" s="85" t="n"/>
    </row>
    <row customFormat="1" customHeight="1" ht="31.5" r="81" s="86">
      <c r="A81" s="73" t="n">
        <v>2021</v>
      </c>
      <c r="B81" s="74" t="n">
        <v>2</v>
      </c>
      <c r="C81" s="293" t="n"/>
      <c r="D81" s="74" t="n"/>
      <c r="E81" s="74" t="n"/>
      <c r="F81" s="75" t="n"/>
      <c r="G81" s="76" t="n"/>
      <c r="H81" s="76" t="n"/>
      <c r="I81" s="76" t="n"/>
      <c r="J81" s="76" t="n"/>
      <c r="K81" s="294" t="n"/>
      <c r="L81" s="295" t="n"/>
      <c r="M81" s="296" t="n"/>
      <c r="N81" s="111" t="n"/>
      <c r="O81" s="111" t="n"/>
      <c r="P81" s="111" t="n"/>
      <c r="Q81" s="111" t="n"/>
      <c r="R81" s="111" t="n"/>
      <c r="S81" s="77" t="n"/>
      <c r="T81" s="77" t="n"/>
      <c r="U81" s="111" t="n"/>
      <c r="V81" s="111" t="n"/>
      <c r="W81" s="111" t="n"/>
      <c r="X81" s="111" t="n"/>
      <c r="Y81" s="111" t="n"/>
      <c r="Z81" s="77" t="n"/>
      <c r="AA81" s="77" t="n"/>
      <c r="AB81" s="111" t="n"/>
      <c r="AC81" s="111" t="n"/>
      <c r="AD81" s="111" t="n"/>
      <c r="AE81" s="111" t="n"/>
      <c r="AF81" s="111" t="n"/>
      <c r="AG81" s="77" t="n"/>
      <c r="AH81" s="77" t="n"/>
      <c r="AI81" s="78" t="n"/>
      <c r="AJ81" s="79" t="n"/>
      <c r="AK81" s="80" t="n"/>
      <c r="AL81" s="77" t="n"/>
      <c r="AM81" s="77" t="n"/>
      <c r="AN81" s="81" t="n"/>
      <c r="AO81" s="81" t="n"/>
      <c r="AP81" s="81" t="n"/>
      <c r="AQ81" s="81" t="n"/>
      <c r="AR81" s="81" t="n"/>
      <c r="AS81" s="81" t="n"/>
      <c r="AT81" s="81" t="n"/>
      <c r="AU81" s="81" t="n"/>
      <c r="AV81" s="81" t="n"/>
      <c r="AW81" s="82" t="n"/>
      <c r="AX81" s="83" t="n"/>
      <c r="AY81" s="181" t="n"/>
      <c r="AZ81" s="84" t="n"/>
      <c r="BA81" s="83" t="n">
        <v>1</v>
      </c>
      <c r="BB81" s="83" t="n">
        <v>1.5</v>
      </c>
      <c r="BC81" s="83" t="n">
        <v>132.9</v>
      </c>
      <c r="BD81" s="83" t="n">
        <v>0.6</v>
      </c>
      <c r="BE81" s="83" t="n">
        <v>55</v>
      </c>
      <c r="BF81" s="28" t="inlineStr">
        <is>
          <t>الكترولوكس</t>
        </is>
      </c>
      <c r="BG81" s="85" t="inlineStr">
        <is>
          <t>القاهرة للصناعات المغذية غسالات</t>
        </is>
      </c>
      <c r="BH81" s="85" t="inlineStr">
        <is>
          <t>PDFRP0147</t>
        </is>
      </c>
      <c r="BI81" s="85" t="n"/>
      <c r="BJ81" s="85" t="n"/>
      <c r="BK81" s="85" t="n"/>
      <c r="BL81" s="85" t="n"/>
      <c r="BM81" s="85" t="n"/>
      <c r="BN81" s="85" t="n"/>
      <c r="BO81" s="85" t="n"/>
      <c r="BP81" s="85" t="n"/>
      <c r="BQ81" s="85" t="n"/>
      <c r="BR81" s="85" t="n"/>
      <c r="BS81" s="85" t="n"/>
      <c r="BT81" s="85" t="n"/>
      <c r="BU81" s="85" t="n"/>
      <c r="BV81" s="85" t="n"/>
      <c r="BW81" s="85" t="n"/>
      <c r="BX81" s="85" t="n"/>
      <c r="BY81" s="85" t="n"/>
      <c r="BZ81" s="85" t="n"/>
      <c r="CA81" s="85" t="n"/>
      <c r="CB81" s="85" t="n"/>
      <c r="CC81" s="85" t="n"/>
      <c r="CD81" s="85" t="n"/>
      <c r="CE81" s="85" t="n"/>
      <c r="CF81" s="85" t="n"/>
      <c r="CG81" s="85" t="n"/>
      <c r="CH81" s="85" t="n"/>
      <c r="CI81" s="85" t="n"/>
      <c r="CJ81" s="85" t="n"/>
      <c r="CK81" s="85" t="n"/>
      <c r="CL81" s="85" t="n"/>
      <c r="CM81" s="85" t="n"/>
      <c r="CN81" s="85" t="n"/>
      <c r="CO81" s="85" t="n"/>
      <c r="CP81" s="85" t="n"/>
      <c r="CQ81" s="85" t="n"/>
      <c r="CR81" s="85" t="n"/>
      <c r="CS81" s="85" t="n"/>
      <c r="CT81" s="85" t="n"/>
      <c r="CU81" s="85" t="n"/>
      <c r="CV81" s="85" t="n"/>
    </row>
    <row customFormat="1" customHeight="1" ht="31.5" r="82" s="86">
      <c r="A82" s="73" t="n">
        <v>2021</v>
      </c>
      <c r="B82" s="74" t="n">
        <v>2</v>
      </c>
      <c r="C82" s="293" t="n"/>
      <c r="D82" s="74" t="n"/>
      <c r="E82" s="74" t="n"/>
      <c r="F82" s="75" t="n"/>
      <c r="G82" s="76" t="n"/>
      <c r="H82" s="76" t="n"/>
      <c r="I82" s="76" t="n"/>
      <c r="J82" s="76" t="n"/>
      <c r="K82" s="294" t="n"/>
      <c r="L82" s="295" t="n"/>
      <c r="M82" s="296" t="n"/>
      <c r="N82" s="111" t="n"/>
      <c r="O82" s="111" t="n"/>
      <c r="P82" s="111" t="n"/>
      <c r="Q82" s="111" t="n"/>
      <c r="R82" s="111" t="n"/>
      <c r="S82" s="77" t="n"/>
      <c r="T82" s="77" t="n"/>
      <c r="U82" s="111" t="n"/>
      <c r="V82" s="111" t="n"/>
      <c r="W82" s="111" t="n"/>
      <c r="X82" s="111" t="n"/>
      <c r="Y82" s="111" t="n"/>
      <c r="Z82" s="77" t="n"/>
      <c r="AA82" s="77" t="n"/>
      <c r="AB82" s="111" t="n"/>
      <c r="AC82" s="111" t="n"/>
      <c r="AD82" s="111" t="n"/>
      <c r="AE82" s="111" t="n"/>
      <c r="AF82" s="111" t="n"/>
      <c r="AG82" s="77" t="n"/>
      <c r="AH82" s="77" t="n"/>
      <c r="AI82" s="78" t="n"/>
      <c r="AJ82" s="79" t="n"/>
      <c r="AK82" s="80" t="n"/>
      <c r="AL82" s="77" t="n"/>
      <c r="AM82" s="77" t="n"/>
      <c r="AN82" s="81" t="n"/>
      <c r="AO82" s="81" t="n"/>
      <c r="AP82" s="81" t="n"/>
      <c r="AQ82" s="81" t="n"/>
      <c r="AR82" s="81" t="n"/>
      <c r="AS82" s="81" t="n"/>
      <c r="AT82" s="81" t="n"/>
      <c r="AU82" s="81" t="n"/>
      <c r="AV82" s="81" t="n"/>
      <c r="AW82" s="82" t="n"/>
      <c r="AX82" s="83" t="n"/>
      <c r="AY82" s="181" t="n"/>
      <c r="AZ82" s="84" t="n"/>
      <c r="BA82" s="83" t="n">
        <v>1</v>
      </c>
      <c r="BB82" s="83" t="n">
        <v>1.5</v>
      </c>
      <c r="BC82" s="83" t="n">
        <v>132.9</v>
      </c>
      <c r="BD82" s="83" t="n">
        <v>0.6</v>
      </c>
      <c r="BE82" s="83" t="n">
        <v>55</v>
      </c>
      <c r="BF82" s="28" t="inlineStr">
        <is>
          <t>الكترولوكس</t>
        </is>
      </c>
      <c r="BG82" s="85" t="inlineStr">
        <is>
          <t>القاهرة للصناعات المغذية غسالات</t>
        </is>
      </c>
      <c r="BH82" s="85" t="inlineStr">
        <is>
          <t>PDFRP0146</t>
        </is>
      </c>
      <c r="BI82" s="85" t="n"/>
      <c r="BJ82" s="85" t="n"/>
      <c r="BK82" s="85" t="n"/>
      <c r="BL82" s="85" t="n"/>
      <c r="BM82" s="85" t="n"/>
      <c r="BN82" s="85" t="n"/>
      <c r="BO82" s="85" t="n"/>
      <c r="BP82" s="85" t="n"/>
      <c r="BQ82" s="85" t="n"/>
      <c r="BR82" s="85" t="n"/>
      <c r="BS82" s="85" t="n"/>
      <c r="BT82" s="85" t="n"/>
      <c r="BU82" s="85" t="n"/>
      <c r="BV82" s="85" t="n"/>
      <c r="BW82" s="85" t="n"/>
      <c r="BX82" s="85" t="n"/>
      <c r="BY82" s="85" t="n"/>
      <c r="BZ82" s="85" t="n"/>
      <c r="CA82" s="85" t="n"/>
      <c r="CB82" s="85" t="n"/>
      <c r="CC82" s="85" t="n"/>
      <c r="CD82" s="85" t="n"/>
      <c r="CE82" s="85" t="n"/>
      <c r="CF82" s="85" t="n"/>
      <c r="CG82" s="85" t="n"/>
      <c r="CH82" s="85" t="n"/>
      <c r="CI82" s="85" t="n"/>
      <c r="CJ82" s="85" t="n"/>
      <c r="CK82" s="85" t="n"/>
      <c r="CL82" s="85" t="n"/>
      <c r="CM82" s="85" t="n"/>
      <c r="CN82" s="85" t="n"/>
      <c r="CO82" s="85" t="n"/>
      <c r="CP82" s="85" t="n"/>
      <c r="CQ82" s="85" t="n"/>
      <c r="CR82" s="85" t="n"/>
      <c r="CS82" s="85" t="n"/>
      <c r="CT82" s="85" t="n"/>
      <c r="CU82" s="85" t="n"/>
      <c r="CV82" s="85" t="n"/>
    </row>
    <row customFormat="1" customHeight="1" ht="31.5" r="83" s="86">
      <c r="A83" s="73" t="n">
        <v>2021</v>
      </c>
      <c r="B83" s="74" t="n">
        <v>2</v>
      </c>
      <c r="C83" s="293" t="n"/>
      <c r="D83" s="74" t="n"/>
      <c r="E83" s="74" t="n"/>
      <c r="F83" s="75" t="n"/>
      <c r="G83" s="76" t="n"/>
      <c r="H83" s="76" t="n"/>
      <c r="I83" s="76" t="n"/>
      <c r="J83" s="76" t="n"/>
      <c r="K83" s="294" t="n"/>
      <c r="L83" s="295" t="n"/>
      <c r="M83" s="296" t="n"/>
      <c r="N83" s="111" t="n"/>
      <c r="O83" s="111" t="n"/>
      <c r="P83" s="111" t="n"/>
      <c r="Q83" s="111" t="n"/>
      <c r="R83" s="111" t="n"/>
      <c r="S83" s="77" t="n"/>
      <c r="T83" s="77" t="n"/>
      <c r="U83" s="111" t="n"/>
      <c r="V83" s="111" t="n"/>
      <c r="W83" s="111" t="n"/>
      <c r="X83" s="111" t="n"/>
      <c r="Y83" s="111" t="n"/>
      <c r="Z83" s="77" t="n"/>
      <c r="AA83" s="77" t="n"/>
      <c r="AB83" s="111" t="n"/>
      <c r="AC83" s="111" t="n"/>
      <c r="AD83" s="111" t="n"/>
      <c r="AE83" s="111" t="n"/>
      <c r="AF83" s="111" t="n"/>
      <c r="AG83" s="77" t="n"/>
      <c r="AH83" s="77" t="n"/>
      <c r="AI83" s="78" t="n"/>
      <c r="AJ83" s="79" t="n"/>
      <c r="AK83" s="80" t="n"/>
      <c r="AL83" s="77" t="n"/>
      <c r="AM83" s="77" t="n"/>
      <c r="AN83" s="81" t="n"/>
      <c r="AO83" s="81" t="n"/>
      <c r="AP83" s="81" t="n"/>
      <c r="AQ83" s="81" t="n"/>
      <c r="AR83" s="81" t="n"/>
      <c r="AS83" s="81" t="n"/>
      <c r="AT83" s="81" t="n"/>
      <c r="AU83" s="81" t="n"/>
      <c r="AV83" s="81" t="n"/>
      <c r="AW83" s="82" t="n"/>
      <c r="AX83" s="83" t="n"/>
      <c r="AY83" s="181" t="n"/>
      <c r="AZ83" s="84" t="n"/>
      <c r="BA83" s="83" t="n">
        <v>1</v>
      </c>
      <c r="BB83" s="83" t="n">
        <v>1.5</v>
      </c>
      <c r="BC83" s="83" t="n">
        <v>132.9</v>
      </c>
      <c r="BD83" s="83" t="n">
        <v>0.6</v>
      </c>
      <c r="BE83" s="83" t="n">
        <v>55</v>
      </c>
      <c r="BF83" s="28" t="inlineStr">
        <is>
          <t>الكترولوكس</t>
        </is>
      </c>
      <c r="BG83" s="85" t="inlineStr">
        <is>
          <t>القاهرة للصناعات المغذية غسالات</t>
        </is>
      </c>
      <c r="BH83" s="85" t="inlineStr">
        <is>
          <t>PDFRP0142</t>
        </is>
      </c>
      <c r="BI83" s="85" t="n"/>
      <c r="BJ83" s="85" t="n"/>
      <c r="BK83" s="85" t="n"/>
      <c r="BL83" s="85" t="n"/>
      <c r="BM83" s="85" t="n"/>
      <c r="BN83" s="85" t="n"/>
      <c r="BO83" s="85" t="n"/>
      <c r="BP83" s="85" t="n"/>
      <c r="BQ83" s="85" t="n"/>
      <c r="BR83" s="85" t="n"/>
      <c r="BS83" s="85" t="n"/>
      <c r="BT83" s="85" t="n"/>
      <c r="BU83" s="85" t="n"/>
      <c r="BV83" s="85" t="n"/>
      <c r="BW83" s="85" t="n"/>
      <c r="BX83" s="85" t="n"/>
      <c r="BY83" s="85" t="n"/>
      <c r="BZ83" s="85" t="n"/>
      <c r="CA83" s="85" t="n"/>
      <c r="CB83" s="85" t="n"/>
      <c r="CC83" s="85" t="n"/>
      <c r="CD83" s="85" t="n"/>
      <c r="CE83" s="85" t="n"/>
      <c r="CF83" s="85" t="n"/>
      <c r="CG83" s="85" t="n"/>
      <c r="CH83" s="85" t="n"/>
      <c r="CI83" s="85" t="n"/>
      <c r="CJ83" s="85" t="n"/>
      <c r="CK83" s="85" t="n"/>
      <c r="CL83" s="85" t="n"/>
      <c r="CM83" s="85" t="n"/>
      <c r="CN83" s="85" t="n"/>
      <c r="CO83" s="85" t="n"/>
      <c r="CP83" s="85" t="n"/>
      <c r="CQ83" s="85" t="n"/>
      <c r="CR83" s="85" t="n"/>
      <c r="CS83" s="85" t="n"/>
      <c r="CT83" s="85" t="n"/>
      <c r="CU83" s="85" t="n"/>
      <c r="CV83" s="85" t="n"/>
    </row>
    <row customFormat="1" customHeight="1" ht="31.5" r="84" s="86">
      <c r="A84" s="73" t="n">
        <v>2021</v>
      </c>
      <c r="B84" s="74" t="n">
        <v>2</v>
      </c>
      <c r="C84" s="293" t="n"/>
      <c r="D84" s="74" t="n"/>
      <c r="E84" s="74" t="n"/>
      <c r="F84" s="75" t="n"/>
      <c r="G84" s="76" t="n"/>
      <c r="H84" s="76" t="n"/>
      <c r="I84" s="76" t="n"/>
      <c r="J84" s="76" t="n"/>
      <c r="K84" s="294" t="n"/>
      <c r="L84" s="295" t="n"/>
      <c r="M84" s="296" t="n"/>
      <c r="N84" s="111" t="n"/>
      <c r="O84" s="111" t="n"/>
      <c r="P84" s="111" t="n"/>
      <c r="Q84" s="111" t="n"/>
      <c r="R84" s="111" t="n"/>
      <c r="S84" s="77" t="n"/>
      <c r="T84" s="77" t="n"/>
      <c r="U84" s="111" t="n"/>
      <c r="V84" s="111" t="n"/>
      <c r="W84" s="111" t="n"/>
      <c r="X84" s="111" t="n"/>
      <c r="Y84" s="111" t="n"/>
      <c r="Z84" s="77" t="n"/>
      <c r="AA84" s="77" t="n"/>
      <c r="AB84" s="111" t="n"/>
      <c r="AC84" s="111" t="n"/>
      <c r="AD84" s="111" t="n"/>
      <c r="AE84" s="111" t="n"/>
      <c r="AF84" s="111" t="n"/>
      <c r="AG84" s="77" t="n"/>
      <c r="AH84" s="77" t="n"/>
      <c r="AI84" s="78" t="n"/>
      <c r="AJ84" s="79" t="n"/>
      <c r="AK84" s="80" t="n"/>
      <c r="AL84" s="77" t="n"/>
      <c r="AM84" s="77" t="n"/>
      <c r="AN84" s="81" t="n"/>
      <c r="AO84" s="81" t="n"/>
      <c r="AP84" s="81" t="n"/>
      <c r="AQ84" s="81" t="n"/>
      <c r="AR84" s="81" t="n"/>
      <c r="AS84" s="81" t="n"/>
      <c r="AT84" s="81" t="n"/>
      <c r="AU84" s="81" t="n"/>
      <c r="AV84" s="81" t="n"/>
      <c r="AW84" s="82" t="n"/>
      <c r="AX84" s="83" t="n"/>
      <c r="AY84" s="181" t="n"/>
      <c r="AZ84" s="84" t="n"/>
      <c r="BA84" s="83" t="n">
        <v>1</v>
      </c>
      <c r="BB84" s="83" t="n">
        <v>1.5</v>
      </c>
      <c r="BC84" s="83" t="n">
        <v>132.9</v>
      </c>
      <c r="BD84" s="83" t="n">
        <v>0.6</v>
      </c>
      <c r="BE84" s="83" t="n">
        <v>55</v>
      </c>
      <c r="BF84" s="28" t="inlineStr">
        <is>
          <t>الكترولوكس</t>
        </is>
      </c>
      <c r="BG84" s="85" t="inlineStr">
        <is>
          <t>القاهرة للصناعات المغذية غسالات</t>
        </is>
      </c>
      <c r="BH84" s="85" t="inlineStr">
        <is>
          <t>PDFRP0143</t>
        </is>
      </c>
      <c r="BI84" s="85" t="n"/>
      <c r="BJ84" s="85" t="n"/>
      <c r="BK84" s="85" t="n"/>
      <c r="BL84" s="85" t="n"/>
      <c r="BM84" s="85" t="n"/>
      <c r="BN84" s="85" t="n"/>
      <c r="BO84" s="85" t="n"/>
      <c r="BP84" s="85" t="n"/>
      <c r="BQ84" s="85" t="n"/>
      <c r="BR84" s="85" t="n"/>
      <c r="BS84" s="85" t="n"/>
      <c r="BT84" s="85" t="n"/>
      <c r="BU84" s="85" t="n"/>
      <c r="BV84" s="85" t="n"/>
      <c r="BW84" s="85" t="n"/>
      <c r="BX84" s="85" t="n"/>
      <c r="BY84" s="85" t="n"/>
      <c r="BZ84" s="85" t="n"/>
      <c r="CA84" s="85" t="n"/>
      <c r="CB84" s="85" t="n"/>
      <c r="CC84" s="85" t="n"/>
      <c r="CD84" s="85" t="n"/>
      <c r="CE84" s="85" t="n"/>
      <c r="CF84" s="85" t="n"/>
      <c r="CG84" s="85" t="n"/>
      <c r="CH84" s="85" t="n"/>
      <c r="CI84" s="85" t="n"/>
      <c r="CJ84" s="85" t="n"/>
      <c r="CK84" s="85" t="n"/>
      <c r="CL84" s="85" t="n"/>
      <c r="CM84" s="85" t="n"/>
      <c r="CN84" s="85" t="n"/>
      <c r="CO84" s="85" t="n"/>
      <c r="CP84" s="85" t="n"/>
      <c r="CQ84" s="85" t="n"/>
      <c r="CR84" s="85" t="n"/>
      <c r="CS84" s="85" t="n"/>
      <c r="CT84" s="85" t="n"/>
      <c r="CU84" s="85" t="n"/>
      <c r="CV84" s="85" t="n"/>
    </row>
    <row customFormat="1" customHeight="1" ht="31.5" r="85" s="86">
      <c r="A85" s="73" t="n">
        <v>2021</v>
      </c>
      <c r="B85" s="74" t="n">
        <v>2</v>
      </c>
      <c r="C85" s="293" t="n"/>
      <c r="D85" s="74" t="n"/>
      <c r="E85" s="74" t="n"/>
      <c r="F85" s="75" t="n"/>
      <c r="G85" s="76" t="n"/>
      <c r="H85" s="76" t="n"/>
      <c r="I85" s="76" t="n"/>
      <c r="J85" s="76" t="n"/>
      <c r="K85" s="294" t="n"/>
      <c r="L85" s="295" t="n"/>
      <c r="M85" s="296" t="n"/>
      <c r="N85" s="111" t="n"/>
      <c r="O85" s="111" t="n"/>
      <c r="P85" s="111" t="n"/>
      <c r="Q85" s="111" t="n"/>
      <c r="R85" s="111" t="n"/>
      <c r="S85" s="77" t="n"/>
      <c r="T85" s="77" t="n"/>
      <c r="U85" s="111" t="n"/>
      <c r="V85" s="111" t="n"/>
      <c r="W85" s="111" t="n"/>
      <c r="X85" s="111" t="n"/>
      <c r="Y85" s="111" t="n"/>
      <c r="Z85" s="77" t="n"/>
      <c r="AA85" s="77" t="n"/>
      <c r="AB85" s="111" t="n"/>
      <c r="AC85" s="111" t="n"/>
      <c r="AD85" s="111" t="n"/>
      <c r="AE85" s="111" t="n"/>
      <c r="AF85" s="111" t="n"/>
      <c r="AG85" s="77" t="n"/>
      <c r="AH85" s="77" t="n"/>
      <c r="AI85" s="78" t="n"/>
      <c r="AJ85" s="79" t="n"/>
      <c r="AK85" s="80" t="n"/>
      <c r="AL85" s="77" t="n"/>
      <c r="AM85" s="77" t="n"/>
      <c r="AN85" s="81" t="n"/>
      <c r="AO85" s="81" t="n"/>
      <c r="AP85" s="81" t="n"/>
      <c r="AQ85" s="81" t="n"/>
      <c r="AR85" s="81" t="n"/>
      <c r="AS85" s="81" t="n"/>
      <c r="AT85" s="81" t="n"/>
      <c r="AU85" s="81" t="n"/>
      <c r="AV85" s="81" t="n"/>
      <c r="AW85" s="82" t="n"/>
      <c r="AX85" s="83" t="n"/>
      <c r="AY85" s="181" t="n"/>
      <c r="AZ85" s="84" t="n"/>
      <c r="BA85" s="83" t="n">
        <v>1</v>
      </c>
      <c r="BB85" s="83" t="n">
        <v>0.3</v>
      </c>
      <c r="BC85" s="83" t="n">
        <v>29.8</v>
      </c>
      <c r="BD85" s="83" t="n">
        <v>2.3</v>
      </c>
      <c r="BE85" s="83" t="n">
        <v>230.2</v>
      </c>
      <c r="BF85" s="28" t="inlineStr">
        <is>
          <t>الكترولوكس</t>
        </is>
      </c>
      <c r="BG85" s="85" t="inlineStr">
        <is>
          <t>القاهرة للصناعات المغذية غسالات</t>
        </is>
      </c>
      <c r="BH85" s="85" t="inlineStr">
        <is>
          <t>PDFRP0144</t>
        </is>
      </c>
      <c r="BI85" s="85" t="n"/>
      <c r="BJ85" s="85" t="n"/>
      <c r="BK85" s="85" t="n"/>
      <c r="BL85" s="85" t="n"/>
      <c r="BM85" s="85" t="n"/>
      <c r="BN85" s="85" t="n"/>
      <c r="BO85" s="85" t="n"/>
      <c r="BP85" s="85" t="n"/>
      <c r="BQ85" s="85" t="n"/>
      <c r="BR85" s="85" t="n"/>
      <c r="BS85" s="85" t="n"/>
      <c r="BT85" s="85" t="n"/>
      <c r="BU85" s="85" t="n"/>
      <c r="BV85" s="85" t="n"/>
      <c r="BW85" s="85" t="n"/>
      <c r="BX85" s="85" t="n"/>
      <c r="BY85" s="85" t="n"/>
      <c r="BZ85" s="85" t="n"/>
      <c r="CA85" s="85" t="n"/>
      <c r="CB85" s="85" t="n"/>
      <c r="CC85" s="85" t="n"/>
      <c r="CD85" s="85" t="n"/>
      <c r="CE85" s="85" t="n"/>
      <c r="CF85" s="85" t="n"/>
      <c r="CG85" s="85" t="n"/>
      <c r="CH85" s="85" t="n"/>
      <c r="CI85" s="85" t="n"/>
      <c r="CJ85" s="85" t="n"/>
      <c r="CK85" s="85" t="n"/>
      <c r="CL85" s="85" t="n"/>
      <c r="CM85" s="85" t="n"/>
      <c r="CN85" s="85" t="n"/>
      <c r="CO85" s="85" t="n"/>
      <c r="CP85" s="85" t="n"/>
      <c r="CQ85" s="85" t="n"/>
      <c r="CR85" s="85" t="n"/>
      <c r="CS85" s="85" t="n"/>
      <c r="CT85" s="85" t="n"/>
      <c r="CU85" s="85" t="n"/>
      <c r="CV85" s="85" t="n"/>
    </row>
    <row customFormat="1" customHeight="1" ht="31.5" r="86" s="86">
      <c r="A86" s="73" t="n">
        <v>2021</v>
      </c>
      <c r="B86" s="74" t="n">
        <v>2</v>
      </c>
      <c r="C86" s="293" t="n"/>
      <c r="D86" s="74" t="n"/>
      <c r="E86" s="74" t="n"/>
      <c r="F86" s="75" t="n"/>
      <c r="G86" s="76" t="n"/>
      <c r="H86" s="76" t="n"/>
      <c r="I86" s="76" t="n"/>
      <c r="J86" s="76" t="n"/>
      <c r="K86" s="294" t="n"/>
      <c r="L86" s="295" t="n"/>
      <c r="M86" s="296" t="n"/>
      <c r="N86" s="111" t="n"/>
      <c r="O86" s="111" t="n"/>
      <c r="P86" s="111" t="n"/>
      <c r="Q86" s="111" t="n"/>
      <c r="R86" s="111" t="n"/>
      <c r="S86" s="77" t="n"/>
      <c r="T86" s="77" t="n"/>
      <c r="U86" s="111" t="n"/>
      <c r="V86" s="111" t="n"/>
      <c r="W86" s="111" t="n"/>
      <c r="X86" s="111" t="n"/>
      <c r="Y86" s="111" t="n"/>
      <c r="Z86" s="77" t="n"/>
      <c r="AA86" s="77" t="n"/>
      <c r="AB86" s="111" t="n"/>
      <c r="AC86" s="111" t="n"/>
      <c r="AD86" s="111" t="n"/>
      <c r="AE86" s="111" t="n"/>
      <c r="AF86" s="111" t="n"/>
      <c r="AG86" s="77" t="n"/>
      <c r="AH86" s="77" t="n"/>
      <c r="AI86" s="78" t="n"/>
      <c r="AJ86" s="79" t="n"/>
      <c r="AK86" s="80" t="n"/>
      <c r="AL86" s="77" t="n"/>
      <c r="AM86" s="77" t="n"/>
      <c r="AN86" s="81" t="n"/>
      <c r="AO86" s="81" t="n"/>
      <c r="AP86" s="81" t="n"/>
      <c r="AQ86" s="81" t="n"/>
      <c r="AR86" s="81" t="n"/>
      <c r="AS86" s="81" t="n"/>
      <c r="AT86" s="81" t="n"/>
      <c r="AU86" s="81" t="n"/>
      <c r="AV86" s="81" t="n"/>
      <c r="AW86" s="82" t="n"/>
      <c r="AX86" s="83" t="n"/>
      <c r="AY86" s="181" t="n"/>
      <c r="AZ86" s="84" t="n"/>
      <c r="BA86" s="83" t="n">
        <v>1</v>
      </c>
      <c r="BB86" s="83" t="n">
        <v>0.3</v>
      </c>
      <c r="BC86" s="83" t="n">
        <v>29.8</v>
      </c>
      <c r="BD86" s="83" t="n">
        <v>2.3</v>
      </c>
      <c r="BE86" s="83" t="n">
        <v>230.2</v>
      </c>
      <c r="BF86" s="28" t="inlineStr">
        <is>
          <t>الكترولوكس</t>
        </is>
      </c>
      <c r="BG86" s="85" t="inlineStr">
        <is>
          <t>القاهرة للصناعات المغذية غسالات</t>
        </is>
      </c>
      <c r="BH86" s="85" t="inlineStr">
        <is>
          <t>PDFRP0145</t>
        </is>
      </c>
      <c r="BI86" s="85" t="n"/>
      <c r="BJ86" s="85" t="n"/>
      <c r="BK86" s="85" t="n"/>
      <c r="BL86" s="85" t="n"/>
      <c r="BM86" s="85" t="n"/>
      <c r="BN86" s="85" t="n"/>
      <c r="BO86" s="85" t="n"/>
      <c r="BP86" s="85" t="n"/>
      <c r="BQ86" s="85" t="n"/>
      <c r="BR86" s="85" t="n"/>
      <c r="BS86" s="85" t="n"/>
      <c r="BT86" s="85" t="n"/>
      <c r="BU86" s="85" t="n"/>
      <c r="BV86" s="85" t="n"/>
      <c r="BW86" s="85" t="n"/>
      <c r="BX86" s="85" t="n"/>
      <c r="BY86" s="85" t="n"/>
      <c r="BZ86" s="85" t="n"/>
      <c r="CA86" s="85" t="n"/>
      <c r="CB86" s="85" t="n"/>
      <c r="CC86" s="85" t="n"/>
      <c r="CD86" s="85" t="n"/>
      <c r="CE86" s="85" t="n"/>
      <c r="CF86" s="85" t="n"/>
      <c r="CG86" s="85" t="n"/>
      <c r="CH86" s="85" t="n"/>
      <c r="CI86" s="85" t="n"/>
      <c r="CJ86" s="85" t="n"/>
      <c r="CK86" s="85" t="n"/>
      <c r="CL86" s="85" t="n"/>
      <c r="CM86" s="85" t="n"/>
      <c r="CN86" s="85" t="n"/>
      <c r="CO86" s="85" t="n"/>
      <c r="CP86" s="85" t="n"/>
      <c r="CQ86" s="85" t="n"/>
      <c r="CR86" s="85" t="n"/>
      <c r="CS86" s="85" t="n"/>
      <c r="CT86" s="85" t="n"/>
      <c r="CU86" s="85" t="n"/>
      <c r="CV86" s="85" t="n"/>
    </row>
    <row customFormat="1" customHeight="1" ht="31.5" r="87" s="86">
      <c r="A87" s="73" t="n">
        <v>2021</v>
      </c>
      <c r="B87" s="74" t="n">
        <v>2</v>
      </c>
      <c r="C87" s="293" t="n"/>
      <c r="D87" s="74" t="n"/>
      <c r="E87" s="74" t="n"/>
      <c r="F87" s="75" t="n"/>
      <c r="G87" s="76" t="n"/>
      <c r="H87" s="76" t="n"/>
      <c r="I87" s="76" t="n"/>
      <c r="J87" s="76" t="n"/>
      <c r="K87" s="294" t="n"/>
      <c r="L87" s="295" t="n"/>
      <c r="M87" s="296" t="n"/>
      <c r="N87" s="111" t="n"/>
      <c r="O87" s="111" t="n"/>
      <c r="P87" s="111" t="n"/>
      <c r="Q87" s="111" t="n"/>
      <c r="R87" s="111" t="n"/>
      <c r="S87" s="77" t="n"/>
      <c r="T87" s="77" t="n"/>
      <c r="U87" s="111" t="n"/>
      <c r="V87" s="111" t="n"/>
      <c r="W87" s="111" t="n"/>
      <c r="X87" s="111" t="n"/>
      <c r="Y87" s="111" t="n"/>
      <c r="Z87" s="77" t="n"/>
      <c r="AA87" s="77" t="n"/>
      <c r="AB87" s="111" t="n"/>
      <c r="AC87" s="111" t="n"/>
      <c r="AD87" s="111" t="n"/>
      <c r="AE87" s="111" t="n"/>
      <c r="AF87" s="111" t="n"/>
      <c r="AG87" s="77" t="n"/>
      <c r="AH87" s="77" t="n"/>
      <c r="AI87" s="78" t="n"/>
      <c r="AJ87" s="79" t="n"/>
      <c r="AK87" s="80" t="n"/>
      <c r="AL87" s="77" t="n"/>
      <c r="AM87" s="77" t="n"/>
      <c r="AN87" s="81" t="n"/>
      <c r="AO87" s="81" t="n"/>
      <c r="AP87" s="81" t="n"/>
      <c r="AQ87" s="81" t="n"/>
      <c r="AR87" s="81" t="n"/>
      <c r="AS87" s="81" t="n"/>
      <c r="AT87" s="81" t="n"/>
      <c r="AU87" s="81" t="n"/>
      <c r="AV87" s="81" t="n"/>
      <c r="AW87" s="82" t="n"/>
      <c r="AX87" s="83" t="n"/>
      <c r="AY87" s="181" t="n"/>
      <c r="AZ87" s="84" t="n"/>
      <c r="BA87" s="83" t="n">
        <v>1</v>
      </c>
      <c r="BB87" s="83" t="n">
        <v>0</v>
      </c>
      <c r="BC87" s="83" t="n">
        <v>4.4</v>
      </c>
      <c r="BD87" s="83" t="n">
        <v>4.3</v>
      </c>
      <c r="BE87" s="83" t="n">
        <v>622.7</v>
      </c>
      <c r="BF87" s="28" t="inlineStr">
        <is>
          <t>الكترولوكس</t>
        </is>
      </c>
      <c r="BG87" s="85" t="inlineStr">
        <is>
          <t>القاهرة للصناعات المغذية غسالات</t>
        </is>
      </c>
      <c r="BH87" s="85" t="inlineStr">
        <is>
          <t>PDAWP7199</t>
        </is>
      </c>
      <c r="BI87" s="85" t="inlineStr">
        <is>
          <t>دلتا</t>
        </is>
      </c>
      <c r="BJ87" s="85" t="n"/>
      <c r="BK87" s="85" t="n"/>
      <c r="BL87" s="85" t="n"/>
      <c r="BM87" s="85" t="n"/>
      <c r="BN87" s="85" t="n"/>
      <c r="BO87" s="85" t="n"/>
      <c r="BP87" s="85" t="n"/>
      <c r="BQ87" s="85" t="n"/>
      <c r="BR87" s="85" t="n"/>
      <c r="BS87" s="85" t="n"/>
      <c r="BT87" s="85" t="n"/>
      <c r="BU87" s="85" t="n"/>
      <c r="BV87" s="85" t="n"/>
      <c r="BW87" s="85" t="n"/>
      <c r="BX87" s="85" t="n"/>
      <c r="BY87" s="85" t="n"/>
      <c r="BZ87" s="85" t="n"/>
      <c r="CA87" s="85" t="n"/>
      <c r="CB87" s="85" t="n"/>
      <c r="CC87" s="85" t="n"/>
      <c r="CD87" s="85" t="n"/>
      <c r="CE87" s="85" t="n"/>
      <c r="CF87" s="85" t="n"/>
      <c r="CG87" s="85" t="n"/>
      <c r="CH87" s="85" t="n"/>
      <c r="CI87" s="85" t="n"/>
      <c r="CJ87" s="85" t="n"/>
      <c r="CK87" s="85" t="n"/>
      <c r="CL87" s="85" t="n"/>
      <c r="CM87" s="85" t="n"/>
      <c r="CN87" s="85" t="n"/>
      <c r="CO87" s="85" t="n"/>
      <c r="CP87" s="85" t="n"/>
      <c r="CQ87" s="85" t="n"/>
      <c r="CR87" s="85" t="n"/>
      <c r="CS87" s="85" t="n"/>
      <c r="CT87" s="85" t="n"/>
      <c r="CU87" s="85" t="n"/>
      <c r="CV87" s="85" t="n"/>
    </row>
    <row customFormat="1" customHeight="1" ht="31.5" r="88" s="86">
      <c r="A88" s="73" t="n">
        <v>2021</v>
      </c>
      <c r="B88" s="74" t="n">
        <v>2</v>
      </c>
      <c r="C88" s="293" t="n"/>
      <c r="D88" s="74" t="n"/>
      <c r="E88" s="74" t="n"/>
      <c r="F88" s="75" t="n"/>
      <c r="G88" s="76" t="n"/>
      <c r="H88" s="76" t="n"/>
      <c r="I88" s="76" t="n"/>
      <c r="J88" s="76" t="n"/>
      <c r="K88" s="294" t="n"/>
      <c r="L88" s="295" t="n"/>
      <c r="M88" s="296" t="n"/>
      <c r="N88" s="111" t="n"/>
      <c r="O88" s="111" t="n"/>
      <c r="P88" s="111" t="n"/>
      <c r="Q88" s="111" t="n"/>
      <c r="R88" s="111" t="n"/>
      <c r="S88" s="77" t="n"/>
      <c r="T88" s="77" t="n"/>
      <c r="U88" s="111" t="n"/>
      <c r="V88" s="111" t="n"/>
      <c r="W88" s="111" t="n"/>
      <c r="X88" s="111" t="n"/>
      <c r="Y88" s="111" t="n"/>
      <c r="Z88" s="77" t="n"/>
      <c r="AA88" s="77" t="n"/>
      <c r="AB88" s="111" t="n"/>
      <c r="AC88" s="111" t="n"/>
      <c r="AD88" s="111" t="n"/>
      <c r="AE88" s="111" t="n"/>
      <c r="AF88" s="111" t="n"/>
      <c r="AG88" s="77" t="n"/>
      <c r="AH88" s="77" t="n"/>
      <c r="AI88" s="78" t="n"/>
      <c r="AJ88" s="79" t="n"/>
      <c r="AK88" s="80" t="n"/>
      <c r="AL88" s="77" t="n"/>
      <c r="AM88" s="77" t="n"/>
      <c r="AN88" s="81" t="n"/>
      <c r="AO88" s="81" t="n"/>
      <c r="AP88" s="81" t="n"/>
      <c r="AQ88" s="81" t="n"/>
      <c r="AR88" s="81" t="n"/>
      <c r="AS88" s="81" t="n"/>
      <c r="AT88" s="81" t="n"/>
      <c r="AU88" s="81" t="n"/>
      <c r="AV88" s="81" t="n"/>
      <c r="AW88" s="82" t="n"/>
      <c r="AX88" s="83" t="n"/>
      <c r="AY88" s="181" t="n"/>
      <c r="AZ88" s="84" t="n"/>
      <c r="BA88" s="83" t="n">
        <v>1</v>
      </c>
      <c r="BB88" s="83" t="n">
        <v>0.4</v>
      </c>
      <c r="BC88" s="83" t="n">
        <v>24.2</v>
      </c>
      <c r="BD88" s="83" t="n">
        <v>1.3</v>
      </c>
      <c r="BE88" s="83" t="n">
        <v>84.90000000000001</v>
      </c>
      <c r="BF88" s="28" t="inlineStr">
        <is>
          <t>الكترولوكس</t>
        </is>
      </c>
      <c r="BG88" s="85" t="inlineStr">
        <is>
          <t>القاهرة للصناعات المغذية غسالات</t>
        </is>
      </c>
      <c r="BH88" s="85" t="inlineStr">
        <is>
          <t>PDAWA6157</t>
        </is>
      </c>
      <c r="BI88" s="85" t="inlineStr">
        <is>
          <t>دلتا</t>
        </is>
      </c>
      <c r="BJ88" s="85" t="n"/>
      <c r="BK88" s="85" t="n"/>
      <c r="BL88" s="85" t="n"/>
      <c r="BM88" s="85" t="n"/>
      <c r="BN88" s="85" t="n"/>
      <c r="BO88" s="85" t="n"/>
      <c r="BP88" s="85" t="n"/>
      <c r="BQ88" s="85" t="n"/>
      <c r="BR88" s="85" t="n"/>
      <c r="BS88" s="85" t="n"/>
      <c r="BT88" s="85" t="n"/>
      <c r="BU88" s="85" t="n"/>
      <c r="BV88" s="85" t="n"/>
      <c r="BW88" s="85" t="n"/>
      <c r="BX88" s="85" t="n"/>
      <c r="BY88" s="85" t="n"/>
      <c r="BZ88" s="85" t="n"/>
      <c r="CA88" s="85" t="n"/>
      <c r="CB88" s="85" t="n"/>
      <c r="CC88" s="85" t="n"/>
      <c r="CD88" s="85" t="n"/>
      <c r="CE88" s="85" t="n"/>
      <c r="CF88" s="85" t="n"/>
      <c r="CG88" s="85" t="n"/>
      <c r="CH88" s="85" t="n"/>
      <c r="CI88" s="85" t="n"/>
      <c r="CJ88" s="85" t="n"/>
      <c r="CK88" s="85" t="n"/>
      <c r="CL88" s="85" t="n"/>
      <c r="CM88" s="85" t="n"/>
      <c r="CN88" s="85" t="n"/>
      <c r="CO88" s="85" t="n"/>
      <c r="CP88" s="85" t="n"/>
      <c r="CQ88" s="85" t="n"/>
      <c r="CR88" s="85" t="n"/>
      <c r="CS88" s="85" t="n"/>
      <c r="CT88" s="85" t="n"/>
      <c r="CU88" s="85" t="n"/>
      <c r="CV88" s="85" t="n"/>
    </row>
    <row customFormat="1" customHeight="1" ht="31.5" r="89" s="86">
      <c r="A89" s="73" t="n">
        <v>2021</v>
      </c>
      <c r="B89" s="74" t="n">
        <v>2</v>
      </c>
      <c r="C89" s="293" t="n"/>
      <c r="D89" s="74" t="n"/>
      <c r="E89" s="74" t="n"/>
      <c r="F89" s="75" t="n"/>
      <c r="G89" s="76" t="n"/>
      <c r="H89" s="76" t="n"/>
      <c r="I89" s="76" t="n"/>
      <c r="J89" s="76" t="n"/>
      <c r="K89" s="294" t="n"/>
      <c r="L89" s="295" t="n"/>
      <c r="M89" s="296" t="n"/>
      <c r="N89" s="111" t="n"/>
      <c r="O89" s="111" t="n"/>
      <c r="P89" s="111" t="n"/>
      <c r="Q89" s="111" t="n"/>
      <c r="R89" s="111" t="n"/>
      <c r="S89" s="77" t="n"/>
      <c r="T89" s="77" t="n"/>
      <c r="U89" s="111" t="n"/>
      <c r="V89" s="111" t="n"/>
      <c r="W89" s="111" t="n"/>
      <c r="X89" s="111" t="n"/>
      <c r="Y89" s="111" t="n"/>
      <c r="Z89" s="77" t="n"/>
      <c r="AA89" s="77" t="n"/>
      <c r="AB89" s="111" t="n"/>
      <c r="AC89" s="111" t="n"/>
      <c r="AD89" s="111" t="n"/>
      <c r="AE89" s="111" t="n"/>
      <c r="AF89" s="111" t="n"/>
      <c r="AG89" s="77" t="n"/>
      <c r="AH89" s="77" t="n"/>
      <c r="AI89" s="78" t="n"/>
      <c r="AJ89" s="79" t="n"/>
      <c r="AK89" s="80" t="n"/>
      <c r="AL89" s="77" t="n"/>
      <c r="AM89" s="77" t="n"/>
      <c r="AN89" s="81" t="n"/>
      <c r="AO89" s="81" t="n"/>
      <c r="AP89" s="81" t="n"/>
      <c r="AQ89" s="81" t="n"/>
      <c r="AR89" s="81" t="n"/>
      <c r="AS89" s="81" t="n"/>
      <c r="AT89" s="81" t="n"/>
      <c r="AU89" s="81" t="n"/>
      <c r="AV89" s="81" t="n"/>
      <c r="AW89" s="82" t="n"/>
      <c r="AX89" s="83" t="n"/>
      <c r="AY89" s="181" t="n"/>
      <c r="AZ89" s="84" t="n"/>
      <c r="BA89" s="83" t="n">
        <v>1</v>
      </c>
      <c r="BB89" s="83" t="n">
        <v>0.9</v>
      </c>
      <c r="BC89" s="83" t="n">
        <v>81.8</v>
      </c>
      <c r="BD89" s="83" t="n">
        <v>0.4</v>
      </c>
      <c r="BE89" s="83" t="n">
        <v>30.5</v>
      </c>
      <c r="BF89" s="28" t="inlineStr">
        <is>
          <t>الكترولوكس</t>
        </is>
      </c>
      <c r="BG89" s="85" t="inlineStr">
        <is>
          <t>القاهرة للصناعات المغذية غسالات</t>
        </is>
      </c>
      <c r="BH89" s="85" t="inlineStr">
        <is>
          <t>CDAWP6039</t>
        </is>
      </c>
      <c r="BI89" s="85" t="inlineStr">
        <is>
          <t>دلتا</t>
        </is>
      </c>
      <c r="BJ89" s="85" t="n"/>
      <c r="BK89" s="85" t="n"/>
      <c r="BL89" s="85" t="n"/>
      <c r="BM89" s="85" t="n"/>
      <c r="BN89" s="85" t="n"/>
      <c r="BO89" s="85" t="n"/>
      <c r="BP89" s="85" t="n"/>
      <c r="BQ89" s="85" t="n"/>
      <c r="BR89" s="85" t="n"/>
      <c r="BS89" s="85" t="n"/>
      <c r="BT89" s="85" t="n"/>
      <c r="BU89" s="85" t="n"/>
      <c r="BV89" s="85" t="n"/>
      <c r="BW89" s="85" t="n"/>
      <c r="BX89" s="85" t="n"/>
      <c r="BY89" s="85" t="n"/>
      <c r="BZ89" s="85" t="n"/>
      <c r="CA89" s="85" t="n"/>
      <c r="CB89" s="85" t="n"/>
      <c r="CC89" s="85" t="n"/>
      <c r="CD89" s="85" t="n"/>
      <c r="CE89" s="85" t="n"/>
      <c r="CF89" s="85" t="n"/>
      <c r="CG89" s="85" t="n"/>
      <c r="CH89" s="85" t="n"/>
      <c r="CI89" s="85" t="n"/>
      <c r="CJ89" s="85" t="n"/>
      <c r="CK89" s="85" t="n"/>
      <c r="CL89" s="85" t="n"/>
      <c r="CM89" s="85" t="n"/>
      <c r="CN89" s="85" t="n"/>
      <c r="CO89" s="85" t="n"/>
      <c r="CP89" s="85" t="n"/>
      <c r="CQ89" s="85" t="n"/>
      <c r="CR89" s="85" t="n"/>
      <c r="CS89" s="85" t="n"/>
      <c r="CT89" s="85" t="n"/>
      <c r="CU89" s="85" t="n"/>
      <c r="CV89" s="85" t="n"/>
    </row>
    <row customFormat="1" customHeight="1" ht="31.5" r="90" s="86">
      <c r="A90" s="73" t="n">
        <v>2021</v>
      </c>
      <c r="B90" s="74" t="n">
        <v>2</v>
      </c>
      <c r="C90" s="293" t="n"/>
      <c r="D90" s="74" t="n"/>
      <c r="E90" s="74" t="n"/>
      <c r="F90" s="75" t="n"/>
      <c r="G90" s="76" t="n"/>
      <c r="H90" s="76" t="n"/>
      <c r="I90" s="76" t="n"/>
      <c r="J90" s="76" t="n"/>
      <c r="K90" s="294" t="n"/>
      <c r="L90" s="295" t="n"/>
      <c r="M90" s="296" t="n"/>
      <c r="N90" s="111" t="n"/>
      <c r="O90" s="111" t="n"/>
      <c r="P90" s="111" t="n"/>
      <c r="Q90" s="111" t="n"/>
      <c r="R90" s="111" t="n"/>
      <c r="S90" s="77" t="n"/>
      <c r="T90" s="77" t="n"/>
      <c r="U90" s="111" t="n"/>
      <c r="V90" s="111" t="n"/>
      <c r="W90" s="111" t="n"/>
      <c r="X90" s="111" t="n"/>
      <c r="Y90" s="111" t="n"/>
      <c r="Z90" s="77" t="n"/>
      <c r="AA90" s="77" t="n"/>
      <c r="AB90" s="111" t="n"/>
      <c r="AC90" s="111" t="n"/>
      <c r="AD90" s="111" t="n"/>
      <c r="AE90" s="111" t="n"/>
      <c r="AF90" s="111" t="n"/>
      <c r="AG90" s="77" t="n"/>
      <c r="AH90" s="77" t="n"/>
      <c r="AI90" s="78" t="n"/>
      <c r="AJ90" s="79" t="n"/>
      <c r="AK90" s="80" t="n"/>
      <c r="AL90" s="77" t="n"/>
      <c r="AM90" s="77" t="n"/>
      <c r="AN90" s="81" t="n"/>
      <c r="AO90" s="81" t="n"/>
      <c r="AP90" s="81" t="n"/>
      <c r="AQ90" s="81" t="n"/>
      <c r="AR90" s="81" t="n"/>
      <c r="AS90" s="81" t="n"/>
      <c r="AT90" s="81" t="n"/>
      <c r="AU90" s="81" t="n"/>
      <c r="AV90" s="81" t="n"/>
      <c r="AW90" s="82" t="n"/>
      <c r="AX90" s="83" t="n"/>
      <c r="AY90" s="181" t="n"/>
      <c r="AZ90" s="84" t="n"/>
      <c r="BA90" s="83" t="n"/>
      <c r="BB90" s="83" t="n">
        <v>0</v>
      </c>
      <c r="BC90" s="83" t="n">
        <v>0.2</v>
      </c>
      <c r="BD90" s="83" t="n">
        <v>10.1</v>
      </c>
      <c r="BE90" s="83" t="n">
        <v>53.6</v>
      </c>
      <c r="BF90" s="28" t="inlineStr">
        <is>
          <t>توشيبا</t>
        </is>
      </c>
      <c r="BG90" s="85" t="inlineStr">
        <is>
          <t>توشيبا للاجهزة المرئية</t>
        </is>
      </c>
      <c r="BH90" s="85" t="n"/>
      <c r="BI90" s="85" t="n"/>
      <c r="BJ90" s="85" t="n"/>
      <c r="BK90" s="85" t="n"/>
      <c r="BL90" s="85" t="n"/>
      <c r="BM90" s="85" t="n"/>
      <c r="BN90" s="85" t="n"/>
      <c r="BO90" s="85" t="n"/>
      <c r="BP90" s="85" t="n"/>
      <c r="BQ90" s="85" t="n"/>
      <c r="BR90" s="85" t="n"/>
      <c r="BS90" s="85" t="n"/>
      <c r="BT90" s="85" t="n"/>
      <c r="BU90" s="85" t="n"/>
      <c r="BV90" s="85" t="n"/>
      <c r="BW90" s="85" t="n"/>
      <c r="BX90" s="85" t="n"/>
      <c r="BY90" s="85" t="n"/>
      <c r="BZ90" s="85" t="n"/>
      <c r="CA90" s="85" t="n"/>
      <c r="CB90" s="85" t="n"/>
      <c r="CC90" s="85" t="n"/>
      <c r="CD90" s="85" t="n"/>
      <c r="CE90" s="85" t="n"/>
      <c r="CF90" s="85" t="n"/>
      <c r="CG90" s="85" t="n"/>
      <c r="CH90" s="85" t="n"/>
      <c r="CI90" s="85" t="n"/>
      <c r="CJ90" s="85" t="n"/>
      <c r="CK90" s="85" t="n"/>
      <c r="CL90" s="85" t="n"/>
      <c r="CM90" s="85" t="n"/>
      <c r="CN90" s="85" t="n"/>
      <c r="CO90" s="85" t="n"/>
      <c r="CP90" s="85" t="n"/>
      <c r="CQ90" s="85" t="n"/>
      <c r="CR90" s="85" t="n"/>
      <c r="CS90" s="85" t="n"/>
      <c r="CT90" s="85" t="n"/>
      <c r="CU90" s="85" t="n"/>
      <c r="CV90" s="85" t="n"/>
    </row>
    <row customFormat="1" customHeight="1" ht="31.5" r="91" s="86">
      <c r="A91" s="73" t="n">
        <v>2021</v>
      </c>
      <c r="B91" s="74" t="n">
        <v>2</v>
      </c>
      <c r="C91" s="293" t="n"/>
      <c r="D91" s="74" t="n"/>
      <c r="E91" s="74" t="n"/>
      <c r="F91" s="75" t="n"/>
      <c r="G91" s="76" t="n"/>
      <c r="H91" s="76" t="n"/>
      <c r="I91" s="76" t="n"/>
      <c r="J91" s="76" t="n"/>
      <c r="K91" s="294" t="n"/>
      <c r="L91" s="295" t="n"/>
      <c r="M91" s="296" t="n"/>
      <c r="N91" s="111" t="n"/>
      <c r="O91" s="111" t="n"/>
      <c r="P91" s="111" t="n"/>
      <c r="Q91" s="111" t="n"/>
      <c r="R91" s="111" t="n"/>
      <c r="S91" s="77" t="n"/>
      <c r="T91" s="77" t="n"/>
      <c r="U91" s="111" t="n"/>
      <c r="V91" s="111" t="n"/>
      <c r="W91" s="111" t="n"/>
      <c r="X91" s="111" t="n"/>
      <c r="Y91" s="111" t="n"/>
      <c r="Z91" s="77" t="n"/>
      <c r="AA91" s="77" t="n"/>
      <c r="AB91" s="111" t="n"/>
      <c r="AC91" s="111" t="n"/>
      <c r="AD91" s="111" t="n"/>
      <c r="AE91" s="111" t="n"/>
      <c r="AF91" s="111" t="n"/>
      <c r="AG91" s="77" t="n"/>
      <c r="AH91" s="77" t="n"/>
      <c r="AI91" s="78" t="n"/>
      <c r="AJ91" s="79" t="n"/>
      <c r="AK91" s="80" t="n"/>
      <c r="AL91" s="77" t="n"/>
      <c r="AM91" s="77" t="n"/>
      <c r="AN91" s="81" t="n"/>
      <c r="AO91" s="81" t="n"/>
      <c r="AP91" s="81" t="n"/>
      <c r="AQ91" s="81" t="n"/>
      <c r="AR91" s="81" t="n"/>
      <c r="AS91" s="81" t="n"/>
      <c r="AT91" s="81" t="n"/>
      <c r="AU91" s="81" t="n"/>
      <c r="AV91" s="81" t="n"/>
      <c r="AW91" s="82" t="n"/>
      <c r="AX91" s="83" t="n"/>
      <c r="AY91" s="181" t="n"/>
      <c r="AZ91" s="84" t="n"/>
      <c r="BA91" s="83" t="n"/>
      <c r="BB91" s="83" t="n">
        <v>0.2</v>
      </c>
      <c r="BC91" s="83" t="n">
        <v>1.2</v>
      </c>
      <c r="BD91" s="83" t="n">
        <v>1.7</v>
      </c>
      <c r="BE91" s="83" t="n">
        <v>10</v>
      </c>
      <c r="BF91" s="28" t="inlineStr">
        <is>
          <t>توشيبا</t>
        </is>
      </c>
      <c r="BG91" s="85" t="inlineStr">
        <is>
          <t>توشيبا للاجهزة المرئية</t>
        </is>
      </c>
      <c r="BH91" s="85" t="n"/>
      <c r="BI91" s="85" t="n"/>
      <c r="BJ91" s="85" t="n"/>
      <c r="BK91" s="85" t="n"/>
      <c r="BL91" s="85" t="n"/>
      <c r="BM91" s="85" t="n"/>
      <c r="BN91" s="85" t="n"/>
      <c r="BO91" s="85" t="n"/>
      <c r="BP91" s="85" t="n"/>
      <c r="BQ91" s="85" t="n"/>
      <c r="BR91" s="85" t="n"/>
      <c r="BS91" s="85" t="n"/>
      <c r="BT91" s="85" t="n"/>
      <c r="BU91" s="85" t="n"/>
      <c r="BV91" s="85" t="n"/>
      <c r="BW91" s="85" t="n"/>
      <c r="BX91" s="85" t="n"/>
      <c r="BY91" s="85" t="n"/>
      <c r="BZ91" s="85" t="n"/>
      <c r="CA91" s="85" t="n"/>
      <c r="CB91" s="85" t="n"/>
      <c r="CC91" s="85" t="n"/>
      <c r="CD91" s="85" t="n"/>
      <c r="CE91" s="85" t="n"/>
      <c r="CF91" s="85" t="n"/>
      <c r="CG91" s="85" t="n"/>
      <c r="CH91" s="85" t="n"/>
      <c r="CI91" s="85" t="n"/>
      <c r="CJ91" s="85" t="n"/>
      <c r="CK91" s="85" t="n"/>
      <c r="CL91" s="85" t="n"/>
      <c r="CM91" s="85" t="n"/>
      <c r="CN91" s="85" t="n"/>
      <c r="CO91" s="85" t="n"/>
      <c r="CP91" s="85" t="n"/>
      <c r="CQ91" s="85" t="n"/>
      <c r="CR91" s="85" t="n"/>
      <c r="CS91" s="85" t="n"/>
      <c r="CT91" s="85" t="n"/>
      <c r="CU91" s="85" t="n"/>
      <c r="CV91" s="85" t="n"/>
    </row>
    <row customFormat="1" customHeight="1" ht="31.5" r="92" s="86">
      <c r="A92" s="73" t="n">
        <v>2021</v>
      </c>
      <c r="B92" s="74" t="n">
        <v>2</v>
      </c>
      <c r="C92" s="293" t="n"/>
      <c r="D92" s="74" t="n"/>
      <c r="E92" s="74" t="n"/>
      <c r="F92" s="75" t="n"/>
      <c r="G92" s="76" t="n"/>
      <c r="H92" s="76" t="n"/>
      <c r="I92" s="76" t="n"/>
      <c r="J92" s="76" t="n"/>
      <c r="K92" s="294" t="n"/>
      <c r="L92" s="295" t="n"/>
      <c r="M92" s="296" t="n"/>
      <c r="N92" s="111" t="n"/>
      <c r="O92" s="111" t="n"/>
      <c r="P92" s="111" t="n"/>
      <c r="Q92" s="111" t="n"/>
      <c r="R92" s="111" t="n"/>
      <c r="S92" s="77" t="n"/>
      <c r="T92" s="77" t="n"/>
      <c r="U92" s="111" t="n"/>
      <c r="V92" s="111" t="n"/>
      <c r="W92" s="111" t="n"/>
      <c r="X92" s="111" t="n"/>
      <c r="Y92" s="111" t="n"/>
      <c r="Z92" s="77" t="n"/>
      <c r="AA92" s="77" t="n"/>
      <c r="AB92" s="111" t="n"/>
      <c r="AC92" s="111" t="n"/>
      <c r="AD92" s="111" t="n"/>
      <c r="AE92" s="111" t="n"/>
      <c r="AF92" s="111" t="n"/>
      <c r="AG92" s="77" t="n"/>
      <c r="AH92" s="77" t="n"/>
      <c r="AI92" s="78" t="n"/>
      <c r="AJ92" s="79" t="n"/>
      <c r="AK92" s="80" t="n"/>
      <c r="AL92" s="77" t="n"/>
      <c r="AM92" s="77" t="n"/>
      <c r="AN92" s="81" t="n"/>
      <c r="AO92" s="81" t="n"/>
      <c r="AP92" s="81" t="n"/>
      <c r="AQ92" s="81" t="n"/>
      <c r="AR92" s="81" t="n"/>
      <c r="AS92" s="81" t="n"/>
      <c r="AT92" s="81" t="n"/>
      <c r="AU92" s="81" t="n"/>
      <c r="AV92" s="81" t="n"/>
      <c r="AW92" s="82" t="n"/>
      <c r="AX92" s="83" t="n"/>
      <c r="AY92" s="181" t="n"/>
      <c r="AZ92" s="84" t="n"/>
      <c r="BA92" s="83" t="n"/>
      <c r="BB92" s="83" t="n">
        <v>0.1</v>
      </c>
      <c r="BC92" s="83" t="n">
        <v>0.4</v>
      </c>
      <c r="BD92" s="83" t="n">
        <v>4.9</v>
      </c>
      <c r="BE92" s="83" t="n">
        <v>27.9</v>
      </c>
      <c r="BF92" s="28" t="inlineStr">
        <is>
          <t>توشيبا</t>
        </is>
      </c>
      <c r="BG92" s="85" t="inlineStr">
        <is>
          <t>توشيبا للاجهزة المرئية</t>
        </is>
      </c>
      <c r="BH92" s="85" t="n"/>
      <c r="BI92" s="85" t="n"/>
      <c r="BJ92" s="85" t="n"/>
      <c r="BK92" s="85" t="n"/>
      <c r="BL92" s="85" t="n"/>
      <c r="BM92" s="85" t="n"/>
      <c r="BN92" s="85" t="n"/>
      <c r="BO92" s="85" t="n"/>
      <c r="BP92" s="85" t="n"/>
      <c r="BQ92" s="85" t="n"/>
      <c r="BR92" s="85" t="n"/>
      <c r="BS92" s="85" t="n"/>
      <c r="BT92" s="85" t="n"/>
      <c r="BU92" s="85" t="n"/>
      <c r="BV92" s="85" t="n"/>
      <c r="BW92" s="85" t="n"/>
      <c r="BX92" s="85" t="n"/>
      <c r="BY92" s="85" t="n"/>
      <c r="BZ92" s="85" t="n"/>
      <c r="CA92" s="85" t="n"/>
      <c r="CB92" s="85" t="n"/>
      <c r="CC92" s="85" t="n"/>
      <c r="CD92" s="85" t="n"/>
      <c r="CE92" s="85" t="n"/>
      <c r="CF92" s="85" t="n"/>
      <c r="CG92" s="85" t="n"/>
      <c r="CH92" s="85" t="n"/>
      <c r="CI92" s="85" t="n"/>
      <c r="CJ92" s="85" t="n"/>
      <c r="CK92" s="85" t="n"/>
      <c r="CL92" s="85" t="n"/>
      <c r="CM92" s="85" t="n"/>
      <c r="CN92" s="85" t="n"/>
      <c r="CO92" s="85" t="n"/>
      <c r="CP92" s="85" t="n"/>
      <c r="CQ92" s="85" t="n"/>
      <c r="CR92" s="85" t="n"/>
      <c r="CS92" s="85" t="n"/>
      <c r="CT92" s="85" t="n"/>
      <c r="CU92" s="85" t="n"/>
      <c r="CV92" s="85" t="n"/>
    </row>
    <row customFormat="1" customHeight="1" ht="31.5" r="93" s="86">
      <c r="A93" s="73" t="n">
        <v>2021</v>
      </c>
      <c r="B93" s="74" t="n">
        <v>2</v>
      </c>
      <c r="C93" s="293" t="n"/>
      <c r="D93" s="74" t="n"/>
      <c r="E93" s="74" t="n"/>
      <c r="F93" s="75" t="n"/>
      <c r="G93" s="76" t="n"/>
      <c r="H93" s="76" t="n"/>
      <c r="I93" s="76" t="n"/>
      <c r="J93" s="76" t="n"/>
      <c r="K93" s="294" t="n"/>
      <c r="L93" s="295" t="n"/>
      <c r="M93" s="296" t="n"/>
      <c r="N93" s="111" t="n"/>
      <c r="O93" s="111" t="n"/>
      <c r="P93" s="111" t="n"/>
      <c r="Q93" s="111" t="n"/>
      <c r="R93" s="111" t="n"/>
      <c r="S93" s="77" t="n"/>
      <c r="T93" s="77" t="n"/>
      <c r="U93" s="111" t="n"/>
      <c r="V93" s="111" t="n"/>
      <c r="W93" s="111" t="n"/>
      <c r="X93" s="111" t="n"/>
      <c r="Y93" s="111" t="n"/>
      <c r="Z93" s="77" t="n"/>
      <c r="AA93" s="77" t="n"/>
      <c r="AB93" s="111" t="n"/>
      <c r="AC93" s="111" t="n"/>
      <c r="AD93" s="111" t="n"/>
      <c r="AE93" s="111" t="n"/>
      <c r="AF93" s="111" t="n"/>
      <c r="AG93" s="77" t="n"/>
      <c r="AH93" s="77" t="n"/>
      <c r="AI93" s="78" t="n"/>
      <c r="AJ93" s="79" t="n"/>
      <c r="AK93" s="80" t="n"/>
      <c r="AL93" s="77" t="n"/>
      <c r="AM93" s="77" t="n"/>
      <c r="AN93" s="81" t="n"/>
      <c r="AO93" s="81" t="n"/>
      <c r="AP93" s="81" t="n"/>
      <c r="AQ93" s="81" t="n"/>
      <c r="AR93" s="81" t="n"/>
      <c r="AS93" s="81" t="n"/>
      <c r="AT93" s="81" t="n"/>
      <c r="AU93" s="81" t="n"/>
      <c r="AV93" s="81" t="n"/>
      <c r="AW93" s="82" t="n"/>
      <c r="AX93" s="83" t="n"/>
      <c r="AY93" s="181" t="n"/>
      <c r="AZ93" s="84" t="n"/>
      <c r="BA93" s="83" t="n"/>
      <c r="BB93" s="83" t="n">
        <v>0.1</v>
      </c>
      <c r="BC93" s="83" t="n">
        <v>0.9</v>
      </c>
      <c r="BD93" s="83" t="n">
        <v>0.9</v>
      </c>
      <c r="BE93" s="83" t="n">
        <v>10.7</v>
      </c>
      <c r="BF93" s="28" t="inlineStr">
        <is>
          <t>توشيبا</t>
        </is>
      </c>
      <c r="BG93" s="85" t="inlineStr">
        <is>
          <t>توشيبا للاجهزة المرئية</t>
        </is>
      </c>
      <c r="BH93" s="85" t="n"/>
      <c r="BI93" s="85" t="n"/>
      <c r="BJ93" s="85" t="n"/>
      <c r="BK93" s="85" t="n"/>
      <c r="BL93" s="85" t="n"/>
      <c r="BM93" s="85" t="n"/>
      <c r="BN93" s="85" t="n"/>
      <c r="BO93" s="85" t="n"/>
      <c r="BP93" s="85" t="n"/>
      <c r="BQ93" s="85" t="n"/>
      <c r="BR93" s="85" t="n"/>
      <c r="BS93" s="85" t="n"/>
      <c r="BT93" s="85" t="n"/>
      <c r="BU93" s="85" t="n"/>
      <c r="BV93" s="85" t="n"/>
      <c r="BW93" s="85" t="n"/>
      <c r="BX93" s="85" t="n"/>
      <c r="BY93" s="85" t="n"/>
      <c r="BZ93" s="85" t="n"/>
      <c r="CA93" s="85" t="n"/>
      <c r="CB93" s="85" t="n"/>
      <c r="CC93" s="85" t="n"/>
      <c r="CD93" s="85" t="n"/>
      <c r="CE93" s="85" t="n"/>
      <c r="CF93" s="85" t="n"/>
      <c r="CG93" s="85" t="n"/>
      <c r="CH93" s="85" t="n"/>
      <c r="CI93" s="85" t="n"/>
      <c r="CJ93" s="85" t="n"/>
      <c r="CK93" s="85" t="n"/>
      <c r="CL93" s="85" t="n"/>
      <c r="CM93" s="85" t="n"/>
      <c r="CN93" s="85" t="n"/>
      <c r="CO93" s="85" t="n"/>
      <c r="CP93" s="85" t="n"/>
      <c r="CQ93" s="85" t="n"/>
      <c r="CR93" s="85" t="n"/>
      <c r="CS93" s="85" t="n"/>
      <c r="CT93" s="85" t="n"/>
      <c r="CU93" s="85" t="n"/>
      <c r="CV93" s="85" t="n"/>
    </row>
    <row customFormat="1" customHeight="1" ht="31.5" r="94" s="86">
      <c r="A94" s="73" t="n">
        <v>2021</v>
      </c>
      <c r="B94" s="74" t="n">
        <v>2</v>
      </c>
      <c r="C94" s="293" t="n"/>
      <c r="D94" s="74" t="n"/>
      <c r="E94" s="74" t="n"/>
      <c r="F94" s="75" t="n"/>
      <c r="G94" s="76" t="n"/>
      <c r="H94" s="76" t="n"/>
      <c r="I94" s="76" t="n"/>
      <c r="J94" s="76" t="n"/>
      <c r="K94" s="294" t="n"/>
      <c r="L94" s="295" t="n"/>
      <c r="M94" s="296" t="n"/>
      <c r="N94" s="111" t="n"/>
      <c r="O94" s="111" t="n"/>
      <c r="P94" s="111" t="n"/>
      <c r="Q94" s="111" t="n"/>
      <c r="R94" s="111" t="n"/>
      <c r="S94" s="77" t="n"/>
      <c r="T94" s="77" t="n"/>
      <c r="U94" s="111" t="n"/>
      <c r="V94" s="111" t="n"/>
      <c r="W94" s="111" t="n"/>
      <c r="X94" s="111" t="n"/>
      <c r="Y94" s="111" t="n"/>
      <c r="Z94" s="77" t="n"/>
      <c r="AA94" s="77" t="n"/>
      <c r="AB94" s="111" t="n"/>
      <c r="AC94" s="111" t="n"/>
      <c r="AD94" s="111" t="n"/>
      <c r="AE94" s="111" t="n"/>
      <c r="AF94" s="111" t="n"/>
      <c r="AG94" s="77" t="n"/>
      <c r="AH94" s="77" t="n"/>
      <c r="AI94" s="78" t="n"/>
      <c r="AJ94" s="79" t="n"/>
      <c r="AK94" s="80" t="n"/>
      <c r="AL94" s="77" t="n"/>
      <c r="AM94" s="77" t="n"/>
      <c r="AN94" s="81" t="n"/>
      <c r="AO94" s="81" t="n"/>
      <c r="AP94" s="81" t="n"/>
      <c r="AQ94" s="81" t="n"/>
      <c r="AR94" s="81" t="n"/>
      <c r="AS94" s="81" t="n"/>
      <c r="AT94" s="81" t="n"/>
      <c r="AU94" s="81" t="n"/>
      <c r="AV94" s="81" t="n"/>
      <c r="AW94" s="82" t="n"/>
      <c r="AX94" s="83" t="n"/>
      <c r="AY94" s="181" t="n"/>
      <c r="AZ94" s="84" t="n"/>
      <c r="BA94" s="83" t="n">
        <v>1</v>
      </c>
      <c r="BB94" s="83" t="n">
        <v>0</v>
      </c>
      <c r="BC94" s="83" t="n">
        <v>4.5</v>
      </c>
      <c r="BD94" s="83" t="n">
        <v>5.4</v>
      </c>
      <c r="BE94" s="83" t="n">
        <v>756.5</v>
      </c>
      <c r="BF94" s="28" t="inlineStr">
        <is>
          <t>LG</t>
        </is>
      </c>
      <c r="BG94" s="85" t="inlineStr">
        <is>
          <t>HE</t>
        </is>
      </c>
      <c r="BH94" s="85" t="inlineStr">
        <is>
          <t>MFZ65333801</t>
        </is>
      </c>
      <c r="BI94" s="85" t="inlineStr">
        <is>
          <t>mma</t>
        </is>
      </c>
      <c r="BJ94" s="85" t="n"/>
      <c r="BK94" s="85" t="n"/>
      <c r="BL94" s="85" t="n"/>
      <c r="BM94" s="85" t="n"/>
      <c r="BN94" s="85" t="n"/>
      <c r="BO94" s="85" t="n"/>
      <c r="BP94" s="85" t="n"/>
      <c r="BQ94" s="85" t="n"/>
      <c r="BR94" s="85" t="n"/>
      <c r="BS94" s="85" t="n"/>
      <c r="BT94" s="85" t="n"/>
      <c r="BU94" s="85" t="n"/>
      <c r="BV94" s="85" t="n"/>
      <c r="BW94" s="85" t="n"/>
      <c r="BX94" s="85" t="n"/>
      <c r="BY94" s="85" t="n"/>
      <c r="BZ94" s="85" t="n"/>
      <c r="CA94" s="85" t="n"/>
      <c r="CB94" s="85" t="n"/>
      <c r="CC94" s="85" t="n"/>
      <c r="CD94" s="85" t="n"/>
      <c r="CE94" s="85" t="n"/>
      <c r="CF94" s="85" t="n"/>
      <c r="CG94" s="85" t="n"/>
      <c r="CH94" s="85" t="n"/>
      <c r="CI94" s="85" t="n"/>
      <c r="CJ94" s="85" t="n"/>
      <c r="CK94" s="85" t="n"/>
      <c r="CL94" s="85" t="n"/>
      <c r="CM94" s="85" t="n"/>
      <c r="CN94" s="85" t="n"/>
      <c r="CO94" s="85" t="n"/>
      <c r="CP94" s="85" t="n"/>
      <c r="CQ94" s="85" t="n"/>
      <c r="CR94" s="85" t="n"/>
      <c r="CS94" s="85" t="n"/>
      <c r="CT94" s="85" t="n"/>
      <c r="CU94" s="85" t="n"/>
      <c r="CV94" s="85" t="n"/>
    </row>
    <row customFormat="1" customHeight="1" ht="31.5" r="95" s="86">
      <c r="A95" s="73" t="n">
        <v>2021</v>
      </c>
      <c r="B95" s="74" t="n">
        <v>2</v>
      </c>
      <c r="C95" s="293" t="n"/>
      <c r="D95" s="74" t="n"/>
      <c r="E95" s="74" t="n"/>
      <c r="F95" s="75" t="n"/>
      <c r="G95" s="76" t="n"/>
      <c r="H95" s="76" t="n"/>
      <c r="I95" s="76" t="n"/>
      <c r="J95" s="76" t="n"/>
      <c r="K95" s="294" t="n"/>
      <c r="L95" s="295" t="n"/>
      <c r="M95" s="296" t="n"/>
      <c r="N95" s="111" t="n"/>
      <c r="O95" s="111" t="n"/>
      <c r="P95" s="111" t="n"/>
      <c r="Q95" s="111" t="n"/>
      <c r="R95" s="111" t="n"/>
      <c r="S95" s="77" t="n"/>
      <c r="T95" s="77" t="n"/>
      <c r="U95" s="111" t="n"/>
      <c r="V95" s="111" t="n"/>
      <c r="W95" s="111" t="n"/>
      <c r="X95" s="111" t="n"/>
      <c r="Y95" s="111" t="n"/>
      <c r="Z95" s="77" t="n"/>
      <c r="AA95" s="77" t="n"/>
      <c r="AB95" s="111" t="n"/>
      <c r="AC95" s="111" t="n"/>
      <c r="AD95" s="111" t="n"/>
      <c r="AE95" s="111" t="n"/>
      <c r="AF95" s="111" t="n"/>
      <c r="AG95" s="77" t="n"/>
      <c r="AH95" s="77" t="n"/>
      <c r="AI95" s="78" t="n"/>
      <c r="AJ95" s="79" t="n"/>
      <c r="AK95" s="80" t="n"/>
      <c r="AL95" s="77" t="n"/>
      <c r="AM95" s="77" t="n"/>
      <c r="AN95" s="81" t="n"/>
      <c r="AO95" s="81" t="n"/>
      <c r="AP95" s="81" t="n"/>
      <c r="AQ95" s="81" t="n"/>
      <c r="AR95" s="81" t="n"/>
      <c r="AS95" s="81" t="n"/>
      <c r="AT95" s="81" t="n"/>
      <c r="AU95" s="81" t="n"/>
      <c r="AV95" s="81" t="n"/>
      <c r="AW95" s="82" t="n"/>
      <c r="AX95" s="83" t="n"/>
      <c r="AY95" s="181" t="n"/>
      <c r="AZ95" s="84" t="n"/>
      <c r="BA95" s="83" t="n">
        <v>1</v>
      </c>
      <c r="BB95" s="83" t="n">
        <v>0.1</v>
      </c>
      <c r="BC95" s="83" t="n">
        <v>7.7</v>
      </c>
      <c r="BD95" s="83" t="n">
        <v>1</v>
      </c>
      <c r="BE95" s="83" t="n">
        <v>115.5</v>
      </c>
      <c r="BF95" s="28" t="inlineStr">
        <is>
          <t>الكترولوكس</t>
        </is>
      </c>
      <c r="BG95" s="85" t="inlineStr">
        <is>
          <t>القاهرة للصناعات المغذية سخانات</t>
        </is>
      </c>
      <c r="BH95" s="85" t="inlineStr">
        <is>
          <t>A15289901</t>
        </is>
      </c>
      <c r="BI95" s="85" t="n"/>
      <c r="BJ95" s="85" t="n"/>
      <c r="BK95" s="85" t="n"/>
      <c r="BL95" s="85" t="n"/>
      <c r="BM95" s="85" t="n"/>
      <c r="BN95" s="85" t="n"/>
      <c r="BO95" s="85" t="n"/>
      <c r="BP95" s="85" t="n"/>
      <c r="BQ95" s="85" t="n"/>
      <c r="BR95" s="85" t="n"/>
      <c r="BS95" s="85" t="n"/>
      <c r="BT95" s="85" t="n"/>
      <c r="BU95" s="85" t="n"/>
      <c r="BV95" s="85" t="n"/>
      <c r="BW95" s="85" t="n"/>
      <c r="BX95" s="85" t="n"/>
      <c r="BY95" s="85" t="n"/>
      <c r="BZ95" s="85" t="n"/>
      <c r="CA95" s="85" t="n"/>
      <c r="CB95" s="85" t="n"/>
      <c r="CC95" s="85" t="n"/>
      <c r="CD95" s="85" t="n"/>
      <c r="CE95" s="85" t="n"/>
      <c r="CF95" s="85" t="n"/>
      <c r="CG95" s="85" t="n"/>
      <c r="CH95" s="85" t="n"/>
      <c r="CI95" s="85" t="n"/>
      <c r="CJ95" s="85" t="n"/>
      <c r="CK95" s="85" t="n"/>
      <c r="CL95" s="85" t="n"/>
      <c r="CM95" s="85" t="n"/>
      <c r="CN95" s="85" t="n"/>
      <c r="CO95" s="85" t="n"/>
      <c r="CP95" s="85" t="n"/>
      <c r="CQ95" s="85" t="n"/>
      <c r="CR95" s="85" t="n"/>
      <c r="CS95" s="85" t="n"/>
      <c r="CT95" s="85" t="n"/>
      <c r="CU95" s="85" t="n"/>
      <c r="CV95" s="85" t="n"/>
    </row>
    <row customFormat="1" customHeight="1" ht="31.5" r="96" s="86">
      <c r="A96" s="73" t="n">
        <v>2021</v>
      </c>
      <c r="B96" s="74" t="n">
        <v>2</v>
      </c>
      <c r="C96" s="293" t="n"/>
      <c r="D96" s="74" t="n"/>
      <c r="E96" s="74" t="n"/>
      <c r="F96" s="75" t="n"/>
      <c r="G96" s="76" t="n"/>
      <c r="H96" s="76" t="n"/>
      <c r="I96" s="76" t="n"/>
      <c r="J96" s="76" t="n"/>
      <c r="K96" s="294" t="n"/>
      <c r="L96" s="295" t="n"/>
      <c r="M96" s="296" t="n"/>
      <c r="N96" s="111" t="n"/>
      <c r="O96" s="111" t="n"/>
      <c r="P96" s="111" t="n"/>
      <c r="Q96" s="111" t="n"/>
      <c r="R96" s="111" t="n"/>
      <c r="S96" s="77" t="n"/>
      <c r="T96" s="77" t="n"/>
      <c r="U96" s="111" t="n"/>
      <c r="V96" s="111" t="n"/>
      <c r="W96" s="111" t="n"/>
      <c r="X96" s="111" t="n"/>
      <c r="Y96" s="111" t="n"/>
      <c r="Z96" s="77" t="n"/>
      <c r="AA96" s="77" t="n"/>
      <c r="AB96" s="111" t="n"/>
      <c r="AC96" s="111" t="n"/>
      <c r="AD96" s="111" t="n"/>
      <c r="AE96" s="111" t="n"/>
      <c r="AF96" s="111" t="n"/>
      <c r="AG96" s="77" t="n"/>
      <c r="AH96" s="77" t="n"/>
      <c r="AI96" s="78" t="n"/>
      <c r="AJ96" s="79" t="n"/>
      <c r="AK96" s="80" t="n"/>
      <c r="AL96" s="77" t="n"/>
      <c r="AM96" s="77" t="n"/>
      <c r="AN96" s="81" t="n"/>
      <c r="AO96" s="81" t="n"/>
      <c r="AP96" s="81" t="n"/>
      <c r="AQ96" s="81" t="n"/>
      <c r="AR96" s="81" t="n"/>
      <c r="AS96" s="81" t="n"/>
      <c r="AT96" s="81" t="n"/>
      <c r="AU96" s="81" t="n"/>
      <c r="AV96" s="81" t="n"/>
      <c r="AW96" s="82" t="n"/>
      <c r="AX96" s="83" t="n"/>
      <c r="AY96" s="181" t="n"/>
      <c r="AZ96" s="84" t="n"/>
      <c r="BA96" s="83" t="n"/>
      <c r="BB96" s="83" t="n"/>
      <c r="BC96" s="83" t="n"/>
      <c r="BD96" s="83" t="n"/>
      <c r="BE96" s="83" t="n"/>
      <c r="BF96" s="28" t="n"/>
      <c r="BG96" s="85" t="n"/>
      <c r="BH96" s="85" t="inlineStr">
        <is>
          <t>CDFRP2314</t>
        </is>
      </c>
      <c r="BI96" s="85" t="n"/>
      <c r="BJ96" s="85" t="n"/>
      <c r="BK96" s="85" t="n"/>
      <c r="BL96" s="85" t="n"/>
      <c r="BM96" s="85" t="n"/>
      <c r="BN96" s="85" t="n"/>
      <c r="BO96" s="85" t="n"/>
      <c r="BP96" s="85" t="n"/>
      <c r="BQ96" s="85" t="n"/>
      <c r="BR96" s="85" t="n"/>
      <c r="BS96" s="85" t="n"/>
      <c r="BT96" s="85" t="n"/>
      <c r="BU96" s="85" t="n"/>
      <c r="BV96" s="85" t="n"/>
      <c r="BW96" s="85" t="n"/>
      <c r="BX96" s="85" t="n"/>
      <c r="BY96" s="85" t="n"/>
      <c r="BZ96" s="85" t="n"/>
      <c r="CA96" s="85" t="n"/>
      <c r="CB96" s="85" t="n"/>
      <c r="CC96" s="85" t="n"/>
      <c r="CD96" s="85" t="n"/>
      <c r="CE96" s="85" t="n"/>
      <c r="CF96" s="85" t="n"/>
      <c r="CG96" s="85" t="n"/>
      <c r="CH96" s="85" t="n"/>
      <c r="CI96" s="85" t="n"/>
      <c r="CJ96" s="85" t="n"/>
      <c r="CK96" s="85" t="n"/>
      <c r="CL96" s="85" t="n"/>
      <c r="CM96" s="85" t="n"/>
      <c r="CN96" s="85" t="n"/>
      <c r="CO96" s="85" t="n"/>
      <c r="CP96" s="85" t="n"/>
      <c r="CQ96" s="85" t="n"/>
      <c r="CR96" s="85" t="n"/>
      <c r="CS96" s="85" t="n"/>
      <c r="CT96" s="85" t="n"/>
      <c r="CU96" s="85" t="n"/>
      <c r="CV96" s="85" t="n"/>
    </row>
    <row customFormat="1" customHeight="1" ht="31.5" r="97" s="86">
      <c r="A97" s="73" t="n">
        <v>2021</v>
      </c>
      <c r="B97" s="74" t="n">
        <v>2</v>
      </c>
      <c r="C97" s="293" t="n"/>
      <c r="D97" s="74" t="n"/>
      <c r="E97" s="74" t="n"/>
      <c r="F97" s="75" t="n"/>
      <c r="G97" s="76" t="n"/>
      <c r="H97" s="76" t="n"/>
      <c r="I97" s="76" t="n"/>
      <c r="J97" s="76" t="n"/>
      <c r="K97" s="294" t="n"/>
      <c r="L97" s="295" t="n"/>
      <c r="M97" s="296" t="n"/>
      <c r="N97" s="111" t="n"/>
      <c r="O97" s="111" t="n"/>
      <c r="P97" s="111" t="n"/>
      <c r="Q97" s="111" t="n"/>
      <c r="R97" s="111" t="n"/>
      <c r="S97" s="77" t="n"/>
      <c r="T97" s="77" t="n"/>
      <c r="U97" s="111" t="n"/>
      <c r="V97" s="111" t="n"/>
      <c r="W97" s="111" t="n"/>
      <c r="X97" s="111" t="n"/>
      <c r="Y97" s="111" t="n"/>
      <c r="Z97" s="77" t="n"/>
      <c r="AA97" s="77" t="n"/>
      <c r="AB97" s="111" t="n"/>
      <c r="AC97" s="111" t="n"/>
      <c r="AD97" s="111" t="n"/>
      <c r="AE97" s="111" t="n"/>
      <c r="AF97" s="111" t="n"/>
      <c r="AG97" s="77" t="n"/>
      <c r="AH97" s="77" t="n"/>
      <c r="AI97" s="78" t="n"/>
      <c r="AJ97" s="79" t="n"/>
      <c r="AK97" s="80" t="n"/>
      <c r="AL97" s="77" t="n"/>
      <c r="AM97" s="77" t="n"/>
      <c r="AN97" s="81" t="n"/>
      <c r="AO97" s="81" t="n"/>
      <c r="AP97" s="81" t="n"/>
      <c r="AQ97" s="81" t="n"/>
      <c r="AR97" s="81" t="n"/>
      <c r="AS97" s="81" t="n"/>
      <c r="AT97" s="81" t="n"/>
      <c r="AU97" s="81" t="n"/>
      <c r="AV97" s="81" t="n"/>
      <c r="AW97" s="82" t="n"/>
      <c r="AX97" s="83" t="n"/>
      <c r="AY97" s="181" t="n"/>
      <c r="AZ97" s="84" t="n"/>
      <c r="BA97" s="83" t="n"/>
      <c r="BB97" s="83" t="n"/>
      <c r="BC97" s="83" t="n"/>
      <c r="BD97" s="83" t="n"/>
      <c r="BE97" s="83" t="n"/>
      <c r="BF97" s="28" t="n"/>
      <c r="BG97" s="85" t="n"/>
      <c r="BH97" s="85" t="n"/>
      <c r="BI97" s="85" t="n"/>
      <c r="BJ97" s="85" t="n"/>
      <c r="BK97" s="85" t="n"/>
      <c r="BL97" s="85" t="n"/>
      <c r="BM97" s="85" t="n"/>
      <c r="BN97" s="85" t="n"/>
      <c r="BO97" s="85" t="n"/>
      <c r="BP97" s="85" t="n"/>
      <c r="BQ97" s="85" t="n"/>
      <c r="BR97" s="85" t="n"/>
      <c r="BS97" s="85" t="n"/>
      <c r="BT97" s="85" t="n"/>
      <c r="BU97" s="85" t="n"/>
      <c r="BV97" s="85" t="n"/>
      <c r="BW97" s="85" t="n"/>
      <c r="BX97" s="85" t="n"/>
      <c r="BY97" s="85" t="n"/>
      <c r="BZ97" s="85" t="n"/>
      <c r="CA97" s="85" t="n"/>
      <c r="CB97" s="85" t="n"/>
      <c r="CC97" s="85" t="n"/>
      <c r="CD97" s="85" t="n"/>
      <c r="CE97" s="85" t="n"/>
      <c r="CF97" s="85" t="n"/>
      <c r="CG97" s="85" t="n"/>
      <c r="CH97" s="85" t="n"/>
      <c r="CI97" s="85" t="n"/>
      <c r="CJ97" s="85" t="n"/>
      <c r="CK97" s="85" t="n"/>
      <c r="CL97" s="85" t="n"/>
      <c r="CM97" s="85" t="n"/>
      <c r="CN97" s="85" t="n"/>
      <c r="CO97" s="85" t="n"/>
      <c r="CP97" s="85" t="n"/>
      <c r="CQ97" s="85" t="n"/>
      <c r="CR97" s="85" t="n"/>
      <c r="CS97" s="85" t="n"/>
      <c r="CT97" s="85" t="n"/>
      <c r="CU97" s="85" t="n"/>
      <c r="CV97" s="85" t="n"/>
    </row>
    <row customFormat="1" customHeight="1" ht="31.5" r="98" s="86">
      <c r="A98" s="73" t="n">
        <v>2021</v>
      </c>
      <c r="B98" s="74" t="n">
        <v>2</v>
      </c>
      <c r="C98" s="293" t="n"/>
      <c r="D98" s="74" t="n"/>
      <c r="E98" s="74" t="n"/>
      <c r="F98" s="75" t="n"/>
      <c r="G98" s="76" t="n"/>
      <c r="H98" s="76" t="n"/>
      <c r="I98" s="76" t="n"/>
      <c r="J98" s="76" t="n"/>
      <c r="K98" s="294" t="n"/>
      <c r="L98" s="295" t="n"/>
      <c r="M98" s="296" t="n"/>
      <c r="N98" s="111" t="n"/>
      <c r="O98" s="111" t="n"/>
      <c r="P98" s="111" t="n"/>
      <c r="Q98" s="111" t="n"/>
      <c r="R98" s="111" t="n"/>
      <c r="S98" s="77" t="n"/>
      <c r="T98" s="77" t="n"/>
      <c r="U98" s="111" t="n"/>
      <c r="V98" s="111" t="n"/>
      <c r="W98" s="111" t="n"/>
      <c r="X98" s="111" t="n"/>
      <c r="Y98" s="111" t="n"/>
      <c r="Z98" s="77" t="n"/>
      <c r="AA98" s="77" t="n"/>
      <c r="AB98" s="111" t="n"/>
      <c r="AC98" s="111" t="n"/>
      <c r="AD98" s="111" t="n"/>
      <c r="AE98" s="111" t="n"/>
      <c r="AF98" s="111" t="n"/>
      <c r="AG98" s="77" t="n"/>
      <c r="AH98" s="77" t="n"/>
      <c r="AI98" s="78" t="n"/>
      <c r="AJ98" s="79" t="n"/>
      <c r="AK98" s="80" t="n"/>
      <c r="AL98" s="77" t="n"/>
      <c r="AM98" s="77" t="n"/>
      <c r="AN98" s="81" t="n"/>
      <c r="AO98" s="81" t="n"/>
      <c r="AP98" s="81" t="n"/>
      <c r="AQ98" s="81" t="n"/>
      <c r="AR98" s="81" t="n"/>
      <c r="AS98" s="81" t="n"/>
      <c r="AT98" s="81" t="n"/>
      <c r="AU98" s="81" t="n"/>
      <c r="AV98" s="81" t="n"/>
      <c r="AW98" s="82" t="n"/>
      <c r="AX98" s="83" t="n"/>
      <c r="AY98" s="181" t="n"/>
      <c r="AZ98" s="84" t="n"/>
      <c r="BA98" s="83" t="n">
        <v>1</v>
      </c>
      <c r="BB98" s="83" t="n">
        <v>0</v>
      </c>
      <c r="BC98" s="83" t="n">
        <v>1.8</v>
      </c>
      <c r="BD98" s="83" t="n">
        <v>0.3</v>
      </c>
      <c r="BE98" s="83" t="n">
        <v>40.5</v>
      </c>
      <c r="BF98" s="28" t="inlineStr">
        <is>
          <t>الكترولوكس</t>
        </is>
      </c>
      <c r="BG98" s="85" t="inlineStr">
        <is>
          <t>القاهرة للصناعات المغذية غسالات</t>
        </is>
      </c>
      <c r="BH98" s="85" t="inlineStr">
        <is>
          <t xml:space="preserve">PDFRP2046      </t>
        </is>
      </c>
      <c r="BI98" s="85" t="n"/>
      <c r="BJ98" s="85" t="n"/>
      <c r="BK98" s="85" t="n"/>
      <c r="BL98" s="85" t="n"/>
      <c r="BM98" s="85" t="n"/>
      <c r="BN98" s="85" t="n"/>
      <c r="BO98" s="85" t="n"/>
      <c r="BP98" s="85" t="n"/>
      <c r="BQ98" s="85" t="n"/>
      <c r="BR98" s="85" t="n"/>
      <c r="BS98" s="85" t="n"/>
      <c r="BT98" s="85" t="n"/>
      <c r="BU98" s="85" t="n"/>
      <c r="BV98" s="85" t="n"/>
      <c r="BW98" s="85" t="n"/>
      <c r="BX98" s="85" t="n"/>
      <c r="BY98" s="85" t="n"/>
      <c r="BZ98" s="85" t="n"/>
      <c r="CA98" s="85" t="n"/>
      <c r="CB98" s="85" t="n"/>
      <c r="CC98" s="85" t="n"/>
      <c r="CD98" s="85" t="n"/>
      <c r="CE98" s="85" t="n"/>
      <c r="CF98" s="85" t="n"/>
      <c r="CG98" s="85" t="n"/>
      <c r="CH98" s="85" t="n"/>
      <c r="CI98" s="85" t="n"/>
      <c r="CJ98" s="85" t="n"/>
      <c r="CK98" s="85" t="n"/>
      <c r="CL98" s="85" t="n"/>
      <c r="CM98" s="85" t="n"/>
      <c r="CN98" s="85" t="n"/>
      <c r="CO98" s="85" t="n"/>
      <c r="CP98" s="85" t="n"/>
      <c r="CQ98" s="85" t="n"/>
      <c r="CR98" s="85" t="n"/>
      <c r="CS98" s="85" t="n"/>
      <c r="CT98" s="85" t="n"/>
      <c r="CU98" s="85" t="n"/>
      <c r="CV98" s="85" t="n"/>
    </row>
    <row customFormat="1" customHeight="1" ht="31.5" r="99" s="86">
      <c r="A99" s="73" t="n">
        <v>2021</v>
      </c>
      <c r="B99" s="74" t="n">
        <v>2</v>
      </c>
      <c r="C99" s="293" t="n"/>
      <c r="D99" s="74" t="n"/>
      <c r="E99" s="74" t="n"/>
      <c r="F99" s="75" t="n"/>
      <c r="G99" s="76" t="n"/>
      <c r="H99" s="76" t="n"/>
      <c r="I99" s="76" t="n"/>
      <c r="J99" s="76" t="n"/>
      <c r="K99" s="294" t="n"/>
      <c r="L99" s="295" t="n"/>
      <c r="M99" s="296" t="n"/>
      <c r="N99" s="111" t="n"/>
      <c r="O99" s="111" t="n"/>
      <c r="P99" s="111" t="n"/>
      <c r="Q99" s="111" t="n"/>
      <c r="R99" s="111" t="n"/>
      <c r="S99" s="77" t="n"/>
      <c r="T99" s="77" t="n"/>
      <c r="U99" s="111" t="n"/>
      <c r="V99" s="111" t="n"/>
      <c r="W99" s="111" t="n"/>
      <c r="X99" s="111" t="n"/>
      <c r="Y99" s="111" t="n"/>
      <c r="Z99" s="77" t="n"/>
      <c r="AA99" s="77" t="n"/>
      <c r="AB99" s="111" t="n"/>
      <c r="AC99" s="111" t="n"/>
      <c r="AD99" s="111" t="n"/>
      <c r="AE99" s="111" t="n"/>
      <c r="AF99" s="111" t="n"/>
      <c r="AG99" s="77" t="n"/>
      <c r="AH99" s="77" t="n"/>
      <c r="AI99" s="78" t="n"/>
      <c r="AJ99" s="79" t="n"/>
      <c r="AK99" s="80" t="n"/>
      <c r="AL99" s="77" t="n"/>
      <c r="AM99" s="77" t="n"/>
      <c r="AN99" s="81" t="n"/>
      <c r="AO99" s="81" t="n"/>
      <c r="AP99" s="81" t="n"/>
      <c r="AQ99" s="81" t="n"/>
      <c r="AR99" s="81" t="n"/>
      <c r="AS99" s="81" t="n"/>
      <c r="AT99" s="81" t="n"/>
      <c r="AU99" s="81" t="n"/>
      <c r="AV99" s="81" t="n"/>
      <c r="AW99" s="82" t="n"/>
      <c r="AX99" s="83" t="n"/>
      <c r="AY99" s="181" t="n"/>
      <c r="AZ99" s="84" t="n"/>
      <c r="BA99" s="83" t="n">
        <v>1</v>
      </c>
      <c r="BB99" s="83" t="n">
        <v>0</v>
      </c>
      <c r="BC99" s="83" t="n">
        <v>1.8</v>
      </c>
      <c r="BD99" s="83" t="n">
        <v>0.3</v>
      </c>
      <c r="BE99" s="83" t="n">
        <v>40.5</v>
      </c>
      <c r="BF99" s="28" t="inlineStr">
        <is>
          <t>الكترولوكس</t>
        </is>
      </c>
      <c r="BG99" s="85" t="inlineStr">
        <is>
          <t>القاهرة للصناعات المغذية غسالات</t>
        </is>
      </c>
      <c r="BH99" s="85" t="inlineStr">
        <is>
          <t xml:space="preserve">PDFRP2047      </t>
        </is>
      </c>
      <c r="BI99" s="85" t="n"/>
      <c r="BJ99" s="85" t="n"/>
      <c r="BK99" s="85" t="n"/>
      <c r="BL99" s="85" t="n"/>
      <c r="BM99" s="85" t="n"/>
      <c r="BN99" s="85" t="n"/>
      <c r="BO99" s="85" t="n"/>
      <c r="BP99" s="85" t="n"/>
      <c r="BQ99" s="85" t="n"/>
      <c r="BR99" s="85" t="n"/>
      <c r="BS99" s="85" t="n"/>
      <c r="BT99" s="85" t="n"/>
      <c r="BU99" s="85" t="n"/>
      <c r="BV99" s="85" t="n"/>
      <c r="BW99" s="85" t="n"/>
      <c r="BX99" s="85" t="n"/>
      <c r="BY99" s="85" t="n"/>
      <c r="BZ99" s="85" t="n"/>
      <c r="CA99" s="85" t="n"/>
      <c r="CB99" s="85" t="n"/>
      <c r="CC99" s="85" t="n"/>
      <c r="CD99" s="85" t="n"/>
      <c r="CE99" s="85" t="n"/>
      <c r="CF99" s="85" t="n"/>
      <c r="CG99" s="85" t="n"/>
      <c r="CH99" s="85" t="n"/>
      <c r="CI99" s="85" t="n"/>
      <c r="CJ99" s="85" t="n"/>
      <c r="CK99" s="85" t="n"/>
      <c r="CL99" s="85" t="n"/>
      <c r="CM99" s="85" t="n"/>
      <c r="CN99" s="85" t="n"/>
      <c r="CO99" s="85" t="n"/>
      <c r="CP99" s="85" t="n"/>
      <c r="CQ99" s="85" t="n"/>
      <c r="CR99" s="85" t="n"/>
      <c r="CS99" s="85" t="n"/>
      <c r="CT99" s="85" t="n"/>
      <c r="CU99" s="85" t="n"/>
      <c r="CV99" s="85" t="n"/>
    </row>
    <row customFormat="1" customHeight="1" ht="31.5" r="100" s="86">
      <c r="A100" s="73" t="n">
        <v>2021</v>
      </c>
      <c r="B100" s="74" t="n">
        <v>2</v>
      </c>
      <c r="C100" s="293" t="n"/>
      <c r="D100" s="74" t="n"/>
      <c r="E100" s="74" t="n"/>
      <c r="F100" s="75" t="n"/>
      <c r="G100" s="76" t="n"/>
      <c r="H100" s="76" t="n"/>
      <c r="I100" s="76" t="n"/>
      <c r="J100" s="76" t="n"/>
      <c r="K100" s="294" t="n"/>
      <c r="L100" s="295" t="n"/>
      <c r="M100" s="296" t="n"/>
      <c r="N100" s="111" t="n"/>
      <c r="O100" s="111" t="n"/>
      <c r="P100" s="111" t="n"/>
      <c r="Q100" s="111" t="n"/>
      <c r="R100" s="111" t="n"/>
      <c r="S100" s="77" t="n"/>
      <c r="T100" s="77" t="n"/>
      <c r="U100" s="111" t="n"/>
      <c r="V100" s="111" t="n"/>
      <c r="W100" s="111" t="n"/>
      <c r="X100" s="111" t="n"/>
      <c r="Y100" s="111" t="n"/>
      <c r="Z100" s="77" t="n"/>
      <c r="AA100" s="77" t="n"/>
      <c r="AB100" s="111" t="n"/>
      <c r="AC100" s="111" t="n"/>
      <c r="AD100" s="111" t="n"/>
      <c r="AE100" s="111" t="n"/>
      <c r="AF100" s="111" t="n"/>
      <c r="AG100" s="77" t="n"/>
      <c r="AH100" s="77" t="n"/>
      <c r="AI100" s="78" t="n"/>
      <c r="AJ100" s="79" t="n"/>
      <c r="AK100" s="80" t="n"/>
      <c r="AL100" s="77" t="n"/>
      <c r="AM100" s="77" t="n"/>
      <c r="AN100" s="81" t="n"/>
      <c r="AO100" s="81" t="n"/>
      <c r="AP100" s="81" t="n"/>
      <c r="AQ100" s="81" t="n"/>
      <c r="AR100" s="81" t="n"/>
      <c r="AS100" s="81" t="n"/>
      <c r="AT100" s="81" t="n"/>
      <c r="AU100" s="81" t="n"/>
      <c r="AV100" s="81" t="n"/>
      <c r="AW100" s="82" t="n"/>
      <c r="AX100" s="83" t="n"/>
      <c r="AY100" s="181" t="n"/>
      <c r="AZ100" s="84" t="n"/>
      <c r="BA100" s="83" t="n">
        <v>1</v>
      </c>
      <c r="BB100" s="83" t="n">
        <v>0</v>
      </c>
      <c r="BC100" s="83" t="n">
        <v>2.9</v>
      </c>
      <c r="BD100" s="83" t="n">
        <v>0.2</v>
      </c>
      <c r="BE100" s="83" t="n">
        <v>24.4</v>
      </c>
      <c r="BF100" s="28" t="inlineStr">
        <is>
          <t>الكترولوكس</t>
        </is>
      </c>
      <c r="BG100" s="85" t="inlineStr">
        <is>
          <t>القاهرة للصناعات المغذية غسالات</t>
        </is>
      </c>
      <c r="BH100" s="85" t="inlineStr">
        <is>
          <t xml:space="preserve">PDFRP2044      </t>
        </is>
      </c>
      <c r="BI100" s="85" t="n"/>
      <c r="BJ100" s="85" t="n"/>
      <c r="BK100" s="85" t="n"/>
      <c r="BL100" s="85" t="n"/>
      <c r="BM100" s="85" t="n"/>
      <c r="BN100" s="85" t="n"/>
      <c r="BO100" s="85" t="n"/>
      <c r="BP100" s="85" t="n"/>
      <c r="BQ100" s="85" t="n"/>
      <c r="BR100" s="85" t="n"/>
      <c r="BS100" s="85" t="n"/>
      <c r="BT100" s="85" t="n"/>
      <c r="BU100" s="85" t="n"/>
      <c r="BV100" s="85" t="n"/>
      <c r="BW100" s="85" t="n"/>
      <c r="BX100" s="85" t="n"/>
      <c r="BY100" s="85" t="n"/>
      <c r="BZ100" s="85" t="n"/>
      <c r="CA100" s="85" t="n"/>
      <c r="CB100" s="85" t="n"/>
      <c r="CC100" s="85" t="n"/>
      <c r="CD100" s="85" t="n"/>
      <c r="CE100" s="85" t="n"/>
      <c r="CF100" s="85" t="n"/>
      <c r="CG100" s="85" t="n"/>
      <c r="CH100" s="85" t="n"/>
      <c r="CI100" s="85" t="n"/>
      <c r="CJ100" s="85" t="n"/>
      <c r="CK100" s="85" t="n"/>
      <c r="CL100" s="85" t="n"/>
      <c r="CM100" s="85" t="n"/>
      <c r="CN100" s="85" t="n"/>
      <c r="CO100" s="85" t="n"/>
      <c r="CP100" s="85" t="n"/>
      <c r="CQ100" s="85" t="n"/>
      <c r="CR100" s="85" t="n"/>
      <c r="CS100" s="85" t="n"/>
      <c r="CT100" s="85" t="n"/>
      <c r="CU100" s="85" t="n"/>
      <c r="CV100" s="85" t="n"/>
    </row>
    <row customFormat="1" customHeight="1" ht="31.5" r="101" s="86">
      <c r="A101" s="73" t="n">
        <v>2021</v>
      </c>
      <c r="B101" s="74" t="n">
        <v>2</v>
      </c>
      <c r="C101" s="293" t="n"/>
      <c r="D101" s="74" t="n"/>
      <c r="E101" s="74" t="n"/>
      <c r="F101" s="75" t="n"/>
      <c r="G101" s="76" t="n"/>
      <c r="H101" s="76" t="n"/>
      <c r="I101" s="76" t="n"/>
      <c r="J101" s="76" t="n"/>
      <c r="K101" s="294" t="n"/>
      <c r="L101" s="295" t="n"/>
      <c r="M101" s="296" t="n"/>
      <c r="N101" s="111" t="n"/>
      <c r="O101" s="111" t="n"/>
      <c r="P101" s="111" t="n"/>
      <c r="Q101" s="111" t="n"/>
      <c r="R101" s="111" t="n"/>
      <c r="S101" s="77" t="n"/>
      <c r="T101" s="77" t="n"/>
      <c r="U101" s="111" t="n"/>
      <c r="V101" s="111" t="n"/>
      <c r="W101" s="111" t="n"/>
      <c r="X101" s="111" t="n"/>
      <c r="Y101" s="111" t="n"/>
      <c r="Z101" s="77" t="n"/>
      <c r="AA101" s="77" t="n"/>
      <c r="AB101" s="111" t="n"/>
      <c r="AC101" s="111" t="n"/>
      <c r="AD101" s="111" t="n"/>
      <c r="AE101" s="111" t="n"/>
      <c r="AF101" s="111" t="n"/>
      <c r="AG101" s="77" t="n"/>
      <c r="AH101" s="77" t="n"/>
      <c r="AI101" s="78" t="n"/>
      <c r="AJ101" s="79" t="n"/>
      <c r="AK101" s="80" t="n"/>
      <c r="AL101" s="77" t="n"/>
      <c r="AM101" s="77" t="n"/>
      <c r="AN101" s="81" t="n"/>
      <c r="AO101" s="81" t="n"/>
      <c r="AP101" s="81" t="n"/>
      <c r="AQ101" s="81" t="n"/>
      <c r="AR101" s="81" t="n"/>
      <c r="AS101" s="81" t="n"/>
      <c r="AT101" s="81" t="n"/>
      <c r="AU101" s="81" t="n"/>
      <c r="AV101" s="81" t="n"/>
      <c r="AW101" s="82" t="n"/>
      <c r="AX101" s="83" t="n"/>
      <c r="AY101" s="181" t="n"/>
      <c r="AZ101" s="84" t="n"/>
      <c r="BA101" s="83" t="n">
        <v>1</v>
      </c>
      <c r="BB101" s="83" t="n">
        <v>0</v>
      </c>
      <c r="BC101" s="83" t="n">
        <v>2.9</v>
      </c>
      <c r="BD101" s="83" t="n">
        <v>0.2</v>
      </c>
      <c r="BE101" s="83" t="n">
        <v>24.4</v>
      </c>
      <c r="BF101" s="28" t="inlineStr">
        <is>
          <t>الكترولوكس</t>
        </is>
      </c>
      <c r="BG101" s="85" t="inlineStr">
        <is>
          <t>القاهرة للصناعات المغذية غسالات</t>
        </is>
      </c>
      <c r="BH101" s="85" t="inlineStr">
        <is>
          <t xml:space="preserve">PDFRP2045      </t>
        </is>
      </c>
      <c r="BI101" s="85" t="n"/>
      <c r="BJ101" s="85" t="n"/>
      <c r="BK101" s="85" t="n"/>
      <c r="BL101" s="85" t="n"/>
      <c r="BM101" s="85" t="n"/>
      <c r="BN101" s="85" t="n"/>
      <c r="BO101" s="85" t="n"/>
      <c r="BP101" s="85" t="n"/>
      <c r="BQ101" s="85" t="n"/>
      <c r="BR101" s="85" t="n"/>
      <c r="BS101" s="85" t="n"/>
      <c r="BT101" s="85" t="n"/>
      <c r="BU101" s="85" t="n"/>
      <c r="BV101" s="85" t="n"/>
      <c r="BW101" s="85" t="n"/>
      <c r="BX101" s="85" t="n"/>
      <c r="BY101" s="85" t="n"/>
      <c r="BZ101" s="85" t="n"/>
      <c r="CA101" s="85" t="n"/>
      <c r="CB101" s="85" t="n"/>
      <c r="CC101" s="85" t="n"/>
      <c r="CD101" s="85" t="n"/>
      <c r="CE101" s="85" t="n"/>
      <c r="CF101" s="85" t="n"/>
      <c r="CG101" s="85" t="n"/>
      <c r="CH101" s="85" t="n"/>
      <c r="CI101" s="85" t="n"/>
      <c r="CJ101" s="85" t="n"/>
      <c r="CK101" s="85" t="n"/>
      <c r="CL101" s="85" t="n"/>
      <c r="CM101" s="85" t="n"/>
      <c r="CN101" s="85" t="n"/>
      <c r="CO101" s="85" t="n"/>
      <c r="CP101" s="85" t="n"/>
      <c r="CQ101" s="85" t="n"/>
      <c r="CR101" s="85" t="n"/>
      <c r="CS101" s="85" t="n"/>
      <c r="CT101" s="85" t="n"/>
      <c r="CU101" s="85" t="n"/>
      <c r="CV101" s="85" t="n"/>
    </row>
    <row customFormat="1" customHeight="1" ht="31.5" r="102" s="86">
      <c r="A102" s="73" t="n">
        <v>2021</v>
      </c>
      <c r="B102" s="74" t="n">
        <v>2</v>
      </c>
      <c r="C102" s="293" t="n"/>
      <c r="D102" s="74" t="n"/>
      <c r="E102" s="74" t="n"/>
      <c r="F102" s="75" t="n"/>
      <c r="G102" s="76" t="n"/>
      <c r="H102" s="76" t="n"/>
      <c r="I102" s="76" t="n"/>
      <c r="J102" s="76" t="n"/>
      <c r="K102" s="294" t="n"/>
      <c r="L102" s="295" t="n"/>
      <c r="M102" s="296" t="n"/>
      <c r="N102" s="111" t="n"/>
      <c r="O102" s="111" t="n"/>
      <c r="P102" s="111" t="n"/>
      <c r="Q102" s="111" t="n"/>
      <c r="R102" s="111" t="n"/>
      <c r="S102" s="77" t="n"/>
      <c r="T102" s="77" t="n"/>
      <c r="U102" s="111" t="n"/>
      <c r="V102" s="111" t="n"/>
      <c r="W102" s="111" t="n"/>
      <c r="X102" s="111" t="n"/>
      <c r="Y102" s="111" t="n"/>
      <c r="Z102" s="77" t="n"/>
      <c r="AA102" s="77" t="n"/>
      <c r="AB102" s="111" t="n"/>
      <c r="AC102" s="111" t="n"/>
      <c r="AD102" s="111" t="n"/>
      <c r="AE102" s="111" t="n"/>
      <c r="AF102" s="111" t="n"/>
      <c r="AG102" s="77" t="n"/>
      <c r="AH102" s="77" t="n"/>
      <c r="AI102" s="78" t="n"/>
      <c r="AJ102" s="79" t="n"/>
      <c r="AK102" s="80" t="n"/>
      <c r="AL102" s="77" t="n"/>
      <c r="AM102" s="77" t="n"/>
      <c r="AN102" s="81" t="n"/>
      <c r="AO102" s="81" t="n"/>
      <c r="AP102" s="81" t="n"/>
      <c r="AQ102" s="81" t="n"/>
      <c r="AR102" s="81" t="n"/>
      <c r="AS102" s="81" t="n"/>
      <c r="AT102" s="81" t="n"/>
      <c r="AU102" s="81" t="n"/>
      <c r="AV102" s="81" t="n"/>
      <c r="AW102" s="82" t="n"/>
      <c r="AX102" s="83" t="n"/>
      <c r="AY102" s="181" t="n"/>
      <c r="AZ102" s="84" t="n"/>
      <c r="BA102" s="83" t="n">
        <v>1</v>
      </c>
      <c r="BB102" s="83" t="n">
        <v>0.1</v>
      </c>
      <c r="BC102" s="83" t="n">
        <v>10.4</v>
      </c>
      <c r="BD102" s="83" t="n">
        <v>2.9</v>
      </c>
      <c r="BE102" s="83" t="n">
        <v>439.9</v>
      </c>
      <c r="BF102" s="28" t="inlineStr">
        <is>
          <t>الكترولوكس</t>
        </is>
      </c>
      <c r="BG102" s="85" t="inlineStr">
        <is>
          <t>القاهرة للصناعات المغذية سخانات</t>
        </is>
      </c>
      <c r="BH102" s="85" t="inlineStr">
        <is>
          <t>PHEWP0112</t>
        </is>
      </c>
      <c r="BI102" s="85" t="n"/>
      <c r="BJ102" s="85" t="n"/>
      <c r="BK102" s="85" t="n"/>
      <c r="BL102" s="85" t="n"/>
      <c r="BM102" s="85" t="n"/>
      <c r="BN102" s="85" t="n"/>
      <c r="BO102" s="85" t="n"/>
      <c r="BP102" s="85" t="n"/>
      <c r="BQ102" s="85" t="n"/>
      <c r="BR102" s="85" t="n"/>
      <c r="BS102" s="85" t="n"/>
      <c r="BT102" s="85" t="n"/>
      <c r="BU102" s="85" t="n"/>
      <c r="BV102" s="85" t="n"/>
      <c r="BW102" s="85" t="n"/>
      <c r="BX102" s="85" t="n"/>
      <c r="BY102" s="85" t="n"/>
      <c r="BZ102" s="85" t="n"/>
      <c r="CA102" s="85" t="n"/>
      <c r="CB102" s="85" t="n"/>
      <c r="CC102" s="85" t="n"/>
      <c r="CD102" s="85" t="n"/>
      <c r="CE102" s="85" t="n"/>
      <c r="CF102" s="85" t="n"/>
      <c r="CG102" s="85" t="n"/>
      <c r="CH102" s="85" t="n"/>
      <c r="CI102" s="85" t="n"/>
      <c r="CJ102" s="85" t="n"/>
      <c r="CK102" s="85" t="n"/>
      <c r="CL102" s="85" t="n"/>
      <c r="CM102" s="85" t="n"/>
      <c r="CN102" s="85" t="n"/>
      <c r="CO102" s="85" t="n"/>
      <c r="CP102" s="85" t="n"/>
      <c r="CQ102" s="85" t="n"/>
      <c r="CR102" s="85" t="n"/>
      <c r="CS102" s="85" t="n"/>
      <c r="CT102" s="85" t="n"/>
      <c r="CU102" s="85" t="n"/>
      <c r="CV102" s="85" t="n"/>
    </row>
    <row customFormat="1" customHeight="1" ht="31.5" r="103" s="86">
      <c r="A103" s="73" t="n">
        <v>2021</v>
      </c>
      <c r="B103" s="74" t="n">
        <v>2</v>
      </c>
      <c r="C103" s="293" t="n"/>
      <c r="D103" s="74" t="n"/>
      <c r="E103" s="74" t="n"/>
      <c r="F103" s="75" t="n"/>
      <c r="G103" s="76" t="n"/>
      <c r="H103" s="76" t="n"/>
      <c r="I103" s="76" t="n"/>
      <c r="J103" s="76" t="n"/>
      <c r="K103" s="294" t="n"/>
      <c r="L103" s="295" t="n"/>
      <c r="M103" s="296" t="n"/>
      <c r="N103" s="111" t="n"/>
      <c r="O103" s="111" t="n"/>
      <c r="P103" s="111" t="n"/>
      <c r="Q103" s="111" t="n"/>
      <c r="R103" s="111" t="n"/>
      <c r="S103" s="77" t="n"/>
      <c r="T103" s="77" t="n"/>
      <c r="U103" s="111" t="n"/>
      <c r="V103" s="111" t="n"/>
      <c r="W103" s="111" t="n"/>
      <c r="X103" s="111" t="n"/>
      <c r="Y103" s="111" t="n"/>
      <c r="Z103" s="77" t="n"/>
      <c r="AA103" s="77" t="n"/>
      <c r="AB103" s="111" t="n"/>
      <c r="AC103" s="111" t="n"/>
      <c r="AD103" s="111" t="n"/>
      <c r="AE103" s="111" t="n"/>
      <c r="AF103" s="111" t="n"/>
      <c r="AG103" s="77" t="n"/>
      <c r="AH103" s="77" t="n"/>
      <c r="AI103" s="78" t="n"/>
      <c r="AJ103" s="79" t="n"/>
      <c r="AK103" s="80" t="n"/>
      <c r="AL103" s="77" t="n"/>
      <c r="AM103" s="77" t="n"/>
      <c r="AN103" s="81" t="n"/>
      <c r="AO103" s="81" t="n"/>
      <c r="AP103" s="81" t="n"/>
      <c r="AQ103" s="81" t="n"/>
      <c r="AR103" s="81" t="n"/>
      <c r="AS103" s="81" t="n"/>
      <c r="AT103" s="81" t="n"/>
      <c r="AU103" s="81" t="n"/>
      <c r="AV103" s="81" t="n"/>
      <c r="AW103" s="82" t="n"/>
      <c r="AX103" s="83" t="n"/>
      <c r="AY103" s="181" t="n"/>
      <c r="AZ103" s="84" t="n"/>
      <c r="BA103" s="83" t="n"/>
      <c r="BB103" s="83" t="n">
        <v>0</v>
      </c>
      <c r="BC103" s="83" t="n">
        <v>0.6</v>
      </c>
      <c r="BD103" s="83" t="n">
        <v>11.9</v>
      </c>
      <c r="BE103" s="83" t="n">
        <v>635.5</v>
      </c>
      <c r="BF103" s="28" t="inlineStr">
        <is>
          <t>LG</t>
        </is>
      </c>
      <c r="BG103" s="85" t="inlineStr">
        <is>
          <t>HE</t>
        </is>
      </c>
      <c r="BH103" s="85" t="inlineStr">
        <is>
          <t>MFZ66236702</t>
        </is>
      </c>
      <c r="BI103" s="85" t="n"/>
      <c r="BJ103" s="85" t="n"/>
      <c r="BK103" s="85" t="n"/>
      <c r="BL103" s="85" t="n"/>
      <c r="BM103" s="85" t="n"/>
      <c r="BN103" s="85" t="n"/>
      <c r="BO103" s="85" t="n"/>
      <c r="BP103" s="85" t="n"/>
      <c r="BQ103" s="85" t="n"/>
      <c r="BR103" s="85" t="n"/>
      <c r="BS103" s="85" t="n"/>
      <c r="BT103" s="85" t="n"/>
      <c r="BU103" s="85" t="n"/>
      <c r="BV103" s="85" t="n"/>
      <c r="BW103" s="85" t="n"/>
      <c r="BX103" s="85" t="n"/>
      <c r="BY103" s="85" t="n"/>
      <c r="BZ103" s="85" t="n"/>
      <c r="CA103" s="85" t="n"/>
      <c r="CB103" s="85" t="n"/>
      <c r="CC103" s="85" t="n"/>
      <c r="CD103" s="85" t="n"/>
      <c r="CE103" s="85" t="n"/>
      <c r="CF103" s="85" t="n"/>
      <c r="CG103" s="85" t="n"/>
      <c r="CH103" s="85" t="n"/>
      <c r="CI103" s="85" t="n"/>
      <c r="CJ103" s="85" t="n"/>
      <c r="CK103" s="85" t="n"/>
      <c r="CL103" s="85" t="n"/>
      <c r="CM103" s="85" t="n"/>
      <c r="CN103" s="85" t="n"/>
      <c r="CO103" s="85" t="n"/>
      <c r="CP103" s="85" t="n"/>
      <c r="CQ103" s="85" t="n"/>
      <c r="CR103" s="85" t="n"/>
      <c r="CS103" s="85" t="n"/>
      <c r="CT103" s="85" t="n"/>
      <c r="CU103" s="85" t="n"/>
      <c r="CV103" s="85" t="n"/>
    </row>
    <row customFormat="1" customHeight="1" ht="31.5" r="104" s="86">
      <c r="A104" s="73" t="n">
        <v>2021</v>
      </c>
      <c r="B104" s="74" t="n">
        <v>2</v>
      </c>
      <c r="C104" s="293" t="n"/>
      <c r="D104" s="74" t="n"/>
      <c r="E104" s="74" t="n"/>
      <c r="F104" s="75" t="n"/>
      <c r="G104" s="76" t="n"/>
      <c r="H104" s="76" t="n"/>
      <c r="I104" s="76" t="n"/>
      <c r="J104" s="76" t="n"/>
      <c r="K104" s="294" t="n"/>
      <c r="L104" s="295" t="n"/>
      <c r="M104" s="296" t="n"/>
      <c r="N104" s="111" t="n"/>
      <c r="O104" s="111" t="n"/>
      <c r="P104" s="111" t="n"/>
      <c r="Q104" s="111" t="n"/>
      <c r="R104" s="111" t="n"/>
      <c r="S104" s="77" t="n"/>
      <c r="T104" s="77" t="n"/>
      <c r="U104" s="111" t="n"/>
      <c r="V104" s="111" t="n"/>
      <c r="W104" s="111" t="n"/>
      <c r="X104" s="111" t="n"/>
      <c r="Y104" s="111" t="n"/>
      <c r="Z104" s="77" t="n"/>
      <c r="AA104" s="77" t="n"/>
      <c r="AB104" s="111" t="n"/>
      <c r="AC104" s="111" t="n"/>
      <c r="AD104" s="111" t="n"/>
      <c r="AE104" s="111" t="n"/>
      <c r="AF104" s="111" t="n"/>
      <c r="AG104" s="77" t="n"/>
      <c r="AH104" s="77" t="n"/>
      <c r="AI104" s="78" t="n"/>
      <c r="AJ104" s="79" t="n"/>
      <c r="AK104" s="80" t="n"/>
      <c r="AL104" s="77" t="n"/>
      <c r="AM104" s="77" t="n"/>
      <c r="AN104" s="81" t="n"/>
      <c r="AO104" s="81" t="n"/>
      <c r="AP104" s="81" t="n"/>
      <c r="AQ104" s="81" t="n"/>
      <c r="AR104" s="81" t="n"/>
      <c r="AS104" s="81" t="n"/>
      <c r="AT104" s="81" t="n"/>
      <c r="AU104" s="81" t="n"/>
      <c r="AV104" s="81" t="n"/>
      <c r="AW104" s="82" t="n"/>
      <c r="AX104" s="83" t="n"/>
      <c r="AY104" s="181" t="n"/>
      <c r="AZ104" s="84" t="n"/>
      <c r="BA104" s="83" t="n">
        <v>1</v>
      </c>
      <c r="BB104" s="83" t="n">
        <v>0</v>
      </c>
      <c r="BC104" s="83" t="n">
        <v>3.2</v>
      </c>
      <c r="BD104" s="83" t="n">
        <v>1.8</v>
      </c>
      <c r="BE104" s="83" t="n">
        <v>113.8</v>
      </c>
      <c r="BF104" s="28" t="inlineStr">
        <is>
          <t>LG</t>
        </is>
      </c>
      <c r="BG104" s="85" t="inlineStr">
        <is>
          <t>HE</t>
        </is>
      </c>
      <c r="BH104" s="85" t="inlineStr">
        <is>
          <t>MFZ66236702</t>
        </is>
      </c>
      <c r="BI104" s="85" t="inlineStr">
        <is>
          <t xml:space="preserve">mma </t>
        </is>
      </c>
      <c r="BJ104" s="85" t="n"/>
      <c r="BK104" s="85" t="n"/>
      <c r="BL104" s="85" t="n"/>
      <c r="BM104" s="85" t="n"/>
      <c r="BN104" s="85" t="n"/>
      <c r="BO104" s="85" t="n"/>
      <c r="BP104" s="85" t="n"/>
      <c r="BQ104" s="85" t="n"/>
      <c r="BR104" s="85" t="n"/>
      <c r="BS104" s="85" t="n"/>
      <c r="BT104" s="85" t="n"/>
      <c r="BU104" s="85" t="n"/>
      <c r="BV104" s="85" t="n"/>
      <c r="BW104" s="85" t="n"/>
      <c r="BX104" s="85" t="n"/>
      <c r="BY104" s="85" t="n"/>
      <c r="BZ104" s="85" t="n"/>
      <c r="CA104" s="85" t="n"/>
      <c r="CB104" s="85" t="n"/>
      <c r="CC104" s="85" t="n"/>
      <c r="CD104" s="85" t="n"/>
      <c r="CE104" s="85" t="n"/>
      <c r="CF104" s="85" t="n"/>
      <c r="CG104" s="85" t="n"/>
      <c r="CH104" s="85" t="n"/>
      <c r="CI104" s="85" t="n"/>
      <c r="CJ104" s="85" t="n"/>
      <c r="CK104" s="85" t="n"/>
      <c r="CL104" s="85" t="n"/>
      <c r="CM104" s="85" t="n"/>
      <c r="CN104" s="85" t="n"/>
      <c r="CO104" s="85" t="n"/>
      <c r="CP104" s="85" t="n"/>
      <c r="CQ104" s="85" t="n"/>
      <c r="CR104" s="85" t="n"/>
      <c r="CS104" s="85" t="n"/>
      <c r="CT104" s="85" t="n"/>
      <c r="CU104" s="85" t="n"/>
      <c r="CV104" s="85" t="n"/>
    </row>
    <row customFormat="1" customHeight="1" ht="31.5" r="105" s="86">
      <c r="A105" s="73" t="n">
        <v>2021</v>
      </c>
      <c r="B105" s="74" t="n">
        <v>2</v>
      </c>
      <c r="C105" s="293" t="n"/>
      <c r="D105" s="74" t="n"/>
      <c r="E105" s="74" t="n"/>
      <c r="F105" s="75" t="n"/>
      <c r="G105" s="76" t="n"/>
      <c r="H105" s="76" t="n"/>
      <c r="I105" s="76" t="n"/>
      <c r="J105" s="76" t="n"/>
      <c r="K105" s="294" t="n"/>
      <c r="L105" s="295" t="n"/>
      <c r="M105" s="296" t="n"/>
      <c r="N105" s="111" t="n"/>
      <c r="O105" s="111" t="n"/>
      <c r="P105" s="111" t="n"/>
      <c r="Q105" s="111" t="n"/>
      <c r="R105" s="111" t="n"/>
      <c r="S105" s="77" t="n"/>
      <c r="T105" s="77" t="n"/>
      <c r="U105" s="111" t="n"/>
      <c r="V105" s="111" t="n"/>
      <c r="W105" s="111" t="n"/>
      <c r="X105" s="111" t="n"/>
      <c r="Y105" s="111" t="n"/>
      <c r="Z105" s="77" t="n"/>
      <c r="AA105" s="77" t="n"/>
      <c r="AB105" s="111" t="n"/>
      <c r="AC105" s="111" t="n"/>
      <c r="AD105" s="111" t="n"/>
      <c r="AE105" s="111" t="n"/>
      <c r="AF105" s="111" t="n"/>
      <c r="AG105" s="77" t="n"/>
      <c r="AH105" s="77" t="n"/>
      <c r="AI105" s="78" t="n"/>
      <c r="AJ105" s="79" t="n"/>
      <c r="AK105" s="80" t="n"/>
      <c r="AL105" s="77" t="n"/>
      <c r="AM105" s="77" t="n"/>
      <c r="AN105" s="81" t="n"/>
      <c r="AO105" s="81" t="n"/>
      <c r="AP105" s="81" t="n"/>
      <c r="AQ105" s="81" t="n"/>
      <c r="AR105" s="81" t="n"/>
      <c r="AS105" s="81" t="n"/>
      <c r="AT105" s="81" t="n"/>
      <c r="AU105" s="81" t="n"/>
      <c r="AV105" s="81" t="n"/>
      <c r="AW105" s="82" t="n"/>
      <c r="AX105" s="83" t="n"/>
      <c r="AY105" s="181" t="n"/>
      <c r="AZ105" s="84" t="n"/>
      <c r="BA105" s="83" t="n"/>
      <c r="BB105" s="83" t="n">
        <v>0.1</v>
      </c>
      <c r="BC105" s="83" t="n">
        <v>1.6</v>
      </c>
      <c r="BD105" s="83" t="n">
        <v>6.5</v>
      </c>
      <c r="BE105" s="83" t="n">
        <v>198.3</v>
      </c>
      <c r="BF105" s="28" t="inlineStr">
        <is>
          <t>الكترولوكس</t>
        </is>
      </c>
      <c r="BG105" s="85" t="inlineStr">
        <is>
          <t>القاهرة للصناعات المغذية غسالات</t>
        </is>
      </c>
      <c r="BH105" s="85" t="inlineStr">
        <is>
          <t>VOS0445</t>
        </is>
      </c>
      <c r="BI105" s="85" t="n"/>
      <c r="BJ105" s="85" t="n"/>
      <c r="BK105" s="85" t="n"/>
      <c r="BL105" s="85" t="n"/>
      <c r="BM105" s="85" t="n"/>
      <c r="BN105" s="85" t="n"/>
      <c r="BO105" s="85" t="n"/>
      <c r="BP105" s="85" t="n"/>
      <c r="BQ105" s="85" t="n"/>
      <c r="BR105" s="85" t="n"/>
      <c r="BS105" s="85" t="n"/>
      <c r="BT105" s="85" t="n"/>
      <c r="BU105" s="85" t="n"/>
      <c r="BV105" s="85" t="n"/>
      <c r="BW105" s="85" t="n"/>
      <c r="BX105" s="85" t="n"/>
      <c r="BY105" s="85" t="n"/>
      <c r="BZ105" s="85" t="n"/>
      <c r="CA105" s="85" t="n"/>
      <c r="CB105" s="85" t="n"/>
      <c r="CC105" s="85" t="n"/>
      <c r="CD105" s="85" t="n"/>
      <c r="CE105" s="85" t="n"/>
      <c r="CF105" s="85" t="n"/>
      <c r="CG105" s="85" t="n"/>
      <c r="CH105" s="85" t="n"/>
      <c r="CI105" s="85" t="n"/>
      <c r="CJ105" s="85" t="n"/>
      <c r="CK105" s="85" t="n"/>
      <c r="CL105" s="85" t="n"/>
      <c r="CM105" s="85" t="n"/>
      <c r="CN105" s="85" t="n"/>
      <c r="CO105" s="85" t="n"/>
      <c r="CP105" s="85" t="n"/>
      <c r="CQ105" s="85" t="n"/>
      <c r="CR105" s="85" t="n"/>
      <c r="CS105" s="85" t="n"/>
      <c r="CT105" s="85" t="n"/>
      <c r="CU105" s="85" t="n"/>
      <c r="CV105" s="85" t="n"/>
    </row>
    <row customFormat="1" customHeight="1" ht="31.5" r="106" s="86">
      <c r="A106" s="73" t="n">
        <v>2021</v>
      </c>
      <c r="B106" s="74" t="n">
        <v>2</v>
      </c>
      <c r="C106" s="293" t="n"/>
      <c r="D106" s="74" t="n"/>
      <c r="E106" s="74" t="n"/>
      <c r="F106" s="75" t="n"/>
      <c r="G106" s="76" t="n"/>
      <c r="H106" s="76" t="n"/>
      <c r="I106" s="76" t="n"/>
      <c r="J106" s="76" t="n"/>
      <c r="K106" s="294" t="n"/>
      <c r="L106" s="295" t="n"/>
      <c r="M106" s="296" t="n"/>
      <c r="N106" s="111" t="n"/>
      <c r="O106" s="111" t="n"/>
      <c r="P106" s="111" t="n"/>
      <c r="Q106" s="111" t="n"/>
      <c r="R106" s="111" t="n"/>
      <c r="S106" s="77" t="n"/>
      <c r="T106" s="77" t="n"/>
      <c r="U106" s="111" t="n"/>
      <c r="V106" s="111" t="n"/>
      <c r="W106" s="111" t="n"/>
      <c r="X106" s="111" t="n"/>
      <c r="Y106" s="111" t="n"/>
      <c r="Z106" s="77" t="n"/>
      <c r="AA106" s="77" t="n"/>
      <c r="AB106" s="111" t="n"/>
      <c r="AC106" s="111" t="n"/>
      <c r="AD106" s="111" t="n"/>
      <c r="AE106" s="111" t="n"/>
      <c r="AF106" s="111" t="n"/>
      <c r="AG106" s="77" t="n"/>
      <c r="AH106" s="77" t="n"/>
      <c r="AI106" s="78" t="n"/>
      <c r="AJ106" s="79" t="n"/>
      <c r="AK106" s="80" t="n"/>
      <c r="AL106" s="77" t="n"/>
      <c r="AM106" s="77" t="n"/>
      <c r="AN106" s="81" t="n"/>
      <c r="AO106" s="81" t="n"/>
      <c r="AP106" s="81" t="n"/>
      <c r="AQ106" s="81" t="n"/>
      <c r="AR106" s="81" t="n"/>
      <c r="AS106" s="81" t="n"/>
      <c r="AT106" s="81" t="n"/>
      <c r="AU106" s="81" t="n"/>
      <c r="AV106" s="81" t="n"/>
      <c r="AW106" s="82" t="n"/>
      <c r="AX106" s="83" t="n"/>
      <c r="AY106" s="181" t="n"/>
      <c r="AZ106" s="84" t="n"/>
      <c r="BA106" s="83" t="n">
        <v>1</v>
      </c>
      <c r="BB106" s="83" t="n">
        <v>0.1</v>
      </c>
      <c r="BC106" s="83" t="n">
        <v>22.6</v>
      </c>
      <c r="BD106" s="83" t="n">
        <v>1.7</v>
      </c>
      <c r="BE106" s="83" t="n">
        <v>284.7</v>
      </c>
      <c r="BF106" s="28" t="inlineStr">
        <is>
          <t>اطلانتيك</t>
        </is>
      </c>
      <c r="BG106" s="85" t="inlineStr">
        <is>
          <t>اطلانتيك</t>
        </is>
      </c>
      <c r="BH106" s="85" t="n"/>
      <c r="BI106" s="85" t="n"/>
      <c r="BJ106" s="85" t="n"/>
      <c r="BK106" s="85" t="n"/>
      <c r="BL106" s="85" t="n"/>
      <c r="BM106" s="85" t="n"/>
      <c r="BN106" s="85" t="n"/>
      <c r="BO106" s="85" t="n"/>
      <c r="BP106" s="85" t="n"/>
      <c r="BQ106" s="85" t="n"/>
      <c r="BR106" s="85" t="n"/>
      <c r="BS106" s="85" t="n"/>
      <c r="BT106" s="85" t="n"/>
      <c r="BU106" s="85" t="n"/>
      <c r="BV106" s="85" t="n"/>
      <c r="BW106" s="85" t="n"/>
      <c r="BX106" s="85" t="n"/>
      <c r="BY106" s="85" t="n"/>
      <c r="BZ106" s="85" t="n"/>
      <c r="CA106" s="85" t="n"/>
      <c r="CB106" s="85" t="n"/>
      <c r="CC106" s="85" t="n"/>
      <c r="CD106" s="85" t="n"/>
      <c r="CE106" s="85" t="n"/>
      <c r="CF106" s="85" t="n"/>
      <c r="CG106" s="85" t="n"/>
      <c r="CH106" s="85" t="n"/>
      <c r="CI106" s="85" t="n"/>
      <c r="CJ106" s="85" t="n"/>
      <c r="CK106" s="85" t="n"/>
      <c r="CL106" s="85" t="n"/>
      <c r="CM106" s="85" t="n"/>
      <c r="CN106" s="85" t="n"/>
      <c r="CO106" s="85" t="n"/>
      <c r="CP106" s="85" t="n"/>
      <c r="CQ106" s="85" t="n"/>
      <c r="CR106" s="85" t="n"/>
      <c r="CS106" s="85" t="n"/>
      <c r="CT106" s="85" t="n"/>
      <c r="CU106" s="85" t="n"/>
      <c r="CV106" s="85" t="n"/>
    </row>
    <row customFormat="1" customHeight="1" ht="31.5" r="107" s="86">
      <c r="A107" s="73" t="n">
        <v>2021</v>
      </c>
      <c r="B107" s="74" t="n">
        <v>2</v>
      </c>
      <c r="C107" s="293" t="n"/>
      <c r="D107" s="74" t="n"/>
      <c r="E107" s="74" t="n"/>
      <c r="F107" s="75" t="n"/>
      <c r="G107" s="76" t="n"/>
      <c r="H107" s="76" t="n"/>
      <c r="I107" s="76" t="n"/>
      <c r="J107" s="76" t="n"/>
      <c r="K107" s="294" t="n"/>
      <c r="L107" s="295" t="n"/>
      <c r="M107" s="296" t="n"/>
      <c r="N107" s="111" t="n"/>
      <c r="O107" s="111" t="n"/>
      <c r="P107" s="111" t="n"/>
      <c r="Q107" s="111" t="n"/>
      <c r="R107" s="111" t="n"/>
      <c r="S107" s="77" t="n"/>
      <c r="T107" s="77" t="n"/>
      <c r="U107" s="111" t="n"/>
      <c r="V107" s="111" t="n"/>
      <c r="W107" s="111" t="n"/>
      <c r="X107" s="111" t="n"/>
      <c r="Y107" s="111" t="n"/>
      <c r="Z107" s="77" t="n"/>
      <c r="AA107" s="77" t="n"/>
      <c r="AB107" s="111" t="n"/>
      <c r="AC107" s="111" t="n"/>
      <c r="AD107" s="111" t="n"/>
      <c r="AE107" s="111" t="n"/>
      <c r="AF107" s="111" t="n"/>
      <c r="AG107" s="77" t="n"/>
      <c r="AH107" s="77" t="n"/>
      <c r="AI107" s="78" t="n"/>
      <c r="AJ107" s="79" t="n"/>
      <c r="AK107" s="80" t="n"/>
      <c r="AL107" s="77" t="n"/>
      <c r="AM107" s="77" t="n"/>
      <c r="AN107" s="81" t="n"/>
      <c r="AO107" s="81" t="n"/>
      <c r="AP107" s="81" t="n"/>
      <c r="AQ107" s="81" t="n"/>
      <c r="AR107" s="81" t="n"/>
      <c r="AS107" s="81" t="n"/>
      <c r="AT107" s="81" t="n"/>
      <c r="AU107" s="81" t="n"/>
      <c r="AV107" s="81" t="n"/>
      <c r="AW107" s="82" t="n"/>
      <c r="AX107" s="83" t="n"/>
      <c r="AY107" s="181" t="n"/>
      <c r="AZ107" s="84" t="n"/>
      <c r="BA107" s="83" t="n">
        <v>1</v>
      </c>
      <c r="BB107" s="83" t="n">
        <v>0.1</v>
      </c>
      <c r="BC107" s="83" t="n">
        <v>22.2</v>
      </c>
      <c r="BD107" s="83" t="n">
        <v>1.5</v>
      </c>
      <c r="BE107" s="83" t="n">
        <v>268.1</v>
      </c>
      <c r="BF107" s="28" t="inlineStr">
        <is>
          <t>اطلانتيك</t>
        </is>
      </c>
      <c r="BG107" s="85" t="inlineStr">
        <is>
          <t>اطلانتيك</t>
        </is>
      </c>
      <c r="BH107" s="85" t="n"/>
      <c r="BI107" s="85" t="n"/>
      <c r="BJ107" s="85" t="n"/>
      <c r="BK107" s="85" t="n"/>
      <c r="BL107" s="85" t="n"/>
      <c r="BM107" s="85" t="n"/>
      <c r="BN107" s="85" t="n"/>
      <c r="BO107" s="85" t="n"/>
      <c r="BP107" s="85" t="n"/>
      <c r="BQ107" s="85" t="n"/>
      <c r="BR107" s="85" t="n"/>
      <c r="BS107" s="85" t="n"/>
      <c r="BT107" s="85" t="n"/>
      <c r="BU107" s="85" t="n"/>
      <c r="BV107" s="85" t="n"/>
      <c r="BW107" s="85" t="n"/>
      <c r="BX107" s="85" t="n"/>
      <c r="BY107" s="85" t="n"/>
      <c r="BZ107" s="85" t="n"/>
      <c r="CA107" s="85" t="n"/>
      <c r="CB107" s="85" t="n"/>
      <c r="CC107" s="85" t="n"/>
      <c r="CD107" s="85" t="n"/>
      <c r="CE107" s="85" t="n"/>
      <c r="CF107" s="85" t="n"/>
      <c r="CG107" s="85" t="n"/>
      <c r="CH107" s="85" t="n"/>
      <c r="CI107" s="85" t="n"/>
      <c r="CJ107" s="85" t="n"/>
      <c r="CK107" s="85" t="n"/>
      <c r="CL107" s="85" t="n"/>
      <c r="CM107" s="85" t="n"/>
      <c r="CN107" s="85" t="n"/>
      <c r="CO107" s="85" t="n"/>
      <c r="CP107" s="85" t="n"/>
      <c r="CQ107" s="85" t="n"/>
      <c r="CR107" s="85" t="n"/>
      <c r="CS107" s="85" t="n"/>
      <c r="CT107" s="85" t="n"/>
      <c r="CU107" s="85" t="n"/>
      <c r="CV107" s="85" t="n"/>
    </row>
    <row customFormat="1" customHeight="1" ht="31.5" r="108" s="86">
      <c r="A108" s="73" t="n">
        <v>2021</v>
      </c>
      <c r="B108" s="74" t="n">
        <v>2</v>
      </c>
      <c r="C108" s="293" t="n"/>
      <c r="D108" s="74" t="n"/>
      <c r="E108" s="74" t="n"/>
      <c r="F108" s="75" t="n"/>
      <c r="G108" s="76" t="n"/>
      <c r="H108" s="76" t="n"/>
      <c r="I108" s="76" t="n"/>
      <c r="J108" s="76" t="n"/>
      <c r="K108" s="294" t="n"/>
      <c r="L108" s="295" t="n"/>
      <c r="M108" s="296" t="n"/>
      <c r="N108" s="111" t="n"/>
      <c r="O108" s="111" t="n"/>
      <c r="P108" s="111" t="n"/>
      <c r="Q108" s="111" t="n"/>
      <c r="R108" s="111" t="n"/>
      <c r="S108" s="77" t="n"/>
      <c r="T108" s="77" t="n"/>
      <c r="U108" s="111" t="n"/>
      <c r="V108" s="111" t="n"/>
      <c r="W108" s="111" t="n"/>
      <c r="X108" s="111" t="n"/>
      <c r="Y108" s="111" t="n"/>
      <c r="Z108" s="77" t="n"/>
      <c r="AA108" s="77" t="n"/>
      <c r="AB108" s="111" t="n"/>
      <c r="AC108" s="111" t="n"/>
      <c r="AD108" s="111" t="n"/>
      <c r="AE108" s="111" t="n"/>
      <c r="AF108" s="111" t="n"/>
      <c r="AG108" s="77" t="n"/>
      <c r="AH108" s="77" t="n"/>
      <c r="AI108" s="78" t="n"/>
      <c r="AJ108" s="79" t="n"/>
      <c r="AK108" s="80" t="n"/>
      <c r="AL108" s="77" t="n"/>
      <c r="AM108" s="77" t="n"/>
      <c r="AN108" s="81" t="n"/>
      <c r="AO108" s="81" t="n"/>
      <c r="AP108" s="81" t="n"/>
      <c r="AQ108" s="81" t="n"/>
      <c r="AR108" s="81" t="n"/>
      <c r="AS108" s="81" t="n"/>
      <c r="AT108" s="81" t="n"/>
      <c r="AU108" s="81" t="n"/>
      <c r="AV108" s="81" t="n"/>
      <c r="AW108" s="82" t="n"/>
      <c r="AX108" s="83" t="n"/>
      <c r="AY108" s="181" t="n"/>
      <c r="AZ108" s="84" t="n"/>
      <c r="BA108" s="83" t="n">
        <v>1</v>
      </c>
      <c r="BB108" s="83" t="n">
        <v>0.3</v>
      </c>
      <c r="BC108" s="83" t="n">
        <v>47.1</v>
      </c>
      <c r="BD108" s="83" t="n">
        <v>0.1</v>
      </c>
      <c r="BE108" s="83" t="n">
        <v>19.1</v>
      </c>
      <c r="BF108" s="28" t="inlineStr">
        <is>
          <t>الكترولوكس</t>
        </is>
      </c>
      <c r="BG108" s="85" t="inlineStr">
        <is>
          <t>القاهرة للصناعات المغذية غسالات</t>
        </is>
      </c>
      <c r="BH108" s="85" t="inlineStr">
        <is>
          <t>PDFRP0147</t>
        </is>
      </c>
      <c r="BI108" s="85" t="n"/>
      <c r="BJ108" s="85" t="n"/>
      <c r="BK108" s="85" t="n"/>
      <c r="BL108" s="85" t="n"/>
      <c r="BM108" s="85" t="n"/>
      <c r="BN108" s="85" t="n"/>
      <c r="BO108" s="85" t="n"/>
      <c r="BP108" s="85" t="n"/>
      <c r="BQ108" s="85" t="n"/>
      <c r="BR108" s="85" t="n"/>
      <c r="BS108" s="85" t="n"/>
      <c r="BT108" s="85" t="n"/>
      <c r="BU108" s="85" t="n"/>
      <c r="BV108" s="85" t="n"/>
      <c r="BW108" s="85" t="n"/>
      <c r="BX108" s="85" t="n"/>
      <c r="BY108" s="85" t="n"/>
      <c r="BZ108" s="85" t="n"/>
      <c r="CA108" s="85" t="n"/>
      <c r="CB108" s="85" t="n"/>
      <c r="CC108" s="85" t="n"/>
      <c r="CD108" s="85" t="n"/>
      <c r="CE108" s="85" t="n"/>
      <c r="CF108" s="85" t="n"/>
      <c r="CG108" s="85" t="n"/>
      <c r="CH108" s="85" t="n"/>
      <c r="CI108" s="85" t="n"/>
      <c r="CJ108" s="85" t="n"/>
      <c r="CK108" s="85" t="n"/>
      <c r="CL108" s="85" t="n"/>
      <c r="CM108" s="85" t="n"/>
      <c r="CN108" s="85" t="n"/>
      <c r="CO108" s="85" t="n"/>
      <c r="CP108" s="85" t="n"/>
      <c r="CQ108" s="85" t="n"/>
      <c r="CR108" s="85" t="n"/>
      <c r="CS108" s="85" t="n"/>
      <c r="CT108" s="85" t="n"/>
      <c r="CU108" s="85" t="n"/>
      <c r="CV108" s="85" t="n"/>
    </row>
    <row customFormat="1" customHeight="1" ht="31.5" r="109" s="86">
      <c r="A109" s="73" t="n">
        <v>2021</v>
      </c>
      <c r="B109" s="74" t="n">
        <v>2</v>
      </c>
      <c r="C109" s="293" t="n"/>
      <c r="D109" s="74" t="n"/>
      <c r="E109" s="74" t="n"/>
      <c r="F109" s="75" t="n"/>
      <c r="G109" s="76" t="n"/>
      <c r="H109" s="76" t="n"/>
      <c r="I109" s="76" t="n"/>
      <c r="J109" s="76" t="n"/>
      <c r="K109" s="294" t="n"/>
      <c r="L109" s="295" t="n"/>
      <c r="M109" s="296" t="n"/>
      <c r="N109" s="111" t="n"/>
      <c r="O109" s="111" t="n"/>
      <c r="P109" s="111" t="n"/>
      <c r="Q109" s="111" t="n"/>
      <c r="R109" s="111" t="n"/>
      <c r="S109" s="77" t="n"/>
      <c r="T109" s="77" t="n"/>
      <c r="U109" s="111" t="n"/>
      <c r="V109" s="111" t="n"/>
      <c r="W109" s="111" t="n"/>
      <c r="X109" s="111" t="n"/>
      <c r="Y109" s="111" t="n"/>
      <c r="Z109" s="77" t="n"/>
      <c r="AA109" s="77" t="n"/>
      <c r="AB109" s="111" t="n"/>
      <c r="AC109" s="111" t="n"/>
      <c r="AD109" s="111" t="n"/>
      <c r="AE109" s="111" t="n"/>
      <c r="AF109" s="111" t="n"/>
      <c r="AG109" s="77" t="n"/>
      <c r="AH109" s="77" t="n"/>
      <c r="AI109" s="78" t="n"/>
      <c r="AJ109" s="79" t="n"/>
      <c r="AK109" s="80" t="n"/>
      <c r="AL109" s="77" t="n"/>
      <c r="AM109" s="77" t="n"/>
      <c r="AN109" s="81" t="n"/>
      <c r="AO109" s="81" t="n"/>
      <c r="AP109" s="81" t="n"/>
      <c r="AQ109" s="81" t="n"/>
      <c r="AR109" s="81" t="n"/>
      <c r="AS109" s="81" t="n"/>
      <c r="AT109" s="81" t="n"/>
      <c r="AU109" s="81" t="n"/>
      <c r="AV109" s="81" t="n"/>
      <c r="AW109" s="82" t="n"/>
      <c r="AX109" s="83" t="n"/>
      <c r="AY109" s="181" t="n"/>
      <c r="AZ109" s="84" t="n"/>
      <c r="BA109" s="83" t="n">
        <v>1</v>
      </c>
      <c r="BB109" s="83" t="n">
        <v>0.3</v>
      </c>
      <c r="BC109" s="83" t="n">
        <v>47.1</v>
      </c>
      <c r="BD109" s="83" t="n">
        <v>0.1</v>
      </c>
      <c r="BE109" s="83" t="n">
        <v>19.1</v>
      </c>
      <c r="BF109" s="28" t="inlineStr">
        <is>
          <t>الكترولوكس</t>
        </is>
      </c>
      <c r="BG109" s="85" t="inlineStr">
        <is>
          <t>القاهرة للصناعات المغذية غسالات</t>
        </is>
      </c>
      <c r="BH109" s="85" t="inlineStr">
        <is>
          <t>PDFRP0146</t>
        </is>
      </c>
      <c r="BI109" s="85" t="n"/>
      <c r="BJ109" s="85" t="n"/>
      <c r="BK109" s="85" t="n"/>
      <c r="BL109" s="85" t="n"/>
      <c r="BM109" s="85" t="n"/>
      <c r="BN109" s="85" t="n"/>
      <c r="BO109" s="85" t="n"/>
      <c r="BP109" s="85" t="n"/>
      <c r="BQ109" s="85" t="n"/>
      <c r="BR109" s="85" t="n"/>
      <c r="BS109" s="85" t="n"/>
      <c r="BT109" s="85" t="n"/>
      <c r="BU109" s="85" t="n"/>
      <c r="BV109" s="85" t="n"/>
      <c r="BW109" s="85" t="n"/>
      <c r="BX109" s="85" t="n"/>
      <c r="BY109" s="85" t="n"/>
      <c r="BZ109" s="85" t="n"/>
      <c r="CA109" s="85" t="n"/>
      <c r="CB109" s="85" t="n"/>
      <c r="CC109" s="85" t="n"/>
      <c r="CD109" s="85" t="n"/>
      <c r="CE109" s="85" t="n"/>
      <c r="CF109" s="85" t="n"/>
      <c r="CG109" s="85" t="n"/>
      <c r="CH109" s="85" t="n"/>
      <c r="CI109" s="85" t="n"/>
      <c r="CJ109" s="85" t="n"/>
      <c r="CK109" s="85" t="n"/>
      <c r="CL109" s="85" t="n"/>
      <c r="CM109" s="85" t="n"/>
      <c r="CN109" s="85" t="n"/>
      <c r="CO109" s="85" t="n"/>
      <c r="CP109" s="85" t="n"/>
      <c r="CQ109" s="85" t="n"/>
      <c r="CR109" s="85" t="n"/>
      <c r="CS109" s="85" t="n"/>
      <c r="CT109" s="85" t="n"/>
      <c r="CU109" s="85" t="n"/>
      <c r="CV109" s="85" t="n"/>
    </row>
    <row customFormat="1" customHeight="1" ht="31.5" r="110" s="86">
      <c r="A110" s="73" t="n">
        <v>2021</v>
      </c>
      <c r="B110" s="74" t="n">
        <v>2</v>
      </c>
      <c r="C110" s="293" t="n"/>
      <c r="D110" s="74" t="n"/>
      <c r="E110" s="74" t="n"/>
      <c r="F110" s="75" t="n"/>
      <c r="G110" s="76" t="n"/>
      <c r="H110" s="76" t="n"/>
      <c r="I110" s="76" t="n"/>
      <c r="J110" s="76" t="n"/>
      <c r="K110" s="294" t="n"/>
      <c r="L110" s="295" t="n"/>
      <c r="M110" s="296" t="n"/>
      <c r="N110" s="111" t="n"/>
      <c r="O110" s="111" t="n"/>
      <c r="P110" s="111" t="n"/>
      <c r="Q110" s="111" t="n"/>
      <c r="R110" s="111" t="n"/>
      <c r="S110" s="77" t="n"/>
      <c r="T110" s="77" t="n"/>
      <c r="U110" s="111" t="n"/>
      <c r="V110" s="111" t="n"/>
      <c r="W110" s="111" t="n"/>
      <c r="X110" s="111" t="n"/>
      <c r="Y110" s="111" t="n"/>
      <c r="Z110" s="77" t="n"/>
      <c r="AA110" s="77" t="n"/>
      <c r="AB110" s="111" t="n"/>
      <c r="AC110" s="111" t="n"/>
      <c r="AD110" s="111" t="n"/>
      <c r="AE110" s="111" t="n"/>
      <c r="AF110" s="111" t="n"/>
      <c r="AG110" s="77" t="n"/>
      <c r="AH110" s="77" t="n"/>
      <c r="AI110" s="78" t="n"/>
      <c r="AJ110" s="79" t="n"/>
      <c r="AK110" s="80" t="n"/>
      <c r="AL110" s="77" t="n"/>
      <c r="AM110" s="77" t="n"/>
      <c r="AN110" s="81" t="n"/>
      <c r="AO110" s="81" t="n"/>
      <c r="AP110" s="81" t="n"/>
      <c r="AQ110" s="81" t="n"/>
      <c r="AR110" s="81" t="n"/>
      <c r="AS110" s="81" t="n"/>
      <c r="AT110" s="81" t="n"/>
      <c r="AU110" s="81" t="n"/>
      <c r="AV110" s="81" t="n"/>
      <c r="AW110" s="82" t="n"/>
      <c r="AX110" s="83" t="n"/>
      <c r="AY110" s="181" t="n"/>
      <c r="AZ110" s="84" t="n"/>
      <c r="BA110" s="83" t="n">
        <v>1</v>
      </c>
      <c r="BB110" s="83" t="n">
        <v>0.3</v>
      </c>
      <c r="BC110" s="83" t="n">
        <v>47.1</v>
      </c>
      <c r="BD110" s="83" t="n">
        <v>0.1</v>
      </c>
      <c r="BE110" s="83" t="n">
        <v>19.1</v>
      </c>
      <c r="BF110" s="28" t="inlineStr">
        <is>
          <t>الكترولوكس</t>
        </is>
      </c>
      <c r="BG110" s="85" t="inlineStr">
        <is>
          <t>القاهرة للصناعات المغذية غسالات</t>
        </is>
      </c>
      <c r="BH110" s="85" t="inlineStr">
        <is>
          <t>PDFRP0142</t>
        </is>
      </c>
      <c r="BI110" s="85" t="n"/>
      <c r="BJ110" s="85" t="n"/>
      <c r="BK110" s="85" t="n"/>
      <c r="BL110" s="85" t="n"/>
      <c r="BM110" s="85" t="n"/>
      <c r="BN110" s="85" t="n"/>
      <c r="BO110" s="85" t="n"/>
      <c r="BP110" s="85" t="n"/>
      <c r="BQ110" s="85" t="n"/>
      <c r="BR110" s="85" t="n"/>
      <c r="BS110" s="85" t="n"/>
      <c r="BT110" s="85" t="n"/>
      <c r="BU110" s="85" t="n"/>
      <c r="BV110" s="85" t="n"/>
      <c r="BW110" s="85" t="n"/>
      <c r="BX110" s="85" t="n"/>
      <c r="BY110" s="85" t="n"/>
      <c r="BZ110" s="85" t="n"/>
      <c r="CA110" s="85" t="n"/>
      <c r="CB110" s="85" t="n"/>
      <c r="CC110" s="85" t="n"/>
      <c r="CD110" s="85" t="n"/>
      <c r="CE110" s="85" t="n"/>
      <c r="CF110" s="85" t="n"/>
      <c r="CG110" s="85" t="n"/>
      <c r="CH110" s="85" t="n"/>
      <c r="CI110" s="85" t="n"/>
      <c r="CJ110" s="85" t="n"/>
      <c r="CK110" s="85" t="n"/>
      <c r="CL110" s="85" t="n"/>
      <c r="CM110" s="85" t="n"/>
      <c r="CN110" s="85" t="n"/>
      <c r="CO110" s="85" t="n"/>
      <c r="CP110" s="85" t="n"/>
      <c r="CQ110" s="85" t="n"/>
      <c r="CR110" s="85" t="n"/>
      <c r="CS110" s="85" t="n"/>
      <c r="CT110" s="85" t="n"/>
      <c r="CU110" s="85" t="n"/>
      <c r="CV110" s="85" t="n"/>
    </row>
    <row customFormat="1" customHeight="1" ht="31.5" r="111" s="86">
      <c r="A111" s="73" t="n">
        <v>2021</v>
      </c>
      <c r="B111" s="74" t="n">
        <v>2</v>
      </c>
      <c r="C111" s="293" t="n"/>
      <c r="D111" s="74" t="n"/>
      <c r="E111" s="74" t="n"/>
      <c r="F111" s="75" t="n"/>
      <c r="G111" s="76" t="n"/>
      <c r="H111" s="76" t="n"/>
      <c r="I111" s="76" t="n"/>
      <c r="J111" s="76" t="n"/>
      <c r="K111" s="294" t="n"/>
      <c r="L111" s="295" t="n"/>
      <c r="M111" s="296" t="n"/>
      <c r="N111" s="111" t="n"/>
      <c r="O111" s="111" t="n"/>
      <c r="P111" s="111" t="n"/>
      <c r="Q111" s="111" t="n"/>
      <c r="R111" s="111" t="n"/>
      <c r="S111" s="77" t="n"/>
      <c r="T111" s="77" t="n"/>
      <c r="U111" s="111" t="n"/>
      <c r="V111" s="111" t="n"/>
      <c r="W111" s="111" t="n"/>
      <c r="X111" s="111" t="n"/>
      <c r="Y111" s="111" t="n"/>
      <c r="Z111" s="77" t="n"/>
      <c r="AA111" s="77" t="n"/>
      <c r="AB111" s="111" t="n"/>
      <c r="AC111" s="111" t="n"/>
      <c r="AD111" s="111" t="n"/>
      <c r="AE111" s="111" t="n"/>
      <c r="AF111" s="111" t="n"/>
      <c r="AG111" s="77" t="n"/>
      <c r="AH111" s="77" t="n"/>
      <c r="AI111" s="78" t="n"/>
      <c r="AJ111" s="79" t="n"/>
      <c r="AK111" s="80" t="n"/>
      <c r="AL111" s="77" t="n"/>
      <c r="AM111" s="77" t="n"/>
      <c r="AN111" s="81" t="n"/>
      <c r="AO111" s="81" t="n"/>
      <c r="AP111" s="81" t="n"/>
      <c r="AQ111" s="81" t="n"/>
      <c r="AR111" s="81" t="n"/>
      <c r="AS111" s="81" t="n"/>
      <c r="AT111" s="81" t="n"/>
      <c r="AU111" s="81" t="n"/>
      <c r="AV111" s="81" t="n"/>
      <c r="AW111" s="82" t="n"/>
      <c r="AX111" s="83" t="n"/>
      <c r="AY111" s="181" t="n"/>
      <c r="AZ111" s="84" t="n"/>
      <c r="BA111" s="83" t="n">
        <v>1</v>
      </c>
      <c r="BB111" s="83" t="n">
        <v>0.3</v>
      </c>
      <c r="BC111" s="83" t="n">
        <v>47.1</v>
      </c>
      <c r="BD111" s="83" t="n">
        <v>0.1</v>
      </c>
      <c r="BE111" s="83" t="n">
        <v>19.1</v>
      </c>
      <c r="BF111" s="28" t="inlineStr">
        <is>
          <t>الكترولوكس</t>
        </is>
      </c>
      <c r="BG111" s="85" t="inlineStr">
        <is>
          <t>القاهرة للصناعات المغذية غسالات</t>
        </is>
      </c>
      <c r="BH111" s="85" t="inlineStr">
        <is>
          <t>PDFRP0143</t>
        </is>
      </c>
      <c r="BI111" s="85" t="n"/>
      <c r="BJ111" s="85" t="n"/>
      <c r="BK111" s="85" t="n"/>
      <c r="BL111" s="85" t="n"/>
      <c r="BM111" s="85" t="n"/>
      <c r="BN111" s="85" t="n"/>
      <c r="BO111" s="85" t="n"/>
      <c r="BP111" s="85" t="n"/>
      <c r="BQ111" s="85" t="n"/>
      <c r="BR111" s="85" t="n"/>
      <c r="BS111" s="85" t="n"/>
      <c r="BT111" s="85" t="n"/>
      <c r="BU111" s="85" t="n"/>
      <c r="BV111" s="85" t="n"/>
      <c r="BW111" s="85" t="n"/>
      <c r="BX111" s="85" t="n"/>
      <c r="BY111" s="85" t="n"/>
      <c r="BZ111" s="85" t="n"/>
      <c r="CA111" s="85" t="n"/>
      <c r="CB111" s="85" t="n"/>
      <c r="CC111" s="85" t="n"/>
      <c r="CD111" s="85" t="n"/>
      <c r="CE111" s="85" t="n"/>
      <c r="CF111" s="85" t="n"/>
      <c r="CG111" s="85" t="n"/>
      <c r="CH111" s="85" t="n"/>
      <c r="CI111" s="85" t="n"/>
      <c r="CJ111" s="85" t="n"/>
      <c r="CK111" s="85" t="n"/>
      <c r="CL111" s="85" t="n"/>
      <c r="CM111" s="85" t="n"/>
      <c r="CN111" s="85" t="n"/>
      <c r="CO111" s="85" t="n"/>
      <c r="CP111" s="85" t="n"/>
      <c r="CQ111" s="85" t="n"/>
      <c r="CR111" s="85" t="n"/>
      <c r="CS111" s="85" t="n"/>
      <c r="CT111" s="85" t="n"/>
      <c r="CU111" s="85" t="n"/>
      <c r="CV111" s="85" t="n"/>
    </row>
    <row customFormat="1" customHeight="1" ht="31.5" r="112" s="86">
      <c r="A112" s="73" t="n">
        <v>2021</v>
      </c>
      <c r="B112" s="74" t="n">
        <v>2</v>
      </c>
      <c r="C112" s="293" t="n"/>
      <c r="D112" s="74" t="n"/>
      <c r="E112" s="74" t="n"/>
      <c r="F112" s="75" t="n"/>
      <c r="G112" s="76" t="n"/>
      <c r="H112" s="76" t="n"/>
      <c r="I112" s="76" t="n"/>
      <c r="J112" s="76" t="n"/>
      <c r="K112" s="294" t="n"/>
      <c r="L112" s="295" t="n"/>
      <c r="M112" s="296" t="n"/>
      <c r="N112" s="111" t="n"/>
      <c r="O112" s="111" t="n"/>
      <c r="P112" s="111" t="n"/>
      <c r="Q112" s="111" t="n"/>
      <c r="R112" s="111" t="n"/>
      <c r="S112" s="77" t="n"/>
      <c r="T112" s="77" t="n"/>
      <c r="U112" s="111" t="n"/>
      <c r="V112" s="111" t="n"/>
      <c r="W112" s="111" t="n"/>
      <c r="X112" s="111" t="n"/>
      <c r="Y112" s="111" t="n"/>
      <c r="Z112" s="77" t="n"/>
      <c r="AA112" s="77" t="n"/>
      <c r="AB112" s="111" t="n"/>
      <c r="AC112" s="111" t="n"/>
      <c r="AD112" s="111" t="n"/>
      <c r="AE112" s="111" t="n"/>
      <c r="AF112" s="111" t="n"/>
      <c r="AG112" s="77" t="n"/>
      <c r="AH112" s="77" t="n"/>
      <c r="AI112" s="78" t="n"/>
      <c r="AJ112" s="79" t="n"/>
      <c r="AK112" s="80" t="n"/>
      <c r="AL112" s="77" t="n"/>
      <c r="AM112" s="77" t="n"/>
      <c r="AN112" s="81" t="n"/>
      <c r="AO112" s="81" t="n"/>
      <c r="AP112" s="81" t="n"/>
      <c r="AQ112" s="81" t="n"/>
      <c r="AR112" s="81" t="n"/>
      <c r="AS112" s="81" t="n"/>
      <c r="AT112" s="81" t="n"/>
      <c r="AU112" s="81" t="n"/>
      <c r="AV112" s="81" t="n"/>
      <c r="AW112" s="82" t="n"/>
      <c r="AX112" s="83" t="n"/>
      <c r="AY112" s="181" t="n"/>
      <c r="AZ112" s="84" t="n"/>
      <c r="BA112" s="83" t="n">
        <v>1</v>
      </c>
      <c r="BB112" s="83" t="n">
        <v>0.1</v>
      </c>
      <c r="BC112" s="83" t="n">
        <v>10.6</v>
      </c>
      <c r="BD112" s="83" t="n">
        <v>0.6</v>
      </c>
      <c r="BE112" s="83" t="n">
        <v>79.5</v>
      </c>
      <c r="BF112" s="28" t="inlineStr">
        <is>
          <t>الكترولوكس</t>
        </is>
      </c>
      <c r="BG112" s="85" t="inlineStr">
        <is>
          <t>القاهرة للصناعات المغذية غسالات</t>
        </is>
      </c>
      <c r="BH112" s="85" t="inlineStr">
        <is>
          <t>PDFRP0144</t>
        </is>
      </c>
      <c r="BI112" s="85" t="n"/>
      <c r="BJ112" s="85" t="n"/>
      <c r="BK112" s="85" t="n"/>
      <c r="BL112" s="85" t="n"/>
      <c r="BM112" s="85" t="n"/>
      <c r="BN112" s="85" t="n"/>
      <c r="BO112" s="85" t="n"/>
      <c r="BP112" s="85" t="n"/>
      <c r="BQ112" s="85" t="n"/>
      <c r="BR112" s="85" t="n"/>
      <c r="BS112" s="85" t="n"/>
      <c r="BT112" s="85" t="n"/>
      <c r="BU112" s="85" t="n"/>
      <c r="BV112" s="85" t="n"/>
      <c r="BW112" s="85" t="n"/>
      <c r="BX112" s="85" t="n"/>
      <c r="BY112" s="85" t="n"/>
      <c r="BZ112" s="85" t="n"/>
      <c r="CA112" s="85" t="n"/>
      <c r="CB112" s="85" t="n"/>
      <c r="CC112" s="85" t="n"/>
      <c r="CD112" s="85" t="n"/>
      <c r="CE112" s="85" t="n"/>
      <c r="CF112" s="85" t="n"/>
      <c r="CG112" s="85" t="n"/>
      <c r="CH112" s="85" t="n"/>
      <c r="CI112" s="85" t="n"/>
      <c r="CJ112" s="85" t="n"/>
      <c r="CK112" s="85" t="n"/>
      <c r="CL112" s="85" t="n"/>
      <c r="CM112" s="85" t="n"/>
      <c r="CN112" s="85" t="n"/>
      <c r="CO112" s="85" t="n"/>
      <c r="CP112" s="85" t="n"/>
      <c r="CQ112" s="85" t="n"/>
      <c r="CR112" s="85" t="n"/>
      <c r="CS112" s="85" t="n"/>
      <c r="CT112" s="85" t="n"/>
      <c r="CU112" s="85" t="n"/>
      <c r="CV112" s="85" t="n"/>
    </row>
    <row customFormat="1" customHeight="1" ht="31.5" r="113" s="86">
      <c r="A113" s="73" t="n">
        <v>2021</v>
      </c>
      <c r="B113" s="74" t="n">
        <v>2</v>
      </c>
      <c r="C113" s="293" t="n"/>
      <c r="D113" s="74" t="n"/>
      <c r="E113" s="74" t="n"/>
      <c r="F113" s="75" t="n"/>
      <c r="G113" s="76" t="n"/>
      <c r="H113" s="76" t="n"/>
      <c r="I113" s="76" t="n"/>
      <c r="J113" s="76" t="n"/>
      <c r="K113" s="294" t="n"/>
      <c r="L113" s="295" t="n"/>
      <c r="M113" s="296" t="n"/>
      <c r="N113" s="111" t="n"/>
      <c r="O113" s="111" t="n"/>
      <c r="P113" s="111" t="n"/>
      <c r="Q113" s="111" t="n"/>
      <c r="R113" s="111" t="n"/>
      <c r="S113" s="77" t="n"/>
      <c r="T113" s="77" t="n"/>
      <c r="U113" s="111" t="n"/>
      <c r="V113" s="111" t="n"/>
      <c r="W113" s="111" t="n"/>
      <c r="X113" s="111" t="n"/>
      <c r="Y113" s="111" t="n"/>
      <c r="Z113" s="77" t="n"/>
      <c r="AA113" s="77" t="n"/>
      <c r="AB113" s="111" t="n"/>
      <c r="AC113" s="111" t="n"/>
      <c r="AD113" s="111" t="n"/>
      <c r="AE113" s="111" t="n"/>
      <c r="AF113" s="111" t="n"/>
      <c r="AG113" s="77" t="n"/>
      <c r="AH113" s="77" t="n"/>
      <c r="AI113" s="78" t="n"/>
      <c r="AJ113" s="79" t="n"/>
      <c r="AK113" s="80" t="n"/>
      <c r="AL113" s="77" t="n"/>
      <c r="AM113" s="77" t="n"/>
      <c r="AN113" s="81" t="n"/>
      <c r="AO113" s="81" t="n"/>
      <c r="AP113" s="81" t="n"/>
      <c r="AQ113" s="81" t="n"/>
      <c r="AR113" s="81" t="n"/>
      <c r="AS113" s="81" t="n"/>
      <c r="AT113" s="81" t="n"/>
      <c r="AU113" s="81" t="n"/>
      <c r="AV113" s="81" t="n"/>
      <c r="AW113" s="82" t="n"/>
      <c r="AX113" s="83" t="n"/>
      <c r="AY113" s="181" t="n"/>
      <c r="AZ113" s="84" t="n"/>
      <c r="BA113" s="83" t="n"/>
      <c r="BB113" s="83" t="n"/>
      <c r="BC113" s="83" t="n"/>
      <c r="BD113" s="83" t="n"/>
      <c r="BE113" s="83" t="n"/>
      <c r="BF113" s="28" t="inlineStr">
        <is>
          <t>الكترولوكس</t>
        </is>
      </c>
      <c r="BG113" s="85" t="inlineStr">
        <is>
          <t>القاهرة للصناعات المغذية غسالات</t>
        </is>
      </c>
      <c r="BH113" s="85" t="inlineStr">
        <is>
          <t>PDFRP0145</t>
        </is>
      </c>
      <c r="BI113" s="85" t="n"/>
      <c r="BJ113" s="85" t="n"/>
      <c r="BK113" s="85" t="n"/>
      <c r="BL113" s="85" t="n"/>
      <c r="BM113" s="85" t="n"/>
      <c r="BN113" s="85" t="n"/>
      <c r="BO113" s="85" t="n"/>
      <c r="BP113" s="85" t="n"/>
      <c r="BQ113" s="85" t="n"/>
      <c r="BR113" s="85" t="n"/>
      <c r="BS113" s="85" t="n"/>
      <c r="BT113" s="85" t="n"/>
      <c r="BU113" s="85" t="n"/>
      <c r="BV113" s="85" t="n"/>
      <c r="BW113" s="85" t="n"/>
      <c r="BX113" s="85" t="n"/>
      <c r="BY113" s="85" t="n"/>
      <c r="BZ113" s="85" t="n"/>
      <c r="CA113" s="85" t="n"/>
      <c r="CB113" s="85" t="n"/>
      <c r="CC113" s="85" t="n"/>
      <c r="CD113" s="85" t="n"/>
      <c r="CE113" s="85" t="n"/>
      <c r="CF113" s="85" t="n"/>
      <c r="CG113" s="85" t="n"/>
      <c r="CH113" s="85" t="n"/>
      <c r="CI113" s="85" t="n"/>
      <c r="CJ113" s="85" t="n"/>
      <c r="CK113" s="85" t="n"/>
      <c r="CL113" s="85" t="n"/>
      <c r="CM113" s="85" t="n"/>
      <c r="CN113" s="85" t="n"/>
      <c r="CO113" s="85" t="n"/>
      <c r="CP113" s="85" t="n"/>
      <c r="CQ113" s="85" t="n"/>
      <c r="CR113" s="85" t="n"/>
      <c r="CS113" s="85" t="n"/>
      <c r="CT113" s="85" t="n"/>
      <c r="CU113" s="85" t="n"/>
      <c r="CV113" s="85" t="n"/>
    </row>
    <row customFormat="1" customHeight="1" ht="31.5" r="114" s="86">
      <c r="A114" s="73" t="n">
        <v>2021</v>
      </c>
      <c r="B114" s="74" t="n">
        <v>2</v>
      </c>
      <c r="C114" s="293" t="n"/>
      <c r="D114" s="74" t="n"/>
      <c r="E114" s="74" t="n"/>
      <c r="F114" s="75" t="n"/>
      <c r="G114" s="76" t="n"/>
      <c r="H114" s="76" t="n"/>
      <c r="I114" s="76" t="n"/>
      <c r="J114" s="76" t="n"/>
      <c r="K114" s="294" t="n"/>
      <c r="L114" s="295" t="n"/>
      <c r="M114" s="296" t="n"/>
      <c r="N114" s="111" t="n"/>
      <c r="O114" s="111" t="n"/>
      <c r="P114" s="111" t="n"/>
      <c r="Q114" s="111" t="n"/>
      <c r="R114" s="111" t="n"/>
      <c r="S114" s="77" t="n"/>
      <c r="T114" s="77" t="n"/>
      <c r="U114" s="111" t="n"/>
      <c r="V114" s="111" t="n"/>
      <c r="W114" s="111" t="n"/>
      <c r="X114" s="111" t="n"/>
      <c r="Y114" s="111" t="n"/>
      <c r="Z114" s="77" t="n"/>
      <c r="AA114" s="77" t="n"/>
      <c r="AB114" s="111" t="n"/>
      <c r="AC114" s="111" t="n"/>
      <c r="AD114" s="111" t="n"/>
      <c r="AE114" s="111" t="n"/>
      <c r="AF114" s="111" t="n"/>
      <c r="AG114" s="77" t="n"/>
      <c r="AH114" s="77" t="n"/>
      <c r="AI114" s="78" t="n"/>
      <c r="AJ114" s="79" t="n"/>
      <c r="AK114" s="80" t="n"/>
      <c r="AL114" s="77" t="n"/>
      <c r="AM114" s="77" t="n"/>
      <c r="AN114" s="81" t="n"/>
      <c r="AO114" s="81" t="n"/>
      <c r="AP114" s="81" t="n"/>
      <c r="AQ114" s="81" t="n"/>
      <c r="AR114" s="81" t="n"/>
      <c r="AS114" s="81" t="n"/>
      <c r="AT114" s="81" t="n"/>
      <c r="AU114" s="81" t="n"/>
      <c r="AV114" s="81" t="n"/>
      <c r="AW114" s="82" t="n"/>
      <c r="AX114" s="83" t="n"/>
      <c r="AY114" s="181" t="n"/>
      <c r="AZ114" s="84" t="n"/>
      <c r="BA114" s="83" t="n"/>
      <c r="BB114" s="83" t="n"/>
      <c r="BC114" s="83" t="n">
        <v>0.6</v>
      </c>
      <c r="BD114" s="83" t="n"/>
      <c r="BE114" s="83" t="n"/>
      <c r="BF114" s="28" t="inlineStr">
        <is>
          <t>عملاء متنوعون</t>
        </is>
      </c>
      <c r="BG114" s="85" t="inlineStr">
        <is>
          <t>عملاء متنوعون</t>
        </is>
      </c>
      <c r="BH114" s="85" t="n"/>
      <c r="BI114" s="85" t="n"/>
      <c r="BJ114" s="85" t="n"/>
      <c r="BK114" s="85" t="n"/>
      <c r="BL114" s="85" t="n"/>
      <c r="BM114" s="85" t="n"/>
      <c r="BN114" s="85" t="n"/>
      <c r="BO114" s="85" t="n"/>
      <c r="BP114" s="85" t="n"/>
      <c r="BQ114" s="85" t="n"/>
      <c r="BR114" s="85" t="n"/>
      <c r="BS114" s="85" t="n"/>
      <c r="BT114" s="85" t="n"/>
      <c r="BU114" s="85" t="n"/>
      <c r="BV114" s="85" t="n"/>
      <c r="BW114" s="85" t="n"/>
      <c r="BX114" s="85" t="n"/>
      <c r="BY114" s="85" t="n"/>
      <c r="BZ114" s="85" t="n"/>
      <c r="CA114" s="85" t="n"/>
      <c r="CB114" s="85" t="n"/>
      <c r="CC114" s="85" t="n"/>
      <c r="CD114" s="85" t="n"/>
      <c r="CE114" s="85" t="n"/>
      <c r="CF114" s="85" t="n"/>
      <c r="CG114" s="85" t="n"/>
      <c r="CH114" s="85" t="n"/>
      <c r="CI114" s="85" t="n"/>
      <c r="CJ114" s="85" t="n"/>
      <c r="CK114" s="85" t="n"/>
      <c r="CL114" s="85" t="n"/>
      <c r="CM114" s="85" t="n"/>
      <c r="CN114" s="85" t="n"/>
      <c r="CO114" s="85" t="n"/>
      <c r="CP114" s="85" t="n"/>
      <c r="CQ114" s="85" t="n"/>
      <c r="CR114" s="85" t="n"/>
      <c r="CS114" s="85" t="n"/>
      <c r="CT114" s="85" t="n"/>
      <c r="CU114" s="85" t="n"/>
      <c r="CV114" s="85" t="n"/>
    </row>
    <row customFormat="1" customHeight="1" ht="31.5" r="115" s="86">
      <c r="A115" s="73" t="n">
        <v>2021</v>
      </c>
      <c r="B115" s="74" t="n">
        <v>2</v>
      </c>
      <c r="C115" s="293" t="n"/>
      <c r="D115" s="74" t="n"/>
      <c r="E115" s="74" t="n"/>
      <c r="F115" s="75" t="n"/>
      <c r="G115" s="76" t="n"/>
      <c r="H115" s="76" t="n"/>
      <c r="I115" s="76" t="n"/>
      <c r="J115" s="76" t="n"/>
      <c r="K115" s="294" t="n"/>
      <c r="L115" s="295" t="n"/>
      <c r="M115" s="296" t="n"/>
      <c r="N115" s="111" t="n"/>
      <c r="O115" s="111" t="n"/>
      <c r="P115" s="111" t="n"/>
      <c r="Q115" s="111" t="n"/>
      <c r="R115" s="111" t="n"/>
      <c r="S115" s="77" t="n"/>
      <c r="T115" s="77" t="n"/>
      <c r="U115" s="111" t="n"/>
      <c r="V115" s="111" t="n"/>
      <c r="W115" s="111" t="n"/>
      <c r="X115" s="111" t="n"/>
      <c r="Y115" s="111" t="n"/>
      <c r="Z115" s="77" t="n"/>
      <c r="AA115" s="77" t="n"/>
      <c r="AB115" s="111" t="n"/>
      <c r="AC115" s="111" t="n"/>
      <c r="AD115" s="111" t="n"/>
      <c r="AE115" s="111" t="n"/>
      <c r="AF115" s="111" t="n"/>
      <c r="AG115" s="77" t="n"/>
      <c r="AH115" s="77" t="n"/>
      <c r="AI115" s="78" t="n"/>
      <c r="AJ115" s="79" t="n"/>
      <c r="AK115" s="80" t="n"/>
      <c r="AL115" s="77" t="n"/>
      <c r="AM115" s="77" t="n"/>
      <c r="AN115" s="81" t="n"/>
      <c r="AO115" s="81" t="n"/>
      <c r="AP115" s="81" t="n"/>
      <c r="AQ115" s="81" t="n"/>
      <c r="AR115" s="81" t="n"/>
      <c r="AS115" s="81" t="n"/>
      <c r="AT115" s="81" t="n"/>
      <c r="AU115" s="81" t="n"/>
      <c r="AV115" s="81" t="n"/>
      <c r="AW115" s="82" t="n"/>
      <c r="AX115" s="83" t="n"/>
      <c r="AY115" s="181" t="n"/>
      <c r="AZ115" s="84" t="n"/>
      <c r="BA115" s="83" t="n">
        <v>1</v>
      </c>
      <c r="BB115" s="83" t="n">
        <v>0.2</v>
      </c>
      <c r="BC115" s="83" t="n">
        <v>14.5</v>
      </c>
      <c r="BD115" s="83" t="n">
        <v>0.1</v>
      </c>
      <c r="BE115" s="83" t="n">
        <v>11.2</v>
      </c>
      <c r="BF115" s="28" t="inlineStr">
        <is>
          <t>الكترولوكس</t>
        </is>
      </c>
      <c r="BG115" s="85" t="inlineStr">
        <is>
          <t>القاهرة للصناعات المغذية غسالات</t>
        </is>
      </c>
      <c r="BH115" s="85" t="inlineStr">
        <is>
          <t>CDFRP2305</t>
        </is>
      </c>
      <c r="BI115" s="85" t="n"/>
      <c r="BJ115" s="85" t="n"/>
      <c r="BK115" s="85" t="n"/>
      <c r="BL115" s="85" t="n"/>
      <c r="BM115" s="85" t="n"/>
      <c r="BN115" s="85" t="n"/>
      <c r="BO115" s="85" t="n"/>
      <c r="BP115" s="85" t="n"/>
      <c r="BQ115" s="85" t="n"/>
      <c r="BR115" s="85" t="n"/>
      <c r="BS115" s="85" t="n"/>
      <c r="BT115" s="85" t="n"/>
      <c r="BU115" s="85" t="n"/>
      <c r="BV115" s="85" t="n"/>
      <c r="BW115" s="85" t="n"/>
      <c r="BX115" s="85" t="n"/>
      <c r="BY115" s="85" t="n"/>
      <c r="BZ115" s="85" t="n"/>
      <c r="CA115" s="85" t="n"/>
      <c r="CB115" s="85" t="n"/>
      <c r="CC115" s="85" t="n"/>
      <c r="CD115" s="85" t="n"/>
      <c r="CE115" s="85" t="n"/>
      <c r="CF115" s="85" t="n"/>
      <c r="CG115" s="85" t="n"/>
      <c r="CH115" s="85" t="n"/>
      <c r="CI115" s="85" t="n"/>
      <c r="CJ115" s="85" t="n"/>
      <c r="CK115" s="85" t="n"/>
      <c r="CL115" s="85" t="n"/>
      <c r="CM115" s="85" t="n"/>
      <c r="CN115" s="85" t="n"/>
      <c r="CO115" s="85" t="n"/>
      <c r="CP115" s="85" t="n"/>
      <c r="CQ115" s="85" t="n"/>
      <c r="CR115" s="85" t="n"/>
      <c r="CS115" s="85" t="n"/>
      <c r="CT115" s="85" t="n"/>
      <c r="CU115" s="85" t="n"/>
      <c r="CV115" s="85" t="n"/>
    </row>
    <row customFormat="1" customHeight="1" ht="31.5" r="116" s="86">
      <c r="A116" s="73" t="n">
        <v>2021</v>
      </c>
      <c r="B116" s="74" t="n">
        <v>2</v>
      </c>
      <c r="C116" s="293" t="n"/>
      <c r="D116" s="74" t="n"/>
      <c r="E116" s="74" t="n"/>
      <c r="F116" s="75" t="n"/>
      <c r="G116" s="76" t="n"/>
      <c r="H116" s="76" t="n"/>
      <c r="I116" s="76" t="n"/>
      <c r="J116" s="76" t="n"/>
      <c r="K116" s="294" t="n"/>
      <c r="L116" s="295" t="n"/>
      <c r="M116" s="296" t="n"/>
      <c r="N116" s="111" t="n"/>
      <c r="O116" s="111" t="n"/>
      <c r="P116" s="111" t="n"/>
      <c r="Q116" s="111" t="n"/>
      <c r="R116" s="111" t="n"/>
      <c r="S116" s="77" t="n"/>
      <c r="T116" s="77" t="n"/>
      <c r="U116" s="111" t="n"/>
      <c r="V116" s="111" t="n"/>
      <c r="W116" s="111" t="n"/>
      <c r="X116" s="111" t="n"/>
      <c r="Y116" s="111" t="n"/>
      <c r="Z116" s="77" t="n"/>
      <c r="AA116" s="77" t="n"/>
      <c r="AB116" s="111" t="n"/>
      <c r="AC116" s="111" t="n"/>
      <c r="AD116" s="111" t="n"/>
      <c r="AE116" s="111" t="n"/>
      <c r="AF116" s="111" t="n"/>
      <c r="AG116" s="77" t="n"/>
      <c r="AH116" s="77" t="n"/>
      <c r="AI116" s="78" t="n"/>
      <c r="AJ116" s="79" t="n"/>
      <c r="AK116" s="80" t="n"/>
      <c r="AL116" s="77" t="n"/>
      <c r="AM116" s="77" t="n"/>
      <c r="AN116" s="81" t="n"/>
      <c r="AO116" s="81" t="n"/>
      <c r="AP116" s="81" t="n"/>
      <c r="AQ116" s="81" t="n"/>
      <c r="AR116" s="81" t="n"/>
      <c r="AS116" s="81" t="n"/>
      <c r="AT116" s="81" t="n"/>
      <c r="AU116" s="81" t="n"/>
      <c r="AV116" s="81" t="n"/>
      <c r="AW116" s="82" t="n"/>
      <c r="AX116" s="83" t="n"/>
      <c r="AY116" s="181" t="n"/>
      <c r="AZ116" s="84" t="n"/>
      <c r="BA116" s="83" t="n"/>
      <c r="BB116" s="83" t="n">
        <v>0</v>
      </c>
      <c r="BC116" s="83" t="n">
        <v>2.6</v>
      </c>
      <c r="BD116" s="83" t="n">
        <v>1.2</v>
      </c>
      <c r="BE116" s="83" t="n">
        <v>74.7</v>
      </c>
      <c r="BF116" s="28" t="inlineStr">
        <is>
          <t>الكترولوكس</t>
        </is>
      </c>
      <c r="BG116" s="85" t="inlineStr">
        <is>
          <t>القاهرة للصناعات المغذية غسالات</t>
        </is>
      </c>
      <c r="BH116" s="85" t="inlineStr">
        <is>
          <t>CDFRP2306</t>
        </is>
      </c>
      <c r="BI116" s="85" t="n"/>
      <c r="BJ116" s="85" t="n"/>
      <c r="BK116" s="85" t="n"/>
      <c r="BL116" s="85" t="n"/>
      <c r="BM116" s="85" t="n"/>
      <c r="BN116" s="85" t="n"/>
      <c r="BO116" s="85" t="n"/>
      <c r="BP116" s="85" t="n"/>
      <c r="BQ116" s="85" t="n"/>
      <c r="BR116" s="85" t="n"/>
      <c r="BS116" s="85" t="n"/>
      <c r="BT116" s="85" t="n"/>
      <c r="BU116" s="85" t="n"/>
      <c r="BV116" s="85" t="n"/>
      <c r="BW116" s="85" t="n"/>
      <c r="BX116" s="85" t="n"/>
      <c r="BY116" s="85" t="n"/>
      <c r="BZ116" s="85" t="n"/>
      <c r="CA116" s="85" t="n"/>
      <c r="CB116" s="85" t="n"/>
      <c r="CC116" s="85" t="n"/>
      <c r="CD116" s="85" t="n"/>
      <c r="CE116" s="85" t="n"/>
      <c r="CF116" s="85" t="n"/>
      <c r="CG116" s="85" t="n"/>
      <c r="CH116" s="85" t="n"/>
      <c r="CI116" s="85" t="n"/>
      <c r="CJ116" s="85" t="n"/>
      <c r="CK116" s="85" t="n"/>
      <c r="CL116" s="85" t="n"/>
      <c r="CM116" s="85" t="n"/>
      <c r="CN116" s="85" t="n"/>
      <c r="CO116" s="85" t="n"/>
      <c r="CP116" s="85" t="n"/>
      <c r="CQ116" s="85" t="n"/>
      <c r="CR116" s="85" t="n"/>
      <c r="CS116" s="85" t="n"/>
      <c r="CT116" s="85" t="n"/>
      <c r="CU116" s="85" t="n"/>
      <c r="CV116" s="85" t="n"/>
    </row>
    <row customFormat="1" customHeight="1" ht="31.5" r="117" s="86">
      <c r="A117" s="73" t="n">
        <v>2021</v>
      </c>
      <c r="B117" s="74" t="n">
        <v>2</v>
      </c>
      <c r="C117" s="293" t="n"/>
      <c r="D117" s="74" t="n"/>
      <c r="E117" s="74" t="n"/>
      <c r="F117" s="75" t="n"/>
      <c r="G117" s="76" t="n"/>
      <c r="H117" s="76" t="n"/>
      <c r="I117" s="76" t="n"/>
      <c r="J117" s="76" t="n"/>
      <c r="K117" s="294" t="n"/>
      <c r="L117" s="295" t="n"/>
      <c r="M117" s="296" t="n"/>
      <c r="N117" s="111" t="n"/>
      <c r="O117" s="111" t="n"/>
      <c r="P117" s="111" t="n"/>
      <c r="Q117" s="111" t="n"/>
      <c r="R117" s="111" t="n"/>
      <c r="S117" s="77" t="n"/>
      <c r="T117" s="77" t="n"/>
      <c r="U117" s="111" t="n"/>
      <c r="V117" s="111" t="n"/>
      <c r="W117" s="111" t="n"/>
      <c r="X117" s="111" t="n"/>
      <c r="Y117" s="111" t="n"/>
      <c r="Z117" s="77" t="n"/>
      <c r="AA117" s="77" t="n"/>
      <c r="AB117" s="111" t="n"/>
      <c r="AC117" s="111" t="n"/>
      <c r="AD117" s="111" t="n"/>
      <c r="AE117" s="111" t="n"/>
      <c r="AF117" s="111" t="n"/>
      <c r="AG117" s="77" t="n"/>
      <c r="AH117" s="77" t="n"/>
      <c r="AI117" s="78" t="n"/>
      <c r="AJ117" s="79" t="n"/>
      <c r="AK117" s="80" t="n"/>
      <c r="AL117" s="77" t="n"/>
      <c r="AM117" s="77" t="n"/>
      <c r="AN117" s="81" t="n"/>
      <c r="AO117" s="81" t="n"/>
      <c r="AP117" s="81" t="n"/>
      <c r="AQ117" s="81" t="n"/>
      <c r="AR117" s="81" t="n"/>
      <c r="AS117" s="81" t="n"/>
      <c r="AT117" s="81" t="n"/>
      <c r="AU117" s="81" t="n"/>
      <c r="AV117" s="81" t="n"/>
      <c r="AW117" s="82" t="n"/>
      <c r="AX117" s="83" t="n"/>
      <c r="AY117" s="181" t="n"/>
      <c r="AZ117" s="84" t="n"/>
      <c r="BA117" s="83" t="n">
        <v>1</v>
      </c>
      <c r="BB117" s="83" t="n">
        <v>0</v>
      </c>
      <c r="BC117" s="83" t="n">
        <v>2.6</v>
      </c>
      <c r="BD117" s="83" t="n">
        <v>1.3</v>
      </c>
      <c r="BE117" s="83" t="n">
        <v>84.40000000000001</v>
      </c>
      <c r="BF117" s="28" t="inlineStr">
        <is>
          <t>الكترولوكس</t>
        </is>
      </c>
      <c r="BG117" s="85" t="inlineStr">
        <is>
          <t>القاهرة للصناعات المغذية غسالات</t>
        </is>
      </c>
      <c r="BH117" s="85" t="inlineStr">
        <is>
          <t>CDFRP2308</t>
        </is>
      </c>
      <c r="BI117" s="85" t="n"/>
      <c r="BJ117" s="85" t="n"/>
      <c r="BK117" s="85" t="n"/>
      <c r="BL117" s="85" t="n"/>
      <c r="BM117" s="85" t="n"/>
      <c r="BN117" s="85" t="n"/>
      <c r="BO117" s="85" t="n"/>
      <c r="BP117" s="85" t="n"/>
      <c r="BQ117" s="85" t="n"/>
      <c r="BR117" s="85" t="n"/>
      <c r="BS117" s="85" t="n"/>
      <c r="BT117" s="85" t="n"/>
      <c r="BU117" s="85" t="n"/>
      <c r="BV117" s="85" t="n"/>
      <c r="BW117" s="85" t="n"/>
      <c r="BX117" s="85" t="n"/>
      <c r="BY117" s="85" t="n"/>
      <c r="BZ117" s="85" t="n"/>
      <c r="CA117" s="85" t="n"/>
      <c r="CB117" s="85" t="n"/>
      <c r="CC117" s="85" t="n"/>
      <c r="CD117" s="85" t="n"/>
      <c r="CE117" s="85" t="n"/>
      <c r="CF117" s="85" t="n"/>
      <c r="CG117" s="85" t="n"/>
      <c r="CH117" s="85" t="n"/>
      <c r="CI117" s="85" t="n"/>
      <c r="CJ117" s="85" t="n"/>
      <c r="CK117" s="85" t="n"/>
      <c r="CL117" s="85" t="n"/>
      <c r="CM117" s="85" t="n"/>
      <c r="CN117" s="85" t="n"/>
      <c r="CO117" s="85" t="n"/>
      <c r="CP117" s="85" t="n"/>
      <c r="CQ117" s="85" t="n"/>
      <c r="CR117" s="85" t="n"/>
      <c r="CS117" s="85" t="n"/>
      <c r="CT117" s="85" t="n"/>
      <c r="CU117" s="85" t="n"/>
      <c r="CV117" s="85" t="n"/>
    </row>
    <row customFormat="1" customHeight="1" ht="31.5" r="118" s="86">
      <c r="A118" s="73" t="n">
        <v>2021</v>
      </c>
      <c r="B118" s="74" t="n">
        <v>2</v>
      </c>
      <c r="C118" s="293" t="n"/>
      <c r="D118" s="74" t="n"/>
      <c r="E118" s="74" t="n"/>
      <c r="F118" s="75" t="n"/>
      <c r="G118" s="76" t="n"/>
      <c r="H118" s="76" t="n"/>
      <c r="I118" s="76" t="n"/>
      <c r="J118" s="76" t="n"/>
      <c r="K118" s="294" t="n"/>
      <c r="L118" s="295" t="n"/>
      <c r="M118" s="296" t="n"/>
      <c r="N118" s="111" t="n"/>
      <c r="O118" s="111" t="n"/>
      <c r="P118" s="111" t="n"/>
      <c r="Q118" s="111" t="n"/>
      <c r="R118" s="111" t="n"/>
      <c r="S118" s="77" t="n"/>
      <c r="T118" s="77" t="n"/>
      <c r="U118" s="111" t="n"/>
      <c r="V118" s="111" t="n"/>
      <c r="W118" s="111" t="n"/>
      <c r="X118" s="111" t="n"/>
      <c r="Y118" s="111" t="n"/>
      <c r="Z118" s="77" t="n"/>
      <c r="AA118" s="77" t="n"/>
      <c r="AB118" s="111" t="n"/>
      <c r="AC118" s="111" t="n"/>
      <c r="AD118" s="111" t="n"/>
      <c r="AE118" s="111" t="n"/>
      <c r="AF118" s="111" t="n"/>
      <c r="AG118" s="77" t="n"/>
      <c r="AH118" s="77" t="n"/>
      <c r="AI118" s="78" t="n"/>
      <c r="AJ118" s="79" t="n"/>
      <c r="AK118" s="80" t="n"/>
      <c r="AL118" s="77" t="n"/>
      <c r="AM118" s="77" t="n"/>
      <c r="AN118" s="81" t="n"/>
      <c r="AO118" s="81" t="n"/>
      <c r="AP118" s="81" t="n"/>
      <c r="AQ118" s="81" t="n"/>
      <c r="AR118" s="81" t="n"/>
      <c r="AS118" s="81" t="n"/>
      <c r="AT118" s="81" t="n"/>
      <c r="AU118" s="81" t="n"/>
      <c r="AV118" s="81" t="n"/>
      <c r="AW118" s="82" t="n"/>
      <c r="AX118" s="83" t="n"/>
      <c r="AY118" s="181" t="n"/>
      <c r="AZ118" s="84" t="n"/>
      <c r="BA118" s="83" t="n">
        <v>1</v>
      </c>
      <c r="BB118" s="83" t="n">
        <v>0.3</v>
      </c>
      <c r="BC118" s="83" t="n">
        <v>20.3</v>
      </c>
      <c r="BD118" s="83" t="n">
        <v>0.2</v>
      </c>
      <c r="BE118" s="83" t="n">
        <v>11</v>
      </c>
      <c r="BF118" s="28" t="inlineStr">
        <is>
          <t>الكترولوكس</t>
        </is>
      </c>
      <c r="BG118" s="85" t="inlineStr">
        <is>
          <t>القاهرة للصناعات المغذية غسالات</t>
        </is>
      </c>
      <c r="BH118" s="85" t="inlineStr">
        <is>
          <t>CDFRP2314</t>
        </is>
      </c>
      <c r="BI118" s="85" t="n"/>
      <c r="BJ118" s="85" t="n"/>
      <c r="BK118" s="85" t="n"/>
      <c r="BL118" s="85" t="n"/>
      <c r="BM118" s="85" t="n"/>
      <c r="BN118" s="85" t="n"/>
      <c r="BO118" s="85" t="n"/>
      <c r="BP118" s="85" t="n"/>
      <c r="BQ118" s="85" t="n"/>
      <c r="BR118" s="85" t="n"/>
      <c r="BS118" s="85" t="n"/>
      <c r="BT118" s="85" t="n"/>
      <c r="BU118" s="85" t="n"/>
      <c r="BV118" s="85" t="n"/>
      <c r="BW118" s="85" t="n"/>
      <c r="BX118" s="85" t="n"/>
      <c r="BY118" s="85" t="n"/>
      <c r="BZ118" s="85" t="n"/>
      <c r="CA118" s="85" t="n"/>
      <c r="CB118" s="85" t="n"/>
      <c r="CC118" s="85" t="n"/>
      <c r="CD118" s="85" t="n"/>
      <c r="CE118" s="85" t="n"/>
      <c r="CF118" s="85" t="n"/>
      <c r="CG118" s="85" t="n"/>
      <c r="CH118" s="85" t="n"/>
      <c r="CI118" s="85" t="n"/>
      <c r="CJ118" s="85" t="n"/>
      <c r="CK118" s="85" t="n"/>
      <c r="CL118" s="85" t="n"/>
      <c r="CM118" s="85" t="n"/>
      <c r="CN118" s="85" t="n"/>
      <c r="CO118" s="85" t="n"/>
      <c r="CP118" s="85" t="n"/>
      <c r="CQ118" s="85" t="n"/>
      <c r="CR118" s="85" t="n"/>
      <c r="CS118" s="85" t="n"/>
      <c r="CT118" s="85" t="n"/>
      <c r="CU118" s="85" t="n"/>
      <c r="CV118" s="85" t="n"/>
    </row>
    <row customFormat="1" customHeight="1" ht="31.5" r="119" s="86">
      <c r="A119" s="73" t="n">
        <v>2021</v>
      </c>
      <c r="B119" s="74" t="n">
        <v>2</v>
      </c>
      <c r="C119" s="293" t="n"/>
      <c r="D119" s="74" t="n"/>
      <c r="E119" s="74" t="n"/>
      <c r="F119" s="75" t="n"/>
      <c r="G119" s="76" t="n"/>
      <c r="H119" s="76" t="n"/>
      <c r="I119" s="76" t="n"/>
      <c r="J119" s="76" t="n"/>
      <c r="K119" s="294" t="n"/>
      <c r="L119" s="295" t="n"/>
      <c r="M119" s="296" t="n"/>
      <c r="N119" s="111" t="n"/>
      <c r="O119" s="111" t="n"/>
      <c r="P119" s="111" t="n"/>
      <c r="Q119" s="111" t="n"/>
      <c r="R119" s="111" t="n"/>
      <c r="S119" s="77" t="n"/>
      <c r="T119" s="77" t="n"/>
      <c r="U119" s="111" t="n"/>
      <c r="V119" s="111" t="n"/>
      <c r="W119" s="111" t="n"/>
      <c r="X119" s="111" t="n"/>
      <c r="Y119" s="111" t="n"/>
      <c r="Z119" s="77" t="n"/>
      <c r="AA119" s="77" t="n"/>
      <c r="AB119" s="111" t="n"/>
      <c r="AC119" s="111" t="n"/>
      <c r="AD119" s="111" t="n"/>
      <c r="AE119" s="111" t="n"/>
      <c r="AF119" s="111" t="n"/>
      <c r="AG119" s="77" t="n"/>
      <c r="AH119" s="77" t="n"/>
      <c r="AI119" s="78" t="n"/>
      <c r="AJ119" s="79" t="n"/>
      <c r="AK119" s="80" t="n"/>
      <c r="AL119" s="77" t="n"/>
      <c r="AM119" s="77" t="n"/>
      <c r="AN119" s="81" t="n"/>
      <c r="AO119" s="81" t="n"/>
      <c r="AP119" s="81" t="n"/>
      <c r="AQ119" s="81" t="n"/>
      <c r="AR119" s="81" t="n"/>
      <c r="AS119" s="81" t="n"/>
      <c r="AT119" s="81" t="n"/>
      <c r="AU119" s="81" t="n"/>
      <c r="AV119" s="81" t="n"/>
      <c r="AW119" s="82" t="n"/>
      <c r="AX119" s="83" t="n"/>
      <c r="AY119" s="181" t="n"/>
      <c r="AZ119" s="84" t="n"/>
      <c r="BA119" s="83" t="n">
        <v>1</v>
      </c>
      <c r="BB119" s="83" t="n">
        <v>0</v>
      </c>
      <c r="BC119" s="83" t="n">
        <v>4.2</v>
      </c>
      <c r="BD119" s="83" t="n">
        <v>4.9</v>
      </c>
      <c r="BE119" s="83" t="n">
        <v>569.9</v>
      </c>
      <c r="BF119" s="28" t="inlineStr">
        <is>
          <t>الكترولوكس</t>
        </is>
      </c>
      <c r="BG119" s="85" t="inlineStr">
        <is>
          <t>القاهرة للصناعات المغذية غسالات</t>
        </is>
      </c>
      <c r="BH119" s="85" t="inlineStr">
        <is>
          <t>PDAWP7199</t>
        </is>
      </c>
      <c r="BI119" s="85" t="inlineStr">
        <is>
          <t>دلتا</t>
        </is>
      </c>
      <c r="BJ119" s="85" t="n"/>
      <c r="BK119" s="85" t="n"/>
      <c r="BL119" s="85" t="n"/>
      <c r="BM119" s="85" t="n"/>
      <c r="BN119" s="85" t="n"/>
      <c r="BO119" s="85" t="n"/>
      <c r="BP119" s="85" t="n"/>
      <c r="BQ119" s="85" t="n"/>
      <c r="BR119" s="85" t="n"/>
      <c r="BS119" s="85" t="n"/>
      <c r="BT119" s="85" t="n"/>
      <c r="BU119" s="85" t="n"/>
      <c r="BV119" s="85" t="n"/>
      <c r="BW119" s="85" t="n"/>
      <c r="BX119" s="85" t="n"/>
      <c r="BY119" s="85" t="n"/>
      <c r="BZ119" s="85" t="n"/>
      <c r="CA119" s="85" t="n"/>
      <c r="CB119" s="85" t="n"/>
      <c r="CC119" s="85" t="n"/>
      <c r="CD119" s="85" t="n"/>
      <c r="CE119" s="85" t="n"/>
      <c r="CF119" s="85" t="n"/>
      <c r="CG119" s="85" t="n"/>
      <c r="CH119" s="85" t="n"/>
      <c r="CI119" s="85" t="n"/>
      <c r="CJ119" s="85" t="n"/>
      <c r="CK119" s="85" t="n"/>
      <c r="CL119" s="85" t="n"/>
      <c r="CM119" s="85" t="n"/>
      <c r="CN119" s="85" t="n"/>
      <c r="CO119" s="85" t="n"/>
      <c r="CP119" s="85" t="n"/>
      <c r="CQ119" s="85" t="n"/>
      <c r="CR119" s="85" t="n"/>
      <c r="CS119" s="85" t="n"/>
      <c r="CT119" s="85" t="n"/>
      <c r="CU119" s="85" t="n"/>
      <c r="CV119" s="85" t="n"/>
    </row>
    <row customFormat="1" customHeight="1" ht="31.5" r="120" s="86">
      <c r="A120" s="73" t="n">
        <v>2021</v>
      </c>
      <c r="B120" s="74" t="n">
        <v>2</v>
      </c>
      <c r="C120" s="293" t="n"/>
      <c r="D120" s="74" t="n"/>
      <c r="E120" s="74" t="n"/>
      <c r="F120" s="75" t="n"/>
      <c r="G120" s="76" t="n"/>
      <c r="H120" s="76" t="n"/>
      <c r="I120" s="76" t="n"/>
      <c r="J120" s="76" t="n"/>
      <c r="K120" s="294" t="n"/>
      <c r="L120" s="295" t="n"/>
      <c r="M120" s="296" t="n"/>
      <c r="N120" s="111" t="n"/>
      <c r="O120" s="111" t="n"/>
      <c r="P120" s="111" t="n"/>
      <c r="Q120" s="111" t="n"/>
      <c r="R120" s="111" t="n"/>
      <c r="S120" s="77" t="n"/>
      <c r="T120" s="77" t="n"/>
      <c r="U120" s="111" t="n"/>
      <c r="V120" s="111" t="n"/>
      <c r="W120" s="111" t="n"/>
      <c r="X120" s="111" t="n"/>
      <c r="Y120" s="111" t="n"/>
      <c r="Z120" s="77" t="n"/>
      <c r="AA120" s="77" t="n"/>
      <c r="AB120" s="111" t="n"/>
      <c r="AC120" s="111" t="n"/>
      <c r="AD120" s="111" t="n"/>
      <c r="AE120" s="111" t="n"/>
      <c r="AF120" s="111" t="n"/>
      <c r="AG120" s="77" t="n"/>
      <c r="AH120" s="77" t="n"/>
      <c r="AI120" s="78" t="n"/>
      <c r="AJ120" s="79" t="n"/>
      <c r="AK120" s="80" t="n"/>
      <c r="AL120" s="77" t="n"/>
      <c r="AM120" s="77" t="n"/>
      <c r="AN120" s="81" t="n"/>
      <c r="AO120" s="81" t="n"/>
      <c r="AP120" s="81" t="n"/>
      <c r="AQ120" s="81" t="n"/>
      <c r="AR120" s="81" t="n"/>
      <c r="AS120" s="81" t="n"/>
      <c r="AT120" s="81" t="n"/>
      <c r="AU120" s="81" t="n"/>
      <c r="AV120" s="81" t="n"/>
      <c r="AW120" s="82" t="n"/>
      <c r="AX120" s="83" t="n"/>
      <c r="AY120" s="181" t="n"/>
      <c r="AZ120" s="84" t="n"/>
      <c r="BA120" s="83" t="n">
        <v>1</v>
      </c>
      <c r="BB120" s="83" t="n">
        <v>0.4</v>
      </c>
      <c r="BC120" s="83" t="n">
        <v>25.1</v>
      </c>
      <c r="BD120" s="83" t="n">
        <v>1.3</v>
      </c>
      <c r="BE120" s="83" t="n">
        <v>87.8</v>
      </c>
      <c r="BF120" s="28" t="inlineStr">
        <is>
          <t>الكترولوكس</t>
        </is>
      </c>
      <c r="BG120" s="85" t="inlineStr">
        <is>
          <t>القاهرة للصناعات المغذية غسالات</t>
        </is>
      </c>
      <c r="BH120" s="85" t="inlineStr">
        <is>
          <t>PDAWA6157</t>
        </is>
      </c>
      <c r="BI120" s="85" t="inlineStr">
        <is>
          <t>دلتا</t>
        </is>
      </c>
      <c r="BJ120" s="85" t="n"/>
      <c r="BK120" s="85" t="n"/>
      <c r="BL120" s="85" t="n"/>
      <c r="BM120" s="85" t="n"/>
      <c r="BN120" s="85" t="n"/>
      <c r="BO120" s="85" t="n"/>
      <c r="BP120" s="85" t="n"/>
      <c r="BQ120" s="85" t="n"/>
      <c r="BR120" s="85" t="n"/>
      <c r="BS120" s="85" t="n"/>
      <c r="BT120" s="85" t="n"/>
      <c r="BU120" s="85" t="n"/>
      <c r="BV120" s="85" t="n"/>
      <c r="BW120" s="85" t="n"/>
      <c r="BX120" s="85" t="n"/>
      <c r="BY120" s="85" t="n"/>
      <c r="BZ120" s="85" t="n"/>
      <c r="CA120" s="85" t="n"/>
      <c r="CB120" s="85" t="n"/>
      <c r="CC120" s="85" t="n"/>
      <c r="CD120" s="85" t="n"/>
      <c r="CE120" s="85" t="n"/>
      <c r="CF120" s="85" t="n"/>
      <c r="CG120" s="85" t="n"/>
      <c r="CH120" s="85" t="n"/>
      <c r="CI120" s="85" t="n"/>
      <c r="CJ120" s="85" t="n"/>
      <c r="CK120" s="85" t="n"/>
      <c r="CL120" s="85" t="n"/>
      <c r="CM120" s="85" t="n"/>
      <c r="CN120" s="85" t="n"/>
      <c r="CO120" s="85" t="n"/>
      <c r="CP120" s="85" t="n"/>
      <c r="CQ120" s="85" t="n"/>
      <c r="CR120" s="85" t="n"/>
      <c r="CS120" s="85" t="n"/>
      <c r="CT120" s="85" t="n"/>
      <c r="CU120" s="85" t="n"/>
      <c r="CV120" s="85" t="n"/>
    </row>
    <row customFormat="1" customHeight="1" ht="31.5" r="121" s="86">
      <c r="A121" s="73" t="n">
        <v>2021</v>
      </c>
      <c r="B121" s="74" t="n">
        <v>2</v>
      </c>
      <c r="C121" s="293" t="n"/>
      <c r="D121" s="74" t="n"/>
      <c r="E121" s="74" t="n"/>
      <c r="F121" s="75" t="n"/>
      <c r="G121" s="76" t="n"/>
      <c r="H121" s="76" t="n"/>
      <c r="I121" s="76" t="n"/>
      <c r="J121" s="76" t="n"/>
      <c r="K121" s="294" t="n"/>
      <c r="L121" s="295" t="n"/>
      <c r="M121" s="296" t="n"/>
      <c r="N121" s="111" t="n"/>
      <c r="O121" s="111" t="n"/>
      <c r="P121" s="111" t="n"/>
      <c r="Q121" s="111" t="n"/>
      <c r="R121" s="111" t="n"/>
      <c r="S121" s="77" t="n"/>
      <c r="T121" s="77" t="n"/>
      <c r="U121" s="111" t="n"/>
      <c r="V121" s="111" t="n"/>
      <c r="W121" s="111" t="n"/>
      <c r="X121" s="111" t="n"/>
      <c r="Y121" s="111" t="n"/>
      <c r="Z121" s="77" t="n"/>
      <c r="AA121" s="77" t="n"/>
      <c r="AB121" s="111" t="n"/>
      <c r="AC121" s="111" t="n"/>
      <c r="AD121" s="111" t="n"/>
      <c r="AE121" s="111" t="n"/>
      <c r="AF121" s="111" t="n"/>
      <c r="AG121" s="77" t="n"/>
      <c r="AH121" s="77" t="n"/>
      <c r="AI121" s="78" t="n"/>
      <c r="AJ121" s="79" t="n"/>
      <c r="AK121" s="80" t="n"/>
      <c r="AL121" s="77" t="n"/>
      <c r="AM121" s="77" t="n"/>
      <c r="AN121" s="81" t="n"/>
      <c r="AO121" s="81" t="n"/>
      <c r="AP121" s="81" t="n"/>
      <c r="AQ121" s="81" t="n"/>
      <c r="AR121" s="81" t="n"/>
      <c r="AS121" s="81" t="n"/>
      <c r="AT121" s="81" t="n"/>
      <c r="AU121" s="81" t="n"/>
      <c r="AV121" s="81" t="n"/>
      <c r="AW121" s="82" t="n"/>
      <c r="AX121" s="83" t="n"/>
      <c r="AY121" s="181" t="n"/>
      <c r="AZ121" s="84" t="n"/>
      <c r="BA121" s="83" t="n"/>
      <c r="BB121" s="83" t="n">
        <v>0.4</v>
      </c>
      <c r="BC121" s="83" t="n">
        <v>20.6</v>
      </c>
      <c r="BD121" s="83" t="n">
        <v>0.2</v>
      </c>
      <c r="BE121" s="83" t="n">
        <v>7.6</v>
      </c>
      <c r="BF121" s="28" t="inlineStr">
        <is>
          <t>الكترولوكس</t>
        </is>
      </c>
      <c r="BG121" s="85" t="inlineStr">
        <is>
          <t>القاهرة للصناعات المغذية غسالات</t>
        </is>
      </c>
      <c r="BH121" s="85" t="inlineStr">
        <is>
          <t>CDAWP6039</t>
        </is>
      </c>
      <c r="BI121" s="85" t="inlineStr">
        <is>
          <t>دلتا</t>
        </is>
      </c>
      <c r="BJ121" s="85" t="n"/>
      <c r="BK121" s="85" t="n"/>
      <c r="BL121" s="85" t="n"/>
      <c r="BM121" s="85" t="n"/>
      <c r="BN121" s="85" t="n"/>
      <c r="BO121" s="85" t="n"/>
      <c r="BP121" s="85" t="n"/>
      <c r="BQ121" s="85" t="n"/>
      <c r="BR121" s="85" t="n"/>
      <c r="BS121" s="85" t="n"/>
      <c r="BT121" s="85" t="n"/>
      <c r="BU121" s="85" t="n"/>
      <c r="BV121" s="85" t="n"/>
      <c r="BW121" s="85" t="n"/>
      <c r="BX121" s="85" t="n"/>
      <c r="BY121" s="85" t="n"/>
      <c r="BZ121" s="85" t="n"/>
      <c r="CA121" s="85" t="n"/>
      <c r="CB121" s="85" t="n"/>
      <c r="CC121" s="85" t="n"/>
      <c r="CD121" s="85" t="n"/>
      <c r="CE121" s="85" t="n"/>
      <c r="CF121" s="85" t="n"/>
      <c r="CG121" s="85" t="n"/>
      <c r="CH121" s="85" t="n"/>
      <c r="CI121" s="85" t="n"/>
      <c r="CJ121" s="85" t="n"/>
      <c r="CK121" s="85" t="n"/>
      <c r="CL121" s="85" t="n"/>
      <c r="CM121" s="85" t="n"/>
      <c r="CN121" s="85" t="n"/>
      <c r="CO121" s="85" t="n"/>
      <c r="CP121" s="85" t="n"/>
      <c r="CQ121" s="85" t="n"/>
      <c r="CR121" s="85" t="n"/>
      <c r="CS121" s="85" t="n"/>
      <c r="CT121" s="85" t="n"/>
      <c r="CU121" s="85" t="n"/>
      <c r="CV121" s="85" t="n"/>
    </row>
    <row customFormat="1" customHeight="1" ht="31.5" r="122" s="86">
      <c r="A122" s="73" t="n">
        <v>2021</v>
      </c>
      <c r="B122" s="74" t="n">
        <v>2</v>
      </c>
      <c r="C122" s="293" t="n"/>
      <c r="D122" s="74" t="n"/>
      <c r="E122" s="74" t="n"/>
      <c r="F122" s="75" t="n"/>
      <c r="G122" s="76" t="n"/>
      <c r="H122" s="76" t="n"/>
      <c r="I122" s="76" t="n"/>
      <c r="J122" s="76" t="n"/>
      <c r="K122" s="294" t="n"/>
      <c r="L122" s="295" t="n"/>
      <c r="M122" s="296" t="n"/>
      <c r="N122" s="111" t="n"/>
      <c r="O122" s="111" t="n"/>
      <c r="P122" s="111" t="n"/>
      <c r="Q122" s="111" t="n"/>
      <c r="R122" s="111" t="n"/>
      <c r="S122" s="77" t="n"/>
      <c r="T122" s="77" t="n"/>
      <c r="U122" s="111" t="n"/>
      <c r="V122" s="111" t="n"/>
      <c r="W122" s="111" t="n"/>
      <c r="X122" s="111" t="n"/>
      <c r="Y122" s="111" t="n"/>
      <c r="Z122" s="77" t="n"/>
      <c r="AA122" s="77" t="n"/>
      <c r="AB122" s="111" t="n"/>
      <c r="AC122" s="111" t="n"/>
      <c r="AD122" s="111" t="n"/>
      <c r="AE122" s="111" t="n"/>
      <c r="AF122" s="111" t="n"/>
      <c r="AG122" s="77" t="n"/>
      <c r="AH122" s="77" t="n"/>
      <c r="AI122" s="78" t="n"/>
      <c r="AJ122" s="79" t="n"/>
      <c r="AK122" s="80" t="n"/>
      <c r="AL122" s="77" t="n"/>
      <c r="AM122" s="77" t="n"/>
      <c r="AN122" s="81" t="n"/>
      <c r="AO122" s="81" t="n"/>
      <c r="AP122" s="81" t="n"/>
      <c r="AQ122" s="81" t="n"/>
      <c r="AR122" s="81" t="n"/>
      <c r="AS122" s="81" t="n"/>
      <c r="AT122" s="81" t="n"/>
      <c r="AU122" s="81" t="n"/>
      <c r="AV122" s="81" t="n"/>
      <c r="AW122" s="82" t="n"/>
      <c r="AX122" s="83" t="n"/>
      <c r="AY122" s="181" t="n"/>
      <c r="AZ122" s="84" t="n"/>
      <c r="BA122" s="83" t="n"/>
      <c r="BB122" s="83" t="n"/>
      <c r="BC122" s="83" t="n">
        <v>1.4</v>
      </c>
      <c r="BD122" s="83" t="n"/>
      <c r="BE122" s="83" t="n"/>
      <c r="BF122" s="28" t="inlineStr">
        <is>
          <t>LG</t>
        </is>
      </c>
      <c r="BG122" s="85" t="inlineStr">
        <is>
          <t>HE</t>
        </is>
      </c>
      <c r="BH122" s="85" t="inlineStr">
        <is>
          <t>AGG76599801</t>
        </is>
      </c>
      <c r="BI122" s="85" t="inlineStr">
        <is>
          <t>mmf</t>
        </is>
      </c>
      <c r="BJ122" s="85" t="n"/>
      <c r="BK122" s="85" t="n"/>
      <c r="BL122" s="85" t="n"/>
      <c r="BM122" s="85" t="n"/>
      <c r="BN122" s="85" t="n"/>
      <c r="BO122" s="85" t="n"/>
      <c r="BP122" s="85" t="n"/>
      <c r="BQ122" s="85" t="n"/>
      <c r="BR122" s="85" t="n"/>
      <c r="BS122" s="85" t="n"/>
      <c r="BT122" s="85" t="n"/>
      <c r="BU122" s="85" t="n"/>
      <c r="BV122" s="85" t="n"/>
      <c r="BW122" s="85" t="n"/>
      <c r="BX122" s="85" t="n"/>
      <c r="BY122" s="85" t="n"/>
      <c r="BZ122" s="85" t="n"/>
      <c r="CA122" s="85" t="n"/>
      <c r="CB122" s="85" t="n"/>
      <c r="CC122" s="85" t="n"/>
      <c r="CD122" s="85" t="n"/>
      <c r="CE122" s="85" t="n"/>
      <c r="CF122" s="85" t="n"/>
      <c r="CG122" s="85" t="n"/>
      <c r="CH122" s="85" t="n"/>
      <c r="CI122" s="85" t="n"/>
      <c r="CJ122" s="85" t="n"/>
      <c r="CK122" s="85" t="n"/>
      <c r="CL122" s="85" t="n"/>
      <c r="CM122" s="85" t="n"/>
      <c r="CN122" s="85" t="n"/>
      <c r="CO122" s="85" t="n"/>
      <c r="CP122" s="85" t="n"/>
      <c r="CQ122" s="85" t="n"/>
      <c r="CR122" s="85" t="n"/>
      <c r="CS122" s="85" t="n"/>
      <c r="CT122" s="85" t="n"/>
      <c r="CU122" s="85" t="n"/>
      <c r="CV122" s="85" t="n"/>
    </row>
    <row customFormat="1" customHeight="1" ht="31.5" r="123" s="86">
      <c r="A123" s="73" t="n">
        <v>2021</v>
      </c>
      <c r="B123" s="74" t="n">
        <v>2</v>
      </c>
      <c r="C123" s="293" t="n"/>
      <c r="D123" s="74" t="n"/>
      <c r="E123" s="74" t="n"/>
      <c r="F123" s="75" t="n"/>
      <c r="G123" s="76" t="n"/>
      <c r="H123" s="76" t="n"/>
      <c r="I123" s="76" t="n"/>
      <c r="J123" s="76" t="n"/>
      <c r="K123" s="294" t="n"/>
      <c r="L123" s="295" t="n"/>
      <c r="M123" s="296" t="n"/>
      <c r="N123" s="111" t="n"/>
      <c r="O123" s="111" t="n"/>
      <c r="P123" s="111" t="n"/>
      <c r="Q123" s="111" t="n"/>
      <c r="R123" s="111" t="n"/>
      <c r="S123" s="77" t="n"/>
      <c r="T123" s="77" t="n"/>
      <c r="U123" s="111" t="n"/>
      <c r="V123" s="111" t="n"/>
      <c r="W123" s="111" t="n"/>
      <c r="X123" s="111" t="n"/>
      <c r="Y123" s="111" t="n"/>
      <c r="Z123" s="77" t="n"/>
      <c r="AA123" s="77" t="n"/>
      <c r="AB123" s="111" t="n"/>
      <c r="AC123" s="111" t="n"/>
      <c r="AD123" s="111" t="n"/>
      <c r="AE123" s="111" t="n"/>
      <c r="AF123" s="111" t="n"/>
      <c r="AG123" s="77" t="n"/>
      <c r="AH123" s="77" t="n"/>
      <c r="AI123" s="78" t="n"/>
      <c r="AJ123" s="79" t="n"/>
      <c r="AK123" s="80" t="n"/>
      <c r="AL123" s="77" t="n"/>
      <c r="AM123" s="77" t="n"/>
      <c r="AN123" s="81" t="n"/>
      <c r="AO123" s="81" t="n"/>
      <c r="AP123" s="81" t="n"/>
      <c r="AQ123" s="81" t="n"/>
      <c r="AR123" s="81" t="n"/>
      <c r="AS123" s="81" t="n"/>
      <c r="AT123" s="81" t="n"/>
      <c r="AU123" s="81" t="n"/>
      <c r="AV123" s="81" t="n"/>
      <c r="AW123" s="82" t="n"/>
      <c r="AX123" s="83" t="n"/>
      <c r="AY123" s="181" t="n"/>
      <c r="AZ123" s="84" t="n"/>
      <c r="BA123" s="83" t="n"/>
      <c r="BB123" s="83" t="n">
        <v>0</v>
      </c>
      <c r="BC123" s="83" t="n">
        <v>1.2</v>
      </c>
      <c r="BD123" s="83" t="n">
        <v>4.4</v>
      </c>
      <c r="BE123" s="83" t="n">
        <v>243.1</v>
      </c>
      <c r="BF123" s="28" t="inlineStr">
        <is>
          <t>توشيبا</t>
        </is>
      </c>
      <c r="BG123" s="85" t="inlineStr">
        <is>
          <t>توشيبا للاجهزة المرئية</t>
        </is>
      </c>
      <c r="BH123" s="85" t="n"/>
      <c r="BI123" s="85" t="n"/>
      <c r="BJ123" s="85" t="n"/>
      <c r="BK123" s="85" t="n"/>
      <c r="BL123" s="85" t="n"/>
      <c r="BM123" s="85" t="n"/>
      <c r="BN123" s="85" t="n"/>
      <c r="BO123" s="85" t="n"/>
      <c r="BP123" s="85" t="n"/>
      <c r="BQ123" s="85" t="n"/>
      <c r="BR123" s="85" t="n"/>
      <c r="BS123" s="85" t="n"/>
      <c r="BT123" s="85" t="n"/>
      <c r="BU123" s="85" t="n"/>
      <c r="BV123" s="85" t="n"/>
      <c r="BW123" s="85" t="n"/>
      <c r="BX123" s="85" t="n"/>
      <c r="BY123" s="85" t="n"/>
      <c r="BZ123" s="85" t="n"/>
      <c r="CA123" s="85" t="n"/>
      <c r="CB123" s="85" t="n"/>
      <c r="CC123" s="85" t="n"/>
      <c r="CD123" s="85" t="n"/>
      <c r="CE123" s="85" t="n"/>
      <c r="CF123" s="85" t="n"/>
      <c r="CG123" s="85" t="n"/>
      <c r="CH123" s="85" t="n"/>
      <c r="CI123" s="85" t="n"/>
      <c r="CJ123" s="85" t="n"/>
      <c r="CK123" s="85" t="n"/>
      <c r="CL123" s="85" t="n"/>
      <c r="CM123" s="85" t="n"/>
      <c r="CN123" s="85" t="n"/>
      <c r="CO123" s="85" t="n"/>
      <c r="CP123" s="85" t="n"/>
      <c r="CQ123" s="85" t="n"/>
      <c r="CR123" s="85" t="n"/>
      <c r="CS123" s="85" t="n"/>
      <c r="CT123" s="85" t="n"/>
      <c r="CU123" s="85" t="n"/>
      <c r="CV123" s="85" t="n"/>
    </row>
    <row customFormat="1" customHeight="1" ht="31.5" r="124" s="86">
      <c r="A124" s="73" t="n">
        <v>2021</v>
      </c>
      <c r="B124" s="74" t="n">
        <v>2</v>
      </c>
      <c r="C124" s="293" t="n"/>
      <c r="D124" s="74" t="n"/>
      <c r="E124" s="74" t="n"/>
      <c r="F124" s="75" t="n"/>
      <c r="G124" s="76" t="n"/>
      <c r="H124" s="76" t="n"/>
      <c r="I124" s="76" t="n"/>
      <c r="J124" s="76" t="n"/>
      <c r="K124" s="294" t="n"/>
      <c r="L124" s="295" t="n"/>
      <c r="M124" s="296" t="n"/>
      <c r="N124" s="111" t="n"/>
      <c r="O124" s="111" t="n"/>
      <c r="P124" s="111" t="n"/>
      <c r="Q124" s="111" t="n"/>
      <c r="R124" s="111" t="n"/>
      <c r="S124" s="77" t="n"/>
      <c r="T124" s="77" t="n"/>
      <c r="U124" s="111" t="n"/>
      <c r="V124" s="111" t="n"/>
      <c r="W124" s="111" t="n"/>
      <c r="X124" s="111" t="n"/>
      <c r="Y124" s="111" t="n"/>
      <c r="Z124" s="77" t="n"/>
      <c r="AA124" s="77" t="n"/>
      <c r="AB124" s="111" t="n"/>
      <c r="AC124" s="111" t="n"/>
      <c r="AD124" s="111" t="n"/>
      <c r="AE124" s="111" t="n"/>
      <c r="AF124" s="111" t="n"/>
      <c r="AG124" s="77" t="n"/>
      <c r="AH124" s="77" t="n"/>
      <c r="AI124" s="78" t="n"/>
      <c r="AJ124" s="79" t="n"/>
      <c r="AK124" s="80" t="n"/>
      <c r="AL124" s="77" t="n"/>
      <c r="AM124" s="77" t="n"/>
      <c r="AN124" s="81" t="n"/>
      <c r="AO124" s="81" t="n"/>
      <c r="AP124" s="81" t="n"/>
      <c r="AQ124" s="81" t="n"/>
      <c r="AR124" s="81" t="n"/>
      <c r="AS124" s="81" t="n"/>
      <c r="AT124" s="81" t="n"/>
      <c r="AU124" s="81" t="n"/>
      <c r="AV124" s="81" t="n"/>
      <c r="AW124" s="82" t="n"/>
      <c r="AX124" s="83" t="n"/>
      <c r="AY124" s="181" t="n"/>
      <c r="AZ124" s="84" t="n"/>
      <c r="BA124" s="83" t="n"/>
      <c r="BB124" s="83" t="n">
        <v>0.1</v>
      </c>
      <c r="BC124" s="83" t="n">
        <v>6.3</v>
      </c>
      <c r="BD124" s="83" t="n">
        <v>0.9</v>
      </c>
      <c r="BE124" s="83" t="n">
        <v>47.3</v>
      </c>
      <c r="BF124" s="28" t="inlineStr">
        <is>
          <t>توشيبا</t>
        </is>
      </c>
      <c r="BG124" s="85" t="inlineStr">
        <is>
          <t>توشيبا للاجهزة المرئية</t>
        </is>
      </c>
      <c r="BH124" s="85" t="n"/>
      <c r="BI124" s="85" t="n"/>
      <c r="BJ124" s="85" t="n"/>
      <c r="BK124" s="85" t="n"/>
      <c r="BL124" s="85" t="n"/>
      <c r="BM124" s="85" t="n"/>
      <c r="BN124" s="85" t="n"/>
      <c r="BO124" s="85" t="n"/>
      <c r="BP124" s="85" t="n"/>
      <c r="BQ124" s="85" t="n"/>
      <c r="BR124" s="85" t="n"/>
      <c r="BS124" s="85" t="n"/>
      <c r="BT124" s="85" t="n"/>
      <c r="BU124" s="85" t="n"/>
      <c r="BV124" s="85" t="n"/>
      <c r="BW124" s="85" t="n"/>
      <c r="BX124" s="85" t="n"/>
      <c r="BY124" s="85" t="n"/>
      <c r="BZ124" s="85" t="n"/>
      <c r="CA124" s="85" t="n"/>
      <c r="CB124" s="85" t="n"/>
      <c r="CC124" s="85" t="n"/>
      <c r="CD124" s="85" t="n"/>
      <c r="CE124" s="85" t="n"/>
      <c r="CF124" s="85" t="n"/>
      <c r="CG124" s="85" t="n"/>
      <c r="CH124" s="85" t="n"/>
      <c r="CI124" s="85" t="n"/>
      <c r="CJ124" s="85" t="n"/>
      <c r="CK124" s="85" t="n"/>
      <c r="CL124" s="85" t="n"/>
      <c r="CM124" s="85" t="n"/>
      <c r="CN124" s="85" t="n"/>
      <c r="CO124" s="85" t="n"/>
      <c r="CP124" s="85" t="n"/>
      <c r="CQ124" s="85" t="n"/>
      <c r="CR124" s="85" t="n"/>
      <c r="CS124" s="85" t="n"/>
      <c r="CT124" s="85" t="n"/>
      <c r="CU124" s="85" t="n"/>
      <c r="CV124" s="85" t="n"/>
    </row>
    <row customFormat="1" customHeight="1" ht="31.5" r="125" s="86">
      <c r="A125" s="73" t="n">
        <v>2021</v>
      </c>
      <c r="B125" s="74" t="n">
        <v>2</v>
      </c>
      <c r="C125" s="293" t="n"/>
      <c r="D125" s="74" t="n"/>
      <c r="E125" s="74" t="n"/>
      <c r="F125" s="75" t="n"/>
      <c r="G125" s="76" t="n"/>
      <c r="H125" s="76" t="n"/>
      <c r="I125" s="76" t="n"/>
      <c r="J125" s="76" t="n"/>
      <c r="K125" s="294" t="n"/>
      <c r="L125" s="295" t="n"/>
      <c r="M125" s="296" t="n"/>
      <c r="N125" s="111" t="n"/>
      <c r="O125" s="111" t="n"/>
      <c r="P125" s="111" t="n"/>
      <c r="Q125" s="111" t="n"/>
      <c r="R125" s="111" t="n"/>
      <c r="S125" s="77" t="n"/>
      <c r="T125" s="77" t="n"/>
      <c r="U125" s="111" t="n"/>
      <c r="V125" s="111" t="n"/>
      <c r="W125" s="111" t="n"/>
      <c r="X125" s="111" t="n"/>
      <c r="Y125" s="111" t="n"/>
      <c r="Z125" s="77" t="n"/>
      <c r="AA125" s="77" t="n"/>
      <c r="AB125" s="111" t="n"/>
      <c r="AC125" s="111" t="n"/>
      <c r="AD125" s="111" t="n"/>
      <c r="AE125" s="111" t="n"/>
      <c r="AF125" s="111" t="n"/>
      <c r="AG125" s="77" t="n"/>
      <c r="AH125" s="77" t="n"/>
      <c r="AI125" s="78" t="n"/>
      <c r="AJ125" s="79" t="n"/>
      <c r="AK125" s="80" t="n"/>
      <c r="AL125" s="77" t="n"/>
      <c r="AM125" s="77" t="n"/>
      <c r="AN125" s="81" t="n"/>
      <c r="AO125" s="81" t="n"/>
      <c r="AP125" s="81" t="n"/>
      <c r="AQ125" s="81" t="n"/>
      <c r="AR125" s="81" t="n"/>
      <c r="AS125" s="81" t="n"/>
      <c r="AT125" s="81" t="n"/>
      <c r="AU125" s="81" t="n"/>
      <c r="AV125" s="81" t="n"/>
      <c r="AW125" s="82" t="n"/>
      <c r="AX125" s="83" t="n"/>
      <c r="AY125" s="181" t="n"/>
      <c r="AZ125" s="84" t="n"/>
      <c r="BA125" s="83" t="n"/>
      <c r="BB125" s="83" t="n">
        <v>0</v>
      </c>
      <c r="BC125" s="83" t="n">
        <v>2.2</v>
      </c>
      <c r="BD125" s="83" t="n">
        <v>2.8</v>
      </c>
      <c r="BE125" s="83" t="n">
        <v>130.3</v>
      </c>
      <c r="BF125" s="28" t="inlineStr">
        <is>
          <t>توشيبا</t>
        </is>
      </c>
      <c r="BG125" s="85" t="inlineStr">
        <is>
          <t>توشيبا للاجهزة المرئية</t>
        </is>
      </c>
      <c r="BH125" s="85" t="n"/>
      <c r="BI125" s="85" t="n"/>
      <c r="BJ125" s="85" t="n"/>
      <c r="BK125" s="85" t="n"/>
      <c r="BL125" s="85" t="n"/>
      <c r="BM125" s="85" t="n"/>
      <c r="BN125" s="85" t="n"/>
      <c r="BO125" s="85" t="n"/>
      <c r="BP125" s="85" t="n"/>
      <c r="BQ125" s="85" t="n"/>
      <c r="BR125" s="85" t="n"/>
      <c r="BS125" s="85" t="n"/>
      <c r="BT125" s="85" t="n"/>
      <c r="BU125" s="85" t="n"/>
      <c r="BV125" s="85" t="n"/>
      <c r="BW125" s="85" t="n"/>
      <c r="BX125" s="85" t="n"/>
      <c r="BY125" s="85" t="n"/>
      <c r="BZ125" s="85" t="n"/>
      <c r="CA125" s="85" t="n"/>
      <c r="CB125" s="85" t="n"/>
      <c r="CC125" s="85" t="n"/>
      <c r="CD125" s="85" t="n"/>
      <c r="CE125" s="85" t="n"/>
      <c r="CF125" s="85" t="n"/>
      <c r="CG125" s="85" t="n"/>
      <c r="CH125" s="85" t="n"/>
      <c r="CI125" s="85" t="n"/>
      <c r="CJ125" s="85" t="n"/>
      <c r="CK125" s="85" t="n"/>
      <c r="CL125" s="85" t="n"/>
      <c r="CM125" s="85" t="n"/>
      <c r="CN125" s="85" t="n"/>
      <c r="CO125" s="85" t="n"/>
      <c r="CP125" s="85" t="n"/>
      <c r="CQ125" s="85" t="n"/>
      <c r="CR125" s="85" t="n"/>
      <c r="CS125" s="85" t="n"/>
      <c r="CT125" s="85" t="n"/>
      <c r="CU125" s="85" t="n"/>
      <c r="CV125" s="85" t="n"/>
    </row>
    <row customFormat="1" customHeight="1" ht="31.5" r="126" s="86">
      <c r="A126" s="73" t="n">
        <v>2021</v>
      </c>
      <c r="B126" s="74" t="n">
        <v>2</v>
      </c>
      <c r="C126" s="293" t="n"/>
      <c r="D126" s="74" t="n"/>
      <c r="E126" s="74" t="n"/>
      <c r="F126" s="75" t="n"/>
      <c r="G126" s="76" t="n"/>
      <c r="H126" s="76" t="n"/>
      <c r="I126" s="76" t="n"/>
      <c r="J126" s="76" t="n"/>
      <c r="K126" s="294" t="n"/>
      <c r="L126" s="295" t="n"/>
      <c r="M126" s="296" t="n"/>
      <c r="N126" s="111" t="n"/>
      <c r="O126" s="111" t="n"/>
      <c r="P126" s="111" t="n"/>
      <c r="Q126" s="111" t="n"/>
      <c r="R126" s="111" t="n"/>
      <c r="S126" s="77" t="n"/>
      <c r="T126" s="77" t="n"/>
      <c r="U126" s="111" t="n"/>
      <c r="V126" s="111" t="n"/>
      <c r="W126" s="111" t="n"/>
      <c r="X126" s="111" t="n"/>
      <c r="Y126" s="111" t="n"/>
      <c r="Z126" s="77" t="n"/>
      <c r="AA126" s="77" t="n"/>
      <c r="AB126" s="111" t="n"/>
      <c r="AC126" s="111" t="n"/>
      <c r="AD126" s="111" t="n"/>
      <c r="AE126" s="111" t="n"/>
      <c r="AF126" s="111" t="n"/>
      <c r="AG126" s="77" t="n"/>
      <c r="AH126" s="77" t="n"/>
      <c r="AI126" s="78" t="n"/>
      <c r="AJ126" s="79" t="n"/>
      <c r="AK126" s="80" t="n"/>
      <c r="AL126" s="77" t="n"/>
      <c r="AM126" s="77" t="n"/>
      <c r="AN126" s="81" t="n"/>
      <c r="AO126" s="81" t="n"/>
      <c r="AP126" s="81" t="n"/>
      <c r="AQ126" s="81" t="n"/>
      <c r="AR126" s="81" t="n"/>
      <c r="AS126" s="81" t="n"/>
      <c r="AT126" s="81" t="n"/>
      <c r="AU126" s="81" t="n"/>
      <c r="AV126" s="81" t="n"/>
      <c r="AW126" s="82" t="n"/>
      <c r="AX126" s="83" t="n"/>
      <c r="AY126" s="181" t="n"/>
      <c r="AZ126" s="84" t="n"/>
      <c r="BA126" s="83" t="n">
        <v>1</v>
      </c>
      <c r="BB126" s="83" t="n">
        <v>0</v>
      </c>
      <c r="BC126" s="83" t="n">
        <v>5.1</v>
      </c>
      <c r="BD126" s="83" t="n">
        <v>0.4</v>
      </c>
      <c r="BE126" s="83" t="n">
        <v>56</v>
      </c>
      <c r="BF126" s="28" t="inlineStr">
        <is>
          <t>توشيبا</t>
        </is>
      </c>
      <c r="BG126" s="85" t="inlineStr">
        <is>
          <t>توشيبا للاجهزة المرئية</t>
        </is>
      </c>
      <c r="BH126" s="85" t="n"/>
      <c r="BI126" s="85" t="n"/>
      <c r="BJ126" s="85" t="n"/>
      <c r="BK126" s="85" t="n"/>
      <c r="BL126" s="85" t="n"/>
      <c r="BM126" s="85" t="n"/>
      <c r="BN126" s="85" t="n"/>
      <c r="BO126" s="85" t="n"/>
      <c r="BP126" s="85" t="n"/>
      <c r="BQ126" s="85" t="n"/>
      <c r="BR126" s="85" t="n"/>
      <c r="BS126" s="85" t="n"/>
      <c r="BT126" s="85" t="n"/>
      <c r="BU126" s="85" t="n"/>
      <c r="BV126" s="85" t="n"/>
      <c r="BW126" s="85" t="n"/>
      <c r="BX126" s="85" t="n"/>
      <c r="BY126" s="85" t="n"/>
      <c r="BZ126" s="85" t="n"/>
      <c r="CA126" s="85" t="n"/>
      <c r="CB126" s="85" t="n"/>
      <c r="CC126" s="85" t="n"/>
      <c r="CD126" s="85" t="n"/>
      <c r="CE126" s="85" t="n"/>
      <c r="CF126" s="85" t="n"/>
      <c r="CG126" s="85" t="n"/>
      <c r="CH126" s="85" t="n"/>
      <c r="CI126" s="85" t="n"/>
      <c r="CJ126" s="85" t="n"/>
      <c r="CK126" s="85" t="n"/>
      <c r="CL126" s="85" t="n"/>
      <c r="CM126" s="85" t="n"/>
      <c r="CN126" s="85" t="n"/>
      <c r="CO126" s="85" t="n"/>
      <c r="CP126" s="85" t="n"/>
      <c r="CQ126" s="85" t="n"/>
      <c r="CR126" s="85" t="n"/>
      <c r="CS126" s="85" t="n"/>
      <c r="CT126" s="85" t="n"/>
      <c r="CU126" s="85" t="n"/>
      <c r="CV126" s="85" t="n"/>
    </row>
    <row customFormat="1" customHeight="1" ht="31.5" r="127" s="86">
      <c r="A127" s="73" t="n">
        <v>2021</v>
      </c>
      <c r="B127" s="74" t="n">
        <v>2</v>
      </c>
      <c r="C127" s="293" t="n"/>
      <c r="D127" s="74" t="n"/>
      <c r="E127" s="74" t="n"/>
      <c r="F127" s="75" t="n"/>
      <c r="G127" s="76" t="n"/>
      <c r="H127" s="76" t="n"/>
      <c r="I127" s="76" t="n"/>
      <c r="J127" s="76" t="n"/>
      <c r="K127" s="294" t="n"/>
      <c r="L127" s="295" t="n"/>
      <c r="M127" s="296" t="n"/>
      <c r="N127" s="111" t="n"/>
      <c r="O127" s="111" t="n"/>
      <c r="P127" s="111" t="n"/>
      <c r="Q127" s="111" t="n"/>
      <c r="R127" s="111" t="n"/>
      <c r="S127" s="77" t="n"/>
      <c r="T127" s="77" t="n"/>
      <c r="U127" s="111" t="n"/>
      <c r="V127" s="111" t="n"/>
      <c r="W127" s="111" t="n"/>
      <c r="X127" s="111" t="n"/>
      <c r="Y127" s="111" t="n"/>
      <c r="Z127" s="77" t="n"/>
      <c r="AA127" s="77" t="n"/>
      <c r="AB127" s="111" t="n"/>
      <c r="AC127" s="111" t="n"/>
      <c r="AD127" s="111" t="n"/>
      <c r="AE127" s="111" t="n"/>
      <c r="AF127" s="111" t="n"/>
      <c r="AG127" s="77" t="n"/>
      <c r="AH127" s="77" t="n"/>
      <c r="AI127" s="78" t="n"/>
      <c r="AJ127" s="79" t="n"/>
      <c r="AK127" s="80" t="n"/>
      <c r="AL127" s="77" t="n"/>
      <c r="AM127" s="77" t="n"/>
      <c r="AN127" s="81" t="n"/>
      <c r="AO127" s="81" t="n"/>
      <c r="AP127" s="81" t="n"/>
      <c r="AQ127" s="81" t="n"/>
      <c r="AR127" s="81" t="n"/>
      <c r="AS127" s="81" t="n"/>
      <c r="AT127" s="81" t="n"/>
      <c r="AU127" s="81" t="n"/>
      <c r="AV127" s="81" t="n"/>
      <c r="AW127" s="82" t="n"/>
      <c r="AX127" s="83" t="n"/>
      <c r="AY127" s="181" t="n"/>
      <c r="AZ127" s="84" t="n"/>
      <c r="BA127" s="83" t="n">
        <v>1</v>
      </c>
      <c r="BB127" s="83" t="n">
        <v>0</v>
      </c>
      <c r="BC127" s="83" t="n">
        <v>5.7</v>
      </c>
      <c r="BD127" s="83" t="n">
        <v>8.199999999999999</v>
      </c>
      <c r="BE127" s="83" t="n">
        <v>945.3</v>
      </c>
      <c r="BF127" s="28" t="inlineStr">
        <is>
          <t>LG</t>
        </is>
      </c>
      <c r="BG127" s="85" t="inlineStr">
        <is>
          <t>HE</t>
        </is>
      </c>
      <c r="BH127" s="85" t="inlineStr">
        <is>
          <t>MFZ65333801</t>
        </is>
      </c>
      <c r="BI127" s="85" t="inlineStr">
        <is>
          <t>mma</t>
        </is>
      </c>
      <c r="BJ127" s="85" t="n"/>
      <c r="BK127" s="85" t="n"/>
      <c r="BL127" s="85" t="n"/>
      <c r="BM127" s="85" t="n"/>
      <c r="BN127" s="85" t="n"/>
      <c r="BO127" s="85" t="n"/>
      <c r="BP127" s="85" t="n"/>
      <c r="BQ127" s="85" t="n"/>
      <c r="BR127" s="85" t="n"/>
      <c r="BS127" s="85" t="n"/>
      <c r="BT127" s="85" t="n"/>
      <c r="BU127" s="85" t="n"/>
      <c r="BV127" s="85" t="n"/>
      <c r="BW127" s="85" t="n"/>
      <c r="BX127" s="85" t="n"/>
      <c r="BY127" s="85" t="n"/>
      <c r="BZ127" s="85" t="n"/>
      <c r="CA127" s="85" t="n"/>
      <c r="CB127" s="85" t="n"/>
      <c r="CC127" s="85" t="n"/>
      <c r="CD127" s="85" t="n"/>
      <c r="CE127" s="85" t="n"/>
      <c r="CF127" s="85" t="n"/>
      <c r="CG127" s="85" t="n"/>
      <c r="CH127" s="85" t="n"/>
      <c r="CI127" s="85" t="n"/>
      <c r="CJ127" s="85" t="n"/>
      <c r="CK127" s="85" t="n"/>
      <c r="CL127" s="85" t="n"/>
      <c r="CM127" s="85" t="n"/>
      <c r="CN127" s="85" t="n"/>
      <c r="CO127" s="85" t="n"/>
      <c r="CP127" s="85" t="n"/>
      <c r="CQ127" s="85" t="n"/>
      <c r="CR127" s="85" t="n"/>
      <c r="CS127" s="85" t="n"/>
      <c r="CT127" s="85" t="n"/>
      <c r="CU127" s="85" t="n"/>
      <c r="CV127" s="85" t="n"/>
    </row>
    <row customFormat="1" customHeight="1" ht="31.5" r="128" s="86">
      <c r="A128" s="73" t="n">
        <v>2021</v>
      </c>
      <c r="B128" s="74" t="n">
        <v>2</v>
      </c>
      <c r="C128" s="293" t="n"/>
      <c r="D128" s="74" t="n"/>
      <c r="E128" s="74" t="n"/>
      <c r="F128" s="75" t="n"/>
      <c r="G128" s="76" t="n"/>
      <c r="H128" s="76" t="n"/>
      <c r="I128" s="76" t="n"/>
      <c r="J128" s="76" t="n"/>
      <c r="K128" s="294" t="n"/>
      <c r="L128" s="295" t="n"/>
      <c r="M128" s="296" t="n"/>
      <c r="N128" s="111" t="n"/>
      <c r="O128" s="111" t="n"/>
      <c r="P128" s="111" t="n"/>
      <c r="Q128" s="111" t="n"/>
      <c r="R128" s="111" t="n"/>
      <c r="S128" s="77" t="n"/>
      <c r="T128" s="77" t="n"/>
      <c r="U128" s="111" t="n"/>
      <c r="V128" s="111" t="n"/>
      <c r="W128" s="111" t="n"/>
      <c r="X128" s="111" t="n"/>
      <c r="Y128" s="111" t="n"/>
      <c r="Z128" s="77" t="n"/>
      <c r="AA128" s="77" t="n"/>
      <c r="AB128" s="111" t="n"/>
      <c r="AC128" s="111" t="n"/>
      <c r="AD128" s="111" t="n"/>
      <c r="AE128" s="111" t="n"/>
      <c r="AF128" s="111" t="n"/>
      <c r="AG128" s="77" t="n"/>
      <c r="AH128" s="77" t="n"/>
      <c r="AI128" s="78" t="n"/>
      <c r="AJ128" s="79" t="n"/>
      <c r="AK128" s="80" t="n"/>
      <c r="AL128" s="77" t="n"/>
      <c r="AM128" s="77" t="n"/>
      <c r="AN128" s="81" t="n"/>
      <c r="AO128" s="81" t="n"/>
      <c r="AP128" s="81" t="n"/>
      <c r="AQ128" s="81" t="n"/>
      <c r="AR128" s="81" t="n"/>
      <c r="AS128" s="81" t="n"/>
      <c r="AT128" s="81" t="n"/>
      <c r="AU128" s="81" t="n"/>
      <c r="AV128" s="81" t="n"/>
      <c r="AW128" s="82" t="n"/>
      <c r="AX128" s="83" t="n"/>
      <c r="AY128" s="181" t="n"/>
      <c r="AZ128" s="84" t="n"/>
      <c r="BA128" s="83" t="n">
        <v>1</v>
      </c>
      <c r="BB128" s="83" t="n">
        <v>0.1</v>
      </c>
      <c r="BC128" s="83" t="n">
        <v>13.1</v>
      </c>
      <c r="BD128" s="83" t="n">
        <v>1.8</v>
      </c>
      <c r="BE128" s="83" t="n">
        <v>200.1</v>
      </c>
      <c r="BF128" s="28" t="inlineStr">
        <is>
          <t>الكترولوكس</t>
        </is>
      </c>
      <c r="BG128" s="85" t="inlineStr">
        <is>
          <t>القاهرة للصناعات المغذية سخانات</t>
        </is>
      </c>
      <c r="BH128" s="85" t="inlineStr">
        <is>
          <t>A15289901</t>
        </is>
      </c>
      <c r="BI128" s="85" t="n"/>
      <c r="BJ128" s="85" t="n"/>
      <c r="BK128" s="85" t="n"/>
      <c r="BL128" s="85" t="n"/>
      <c r="BM128" s="85" t="n"/>
      <c r="BN128" s="85" t="n"/>
      <c r="BO128" s="85" t="n"/>
      <c r="BP128" s="85" t="n"/>
      <c r="BQ128" s="85" t="n"/>
      <c r="BR128" s="85" t="n"/>
      <c r="BS128" s="85" t="n"/>
      <c r="BT128" s="85" t="n"/>
      <c r="BU128" s="85" t="n"/>
      <c r="BV128" s="85" t="n"/>
      <c r="BW128" s="85" t="n"/>
      <c r="BX128" s="85" t="n"/>
      <c r="BY128" s="85" t="n"/>
      <c r="BZ128" s="85" t="n"/>
      <c r="CA128" s="85" t="n"/>
      <c r="CB128" s="85" t="n"/>
      <c r="CC128" s="85" t="n"/>
      <c r="CD128" s="85" t="n"/>
      <c r="CE128" s="85" t="n"/>
      <c r="CF128" s="85" t="n"/>
      <c r="CG128" s="85" t="n"/>
      <c r="CH128" s="85" t="n"/>
      <c r="CI128" s="85" t="n"/>
      <c r="CJ128" s="85" t="n"/>
      <c r="CK128" s="85" t="n"/>
      <c r="CL128" s="85" t="n"/>
      <c r="CM128" s="85" t="n"/>
      <c r="CN128" s="85" t="n"/>
      <c r="CO128" s="85" t="n"/>
      <c r="CP128" s="85" t="n"/>
      <c r="CQ128" s="85" t="n"/>
      <c r="CR128" s="85" t="n"/>
      <c r="CS128" s="85" t="n"/>
      <c r="CT128" s="85" t="n"/>
      <c r="CU128" s="85" t="n"/>
      <c r="CV128" s="85" t="n"/>
    </row>
    <row customFormat="1" customHeight="1" ht="31.5" r="129" s="86">
      <c r="A129" s="73" t="n">
        <v>2021</v>
      </c>
      <c r="B129" s="74" t="n">
        <v>2</v>
      </c>
      <c r="C129" s="293" t="n"/>
      <c r="D129" s="74" t="n"/>
      <c r="E129" s="74" t="n"/>
      <c r="F129" s="75" t="n"/>
      <c r="G129" s="76" t="n"/>
      <c r="H129" s="76" t="n"/>
      <c r="I129" s="76" t="n"/>
      <c r="J129" s="76" t="n"/>
      <c r="K129" s="294" t="n"/>
      <c r="L129" s="295" t="n"/>
      <c r="M129" s="296" t="n"/>
      <c r="N129" s="111" t="n"/>
      <c r="O129" s="111" t="n"/>
      <c r="P129" s="111" t="n"/>
      <c r="Q129" s="111" t="n"/>
      <c r="R129" s="111" t="n"/>
      <c r="S129" s="77" t="n"/>
      <c r="T129" s="77" t="n"/>
      <c r="U129" s="111" t="n"/>
      <c r="V129" s="111" t="n"/>
      <c r="W129" s="111" t="n"/>
      <c r="X129" s="111" t="n"/>
      <c r="Y129" s="111" t="n"/>
      <c r="Z129" s="77" t="n"/>
      <c r="AA129" s="77" t="n"/>
      <c r="AB129" s="111" t="n"/>
      <c r="AC129" s="111" t="n"/>
      <c r="AD129" s="111" t="n"/>
      <c r="AE129" s="111" t="n"/>
      <c r="AF129" s="111" t="n"/>
      <c r="AG129" s="77" t="n"/>
      <c r="AH129" s="77" t="n"/>
      <c r="AI129" s="78" t="n"/>
      <c r="AJ129" s="79" t="n"/>
      <c r="AK129" s="80" t="n"/>
      <c r="AL129" s="77" t="n"/>
      <c r="AM129" s="77" t="n"/>
      <c r="AN129" s="81" t="n"/>
      <c r="AO129" s="81" t="n"/>
      <c r="AP129" s="81" t="n"/>
      <c r="AQ129" s="81" t="n"/>
      <c r="AR129" s="81" t="n"/>
      <c r="AS129" s="81" t="n"/>
      <c r="AT129" s="81" t="n"/>
      <c r="AU129" s="81" t="n"/>
      <c r="AV129" s="81" t="n"/>
      <c r="AW129" s="82" t="n"/>
      <c r="AX129" s="83" t="n"/>
      <c r="AY129" s="181" t="n"/>
      <c r="AZ129" s="84" t="n"/>
      <c r="BA129" s="83" t="n"/>
      <c r="BB129" s="83" t="n"/>
      <c r="BC129" s="83" t="n">
        <v>17</v>
      </c>
      <c r="BD129" s="83" t="n"/>
      <c r="BE129" s="83" t="n"/>
      <c r="BF129" s="28" t="n"/>
      <c r="BG129" s="85" t="n"/>
      <c r="BH129" s="85" t="inlineStr">
        <is>
          <t>CDFRP2314</t>
        </is>
      </c>
      <c r="BI129" s="85" t="n"/>
      <c r="BJ129" s="85" t="n"/>
      <c r="BK129" s="85" t="n"/>
      <c r="BL129" s="85" t="n"/>
      <c r="BM129" s="85" t="n"/>
      <c r="BN129" s="85" t="n"/>
      <c r="BO129" s="85" t="n"/>
      <c r="BP129" s="85" t="n"/>
      <c r="BQ129" s="85" t="n"/>
      <c r="BR129" s="85" t="n"/>
      <c r="BS129" s="85" t="n"/>
      <c r="BT129" s="85" t="n"/>
      <c r="BU129" s="85" t="n"/>
      <c r="BV129" s="85" t="n"/>
      <c r="BW129" s="85" t="n"/>
      <c r="BX129" s="85" t="n"/>
      <c r="BY129" s="85" t="n"/>
      <c r="BZ129" s="85" t="n"/>
      <c r="CA129" s="85" t="n"/>
      <c r="CB129" s="85" t="n"/>
      <c r="CC129" s="85" t="n"/>
      <c r="CD129" s="85" t="n"/>
      <c r="CE129" s="85" t="n"/>
      <c r="CF129" s="85" t="n"/>
      <c r="CG129" s="85" t="n"/>
      <c r="CH129" s="85" t="n"/>
      <c r="CI129" s="85" t="n"/>
      <c r="CJ129" s="85" t="n"/>
      <c r="CK129" s="85" t="n"/>
      <c r="CL129" s="85" t="n"/>
      <c r="CM129" s="85" t="n"/>
      <c r="CN129" s="85" t="n"/>
      <c r="CO129" s="85" t="n"/>
      <c r="CP129" s="85" t="n"/>
      <c r="CQ129" s="85" t="n"/>
      <c r="CR129" s="85" t="n"/>
      <c r="CS129" s="85" t="n"/>
      <c r="CT129" s="85" t="n"/>
      <c r="CU129" s="85" t="n"/>
      <c r="CV129" s="85" t="n"/>
    </row>
    <row customFormat="1" customHeight="1" ht="31.5" r="130" s="86">
      <c r="A130" s="73" t="n">
        <v>2021</v>
      </c>
      <c r="B130" s="74" t="n">
        <v>2</v>
      </c>
      <c r="C130" s="293" t="n"/>
      <c r="D130" s="74" t="n"/>
      <c r="E130" s="74" t="n"/>
      <c r="F130" s="75" t="n"/>
      <c r="G130" s="76" t="n"/>
      <c r="H130" s="76" t="n"/>
      <c r="I130" s="76" t="n"/>
      <c r="J130" s="76" t="n"/>
      <c r="K130" s="294" t="n"/>
      <c r="L130" s="295" t="n"/>
      <c r="M130" s="296" t="n"/>
      <c r="N130" s="111" t="n"/>
      <c r="O130" s="111" t="n"/>
      <c r="P130" s="111" t="n"/>
      <c r="Q130" s="111" t="n"/>
      <c r="R130" s="111" t="n"/>
      <c r="S130" s="77" t="n"/>
      <c r="T130" s="77" t="n"/>
      <c r="U130" s="111" t="n"/>
      <c r="V130" s="111" t="n"/>
      <c r="W130" s="111" t="n"/>
      <c r="X130" s="111" t="n"/>
      <c r="Y130" s="111" t="n"/>
      <c r="Z130" s="77" t="n"/>
      <c r="AA130" s="77" t="n"/>
      <c r="AB130" s="111" t="n"/>
      <c r="AC130" s="111" t="n"/>
      <c r="AD130" s="111" t="n"/>
      <c r="AE130" s="111" t="n"/>
      <c r="AF130" s="111" t="n"/>
      <c r="AG130" s="77" t="n"/>
      <c r="AH130" s="77" t="n"/>
      <c r="AI130" s="78" t="n"/>
      <c r="AJ130" s="79" t="n"/>
      <c r="AK130" s="80" t="n"/>
      <c r="AL130" s="77" t="n"/>
      <c r="AM130" s="77" t="n"/>
      <c r="AN130" s="81" t="n"/>
      <c r="AO130" s="81" t="n"/>
      <c r="AP130" s="81" t="n"/>
      <c r="AQ130" s="81" t="n"/>
      <c r="AR130" s="81" t="n"/>
      <c r="AS130" s="81" t="n"/>
      <c r="AT130" s="81" t="n"/>
      <c r="AU130" s="81" t="n"/>
      <c r="AV130" s="81" t="n"/>
      <c r="AW130" s="82" t="n"/>
      <c r="AX130" s="83" t="n"/>
      <c r="AY130" s="181" t="n"/>
      <c r="AZ130" s="84" t="n"/>
      <c r="BA130" s="83" t="n"/>
      <c r="BB130" s="83" t="n">
        <v>0</v>
      </c>
      <c r="BC130" s="83" t="n">
        <v>0.9</v>
      </c>
      <c r="BD130" s="83" t="n">
        <v>0.9</v>
      </c>
      <c r="BE130" s="83" t="n">
        <v>35</v>
      </c>
      <c r="BF130" s="28" t="n"/>
      <c r="BG130" s="85" t="n"/>
      <c r="BH130" s="85" t="n"/>
      <c r="BI130" s="85" t="n"/>
      <c r="BJ130" s="85" t="n"/>
      <c r="BK130" s="85" t="n"/>
      <c r="BL130" s="85" t="n"/>
      <c r="BM130" s="85" t="n"/>
      <c r="BN130" s="85" t="n"/>
      <c r="BO130" s="85" t="n"/>
      <c r="BP130" s="85" t="n"/>
      <c r="BQ130" s="85" t="n"/>
      <c r="BR130" s="85" t="n"/>
      <c r="BS130" s="85" t="n"/>
      <c r="BT130" s="85" t="n"/>
      <c r="BU130" s="85" t="n"/>
      <c r="BV130" s="85" t="n"/>
      <c r="BW130" s="85" t="n"/>
      <c r="BX130" s="85" t="n"/>
      <c r="BY130" s="85" t="n"/>
      <c r="BZ130" s="85" t="n"/>
      <c r="CA130" s="85" t="n"/>
      <c r="CB130" s="85" t="n"/>
      <c r="CC130" s="85" t="n"/>
      <c r="CD130" s="85" t="n"/>
      <c r="CE130" s="85" t="n"/>
      <c r="CF130" s="85" t="n"/>
      <c r="CG130" s="85" t="n"/>
      <c r="CH130" s="85" t="n"/>
      <c r="CI130" s="85" t="n"/>
      <c r="CJ130" s="85" t="n"/>
      <c r="CK130" s="85" t="n"/>
      <c r="CL130" s="85" t="n"/>
      <c r="CM130" s="85" t="n"/>
      <c r="CN130" s="85" t="n"/>
      <c r="CO130" s="85" t="n"/>
      <c r="CP130" s="85" t="n"/>
      <c r="CQ130" s="85" t="n"/>
      <c r="CR130" s="85" t="n"/>
      <c r="CS130" s="85" t="n"/>
      <c r="CT130" s="85" t="n"/>
      <c r="CU130" s="85" t="n"/>
      <c r="CV130" s="85" t="n"/>
    </row>
    <row customFormat="1" customHeight="1" ht="31.5" r="131" s="86">
      <c r="A131" s="73" t="n">
        <v>2021</v>
      </c>
      <c r="B131" s="74" t="n">
        <v>2</v>
      </c>
      <c r="C131" s="293" t="n"/>
      <c r="D131" s="74" t="n"/>
      <c r="E131" s="74" t="n"/>
      <c r="F131" s="75" t="n"/>
      <c r="G131" s="76" t="n"/>
      <c r="H131" s="76" t="n"/>
      <c r="I131" s="76" t="n"/>
      <c r="J131" s="76" t="n"/>
      <c r="K131" s="294" t="n"/>
      <c r="L131" s="295" t="n"/>
      <c r="M131" s="296" t="n"/>
      <c r="N131" s="111" t="n"/>
      <c r="O131" s="111" t="n"/>
      <c r="P131" s="111" t="n"/>
      <c r="Q131" s="111" t="n"/>
      <c r="R131" s="111" t="n"/>
      <c r="S131" s="77" t="n"/>
      <c r="T131" s="77" t="n"/>
      <c r="U131" s="111" t="n"/>
      <c r="V131" s="111" t="n"/>
      <c r="W131" s="111" t="n"/>
      <c r="X131" s="111" t="n"/>
      <c r="Y131" s="111" t="n"/>
      <c r="Z131" s="77" t="n"/>
      <c r="AA131" s="77" t="n"/>
      <c r="AB131" s="111" t="n"/>
      <c r="AC131" s="111" t="n"/>
      <c r="AD131" s="111" t="n"/>
      <c r="AE131" s="111" t="n"/>
      <c r="AF131" s="111" t="n"/>
      <c r="AG131" s="77" t="n"/>
      <c r="AH131" s="77" t="n"/>
      <c r="AI131" s="78" t="n"/>
      <c r="AJ131" s="79" t="n"/>
      <c r="AK131" s="80" t="n"/>
      <c r="AL131" s="77" t="n"/>
      <c r="AM131" s="77" t="n"/>
      <c r="AN131" s="81" t="n"/>
      <c r="AO131" s="81" t="n"/>
      <c r="AP131" s="81" t="n"/>
      <c r="AQ131" s="81" t="n"/>
      <c r="AR131" s="81" t="n"/>
      <c r="AS131" s="81" t="n"/>
      <c r="AT131" s="81" t="n"/>
      <c r="AU131" s="81" t="n"/>
      <c r="AV131" s="81" t="n"/>
      <c r="AW131" s="82" t="n"/>
      <c r="AX131" s="83" t="n"/>
      <c r="AY131" s="181" t="n"/>
      <c r="AZ131" s="84" t="n"/>
      <c r="BA131" s="83" t="n">
        <v>1</v>
      </c>
      <c r="BB131" s="83" t="n">
        <v>0.1</v>
      </c>
      <c r="BC131" s="83" t="n">
        <v>4.1</v>
      </c>
      <c r="BD131" s="83" t="n">
        <v>1.2</v>
      </c>
      <c r="BE131" s="83" t="n">
        <v>88.2</v>
      </c>
      <c r="BF131" s="28" t="inlineStr">
        <is>
          <t>الكترولوكس</t>
        </is>
      </c>
      <c r="BG131" s="85" t="inlineStr">
        <is>
          <t>القاهرة للصناعات المغذية غسالات</t>
        </is>
      </c>
      <c r="BH131" s="85" t="inlineStr">
        <is>
          <t xml:space="preserve">PDFRP2046      </t>
        </is>
      </c>
      <c r="BI131" s="85" t="n"/>
      <c r="BJ131" s="85" t="n"/>
      <c r="BK131" s="85" t="n"/>
      <c r="BL131" s="85" t="n"/>
      <c r="BM131" s="85" t="n"/>
      <c r="BN131" s="85" t="n"/>
      <c r="BO131" s="85" t="n"/>
      <c r="BP131" s="85" t="n"/>
      <c r="BQ131" s="85" t="n"/>
      <c r="BR131" s="85" t="n"/>
      <c r="BS131" s="85" t="n"/>
      <c r="BT131" s="85" t="n"/>
      <c r="BU131" s="85" t="n"/>
      <c r="BV131" s="85" t="n"/>
      <c r="BW131" s="85" t="n"/>
      <c r="BX131" s="85" t="n"/>
      <c r="BY131" s="85" t="n"/>
      <c r="BZ131" s="85" t="n"/>
      <c r="CA131" s="85" t="n"/>
      <c r="CB131" s="85" t="n"/>
      <c r="CC131" s="85" t="n"/>
      <c r="CD131" s="85" t="n"/>
      <c r="CE131" s="85" t="n"/>
      <c r="CF131" s="85" t="n"/>
      <c r="CG131" s="85" t="n"/>
      <c r="CH131" s="85" t="n"/>
      <c r="CI131" s="85" t="n"/>
      <c r="CJ131" s="85" t="n"/>
      <c r="CK131" s="85" t="n"/>
      <c r="CL131" s="85" t="n"/>
      <c r="CM131" s="85" t="n"/>
      <c r="CN131" s="85" t="n"/>
      <c r="CO131" s="85" t="n"/>
      <c r="CP131" s="85" t="n"/>
      <c r="CQ131" s="85" t="n"/>
      <c r="CR131" s="85" t="n"/>
      <c r="CS131" s="85" t="n"/>
      <c r="CT131" s="85" t="n"/>
      <c r="CU131" s="85" t="n"/>
      <c r="CV131" s="85" t="n"/>
    </row>
    <row customFormat="1" customHeight="1" ht="31.5" r="132" s="86">
      <c r="A132" s="73" t="n">
        <v>2021</v>
      </c>
      <c r="B132" s="74" t="n">
        <v>2</v>
      </c>
      <c r="C132" s="293" t="n"/>
      <c r="D132" s="74" t="n"/>
      <c r="E132" s="74" t="n"/>
      <c r="F132" s="75" t="n"/>
      <c r="G132" s="76" t="n"/>
      <c r="H132" s="76" t="n"/>
      <c r="I132" s="76" t="n"/>
      <c r="J132" s="76" t="n"/>
      <c r="K132" s="294" t="n"/>
      <c r="L132" s="295" t="n"/>
      <c r="M132" s="296" t="n"/>
      <c r="N132" s="111" t="n"/>
      <c r="O132" s="111" t="n"/>
      <c r="P132" s="111" t="n"/>
      <c r="Q132" s="111" t="n"/>
      <c r="R132" s="111" t="n"/>
      <c r="S132" s="77" t="n"/>
      <c r="T132" s="77" t="n"/>
      <c r="U132" s="111" t="n"/>
      <c r="V132" s="111" t="n"/>
      <c r="W132" s="111" t="n"/>
      <c r="X132" s="111" t="n"/>
      <c r="Y132" s="111" t="n"/>
      <c r="Z132" s="77" t="n"/>
      <c r="AA132" s="77" t="n"/>
      <c r="AB132" s="111" t="n"/>
      <c r="AC132" s="111" t="n"/>
      <c r="AD132" s="111" t="n"/>
      <c r="AE132" s="111" t="n"/>
      <c r="AF132" s="111" t="n"/>
      <c r="AG132" s="77" t="n"/>
      <c r="AH132" s="77" t="n"/>
      <c r="AI132" s="78" t="n"/>
      <c r="AJ132" s="79" t="n"/>
      <c r="AK132" s="80" t="n"/>
      <c r="AL132" s="77" t="n"/>
      <c r="AM132" s="77" t="n"/>
      <c r="AN132" s="81" t="n"/>
      <c r="AO132" s="81" t="n"/>
      <c r="AP132" s="81" t="n"/>
      <c r="AQ132" s="81" t="n"/>
      <c r="AR132" s="81" t="n"/>
      <c r="AS132" s="81" t="n"/>
      <c r="AT132" s="81" t="n"/>
      <c r="AU132" s="81" t="n"/>
      <c r="AV132" s="81" t="n"/>
      <c r="AW132" s="82" t="n"/>
      <c r="AX132" s="83" t="n"/>
      <c r="AY132" s="181" t="n"/>
      <c r="AZ132" s="84" t="n"/>
      <c r="BA132" s="83" t="n">
        <v>1</v>
      </c>
      <c r="BB132" s="83" t="n">
        <v>0.1</v>
      </c>
      <c r="BC132" s="83" t="n">
        <v>4.1</v>
      </c>
      <c r="BD132" s="83" t="n">
        <v>1.2</v>
      </c>
      <c r="BE132" s="83" t="n">
        <v>88.2</v>
      </c>
      <c r="BF132" s="28" t="inlineStr">
        <is>
          <t>الكترولوكس</t>
        </is>
      </c>
      <c r="BG132" s="85" t="inlineStr">
        <is>
          <t>القاهرة للصناعات المغذية غسالات</t>
        </is>
      </c>
      <c r="BH132" s="85" t="inlineStr">
        <is>
          <t xml:space="preserve">PDFRP2047      </t>
        </is>
      </c>
      <c r="BI132" s="85" t="n"/>
      <c r="BJ132" s="85" t="n"/>
      <c r="BK132" s="85" t="n"/>
      <c r="BL132" s="85" t="n"/>
      <c r="BM132" s="85" t="n"/>
      <c r="BN132" s="85" t="n"/>
      <c r="BO132" s="85" t="n"/>
      <c r="BP132" s="85" t="n"/>
      <c r="BQ132" s="85" t="n"/>
      <c r="BR132" s="85" t="n"/>
      <c r="BS132" s="85" t="n"/>
      <c r="BT132" s="85" t="n"/>
      <c r="BU132" s="85" t="n"/>
      <c r="BV132" s="85" t="n"/>
      <c r="BW132" s="85" t="n"/>
      <c r="BX132" s="85" t="n"/>
      <c r="BY132" s="85" t="n"/>
      <c r="BZ132" s="85" t="n"/>
      <c r="CA132" s="85" t="n"/>
      <c r="CB132" s="85" t="n"/>
      <c r="CC132" s="85" t="n"/>
      <c r="CD132" s="85" t="n"/>
      <c r="CE132" s="85" t="n"/>
      <c r="CF132" s="85" t="n"/>
      <c r="CG132" s="85" t="n"/>
      <c r="CH132" s="85" t="n"/>
      <c r="CI132" s="85" t="n"/>
      <c r="CJ132" s="85" t="n"/>
      <c r="CK132" s="85" t="n"/>
      <c r="CL132" s="85" t="n"/>
      <c r="CM132" s="85" t="n"/>
      <c r="CN132" s="85" t="n"/>
      <c r="CO132" s="85" t="n"/>
      <c r="CP132" s="85" t="n"/>
      <c r="CQ132" s="85" t="n"/>
      <c r="CR132" s="85" t="n"/>
      <c r="CS132" s="85" t="n"/>
      <c r="CT132" s="85" t="n"/>
      <c r="CU132" s="85" t="n"/>
      <c r="CV132" s="85" t="n"/>
    </row>
    <row customFormat="1" customHeight="1" ht="31.5" r="133" s="86">
      <c r="A133" s="73" t="n">
        <v>2021</v>
      </c>
      <c r="B133" s="74" t="n">
        <v>2</v>
      </c>
      <c r="C133" s="293" t="n"/>
      <c r="D133" s="74" t="n"/>
      <c r="E133" s="74" t="n"/>
      <c r="F133" s="75" t="n"/>
      <c r="G133" s="76" t="n"/>
      <c r="H133" s="76" t="n"/>
      <c r="I133" s="76" t="n"/>
      <c r="J133" s="76" t="n"/>
      <c r="K133" s="294" t="n"/>
      <c r="L133" s="295" t="n"/>
      <c r="M133" s="296" t="n"/>
      <c r="N133" s="111" t="n"/>
      <c r="O133" s="111" t="n"/>
      <c r="P133" s="111" t="n"/>
      <c r="Q133" s="111" t="n"/>
      <c r="R133" s="111" t="n"/>
      <c r="S133" s="77" t="n"/>
      <c r="T133" s="77" t="n"/>
      <c r="U133" s="111" t="n"/>
      <c r="V133" s="111" t="n"/>
      <c r="W133" s="111" t="n"/>
      <c r="X133" s="111" t="n"/>
      <c r="Y133" s="111" t="n"/>
      <c r="Z133" s="77" t="n"/>
      <c r="AA133" s="77" t="n"/>
      <c r="AB133" s="111" t="n"/>
      <c r="AC133" s="111" t="n"/>
      <c r="AD133" s="111" t="n"/>
      <c r="AE133" s="111" t="n"/>
      <c r="AF133" s="111" t="n"/>
      <c r="AG133" s="77" t="n"/>
      <c r="AH133" s="77" t="n"/>
      <c r="AI133" s="78" t="n"/>
      <c r="AJ133" s="79" t="n"/>
      <c r="AK133" s="80" t="n"/>
      <c r="AL133" s="77" t="n"/>
      <c r="AM133" s="77" t="n"/>
      <c r="AN133" s="81" t="n"/>
      <c r="AO133" s="81" t="n"/>
      <c r="AP133" s="81" t="n"/>
      <c r="AQ133" s="81" t="n"/>
      <c r="AR133" s="81" t="n"/>
      <c r="AS133" s="81" t="n"/>
      <c r="AT133" s="81" t="n"/>
      <c r="AU133" s="81" t="n"/>
      <c r="AV133" s="81" t="n"/>
      <c r="AW133" s="82" t="n"/>
      <c r="AX133" s="83" t="n"/>
      <c r="AY133" s="181" t="n"/>
      <c r="AZ133" s="84" t="n"/>
      <c r="BA133" s="83" t="n">
        <v>1</v>
      </c>
      <c r="BB133" s="83" t="n">
        <v>0.1</v>
      </c>
      <c r="BC133" s="83" t="n">
        <v>6.8</v>
      </c>
      <c r="BD133" s="83" t="n">
        <v>0.9</v>
      </c>
      <c r="BE133" s="83" t="n">
        <v>58.2</v>
      </c>
      <c r="BF133" s="28" t="inlineStr">
        <is>
          <t>الكترولوكس</t>
        </is>
      </c>
      <c r="BG133" s="85" t="inlineStr">
        <is>
          <t>القاهرة للصناعات المغذية غسالات</t>
        </is>
      </c>
      <c r="BH133" s="85" t="inlineStr">
        <is>
          <t xml:space="preserve">PDFRP2044      </t>
        </is>
      </c>
      <c r="BI133" s="85" t="n"/>
      <c r="BJ133" s="85" t="n"/>
      <c r="BK133" s="85" t="n"/>
      <c r="BL133" s="85" t="n"/>
      <c r="BM133" s="85" t="n"/>
      <c r="BN133" s="85" t="n"/>
      <c r="BO133" s="85" t="n"/>
      <c r="BP133" s="85" t="n"/>
      <c r="BQ133" s="85" t="n"/>
      <c r="BR133" s="85" t="n"/>
      <c r="BS133" s="85" t="n"/>
      <c r="BT133" s="85" t="n"/>
      <c r="BU133" s="85" t="n"/>
      <c r="BV133" s="85" t="n"/>
      <c r="BW133" s="85" t="n"/>
      <c r="BX133" s="85" t="n"/>
      <c r="BY133" s="85" t="n"/>
      <c r="BZ133" s="85" t="n"/>
      <c r="CA133" s="85" t="n"/>
      <c r="CB133" s="85" t="n"/>
      <c r="CC133" s="85" t="n"/>
      <c r="CD133" s="85" t="n"/>
      <c r="CE133" s="85" t="n"/>
      <c r="CF133" s="85" t="n"/>
      <c r="CG133" s="85" t="n"/>
      <c r="CH133" s="85" t="n"/>
      <c r="CI133" s="85" t="n"/>
      <c r="CJ133" s="85" t="n"/>
      <c r="CK133" s="85" t="n"/>
      <c r="CL133" s="85" t="n"/>
      <c r="CM133" s="85" t="n"/>
      <c r="CN133" s="85" t="n"/>
      <c r="CO133" s="85" t="n"/>
      <c r="CP133" s="85" t="n"/>
      <c r="CQ133" s="85" t="n"/>
      <c r="CR133" s="85" t="n"/>
      <c r="CS133" s="85" t="n"/>
      <c r="CT133" s="85" t="n"/>
      <c r="CU133" s="85" t="n"/>
      <c r="CV133" s="85" t="n"/>
    </row>
    <row customFormat="1" customHeight="1" ht="31.5" r="134" s="86">
      <c r="A134" s="73" t="n">
        <v>2021</v>
      </c>
      <c r="B134" s="74" t="n">
        <v>2</v>
      </c>
      <c r="C134" s="293" t="n"/>
      <c r="D134" s="74" t="n"/>
      <c r="E134" s="74" t="n"/>
      <c r="F134" s="75" t="n"/>
      <c r="G134" s="76" t="n"/>
      <c r="H134" s="76" t="n"/>
      <c r="I134" s="76" t="n"/>
      <c r="J134" s="76" t="n"/>
      <c r="K134" s="294" t="n"/>
      <c r="L134" s="295" t="n"/>
      <c r="M134" s="296" t="n"/>
      <c r="N134" s="111" t="n"/>
      <c r="O134" s="111" t="n"/>
      <c r="P134" s="111" t="n"/>
      <c r="Q134" s="111" t="n"/>
      <c r="R134" s="111" t="n"/>
      <c r="S134" s="77" t="n"/>
      <c r="T134" s="77" t="n"/>
      <c r="U134" s="111" t="n"/>
      <c r="V134" s="111" t="n"/>
      <c r="W134" s="111" t="n"/>
      <c r="X134" s="111" t="n"/>
      <c r="Y134" s="111" t="n"/>
      <c r="Z134" s="77" t="n"/>
      <c r="AA134" s="77" t="n"/>
      <c r="AB134" s="111" t="n"/>
      <c r="AC134" s="111" t="n"/>
      <c r="AD134" s="111" t="n"/>
      <c r="AE134" s="111" t="n"/>
      <c r="AF134" s="111" t="n"/>
      <c r="AG134" s="77" t="n"/>
      <c r="AH134" s="77" t="n"/>
      <c r="AI134" s="78" t="n"/>
      <c r="AJ134" s="79" t="n"/>
      <c r="AK134" s="80" t="n"/>
      <c r="AL134" s="77" t="n"/>
      <c r="AM134" s="77" t="n"/>
      <c r="AN134" s="81" t="n"/>
      <c r="AO134" s="81" t="n"/>
      <c r="AP134" s="81" t="n"/>
      <c r="AQ134" s="81" t="n"/>
      <c r="AR134" s="81" t="n"/>
      <c r="AS134" s="81" t="n"/>
      <c r="AT134" s="81" t="n"/>
      <c r="AU134" s="81" t="n"/>
      <c r="AV134" s="81" t="n"/>
      <c r="AW134" s="82" t="n"/>
      <c r="AX134" s="83" t="n"/>
      <c r="AY134" s="181" t="n"/>
      <c r="AZ134" s="84" t="n"/>
      <c r="BA134" s="83" t="n">
        <v>1</v>
      </c>
      <c r="BB134" s="83" t="n">
        <v>0.1</v>
      </c>
      <c r="BC134" s="83" t="n">
        <v>6.8</v>
      </c>
      <c r="BD134" s="83" t="n">
        <v>0.9</v>
      </c>
      <c r="BE134" s="83" t="n">
        <v>58.2</v>
      </c>
      <c r="BF134" s="28" t="inlineStr">
        <is>
          <t>الكترولوكس</t>
        </is>
      </c>
      <c r="BG134" s="85" t="inlineStr">
        <is>
          <t>القاهرة للصناعات المغذية غسالات</t>
        </is>
      </c>
      <c r="BH134" s="85" t="inlineStr">
        <is>
          <t xml:space="preserve">PDFRP2045      </t>
        </is>
      </c>
      <c r="BI134" s="85" t="n"/>
      <c r="BJ134" s="85" t="n"/>
      <c r="BK134" s="85" t="n"/>
      <c r="BL134" s="85" t="n"/>
      <c r="BM134" s="85" t="n"/>
      <c r="BN134" s="85" t="n"/>
      <c r="BO134" s="85" t="n"/>
      <c r="BP134" s="85" t="n"/>
      <c r="BQ134" s="85" t="n"/>
      <c r="BR134" s="85" t="n"/>
      <c r="BS134" s="85" t="n"/>
      <c r="BT134" s="85" t="n"/>
      <c r="BU134" s="85" t="n"/>
      <c r="BV134" s="85" t="n"/>
      <c r="BW134" s="85" t="n"/>
      <c r="BX134" s="85" t="n"/>
      <c r="BY134" s="85" t="n"/>
      <c r="BZ134" s="85" t="n"/>
      <c r="CA134" s="85" t="n"/>
      <c r="CB134" s="85" t="n"/>
      <c r="CC134" s="85" t="n"/>
      <c r="CD134" s="85" t="n"/>
      <c r="CE134" s="85" t="n"/>
      <c r="CF134" s="85" t="n"/>
      <c r="CG134" s="85" t="n"/>
      <c r="CH134" s="85" t="n"/>
      <c r="CI134" s="85" t="n"/>
      <c r="CJ134" s="85" t="n"/>
      <c r="CK134" s="85" t="n"/>
      <c r="CL134" s="85" t="n"/>
      <c r="CM134" s="85" t="n"/>
      <c r="CN134" s="85" t="n"/>
      <c r="CO134" s="85" t="n"/>
      <c r="CP134" s="85" t="n"/>
      <c r="CQ134" s="85" t="n"/>
      <c r="CR134" s="85" t="n"/>
      <c r="CS134" s="85" t="n"/>
      <c r="CT134" s="85" t="n"/>
      <c r="CU134" s="85" t="n"/>
      <c r="CV134" s="85" t="n"/>
    </row>
    <row customFormat="1" customHeight="1" ht="31.5" r="135" s="86">
      <c r="A135" s="73" t="n">
        <v>2021</v>
      </c>
      <c r="B135" s="74" t="n">
        <v>2</v>
      </c>
      <c r="C135" s="293" t="n"/>
      <c r="D135" s="74" t="n"/>
      <c r="E135" s="74" t="n"/>
      <c r="F135" s="75" t="n"/>
      <c r="G135" s="76" t="n"/>
      <c r="H135" s="76" t="n"/>
      <c r="I135" s="76" t="n"/>
      <c r="J135" s="76" t="n"/>
      <c r="K135" s="294" t="n"/>
      <c r="L135" s="295" t="n"/>
      <c r="M135" s="296" t="n"/>
      <c r="N135" s="111" t="n"/>
      <c r="O135" s="111" t="n"/>
      <c r="P135" s="111" t="n"/>
      <c r="Q135" s="111" t="n"/>
      <c r="R135" s="111" t="n"/>
      <c r="S135" s="77" t="n"/>
      <c r="T135" s="77" t="n"/>
      <c r="U135" s="111" t="n"/>
      <c r="V135" s="111" t="n"/>
      <c r="W135" s="111" t="n"/>
      <c r="X135" s="111" t="n"/>
      <c r="Y135" s="111" t="n"/>
      <c r="Z135" s="77" t="n"/>
      <c r="AA135" s="77" t="n"/>
      <c r="AB135" s="111" t="n"/>
      <c r="AC135" s="111" t="n"/>
      <c r="AD135" s="111" t="n"/>
      <c r="AE135" s="111" t="n"/>
      <c r="AF135" s="111" t="n"/>
      <c r="AG135" s="77" t="n"/>
      <c r="AH135" s="77" t="n"/>
      <c r="AI135" s="78" t="n"/>
      <c r="AJ135" s="79" t="n"/>
      <c r="AK135" s="80" t="n"/>
      <c r="AL135" s="77" t="n"/>
      <c r="AM135" s="77" t="n"/>
      <c r="AN135" s="81" t="n"/>
      <c r="AO135" s="81" t="n"/>
      <c r="AP135" s="81" t="n"/>
      <c r="AQ135" s="81" t="n"/>
      <c r="AR135" s="81" t="n"/>
      <c r="AS135" s="81" t="n"/>
      <c r="AT135" s="81" t="n"/>
      <c r="AU135" s="81" t="n"/>
      <c r="AV135" s="81" t="n"/>
      <c r="AW135" s="82" t="n"/>
      <c r="AX135" s="83" t="n"/>
      <c r="AY135" s="181" t="n"/>
      <c r="AZ135" s="84" t="n"/>
      <c r="BA135" s="83" t="n"/>
      <c r="BB135" s="83" t="n">
        <v>0.1</v>
      </c>
      <c r="BC135" s="83" t="n">
        <v>0.7</v>
      </c>
      <c r="BD135" s="83" t="n">
        <v>5.9</v>
      </c>
      <c r="BE135" s="83" t="n">
        <v>35.3</v>
      </c>
      <c r="BF135" s="28" t="inlineStr">
        <is>
          <t>الكترولوكس</t>
        </is>
      </c>
      <c r="BG135" s="85" t="inlineStr">
        <is>
          <t>القاهرة للصناعات المغذية سخانات</t>
        </is>
      </c>
      <c r="BH135" s="85" t="inlineStr">
        <is>
          <t>PHEWP0112</t>
        </is>
      </c>
      <c r="BI135" s="85" t="n"/>
      <c r="BJ135" s="85" t="n"/>
      <c r="BK135" s="85" t="n"/>
      <c r="BL135" s="85" t="n"/>
      <c r="BM135" s="85" t="n"/>
      <c r="BN135" s="85" t="n"/>
      <c r="BO135" s="85" t="n"/>
      <c r="BP135" s="85" t="n"/>
      <c r="BQ135" s="85" t="n"/>
      <c r="BR135" s="85" t="n"/>
      <c r="BS135" s="85" t="n"/>
      <c r="BT135" s="85" t="n"/>
      <c r="BU135" s="85" t="n"/>
      <c r="BV135" s="85" t="n"/>
      <c r="BW135" s="85" t="n"/>
      <c r="BX135" s="85" t="n"/>
      <c r="BY135" s="85" t="n"/>
      <c r="BZ135" s="85" t="n"/>
      <c r="CA135" s="85" t="n"/>
      <c r="CB135" s="85" t="n"/>
      <c r="CC135" s="85" t="n"/>
      <c r="CD135" s="85" t="n"/>
      <c r="CE135" s="85" t="n"/>
      <c r="CF135" s="85" t="n"/>
      <c r="CG135" s="85" t="n"/>
      <c r="CH135" s="85" t="n"/>
      <c r="CI135" s="85" t="n"/>
      <c r="CJ135" s="85" t="n"/>
      <c r="CK135" s="85" t="n"/>
      <c r="CL135" s="85" t="n"/>
      <c r="CM135" s="85" t="n"/>
      <c r="CN135" s="85" t="n"/>
      <c r="CO135" s="85" t="n"/>
      <c r="CP135" s="85" t="n"/>
      <c r="CQ135" s="85" t="n"/>
      <c r="CR135" s="85" t="n"/>
      <c r="CS135" s="85" t="n"/>
      <c r="CT135" s="85" t="n"/>
      <c r="CU135" s="85" t="n"/>
      <c r="CV135" s="85" t="n"/>
    </row>
    <row customFormat="1" customHeight="1" ht="31.5" r="136" s="86">
      <c r="A136" s="73" t="n">
        <v>2021</v>
      </c>
      <c r="B136" s="74" t="n">
        <v>2</v>
      </c>
      <c r="C136" s="293" t="n"/>
      <c r="D136" s="74" t="n"/>
      <c r="E136" s="74" t="n"/>
      <c r="F136" s="75" t="n"/>
      <c r="G136" s="76" t="n"/>
      <c r="H136" s="76" t="n"/>
      <c r="I136" s="76" t="n"/>
      <c r="J136" s="76" t="n"/>
      <c r="K136" s="294" t="n"/>
      <c r="L136" s="295" t="n"/>
      <c r="M136" s="296" t="n"/>
      <c r="N136" s="111" t="n"/>
      <c r="O136" s="111" t="n"/>
      <c r="P136" s="111" t="n"/>
      <c r="Q136" s="111" t="n"/>
      <c r="R136" s="111" t="n"/>
      <c r="S136" s="77" t="n"/>
      <c r="T136" s="77" t="n"/>
      <c r="U136" s="111" t="n"/>
      <c r="V136" s="111" t="n"/>
      <c r="W136" s="111" t="n"/>
      <c r="X136" s="111" t="n"/>
      <c r="Y136" s="111" t="n"/>
      <c r="Z136" s="77" t="n"/>
      <c r="AA136" s="77" t="n"/>
      <c r="AB136" s="111" t="n"/>
      <c r="AC136" s="111" t="n"/>
      <c r="AD136" s="111" t="n"/>
      <c r="AE136" s="111" t="n"/>
      <c r="AF136" s="111" t="n"/>
      <c r="AG136" s="77" t="n"/>
      <c r="AH136" s="77" t="n"/>
      <c r="AI136" s="78" t="n"/>
      <c r="AJ136" s="79" t="n"/>
      <c r="AK136" s="80" t="n"/>
      <c r="AL136" s="77" t="n"/>
      <c r="AM136" s="77" t="n"/>
      <c r="AN136" s="81" t="n"/>
      <c r="AO136" s="81" t="n"/>
      <c r="AP136" s="81" t="n"/>
      <c r="AQ136" s="81" t="n"/>
      <c r="AR136" s="81" t="n"/>
      <c r="AS136" s="81" t="n"/>
      <c r="AT136" s="81" t="n"/>
      <c r="AU136" s="81" t="n"/>
      <c r="AV136" s="81" t="n"/>
      <c r="AW136" s="82" t="n"/>
      <c r="AX136" s="83" t="n"/>
      <c r="AY136" s="181" t="n"/>
      <c r="AZ136" s="84" t="n"/>
      <c r="BA136" s="83" t="n"/>
      <c r="BB136" s="83" t="n">
        <v>0</v>
      </c>
      <c r="BC136" s="83" t="n">
        <v>0.5</v>
      </c>
      <c r="BD136" s="83" t="n">
        <v>10.8</v>
      </c>
      <c r="BE136" s="83" t="n">
        <v>604.2</v>
      </c>
      <c r="BF136" s="28" t="inlineStr">
        <is>
          <t>LG</t>
        </is>
      </c>
      <c r="BG136" s="85" t="inlineStr">
        <is>
          <t>HE</t>
        </is>
      </c>
      <c r="BH136" s="85" t="inlineStr">
        <is>
          <t>MFZ66236702</t>
        </is>
      </c>
      <c r="BI136" s="85" t="n"/>
      <c r="BJ136" s="85" t="n"/>
      <c r="BK136" s="85" t="n"/>
      <c r="BL136" s="85" t="n"/>
      <c r="BM136" s="85" t="n"/>
      <c r="BN136" s="85" t="n"/>
      <c r="BO136" s="85" t="n"/>
      <c r="BP136" s="85" t="n"/>
      <c r="BQ136" s="85" t="n"/>
      <c r="BR136" s="85" t="n"/>
      <c r="BS136" s="85" t="n"/>
      <c r="BT136" s="85" t="n"/>
      <c r="BU136" s="85" t="n"/>
      <c r="BV136" s="85" t="n"/>
      <c r="BW136" s="85" t="n"/>
      <c r="BX136" s="85" t="n"/>
      <c r="BY136" s="85" t="n"/>
      <c r="BZ136" s="85" t="n"/>
      <c r="CA136" s="85" t="n"/>
      <c r="CB136" s="85" t="n"/>
      <c r="CC136" s="85" t="n"/>
      <c r="CD136" s="85" t="n"/>
      <c r="CE136" s="85" t="n"/>
      <c r="CF136" s="85" t="n"/>
      <c r="CG136" s="85" t="n"/>
      <c r="CH136" s="85" t="n"/>
      <c r="CI136" s="85" t="n"/>
      <c r="CJ136" s="85" t="n"/>
      <c r="CK136" s="85" t="n"/>
      <c r="CL136" s="85" t="n"/>
      <c r="CM136" s="85" t="n"/>
      <c r="CN136" s="85" t="n"/>
      <c r="CO136" s="85" t="n"/>
      <c r="CP136" s="85" t="n"/>
      <c r="CQ136" s="85" t="n"/>
      <c r="CR136" s="85" t="n"/>
      <c r="CS136" s="85" t="n"/>
      <c r="CT136" s="85" t="n"/>
      <c r="CU136" s="85" t="n"/>
      <c r="CV136" s="85" t="n"/>
    </row>
    <row customFormat="1" customHeight="1" ht="31.5" r="137" s="86">
      <c r="A137" s="73" t="n">
        <v>2021</v>
      </c>
      <c r="B137" s="74" t="n">
        <v>2</v>
      </c>
      <c r="C137" s="293" t="n"/>
      <c r="D137" s="74" t="n"/>
      <c r="E137" s="74" t="n"/>
      <c r="F137" s="75" t="n"/>
      <c r="G137" s="76" t="n"/>
      <c r="H137" s="76" t="n"/>
      <c r="I137" s="76" t="n"/>
      <c r="J137" s="76" t="n"/>
      <c r="K137" s="294" t="n"/>
      <c r="L137" s="295" t="n"/>
      <c r="M137" s="296" t="n"/>
      <c r="N137" s="111" t="n"/>
      <c r="O137" s="111" t="n"/>
      <c r="P137" s="111" t="n"/>
      <c r="Q137" s="111" t="n"/>
      <c r="R137" s="111" t="n"/>
      <c r="S137" s="77" t="n"/>
      <c r="T137" s="77" t="n"/>
      <c r="U137" s="111" t="n"/>
      <c r="V137" s="111" t="n"/>
      <c r="W137" s="111" t="n"/>
      <c r="X137" s="111" t="n"/>
      <c r="Y137" s="111" t="n"/>
      <c r="Z137" s="77" t="n"/>
      <c r="AA137" s="77" t="n"/>
      <c r="AB137" s="111" t="n"/>
      <c r="AC137" s="111" t="n"/>
      <c r="AD137" s="111" t="n"/>
      <c r="AE137" s="111" t="n"/>
      <c r="AF137" s="111" t="n"/>
      <c r="AG137" s="77" t="n"/>
      <c r="AH137" s="77" t="n"/>
      <c r="AI137" s="78" t="n"/>
      <c r="AJ137" s="79" t="n"/>
      <c r="AK137" s="80" t="n"/>
      <c r="AL137" s="77" t="n"/>
      <c r="AM137" s="77" t="n"/>
      <c r="AN137" s="81" t="n"/>
      <c r="AO137" s="81" t="n"/>
      <c r="AP137" s="81" t="n"/>
      <c r="AQ137" s="81" t="n"/>
      <c r="AR137" s="81" t="n"/>
      <c r="AS137" s="81" t="n"/>
      <c r="AT137" s="81" t="n"/>
      <c r="AU137" s="81" t="n"/>
      <c r="AV137" s="81" t="n"/>
      <c r="AW137" s="82" t="n"/>
      <c r="AX137" s="83" t="n"/>
      <c r="AY137" s="181" t="n"/>
      <c r="AZ137" s="84" t="n"/>
      <c r="BA137" s="83" t="n"/>
      <c r="BB137" s="83" t="n">
        <v>0.1</v>
      </c>
      <c r="BC137" s="83" t="n">
        <v>3.1</v>
      </c>
      <c r="BD137" s="83" t="n">
        <v>1.9</v>
      </c>
      <c r="BE137" s="83" t="n">
        <v>107.3</v>
      </c>
      <c r="BF137" s="28" t="inlineStr">
        <is>
          <t>LG</t>
        </is>
      </c>
      <c r="BG137" s="85" t="inlineStr">
        <is>
          <t>HE</t>
        </is>
      </c>
      <c r="BH137" s="85" t="inlineStr">
        <is>
          <t>MFZ66236702</t>
        </is>
      </c>
      <c r="BI137" s="85" t="inlineStr">
        <is>
          <t xml:space="preserve">mma </t>
        </is>
      </c>
      <c r="BJ137" s="85" t="n"/>
      <c r="BK137" s="85" t="n"/>
      <c r="BL137" s="85" t="n"/>
      <c r="BM137" s="85" t="n"/>
      <c r="BN137" s="85" t="n"/>
      <c r="BO137" s="85" t="n"/>
      <c r="BP137" s="85" t="n"/>
      <c r="BQ137" s="85" t="n"/>
      <c r="BR137" s="85" t="n"/>
      <c r="BS137" s="85" t="n"/>
      <c r="BT137" s="85" t="n"/>
      <c r="BU137" s="85" t="n"/>
      <c r="BV137" s="85" t="n"/>
      <c r="BW137" s="85" t="n"/>
      <c r="BX137" s="85" t="n"/>
      <c r="BY137" s="85" t="n"/>
      <c r="BZ137" s="85" t="n"/>
      <c r="CA137" s="85" t="n"/>
      <c r="CB137" s="85" t="n"/>
      <c r="CC137" s="85" t="n"/>
      <c r="CD137" s="85" t="n"/>
      <c r="CE137" s="85" t="n"/>
      <c r="CF137" s="85" t="n"/>
      <c r="CG137" s="85" t="n"/>
      <c r="CH137" s="85" t="n"/>
      <c r="CI137" s="85" t="n"/>
      <c r="CJ137" s="85" t="n"/>
      <c r="CK137" s="85" t="n"/>
      <c r="CL137" s="85" t="n"/>
      <c r="CM137" s="85" t="n"/>
      <c r="CN137" s="85" t="n"/>
      <c r="CO137" s="85" t="n"/>
      <c r="CP137" s="85" t="n"/>
      <c r="CQ137" s="85" t="n"/>
      <c r="CR137" s="85" t="n"/>
      <c r="CS137" s="85" t="n"/>
      <c r="CT137" s="85" t="n"/>
      <c r="CU137" s="85" t="n"/>
      <c r="CV137" s="85" t="n"/>
    </row>
    <row customFormat="1" customHeight="1" ht="31.5" r="138" s="86">
      <c r="A138" s="73" t="n">
        <v>2021</v>
      </c>
      <c r="B138" s="74" t="n">
        <v>2</v>
      </c>
      <c r="C138" s="293" t="n"/>
      <c r="D138" s="74" t="n"/>
      <c r="E138" s="74" t="n"/>
      <c r="F138" s="75" t="n"/>
      <c r="G138" s="76" t="n"/>
      <c r="H138" s="76" t="n"/>
      <c r="I138" s="76" t="n"/>
      <c r="J138" s="76" t="n"/>
      <c r="K138" s="294" t="n"/>
      <c r="L138" s="295" t="n"/>
      <c r="M138" s="296" t="n"/>
      <c r="N138" s="111" t="n"/>
      <c r="O138" s="111" t="n"/>
      <c r="P138" s="111" t="n"/>
      <c r="Q138" s="111" t="n"/>
      <c r="R138" s="111" t="n"/>
      <c r="S138" s="77" t="n"/>
      <c r="T138" s="77" t="n"/>
      <c r="U138" s="111" t="n"/>
      <c r="V138" s="111" t="n"/>
      <c r="W138" s="111" t="n"/>
      <c r="X138" s="111" t="n"/>
      <c r="Y138" s="111" t="n"/>
      <c r="Z138" s="77" t="n"/>
      <c r="AA138" s="77" t="n"/>
      <c r="AB138" s="111" t="n"/>
      <c r="AC138" s="111" t="n"/>
      <c r="AD138" s="111" t="n"/>
      <c r="AE138" s="111" t="n"/>
      <c r="AF138" s="111" t="n"/>
      <c r="AG138" s="77" t="n"/>
      <c r="AH138" s="77" t="n"/>
      <c r="AI138" s="78" t="n"/>
      <c r="AJ138" s="79" t="n"/>
      <c r="AK138" s="80" t="n"/>
      <c r="AL138" s="77" t="n"/>
      <c r="AM138" s="77" t="n"/>
      <c r="AN138" s="81" t="n"/>
      <c r="AO138" s="81" t="n"/>
      <c r="AP138" s="81" t="n"/>
      <c r="AQ138" s="81" t="n"/>
      <c r="AR138" s="81" t="n"/>
      <c r="AS138" s="81" t="n"/>
      <c r="AT138" s="81" t="n"/>
      <c r="AU138" s="81" t="n"/>
      <c r="AV138" s="81" t="n"/>
      <c r="AW138" s="82" t="n"/>
      <c r="AX138" s="83" t="n"/>
      <c r="AY138" s="181" t="n"/>
      <c r="AZ138" s="84" t="n"/>
      <c r="BA138" s="83" t="n">
        <v>1</v>
      </c>
      <c r="BB138" s="83" t="n">
        <v>0.1</v>
      </c>
      <c r="BC138" s="83" t="n">
        <v>6</v>
      </c>
      <c r="BD138" s="83" t="n">
        <v>2.9</v>
      </c>
      <c r="BE138" s="83" t="n">
        <v>245.9</v>
      </c>
      <c r="BF138" s="28" t="inlineStr">
        <is>
          <t xml:space="preserve">الهندسية لانتاج الاجهزة المنزلية </t>
        </is>
      </c>
      <c r="BG138" s="85" t="inlineStr">
        <is>
          <t xml:space="preserve">الهندسية لانتاج الاجهزة المنزلية </t>
        </is>
      </c>
      <c r="BH138" s="85" t="n"/>
      <c r="BI138" s="85" t="n"/>
      <c r="BJ138" s="85" t="n"/>
      <c r="BK138" s="85" t="n"/>
      <c r="BL138" s="85" t="n"/>
      <c r="BM138" s="85" t="n"/>
      <c r="BN138" s="85" t="n"/>
      <c r="BO138" s="85" t="n"/>
      <c r="BP138" s="85" t="n"/>
      <c r="BQ138" s="85" t="n"/>
      <c r="BR138" s="85" t="n"/>
      <c r="BS138" s="85" t="n"/>
      <c r="BT138" s="85" t="n"/>
      <c r="BU138" s="85" t="n"/>
      <c r="BV138" s="85" t="n"/>
      <c r="BW138" s="85" t="n"/>
      <c r="BX138" s="85" t="n"/>
      <c r="BY138" s="85" t="n"/>
      <c r="BZ138" s="85" t="n"/>
      <c r="CA138" s="85" t="n"/>
      <c r="CB138" s="85" t="n"/>
      <c r="CC138" s="85" t="n"/>
      <c r="CD138" s="85" t="n"/>
      <c r="CE138" s="85" t="n"/>
      <c r="CF138" s="85" t="n"/>
      <c r="CG138" s="85" t="n"/>
      <c r="CH138" s="85" t="n"/>
      <c r="CI138" s="85" t="n"/>
      <c r="CJ138" s="85" t="n"/>
      <c r="CK138" s="85" t="n"/>
      <c r="CL138" s="85" t="n"/>
      <c r="CM138" s="85" t="n"/>
      <c r="CN138" s="85" t="n"/>
      <c r="CO138" s="85" t="n"/>
      <c r="CP138" s="85" t="n"/>
      <c r="CQ138" s="85" t="n"/>
      <c r="CR138" s="85" t="n"/>
      <c r="CS138" s="85" t="n"/>
      <c r="CT138" s="85" t="n"/>
      <c r="CU138" s="85" t="n"/>
      <c r="CV138" s="85" t="n"/>
    </row>
    <row customFormat="1" customHeight="1" ht="31.5" r="139" s="86">
      <c r="A139" s="73" t="n">
        <v>2021</v>
      </c>
      <c r="B139" s="74" t="n">
        <v>2</v>
      </c>
      <c r="C139" s="293" t="n"/>
      <c r="D139" s="74" t="n"/>
      <c r="E139" s="74" t="n"/>
      <c r="F139" s="75" t="n"/>
      <c r="G139" s="76" t="n"/>
      <c r="H139" s="76" t="n"/>
      <c r="I139" s="76" t="n"/>
      <c r="J139" s="76" t="n"/>
      <c r="K139" s="294" t="n"/>
      <c r="L139" s="295" t="n"/>
      <c r="M139" s="296" t="n"/>
      <c r="N139" s="111" t="n"/>
      <c r="O139" s="111" t="n"/>
      <c r="P139" s="111" t="n"/>
      <c r="Q139" s="111" t="n"/>
      <c r="R139" s="111" t="n"/>
      <c r="S139" s="77" t="n"/>
      <c r="T139" s="77" t="n"/>
      <c r="U139" s="111" t="n"/>
      <c r="V139" s="111" t="n"/>
      <c r="W139" s="111" t="n"/>
      <c r="X139" s="111" t="n"/>
      <c r="Y139" s="111" t="n"/>
      <c r="Z139" s="77" t="n"/>
      <c r="AA139" s="77" t="n"/>
      <c r="AB139" s="111" t="n"/>
      <c r="AC139" s="111" t="n"/>
      <c r="AD139" s="111" t="n"/>
      <c r="AE139" s="111" t="n"/>
      <c r="AF139" s="111" t="n"/>
      <c r="AG139" s="77" t="n"/>
      <c r="AH139" s="77" t="n"/>
      <c r="AI139" s="78" t="n"/>
      <c r="AJ139" s="79" t="n"/>
      <c r="AK139" s="80" t="n"/>
      <c r="AL139" s="77" t="n"/>
      <c r="AM139" s="77" t="n"/>
      <c r="AN139" s="81" t="n"/>
      <c r="AO139" s="81" t="n"/>
      <c r="AP139" s="81" t="n"/>
      <c r="AQ139" s="81" t="n"/>
      <c r="AR139" s="81" t="n"/>
      <c r="AS139" s="81" t="n"/>
      <c r="AT139" s="81" t="n"/>
      <c r="AU139" s="81" t="n"/>
      <c r="AV139" s="81" t="n"/>
      <c r="AW139" s="82" t="n"/>
      <c r="AX139" s="83" t="n"/>
      <c r="AY139" s="181" t="n"/>
      <c r="AZ139" s="84" t="n"/>
      <c r="BA139" s="83" t="n">
        <v>1</v>
      </c>
      <c r="BB139" s="83" t="n">
        <v>0.2</v>
      </c>
      <c r="BC139" s="83" t="n">
        <v>19.3</v>
      </c>
      <c r="BD139" s="83" t="n">
        <v>2.1</v>
      </c>
      <c r="BE139" s="83" t="n">
        <v>247</v>
      </c>
      <c r="BF139" s="28" t="inlineStr">
        <is>
          <t>اطلانتيك</t>
        </is>
      </c>
      <c r="BG139" s="85" t="inlineStr">
        <is>
          <t>اطلانتيك</t>
        </is>
      </c>
      <c r="BH139" s="85" t="n"/>
      <c r="BI139" s="85" t="n"/>
      <c r="BJ139" s="85" t="n"/>
      <c r="BK139" s="85" t="n"/>
      <c r="BL139" s="85" t="n"/>
      <c r="BM139" s="85" t="n"/>
      <c r="BN139" s="85" t="n"/>
      <c r="BO139" s="85" t="n"/>
      <c r="BP139" s="85" t="n"/>
      <c r="BQ139" s="85" t="n"/>
      <c r="BR139" s="85" t="n"/>
      <c r="BS139" s="85" t="n"/>
      <c r="BT139" s="85" t="n"/>
      <c r="BU139" s="85" t="n"/>
      <c r="BV139" s="85" t="n"/>
      <c r="BW139" s="85" t="n"/>
      <c r="BX139" s="85" t="n"/>
      <c r="BY139" s="85" t="n"/>
      <c r="BZ139" s="85" t="n"/>
      <c r="CA139" s="85" t="n"/>
      <c r="CB139" s="85" t="n"/>
      <c r="CC139" s="85" t="n"/>
      <c r="CD139" s="85" t="n"/>
      <c r="CE139" s="85" t="n"/>
      <c r="CF139" s="85" t="n"/>
      <c r="CG139" s="85" t="n"/>
      <c r="CH139" s="85" t="n"/>
      <c r="CI139" s="85" t="n"/>
      <c r="CJ139" s="85" t="n"/>
      <c r="CK139" s="85" t="n"/>
      <c r="CL139" s="85" t="n"/>
      <c r="CM139" s="85" t="n"/>
      <c r="CN139" s="85" t="n"/>
      <c r="CO139" s="85" t="n"/>
      <c r="CP139" s="85" t="n"/>
      <c r="CQ139" s="85" t="n"/>
      <c r="CR139" s="85" t="n"/>
      <c r="CS139" s="85" t="n"/>
      <c r="CT139" s="85" t="n"/>
      <c r="CU139" s="85" t="n"/>
      <c r="CV139" s="85" t="n"/>
    </row>
    <row customFormat="1" customHeight="1" ht="31.5" r="140" s="86">
      <c r="A140" s="73" t="n">
        <v>2021</v>
      </c>
      <c r="B140" s="74" t="n">
        <v>2</v>
      </c>
      <c r="C140" s="293" t="n"/>
      <c r="D140" s="74" t="n"/>
      <c r="E140" s="74" t="n"/>
      <c r="F140" s="75" t="n"/>
      <c r="G140" s="76" t="n"/>
      <c r="H140" s="76" t="n"/>
      <c r="I140" s="76" t="n"/>
      <c r="J140" s="76" t="n"/>
      <c r="K140" s="294" t="n"/>
      <c r="L140" s="295" t="n"/>
      <c r="M140" s="296" t="n"/>
      <c r="N140" s="111" t="n"/>
      <c r="O140" s="111" t="n"/>
      <c r="P140" s="111" t="n"/>
      <c r="Q140" s="111" t="n"/>
      <c r="R140" s="111" t="n"/>
      <c r="S140" s="77" t="n"/>
      <c r="T140" s="77" t="n"/>
      <c r="U140" s="111" t="n"/>
      <c r="V140" s="111" t="n"/>
      <c r="W140" s="111" t="n"/>
      <c r="X140" s="111" t="n"/>
      <c r="Y140" s="111" t="n"/>
      <c r="Z140" s="77" t="n"/>
      <c r="AA140" s="77" t="n"/>
      <c r="AB140" s="111" t="n"/>
      <c r="AC140" s="111" t="n"/>
      <c r="AD140" s="111" t="n"/>
      <c r="AE140" s="111" t="n"/>
      <c r="AF140" s="111" t="n"/>
      <c r="AG140" s="77" t="n"/>
      <c r="AH140" s="77" t="n"/>
      <c r="AI140" s="78" t="n"/>
      <c r="AJ140" s="79" t="n"/>
      <c r="AK140" s="80" t="n"/>
      <c r="AL140" s="77" t="n"/>
      <c r="AM140" s="77" t="n"/>
      <c r="AN140" s="81" t="n"/>
      <c r="AO140" s="81" t="n"/>
      <c r="AP140" s="81" t="n"/>
      <c r="AQ140" s="81" t="n"/>
      <c r="AR140" s="81" t="n"/>
      <c r="AS140" s="81" t="n"/>
      <c r="AT140" s="81" t="n"/>
      <c r="AU140" s="81" t="n"/>
      <c r="AV140" s="81" t="n"/>
      <c r="AW140" s="82" t="n"/>
      <c r="AX140" s="83" t="n"/>
      <c r="AY140" s="181" t="n"/>
      <c r="AZ140" s="84" t="n"/>
      <c r="BA140" s="83" t="n">
        <v>1</v>
      </c>
      <c r="BB140" s="83" t="n">
        <v>0.1</v>
      </c>
      <c r="BC140" s="83" t="n">
        <v>23.4</v>
      </c>
      <c r="BD140" s="83" t="n">
        <v>1.8</v>
      </c>
      <c r="BE140" s="83" t="n">
        <v>297</v>
      </c>
      <c r="BF140" s="28" t="inlineStr">
        <is>
          <t>اطلانتيك</t>
        </is>
      </c>
      <c r="BG140" s="85" t="inlineStr">
        <is>
          <t>اطلانتيك</t>
        </is>
      </c>
      <c r="BH140" s="85" t="n"/>
      <c r="BI140" s="85" t="n"/>
      <c r="BJ140" s="85" t="n"/>
      <c r="BK140" s="85" t="n"/>
      <c r="BL140" s="85" t="n"/>
      <c r="BM140" s="85" t="n"/>
      <c r="BN140" s="85" t="n"/>
      <c r="BO140" s="85" t="n"/>
      <c r="BP140" s="85" t="n"/>
      <c r="BQ140" s="85" t="n"/>
      <c r="BR140" s="85" t="n"/>
      <c r="BS140" s="85" t="n"/>
      <c r="BT140" s="85" t="n"/>
      <c r="BU140" s="85" t="n"/>
      <c r="BV140" s="85" t="n"/>
      <c r="BW140" s="85" t="n"/>
      <c r="BX140" s="85" t="n"/>
      <c r="BY140" s="85" t="n"/>
      <c r="BZ140" s="85" t="n"/>
      <c r="CA140" s="85" t="n"/>
      <c r="CB140" s="85" t="n"/>
      <c r="CC140" s="85" t="n"/>
      <c r="CD140" s="85" t="n"/>
      <c r="CE140" s="85" t="n"/>
      <c r="CF140" s="85" t="n"/>
      <c r="CG140" s="85" t="n"/>
      <c r="CH140" s="85" t="n"/>
      <c r="CI140" s="85" t="n"/>
      <c r="CJ140" s="85" t="n"/>
      <c r="CK140" s="85" t="n"/>
      <c r="CL140" s="85" t="n"/>
      <c r="CM140" s="85" t="n"/>
      <c r="CN140" s="85" t="n"/>
      <c r="CO140" s="85" t="n"/>
      <c r="CP140" s="85" t="n"/>
      <c r="CQ140" s="85" t="n"/>
      <c r="CR140" s="85" t="n"/>
      <c r="CS140" s="85" t="n"/>
      <c r="CT140" s="85" t="n"/>
      <c r="CU140" s="85" t="n"/>
      <c r="CV140" s="85" t="n"/>
    </row>
    <row customFormat="1" customHeight="1" ht="31.5" r="141" s="86">
      <c r="A141" s="73" t="n">
        <v>2021</v>
      </c>
      <c r="B141" s="74" t="n">
        <v>2</v>
      </c>
      <c r="C141" s="293" t="n"/>
      <c r="D141" s="74" t="n"/>
      <c r="E141" s="74" t="n"/>
      <c r="F141" s="75" t="n"/>
      <c r="G141" s="76" t="n"/>
      <c r="H141" s="76" t="n"/>
      <c r="I141" s="76" t="n"/>
      <c r="J141" s="76" t="n"/>
      <c r="K141" s="294" t="n"/>
      <c r="L141" s="295" t="n"/>
      <c r="M141" s="296" t="n"/>
      <c r="N141" s="111" t="n"/>
      <c r="O141" s="111" t="n"/>
      <c r="P141" s="111" t="n"/>
      <c r="Q141" s="111" t="n"/>
      <c r="R141" s="111" t="n"/>
      <c r="S141" s="77" t="n"/>
      <c r="T141" s="77" t="n"/>
      <c r="U141" s="111" t="n"/>
      <c r="V141" s="111" t="n"/>
      <c r="W141" s="111" t="n"/>
      <c r="X141" s="111" t="n"/>
      <c r="Y141" s="111" t="n"/>
      <c r="Z141" s="77" t="n"/>
      <c r="AA141" s="77" t="n"/>
      <c r="AB141" s="111" t="n"/>
      <c r="AC141" s="111" t="n"/>
      <c r="AD141" s="111" t="n"/>
      <c r="AE141" s="111" t="n"/>
      <c r="AF141" s="111" t="n"/>
      <c r="AG141" s="77" t="n"/>
      <c r="AH141" s="77" t="n"/>
      <c r="AI141" s="78" t="n"/>
      <c r="AJ141" s="79" t="n"/>
      <c r="AK141" s="80" t="n"/>
      <c r="AL141" s="77" t="n"/>
      <c r="AM141" s="77" t="n"/>
      <c r="AN141" s="81" t="n"/>
      <c r="AO141" s="81" t="n"/>
      <c r="AP141" s="81" t="n"/>
      <c r="AQ141" s="81" t="n"/>
      <c r="AR141" s="81" t="n"/>
      <c r="AS141" s="81" t="n"/>
      <c r="AT141" s="81" t="n"/>
      <c r="AU141" s="81" t="n"/>
      <c r="AV141" s="81" t="n"/>
      <c r="AW141" s="82" t="n"/>
      <c r="AX141" s="83" t="n"/>
      <c r="AY141" s="181" t="n"/>
      <c r="AZ141" s="84" t="n"/>
      <c r="BA141" s="83" t="n"/>
      <c r="BB141" s="83" t="n"/>
      <c r="BC141" s="83" t="n">
        <v>2.1</v>
      </c>
      <c r="BD141" s="83" t="n"/>
      <c r="BE141" s="83" t="n"/>
      <c r="BF141" s="28" t="inlineStr">
        <is>
          <t>عملاء متنوعون</t>
        </is>
      </c>
      <c r="BG141" s="85" t="inlineStr">
        <is>
          <t>عملاء متنوعون</t>
        </is>
      </c>
      <c r="BH141" s="85" t="n"/>
      <c r="BI141" s="85" t="n"/>
      <c r="BJ141" s="85" t="n"/>
      <c r="BK141" s="85" t="n"/>
      <c r="BL141" s="85" t="n"/>
      <c r="BM141" s="85" t="n"/>
      <c r="BN141" s="85" t="n"/>
      <c r="BO141" s="85" t="n"/>
      <c r="BP141" s="85" t="n"/>
      <c r="BQ141" s="85" t="n"/>
      <c r="BR141" s="85" t="n"/>
      <c r="BS141" s="85" t="n"/>
      <c r="BT141" s="85" t="n"/>
      <c r="BU141" s="85" t="n"/>
      <c r="BV141" s="85" t="n"/>
      <c r="BW141" s="85" t="n"/>
      <c r="BX141" s="85" t="n"/>
      <c r="BY141" s="85" t="n"/>
      <c r="BZ141" s="85" t="n"/>
      <c r="CA141" s="85" t="n"/>
      <c r="CB141" s="85" t="n"/>
      <c r="CC141" s="85" t="n"/>
      <c r="CD141" s="85" t="n"/>
      <c r="CE141" s="85" t="n"/>
      <c r="CF141" s="85" t="n"/>
      <c r="CG141" s="85" t="n"/>
      <c r="CH141" s="85" t="n"/>
      <c r="CI141" s="85" t="n"/>
      <c r="CJ141" s="85" t="n"/>
      <c r="CK141" s="85" t="n"/>
      <c r="CL141" s="85" t="n"/>
      <c r="CM141" s="85" t="n"/>
      <c r="CN141" s="85" t="n"/>
      <c r="CO141" s="85" t="n"/>
      <c r="CP141" s="85" t="n"/>
      <c r="CQ141" s="85" t="n"/>
      <c r="CR141" s="85" t="n"/>
      <c r="CS141" s="85" t="n"/>
      <c r="CT141" s="85" t="n"/>
      <c r="CU141" s="85" t="n"/>
      <c r="CV141" s="85" t="n"/>
    </row>
    <row customFormat="1" customHeight="1" ht="31.5" r="142" s="86">
      <c r="A142" s="73" t="n">
        <v>2021</v>
      </c>
      <c r="B142" s="74" t="n">
        <v>2</v>
      </c>
      <c r="C142" s="293" t="n"/>
      <c r="D142" s="74" t="n"/>
      <c r="E142" s="74" t="n"/>
      <c r="F142" s="75" t="n"/>
      <c r="G142" s="76" t="n"/>
      <c r="H142" s="76" t="n"/>
      <c r="I142" s="76" t="n"/>
      <c r="J142" s="76" t="n"/>
      <c r="K142" s="294" t="n"/>
      <c r="L142" s="295" t="n"/>
      <c r="M142" s="296" t="n"/>
      <c r="N142" s="111" t="n"/>
      <c r="O142" s="111" t="n"/>
      <c r="P142" s="111" t="n"/>
      <c r="Q142" s="111" t="n"/>
      <c r="R142" s="111" t="n"/>
      <c r="S142" s="77" t="n"/>
      <c r="T142" s="77" t="n"/>
      <c r="U142" s="111" t="n"/>
      <c r="V142" s="111" t="n"/>
      <c r="W142" s="111" t="n"/>
      <c r="X142" s="111" t="n"/>
      <c r="Y142" s="111" t="n"/>
      <c r="Z142" s="77" t="n"/>
      <c r="AA142" s="77" t="n"/>
      <c r="AB142" s="111" t="n"/>
      <c r="AC142" s="111" t="n"/>
      <c r="AD142" s="111" t="n"/>
      <c r="AE142" s="111" t="n"/>
      <c r="AF142" s="111" t="n"/>
      <c r="AG142" s="77" t="n"/>
      <c r="AH142" s="77" t="n"/>
      <c r="AI142" s="78" t="n"/>
      <c r="AJ142" s="79" t="n"/>
      <c r="AK142" s="80" t="n"/>
      <c r="AL142" s="77" t="n"/>
      <c r="AM142" s="77" t="n"/>
      <c r="AN142" s="81" t="n"/>
      <c r="AO142" s="81" t="n"/>
      <c r="AP142" s="81" t="n"/>
      <c r="AQ142" s="81" t="n"/>
      <c r="AR142" s="81" t="n"/>
      <c r="AS142" s="81" t="n"/>
      <c r="AT142" s="81" t="n"/>
      <c r="AU142" s="81" t="n"/>
      <c r="AV142" s="81" t="n"/>
      <c r="AW142" s="82" t="n"/>
      <c r="AX142" s="83" t="n"/>
      <c r="AY142" s="181" t="n"/>
      <c r="AZ142" s="84" t="n"/>
      <c r="BA142" s="83" t="n">
        <v>1</v>
      </c>
      <c r="BB142" s="83" t="n">
        <v>0.4</v>
      </c>
      <c r="BC142" s="83" t="n">
        <v>50.4</v>
      </c>
      <c r="BD142" s="83" t="n">
        <v>0.3</v>
      </c>
      <c r="BE142" s="83" t="n">
        <v>39.5</v>
      </c>
      <c r="BF142" s="28" t="inlineStr">
        <is>
          <t>الكترولوكس</t>
        </is>
      </c>
      <c r="BG142" s="85" t="inlineStr">
        <is>
          <t>القاهرة للصناعات المغذية غسالات</t>
        </is>
      </c>
      <c r="BH142" s="85" t="inlineStr">
        <is>
          <t>CDFRP2305</t>
        </is>
      </c>
      <c r="BI142" s="85" t="n"/>
      <c r="BJ142" s="85" t="n"/>
      <c r="BK142" s="85" t="n"/>
      <c r="BL142" s="85" t="n"/>
      <c r="BM142" s="85" t="n"/>
      <c r="BN142" s="85" t="n"/>
      <c r="BO142" s="85" t="n"/>
      <c r="BP142" s="85" t="n"/>
      <c r="BQ142" s="85" t="n"/>
      <c r="BR142" s="85" t="n"/>
      <c r="BS142" s="85" t="n"/>
      <c r="BT142" s="85" t="n"/>
      <c r="BU142" s="85" t="n"/>
      <c r="BV142" s="85" t="n"/>
      <c r="BW142" s="85" t="n"/>
      <c r="BX142" s="85" t="n"/>
      <c r="BY142" s="85" t="n"/>
      <c r="BZ142" s="85" t="n"/>
      <c r="CA142" s="85" t="n"/>
      <c r="CB142" s="85" t="n"/>
      <c r="CC142" s="85" t="n"/>
      <c r="CD142" s="85" t="n"/>
      <c r="CE142" s="85" t="n"/>
      <c r="CF142" s="85" t="n"/>
      <c r="CG142" s="85" t="n"/>
      <c r="CH142" s="85" t="n"/>
      <c r="CI142" s="85" t="n"/>
      <c r="CJ142" s="85" t="n"/>
      <c r="CK142" s="85" t="n"/>
      <c r="CL142" s="85" t="n"/>
      <c r="CM142" s="85" t="n"/>
      <c r="CN142" s="85" t="n"/>
      <c r="CO142" s="85" t="n"/>
      <c r="CP142" s="85" t="n"/>
      <c r="CQ142" s="85" t="n"/>
      <c r="CR142" s="85" t="n"/>
      <c r="CS142" s="85" t="n"/>
      <c r="CT142" s="85" t="n"/>
      <c r="CU142" s="85" t="n"/>
      <c r="CV142" s="85" t="n"/>
    </row>
    <row customFormat="1" customHeight="1" ht="31.5" r="143" s="86">
      <c r="A143" s="73" t="n">
        <v>2021</v>
      </c>
      <c r="B143" s="74" t="n">
        <v>2</v>
      </c>
      <c r="C143" s="293" t="n"/>
      <c r="D143" s="74" t="n"/>
      <c r="E143" s="74" t="n"/>
      <c r="F143" s="75" t="n"/>
      <c r="G143" s="76" t="n"/>
      <c r="H143" s="76" t="n"/>
      <c r="I143" s="76" t="n"/>
      <c r="J143" s="76" t="n"/>
      <c r="K143" s="294" t="n"/>
      <c r="L143" s="295" t="n"/>
      <c r="M143" s="296" t="n"/>
      <c r="N143" s="111" t="n"/>
      <c r="O143" s="111" t="n"/>
      <c r="P143" s="111" t="n"/>
      <c r="Q143" s="111" t="n"/>
      <c r="R143" s="111" t="n"/>
      <c r="S143" s="77" t="n"/>
      <c r="T143" s="77" t="n"/>
      <c r="U143" s="111" t="n"/>
      <c r="V143" s="111" t="n"/>
      <c r="W143" s="111" t="n"/>
      <c r="X143" s="111" t="n"/>
      <c r="Y143" s="111" t="n"/>
      <c r="Z143" s="77" t="n"/>
      <c r="AA143" s="77" t="n"/>
      <c r="AB143" s="111" t="n"/>
      <c r="AC143" s="111" t="n"/>
      <c r="AD143" s="111" t="n"/>
      <c r="AE143" s="111" t="n"/>
      <c r="AF143" s="111" t="n"/>
      <c r="AG143" s="77" t="n"/>
      <c r="AH143" s="77" t="n"/>
      <c r="AI143" s="78" t="n"/>
      <c r="AJ143" s="79" t="n"/>
      <c r="AK143" s="80" t="n"/>
      <c r="AL143" s="77" t="n"/>
      <c r="AM143" s="77" t="n"/>
      <c r="AN143" s="81" t="n"/>
      <c r="AO143" s="81" t="n"/>
      <c r="AP143" s="81" t="n"/>
      <c r="AQ143" s="81" t="n"/>
      <c r="AR143" s="81" t="n"/>
      <c r="AS143" s="81" t="n"/>
      <c r="AT143" s="81" t="n"/>
      <c r="AU143" s="81" t="n"/>
      <c r="AV143" s="81" t="n"/>
      <c r="AW143" s="82" t="n"/>
      <c r="AX143" s="83" t="n"/>
      <c r="AY143" s="181" t="n"/>
      <c r="AZ143" s="84" t="n"/>
      <c r="BA143" s="83" t="n">
        <v>1</v>
      </c>
      <c r="BB143" s="83" t="n">
        <v>0.1</v>
      </c>
      <c r="BC143" s="83" t="n">
        <v>10.7</v>
      </c>
      <c r="BD143" s="83" t="n">
        <v>2.4</v>
      </c>
      <c r="BE143" s="83" t="n">
        <v>312</v>
      </c>
      <c r="BF143" s="28" t="inlineStr">
        <is>
          <t>الكترولوكس</t>
        </is>
      </c>
      <c r="BG143" s="85" t="inlineStr">
        <is>
          <t>القاهرة للصناعات المغذية غسالات</t>
        </is>
      </c>
      <c r="BH143" s="85" t="inlineStr">
        <is>
          <t>CDFRP2306</t>
        </is>
      </c>
      <c r="BI143" s="85" t="n"/>
      <c r="BJ143" s="85" t="n"/>
      <c r="BK143" s="85" t="n"/>
      <c r="BL143" s="85" t="n"/>
      <c r="BM143" s="85" t="n"/>
      <c r="BN143" s="85" t="n"/>
      <c r="BO143" s="85" t="n"/>
      <c r="BP143" s="85" t="n"/>
      <c r="BQ143" s="85" t="n"/>
      <c r="BR143" s="85" t="n"/>
      <c r="BS143" s="85" t="n"/>
      <c r="BT143" s="85" t="n"/>
      <c r="BU143" s="85" t="n"/>
      <c r="BV143" s="85" t="n"/>
      <c r="BW143" s="85" t="n"/>
      <c r="BX143" s="85" t="n"/>
      <c r="BY143" s="85" t="n"/>
      <c r="BZ143" s="85" t="n"/>
      <c r="CA143" s="85" t="n"/>
      <c r="CB143" s="85" t="n"/>
      <c r="CC143" s="85" t="n"/>
      <c r="CD143" s="85" t="n"/>
      <c r="CE143" s="85" t="n"/>
      <c r="CF143" s="85" t="n"/>
      <c r="CG143" s="85" t="n"/>
      <c r="CH143" s="85" t="n"/>
      <c r="CI143" s="85" t="n"/>
      <c r="CJ143" s="85" t="n"/>
      <c r="CK143" s="85" t="n"/>
      <c r="CL143" s="85" t="n"/>
      <c r="CM143" s="85" t="n"/>
      <c r="CN143" s="85" t="n"/>
      <c r="CO143" s="85" t="n"/>
      <c r="CP143" s="85" t="n"/>
      <c r="CQ143" s="85" t="n"/>
      <c r="CR143" s="85" t="n"/>
      <c r="CS143" s="85" t="n"/>
      <c r="CT143" s="85" t="n"/>
      <c r="CU143" s="85" t="n"/>
      <c r="CV143" s="85" t="n"/>
    </row>
    <row customFormat="1" customHeight="1" ht="31.5" r="144" s="86">
      <c r="A144" s="73" t="n">
        <v>2021</v>
      </c>
      <c r="B144" s="74" t="n">
        <v>2</v>
      </c>
      <c r="C144" s="293" t="n"/>
      <c r="D144" s="74" t="n"/>
      <c r="E144" s="74" t="n"/>
      <c r="F144" s="75" t="n"/>
      <c r="G144" s="76" t="n"/>
      <c r="H144" s="76" t="n"/>
      <c r="I144" s="76" t="n"/>
      <c r="J144" s="76" t="n"/>
      <c r="K144" s="294" t="n"/>
      <c r="L144" s="295" t="n"/>
      <c r="M144" s="296" t="n"/>
      <c r="N144" s="111" t="n"/>
      <c r="O144" s="111" t="n"/>
      <c r="P144" s="111" t="n"/>
      <c r="Q144" s="111" t="n"/>
      <c r="R144" s="111" t="n"/>
      <c r="S144" s="77" t="n"/>
      <c r="T144" s="77" t="n"/>
      <c r="U144" s="111" t="n"/>
      <c r="V144" s="111" t="n"/>
      <c r="W144" s="111" t="n"/>
      <c r="X144" s="111" t="n"/>
      <c r="Y144" s="111" t="n"/>
      <c r="Z144" s="77" t="n"/>
      <c r="AA144" s="77" t="n"/>
      <c r="AB144" s="111" t="n"/>
      <c r="AC144" s="111" t="n"/>
      <c r="AD144" s="111" t="n"/>
      <c r="AE144" s="111" t="n"/>
      <c r="AF144" s="111" t="n"/>
      <c r="AG144" s="77" t="n"/>
      <c r="AH144" s="77" t="n"/>
      <c r="AI144" s="78" t="n"/>
      <c r="AJ144" s="79" t="n"/>
      <c r="AK144" s="80" t="n"/>
      <c r="AL144" s="77" t="n"/>
      <c r="AM144" s="77" t="n"/>
      <c r="AN144" s="81" t="n"/>
      <c r="AO144" s="81" t="n"/>
      <c r="AP144" s="81" t="n"/>
      <c r="AQ144" s="81" t="n"/>
      <c r="AR144" s="81" t="n"/>
      <c r="AS144" s="81" t="n"/>
      <c r="AT144" s="81" t="n"/>
      <c r="AU144" s="81" t="n"/>
      <c r="AV144" s="81" t="n"/>
      <c r="AW144" s="82" t="n"/>
      <c r="AX144" s="83" t="n"/>
      <c r="AY144" s="181" t="n"/>
      <c r="AZ144" s="84" t="n"/>
      <c r="BA144" s="83" t="n">
        <v>1</v>
      </c>
      <c r="BB144" s="83" t="n">
        <v>0.1</v>
      </c>
      <c r="BC144" s="83" t="n">
        <v>10</v>
      </c>
      <c r="BD144" s="83" t="n">
        <v>2</v>
      </c>
      <c r="BE144" s="83" t="n">
        <v>328.9</v>
      </c>
      <c r="BF144" s="28" t="inlineStr">
        <is>
          <t>الكترولوكس</t>
        </is>
      </c>
      <c r="BG144" s="85" t="inlineStr">
        <is>
          <t>القاهرة للصناعات المغذية غسالات</t>
        </is>
      </c>
      <c r="BH144" s="85" t="inlineStr">
        <is>
          <t>CDFRP2308</t>
        </is>
      </c>
      <c r="BI144" s="85" t="n"/>
      <c r="BJ144" s="85" t="n"/>
      <c r="BK144" s="85" t="n"/>
      <c r="BL144" s="85" t="n"/>
      <c r="BM144" s="85" t="n"/>
      <c r="BN144" s="85" t="n"/>
      <c r="BO144" s="85" t="n"/>
      <c r="BP144" s="85" t="n"/>
      <c r="BQ144" s="85" t="n"/>
      <c r="BR144" s="85" t="n"/>
      <c r="BS144" s="85" t="n"/>
      <c r="BT144" s="85" t="n"/>
      <c r="BU144" s="85" t="n"/>
      <c r="BV144" s="85" t="n"/>
      <c r="BW144" s="85" t="n"/>
      <c r="BX144" s="85" t="n"/>
      <c r="BY144" s="85" t="n"/>
      <c r="BZ144" s="85" t="n"/>
      <c r="CA144" s="85" t="n"/>
      <c r="CB144" s="85" t="n"/>
      <c r="CC144" s="85" t="n"/>
      <c r="CD144" s="85" t="n"/>
      <c r="CE144" s="85" t="n"/>
      <c r="CF144" s="85" t="n"/>
      <c r="CG144" s="85" t="n"/>
      <c r="CH144" s="85" t="n"/>
      <c r="CI144" s="85" t="n"/>
      <c r="CJ144" s="85" t="n"/>
      <c r="CK144" s="85" t="n"/>
      <c r="CL144" s="85" t="n"/>
      <c r="CM144" s="85" t="n"/>
      <c r="CN144" s="85" t="n"/>
      <c r="CO144" s="85" t="n"/>
      <c r="CP144" s="85" t="n"/>
      <c r="CQ144" s="85" t="n"/>
      <c r="CR144" s="85" t="n"/>
      <c r="CS144" s="85" t="n"/>
      <c r="CT144" s="85" t="n"/>
      <c r="CU144" s="85" t="n"/>
      <c r="CV144" s="85" t="n"/>
    </row>
    <row customFormat="1" customHeight="1" ht="31.5" r="145" s="86">
      <c r="A145" s="73" t="n">
        <v>2021</v>
      </c>
      <c r="B145" s="74" t="n">
        <v>2</v>
      </c>
      <c r="C145" s="293" t="n"/>
      <c r="D145" s="74" t="n"/>
      <c r="E145" s="74" t="n"/>
      <c r="F145" s="75" t="n"/>
      <c r="G145" s="76" t="n"/>
      <c r="H145" s="76" t="n"/>
      <c r="I145" s="76" t="n"/>
      <c r="J145" s="76" t="n"/>
      <c r="K145" s="294" t="n"/>
      <c r="L145" s="295" t="n"/>
      <c r="M145" s="296" t="n"/>
      <c r="N145" s="111" t="n"/>
      <c r="O145" s="111" t="n"/>
      <c r="P145" s="111" t="n"/>
      <c r="Q145" s="111" t="n"/>
      <c r="R145" s="111" t="n"/>
      <c r="S145" s="77" t="n"/>
      <c r="T145" s="77" t="n"/>
      <c r="U145" s="111" t="n"/>
      <c r="V145" s="111" t="n"/>
      <c r="W145" s="111" t="n"/>
      <c r="X145" s="111" t="n"/>
      <c r="Y145" s="111" t="n"/>
      <c r="Z145" s="77" t="n"/>
      <c r="AA145" s="77" t="n"/>
      <c r="AB145" s="111" t="n"/>
      <c r="AC145" s="111" t="n"/>
      <c r="AD145" s="111" t="n"/>
      <c r="AE145" s="111" t="n"/>
      <c r="AF145" s="111" t="n"/>
      <c r="AG145" s="77" t="n"/>
      <c r="AH145" s="77" t="n"/>
      <c r="AI145" s="78" t="n"/>
      <c r="AJ145" s="79" t="n"/>
      <c r="AK145" s="80" t="n"/>
      <c r="AL145" s="77" t="n"/>
      <c r="AM145" s="77" t="n"/>
      <c r="AN145" s="81" t="n"/>
      <c r="AO145" s="81" t="n"/>
      <c r="AP145" s="81" t="n"/>
      <c r="AQ145" s="81" t="n"/>
      <c r="AR145" s="81" t="n"/>
      <c r="AS145" s="81" t="n"/>
      <c r="AT145" s="81" t="n"/>
      <c r="AU145" s="81" t="n"/>
      <c r="AV145" s="81" t="n"/>
      <c r="AW145" s="82" t="n"/>
      <c r="AX145" s="83" t="n"/>
      <c r="AY145" s="181" t="n"/>
      <c r="AZ145" s="84" t="n"/>
      <c r="BA145" s="83" t="n">
        <v>1</v>
      </c>
      <c r="BB145" s="83" t="n">
        <v>0.7</v>
      </c>
      <c r="BC145" s="83" t="n">
        <v>77.2</v>
      </c>
      <c r="BD145" s="83" t="n">
        <v>0.4</v>
      </c>
      <c r="BE145" s="83" t="n">
        <v>42.1</v>
      </c>
      <c r="BF145" s="28" t="inlineStr">
        <is>
          <t>الكترولوكس</t>
        </is>
      </c>
      <c r="BG145" s="85" t="inlineStr">
        <is>
          <t>القاهرة للصناعات المغذية غسالات</t>
        </is>
      </c>
      <c r="BH145" s="85" t="inlineStr">
        <is>
          <t>CDFRP2314</t>
        </is>
      </c>
      <c r="BI145" s="85" t="n"/>
      <c r="BJ145" s="85" t="n"/>
      <c r="BK145" s="85" t="n"/>
      <c r="BL145" s="85" t="n"/>
      <c r="BM145" s="85" t="n"/>
      <c r="BN145" s="85" t="n"/>
      <c r="BO145" s="85" t="n"/>
      <c r="BP145" s="85" t="n"/>
      <c r="BQ145" s="85" t="n"/>
      <c r="BR145" s="85" t="n"/>
      <c r="BS145" s="85" t="n"/>
      <c r="BT145" s="85" t="n"/>
      <c r="BU145" s="85" t="n"/>
      <c r="BV145" s="85" t="n"/>
      <c r="BW145" s="85" t="n"/>
      <c r="BX145" s="85" t="n"/>
      <c r="BY145" s="85" t="n"/>
      <c r="BZ145" s="85" t="n"/>
      <c r="CA145" s="85" t="n"/>
      <c r="CB145" s="85" t="n"/>
      <c r="CC145" s="85" t="n"/>
      <c r="CD145" s="85" t="n"/>
      <c r="CE145" s="85" t="n"/>
      <c r="CF145" s="85" t="n"/>
      <c r="CG145" s="85" t="n"/>
      <c r="CH145" s="85" t="n"/>
      <c r="CI145" s="85" t="n"/>
      <c r="CJ145" s="85" t="n"/>
      <c r="CK145" s="85" t="n"/>
      <c r="CL145" s="85" t="n"/>
      <c r="CM145" s="85" t="n"/>
      <c r="CN145" s="85" t="n"/>
      <c r="CO145" s="85" t="n"/>
      <c r="CP145" s="85" t="n"/>
      <c r="CQ145" s="85" t="n"/>
      <c r="CR145" s="85" t="n"/>
      <c r="CS145" s="85" t="n"/>
      <c r="CT145" s="85" t="n"/>
      <c r="CU145" s="85" t="n"/>
      <c r="CV145" s="85" t="n"/>
    </row>
    <row customFormat="1" customHeight="1" ht="31.5" r="146" s="86">
      <c r="A146" s="73" t="n">
        <v>2021</v>
      </c>
      <c r="B146" s="74" t="n">
        <v>2</v>
      </c>
      <c r="C146" s="293" t="n"/>
      <c r="D146" s="74" t="n"/>
      <c r="E146" s="74" t="n"/>
      <c r="F146" s="75" t="n"/>
      <c r="G146" s="76" t="n"/>
      <c r="H146" s="76" t="n"/>
      <c r="I146" s="76" t="n"/>
      <c r="J146" s="76" t="n"/>
      <c r="K146" s="294" t="n"/>
      <c r="L146" s="295" t="n"/>
      <c r="M146" s="296" t="n"/>
      <c r="N146" s="111" t="n"/>
      <c r="O146" s="111" t="n"/>
      <c r="P146" s="111" t="n"/>
      <c r="Q146" s="111" t="n"/>
      <c r="R146" s="111" t="n"/>
      <c r="S146" s="77" t="n"/>
      <c r="T146" s="77" t="n"/>
      <c r="U146" s="111" t="n"/>
      <c r="V146" s="111" t="n"/>
      <c r="W146" s="111" t="n"/>
      <c r="X146" s="111" t="n"/>
      <c r="Y146" s="111" t="n"/>
      <c r="Z146" s="77" t="n"/>
      <c r="AA146" s="77" t="n"/>
      <c r="AB146" s="111" t="n"/>
      <c r="AC146" s="111" t="n"/>
      <c r="AD146" s="111" t="n"/>
      <c r="AE146" s="111" t="n"/>
      <c r="AF146" s="111" t="n"/>
      <c r="AG146" s="77" t="n"/>
      <c r="AH146" s="77" t="n"/>
      <c r="AI146" s="78" t="n"/>
      <c r="AJ146" s="79" t="n"/>
      <c r="AK146" s="80" t="n"/>
      <c r="AL146" s="77" t="n"/>
      <c r="AM146" s="77" t="n"/>
      <c r="AN146" s="81" t="n"/>
      <c r="AO146" s="81" t="n"/>
      <c r="AP146" s="81" t="n"/>
      <c r="AQ146" s="81" t="n"/>
      <c r="AR146" s="81" t="n"/>
      <c r="AS146" s="81" t="n"/>
      <c r="AT146" s="81" t="n"/>
      <c r="AU146" s="81" t="n"/>
      <c r="AV146" s="81" t="n"/>
      <c r="AW146" s="82" t="n"/>
      <c r="AX146" s="83" t="n"/>
      <c r="AY146" s="181" t="n"/>
      <c r="AZ146" s="84" t="n"/>
      <c r="BA146" s="83" t="n">
        <v>1</v>
      </c>
      <c r="BB146" s="83" t="n">
        <v>0</v>
      </c>
      <c r="BC146" s="83" t="n">
        <v>4.5</v>
      </c>
      <c r="BD146" s="83" t="n">
        <v>6.3</v>
      </c>
      <c r="BE146" s="83" t="n">
        <v>604.2</v>
      </c>
      <c r="BF146" s="28" t="inlineStr">
        <is>
          <t>الكترولوكس</t>
        </is>
      </c>
      <c r="BG146" s="85" t="inlineStr">
        <is>
          <t>القاهرة للصناعات المغذية غسالات</t>
        </is>
      </c>
      <c r="BH146" s="85" t="inlineStr">
        <is>
          <t>PDAWP7199</t>
        </is>
      </c>
      <c r="BI146" s="85" t="inlineStr">
        <is>
          <t>دلتا</t>
        </is>
      </c>
      <c r="BJ146" s="85" t="n"/>
      <c r="BK146" s="85" t="n"/>
      <c r="BL146" s="85" t="n"/>
      <c r="BM146" s="85" t="n"/>
      <c r="BN146" s="85" t="n"/>
      <c r="BO146" s="85" t="n"/>
      <c r="BP146" s="85" t="n"/>
      <c r="BQ146" s="85" t="n"/>
      <c r="BR146" s="85" t="n"/>
      <c r="BS146" s="85" t="n"/>
      <c r="BT146" s="85" t="n"/>
      <c r="BU146" s="85" t="n"/>
      <c r="BV146" s="85" t="n"/>
      <c r="BW146" s="85" t="n"/>
      <c r="BX146" s="85" t="n"/>
      <c r="BY146" s="85" t="n"/>
      <c r="BZ146" s="85" t="n"/>
      <c r="CA146" s="85" t="n"/>
      <c r="CB146" s="85" t="n"/>
      <c r="CC146" s="85" t="n"/>
      <c r="CD146" s="85" t="n"/>
      <c r="CE146" s="85" t="n"/>
      <c r="CF146" s="85" t="n"/>
      <c r="CG146" s="85" t="n"/>
      <c r="CH146" s="85" t="n"/>
      <c r="CI146" s="85" t="n"/>
      <c r="CJ146" s="85" t="n"/>
      <c r="CK146" s="85" t="n"/>
      <c r="CL146" s="85" t="n"/>
      <c r="CM146" s="85" t="n"/>
      <c r="CN146" s="85" t="n"/>
      <c r="CO146" s="85" t="n"/>
      <c r="CP146" s="85" t="n"/>
      <c r="CQ146" s="85" t="n"/>
      <c r="CR146" s="85" t="n"/>
      <c r="CS146" s="85" t="n"/>
      <c r="CT146" s="85" t="n"/>
      <c r="CU146" s="85" t="n"/>
      <c r="CV146" s="85" t="n"/>
    </row>
    <row customFormat="1" customHeight="1" ht="31.5" r="147" s="86">
      <c r="A147" s="73" t="n">
        <v>2021</v>
      </c>
      <c r="B147" s="74" t="n">
        <v>2</v>
      </c>
      <c r="C147" s="293" t="n"/>
      <c r="D147" s="74" t="n"/>
      <c r="E147" s="74" t="n"/>
      <c r="F147" s="75" t="n"/>
      <c r="G147" s="76" t="n"/>
      <c r="H147" s="76" t="n"/>
      <c r="I147" s="76" t="n"/>
      <c r="J147" s="76" t="n"/>
      <c r="K147" s="294" t="n"/>
      <c r="L147" s="295" t="n"/>
      <c r="M147" s="296" t="n"/>
      <c r="N147" s="111" t="n"/>
      <c r="O147" s="111" t="n"/>
      <c r="P147" s="111" t="n"/>
      <c r="Q147" s="111" t="n"/>
      <c r="R147" s="111" t="n"/>
      <c r="S147" s="77" t="n"/>
      <c r="T147" s="77" t="n"/>
      <c r="U147" s="111" t="n"/>
      <c r="V147" s="111" t="n"/>
      <c r="W147" s="111" t="n"/>
      <c r="X147" s="111" t="n"/>
      <c r="Y147" s="111" t="n"/>
      <c r="Z147" s="77" t="n"/>
      <c r="AA147" s="77" t="n"/>
      <c r="AB147" s="111" t="n"/>
      <c r="AC147" s="111" t="n"/>
      <c r="AD147" s="111" t="n"/>
      <c r="AE147" s="111" t="n"/>
      <c r="AF147" s="111" t="n"/>
      <c r="AG147" s="77" t="n"/>
      <c r="AH147" s="77" t="n"/>
      <c r="AI147" s="78" t="n"/>
      <c r="AJ147" s="79" t="n"/>
      <c r="AK147" s="80" t="n"/>
      <c r="AL147" s="77" t="n"/>
      <c r="AM147" s="77" t="n"/>
      <c r="AN147" s="81" t="n"/>
      <c r="AO147" s="81" t="n"/>
      <c r="AP147" s="81" t="n"/>
      <c r="AQ147" s="81" t="n"/>
      <c r="AR147" s="81" t="n"/>
      <c r="AS147" s="81" t="n"/>
      <c r="AT147" s="81" t="n"/>
      <c r="AU147" s="81" t="n"/>
      <c r="AV147" s="81" t="n"/>
      <c r="AW147" s="82" t="n"/>
      <c r="AX147" s="83" t="n"/>
      <c r="AY147" s="181" t="n"/>
      <c r="AZ147" s="84" t="n"/>
      <c r="BA147" s="83" t="n">
        <v>1</v>
      </c>
      <c r="BB147" s="83" t="n">
        <v>0.4</v>
      </c>
      <c r="BC147" s="83" t="n">
        <v>26.9</v>
      </c>
      <c r="BD147" s="83" t="n">
        <v>1.4</v>
      </c>
      <c r="BE147" s="83" t="n">
        <v>93.5</v>
      </c>
      <c r="BF147" s="28" t="inlineStr">
        <is>
          <t>الكترولوكس</t>
        </is>
      </c>
      <c r="BG147" s="85" t="inlineStr">
        <is>
          <t>القاهرة للصناعات المغذية غسالات</t>
        </is>
      </c>
      <c r="BH147" s="85" t="inlineStr">
        <is>
          <t>PDAWA6157</t>
        </is>
      </c>
      <c r="BI147" s="85" t="inlineStr">
        <is>
          <t>دلتا</t>
        </is>
      </c>
      <c r="BJ147" s="85" t="n"/>
      <c r="BK147" s="85" t="n"/>
      <c r="BL147" s="85" t="n"/>
      <c r="BM147" s="85" t="n"/>
      <c r="BN147" s="85" t="n"/>
      <c r="BO147" s="85" t="n"/>
      <c r="BP147" s="85" t="n"/>
      <c r="BQ147" s="85" t="n"/>
      <c r="BR147" s="85" t="n"/>
      <c r="BS147" s="85" t="n"/>
      <c r="BT147" s="85" t="n"/>
      <c r="BU147" s="85" t="n"/>
      <c r="BV147" s="85" t="n"/>
      <c r="BW147" s="85" t="n"/>
      <c r="BX147" s="85" t="n"/>
      <c r="BY147" s="85" t="n"/>
      <c r="BZ147" s="85" t="n"/>
      <c r="CA147" s="85" t="n"/>
      <c r="CB147" s="85" t="n"/>
      <c r="CC147" s="85" t="n"/>
      <c r="CD147" s="85" t="n"/>
      <c r="CE147" s="85" t="n"/>
      <c r="CF147" s="85" t="n"/>
      <c r="CG147" s="85" t="n"/>
      <c r="CH147" s="85" t="n"/>
      <c r="CI147" s="85" t="n"/>
      <c r="CJ147" s="85" t="n"/>
      <c r="CK147" s="85" t="n"/>
      <c r="CL147" s="85" t="n"/>
      <c r="CM147" s="85" t="n"/>
      <c r="CN147" s="85" t="n"/>
      <c r="CO147" s="85" t="n"/>
      <c r="CP147" s="85" t="n"/>
      <c r="CQ147" s="85" t="n"/>
      <c r="CR147" s="85" t="n"/>
      <c r="CS147" s="85" t="n"/>
      <c r="CT147" s="85" t="n"/>
      <c r="CU147" s="85" t="n"/>
      <c r="CV147" s="85" t="n"/>
    </row>
    <row customFormat="1" customHeight="1" ht="31.5" r="148" s="86">
      <c r="A148" s="73" t="n">
        <v>2021</v>
      </c>
      <c r="B148" s="74" t="n">
        <v>2</v>
      </c>
      <c r="C148" s="293" t="n"/>
      <c r="D148" s="74" t="n"/>
      <c r="E148" s="74" t="n"/>
      <c r="F148" s="75" t="n"/>
      <c r="G148" s="76" t="n"/>
      <c r="H148" s="76" t="n"/>
      <c r="I148" s="76" t="n"/>
      <c r="J148" s="76" t="n"/>
      <c r="K148" s="294" t="n"/>
      <c r="L148" s="295" t="n"/>
      <c r="M148" s="296" t="n"/>
      <c r="N148" s="111" t="n"/>
      <c r="O148" s="111" t="n"/>
      <c r="P148" s="111" t="n"/>
      <c r="Q148" s="111" t="n"/>
      <c r="R148" s="111" t="n"/>
      <c r="S148" s="77" t="n"/>
      <c r="T148" s="77" t="n"/>
      <c r="U148" s="111" t="n"/>
      <c r="V148" s="111" t="n"/>
      <c r="W148" s="111" t="n"/>
      <c r="X148" s="111" t="n"/>
      <c r="Y148" s="111" t="n"/>
      <c r="Z148" s="77" t="n"/>
      <c r="AA148" s="77" t="n"/>
      <c r="AB148" s="111" t="n"/>
      <c r="AC148" s="111" t="n"/>
      <c r="AD148" s="111" t="n"/>
      <c r="AE148" s="111" t="n"/>
      <c r="AF148" s="111" t="n"/>
      <c r="AG148" s="77" t="n"/>
      <c r="AH148" s="77" t="n"/>
      <c r="AI148" s="78" t="n"/>
      <c r="AJ148" s="79" t="n"/>
      <c r="AK148" s="80" t="n"/>
      <c r="AL148" s="77" t="n"/>
      <c r="AM148" s="77" t="n"/>
      <c r="AN148" s="81" t="n"/>
      <c r="AO148" s="81" t="n"/>
      <c r="AP148" s="81" t="n"/>
      <c r="AQ148" s="81" t="n"/>
      <c r="AR148" s="81" t="n"/>
      <c r="AS148" s="81" t="n"/>
      <c r="AT148" s="81" t="n"/>
      <c r="AU148" s="81" t="n"/>
      <c r="AV148" s="81" t="n"/>
      <c r="AW148" s="82" t="n"/>
      <c r="AX148" s="83" t="n"/>
      <c r="AY148" s="181" t="n"/>
      <c r="AZ148" s="84" t="n"/>
      <c r="BA148" s="83" t="n"/>
      <c r="BB148" s="83" t="n"/>
      <c r="BC148" s="83" t="n">
        <v>10.1</v>
      </c>
      <c r="BD148" s="83" t="n"/>
      <c r="BE148" s="83" t="n"/>
      <c r="BF148" s="28" t="inlineStr">
        <is>
          <t>الكترولوكس</t>
        </is>
      </c>
      <c r="BG148" s="85" t="inlineStr">
        <is>
          <t>القاهرة للصناعات المغذية غسالات</t>
        </is>
      </c>
      <c r="BH148" s="85" t="inlineStr">
        <is>
          <t>CDAWP6039</t>
        </is>
      </c>
      <c r="BI148" s="85" t="inlineStr">
        <is>
          <t>دلتا</t>
        </is>
      </c>
      <c r="BJ148" s="85" t="n"/>
      <c r="BK148" s="85" t="n"/>
      <c r="BL148" s="85" t="n"/>
      <c r="BM148" s="85" t="n"/>
      <c r="BN148" s="85" t="n"/>
      <c r="BO148" s="85" t="n"/>
      <c r="BP148" s="85" t="n"/>
      <c r="BQ148" s="85" t="n"/>
      <c r="BR148" s="85" t="n"/>
      <c r="BS148" s="85" t="n"/>
      <c r="BT148" s="85" t="n"/>
      <c r="BU148" s="85" t="n"/>
      <c r="BV148" s="85" t="n"/>
      <c r="BW148" s="85" t="n"/>
      <c r="BX148" s="85" t="n"/>
      <c r="BY148" s="85" t="n"/>
      <c r="BZ148" s="85" t="n"/>
      <c r="CA148" s="85" t="n"/>
      <c r="CB148" s="85" t="n"/>
      <c r="CC148" s="85" t="n"/>
      <c r="CD148" s="85" t="n"/>
      <c r="CE148" s="85" t="n"/>
      <c r="CF148" s="85" t="n"/>
      <c r="CG148" s="85" t="n"/>
      <c r="CH148" s="85" t="n"/>
      <c r="CI148" s="85" t="n"/>
      <c r="CJ148" s="85" t="n"/>
      <c r="CK148" s="85" t="n"/>
      <c r="CL148" s="85" t="n"/>
      <c r="CM148" s="85" t="n"/>
      <c r="CN148" s="85" t="n"/>
      <c r="CO148" s="85" t="n"/>
      <c r="CP148" s="85" t="n"/>
      <c r="CQ148" s="85" t="n"/>
      <c r="CR148" s="85" t="n"/>
      <c r="CS148" s="85" t="n"/>
      <c r="CT148" s="85" t="n"/>
      <c r="CU148" s="85" t="n"/>
      <c r="CV148" s="85" t="n"/>
    </row>
    <row customFormat="1" customHeight="1" ht="31.5" r="149" s="86">
      <c r="A149" s="73" t="n">
        <v>2021</v>
      </c>
      <c r="B149" s="74" t="n">
        <v>2</v>
      </c>
      <c r="C149" s="293" t="n"/>
      <c r="D149" s="74" t="n"/>
      <c r="E149" s="74" t="n"/>
      <c r="F149" s="75" t="n"/>
      <c r="G149" s="76" t="n"/>
      <c r="H149" s="76" t="n"/>
      <c r="I149" s="76" t="n"/>
      <c r="J149" s="76" t="n"/>
      <c r="K149" s="294" t="n"/>
      <c r="L149" s="295" t="n"/>
      <c r="M149" s="296" t="n"/>
      <c r="N149" s="111" t="n"/>
      <c r="O149" s="111" t="n"/>
      <c r="P149" s="111" t="n"/>
      <c r="Q149" s="111" t="n"/>
      <c r="R149" s="111" t="n"/>
      <c r="S149" s="77" t="n"/>
      <c r="T149" s="77" t="n"/>
      <c r="U149" s="111" t="n"/>
      <c r="V149" s="111" t="n"/>
      <c r="W149" s="111" t="n"/>
      <c r="X149" s="111" t="n"/>
      <c r="Y149" s="111" t="n"/>
      <c r="Z149" s="77" t="n"/>
      <c r="AA149" s="77" t="n"/>
      <c r="AB149" s="111" t="n"/>
      <c r="AC149" s="111" t="n"/>
      <c r="AD149" s="111" t="n"/>
      <c r="AE149" s="111" t="n"/>
      <c r="AF149" s="111" t="n"/>
      <c r="AG149" s="77" t="n"/>
      <c r="AH149" s="77" t="n"/>
      <c r="AI149" s="78" t="n"/>
      <c r="AJ149" s="79" t="n"/>
      <c r="AK149" s="80" t="n"/>
      <c r="AL149" s="77" t="n"/>
      <c r="AM149" s="77" t="n"/>
      <c r="AN149" s="81" t="n"/>
      <c r="AO149" s="81" t="n"/>
      <c r="AP149" s="81" t="n"/>
      <c r="AQ149" s="81" t="n"/>
      <c r="AR149" s="81" t="n"/>
      <c r="AS149" s="81" t="n"/>
      <c r="AT149" s="81" t="n"/>
      <c r="AU149" s="81" t="n"/>
      <c r="AV149" s="81" t="n"/>
      <c r="AW149" s="82" t="n"/>
      <c r="AX149" s="83" t="n"/>
      <c r="AY149" s="181" t="n"/>
      <c r="AZ149" s="84" t="n"/>
      <c r="BA149" s="83" t="n"/>
      <c r="BB149" s="83" t="n">
        <v>0</v>
      </c>
      <c r="BC149" s="83" t="n">
        <v>0.6</v>
      </c>
      <c r="BD149" s="83" t="n">
        <v>7.8</v>
      </c>
      <c r="BE149" s="83" t="n">
        <v>492.6</v>
      </c>
      <c r="BF149" s="28" t="inlineStr">
        <is>
          <t>عملاء متنوعون</t>
        </is>
      </c>
      <c r="BG149" s="85" t="inlineStr">
        <is>
          <t>عملاء متنوعون</t>
        </is>
      </c>
      <c r="BH149" s="85" t="n"/>
      <c r="BI149" s="85" t="n"/>
      <c r="BJ149" s="85" t="n"/>
      <c r="BK149" s="85" t="n"/>
      <c r="BL149" s="85" t="n"/>
      <c r="BM149" s="85" t="n"/>
      <c r="BN149" s="85" t="n"/>
      <c r="BO149" s="85" t="n"/>
      <c r="BP149" s="85" t="n"/>
      <c r="BQ149" s="85" t="n"/>
      <c r="BR149" s="85" t="n"/>
      <c r="BS149" s="85" t="n"/>
      <c r="BT149" s="85" t="n"/>
      <c r="BU149" s="85" t="n"/>
      <c r="BV149" s="85" t="n"/>
      <c r="BW149" s="85" t="n"/>
      <c r="BX149" s="85" t="n"/>
      <c r="BY149" s="85" t="n"/>
      <c r="BZ149" s="85" t="n"/>
      <c r="CA149" s="85" t="n"/>
      <c r="CB149" s="85" t="n"/>
      <c r="CC149" s="85" t="n"/>
      <c r="CD149" s="85" t="n"/>
      <c r="CE149" s="85" t="n"/>
      <c r="CF149" s="85" t="n"/>
      <c r="CG149" s="85" t="n"/>
      <c r="CH149" s="85" t="n"/>
      <c r="CI149" s="85" t="n"/>
      <c r="CJ149" s="85" t="n"/>
      <c r="CK149" s="85" t="n"/>
      <c r="CL149" s="85" t="n"/>
      <c r="CM149" s="85" t="n"/>
      <c r="CN149" s="85" t="n"/>
      <c r="CO149" s="85" t="n"/>
      <c r="CP149" s="85" t="n"/>
      <c r="CQ149" s="85" t="n"/>
      <c r="CR149" s="85" t="n"/>
      <c r="CS149" s="85" t="n"/>
      <c r="CT149" s="85" t="n"/>
      <c r="CU149" s="85" t="n"/>
      <c r="CV149" s="85" t="n"/>
    </row>
    <row customFormat="1" customHeight="1" ht="31.5" r="150" s="86">
      <c r="A150" s="73" t="n">
        <v>2021</v>
      </c>
      <c r="B150" s="74" t="n">
        <v>2</v>
      </c>
      <c r="C150" s="293" t="n"/>
      <c r="D150" s="74" t="n"/>
      <c r="E150" s="74" t="n"/>
      <c r="F150" s="75" t="n"/>
      <c r="G150" s="76" t="n"/>
      <c r="H150" s="76" t="n"/>
      <c r="I150" s="76" t="n"/>
      <c r="J150" s="76" t="n"/>
      <c r="K150" s="294" t="n"/>
      <c r="L150" s="295" t="n"/>
      <c r="M150" s="296" t="n"/>
      <c r="N150" s="111" t="n"/>
      <c r="O150" s="111" t="n"/>
      <c r="P150" s="111" t="n"/>
      <c r="Q150" s="111" t="n"/>
      <c r="R150" s="111" t="n"/>
      <c r="S150" s="77" t="n"/>
      <c r="T150" s="77" t="n"/>
      <c r="U150" s="111" t="n"/>
      <c r="V150" s="111" t="n"/>
      <c r="W150" s="111" t="n"/>
      <c r="X150" s="111" t="n"/>
      <c r="Y150" s="111" t="n"/>
      <c r="Z150" s="77" t="n"/>
      <c r="AA150" s="77" t="n"/>
      <c r="AB150" s="111" t="n"/>
      <c r="AC150" s="111" t="n"/>
      <c r="AD150" s="111" t="n"/>
      <c r="AE150" s="111" t="n"/>
      <c r="AF150" s="111" t="n"/>
      <c r="AG150" s="77" t="n"/>
      <c r="AH150" s="77" t="n"/>
      <c r="AI150" s="78" t="n"/>
      <c r="AJ150" s="79" t="n"/>
      <c r="AK150" s="80" t="n"/>
      <c r="AL150" s="77" t="n"/>
      <c r="AM150" s="77" t="n"/>
      <c r="AN150" s="81" t="n"/>
      <c r="AO150" s="81" t="n"/>
      <c r="AP150" s="81" t="n"/>
      <c r="AQ150" s="81" t="n"/>
      <c r="AR150" s="81" t="n"/>
      <c r="AS150" s="81" t="n"/>
      <c r="AT150" s="81" t="n"/>
      <c r="AU150" s="81" t="n"/>
      <c r="AV150" s="81" t="n"/>
      <c r="AW150" s="82" t="n"/>
      <c r="AX150" s="83" t="n"/>
      <c r="AY150" s="181" t="n"/>
      <c r="AZ150" s="84" t="n"/>
      <c r="BA150" s="83" t="n">
        <v>1</v>
      </c>
      <c r="BB150" s="83" t="n">
        <v>0.1</v>
      </c>
      <c r="BC150" s="83" t="n">
        <v>6</v>
      </c>
      <c r="BD150" s="83" t="n">
        <v>1</v>
      </c>
      <c r="BE150" s="83" t="n">
        <v>64.5</v>
      </c>
      <c r="BF150" s="28" t="inlineStr">
        <is>
          <t>LG</t>
        </is>
      </c>
      <c r="BG150" s="85" t="inlineStr">
        <is>
          <t>HE</t>
        </is>
      </c>
      <c r="BH150" s="85" t="inlineStr">
        <is>
          <t>3920EZ2058A</t>
        </is>
      </c>
      <c r="BI150" s="85" t="inlineStr">
        <is>
          <t>mmf</t>
        </is>
      </c>
      <c r="BJ150" s="85" t="n"/>
      <c r="BK150" s="85" t="n"/>
      <c r="BL150" s="85" t="n"/>
      <c r="BM150" s="85" t="n"/>
      <c r="BN150" s="85" t="n"/>
      <c r="BO150" s="85" t="n"/>
      <c r="BP150" s="85" t="n"/>
      <c r="BQ150" s="85" t="n"/>
      <c r="BR150" s="85" t="n"/>
      <c r="BS150" s="85" t="n"/>
      <c r="BT150" s="85" t="n"/>
      <c r="BU150" s="85" t="n"/>
      <c r="BV150" s="85" t="n"/>
      <c r="BW150" s="85" t="n"/>
      <c r="BX150" s="85" t="n"/>
      <c r="BY150" s="85" t="n"/>
      <c r="BZ150" s="85" t="n"/>
      <c r="CA150" s="85" t="n"/>
      <c r="CB150" s="85" t="n"/>
      <c r="CC150" s="85" t="n"/>
      <c r="CD150" s="85" t="n"/>
      <c r="CE150" s="85" t="n"/>
      <c r="CF150" s="85" t="n"/>
      <c r="CG150" s="85" t="n"/>
      <c r="CH150" s="85" t="n"/>
      <c r="CI150" s="85" t="n"/>
      <c r="CJ150" s="85" t="n"/>
      <c r="CK150" s="85" t="n"/>
      <c r="CL150" s="85" t="n"/>
      <c r="CM150" s="85" t="n"/>
      <c r="CN150" s="85" t="n"/>
      <c r="CO150" s="85" t="n"/>
      <c r="CP150" s="85" t="n"/>
      <c r="CQ150" s="85" t="n"/>
      <c r="CR150" s="85" t="n"/>
      <c r="CS150" s="85" t="n"/>
      <c r="CT150" s="85" t="n"/>
      <c r="CU150" s="85" t="n"/>
      <c r="CV150" s="85" t="n"/>
    </row>
    <row customFormat="1" customHeight="1" ht="31.5" r="151" s="86">
      <c r="A151" s="73" t="n">
        <v>2021</v>
      </c>
      <c r="B151" s="74" t="n">
        <v>2</v>
      </c>
      <c r="C151" s="293" t="n"/>
      <c r="D151" s="74" t="n"/>
      <c r="E151" s="74" t="n"/>
      <c r="F151" s="75" t="n"/>
      <c r="G151" s="76" t="n"/>
      <c r="H151" s="76" t="n"/>
      <c r="I151" s="76" t="n"/>
      <c r="J151" s="76" t="n"/>
      <c r="K151" s="294" t="n"/>
      <c r="L151" s="295" t="n"/>
      <c r="M151" s="296" t="n"/>
      <c r="N151" s="111" t="n"/>
      <c r="O151" s="111" t="n"/>
      <c r="P151" s="111" t="n"/>
      <c r="Q151" s="111" t="n"/>
      <c r="R151" s="111" t="n"/>
      <c r="S151" s="77" t="n"/>
      <c r="T151" s="77" t="n"/>
      <c r="U151" s="111" t="n"/>
      <c r="V151" s="111" t="n"/>
      <c r="W151" s="111" t="n"/>
      <c r="X151" s="111" t="n"/>
      <c r="Y151" s="111" t="n"/>
      <c r="Z151" s="77" t="n"/>
      <c r="AA151" s="77" t="n"/>
      <c r="AB151" s="111" t="n"/>
      <c r="AC151" s="111" t="n"/>
      <c r="AD151" s="111" t="n"/>
      <c r="AE151" s="111" t="n"/>
      <c r="AF151" s="111" t="n"/>
      <c r="AG151" s="77" t="n"/>
      <c r="AH151" s="77" t="n"/>
      <c r="AI151" s="78" t="n"/>
      <c r="AJ151" s="79" t="n"/>
      <c r="AK151" s="80" t="n"/>
      <c r="AL151" s="77" t="n"/>
      <c r="AM151" s="77" t="n"/>
      <c r="AN151" s="81" t="n"/>
      <c r="AO151" s="81" t="n"/>
      <c r="AP151" s="81" t="n"/>
      <c r="AQ151" s="81" t="n"/>
      <c r="AR151" s="81" t="n"/>
      <c r="AS151" s="81" t="n"/>
      <c r="AT151" s="81" t="n"/>
      <c r="AU151" s="81" t="n"/>
      <c r="AV151" s="81" t="n"/>
      <c r="AW151" s="82" t="n"/>
      <c r="AX151" s="83" t="n"/>
      <c r="AY151" s="181" t="n"/>
      <c r="AZ151" s="84" t="n"/>
      <c r="BA151" s="83" t="n"/>
      <c r="BB151" s="83" t="n">
        <v>0.1</v>
      </c>
      <c r="BC151" s="83" t="n">
        <v>1.2</v>
      </c>
      <c r="BD151" s="83" t="n">
        <v>0.4</v>
      </c>
      <c r="BE151" s="83" t="n">
        <v>3.7</v>
      </c>
      <c r="BF151" s="28" t="inlineStr">
        <is>
          <t>LG</t>
        </is>
      </c>
      <c r="BG151" s="85" t="inlineStr">
        <is>
          <t>HE</t>
        </is>
      </c>
      <c r="BH151" s="85" t="inlineStr">
        <is>
          <t>3920FZ3114C</t>
        </is>
      </c>
      <c r="BI151" s="85" t="inlineStr">
        <is>
          <t>mmf</t>
        </is>
      </c>
      <c r="BJ151" s="85" t="n"/>
      <c r="BK151" s="85" t="n"/>
      <c r="BL151" s="85" t="n"/>
      <c r="BM151" s="85" t="n"/>
      <c r="BN151" s="85" t="n"/>
      <c r="BO151" s="85" t="n"/>
      <c r="BP151" s="85" t="n"/>
      <c r="BQ151" s="85" t="n"/>
      <c r="BR151" s="85" t="n"/>
      <c r="BS151" s="85" t="n"/>
      <c r="BT151" s="85" t="n"/>
      <c r="BU151" s="85" t="n"/>
      <c r="BV151" s="85" t="n"/>
      <c r="BW151" s="85" t="n"/>
      <c r="BX151" s="85" t="n"/>
      <c r="BY151" s="85" t="n"/>
      <c r="BZ151" s="85" t="n"/>
      <c r="CA151" s="85" t="n"/>
      <c r="CB151" s="85" t="n"/>
      <c r="CC151" s="85" t="n"/>
      <c r="CD151" s="85" t="n"/>
      <c r="CE151" s="85" t="n"/>
      <c r="CF151" s="85" t="n"/>
      <c r="CG151" s="85" t="n"/>
      <c r="CH151" s="85" t="n"/>
      <c r="CI151" s="85" t="n"/>
      <c r="CJ151" s="85" t="n"/>
      <c r="CK151" s="85" t="n"/>
      <c r="CL151" s="85" t="n"/>
      <c r="CM151" s="85" t="n"/>
      <c r="CN151" s="85" t="n"/>
      <c r="CO151" s="85" t="n"/>
      <c r="CP151" s="85" t="n"/>
      <c r="CQ151" s="85" t="n"/>
      <c r="CR151" s="85" t="n"/>
      <c r="CS151" s="85" t="n"/>
      <c r="CT151" s="85" t="n"/>
      <c r="CU151" s="85" t="n"/>
      <c r="CV151" s="85" t="n"/>
    </row>
    <row customFormat="1" customHeight="1" ht="31.5" r="152" s="86">
      <c r="A152" s="73" t="n">
        <v>2021</v>
      </c>
      <c r="B152" s="74" t="n">
        <v>2</v>
      </c>
      <c r="C152" s="293" t="n"/>
      <c r="D152" s="74" t="n"/>
      <c r="E152" s="74" t="n"/>
      <c r="F152" s="75" t="n"/>
      <c r="G152" s="76" t="n"/>
      <c r="H152" s="76" t="n"/>
      <c r="I152" s="76" t="n"/>
      <c r="J152" s="76" t="n"/>
      <c r="K152" s="294" t="n"/>
      <c r="L152" s="295" t="n"/>
      <c r="M152" s="296" t="n"/>
      <c r="N152" s="111" t="n"/>
      <c r="O152" s="111" t="n"/>
      <c r="P152" s="111" t="n"/>
      <c r="Q152" s="111" t="n"/>
      <c r="R152" s="111" t="n"/>
      <c r="S152" s="77" t="n"/>
      <c r="T152" s="77" t="n"/>
      <c r="U152" s="111" t="n"/>
      <c r="V152" s="111" t="n"/>
      <c r="W152" s="111" t="n"/>
      <c r="X152" s="111" t="n"/>
      <c r="Y152" s="111" t="n"/>
      <c r="Z152" s="77" t="n"/>
      <c r="AA152" s="77" t="n"/>
      <c r="AB152" s="111" t="n"/>
      <c r="AC152" s="111" t="n"/>
      <c r="AD152" s="111" t="n"/>
      <c r="AE152" s="111" t="n"/>
      <c r="AF152" s="111" t="n"/>
      <c r="AG152" s="77" t="n"/>
      <c r="AH152" s="77" t="n"/>
      <c r="AI152" s="78" t="n"/>
      <c r="AJ152" s="79" t="n"/>
      <c r="AK152" s="80" t="n"/>
      <c r="AL152" s="77" t="n"/>
      <c r="AM152" s="77" t="n"/>
      <c r="AN152" s="81" t="n"/>
      <c r="AO152" s="81" t="n"/>
      <c r="AP152" s="81" t="n"/>
      <c r="AQ152" s="81" t="n"/>
      <c r="AR152" s="81" t="n"/>
      <c r="AS152" s="81" t="n"/>
      <c r="AT152" s="81" t="n"/>
      <c r="AU152" s="81" t="n"/>
      <c r="AV152" s="81" t="n"/>
      <c r="AW152" s="82" t="n"/>
      <c r="AX152" s="83" t="n"/>
      <c r="AY152" s="181" t="n"/>
      <c r="AZ152" s="84" t="n"/>
      <c r="BA152" s="83" t="n">
        <v>1</v>
      </c>
      <c r="BB152" s="83" t="n">
        <v>0</v>
      </c>
      <c r="BC152" s="83" t="n">
        <v>3.3</v>
      </c>
      <c r="BD152" s="83" t="n">
        <v>3.1</v>
      </c>
      <c r="BE152" s="83" t="n">
        <v>599.4</v>
      </c>
      <c r="BF152" s="28" t="inlineStr">
        <is>
          <t>LG</t>
        </is>
      </c>
      <c r="BG152" s="85" t="inlineStr">
        <is>
          <t>HE</t>
        </is>
      </c>
      <c r="BH152" s="85" t="inlineStr">
        <is>
          <t>MFZ65333801</t>
        </is>
      </c>
      <c r="BI152" s="85" t="inlineStr">
        <is>
          <t>mma</t>
        </is>
      </c>
      <c r="BJ152" s="85" t="n"/>
      <c r="BK152" s="85" t="n"/>
      <c r="BL152" s="85" t="n"/>
      <c r="BM152" s="85" t="n"/>
      <c r="BN152" s="85" t="n"/>
      <c r="BO152" s="85" t="n"/>
      <c r="BP152" s="85" t="n"/>
      <c r="BQ152" s="85" t="n"/>
      <c r="BR152" s="85" t="n"/>
      <c r="BS152" s="85" t="n"/>
      <c r="BT152" s="85" t="n"/>
      <c r="BU152" s="85" t="n"/>
      <c r="BV152" s="85" t="n"/>
      <c r="BW152" s="85" t="n"/>
      <c r="BX152" s="85" t="n"/>
      <c r="BY152" s="85" t="n"/>
      <c r="BZ152" s="85" t="n"/>
      <c r="CA152" s="85" t="n"/>
      <c r="CB152" s="85" t="n"/>
      <c r="CC152" s="85" t="n"/>
      <c r="CD152" s="85" t="n"/>
      <c r="CE152" s="85" t="n"/>
      <c r="CF152" s="85" t="n"/>
      <c r="CG152" s="85" t="n"/>
      <c r="CH152" s="85" t="n"/>
      <c r="CI152" s="85" t="n"/>
      <c r="CJ152" s="85" t="n"/>
      <c r="CK152" s="85" t="n"/>
      <c r="CL152" s="85" t="n"/>
      <c r="CM152" s="85" t="n"/>
      <c r="CN152" s="85" t="n"/>
      <c r="CO152" s="85" t="n"/>
      <c r="CP152" s="85" t="n"/>
      <c r="CQ152" s="85" t="n"/>
      <c r="CR152" s="85" t="n"/>
      <c r="CS152" s="85" t="n"/>
      <c r="CT152" s="85" t="n"/>
      <c r="CU152" s="85" t="n"/>
      <c r="CV152" s="85" t="n"/>
    </row>
    <row customFormat="1" customHeight="1" ht="31.5" r="153" s="86">
      <c r="A153" s="73" t="n">
        <v>2021</v>
      </c>
      <c r="B153" s="74" t="n">
        <v>2</v>
      </c>
      <c r="C153" s="293" t="n"/>
      <c r="D153" s="74" t="n"/>
      <c r="E153" s="74" t="n"/>
      <c r="F153" s="75" t="n"/>
      <c r="G153" s="76" t="n"/>
      <c r="H153" s="76" t="n"/>
      <c r="I153" s="76" t="n"/>
      <c r="J153" s="76" t="n"/>
      <c r="K153" s="294" t="n"/>
      <c r="L153" s="295" t="n"/>
      <c r="M153" s="296" t="n"/>
      <c r="N153" s="111" t="n"/>
      <c r="O153" s="111" t="n"/>
      <c r="P153" s="111" t="n"/>
      <c r="Q153" s="111" t="n"/>
      <c r="R153" s="111" t="n"/>
      <c r="S153" s="77" t="n"/>
      <c r="T153" s="77" t="n"/>
      <c r="U153" s="111" t="n"/>
      <c r="V153" s="111" t="n"/>
      <c r="W153" s="111" t="n"/>
      <c r="X153" s="111" t="n"/>
      <c r="Y153" s="111" t="n"/>
      <c r="Z153" s="77" t="n"/>
      <c r="AA153" s="77" t="n"/>
      <c r="AB153" s="111" t="n"/>
      <c r="AC153" s="111" t="n"/>
      <c r="AD153" s="111" t="n"/>
      <c r="AE153" s="111" t="n"/>
      <c r="AF153" s="111" t="n"/>
      <c r="AG153" s="77" t="n"/>
      <c r="AH153" s="77" t="n"/>
      <c r="AI153" s="78" t="n"/>
      <c r="AJ153" s="79" t="n"/>
      <c r="AK153" s="80" t="n"/>
      <c r="AL153" s="77" t="n"/>
      <c r="AM153" s="77" t="n"/>
      <c r="AN153" s="81" t="n"/>
      <c r="AO153" s="81" t="n"/>
      <c r="AP153" s="81" t="n"/>
      <c r="AQ153" s="81" t="n"/>
      <c r="AR153" s="81" t="n"/>
      <c r="AS153" s="81" t="n"/>
      <c r="AT153" s="81" t="n"/>
      <c r="AU153" s="81" t="n"/>
      <c r="AV153" s="81" t="n"/>
      <c r="AW153" s="82" t="n"/>
      <c r="AX153" s="83" t="n"/>
      <c r="AY153" s="181" t="n"/>
      <c r="AZ153" s="84" t="n"/>
      <c r="BA153" s="83" t="n">
        <v>1</v>
      </c>
      <c r="BB153" s="83" t="n">
        <v>0.1</v>
      </c>
      <c r="BC153" s="83" t="n">
        <v>10.7</v>
      </c>
      <c r="BD153" s="83" t="n">
        <v>1.2</v>
      </c>
      <c r="BE153" s="83" t="n">
        <v>160.4</v>
      </c>
      <c r="BF153" s="28" t="inlineStr">
        <is>
          <t>الكترولوكس</t>
        </is>
      </c>
      <c r="BG153" s="85" t="inlineStr">
        <is>
          <t>القاهرة للصناعات المغذية سخانات</t>
        </is>
      </c>
      <c r="BH153" s="85" t="inlineStr">
        <is>
          <t>A15289901</t>
        </is>
      </c>
      <c r="BI153" s="85" t="n"/>
      <c r="BJ153" s="85" t="n"/>
      <c r="BK153" s="85" t="n"/>
      <c r="BL153" s="85" t="n"/>
      <c r="BM153" s="85" t="n"/>
      <c r="BN153" s="85" t="n"/>
      <c r="BO153" s="85" t="n"/>
      <c r="BP153" s="85" t="n"/>
      <c r="BQ153" s="85" t="n"/>
      <c r="BR153" s="85" t="n"/>
      <c r="BS153" s="85" t="n"/>
      <c r="BT153" s="85" t="n"/>
      <c r="BU153" s="85" t="n"/>
      <c r="BV153" s="85" t="n"/>
      <c r="BW153" s="85" t="n"/>
      <c r="BX153" s="85" t="n"/>
      <c r="BY153" s="85" t="n"/>
      <c r="BZ153" s="85" t="n"/>
      <c r="CA153" s="85" t="n"/>
      <c r="CB153" s="85" t="n"/>
      <c r="CC153" s="85" t="n"/>
      <c r="CD153" s="85" t="n"/>
      <c r="CE153" s="85" t="n"/>
      <c r="CF153" s="85" t="n"/>
      <c r="CG153" s="85" t="n"/>
      <c r="CH153" s="85" t="n"/>
      <c r="CI153" s="85" t="n"/>
      <c r="CJ153" s="85" t="n"/>
      <c r="CK153" s="85" t="n"/>
      <c r="CL153" s="85" t="n"/>
      <c r="CM153" s="85" t="n"/>
      <c r="CN153" s="85" t="n"/>
      <c r="CO153" s="85" t="n"/>
      <c r="CP153" s="85" t="n"/>
      <c r="CQ153" s="85" t="n"/>
      <c r="CR153" s="85" t="n"/>
      <c r="CS153" s="85" t="n"/>
      <c r="CT153" s="85" t="n"/>
      <c r="CU153" s="85" t="n"/>
      <c r="CV153" s="85" t="n"/>
    </row>
    <row customFormat="1" customHeight="1" ht="31.5" r="154" s="86">
      <c r="A154" s="73" t="n">
        <v>2021</v>
      </c>
      <c r="B154" s="74" t="n">
        <v>2</v>
      </c>
      <c r="C154" s="293" t="n"/>
      <c r="D154" s="74" t="n"/>
      <c r="E154" s="74" t="n"/>
      <c r="F154" s="75" t="n"/>
      <c r="G154" s="76" t="n"/>
      <c r="H154" s="76" t="n"/>
      <c r="I154" s="76" t="n"/>
      <c r="J154" s="76" t="n"/>
      <c r="K154" s="294" t="n"/>
      <c r="L154" s="295" t="n"/>
      <c r="M154" s="296" t="n"/>
      <c r="N154" s="111" t="n"/>
      <c r="O154" s="111" t="n"/>
      <c r="P154" s="111" t="n"/>
      <c r="Q154" s="111" t="n"/>
      <c r="R154" s="111" t="n"/>
      <c r="S154" s="77" t="n"/>
      <c r="T154" s="77" t="n"/>
      <c r="U154" s="111" t="n"/>
      <c r="V154" s="111" t="n"/>
      <c r="W154" s="111" t="n"/>
      <c r="X154" s="111" t="n"/>
      <c r="Y154" s="111" t="n"/>
      <c r="Z154" s="77" t="n"/>
      <c r="AA154" s="77" t="n"/>
      <c r="AB154" s="111" t="n"/>
      <c r="AC154" s="111" t="n"/>
      <c r="AD154" s="111" t="n"/>
      <c r="AE154" s="111" t="n"/>
      <c r="AF154" s="111" t="n"/>
      <c r="AG154" s="77" t="n"/>
      <c r="AH154" s="77" t="n"/>
      <c r="AI154" s="78" t="n"/>
      <c r="AJ154" s="79" t="n"/>
      <c r="AK154" s="80" t="n"/>
      <c r="AL154" s="77" t="n"/>
      <c r="AM154" s="77" t="n"/>
      <c r="AN154" s="81" t="n"/>
      <c r="AO154" s="81" t="n"/>
      <c r="AP154" s="81" t="n"/>
      <c r="AQ154" s="81" t="n"/>
      <c r="AR154" s="81" t="n"/>
      <c r="AS154" s="81" t="n"/>
      <c r="AT154" s="81" t="n"/>
      <c r="AU154" s="81" t="n"/>
      <c r="AV154" s="81" t="n"/>
      <c r="AW154" s="82" t="n"/>
      <c r="AX154" s="83" t="n"/>
      <c r="AY154" s="181" t="n"/>
      <c r="AZ154" s="84" t="n"/>
      <c r="BA154" s="83" t="n">
        <v>1</v>
      </c>
      <c r="BB154" s="83" t="n">
        <v>0.1</v>
      </c>
      <c r="BC154" s="83" t="n">
        <v>4.8</v>
      </c>
      <c r="BD154" s="83" t="n">
        <v>2</v>
      </c>
      <c r="BE154" s="83" t="n">
        <v>102.6</v>
      </c>
      <c r="BF154" s="28" t="inlineStr">
        <is>
          <t>الكترولوكس</t>
        </is>
      </c>
      <c r="BG154" s="85" t="inlineStr">
        <is>
          <t>القاهرة للصناعات المغذية غسالات</t>
        </is>
      </c>
      <c r="BH154" s="85" t="inlineStr">
        <is>
          <t xml:space="preserve">PDFRP2046      </t>
        </is>
      </c>
      <c r="BI154" s="85" t="n"/>
      <c r="BJ154" s="85" t="n"/>
      <c r="BK154" s="85" t="n"/>
      <c r="BL154" s="85" t="n"/>
      <c r="BM154" s="85" t="n"/>
      <c r="BN154" s="85" t="n"/>
      <c r="BO154" s="85" t="n"/>
      <c r="BP154" s="85" t="n"/>
      <c r="BQ154" s="85" t="n"/>
      <c r="BR154" s="85" t="n"/>
      <c r="BS154" s="85" t="n"/>
      <c r="BT154" s="85" t="n"/>
      <c r="BU154" s="85" t="n"/>
      <c r="BV154" s="85" t="n"/>
      <c r="BW154" s="85" t="n"/>
      <c r="BX154" s="85" t="n"/>
      <c r="BY154" s="85" t="n"/>
      <c r="BZ154" s="85" t="n"/>
      <c r="CA154" s="85" t="n"/>
      <c r="CB154" s="85" t="n"/>
      <c r="CC154" s="85" t="n"/>
      <c r="CD154" s="85" t="n"/>
      <c r="CE154" s="85" t="n"/>
      <c r="CF154" s="85" t="n"/>
      <c r="CG154" s="85" t="n"/>
      <c r="CH154" s="85" t="n"/>
      <c r="CI154" s="85" t="n"/>
      <c r="CJ154" s="85" t="n"/>
      <c r="CK154" s="85" t="n"/>
      <c r="CL154" s="85" t="n"/>
      <c r="CM154" s="85" t="n"/>
      <c r="CN154" s="85" t="n"/>
      <c r="CO154" s="85" t="n"/>
      <c r="CP154" s="85" t="n"/>
      <c r="CQ154" s="85" t="n"/>
      <c r="CR154" s="85" t="n"/>
      <c r="CS154" s="85" t="n"/>
      <c r="CT154" s="85" t="n"/>
      <c r="CU154" s="85" t="n"/>
      <c r="CV154" s="85" t="n"/>
    </row>
    <row customFormat="1" customHeight="1" ht="31.5" r="155" s="86">
      <c r="A155" s="73" t="n">
        <v>2021</v>
      </c>
      <c r="B155" s="74" t="n">
        <v>2</v>
      </c>
      <c r="C155" s="293" t="n"/>
      <c r="D155" s="74" t="n"/>
      <c r="E155" s="74" t="n"/>
      <c r="F155" s="75" t="n"/>
      <c r="G155" s="76" t="n"/>
      <c r="H155" s="76" t="n"/>
      <c r="I155" s="76" t="n"/>
      <c r="J155" s="76" t="n"/>
      <c r="K155" s="294" t="n"/>
      <c r="L155" s="295" t="n"/>
      <c r="M155" s="296" t="n"/>
      <c r="N155" s="111" t="n"/>
      <c r="O155" s="111" t="n"/>
      <c r="P155" s="111" t="n"/>
      <c r="Q155" s="111" t="n"/>
      <c r="R155" s="111" t="n"/>
      <c r="S155" s="77" t="n"/>
      <c r="T155" s="77" t="n"/>
      <c r="U155" s="111" t="n"/>
      <c r="V155" s="111" t="n"/>
      <c r="W155" s="111" t="n"/>
      <c r="X155" s="111" t="n"/>
      <c r="Y155" s="111" t="n"/>
      <c r="Z155" s="77" t="n"/>
      <c r="AA155" s="77" t="n"/>
      <c r="AB155" s="111" t="n"/>
      <c r="AC155" s="111" t="n"/>
      <c r="AD155" s="111" t="n"/>
      <c r="AE155" s="111" t="n"/>
      <c r="AF155" s="111" t="n"/>
      <c r="AG155" s="77" t="n"/>
      <c r="AH155" s="77" t="n"/>
      <c r="AI155" s="78" t="n"/>
      <c r="AJ155" s="79" t="n"/>
      <c r="AK155" s="80" t="n"/>
      <c r="AL155" s="77" t="n"/>
      <c r="AM155" s="77" t="n"/>
      <c r="AN155" s="81" t="n"/>
      <c r="AO155" s="81" t="n"/>
      <c r="AP155" s="81" t="n"/>
      <c r="AQ155" s="81" t="n"/>
      <c r="AR155" s="81" t="n"/>
      <c r="AS155" s="81" t="n"/>
      <c r="AT155" s="81" t="n"/>
      <c r="AU155" s="81" t="n"/>
      <c r="AV155" s="81" t="n"/>
      <c r="AW155" s="82" t="n"/>
      <c r="AX155" s="83" t="n"/>
      <c r="AY155" s="181" t="n"/>
      <c r="AZ155" s="84" t="n"/>
      <c r="BA155" s="83" t="n">
        <v>1</v>
      </c>
      <c r="BB155" s="83" t="n">
        <v>0.1</v>
      </c>
      <c r="BC155" s="83" t="n">
        <v>4.8</v>
      </c>
      <c r="BD155" s="83" t="n">
        <v>2</v>
      </c>
      <c r="BE155" s="83" t="n">
        <v>102.6</v>
      </c>
      <c r="BF155" s="28" t="inlineStr">
        <is>
          <t>الكترولوكس</t>
        </is>
      </c>
      <c r="BG155" s="85" t="inlineStr">
        <is>
          <t>القاهرة للصناعات المغذية غسالات</t>
        </is>
      </c>
      <c r="BH155" s="85" t="inlineStr">
        <is>
          <t xml:space="preserve">PDFRP2047      </t>
        </is>
      </c>
      <c r="BI155" s="85" t="n"/>
      <c r="BJ155" s="85" t="n"/>
      <c r="BK155" s="85" t="n"/>
      <c r="BL155" s="85" t="n"/>
      <c r="BM155" s="85" t="n"/>
      <c r="BN155" s="85" t="n"/>
      <c r="BO155" s="85" t="n"/>
      <c r="BP155" s="85" t="n"/>
      <c r="BQ155" s="85" t="n"/>
      <c r="BR155" s="85" t="n"/>
      <c r="BS155" s="85" t="n"/>
      <c r="BT155" s="85" t="n"/>
      <c r="BU155" s="85" t="n"/>
      <c r="BV155" s="85" t="n"/>
      <c r="BW155" s="85" t="n"/>
      <c r="BX155" s="85" t="n"/>
      <c r="BY155" s="85" t="n"/>
      <c r="BZ155" s="85" t="n"/>
      <c r="CA155" s="85" t="n"/>
      <c r="CB155" s="85" t="n"/>
      <c r="CC155" s="85" t="n"/>
      <c r="CD155" s="85" t="n"/>
      <c r="CE155" s="85" t="n"/>
      <c r="CF155" s="85" t="n"/>
      <c r="CG155" s="85" t="n"/>
      <c r="CH155" s="85" t="n"/>
      <c r="CI155" s="85" t="n"/>
      <c r="CJ155" s="85" t="n"/>
      <c r="CK155" s="85" t="n"/>
      <c r="CL155" s="85" t="n"/>
      <c r="CM155" s="85" t="n"/>
      <c r="CN155" s="85" t="n"/>
      <c r="CO155" s="85" t="n"/>
      <c r="CP155" s="85" t="n"/>
      <c r="CQ155" s="85" t="n"/>
      <c r="CR155" s="85" t="n"/>
      <c r="CS155" s="85" t="n"/>
      <c r="CT155" s="85" t="n"/>
      <c r="CU155" s="85" t="n"/>
      <c r="CV155" s="85" t="n"/>
    </row>
    <row customFormat="1" customHeight="1" ht="31.5" r="156" s="86">
      <c r="A156" s="73" t="n">
        <v>2021</v>
      </c>
      <c r="B156" s="74" t="n">
        <v>2</v>
      </c>
      <c r="C156" s="293" t="n"/>
      <c r="D156" s="74" t="n"/>
      <c r="E156" s="74" t="n"/>
      <c r="F156" s="75" t="n"/>
      <c r="G156" s="76" t="n"/>
      <c r="H156" s="76" t="n"/>
      <c r="I156" s="76" t="n"/>
      <c r="J156" s="76" t="n"/>
      <c r="K156" s="294" t="n"/>
      <c r="L156" s="295" t="n"/>
      <c r="M156" s="296" t="n"/>
      <c r="N156" s="111" t="n"/>
      <c r="O156" s="111" t="n"/>
      <c r="P156" s="111" t="n"/>
      <c r="Q156" s="111" t="n"/>
      <c r="R156" s="111" t="n"/>
      <c r="S156" s="77" t="n"/>
      <c r="T156" s="77" t="n"/>
      <c r="U156" s="111" t="n"/>
      <c r="V156" s="111" t="n"/>
      <c r="W156" s="111" t="n"/>
      <c r="X156" s="111" t="n"/>
      <c r="Y156" s="111" t="n"/>
      <c r="Z156" s="77" t="n"/>
      <c r="AA156" s="77" t="n"/>
      <c r="AB156" s="111" t="n"/>
      <c r="AC156" s="111" t="n"/>
      <c r="AD156" s="111" t="n"/>
      <c r="AE156" s="111" t="n"/>
      <c r="AF156" s="111" t="n"/>
      <c r="AG156" s="77" t="n"/>
      <c r="AH156" s="77" t="n"/>
      <c r="AI156" s="78" t="n"/>
      <c r="AJ156" s="79" t="n"/>
      <c r="AK156" s="80" t="n"/>
      <c r="AL156" s="77" t="n"/>
      <c r="AM156" s="77" t="n"/>
      <c r="AN156" s="81" t="n"/>
      <c r="AO156" s="81" t="n"/>
      <c r="AP156" s="81" t="n"/>
      <c r="AQ156" s="81" t="n"/>
      <c r="AR156" s="81" t="n"/>
      <c r="AS156" s="81" t="n"/>
      <c r="AT156" s="81" t="n"/>
      <c r="AU156" s="81" t="n"/>
      <c r="AV156" s="81" t="n"/>
      <c r="AW156" s="82" t="n"/>
      <c r="AX156" s="83" t="n"/>
      <c r="AY156" s="181" t="n"/>
      <c r="AZ156" s="84" t="n"/>
      <c r="BA156" s="83" t="n"/>
      <c r="BB156" s="83" t="n">
        <v>0.2</v>
      </c>
      <c r="BC156" s="83" t="n">
        <v>7.8</v>
      </c>
      <c r="BD156" s="83" t="n">
        <v>1.5</v>
      </c>
      <c r="BE156" s="83" t="n">
        <v>65.7</v>
      </c>
      <c r="BF156" s="28" t="inlineStr">
        <is>
          <t>الكترولوكس</t>
        </is>
      </c>
      <c r="BG156" s="85" t="inlineStr">
        <is>
          <t>القاهرة للصناعات المغذية غسالات</t>
        </is>
      </c>
      <c r="BH156" s="85" t="inlineStr">
        <is>
          <t xml:space="preserve">PDFRP2044      </t>
        </is>
      </c>
      <c r="BI156" s="85" t="n"/>
      <c r="BJ156" s="85" t="n"/>
      <c r="BK156" s="85" t="n"/>
      <c r="BL156" s="85" t="n"/>
      <c r="BM156" s="85" t="n"/>
      <c r="BN156" s="85" t="n"/>
      <c r="BO156" s="85" t="n"/>
      <c r="BP156" s="85" t="n"/>
      <c r="BQ156" s="85" t="n"/>
      <c r="BR156" s="85" t="n"/>
      <c r="BS156" s="85" t="n"/>
      <c r="BT156" s="85" t="n"/>
      <c r="BU156" s="85" t="n"/>
      <c r="BV156" s="85" t="n"/>
      <c r="BW156" s="85" t="n"/>
      <c r="BX156" s="85" t="n"/>
      <c r="BY156" s="85" t="n"/>
      <c r="BZ156" s="85" t="n"/>
      <c r="CA156" s="85" t="n"/>
      <c r="CB156" s="85" t="n"/>
      <c r="CC156" s="85" t="n"/>
      <c r="CD156" s="85" t="n"/>
      <c r="CE156" s="85" t="n"/>
      <c r="CF156" s="85" t="n"/>
      <c r="CG156" s="85" t="n"/>
      <c r="CH156" s="85" t="n"/>
      <c r="CI156" s="85" t="n"/>
      <c r="CJ156" s="85" t="n"/>
      <c r="CK156" s="85" t="n"/>
      <c r="CL156" s="85" t="n"/>
      <c r="CM156" s="85" t="n"/>
      <c r="CN156" s="85" t="n"/>
      <c r="CO156" s="85" t="n"/>
      <c r="CP156" s="85" t="n"/>
      <c r="CQ156" s="85" t="n"/>
      <c r="CR156" s="85" t="n"/>
      <c r="CS156" s="85" t="n"/>
      <c r="CT156" s="85" t="n"/>
      <c r="CU156" s="85" t="n"/>
      <c r="CV156" s="85" t="n"/>
    </row>
    <row customFormat="1" customHeight="1" ht="31.5" r="157" s="86">
      <c r="A157" s="73" t="n">
        <v>2021</v>
      </c>
      <c r="B157" s="74" t="n">
        <v>2</v>
      </c>
      <c r="C157" s="293" t="n"/>
      <c r="D157" s="74" t="n"/>
      <c r="E157" s="74" t="n"/>
      <c r="F157" s="75" t="n"/>
      <c r="G157" s="76" t="n"/>
      <c r="H157" s="76" t="n"/>
      <c r="I157" s="76" t="n"/>
      <c r="J157" s="76" t="n"/>
      <c r="K157" s="294" t="n"/>
      <c r="L157" s="295" t="n"/>
      <c r="M157" s="296" t="n"/>
      <c r="N157" s="111" t="n"/>
      <c r="O157" s="111" t="n"/>
      <c r="P157" s="111" t="n"/>
      <c r="Q157" s="111" t="n"/>
      <c r="R157" s="111" t="n"/>
      <c r="S157" s="77" t="n"/>
      <c r="T157" s="77" t="n"/>
      <c r="U157" s="111" t="n"/>
      <c r="V157" s="111" t="n"/>
      <c r="W157" s="111" t="n"/>
      <c r="X157" s="111" t="n"/>
      <c r="Y157" s="111" t="n"/>
      <c r="Z157" s="77" t="n"/>
      <c r="AA157" s="77" t="n"/>
      <c r="AB157" s="111" t="n"/>
      <c r="AC157" s="111" t="n"/>
      <c r="AD157" s="111" t="n"/>
      <c r="AE157" s="111" t="n"/>
      <c r="AF157" s="111" t="n"/>
      <c r="AG157" s="77" t="n"/>
      <c r="AH157" s="77" t="n"/>
      <c r="AI157" s="78" t="n"/>
      <c r="AJ157" s="79" t="n"/>
      <c r="AK157" s="80" t="n"/>
      <c r="AL157" s="77" t="n"/>
      <c r="AM157" s="77" t="n"/>
      <c r="AN157" s="81" t="n"/>
      <c r="AO157" s="81" t="n"/>
      <c r="AP157" s="81" t="n"/>
      <c r="AQ157" s="81" t="n"/>
      <c r="AR157" s="81" t="n"/>
      <c r="AS157" s="81" t="n"/>
      <c r="AT157" s="81" t="n"/>
      <c r="AU157" s="81" t="n"/>
      <c r="AV157" s="81" t="n"/>
      <c r="AW157" s="82" t="n"/>
      <c r="AX157" s="83" t="n"/>
      <c r="AY157" s="181" t="n"/>
      <c r="AZ157" s="84" t="n"/>
      <c r="BA157" s="83" t="n"/>
      <c r="BB157" s="83" t="n">
        <v>0.2</v>
      </c>
      <c r="BC157" s="83" t="n">
        <v>7.8</v>
      </c>
      <c r="BD157" s="83" t="n">
        <v>1.5</v>
      </c>
      <c r="BE157" s="83" t="n">
        <v>65.7</v>
      </c>
      <c r="BF157" s="28" t="inlineStr">
        <is>
          <t>الكترولوكس</t>
        </is>
      </c>
      <c r="BG157" s="85" t="inlineStr">
        <is>
          <t>القاهرة للصناعات المغذية غسالات</t>
        </is>
      </c>
      <c r="BH157" s="85" t="inlineStr">
        <is>
          <t xml:space="preserve">PDFRP2045      </t>
        </is>
      </c>
      <c r="BI157" s="85" t="n"/>
      <c r="BJ157" s="85" t="n"/>
      <c r="BK157" s="85" t="n"/>
      <c r="BL157" s="85" t="n"/>
      <c r="BM157" s="85" t="n"/>
      <c r="BN157" s="85" t="n"/>
      <c r="BO157" s="85" t="n"/>
      <c r="BP157" s="85" t="n"/>
      <c r="BQ157" s="85" t="n"/>
      <c r="BR157" s="85" t="n"/>
      <c r="BS157" s="85" t="n"/>
      <c r="BT157" s="85" t="n"/>
      <c r="BU157" s="85" t="n"/>
      <c r="BV157" s="85" t="n"/>
      <c r="BW157" s="85" t="n"/>
      <c r="BX157" s="85" t="n"/>
      <c r="BY157" s="85" t="n"/>
      <c r="BZ157" s="85" t="n"/>
      <c r="CA157" s="85" t="n"/>
      <c r="CB157" s="85" t="n"/>
      <c r="CC157" s="85" t="n"/>
      <c r="CD157" s="85" t="n"/>
      <c r="CE157" s="85" t="n"/>
      <c r="CF157" s="85" t="n"/>
      <c r="CG157" s="85" t="n"/>
      <c r="CH157" s="85" t="n"/>
      <c r="CI157" s="85" t="n"/>
      <c r="CJ157" s="85" t="n"/>
      <c r="CK157" s="85" t="n"/>
      <c r="CL157" s="85" t="n"/>
      <c r="CM157" s="85" t="n"/>
      <c r="CN157" s="85" t="n"/>
      <c r="CO157" s="85" t="n"/>
      <c r="CP157" s="85" t="n"/>
      <c r="CQ157" s="85" t="n"/>
      <c r="CR157" s="85" t="n"/>
      <c r="CS157" s="85" t="n"/>
      <c r="CT157" s="85" t="n"/>
      <c r="CU157" s="85" t="n"/>
      <c r="CV157" s="85" t="n"/>
    </row>
    <row customFormat="1" customHeight="1" ht="31.5" r="158" s="86">
      <c r="A158" s="73" t="n">
        <v>2021</v>
      </c>
      <c r="B158" s="74" t="n">
        <v>2</v>
      </c>
      <c r="C158" s="293" t="n"/>
      <c r="D158" s="74" t="n"/>
      <c r="E158" s="74" t="n"/>
      <c r="F158" s="75" t="n"/>
      <c r="G158" s="76" t="n"/>
      <c r="H158" s="76" t="n"/>
      <c r="I158" s="76" t="n"/>
      <c r="J158" s="76" t="n"/>
      <c r="K158" s="294" t="n"/>
      <c r="L158" s="295" t="n"/>
      <c r="M158" s="296" t="n"/>
      <c r="N158" s="111" t="n"/>
      <c r="O158" s="111" t="n"/>
      <c r="P158" s="111" t="n"/>
      <c r="Q158" s="111" t="n"/>
      <c r="R158" s="111" t="n"/>
      <c r="S158" s="77" t="n"/>
      <c r="T158" s="77" t="n"/>
      <c r="U158" s="111" t="n"/>
      <c r="V158" s="111" t="n"/>
      <c r="W158" s="111" t="n"/>
      <c r="X158" s="111" t="n"/>
      <c r="Y158" s="111" t="n"/>
      <c r="Z158" s="77" t="n"/>
      <c r="AA158" s="77" t="n"/>
      <c r="AB158" s="111" t="n"/>
      <c r="AC158" s="111" t="n"/>
      <c r="AD158" s="111" t="n"/>
      <c r="AE158" s="111" t="n"/>
      <c r="AF158" s="111" t="n"/>
      <c r="AG158" s="77" t="n"/>
      <c r="AH158" s="77" t="n"/>
      <c r="AI158" s="78" t="n"/>
      <c r="AJ158" s="79" t="n"/>
      <c r="AK158" s="80" t="n"/>
      <c r="AL158" s="77" t="n"/>
      <c r="AM158" s="77" t="n"/>
      <c r="AN158" s="81" t="n"/>
      <c r="AO158" s="81" t="n"/>
      <c r="AP158" s="81" t="n"/>
      <c r="AQ158" s="81" t="n"/>
      <c r="AR158" s="81" t="n"/>
      <c r="AS158" s="81" t="n"/>
      <c r="AT158" s="81" t="n"/>
      <c r="AU158" s="81" t="n"/>
      <c r="AV158" s="81" t="n"/>
      <c r="AW158" s="82" t="n"/>
      <c r="AX158" s="83" t="n"/>
      <c r="AY158" s="181" t="n"/>
      <c r="AZ158" s="84" t="n"/>
      <c r="BA158" s="83" t="n"/>
      <c r="BB158" s="83" t="n">
        <v>0</v>
      </c>
      <c r="BC158" s="83" t="n">
        <v>0.3</v>
      </c>
      <c r="BD158" s="83" t="n">
        <v>1.7</v>
      </c>
      <c r="BE158" s="83" t="n">
        <v>12.2</v>
      </c>
      <c r="BF158" s="28" t="inlineStr">
        <is>
          <t>الكترولوكس</t>
        </is>
      </c>
      <c r="BG158" s="85" t="inlineStr">
        <is>
          <t>القاهرة للصناعات المغذية بوتاجازات</t>
        </is>
      </c>
      <c r="BH158" s="85" t="inlineStr">
        <is>
          <t>808902001</t>
        </is>
      </c>
      <c r="BI158" s="85" t="n"/>
      <c r="BJ158" s="85" t="n"/>
      <c r="BK158" s="85" t="n"/>
      <c r="BL158" s="85" t="n"/>
      <c r="BM158" s="85" t="n"/>
      <c r="BN158" s="85" t="n"/>
      <c r="BO158" s="85" t="n"/>
      <c r="BP158" s="85" t="n"/>
      <c r="BQ158" s="85" t="n"/>
      <c r="BR158" s="85" t="n"/>
      <c r="BS158" s="85" t="n"/>
      <c r="BT158" s="85" t="n"/>
      <c r="BU158" s="85" t="n"/>
      <c r="BV158" s="85" t="n"/>
      <c r="BW158" s="85" t="n"/>
      <c r="BX158" s="85" t="n"/>
      <c r="BY158" s="85" t="n"/>
      <c r="BZ158" s="85" t="n"/>
      <c r="CA158" s="85" t="n"/>
      <c r="CB158" s="85" t="n"/>
      <c r="CC158" s="85" t="n"/>
      <c r="CD158" s="85" t="n"/>
      <c r="CE158" s="85" t="n"/>
      <c r="CF158" s="85" t="n"/>
      <c r="CG158" s="85" t="n"/>
      <c r="CH158" s="85" t="n"/>
      <c r="CI158" s="85" t="n"/>
      <c r="CJ158" s="85" t="n"/>
      <c r="CK158" s="85" t="n"/>
      <c r="CL158" s="85" t="n"/>
      <c r="CM158" s="85" t="n"/>
      <c r="CN158" s="85" t="n"/>
      <c r="CO158" s="85" t="n"/>
      <c r="CP158" s="85" t="n"/>
      <c r="CQ158" s="85" t="n"/>
      <c r="CR158" s="85" t="n"/>
      <c r="CS158" s="85" t="n"/>
      <c r="CT158" s="85" t="n"/>
      <c r="CU158" s="85" t="n"/>
      <c r="CV158" s="85" t="n"/>
    </row>
    <row customFormat="1" customHeight="1" ht="31.5" r="159" s="86">
      <c r="A159" s="73" t="n">
        <v>2021</v>
      </c>
      <c r="B159" s="74" t="n">
        <v>2</v>
      </c>
      <c r="C159" s="293" t="n"/>
      <c r="D159" s="74" t="n"/>
      <c r="E159" s="74" t="n"/>
      <c r="F159" s="75" t="n"/>
      <c r="G159" s="76" t="n"/>
      <c r="H159" s="76" t="n"/>
      <c r="I159" s="76" t="n"/>
      <c r="J159" s="76" t="n"/>
      <c r="K159" s="294" t="n"/>
      <c r="L159" s="295" t="n"/>
      <c r="M159" s="296" t="n"/>
      <c r="N159" s="111" t="n"/>
      <c r="O159" s="111" t="n"/>
      <c r="P159" s="111" t="n"/>
      <c r="Q159" s="111" t="n"/>
      <c r="R159" s="111" t="n"/>
      <c r="S159" s="77" t="n"/>
      <c r="T159" s="77" t="n"/>
      <c r="U159" s="111" t="n"/>
      <c r="V159" s="111" t="n"/>
      <c r="W159" s="111" t="n"/>
      <c r="X159" s="111" t="n"/>
      <c r="Y159" s="111" t="n"/>
      <c r="Z159" s="77" t="n"/>
      <c r="AA159" s="77" t="n"/>
      <c r="AB159" s="111" t="n"/>
      <c r="AC159" s="111" t="n"/>
      <c r="AD159" s="111" t="n"/>
      <c r="AE159" s="111" t="n"/>
      <c r="AF159" s="111" t="n"/>
      <c r="AG159" s="77" t="n"/>
      <c r="AH159" s="77" t="n"/>
      <c r="AI159" s="78" t="n"/>
      <c r="AJ159" s="79" t="n"/>
      <c r="AK159" s="80" t="n"/>
      <c r="AL159" s="77" t="n"/>
      <c r="AM159" s="77" t="n"/>
      <c r="AN159" s="81" t="n"/>
      <c r="AO159" s="81" t="n"/>
      <c r="AP159" s="81" t="n"/>
      <c r="AQ159" s="81" t="n"/>
      <c r="AR159" s="81" t="n"/>
      <c r="AS159" s="81" t="n"/>
      <c r="AT159" s="81" t="n"/>
      <c r="AU159" s="81" t="n"/>
      <c r="AV159" s="81" t="n"/>
      <c r="AW159" s="82" t="n"/>
      <c r="AX159" s="83" t="n"/>
      <c r="AY159" s="181" t="n"/>
      <c r="AZ159" s="84" t="n"/>
      <c r="BA159" s="83" t="n"/>
      <c r="BB159" s="83" t="n">
        <v>0</v>
      </c>
      <c r="BC159" s="83" t="n">
        <v>0.3</v>
      </c>
      <c r="BD159" s="83" t="n">
        <v>2</v>
      </c>
      <c r="BE159" s="83" t="n">
        <v>12.6</v>
      </c>
      <c r="BF159" s="28" t="inlineStr">
        <is>
          <t>الكترولوكس</t>
        </is>
      </c>
      <c r="BG159" s="85" t="inlineStr">
        <is>
          <t>القاهرة للصناعات المغذية بوتاجازات</t>
        </is>
      </c>
      <c r="BH159" s="85" t="inlineStr">
        <is>
          <t>808901901</t>
        </is>
      </c>
      <c r="BI159" s="85" t="n"/>
      <c r="BJ159" s="85" t="n"/>
      <c r="BK159" s="85" t="n"/>
      <c r="BL159" s="85" t="n"/>
      <c r="BM159" s="85" t="n"/>
      <c r="BN159" s="85" t="n"/>
      <c r="BO159" s="85" t="n"/>
      <c r="BP159" s="85" t="n"/>
      <c r="BQ159" s="85" t="n"/>
      <c r="BR159" s="85" t="n"/>
      <c r="BS159" s="85" t="n"/>
      <c r="BT159" s="85" t="n"/>
      <c r="BU159" s="85" t="n"/>
      <c r="BV159" s="85" t="n"/>
      <c r="BW159" s="85" t="n"/>
      <c r="BX159" s="85" t="n"/>
      <c r="BY159" s="85" t="n"/>
      <c r="BZ159" s="85" t="n"/>
      <c r="CA159" s="85" t="n"/>
      <c r="CB159" s="85" t="n"/>
      <c r="CC159" s="85" t="n"/>
      <c r="CD159" s="85" t="n"/>
      <c r="CE159" s="85" t="n"/>
      <c r="CF159" s="85" t="n"/>
      <c r="CG159" s="85" t="n"/>
      <c r="CH159" s="85" t="n"/>
      <c r="CI159" s="85" t="n"/>
      <c r="CJ159" s="85" t="n"/>
      <c r="CK159" s="85" t="n"/>
      <c r="CL159" s="85" t="n"/>
      <c r="CM159" s="85" t="n"/>
      <c r="CN159" s="85" t="n"/>
      <c r="CO159" s="85" t="n"/>
      <c r="CP159" s="85" t="n"/>
      <c r="CQ159" s="85" t="n"/>
      <c r="CR159" s="85" t="n"/>
      <c r="CS159" s="85" t="n"/>
      <c r="CT159" s="85" t="n"/>
      <c r="CU159" s="85" t="n"/>
      <c r="CV159" s="85" t="n"/>
    </row>
    <row customFormat="1" customHeight="1" ht="31.5" r="160" s="86">
      <c r="A160" s="73" t="n">
        <v>2021</v>
      </c>
      <c r="B160" s="74" t="n">
        <v>2</v>
      </c>
      <c r="C160" s="293" t="n"/>
      <c r="D160" s="74" t="n"/>
      <c r="E160" s="74" t="n"/>
      <c r="F160" s="75" t="n"/>
      <c r="G160" s="76" t="n"/>
      <c r="H160" s="76" t="n"/>
      <c r="I160" s="76" t="n"/>
      <c r="J160" s="76" t="n"/>
      <c r="K160" s="294" t="n"/>
      <c r="L160" s="295" t="n"/>
      <c r="M160" s="296" t="n"/>
      <c r="N160" s="111" t="n"/>
      <c r="O160" s="111" t="n"/>
      <c r="P160" s="111" t="n"/>
      <c r="Q160" s="111" t="n"/>
      <c r="R160" s="111" t="n"/>
      <c r="S160" s="77" t="n"/>
      <c r="T160" s="77" t="n"/>
      <c r="U160" s="111" t="n"/>
      <c r="V160" s="111" t="n"/>
      <c r="W160" s="111" t="n"/>
      <c r="X160" s="111" t="n"/>
      <c r="Y160" s="111" t="n"/>
      <c r="Z160" s="77" t="n"/>
      <c r="AA160" s="77" t="n"/>
      <c r="AB160" s="111" t="n"/>
      <c r="AC160" s="111" t="n"/>
      <c r="AD160" s="111" t="n"/>
      <c r="AE160" s="111" t="n"/>
      <c r="AF160" s="111" t="n"/>
      <c r="AG160" s="77" t="n"/>
      <c r="AH160" s="77" t="n"/>
      <c r="AI160" s="78" t="n"/>
      <c r="AJ160" s="79" t="n"/>
      <c r="AK160" s="80" t="n"/>
      <c r="AL160" s="77" t="n"/>
      <c r="AM160" s="77" t="n"/>
      <c r="AN160" s="81" t="n"/>
      <c r="AO160" s="81" t="n"/>
      <c r="AP160" s="81" t="n"/>
      <c r="AQ160" s="81" t="n"/>
      <c r="AR160" s="81" t="n"/>
      <c r="AS160" s="81" t="n"/>
      <c r="AT160" s="81" t="n"/>
      <c r="AU160" s="81" t="n"/>
      <c r="AV160" s="81" t="n"/>
      <c r="AW160" s="82" t="n"/>
      <c r="AX160" s="83" t="n"/>
      <c r="AY160" s="181" t="n"/>
      <c r="AZ160" s="84" t="n"/>
      <c r="BA160" s="83" t="n">
        <v>1</v>
      </c>
      <c r="BB160" s="83" t="n">
        <v>0.1</v>
      </c>
      <c r="BC160" s="83" t="n">
        <v>11.3</v>
      </c>
      <c r="BD160" s="83" t="n">
        <v>4.2</v>
      </c>
      <c r="BE160" s="83" t="n">
        <v>483.9</v>
      </c>
      <c r="BF160" s="28" t="inlineStr">
        <is>
          <t>الكترولوكس</t>
        </is>
      </c>
      <c r="BG160" s="85" t="inlineStr">
        <is>
          <t>القاهرة للصناعات المغذية سخانات</t>
        </is>
      </c>
      <c r="BH160" s="85" t="inlineStr">
        <is>
          <t>PHEWP0112</t>
        </is>
      </c>
      <c r="BI160" s="85" t="n"/>
      <c r="BJ160" s="85" t="n"/>
      <c r="BK160" s="85" t="n"/>
      <c r="BL160" s="85" t="n"/>
      <c r="BM160" s="85" t="n"/>
      <c r="BN160" s="85" t="n"/>
      <c r="BO160" s="85" t="n"/>
      <c r="BP160" s="85" t="n"/>
      <c r="BQ160" s="85" t="n"/>
      <c r="BR160" s="85" t="n"/>
      <c r="BS160" s="85" t="n"/>
      <c r="BT160" s="85" t="n"/>
      <c r="BU160" s="85" t="n"/>
      <c r="BV160" s="85" t="n"/>
      <c r="BW160" s="85" t="n"/>
      <c r="BX160" s="85" t="n"/>
      <c r="BY160" s="85" t="n"/>
      <c r="BZ160" s="85" t="n"/>
      <c r="CA160" s="85" t="n"/>
      <c r="CB160" s="85" t="n"/>
      <c r="CC160" s="85" t="n"/>
      <c r="CD160" s="85" t="n"/>
      <c r="CE160" s="85" t="n"/>
      <c r="CF160" s="85" t="n"/>
      <c r="CG160" s="85" t="n"/>
      <c r="CH160" s="85" t="n"/>
      <c r="CI160" s="85" t="n"/>
      <c r="CJ160" s="85" t="n"/>
      <c r="CK160" s="85" t="n"/>
      <c r="CL160" s="85" t="n"/>
      <c r="CM160" s="85" t="n"/>
      <c r="CN160" s="85" t="n"/>
      <c r="CO160" s="85" t="n"/>
      <c r="CP160" s="85" t="n"/>
      <c r="CQ160" s="85" t="n"/>
      <c r="CR160" s="85" t="n"/>
      <c r="CS160" s="85" t="n"/>
      <c r="CT160" s="85" t="n"/>
      <c r="CU160" s="85" t="n"/>
      <c r="CV160" s="85" t="n"/>
    </row>
    <row customFormat="1" customHeight="1" ht="31.5" r="161" s="86">
      <c r="A161" s="73" t="n">
        <v>2021</v>
      </c>
      <c r="B161" s="74" t="n">
        <v>2</v>
      </c>
      <c r="C161" s="293" t="n"/>
      <c r="D161" s="74" t="n"/>
      <c r="E161" s="74" t="n"/>
      <c r="F161" s="75" t="n"/>
      <c r="G161" s="76" t="n"/>
      <c r="H161" s="76" t="n"/>
      <c r="I161" s="76" t="n"/>
      <c r="J161" s="76" t="n"/>
      <c r="K161" s="294" t="n"/>
      <c r="L161" s="295" t="n"/>
      <c r="M161" s="296" t="n"/>
      <c r="N161" s="111" t="n"/>
      <c r="O161" s="111" t="n"/>
      <c r="P161" s="111" t="n"/>
      <c r="Q161" s="111" t="n"/>
      <c r="R161" s="111" t="n"/>
      <c r="S161" s="77" t="n"/>
      <c r="T161" s="77" t="n"/>
      <c r="U161" s="111" t="n"/>
      <c r="V161" s="111" t="n"/>
      <c r="W161" s="111" t="n"/>
      <c r="X161" s="111" t="n"/>
      <c r="Y161" s="111" t="n"/>
      <c r="Z161" s="77" t="n"/>
      <c r="AA161" s="77" t="n"/>
      <c r="AB161" s="111" t="n"/>
      <c r="AC161" s="111" t="n"/>
      <c r="AD161" s="111" t="n"/>
      <c r="AE161" s="111" t="n"/>
      <c r="AF161" s="111" t="n"/>
      <c r="AG161" s="77" t="n"/>
      <c r="AH161" s="77" t="n"/>
      <c r="AI161" s="78" t="n"/>
      <c r="AJ161" s="79" t="n"/>
      <c r="AK161" s="80" t="n"/>
      <c r="AL161" s="77" t="n"/>
      <c r="AM161" s="77" t="n"/>
      <c r="AN161" s="81" t="n"/>
      <c r="AO161" s="81" t="n"/>
      <c r="AP161" s="81" t="n"/>
      <c r="AQ161" s="81" t="n"/>
      <c r="AR161" s="81" t="n"/>
      <c r="AS161" s="81" t="n"/>
      <c r="AT161" s="81" t="n"/>
      <c r="AU161" s="81" t="n"/>
      <c r="AV161" s="81" t="n"/>
      <c r="AW161" s="82" t="n"/>
      <c r="AX161" s="83" t="n"/>
      <c r="AY161" s="181" t="n"/>
      <c r="AZ161" s="84" t="n"/>
      <c r="BA161" s="83" t="n"/>
      <c r="BB161" s="83" t="n">
        <v>0.4</v>
      </c>
      <c r="BC161" s="83" t="n">
        <v>2.8</v>
      </c>
      <c r="BD161" s="83" t="n">
        <v>12.6</v>
      </c>
      <c r="BE161" s="83" t="n">
        <v>82.5</v>
      </c>
      <c r="BF161" s="28" t="inlineStr">
        <is>
          <t>LG</t>
        </is>
      </c>
      <c r="BG161" s="85" t="inlineStr">
        <is>
          <t>HE</t>
        </is>
      </c>
      <c r="BH161" s="85" t="inlineStr">
        <is>
          <t>MFZ66333001</t>
        </is>
      </c>
      <c r="BI161" s="85" t="inlineStr">
        <is>
          <t>mma</t>
        </is>
      </c>
      <c r="BJ161" s="85" t="n"/>
      <c r="BK161" s="85" t="n"/>
      <c r="BL161" s="85" t="n"/>
      <c r="BM161" s="85" t="n"/>
      <c r="BN161" s="85" t="n"/>
      <c r="BO161" s="85" t="n"/>
      <c r="BP161" s="85" t="n"/>
      <c r="BQ161" s="85" t="n"/>
      <c r="BR161" s="85" t="n"/>
      <c r="BS161" s="85" t="n"/>
      <c r="BT161" s="85" t="n"/>
      <c r="BU161" s="85" t="n"/>
      <c r="BV161" s="85" t="n"/>
      <c r="BW161" s="85" t="n"/>
      <c r="BX161" s="85" t="n"/>
      <c r="BY161" s="85" t="n"/>
      <c r="BZ161" s="85" t="n"/>
      <c r="CA161" s="85" t="n"/>
      <c r="CB161" s="85" t="n"/>
      <c r="CC161" s="85" t="n"/>
      <c r="CD161" s="85" t="n"/>
      <c r="CE161" s="85" t="n"/>
      <c r="CF161" s="85" t="n"/>
      <c r="CG161" s="85" t="n"/>
      <c r="CH161" s="85" t="n"/>
      <c r="CI161" s="85" t="n"/>
      <c r="CJ161" s="85" t="n"/>
      <c r="CK161" s="85" t="n"/>
      <c r="CL161" s="85" t="n"/>
      <c r="CM161" s="85" t="n"/>
      <c r="CN161" s="85" t="n"/>
      <c r="CO161" s="85" t="n"/>
      <c r="CP161" s="85" t="n"/>
      <c r="CQ161" s="85" t="n"/>
      <c r="CR161" s="85" t="n"/>
      <c r="CS161" s="85" t="n"/>
      <c r="CT161" s="85" t="n"/>
      <c r="CU161" s="85" t="n"/>
      <c r="CV161" s="85" t="n"/>
    </row>
    <row customFormat="1" customHeight="1" ht="31.5" r="162" s="86">
      <c r="A162" s="73" t="n">
        <v>2021</v>
      </c>
      <c r="B162" s="74" t="n">
        <v>2</v>
      </c>
      <c r="C162" s="293" t="n"/>
      <c r="D162" s="74" t="n"/>
      <c r="E162" s="74" t="n"/>
      <c r="F162" s="75" t="n"/>
      <c r="G162" s="76" t="n"/>
      <c r="H162" s="76" t="n"/>
      <c r="I162" s="76" t="n"/>
      <c r="J162" s="76" t="n"/>
      <c r="K162" s="294" t="n"/>
      <c r="L162" s="295" t="n"/>
      <c r="M162" s="296" t="n"/>
      <c r="N162" s="111" t="n"/>
      <c r="O162" s="111" t="n"/>
      <c r="P162" s="111" t="n"/>
      <c r="Q162" s="111" t="n"/>
      <c r="R162" s="111" t="n"/>
      <c r="S162" s="77" t="n"/>
      <c r="T162" s="77" t="n"/>
      <c r="U162" s="111" t="n"/>
      <c r="V162" s="111" t="n"/>
      <c r="W162" s="111" t="n"/>
      <c r="X162" s="111" t="n"/>
      <c r="Y162" s="111" t="n"/>
      <c r="Z162" s="77" t="n"/>
      <c r="AA162" s="77" t="n"/>
      <c r="AB162" s="111" t="n"/>
      <c r="AC162" s="111" t="n"/>
      <c r="AD162" s="111" t="n"/>
      <c r="AE162" s="111" t="n"/>
      <c r="AF162" s="111" t="n"/>
      <c r="AG162" s="77" t="n"/>
      <c r="AH162" s="77" t="n"/>
      <c r="AI162" s="78" t="n"/>
      <c r="AJ162" s="79" t="n"/>
      <c r="AK162" s="80" t="n"/>
      <c r="AL162" s="77" t="n"/>
      <c r="AM162" s="77" t="n"/>
      <c r="AN162" s="81" t="n"/>
      <c r="AO162" s="81" t="n"/>
      <c r="AP162" s="81" t="n"/>
      <c r="AQ162" s="81" t="n"/>
      <c r="AR162" s="81" t="n"/>
      <c r="AS162" s="81" t="n"/>
      <c r="AT162" s="81" t="n"/>
      <c r="AU162" s="81" t="n"/>
      <c r="AV162" s="81" t="n"/>
      <c r="AW162" s="82" t="n"/>
      <c r="AX162" s="83" t="n"/>
      <c r="AY162" s="181" t="n"/>
      <c r="AZ162" s="84" t="n"/>
      <c r="BA162" s="83" t="n">
        <v>1</v>
      </c>
      <c r="BB162" s="83" t="n">
        <v>0</v>
      </c>
      <c r="BC162" s="83" t="n">
        <v>0.3</v>
      </c>
      <c r="BD162" s="83" t="n">
        <v>3.2</v>
      </c>
      <c r="BE162" s="83" t="n">
        <v>337.7</v>
      </c>
      <c r="BF162" s="28" t="inlineStr">
        <is>
          <t>LG</t>
        </is>
      </c>
      <c r="BG162" s="85" t="inlineStr">
        <is>
          <t>HE</t>
        </is>
      </c>
      <c r="BH162" s="85" t="inlineStr">
        <is>
          <t>MFZ66236702</t>
        </is>
      </c>
      <c r="BI162" s="85" t="n"/>
      <c r="BJ162" s="85" t="n"/>
      <c r="BK162" s="85" t="n"/>
      <c r="BL162" s="85" t="n"/>
      <c r="BM162" s="85" t="n"/>
      <c r="BN162" s="85" t="n"/>
      <c r="BO162" s="85" t="n"/>
      <c r="BP162" s="85" t="n"/>
      <c r="BQ162" s="85" t="n"/>
      <c r="BR162" s="85" t="n"/>
      <c r="BS162" s="85" t="n"/>
      <c r="BT162" s="85" t="n"/>
      <c r="BU162" s="85" t="n"/>
      <c r="BV162" s="85" t="n"/>
      <c r="BW162" s="85" t="n"/>
      <c r="BX162" s="85" t="n"/>
      <c r="BY162" s="85" t="n"/>
      <c r="BZ162" s="85" t="n"/>
      <c r="CA162" s="85" t="n"/>
      <c r="CB162" s="85" t="n"/>
      <c r="CC162" s="85" t="n"/>
      <c r="CD162" s="85" t="n"/>
      <c r="CE162" s="85" t="n"/>
      <c r="CF162" s="85" t="n"/>
      <c r="CG162" s="85" t="n"/>
      <c r="CH162" s="85" t="n"/>
      <c r="CI162" s="85" t="n"/>
      <c r="CJ162" s="85" t="n"/>
      <c r="CK162" s="85" t="n"/>
      <c r="CL162" s="85" t="n"/>
      <c r="CM162" s="85" t="n"/>
      <c r="CN162" s="85" t="n"/>
      <c r="CO162" s="85" t="n"/>
      <c r="CP162" s="85" t="n"/>
      <c r="CQ162" s="85" t="n"/>
      <c r="CR162" s="85" t="n"/>
      <c r="CS162" s="85" t="n"/>
      <c r="CT162" s="85" t="n"/>
      <c r="CU162" s="85" t="n"/>
      <c r="CV162" s="85" t="n"/>
    </row>
    <row customFormat="1" customHeight="1" ht="31.5" r="163" s="86">
      <c r="A163" s="73" t="n">
        <v>2021</v>
      </c>
      <c r="B163" s="74" t="n">
        <v>2</v>
      </c>
      <c r="C163" s="293" t="n"/>
      <c r="D163" s="74" t="n"/>
      <c r="E163" s="74" t="n"/>
      <c r="F163" s="75" t="n"/>
      <c r="G163" s="76" t="n"/>
      <c r="H163" s="76" t="n"/>
      <c r="I163" s="76" t="n"/>
      <c r="J163" s="76" t="n"/>
      <c r="K163" s="294" t="n"/>
      <c r="L163" s="295" t="n"/>
      <c r="M163" s="296" t="n"/>
      <c r="N163" s="111" t="n"/>
      <c r="O163" s="111" t="n"/>
      <c r="P163" s="111" t="n"/>
      <c r="Q163" s="111" t="n"/>
      <c r="R163" s="111" t="n"/>
      <c r="S163" s="77" t="n"/>
      <c r="T163" s="77" t="n"/>
      <c r="U163" s="111" t="n"/>
      <c r="V163" s="111" t="n"/>
      <c r="W163" s="111" t="n"/>
      <c r="X163" s="111" t="n"/>
      <c r="Y163" s="111" t="n"/>
      <c r="Z163" s="77" t="n"/>
      <c r="AA163" s="77" t="n"/>
      <c r="AB163" s="111" t="n"/>
      <c r="AC163" s="111" t="n"/>
      <c r="AD163" s="111" t="n"/>
      <c r="AE163" s="111" t="n"/>
      <c r="AF163" s="111" t="n"/>
      <c r="AG163" s="77" t="n"/>
      <c r="AH163" s="77" t="n"/>
      <c r="AI163" s="78" t="n"/>
      <c r="AJ163" s="79" t="n"/>
      <c r="AK163" s="80" t="n"/>
      <c r="AL163" s="77" t="n"/>
      <c r="AM163" s="77" t="n"/>
      <c r="AN163" s="81" t="n"/>
      <c r="AO163" s="81" t="n"/>
      <c r="AP163" s="81" t="n"/>
      <c r="AQ163" s="81" t="n"/>
      <c r="AR163" s="81" t="n"/>
      <c r="AS163" s="81" t="n"/>
      <c r="AT163" s="81" t="n"/>
      <c r="AU163" s="81" t="n"/>
      <c r="AV163" s="81" t="n"/>
      <c r="AW163" s="82" t="n"/>
      <c r="AX163" s="83" t="n"/>
      <c r="AY163" s="181" t="n"/>
      <c r="AZ163" s="84" t="n"/>
      <c r="BA163" s="83" t="n">
        <v>1</v>
      </c>
      <c r="BB163" s="83" t="n">
        <v>0</v>
      </c>
      <c r="BC163" s="83" t="n">
        <v>1.7</v>
      </c>
      <c r="BD163" s="83" t="n">
        <v>0.6</v>
      </c>
      <c r="BE163" s="83" t="n">
        <v>60.6</v>
      </c>
      <c r="BF163" s="28" t="inlineStr">
        <is>
          <t>LG</t>
        </is>
      </c>
      <c r="BG163" s="85" t="inlineStr">
        <is>
          <t>HE</t>
        </is>
      </c>
      <c r="BH163" s="85" t="inlineStr">
        <is>
          <t>MFZ66236702</t>
        </is>
      </c>
      <c r="BI163" s="85" t="inlineStr">
        <is>
          <t xml:space="preserve">mma </t>
        </is>
      </c>
      <c r="BJ163" s="85" t="n"/>
      <c r="BK163" s="85" t="n"/>
      <c r="BL163" s="85" t="n"/>
      <c r="BM163" s="85" t="n"/>
      <c r="BN163" s="85" t="n"/>
      <c r="BO163" s="85" t="n"/>
      <c r="BP163" s="85" t="n"/>
      <c r="BQ163" s="85" t="n"/>
      <c r="BR163" s="85" t="n"/>
      <c r="BS163" s="85" t="n"/>
      <c r="BT163" s="85" t="n"/>
      <c r="BU163" s="85" t="n"/>
      <c r="BV163" s="85" t="n"/>
      <c r="BW163" s="85" t="n"/>
      <c r="BX163" s="85" t="n"/>
      <c r="BY163" s="85" t="n"/>
      <c r="BZ163" s="85" t="n"/>
      <c r="CA163" s="85" t="n"/>
      <c r="CB163" s="85" t="n"/>
      <c r="CC163" s="85" t="n"/>
      <c r="CD163" s="85" t="n"/>
      <c r="CE163" s="85" t="n"/>
      <c r="CF163" s="85" t="n"/>
      <c r="CG163" s="85" t="n"/>
      <c r="CH163" s="85" t="n"/>
      <c r="CI163" s="85" t="n"/>
      <c r="CJ163" s="85" t="n"/>
      <c r="CK163" s="85" t="n"/>
      <c r="CL163" s="85" t="n"/>
      <c r="CM163" s="85" t="n"/>
      <c r="CN163" s="85" t="n"/>
      <c r="CO163" s="85" t="n"/>
      <c r="CP163" s="85" t="n"/>
      <c r="CQ163" s="85" t="n"/>
      <c r="CR163" s="85" t="n"/>
      <c r="CS163" s="85" t="n"/>
      <c r="CT163" s="85" t="n"/>
      <c r="CU163" s="85" t="n"/>
      <c r="CV163" s="85" t="n"/>
    </row>
    <row customFormat="1" customHeight="1" ht="31.5" r="164" s="86">
      <c r="A164" s="73" t="n">
        <v>2021</v>
      </c>
      <c r="B164" s="74" t="n">
        <v>2</v>
      </c>
      <c r="C164" s="293" t="n"/>
      <c r="D164" s="74" t="n"/>
      <c r="E164" s="74" t="n"/>
      <c r="F164" s="75" t="n"/>
      <c r="G164" s="76" t="n"/>
      <c r="H164" s="76" t="n"/>
      <c r="I164" s="76" t="n"/>
      <c r="J164" s="76" t="n"/>
      <c r="K164" s="294" t="n"/>
      <c r="L164" s="295" t="n"/>
      <c r="M164" s="296" t="n"/>
      <c r="N164" s="111" t="n"/>
      <c r="O164" s="111" t="n"/>
      <c r="P164" s="111" t="n"/>
      <c r="Q164" s="111" t="n"/>
      <c r="R164" s="111" t="n"/>
      <c r="S164" s="77" t="n"/>
      <c r="T164" s="77" t="n"/>
      <c r="U164" s="111" t="n"/>
      <c r="V164" s="111" t="n"/>
      <c r="W164" s="111" t="n"/>
      <c r="X164" s="111" t="n"/>
      <c r="Y164" s="111" t="n"/>
      <c r="Z164" s="77" t="n"/>
      <c r="AA164" s="77" t="n"/>
      <c r="AB164" s="111" t="n"/>
      <c r="AC164" s="111" t="n"/>
      <c r="AD164" s="111" t="n"/>
      <c r="AE164" s="111" t="n"/>
      <c r="AF164" s="111" t="n"/>
      <c r="AG164" s="77" t="n"/>
      <c r="AH164" s="77" t="n"/>
      <c r="AI164" s="78" t="n"/>
      <c r="AJ164" s="79" t="n"/>
      <c r="AK164" s="80" t="n"/>
      <c r="AL164" s="77" t="n"/>
      <c r="AM164" s="77" t="n"/>
      <c r="AN164" s="81" t="n"/>
      <c r="AO164" s="81" t="n"/>
      <c r="AP164" s="81" t="n"/>
      <c r="AQ164" s="81" t="n"/>
      <c r="AR164" s="81" t="n"/>
      <c r="AS164" s="81" t="n"/>
      <c r="AT164" s="81" t="n"/>
      <c r="AU164" s="81" t="n"/>
      <c r="AV164" s="81" t="n"/>
      <c r="AW164" s="82" t="n"/>
      <c r="AX164" s="83" t="n"/>
      <c r="AY164" s="181" t="n"/>
      <c r="AZ164" s="84" t="n"/>
      <c r="BA164" s="83" t="n">
        <v>1</v>
      </c>
      <c r="BB164" s="83" t="n">
        <v>0.1</v>
      </c>
      <c r="BC164" s="83" t="n">
        <v>9.1</v>
      </c>
      <c r="BD164" s="83" t="n">
        <v>3.7</v>
      </c>
      <c r="BE164" s="83" t="n">
        <v>369.6</v>
      </c>
      <c r="BF164" s="28" t="inlineStr">
        <is>
          <t xml:space="preserve">الهندسية لانتاج الاجهزة المنزلية </t>
        </is>
      </c>
      <c r="BG164" s="85" t="inlineStr">
        <is>
          <t xml:space="preserve">الهندسية لانتاج الاجهزة المنزلية </t>
        </is>
      </c>
      <c r="BH164" s="85" t="n"/>
      <c r="BI164" s="85" t="n"/>
      <c r="BJ164" s="85" t="n"/>
      <c r="BK164" s="85" t="n"/>
      <c r="BL164" s="85" t="n"/>
      <c r="BM164" s="85" t="n"/>
      <c r="BN164" s="85" t="n"/>
      <c r="BO164" s="85" t="n"/>
      <c r="BP164" s="85" t="n"/>
      <c r="BQ164" s="85" t="n"/>
      <c r="BR164" s="85" t="n"/>
      <c r="BS164" s="85" t="n"/>
      <c r="BT164" s="85" t="n"/>
      <c r="BU164" s="85" t="n"/>
      <c r="BV164" s="85" t="n"/>
      <c r="BW164" s="85" t="n"/>
      <c r="BX164" s="85" t="n"/>
      <c r="BY164" s="85" t="n"/>
      <c r="BZ164" s="85" t="n"/>
      <c r="CA164" s="85" t="n"/>
      <c r="CB164" s="85" t="n"/>
      <c r="CC164" s="85" t="n"/>
      <c r="CD164" s="85" t="n"/>
      <c r="CE164" s="85" t="n"/>
      <c r="CF164" s="85" t="n"/>
      <c r="CG164" s="85" t="n"/>
      <c r="CH164" s="85" t="n"/>
      <c r="CI164" s="85" t="n"/>
      <c r="CJ164" s="85" t="n"/>
      <c r="CK164" s="85" t="n"/>
      <c r="CL164" s="85" t="n"/>
      <c r="CM164" s="85" t="n"/>
      <c r="CN164" s="85" t="n"/>
      <c r="CO164" s="85" t="n"/>
      <c r="CP164" s="85" t="n"/>
      <c r="CQ164" s="85" t="n"/>
      <c r="CR164" s="85" t="n"/>
      <c r="CS164" s="85" t="n"/>
      <c r="CT164" s="85" t="n"/>
      <c r="CU164" s="85" t="n"/>
      <c r="CV164" s="85" t="n"/>
    </row>
    <row customFormat="1" customHeight="1" ht="31.5" r="165" s="86">
      <c r="A165" s="73" t="n">
        <v>2021</v>
      </c>
      <c r="B165" s="74" t="n">
        <v>2</v>
      </c>
      <c r="C165" s="293" t="n"/>
      <c r="D165" s="74" t="n"/>
      <c r="E165" s="74" t="n"/>
      <c r="F165" s="75" t="n"/>
      <c r="G165" s="76" t="n"/>
      <c r="H165" s="76" t="n"/>
      <c r="I165" s="76" t="n"/>
      <c r="J165" s="76" t="n"/>
      <c r="K165" s="294" t="n"/>
      <c r="L165" s="295" t="n"/>
      <c r="M165" s="296" t="n"/>
      <c r="N165" s="111" t="n"/>
      <c r="O165" s="111" t="n"/>
      <c r="P165" s="111" t="n"/>
      <c r="Q165" s="111" t="n"/>
      <c r="R165" s="111" t="n"/>
      <c r="S165" s="77" t="n"/>
      <c r="T165" s="77" t="n"/>
      <c r="U165" s="111" t="n"/>
      <c r="V165" s="111" t="n"/>
      <c r="W165" s="111" t="n"/>
      <c r="X165" s="111" t="n"/>
      <c r="Y165" s="111" t="n"/>
      <c r="Z165" s="77" t="n"/>
      <c r="AA165" s="77" t="n"/>
      <c r="AB165" s="111" t="n"/>
      <c r="AC165" s="111" t="n"/>
      <c r="AD165" s="111" t="n"/>
      <c r="AE165" s="111" t="n"/>
      <c r="AF165" s="111" t="n"/>
      <c r="AG165" s="77" t="n"/>
      <c r="AH165" s="77" t="n"/>
      <c r="AI165" s="78" t="n"/>
      <c r="AJ165" s="79" t="n"/>
      <c r="AK165" s="80" t="n"/>
      <c r="AL165" s="77" t="n"/>
      <c r="AM165" s="77" t="n"/>
      <c r="AN165" s="81" t="n"/>
      <c r="AO165" s="81" t="n"/>
      <c r="AP165" s="81" t="n"/>
      <c r="AQ165" s="81" t="n"/>
      <c r="AR165" s="81" t="n"/>
      <c r="AS165" s="81" t="n"/>
      <c r="AT165" s="81" t="n"/>
      <c r="AU165" s="81" t="n"/>
      <c r="AV165" s="81" t="n"/>
      <c r="AW165" s="82" t="n"/>
      <c r="AX165" s="83" t="n"/>
      <c r="AY165" s="181" t="n"/>
      <c r="AZ165" s="84" t="n"/>
      <c r="BA165" s="83" t="n">
        <v>1</v>
      </c>
      <c r="BB165" s="83" t="n">
        <v>0.1</v>
      </c>
      <c r="BC165" s="83" t="n">
        <v>23.5</v>
      </c>
      <c r="BD165" s="83" t="n">
        <v>1.6</v>
      </c>
      <c r="BE165" s="83" t="n">
        <v>299.2</v>
      </c>
      <c r="BF165" s="28" t="inlineStr">
        <is>
          <t>اطلانتيك</t>
        </is>
      </c>
      <c r="BG165" s="85" t="inlineStr">
        <is>
          <t>اطلانتيك</t>
        </is>
      </c>
      <c r="BH165" s="85" t="n"/>
      <c r="BI165" s="85" t="n"/>
      <c r="BJ165" s="85" t="n"/>
      <c r="BK165" s="85" t="n"/>
      <c r="BL165" s="85" t="n"/>
      <c r="BM165" s="85" t="n"/>
      <c r="BN165" s="85" t="n"/>
      <c r="BO165" s="85" t="n"/>
      <c r="BP165" s="85" t="n"/>
      <c r="BQ165" s="85" t="n"/>
      <c r="BR165" s="85" t="n"/>
      <c r="BS165" s="85" t="n"/>
      <c r="BT165" s="85" t="n"/>
      <c r="BU165" s="85" t="n"/>
      <c r="BV165" s="85" t="n"/>
      <c r="BW165" s="85" t="n"/>
      <c r="BX165" s="85" t="n"/>
      <c r="BY165" s="85" t="n"/>
      <c r="BZ165" s="85" t="n"/>
      <c r="CA165" s="85" t="n"/>
      <c r="CB165" s="85" t="n"/>
      <c r="CC165" s="85" t="n"/>
      <c r="CD165" s="85" t="n"/>
      <c r="CE165" s="85" t="n"/>
      <c r="CF165" s="85" t="n"/>
      <c r="CG165" s="85" t="n"/>
      <c r="CH165" s="85" t="n"/>
      <c r="CI165" s="85" t="n"/>
      <c r="CJ165" s="85" t="n"/>
      <c r="CK165" s="85" t="n"/>
      <c r="CL165" s="85" t="n"/>
      <c r="CM165" s="85" t="n"/>
      <c r="CN165" s="85" t="n"/>
      <c r="CO165" s="85" t="n"/>
      <c r="CP165" s="85" t="n"/>
      <c r="CQ165" s="85" t="n"/>
      <c r="CR165" s="85" t="n"/>
      <c r="CS165" s="85" t="n"/>
      <c r="CT165" s="85" t="n"/>
      <c r="CU165" s="85" t="n"/>
      <c r="CV165" s="85" t="n"/>
    </row>
    <row customFormat="1" customHeight="1" ht="31.5" r="166" s="86">
      <c r="A166" s="73" t="n">
        <v>2021</v>
      </c>
      <c r="B166" s="74" t="n">
        <v>2</v>
      </c>
      <c r="C166" s="293" t="n"/>
      <c r="D166" s="74" t="n"/>
      <c r="E166" s="74" t="n"/>
      <c r="F166" s="75" t="n"/>
      <c r="G166" s="76" t="n"/>
      <c r="H166" s="76" t="n"/>
      <c r="I166" s="76" t="n"/>
      <c r="J166" s="76" t="n"/>
      <c r="K166" s="294" t="n"/>
      <c r="L166" s="295" t="n"/>
      <c r="M166" s="296" t="n"/>
      <c r="N166" s="111" t="n"/>
      <c r="O166" s="111" t="n"/>
      <c r="P166" s="111" t="n"/>
      <c r="Q166" s="111" t="n"/>
      <c r="R166" s="111" t="n"/>
      <c r="S166" s="77" t="n"/>
      <c r="T166" s="77" t="n"/>
      <c r="U166" s="111" t="n"/>
      <c r="V166" s="111" t="n"/>
      <c r="W166" s="111" t="n"/>
      <c r="X166" s="111" t="n"/>
      <c r="Y166" s="111" t="n"/>
      <c r="Z166" s="77" t="n"/>
      <c r="AA166" s="77" t="n"/>
      <c r="AB166" s="111" t="n"/>
      <c r="AC166" s="111" t="n"/>
      <c r="AD166" s="111" t="n"/>
      <c r="AE166" s="111" t="n"/>
      <c r="AF166" s="111" t="n"/>
      <c r="AG166" s="77" t="n"/>
      <c r="AH166" s="77" t="n"/>
      <c r="AI166" s="78" t="n"/>
      <c r="AJ166" s="79" t="n"/>
      <c r="AK166" s="80" t="n"/>
      <c r="AL166" s="77" t="n"/>
      <c r="AM166" s="77" t="n"/>
      <c r="AN166" s="81" t="n"/>
      <c r="AO166" s="81" t="n"/>
      <c r="AP166" s="81" t="n"/>
      <c r="AQ166" s="81" t="n"/>
      <c r="AR166" s="81" t="n"/>
      <c r="AS166" s="81" t="n"/>
      <c r="AT166" s="81" t="n"/>
      <c r="AU166" s="81" t="n"/>
      <c r="AV166" s="81" t="n"/>
      <c r="AW166" s="82" t="n"/>
      <c r="AX166" s="83" t="n"/>
      <c r="AY166" s="181" t="n"/>
      <c r="AZ166" s="84" t="n"/>
      <c r="BA166" s="83" t="n">
        <v>1</v>
      </c>
      <c r="BB166" s="83" t="n">
        <v>0.2</v>
      </c>
      <c r="BC166" s="83" t="n">
        <v>22.7</v>
      </c>
      <c r="BD166" s="83" t="n">
        <v>2.3</v>
      </c>
      <c r="BE166" s="83" t="n">
        <v>280.5</v>
      </c>
      <c r="BF166" s="28" t="inlineStr">
        <is>
          <t>اطلانتيك</t>
        </is>
      </c>
      <c r="BG166" s="85" t="inlineStr">
        <is>
          <t>اطلانتيك</t>
        </is>
      </c>
      <c r="BH166" s="85" t="n"/>
      <c r="BI166" s="85" t="n"/>
      <c r="BJ166" s="85" t="n"/>
      <c r="BK166" s="85" t="n"/>
      <c r="BL166" s="85" t="n"/>
      <c r="BM166" s="85" t="n"/>
      <c r="BN166" s="85" t="n"/>
      <c r="BO166" s="85" t="n"/>
      <c r="BP166" s="85" t="n"/>
      <c r="BQ166" s="85" t="n"/>
      <c r="BR166" s="85" t="n"/>
      <c r="BS166" s="85" t="n"/>
      <c r="BT166" s="85" t="n"/>
      <c r="BU166" s="85" t="n"/>
      <c r="BV166" s="85" t="n"/>
      <c r="BW166" s="85" t="n"/>
      <c r="BX166" s="85" t="n"/>
      <c r="BY166" s="85" t="n"/>
      <c r="BZ166" s="85" t="n"/>
      <c r="CA166" s="85" t="n"/>
      <c r="CB166" s="85" t="n"/>
      <c r="CC166" s="85" t="n"/>
      <c r="CD166" s="85" t="n"/>
      <c r="CE166" s="85" t="n"/>
      <c r="CF166" s="85" t="n"/>
      <c r="CG166" s="85" t="n"/>
      <c r="CH166" s="85" t="n"/>
      <c r="CI166" s="85" t="n"/>
      <c r="CJ166" s="85" t="n"/>
      <c r="CK166" s="85" t="n"/>
      <c r="CL166" s="85" t="n"/>
      <c r="CM166" s="85" t="n"/>
      <c r="CN166" s="85" t="n"/>
      <c r="CO166" s="85" t="n"/>
      <c r="CP166" s="85" t="n"/>
      <c r="CQ166" s="85" t="n"/>
      <c r="CR166" s="85" t="n"/>
      <c r="CS166" s="85" t="n"/>
      <c r="CT166" s="85" t="n"/>
      <c r="CU166" s="85" t="n"/>
      <c r="CV166" s="85" t="n"/>
    </row>
    <row customFormat="1" customHeight="1" ht="31.5" r="167" s="86">
      <c r="A167" s="73" t="n">
        <v>2021</v>
      </c>
      <c r="B167" s="74" t="n">
        <v>2</v>
      </c>
      <c r="C167" s="293" t="n"/>
      <c r="D167" s="74" t="n"/>
      <c r="E167" s="74" t="n"/>
      <c r="F167" s="75" t="n"/>
      <c r="G167" s="76" t="n"/>
      <c r="H167" s="76" t="n"/>
      <c r="I167" s="76" t="n"/>
      <c r="J167" s="76" t="n"/>
      <c r="K167" s="294" t="n"/>
      <c r="L167" s="295" t="n"/>
      <c r="M167" s="296" t="n"/>
      <c r="N167" s="111" t="n"/>
      <c r="O167" s="111" t="n"/>
      <c r="P167" s="111" t="n"/>
      <c r="Q167" s="111" t="n"/>
      <c r="R167" s="111" t="n"/>
      <c r="S167" s="77" t="n"/>
      <c r="T167" s="77" t="n"/>
      <c r="U167" s="111" t="n"/>
      <c r="V167" s="111" t="n"/>
      <c r="W167" s="111" t="n"/>
      <c r="X167" s="111" t="n"/>
      <c r="Y167" s="111" t="n"/>
      <c r="Z167" s="77" t="n"/>
      <c r="AA167" s="77" t="n"/>
      <c r="AB167" s="111" t="n"/>
      <c r="AC167" s="111" t="n"/>
      <c r="AD167" s="111" t="n"/>
      <c r="AE167" s="111" t="n"/>
      <c r="AF167" s="111" t="n"/>
      <c r="AG167" s="77" t="n"/>
      <c r="AH167" s="77" t="n"/>
      <c r="AI167" s="78" t="n"/>
      <c r="AJ167" s="79" t="n"/>
      <c r="AK167" s="80" t="n"/>
      <c r="AL167" s="77" t="n"/>
      <c r="AM167" s="77" t="n"/>
      <c r="AN167" s="81" t="n"/>
      <c r="AO167" s="81" t="n"/>
      <c r="AP167" s="81" t="n"/>
      <c r="AQ167" s="81" t="n"/>
      <c r="AR167" s="81" t="n"/>
      <c r="AS167" s="81" t="n"/>
      <c r="AT167" s="81" t="n"/>
      <c r="AU167" s="81" t="n"/>
      <c r="AV167" s="81" t="n"/>
      <c r="AW167" s="82" t="n"/>
      <c r="AX167" s="83" t="n"/>
      <c r="AY167" s="181" t="n"/>
      <c r="AZ167" s="84" t="n"/>
      <c r="BA167" s="83" t="n"/>
      <c r="BB167" s="83" t="n">
        <v>0</v>
      </c>
      <c r="BC167" s="83" t="n">
        <v>0</v>
      </c>
      <c r="BD167" s="83" t="n">
        <v>1.8</v>
      </c>
      <c r="BE167" s="83" t="n">
        <v>1.8</v>
      </c>
      <c r="BF167" s="28" t="inlineStr">
        <is>
          <t>LG</t>
        </is>
      </c>
      <c r="BG167" s="85" t="inlineStr">
        <is>
          <t>HE</t>
        </is>
      </c>
      <c r="BH167" s="85" t="inlineStr">
        <is>
          <t>AGG76599801</t>
        </is>
      </c>
      <c r="BI167" s="85" t="inlineStr">
        <is>
          <t>mmf</t>
        </is>
      </c>
      <c r="BJ167" s="85" t="n"/>
      <c r="BK167" s="85" t="n"/>
      <c r="BL167" s="85" t="n"/>
      <c r="BM167" s="85" t="n"/>
      <c r="BN167" s="85" t="n"/>
      <c r="BO167" s="85" t="n"/>
      <c r="BP167" s="85" t="n"/>
      <c r="BQ167" s="85" t="n"/>
      <c r="BR167" s="85" t="n"/>
      <c r="BS167" s="85" t="n"/>
      <c r="BT167" s="85" t="n"/>
      <c r="BU167" s="85" t="n"/>
      <c r="BV167" s="85" t="n"/>
      <c r="BW167" s="85" t="n"/>
      <c r="BX167" s="85" t="n"/>
      <c r="BY167" s="85" t="n"/>
      <c r="BZ167" s="85" t="n"/>
      <c r="CA167" s="85" t="n"/>
      <c r="CB167" s="85" t="n"/>
      <c r="CC167" s="85" t="n"/>
      <c r="CD167" s="85" t="n"/>
      <c r="CE167" s="85" t="n"/>
      <c r="CF167" s="85" t="n"/>
      <c r="CG167" s="85" t="n"/>
      <c r="CH167" s="85" t="n"/>
      <c r="CI167" s="85" t="n"/>
      <c r="CJ167" s="85" t="n"/>
      <c r="CK167" s="85" t="n"/>
      <c r="CL167" s="85" t="n"/>
      <c r="CM167" s="85" t="n"/>
      <c r="CN167" s="85" t="n"/>
      <c r="CO167" s="85" t="n"/>
      <c r="CP167" s="85" t="n"/>
      <c r="CQ167" s="85" t="n"/>
      <c r="CR167" s="85" t="n"/>
      <c r="CS167" s="85" t="n"/>
      <c r="CT167" s="85" t="n"/>
      <c r="CU167" s="85" t="n"/>
      <c r="CV167" s="85" t="n"/>
    </row>
    <row customFormat="1" customHeight="1" ht="31.5" r="168" s="86">
      <c r="A168" s="73" t="n">
        <v>2021</v>
      </c>
      <c r="B168" s="74" t="n">
        <v>2</v>
      </c>
      <c r="C168" s="293" t="n"/>
      <c r="D168" s="74" t="n"/>
      <c r="E168" s="74" t="n"/>
      <c r="F168" s="75" t="n"/>
      <c r="G168" s="76" t="n"/>
      <c r="H168" s="76" t="n"/>
      <c r="I168" s="76" t="n"/>
      <c r="J168" s="76" t="n"/>
      <c r="K168" s="294" t="n"/>
      <c r="L168" s="295" t="n"/>
      <c r="M168" s="296" t="n"/>
      <c r="N168" s="111" t="n"/>
      <c r="O168" s="111" t="n"/>
      <c r="P168" s="111" t="n"/>
      <c r="Q168" s="111" t="n"/>
      <c r="R168" s="111" t="n"/>
      <c r="S168" s="77" t="n"/>
      <c r="T168" s="77" t="n"/>
      <c r="U168" s="111" t="n"/>
      <c r="V168" s="111" t="n"/>
      <c r="W168" s="111" t="n"/>
      <c r="X168" s="111" t="n"/>
      <c r="Y168" s="111" t="n"/>
      <c r="Z168" s="77" t="n"/>
      <c r="AA168" s="77" t="n"/>
      <c r="AB168" s="111" t="n"/>
      <c r="AC168" s="111" t="n"/>
      <c r="AD168" s="111" t="n"/>
      <c r="AE168" s="111" t="n"/>
      <c r="AF168" s="111" t="n"/>
      <c r="AG168" s="77" t="n"/>
      <c r="AH168" s="77" t="n"/>
      <c r="AI168" s="78" t="n"/>
      <c r="AJ168" s="79" t="n"/>
      <c r="AK168" s="80" t="n"/>
      <c r="AL168" s="77" t="n"/>
      <c r="AM168" s="77" t="n"/>
      <c r="AN168" s="81" t="n"/>
      <c r="AO168" s="81" t="n"/>
      <c r="AP168" s="81" t="n"/>
      <c r="AQ168" s="81" t="n"/>
      <c r="AR168" s="81" t="n"/>
      <c r="AS168" s="81" t="n"/>
      <c r="AT168" s="81" t="n"/>
      <c r="AU168" s="81" t="n"/>
      <c r="AV168" s="81" t="n"/>
      <c r="AW168" s="82" t="n"/>
      <c r="AX168" s="83" t="n"/>
      <c r="AY168" s="181" t="n"/>
      <c r="AZ168" s="84" t="n"/>
      <c r="BA168" s="83" t="n"/>
      <c r="BB168" s="83" t="n"/>
      <c r="BC168" s="83" t="n">
        <v>0.3</v>
      </c>
      <c r="BD168" s="83" t="n"/>
      <c r="BE168" s="83" t="n"/>
      <c r="BF168" s="28" t="inlineStr">
        <is>
          <t>عملاء متنوعون</t>
        </is>
      </c>
      <c r="BG168" s="85" t="inlineStr">
        <is>
          <t>عملاء متنوعون</t>
        </is>
      </c>
      <c r="BH168" s="85" t="n"/>
      <c r="BI168" s="85" t="n"/>
      <c r="BJ168" s="85" t="n"/>
      <c r="BK168" s="85" t="n"/>
      <c r="BL168" s="85" t="n"/>
      <c r="BM168" s="85" t="n"/>
      <c r="BN168" s="85" t="n"/>
      <c r="BO168" s="85" t="n"/>
      <c r="BP168" s="85" t="n"/>
      <c r="BQ168" s="85" t="n"/>
      <c r="BR168" s="85" t="n"/>
      <c r="BS168" s="85" t="n"/>
      <c r="BT168" s="85" t="n"/>
      <c r="BU168" s="85" t="n"/>
      <c r="BV168" s="85" t="n"/>
      <c r="BW168" s="85" t="n"/>
      <c r="BX168" s="85" t="n"/>
      <c r="BY168" s="85" t="n"/>
      <c r="BZ168" s="85" t="n"/>
      <c r="CA168" s="85" t="n"/>
      <c r="CB168" s="85" t="n"/>
      <c r="CC168" s="85" t="n"/>
      <c r="CD168" s="85" t="n"/>
      <c r="CE168" s="85" t="n"/>
      <c r="CF168" s="85" t="n"/>
      <c r="CG168" s="85" t="n"/>
      <c r="CH168" s="85" t="n"/>
      <c r="CI168" s="85" t="n"/>
      <c r="CJ168" s="85" t="n"/>
      <c r="CK168" s="85" t="n"/>
      <c r="CL168" s="85" t="n"/>
      <c r="CM168" s="85" t="n"/>
      <c r="CN168" s="85" t="n"/>
      <c r="CO168" s="85" t="n"/>
      <c r="CP168" s="85" t="n"/>
      <c r="CQ168" s="85" t="n"/>
      <c r="CR168" s="85" t="n"/>
      <c r="CS168" s="85" t="n"/>
      <c r="CT168" s="85" t="n"/>
      <c r="CU168" s="85" t="n"/>
      <c r="CV168" s="85" t="n"/>
    </row>
    <row customFormat="1" customHeight="1" ht="31.5" r="169" s="86">
      <c r="A169" s="73" t="n">
        <v>2021</v>
      </c>
      <c r="B169" s="74" t="n">
        <v>2</v>
      </c>
      <c r="C169" s="293" t="n"/>
      <c r="D169" s="74" t="n"/>
      <c r="E169" s="74" t="n"/>
      <c r="F169" s="75" t="n"/>
      <c r="G169" s="76" t="n"/>
      <c r="H169" s="76" t="n"/>
      <c r="I169" s="76" t="n"/>
      <c r="J169" s="76" t="n"/>
      <c r="K169" s="294" t="n"/>
      <c r="L169" s="295" t="n"/>
      <c r="M169" s="296" t="n"/>
      <c r="N169" s="111" t="n"/>
      <c r="O169" s="111" t="n"/>
      <c r="P169" s="111" t="n"/>
      <c r="Q169" s="111" t="n"/>
      <c r="R169" s="111" t="n"/>
      <c r="S169" s="77" t="n"/>
      <c r="T169" s="77" t="n"/>
      <c r="U169" s="111" t="n"/>
      <c r="V169" s="111" t="n"/>
      <c r="W169" s="111" t="n"/>
      <c r="X169" s="111" t="n"/>
      <c r="Y169" s="111" t="n"/>
      <c r="Z169" s="77" t="n"/>
      <c r="AA169" s="77" t="n"/>
      <c r="AB169" s="111" t="n"/>
      <c r="AC169" s="111" t="n"/>
      <c r="AD169" s="111" t="n"/>
      <c r="AE169" s="111" t="n"/>
      <c r="AF169" s="111" t="n"/>
      <c r="AG169" s="77" t="n"/>
      <c r="AH169" s="77" t="n"/>
      <c r="AI169" s="78" t="n"/>
      <c r="AJ169" s="79" t="n"/>
      <c r="AK169" s="80" t="n"/>
      <c r="AL169" s="77" t="n"/>
      <c r="AM169" s="77" t="n"/>
      <c r="AN169" s="81" t="n"/>
      <c r="AO169" s="81" t="n"/>
      <c r="AP169" s="81" t="n"/>
      <c r="AQ169" s="81" t="n"/>
      <c r="AR169" s="81" t="n"/>
      <c r="AS169" s="81" t="n"/>
      <c r="AT169" s="81" t="n"/>
      <c r="AU169" s="81" t="n"/>
      <c r="AV169" s="81" t="n"/>
      <c r="AW169" s="82" t="n"/>
      <c r="AX169" s="83" t="n"/>
      <c r="AY169" s="181" t="n"/>
      <c r="AZ169" s="84" t="n"/>
      <c r="BA169" s="83" t="n">
        <v>1</v>
      </c>
      <c r="BB169" s="83" t="n">
        <v>0.1</v>
      </c>
      <c r="BC169" s="83" t="n">
        <v>57.3</v>
      </c>
      <c r="BD169" s="83" t="n">
        <v>0.1</v>
      </c>
      <c r="BE169" s="83" t="n">
        <v>42.3</v>
      </c>
      <c r="BF169" s="28" t="inlineStr">
        <is>
          <t>الكترولوكس</t>
        </is>
      </c>
      <c r="BG169" s="85" t="inlineStr">
        <is>
          <t>القاهرة للصناعات المغذية غسالات</t>
        </is>
      </c>
      <c r="BH169" s="85" t="inlineStr">
        <is>
          <t>CDFRP2305</t>
        </is>
      </c>
      <c r="BI169" s="85" t="n"/>
      <c r="BJ169" s="85" t="n"/>
      <c r="BK169" s="85" t="n"/>
      <c r="BL169" s="85" t="n"/>
      <c r="BM169" s="85" t="n"/>
      <c r="BN169" s="85" t="n"/>
      <c r="BO169" s="85" t="n"/>
      <c r="BP169" s="85" t="n"/>
      <c r="BQ169" s="85" t="n"/>
      <c r="BR169" s="85" t="n"/>
      <c r="BS169" s="85" t="n"/>
      <c r="BT169" s="85" t="n"/>
      <c r="BU169" s="85" t="n"/>
      <c r="BV169" s="85" t="n"/>
      <c r="BW169" s="85" t="n"/>
      <c r="BX169" s="85" t="n"/>
      <c r="BY169" s="85" t="n"/>
      <c r="BZ169" s="85" t="n"/>
      <c r="CA169" s="85" t="n"/>
      <c r="CB169" s="85" t="n"/>
      <c r="CC169" s="85" t="n"/>
      <c r="CD169" s="85" t="n"/>
      <c r="CE169" s="85" t="n"/>
      <c r="CF169" s="85" t="n"/>
      <c r="CG169" s="85" t="n"/>
      <c r="CH169" s="85" t="n"/>
      <c r="CI169" s="85" t="n"/>
      <c r="CJ169" s="85" t="n"/>
      <c r="CK169" s="85" t="n"/>
      <c r="CL169" s="85" t="n"/>
      <c r="CM169" s="85" t="n"/>
      <c r="CN169" s="85" t="n"/>
      <c r="CO169" s="85" t="n"/>
      <c r="CP169" s="85" t="n"/>
      <c r="CQ169" s="85" t="n"/>
      <c r="CR169" s="85" t="n"/>
      <c r="CS169" s="85" t="n"/>
      <c r="CT169" s="85" t="n"/>
      <c r="CU169" s="85" t="n"/>
      <c r="CV169" s="85" t="n"/>
    </row>
    <row customFormat="1" customHeight="1" ht="31.5" r="170" s="86">
      <c r="A170" s="73" t="n">
        <v>2021</v>
      </c>
      <c r="B170" s="74" t="n">
        <v>2</v>
      </c>
      <c r="C170" s="293" t="n"/>
      <c r="D170" s="74" t="n"/>
      <c r="E170" s="74" t="n"/>
      <c r="F170" s="75" t="n"/>
      <c r="G170" s="76" t="n"/>
      <c r="H170" s="76" t="n"/>
      <c r="I170" s="76" t="n"/>
      <c r="J170" s="76" t="n"/>
      <c r="K170" s="294" t="n"/>
      <c r="L170" s="295" t="n"/>
      <c r="M170" s="296" t="n"/>
      <c r="N170" s="111" t="n"/>
      <c r="O170" s="111" t="n"/>
      <c r="P170" s="111" t="n"/>
      <c r="Q170" s="111" t="n"/>
      <c r="R170" s="111" t="n"/>
      <c r="S170" s="77" t="n"/>
      <c r="T170" s="77" t="n"/>
      <c r="U170" s="111" t="n"/>
      <c r="V170" s="111" t="n"/>
      <c r="W170" s="111" t="n"/>
      <c r="X170" s="111" t="n"/>
      <c r="Y170" s="111" t="n"/>
      <c r="Z170" s="77" t="n"/>
      <c r="AA170" s="77" t="n"/>
      <c r="AB170" s="111" t="n"/>
      <c r="AC170" s="111" t="n"/>
      <c r="AD170" s="111" t="n"/>
      <c r="AE170" s="111" t="n"/>
      <c r="AF170" s="111" t="n"/>
      <c r="AG170" s="77" t="n"/>
      <c r="AH170" s="77" t="n"/>
      <c r="AI170" s="78" t="n"/>
      <c r="AJ170" s="79" t="n"/>
      <c r="AK170" s="80" t="n"/>
      <c r="AL170" s="77" t="n"/>
      <c r="AM170" s="77" t="n"/>
      <c r="AN170" s="81" t="n"/>
      <c r="AO170" s="81" t="n"/>
      <c r="AP170" s="81" t="n"/>
      <c r="AQ170" s="81" t="n"/>
      <c r="AR170" s="81" t="n"/>
      <c r="AS170" s="81" t="n"/>
      <c r="AT170" s="81" t="n"/>
      <c r="AU170" s="81" t="n"/>
      <c r="AV170" s="81" t="n"/>
      <c r="AW170" s="82" t="n"/>
      <c r="AX170" s="83" t="n"/>
      <c r="AY170" s="181" t="n"/>
      <c r="AZ170" s="84" t="n"/>
      <c r="BA170" s="83" t="n">
        <v>1</v>
      </c>
      <c r="BB170" s="83" t="n">
        <v>0.1</v>
      </c>
      <c r="BC170" s="83" t="n">
        <v>8.800000000000001</v>
      </c>
      <c r="BD170" s="83" t="n">
        <v>1.8</v>
      </c>
      <c r="BE170" s="83" t="n">
        <v>264.1</v>
      </c>
      <c r="BF170" s="28" t="inlineStr">
        <is>
          <t>الكترولوكس</t>
        </is>
      </c>
      <c r="BG170" s="85" t="inlineStr">
        <is>
          <t>القاهرة للصناعات المغذية غسالات</t>
        </is>
      </c>
      <c r="BH170" s="85" t="inlineStr">
        <is>
          <t>CDFRP2306</t>
        </is>
      </c>
      <c r="BI170" s="85" t="n"/>
      <c r="BJ170" s="85" t="n"/>
      <c r="BK170" s="85" t="n"/>
      <c r="BL170" s="85" t="n"/>
      <c r="BM170" s="85" t="n"/>
      <c r="BN170" s="85" t="n"/>
      <c r="BO170" s="85" t="n"/>
      <c r="BP170" s="85" t="n"/>
      <c r="BQ170" s="85" t="n"/>
      <c r="BR170" s="85" t="n"/>
      <c r="BS170" s="85" t="n"/>
      <c r="BT170" s="85" t="n"/>
      <c r="BU170" s="85" t="n"/>
      <c r="BV170" s="85" t="n"/>
      <c r="BW170" s="85" t="n"/>
      <c r="BX170" s="85" t="n"/>
      <c r="BY170" s="85" t="n"/>
      <c r="BZ170" s="85" t="n"/>
      <c r="CA170" s="85" t="n"/>
      <c r="CB170" s="85" t="n"/>
      <c r="CC170" s="85" t="n"/>
      <c r="CD170" s="85" t="n"/>
      <c r="CE170" s="85" t="n"/>
      <c r="CF170" s="85" t="n"/>
      <c r="CG170" s="85" t="n"/>
      <c r="CH170" s="85" t="n"/>
      <c r="CI170" s="85" t="n"/>
      <c r="CJ170" s="85" t="n"/>
      <c r="CK170" s="85" t="n"/>
      <c r="CL170" s="85" t="n"/>
      <c r="CM170" s="85" t="n"/>
      <c r="CN170" s="85" t="n"/>
      <c r="CO170" s="85" t="n"/>
      <c r="CP170" s="85" t="n"/>
      <c r="CQ170" s="85" t="n"/>
      <c r="CR170" s="85" t="n"/>
      <c r="CS170" s="85" t="n"/>
      <c r="CT170" s="85" t="n"/>
      <c r="CU170" s="85" t="n"/>
      <c r="CV170" s="85" t="n"/>
    </row>
    <row customFormat="1" customHeight="1" ht="31.5" r="171" s="86">
      <c r="A171" s="73" t="n">
        <v>2021</v>
      </c>
      <c r="B171" s="74" t="n">
        <v>2</v>
      </c>
      <c r="C171" s="293" t="n"/>
      <c r="D171" s="74" t="n"/>
      <c r="E171" s="74" t="n"/>
      <c r="F171" s="75" t="n"/>
      <c r="G171" s="76" t="n"/>
      <c r="H171" s="76" t="n"/>
      <c r="I171" s="76" t="n"/>
      <c r="J171" s="76" t="n"/>
      <c r="K171" s="294" t="n"/>
      <c r="L171" s="295" t="n"/>
      <c r="M171" s="296" t="n"/>
      <c r="N171" s="111" t="n"/>
      <c r="O171" s="111" t="n"/>
      <c r="P171" s="111" t="n"/>
      <c r="Q171" s="111" t="n"/>
      <c r="R171" s="111" t="n"/>
      <c r="S171" s="77" t="n"/>
      <c r="T171" s="77" t="n"/>
      <c r="U171" s="111" t="n"/>
      <c r="V171" s="111" t="n"/>
      <c r="W171" s="111" t="n"/>
      <c r="X171" s="111" t="n"/>
      <c r="Y171" s="111" t="n"/>
      <c r="Z171" s="77" t="n"/>
      <c r="AA171" s="77" t="n"/>
      <c r="AB171" s="111" t="n"/>
      <c r="AC171" s="111" t="n"/>
      <c r="AD171" s="111" t="n"/>
      <c r="AE171" s="111" t="n"/>
      <c r="AF171" s="111" t="n"/>
      <c r="AG171" s="77" t="n"/>
      <c r="AH171" s="77" t="n"/>
      <c r="AI171" s="78" t="n"/>
      <c r="AJ171" s="79" t="n"/>
      <c r="AK171" s="80" t="n"/>
      <c r="AL171" s="77" t="n"/>
      <c r="AM171" s="77" t="n"/>
      <c r="AN171" s="81" t="n"/>
      <c r="AO171" s="81" t="n"/>
      <c r="AP171" s="81" t="n"/>
      <c r="AQ171" s="81" t="n"/>
      <c r="AR171" s="81" t="n"/>
      <c r="AS171" s="81" t="n"/>
      <c r="AT171" s="81" t="n"/>
      <c r="AU171" s="81" t="n"/>
      <c r="AV171" s="81" t="n"/>
      <c r="AW171" s="82" t="n"/>
      <c r="AX171" s="83" t="n"/>
      <c r="AY171" s="181" t="n"/>
      <c r="AZ171" s="84" t="n"/>
      <c r="BA171" s="83" t="n">
        <v>1</v>
      </c>
      <c r="BB171" s="83" t="n">
        <v>0</v>
      </c>
      <c r="BC171" s="83" t="n">
        <v>8.1</v>
      </c>
      <c r="BD171" s="83" t="n">
        <v>1.4</v>
      </c>
      <c r="BE171" s="83" t="n">
        <v>254.5</v>
      </c>
      <c r="BF171" s="28" t="inlineStr">
        <is>
          <t>الكترولوكس</t>
        </is>
      </c>
      <c r="BG171" s="85" t="inlineStr">
        <is>
          <t>القاهرة للصناعات المغذية غسالات</t>
        </is>
      </c>
      <c r="BH171" s="85" t="inlineStr">
        <is>
          <t>CDFRP2308</t>
        </is>
      </c>
      <c r="BI171" s="85" t="n"/>
      <c r="BJ171" s="85" t="n"/>
      <c r="BK171" s="85" t="n"/>
      <c r="BL171" s="85" t="n"/>
      <c r="BM171" s="85" t="n"/>
      <c r="BN171" s="85" t="n"/>
      <c r="BO171" s="85" t="n"/>
      <c r="BP171" s="85" t="n"/>
      <c r="BQ171" s="85" t="n"/>
      <c r="BR171" s="85" t="n"/>
      <c r="BS171" s="85" t="n"/>
      <c r="BT171" s="85" t="n"/>
      <c r="BU171" s="85" t="n"/>
      <c r="BV171" s="85" t="n"/>
      <c r="BW171" s="85" t="n"/>
      <c r="BX171" s="85" t="n"/>
      <c r="BY171" s="85" t="n"/>
      <c r="BZ171" s="85" t="n"/>
      <c r="CA171" s="85" t="n"/>
      <c r="CB171" s="85" t="n"/>
      <c r="CC171" s="85" t="n"/>
      <c r="CD171" s="85" t="n"/>
      <c r="CE171" s="85" t="n"/>
      <c r="CF171" s="85" t="n"/>
      <c r="CG171" s="85" t="n"/>
      <c r="CH171" s="85" t="n"/>
      <c r="CI171" s="85" t="n"/>
      <c r="CJ171" s="85" t="n"/>
      <c r="CK171" s="85" t="n"/>
      <c r="CL171" s="85" t="n"/>
      <c r="CM171" s="85" t="n"/>
      <c r="CN171" s="85" t="n"/>
      <c r="CO171" s="85" t="n"/>
      <c r="CP171" s="85" t="n"/>
      <c r="CQ171" s="85" t="n"/>
      <c r="CR171" s="85" t="n"/>
      <c r="CS171" s="85" t="n"/>
      <c r="CT171" s="85" t="n"/>
      <c r="CU171" s="85" t="n"/>
      <c r="CV171" s="85" t="n"/>
    </row>
    <row customFormat="1" customHeight="1" ht="31.5" r="172" s="86">
      <c r="A172" s="73" t="n">
        <v>2021</v>
      </c>
      <c r="B172" s="74" t="n">
        <v>2</v>
      </c>
      <c r="C172" s="293" t="n"/>
      <c r="D172" s="74" t="n"/>
      <c r="E172" s="74" t="n"/>
      <c r="F172" s="75" t="n"/>
      <c r="G172" s="76" t="n"/>
      <c r="H172" s="76" t="n"/>
      <c r="I172" s="76" t="n"/>
      <c r="J172" s="76" t="n"/>
      <c r="K172" s="294" t="n"/>
      <c r="L172" s="295" t="n"/>
      <c r="M172" s="296" t="n"/>
      <c r="N172" s="111" t="n"/>
      <c r="O172" s="111" t="n"/>
      <c r="P172" s="111" t="n"/>
      <c r="Q172" s="111" t="n"/>
      <c r="R172" s="111" t="n"/>
      <c r="S172" s="77" t="n"/>
      <c r="T172" s="77" t="n"/>
      <c r="U172" s="111" t="n"/>
      <c r="V172" s="111" t="n"/>
      <c r="W172" s="111" t="n"/>
      <c r="X172" s="111" t="n"/>
      <c r="Y172" s="111" t="n"/>
      <c r="Z172" s="77" t="n"/>
      <c r="AA172" s="77" t="n"/>
      <c r="AB172" s="111" t="n"/>
      <c r="AC172" s="111" t="n"/>
      <c r="AD172" s="111" t="n"/>
      <c r="AE172" s="111" t="n"/>
      <c r="AF172" s="111" t="n"/>
      <c r="AG172" s="77" t="n"/>
      <c r="AH172" s="77" t="n"/>
      <c r="AI172" s="78" t="n"/>
      <c r="AJ172" s="79" t="n"/>
      <c r="AK172" s="80" t="n"/>
      <c r="AL172" s="77" t="n"/>
      <c r="AM172" s="77" t="n"/>
      <c r="AN172" s="81" t="n"/>
      <c r="AO172" s="81" t="n"/>
      <c r="AP172" s="81" t="n"/>
      <c r="AQ172" s="81" t="n"/>
      <c r="AR172" s="81" t="n"/>
      <c r="AS172" s="81" t="n"/>
      <c r="AT172" s="81" t="n"/>
      <c r="AU172" s="81" t="n"/>
      <c r="AV172" s="81" t="n"/>
      <c r="AW172" s="82" t="n"/>
      <c r="AX172" s="83" t="n"/>
      <c r="AY172" s="181" t="n"/>
      <c r="AZ172" s="84" t="n"/>
      <c r="BA172" s="83" t="n">
        <v>1</v>
      </c>
      <c r="BB172" s="83" t="n">
        <v>0.5</v>
      </c>
      <c r="BC172" s="83" t="n">
        <v>62.3</v>
      </c>
      <c r="BD172" s="83" t="n">
        <v>0.3</v>
      </c>
      <c r="BE172" s="83" t="n">
        <v>33.2</v>
      </c>
      <c r="BF172" s="28" t="inlineStr">
        <is>
          <t>الكترولوكس</t>
        </is>
      </c>
      <c r="BG172" s="85" t="inlineStr">
        <is>
          <t>القاهرة للصناعات المغذية غسالات</t>
        </is>
      </c>
      <c r="BH172" s="85" t="inlineStr">
        <is>
          <t>CDFRP2314</t>
        </is>
      </c>
      <c r="BI172" s="85" t="n"/>
      <c r="BJ172" s="85" t="n"/>
      <c r="BK172" s="85" t="n"/>
      <c r="BL172" s="85" t="n"/>
      <c r="BM172" s="85" t="n"/>
      <c r="BN172" s="85" t="n"/>
      <c r="BO172" s="85" t="n"/>
      <c r="BP172" s="85" t="n"/>
      <c r="BQ172" s="85" t="n"/>
      <c r="BR172" s="85" t="n"/>
      <c r="BS172" s="85" t="n"/>
      <c r="BT172" s="85" t="n"/>
      <c r="BU172" s="85" t="n"/>
      <c r="BV172" s="85" t="n"/>
      <c r="BW172" s="85" t="n"/>
      <c r="BX172" s="85" t="n"/>
      <c r="BY172" s="85" t="n"/>
      <c r="BZ172" s="85" t="n"/>
      <c r="CA172" s="85" t="n"/>
      <c r="CB172" s="85" t="n"/>
      <c r="CC172" s="85" t="n"/>
      <c r="CD172" s="85" t="n"/>
      <c r="CE172" s="85" t="n"/>
      <c r="CF172" s="85" t="n"/>
      <c r="CG172" s="85" t="n"/>
      <c r="CH172" s="85" t="n"/>
      <c r="CI172" s="85" t="n"/>
      <c r="CJ172" s="85" t="n"/>
      <c r="CK172" s="85" t="n"/>
      <c r="CL172" s="85" t="n"/>
      <c r="CM172" s="85" t="n"/>
      <c r="CN172" s="85" t="n"/>
      <c r="CO172" s="85" t="n"/>
      <c r="CP172" s="85" t="n"/>
      <c r="CQ172" s="85" t="n"/>
      <c r="CR172" s="85" t="n"/>
      <c r="CS172" s="85" t="n"/>
      <c r="CT172" s="85" t="n"/>
      <c r="CU172" s="85" t="n"/>
      <c r="CV172" s="85" t="n"/>
    </row>
    <row customFormat="1" customHeight="1" ht="31.5" r="173" s="86">
      <c r="A173" s="73" t="n">
        <v>2021</v>
      </c>
      <c r="B173" s="74" t="n">
        <v>2</v>
      </c>
      <c r="C173" s="293" t="n"/>
      <c r="D173" s="74" t="n"/>
      <c r="E173" s="74" t="n"/>
      <c r="F173" s="75" t="n"/>
      <c r="G173" s="76" t="n"/>
      <c r="H173" s="76" t="n"/>
      <c r="I173" s="76" t="n"/>
      <c r="J173" s="76" t="n"/>
      <c r="K173" s="294" t="n"/>
      <c r="L173" s="295" t="n"/>
      <c r="M173" s="296" t="n"/>
      <c r="N173" s="111" t="n"/>
      <c r="O173" s="111" t="n"/>
      <c r="P173" s="111" t="n"/>
      <c r="Q173" s="111" t="n"/>
      <c r="R173" s="111" t="n"/>
      <c r="S173" s="77" t="n"/>
      <c r="T173" s="77" t="n"/>
      <c r="U173" s="111" t="n"/>
      <c r="V173" s="111" t="n"/>
      <c r="W173" s="111" t="n"/>
      <c r="X173" s="111" t="n"/>
      <c r="Y173" s="111" t="n"/>
      <c r="Z173" s="77" t="n"/>
      <c r="AA173" s="77" t="n"/>
      <c r="AB173" s="111" t="n"/>
      <c r="AC173" s="111" t="n"/>
      <c r="AD173" s="111" t="n"/>
      <c r="AE173" s="111" t="n"/>
      <c r="AF173" s="111" t="n"/>
      <c r="AG173" s="77" t="n"/>
      <c r="AH173" s="77" t="n"/>
      <c r="AI173" s="78" t="n"/>
      <c r="AJ173" s="79" t="n"/>
      <c r="AK173" s="80" t="n"/>
      <c r="AL173" s="77" t="n"/>
      <c r="AM173" s="77" t="n"/>
      <c r="AN173" s="81" t="n"/>
      <c r="AO173" s="81" t="n"/>
      <c r="AP173" s="81" t="n"/>
      <c r="AQ173" s="81" t="n"/>
      <c r="AR173" s="81" t="n"/>
      <c r="AS173" s="81" t="n"/>
      <c r="AT173" s="81" t="n"/>
      <c r="AU173" s="81" t="n"/>
      <c r="AV173" s="81" t="n"/>
      <c r="AW173" s="82" t="n"/>
      <c r="AX173" s="83" t="n"/>
      <c r="AY173" s="181" t="n"/>
      <c r="AZ173" s="84" t="n"/>
      <c r="BA173" s="83" t="n">
        <v>1</v>
      </c>
      <c r="BB173" s="83" t="n">
        <v>0</v>
      </c>
      <c r="BC173" s="83" t="n">
        <v>4.4</v>
      </c>
      <c r="BD173" s="83" t="n">
        <v>4.8</v>
      </c>
      <c r="BE173" s="83" t="n">
        <v>592.5</v>
      </c>
      <c r="BF173" s="28" t="inlineStr">
        <is>
          <t>الكترولوكس</t>
        </is>
      </c>
      <c r="BG173" s="85" t="inlineStr">
        <is>
          <t>القاهرة للصناعات المغذية غسالات</t>
        </is>
      </c>
      <c r="BH173" s="85" t="inlineStr">
        <is>
          <t>PDAWP7199</t>
        </is>
      </c>
      <c r="BI173" s="85" t="inlineStr">
        <is>
          <t>دلتا</t>
        </is>
      </c>
      <c r="BJ173" s="85" t="n"/>
      <c r="BK173" s="85" t="n"/>
      <c r="BL173" s="85" t="n"/>
      <c r="BM173" s="85" t="n"/>
      <c r="BN173" s="85" t="n"/>
      <c r="BO173" s="85" t="n"/>
      <c r="BP173" s="85" t="n"/>
      <c r="BQ173" s="85" t="n"/>
      <c r="BR173" s="85" t="n"/>
      <c r="BS173" s="85" t="n"/>
      <c r="BT173" s="85" t="n"/>
      <c r="BU173" s="85" t="n"/>
      <c r="BV173" s="85" t="n"/>
      <c r="BW173" s="85" t="n"/>
      <c r="BX173" s="85" t="n"/>
      <c r="BY173" s="85" t="n"/>
      <c r="BZ173" s="85" t="n"/>
      <c r="CA173" s="85" t="n"/>
      <c r="CB173" s="85" t="n"/>
      <c r="CC173" s="85" t="n"/>
      <c r="CD173" s="85" t="n"/>
      <c r="CE173" s="85" t="n"/>
      <c r="CF173" s="85" t="n"/>
      <c r="CG173" s="85" t="n"/>
      <c r="CH173" s="85" t="n"/>
      <c r="CI173" s="85" t="n"/>
      <c r="CJ173" s="85" t="n"/>
      <c r="CK173" s="85" t="n"/>
      <c r="CL173" s="85" t="n"/>
      <c r="CM173" s="85" t="n"/>
      <c r="CN173" s="85" t="n"/>
      <c r="CO173" s="85" t="n"/>
      <c r="CP173" s="85" t="n"/>
      <c r="CQ173" s="85" t="n"/>
      <c r="CR173" s="85" t="n"/>
      <c r="CS173" s="85" t="n"/>
      <c r="CT173" s="85" t="n"/>
      <c r="CU173" s="85" t="n"/>
      <c r="CV173" s="85" t="n"/>
    </row>
    <row customFormat="1" customHeight="1" ht="31.5" r="174" s="86">
      <c r="A174" s="73" t="n">
        <v>2021</v>
      </c>
      <c r="B174" s="74" t="n">
        <v>2</v>
      </c>
      <c r="C174" s="293" t="n"/>
      <c r="D174" s="74" t="n"/>
      <c r="E174" s="74" t="n"/>
      <c r="F174" s="75" t="n"/>
      <c r="G174" s="76" t="n"/>
      <c r="H174" s="76" t="n"/>
      <c r="I174" s="76" t="n"/>
      <c r="J174" s="76" t="n"/>
      <c r="K174" s="294" t="n"/>
      <c r="L174" s="295" t="n"/>
      <c r="M174" s="296" t="n"/>
      <c r="N174" s="111" t="n"/>
      <c r="O174" s="111" t="n"/>
      <c r="P174" s="111" t="n"/>
      <c r="Q174" s="111" t="n"/>
      <c r="R174" s="111" t="n"/>
      <c r="S174" s="77" t="n"/>
      <c r="T174" s="77" t="n"/>
      <c r="U174" s="111" t="n"/>
      <c r="V174" s="111" t="n"/>
      <c r="W174" s="111" t="n"/>
      <c r="X174" s="111" t="n"/>
      <c r="Y174" s="111" t="n"/>
      <c r="Z174" s="77" t="n"/>
      <c r="AA174" s="77" t="n"/>
      <c r="AB174" s="111" t="n"/>
      <c r="AC174" s="111" t="n"/>
      <c r="AD174" s="111" t="n"/>
      <c r="AE174" s="111" t="n"/>
      <c r="AF174" s="111" t="n"/>
      <c r="AG174" s="77" t="n"/>
      <c r="AH174" s="77" t="n"/>
      <c r="AI174" s="78" t="n"/>
      <c r="AJ174" s="79" t="n"/>
      <c r="AK174" s="80" t="n"/>
      <c r="AL174" s="77" t="n"/>
      <c r="AM174" s="77" t="n"/>
      <c r="AN174" s="81" t="n"/>
      <c r="AO174" s="81" t="n"/>
      <c r="AP174" s="81" t="n"/>
      <c r="AQ174" s="81" t="n"/>
      <c r="AR174" s="81" t="n"/>
      <c r="AS174" s="81" t="n"/>
      <c r="AT174" s="81" t="n"/>
      <c r="AU174" s="81" t="n"/>
      <c r="AV174" s="81" t="n"/>
      <c r="AW174" s="82" t="n"/>
      <c r="AX174" s="83" t="n"/>
      <c r="AY174" s="181" t="n"/>
      <c r="AZ174" s="84" t="n"/>
      <c r="BA174" s="83" t="n">
        <v>1</v>
      </c>
      <c r="BB174" s="83" t="n">
        <v>0.4</v>
      </c>
      <c r="BC174" s="83" t="n">
        <v>26.9</v>
      </c>
      <c r="BD174" s="83" t="n">
        <v>1.3</v>
      </c>
      <c r="BE174" s="83" t="n">
        <v>92.5</v>
      </c>
      <c r="BF174" s="28" t="inlineStr">
        <is>
          <t>الكترولوكس</t>
        </is>
      </c>
      <c r="BG174" s="85" t="inlineStr">
        <is>
          <t>القاهرة للصناعات المغذية غسالات</t>
        </is>
      </c>
      <c r="BH174" s="85" t="inlineStr">
        <is>
          <t>PDAWA6157</t>
        </is>
      </c>
      <c r="BI174" s="85" t="inlineStr">
        <is>
          <t>دلتا</t>
        </is>
      </c>
      <c r="BJ174" s="85" t="n"/>
      <c r="BK174" s="85" t="n"/>
      <c r="BL174" s="85" t="n"/>
      <c r="BM174" s="85" t="n"/>
      <c r="BN174" s="85" t="n"/>
      <c r="BO174" s="85" t="n"/>
      <c r="BP174" s="85" t="n"/>
      <c r="BQ174" s="85" t="n"/>
      <c r="BR174" s="85" t="n"/>
      <c r="BS174" s="85" t="n"/>
      <c r="BT174" s="85" t="n"/>
      <c r="BU174" s="85" t="n"/>
      <c r="BV174" s="85" t="n"/>
      <c r="BW174" s="85" t="n"/>
      <c r="BX174" s="85" t="n"/>
      <c r="BY174" s="85" t="n"/>
      <c r="BZ174" s="85" t="n"/>
      <c r="CA174" s="85" t="n"/>
      <c r="CB174" s="85" t="n"/>
      <c r="CC174" s="85" t="n"/>
      <c r="CD174" s="85" t="n"/>
      <c r="CE174" s="85" t="n"/>
      <c r="CF174" s="85" t="n"/>
      <c r="CG174" s="85" t="n"/>
      <c r="CH174" s="85" t="n"/>
      <c r="CI174" s="85" t="n"/>
      <c r="CJ174" s="85" t="n"/>
      <c r="CK174" s="85" t="n"/>
      <c r="CL174" s="85" t="n"/>
      <c r="CM174" s="85" t="n"/>
      <c r="CN174" s="85" t="n"/>
      <c r="CO174" s="85" t="n"/>
      <c r="CP174" s="85" t="n"/>
      <c r="CQ174" s="85" t="n"/>
      <c r="CR174" s="85" t="n"/>
      <c r="CS174" s="85" t="n"/>
      <c r="CT174" s="85" t="n"/>
      <c r="CU174" s="85" t="n"/>
      <c r="CV174" s="85" t="n"/>
    </row>
    <row customFormat="1" customHeight="1" ht="31.5" r="175" s="86">
      <c r="A175" s="73" t="n">
        <v>2021</v>
      </c>
      <c r="B175" s="74" t="n">
        <v>2</v>
      </c>
      <c r="C175" s="293" t="n"/>
      <c r="D175" s="74" t="n"/>
      <c r="E175" s="74" t="n"/>
      <c r="F175" s="75" t="n"/>
      <c r="G175" s="76" t="n"/>
      <c r="H175" s="76" t="n"/>
      <c r="I175" s="76" t="n"/>
      <c r="J175" s="76" t="n"/>
      <c r="K175" s="294" t="n"/>
      <c r="L175" s="295" t="n"/>
      <c r="M175" s="296" t="n"/>
      <c r="N175" s="111" t="n"/>
      <c r="O175" s="111" t="n"/>
      <c r="P175" s="111" t="n"/>
      <c r="Q175" s="111" t="n"/>
      <c r="R175" s="111" t="n"/>
      <c r="S175" s="77" t="n"/>
      <c r="T175" s="77" t="n"/>
      <c r="U175" s="111" t="n"/>
      <c r="V175" s="111" t="n"/>
      <c r="W175" s="111" t="n"/>
      <c r="X175" s="111" t="n"/>
      <c r="Y175" s="111" t="n"/>
      <c r="Z175" s="77" t="n"/>
      <c r="AA175" s="77" t="n"/>
      <c r="AB175" s="111" t="n"/>
      <c r="AC175" s="111" t="n"/>
      <c r="AD175" s="111" t="n"/>
      <c r="AE175" s="111" t="n"/>
      <c r="AF175" s="111" t="n"/>
      <c r="AG175" s="77" t="n"/>
      <c r="AH175" s="77" t="n"/>
      <c r="AI175" s="78" t="n"/>
      <c r="AJ175" s="79" t="n"/>
      <c r="AK175" s="80" t="n"/>
      <c r="AL175" s="77" t="n"/>
      <c r="AM175" s="77" t="n"/>
      <c r="AN175" s="81" t="n"/>
      <c r="AO175" s="81" t="n"/>
      <c r="AP175" s="81" t="n"/>
      <c r="AQ175" s="81" t="n"/>
      <c r="AR175" s="81" t="n"/>
      <c r="AS175" s="81" t="n"/>
      <c r="AT175" s="81" t="n"/>
      <c r="AU175" s="81" t="n"/>
      <c r="AV175" s="81" t="n"/>
      <c r="AW175" s="82" t="n"/>
      <c r="AX175" s="83" t="n"/>
      <c r="AY175" s="181" t="n"/>
      <c r="AZ175" s="84" t="n"/>
      <c r="BA175" s="83" t="n">
        <v>1</v>
      </c>
      <c r="BB175" s="83" t="n">
        <v>0</v>
      </c>
      <c r="BC175" s="83" t="n">
        <v>1.1</v>
      </c>
      <c r="BD175" s="83" t="n">
        <v>9.699999999999999</v>
      </c>
      <c r="BE175" s="83" t="n">
        <v>886.8</v>
      </c>
      <c r="BF175" s="28" t="inlineStr">
        <is>
          <t>عملاء متنوعون</t>
        </is>
      </c>
      <c r="BG175" s="85" t="inlineStr">
        <is>
          <t>عملاء متنوعون</t>
        </is>
      </c>
      <c r="BH175" s="85" t="n"/>
      <c r="BI175" s="85" t="n"/>
      <c r="BJ175" s="85" t="n"/>
      <c r="BK175" s="85" t="n"/>
      <c r="BL175" s="85" t="n"/>
      <c r="BM175" s="85" t="n"/>
      <c r="BN175" s="85" t="n"/>
      <c r="BO175" s="85" t="n"/>
      <c r="BP175" s="85" t="n"/>
      <c r="BQ175" s="85" t="n"/>
      <c r="BR175" s="85" t="n"/>
      <c r="BS175" s="85" t="n"/>
      <c r="BT175" s="85" t="n"/>
      <c r="BU175" s="85" t="n"/>
      <c r="BV175" s="85" t="n"/>
      <c r="BW175" s="85" t="n"/>
      <c r="BX175" s="85" t="n"/>
      <c r="BY175" s="85" t="n"/>
      <c r="BZ175" s="85" t="n"/>
      <c r="CA175" s="85" t="n"/>
      <c r="CB175" s="85" t="n"/>
      <c r="CC175" s="85" t="n"/>
      <c r="CD175" s="85" t="n"/>
      <c r="CE175" s="85" t="n"/>
      <c r="CF175" s="85" t="n"/>
      <c r="CG175" s="85" t="n"/>
      <c r="CH175" s="85" t="n"/>
      <c r="CI175" s="85" t="n"/>
      <c r="CJ175" s="85" t="n"/>
      <c r="CK175" s="85" t="n"/>
      <c r="CL175" s="85" t="n"/>
      <c r="CM175" s="85" t="n"/>
      <c r="CN175" s="85" t="n"/>
      <c r="CO175" s="85" t="n"/>
      <c r="CP175" s="85" t="n"/>
      <c r="CQ175" s="85" t="n"/>
      <c r="CR175" s="85" t="n"/>
      <c r="CS175" s="85" t="n"/>
      <c r="CT175" s="85" t="n"/>
      <c r="CU175" s="85" t="n"/>
      <c r="CV175" s="85" t="n"/>
    </row>
    <row customFormat="1" customHeight="1" ht="31.5" r="176" s="86">
      <c r="A176" s="73" t="n">
        <v>2021</v>
      </c>
      <c r="B176" s="74" t="n">
        <v>2</v>
      </c>
      <c r="C176" s="293" t="n"/>
      <c r="D176" s="74" t="n"/>
      <c r="E176" s="74" t="n"/>
      <c r="F176" s="75" t="n"/>
      <c r="G176" s="76" t="n"/>
      <c r="H176" s="76" t="n"/>
      <c r="I176" s="76" t="n"/>
      <c r="J176" s="76" t="n"/>
      <c r="K176" s="294" t="n"/>
      <c r="L176" s="295" t="n"/>
      <c r="M176" s="296" t="n"/>
      <c r="N176" s="111" t="n"/>
      <c r="O176" s="111" t="n"/>
      <c r="P176" s="111" t="n"/>
      <c r="Q176" s="111" t="n"/>
      <c r="R176" s="111" t="n"/>
      <c r="S176" s="77" t="n"/>
      <c r="T176" s="77" t="n"/>
      <c r="U176" s="111" t="n"/>
      <c r="V176" s="111" t="n"/>
      <c r="W176" s="111" t="n"/>
      <c r="X176" s="111" t="n"/>
      <c r="Y176" s="111" t="n"/>
      <c r="Z176" s="77" t="n"/>
      <c r="AA176" s="77" t="n"/>
      <c r="AB176" s="111" t="n"/>
      <c r="AC176" s="111" t="n"/>
      <c r="AD176" s="111" t="n"/>
      <c r="AE176" s="111" t="n"/>
      <c r="AF176" s="111" t="n"/>
      <c r="AG176" s="77" t="n"/>
      <c r="AH176" s="77" t="n"/>
      <c r="AI176" s="78" t="n"/>
      <c r="AJ176" s="79" t="n"/>
      <c r="AK176" s="80" t="n"/>
      <c r="AL176" s="77" t="n"/>
      <c r="AM176" s="77" t="n"/>
      <c r="AN176" s="81" t="n"/>
      <c r="AO176" s="81" t="n"/>
      <c r="AP176" s="81" t="n"/>
      <c r="AQ176" s="81" t="n"/>
      <c r="AR176" s="81" t="n"/>
      <c r="AS176" s="81" t="n"/>
      <c r="AT176" s="81" t="n"/>
      <c r="AU176" s="81" t="n"/>
      <c r="AV176" s="81" t="n"/>
      <c r="AW176" s="82" t="n"/>
      <c r="AX176" s="83" t="n"/>
      <c r="AY176" s="181" t="n"/>
      <c r="AZ176" s="84" t="n"/>
      <c r="BA176" s="83" t="n">
        <v>1</v>
      </c>
      <c r="BB176" s="83" t="n">
        <v>0.2</v>
      </c>
      <c r="BC176" s="83" t="n">
        <v>21.2</v>
      </c>
      <c r="BD176" s="83" t="n">
        <v>1.6</v>
      </c>
      <c r="BE176" s="83" t="n">
        <v>219.3</v>
      </c>
      <c r="BF176" s="28" t="inlineStr">
        <is>
          <t>LG</t>
        </is>
      </c>
      <c r="BG176" s="85" t="inlineStr">
        <is>
          <t>HE</t>
        </is>
      </c>
      <c r="BH176" s="85" t="inlineStr">
        <is>
          <t>3920EZ2058A</t>
        </is>
      </c>
      <c r="BI176" s="85" t="inlineStr">
        <is>
          <t>mmf</t>
        </is>
      </c>
      <c r="BJ176" s="85" t="n"/>
      <c r="BK176" s="85" t="n"/>
      <c r="BL176" s="85" t="n"/>
      <c r="BM176" s="85" t="n"/>
      <c r="BN176" s="85" t="n"/>
      <c r="BO176" s="85" t="n"/>
      <c r="BP176" s="85" t="n"/>
      <c r="BQ176" s="85" t="n"/>
      <c r="BR176" s="85" t="n"/>
      <c r="BS176" s="85" t="n"/>
      <c r="BT176" s="85" t="n"/>
      <c r="BU176" s="85" t="n"/>
      <c r="BV176" s="85" t="n"/>
      <c r="BW176" s="85" t="n"/>
      <c r="BX176" s="85" t="n"/>
      <c r="BY176" s="85" t="n"/>
      <c r="BZ176" s="85" t="n"/>
      <c r="CA176" s="85" t="n"/>
      <c r="CB176" s="85" t="n"/>
      <c r="CC176" s="85" t="n"/>
      <c r="CD176" s="85" t="n"/>
      <c r="CE176" s="85" t="n"/>
      <c r="CF176" s="85" t="n"/>
      <c r="CG176" s="85" t="n"/>
      <c r="CH176" s="85" t="n"/>
      <c r="CI176" s="85" t="n"/>
      <c r="CJ176" s="85" t="n"/>
      <c r="CK176" s="85" t="n"/>
      <c r="CL176" s="85" t="n"/>
      <c r="CM176" s="85" t="n"/>
      <c r="CN176" s="85" t="n"/>
      <c r="CO176" s="85" t="n"/>
      <c r="CP176" s="85" t="n"/>
      <c r="CQ176" s="85" t="n"/>
      <c r="CR176" s="85" t="n"/>
      <c r="CS176" s="85" t="n"/>
      <c r="CT176" s="85" t="n"/>
      <c r="CU176" s="85" t="n"/>
      <c r="CV176" s="85" t="n"/>
    </row>
    <row customFormat="1" customHeight="1" ht="31.5" r="177" s="86">
      <c r="A177" s="73" t="n">
        <v>2021</v>
      </c>
      <c r="B177" s="74" t="n">
        <v>2</v>
      </c>
      <c r="C177" s="293" t="n"/>
      <c r="D177" s="74" t="n"/>
      <c r="E177" s="74" t="n"/>
      <c r="F177" s="75" t="n"/>
      <c r="G177" s="76" t="n"/>
      <c r="H177" s="76" t="n"/>
      <c r="I177" s="76" t="n"/>
      <c r="J177" s="76" t="n"/>
      <c r="K177" s="294" t="n"/>
      <c r="L177" s="295" t="n"/>
      <c r="M177" s="296" t="n"/>
      <c r="N177" s="111" t="n"/>
      <c r="O177" s="111" t="n"/>
      <c r="P177" s="111" t="n"/>
      <c r="Q177" s="111" t="n"/>
      <c r="R177" s="111" t="n"/>
      <c r="S177" s="77" t="n"/>
      <c r="T177" s="77" t="n"/>
      <c r="U177" s="111" t="n"/>
      <c r="V177" s="111" t="n"/>
      <c r="W177" s="111" t="n"/>
      <c r="X177" s="111" t="n"/>
      <c r="Y177" s="111" t="n"/>
      <c r="Z177" s="77" t="n"/>
      <c r="AA177" s="77" t="n"/>
      <c r="AB177" s="111" t="n"/>
      <c r="AC177" s="111" t="n"/>
      <c r="AD177" s="111" t="n"/>
      <c r="AE177" s="111" t="n"/>
      <c r="AF177" s="111" t="n"/>
      <c r="AG177" s="77" t="n"/>
      <c r="AH177" s="77" t="n"/>
      <c r="AI177" s="78" t="n"/>
      <c r="AJ177" s="79" t="n"/>
      <c r="AK177" s="80" t="n"/>
      <c r="AL177" s="77" t="n"/>
      <c r="AM177" s="77" t="n"/>
      <c r="AN177" s="81" t="n"/>
      <c r="AO177" s="81" t="n"/>
      <c r="AP177" s="81" t="n"/>
      <c r="AQ177" s="81" t="n"/>
      <c r="AR177" s="81" t="n"/>
      <c r="AS177" s="81" t="n"/>
      <c r="AT177" s="81" t="n"/>
      <c r="AU177" s="81" t="n"/>
      <c r="AV177" s="81" t="n"/>
      <c r="AW177" s="82" t="n"/>
      <c r="AX177" s="83" t="n"/>
      <c r="AY177" s="181" t="n"/>
      <c r="AZ177" s="84" t="n"/>
      <c r="BA177" s="83" t="n">
        <v>1</v>
      </c>
      <c r="BB177" s="83" t="n">
        <v>0.4</v>
      </c>
      <c r="BC177" s="83" t="n">
        <v>39.3</v>
      </c>
      <c r="BD177" s="83" t="n">
        <v>1.2</v>
      </c>
      <c r="BE177" s="83" t="n">
        <v>117.1</v>
      </c>
      <c r="BF177" s="28" t="inlineStr">
        <is>
          <t>LG</t>
        </is>
      </c>
      <c r="BG177" s="85" t="inlineStr">
        <is>
          <t>HE</t>
        </is>
      </c>
      <c r="BH177" s="85" t="inlineStr">
        <is>
          <t>3920FZ3114C</t>
        </is>
      </c>
      <c r="BI177" s="85" t="inlineStr">
        <is>
          <t>mmf</t>
        </is>
      </c>
      <c r="BJ177" s="85" t="n"/>
      <c r="BK177" s="85" t="n"/>
      <c r="BL177" s="85" t="n"/>
      <c r="BM177" s="85" t="n"/>
      <c r="BN177" s="85" t="n"/>
      <c r="BO177" s="85" t="n"/>
      <c r="BP177" s="85" t="n"/>
      <c r="BQ177" s="85" t="n"/>
      <c r="BR177" s="85" t="n"/>
      <c r="BS177" s="85" t="n"/>
      <c r="BT177" s="85" t="n"/>
      <c r="BU177" s="85" t="n"/>
      <c r="BV177" s="85" t="n"/>
      <c r="BW177" s="85" t="n"/>
      <c r="BX177" s="85" t="n"/>
      <c r="BY177" s="85" t="n"/>
      <c r="BZ177" s="85" t="n"/>
      <c r="CA177" s="85" t="n"/>
      <c r="CB177" s="85" t="n"/>
      <c r="CC177" s="85" t="n"/>
      <c r="CD177" s="85" t="n"/>
      <c r="CE177" s="85" t="n"/>
      <c r="CF177" s="85" t="n"/>
      <c r="CG177" s="85" t="n"/>
      <c r="CH177" s="85" t="n"/>
      <c r="CI177" s="85" t="n"/>
      <c r="CJ177" s="85" t="n"/>
      <c r="CK177" s="85" t="n"/>
      <c r="CL177" s="85" t="n"/>
      <c r="CM177" s="85" t="n"/>
      <c r="CN177" s="85" t="n"/>
      <c r="CO177" s="85" t="n"/>
      <c r="CP177" s="85" t="n"/>
      <c r="CQ177" s="85" t="n"/>
      <c r="CR177" s="85" t="n"/>
      <c r="CS177" s="85" t="n"/>
      <c r="CT177" s="85" t="n"/>
      <c r="CU177" s="85" t="n"/>
      <c r="CV177" s="85" t="n"/>
    </row>
    <row customFormat="1" customHeight="1" ht="31.5" r="178" s="86">
      <c r="A178" s="73" t="n">
        <v>2021</v>
      </c>
      <c r="B178" s="74" t="n">
        <v>2</v>
      </c>
      <c r="C178" s="293" t="n"/>
      <c r="D178" s="74" t="n"/>
      <c r="E178" s="74" t="n"/>
      <c r="F178" s="75" t="n"/>
      <c r="G178" s="76" t="n"/>
      <c r="H178" s="76" t="n"/>
      <c r="I178" s="76" t="n"/>
      <c r="J178" s="76" t="n"/>
      <c r="K178" s="294" t="n"/>
      <c r="L178" s="295" t="n"/>
      <c r="M178" s="296" t="n"/>
      <c r="N178" s="111" t="n"/>
      <c r="O178" s="111" t="n"/>
      <c r="P178" s="111" t="n"/>
      <c r="Q178" s="111" t="n"/>
      <c r="R178" s="111" t="n"/>
      <c r="S178" s="77" t="n"/>
      <c r="T178" s="77" t="n"/>
      <c r="U178" s="111" t="n"/>
      <c r="V178" s="111" t="n"/>
      <c r="W178" s="111" t="n"/>
      <c r="X178" s="111" t="n"/>
      <c r="Y178" s="111" t="n"/>
      <c r="Z178" s="77" t="n"/>
      <c r="AA178" s="77" t="n"/>
      <c r="AB178" s="111" t="n"/>
      <c r="AC178" s="111" t="n"/>
      <c r="AD178" s="111" t="n"/>
      <c r="AE178" s="111" t="n"/>
      <c r="AF178" s="111" t="n"/>
      <c r="AG178" s="77" t="n"/>
      <c r="AH178" s="77" t="n"/>
      <c r="AI178" s="78" t="n"/>
      <c r="AJ178" s="79" t="n"/>
      <c r="AK178" s="80" t="n"/>
      <c r="AL178" s="77" t="n"/>
      <c r="AM178" s="77" t="n"/>
      <c r="AN178" s="81" t="n"/>
      <c r="AO178" s="81" t="n"/>
      <c r="AP178" s="81" t="n"/>
      <c r="AQ178" s="81" t="n"/>
      <c r="AR178" s="81" t="n"/>
      <c r="AS178" s="81" t="n"/>
      <c r="AT178" s="81" t="n"/>
      <c r="AU178" s="81" t="n"/>
      <c r="AV178" s="81" t="n"/>
      <c r="AW178" s="82" t="n"/>
      <c r="AX178" s="83" t="n"/>
      <c r="AY178" s="181" t="n"/>
      <c r="AZ178" s="84" t="n"/>
      <c r="BA178" s="83" t="n">
        <v>1</v>
      </c>
      <c r="BB178" s="83" t="n">
        <v>0.2</v>
      </c>
      <c r="BC178" s="83" t="n">
        <v>14.7</v>
      </c>
      <c r="BD178" s="83" t="n">
        <v>2.7</v>
      </c>
      <c r="BE178" s="83" t="n">
        <v>218.5</v>
      </c>
      <c r="BF178" s="28" t="inlineStr">
        <is>
          <t>الكترولوكس</t>
        </is>
      </c>
      <c r="BG178" s="85" t="inlineStr">
        <is>
          <t>القاهرة للصناعات المغذية سخانات</t>
        </is>
      </c>
      <c r="BH178" s="85" t="inlineStr">
        <is>
          <t>A15289901</t>
        </is>
      </c>
      <c r="BI178" s="85" t="n"/>
      <c r="BJ178" s="85" t="n"/>
      <c r="BK178" s="85" t="n"/>
      <c r="BL178" s="85" t="n"/>
      <c r="BM178" s="85" t="n"/>
      <c r="BN178" s="85" t="n"/>
      <c r="BO178" s="85" t="n"/>
      <c r="BP178" s="85" t="n"/>
      <c r="BQ178" s="85" t="n"/>
      <c r="BR178" s="85" t="n"/>
      <c r="BS178" s="85" t="n"/>
      <c r="BT178" s="85" t="n"/>
      <c r="BU178" s="85" t="n"/>
      <c r="BV178" s="85" t="n"/>
      <c r="BW178" s="85" t="n"/>
      <c r="BX178" s="85" t="n"/>
      <c r="BY178" s="85" t="n"/>
      <c r="BZ178" s="85" t="n"/>
      <c r="CA178" s="85" t="n"/>
      <c r="CB178" s="85" t="n"/>
      <c r="CC178" s="85" t="n"/>
      <c r="CD178" s="85" t="n"/>
      <c r="CE178" s="85" t="n"/>
      <c r="CF178" s="85" t="n"/>
      <c r="CG178" s="85" t="n"/>
      <c r="CH178" s="85" t="n"/>
      <c r="CI178" s="85" t="n"/>
      <c r="CJ178" s="85" t="n"/>
      <c r="CK178" s="85" t="n"/>
      <c r="CL178" s="85" t="n"/>
      <c r="CM178" s="85" t="n"/>
      <c r="CN178" s="85" t="n"/>
      <c r="CO178" s="85" t="n"/>
      <c r="CP178" s="85" t="n"/>
      <c r="CQ178" s="85" t="n"/>
      <c r="CR178" s="85" t="n"/>
      <c r="CS178" s="85" t="n"/>
      <c r="CT178" s="85" t="n"/>
      <c r="CU178" s="85" t="n"/>
      <c r="CV178" s="85" t="n"/>
    </row>
    <row customFormat="1" customHeight="1" ht="31.5" r="179" s="86">
      <c r="A179" s="73" t="n">
        <v>2021</v>
      </c>
      <c r="B179" s="74" t="n">
        <v>2</v>
      </c>
      <c r="C179" s="293" t="n"/>
      <c r="D179" s="74" t="n"/>
      <c r="E179" s="74" t="n"/>
      <c r="F179" s="75" t="n"/>
      <c r="G179" s="76" t="n"/>
      <c r="H179" s="76" t="n"/>
      <c r="I179" s="76" t="n"/>
      <c r="J179" s="76" t="n"/>
      <c r="K179" s="294" t="n"/>
      <c r="L179" s="295" t="n"/>
      <c r="M179" s="296" t="n"/>
      <c r="N179" s="111" t="n"/>
      <c r="O179" s="111" t="n"/>
      <c r="P179" s="111" t="n"/>
      <c r="Q179" s="111" t="n"/>
      <c r="R179" s="111" t="n"/>
      <c r="S179" s="77" t="n"/>
      <c r="T179" s="77" t="n"/>
      <c r="U179" s="111" t="n"/>
      <c r="V179" s="111" t="n"/>
      <c r="W179" s="111" t="n"/>
      <c r="X179" s="111" t="n"/>
      <c r="Y179" s="111" t="n"/>
      <c r="Z179" s="77" t="n"/>
      <c r="AA179" s="77" t="n"/>
      <c r="AB179" s="111" t="n"/>
      <c r="AC179" s="111" t="n"/>
      <c r="AD179" s="111" t="n"/>
      <c r="AE179" s="111" t="n"/>
      <c r="AF179" s="111" t="n"/>
      <c r="AG179" s="77" t="n"/>
      <c r="AH179" s="77" t="n"/>
      <c r="AI179" s="78" t="n"/>
      <c r="AJ179" s="79" t="n"/>
      <c r="AK179" s="80" t="n"/>
      <c r="AL179" s="77" t="n"/>
      <c r="AM179" s="77" t="n"/>
      <c r="AN179" s="81" t="n"/>
      <c r="AO179" s="81" t="n"/>
      <c r="AP179" s="81" t="n"/>
      <c r="AQ179" s="81" t="n"/>
      <c r="AR179" s="81" t="n"/>
      <c r="AS179" s="81" t="n"/>
      <c r="AT179" s="81" t="n"/>
      <c r="AU179" s="81" t="n"/>
      <c r="AV179" s="81" t="n"/>
      <c r="AW179" s="82" t="n"/>
      <c r="AX179" s="83" t="n"/>
      <c r="AY179" s="181" t="n"/>
      <c r="AZ179" s="84" t="n"/>
      <c r="BA179" s="83" t="n"/>
      <c r="BB179" s="83" t="n">
        <v>0.1</v>
      </c>
      <c r="BC179" s="83" t="n">
        <v>0.1</v>
      </c>
      <c r="BD179" s="83" t="n">
        <v>1.1</v>
      </c>
      <c r="BE179" s="83" t="n">
        <v>1.1</v>
      </c>
      <c r="BF179" s="28" t="inlineStr">
        <is>
          <t>اطلانتيك</t>
        </is>
      </c>
      <c r="BG179" s="85" t="inlineStr">
        <is>
          <t>اطلانتيك</t>
        </is>
      </c>
      <c r="BH179" s="85" t="n"/>
      <c r="BI179" s="85" t="n"/>
      <c r="BJ179" s="85" t="n"/>
      <c r="BK179" s="85" t="n"/>
      <c r="BL179" s="85" t="n"/>
      <c r="BM179" s="85" t="n"/>
      <c r="BN179" s="85" t="n"/>
      <c r="BO179" s="85" t="n"/>
      <c r="BP179" s="85" t="n"/>
      <c r="BQ179" s="85" t="n"/>
      <c r="BR179" s="85" t="n"/>
      <c r="BS179" s="85" t="n"/>
      <c r="BT179" s="85" t="n"/>
      <c r="BU179" s="85" t="n"/>
      <c r="BV179" s="85" t="n"/>
      <c r="BW179" s="85" t="n"/>
      <c r="BX179" s="85" t="n"/>
      <c r="BY179" s="85" t="n"/>
      <c r="BZ179" s="85" t="n"/>
      <c r="CA179" s="85" t="n"/>
      <c r="CB179" s="85" t="n"/>
      <c r="CC179" s="85" t="n"/>
      <c r="CD179" s="85" t="n"/>
      <c r="CE179" s="85" t="n"/>
      <c r="CF179" s="85" t="n"/>
      <c r="CG179" s="85" t="n"/>
      <c r="CH179" s="85" t="n"/>
      <c r="CI179" s="85" t="n"/>
      <c r="CJ179" s="85" t="n"/>
      <c r="CK179" s="85" t="n"/>
      <c r="CL179" s="85" t="n"/>
      <c r="CM179" s="85" t="n"/>
      <c r="CN179" s="85" t="n"/>
      <c r="CO179" s="85" t="n"/>
      <c r="CP179" s="85" t="n"/>
      <c r="CQ179" s="85" t="n"/>
      <c r="CR179" s="85" t="n"/>
      <c r="CS179" s="85" t="n"/>
      <c r="CT179" s="85" t="n"/>
      <c r="CU179" s="85" t="n"/>
      <c r="CV179" s="85" t="n"/>
    </row>
    <row customFormat="1" customHeight="1" ht="31.5" r="180" s="86">
      <c r="A180" s="73" t="n">
        <v>2021</v>
      </c>
      <c r="B180" s="74" t="n">
        <v>2</v>
      </c>
      <c r="C180" s="293" t="n"/>
      <c r="D180" s="74" t="n"/>
      <c r="E180" s="74" t="n"/>
      <c r="F180" s="75" t="n"/>
      <c r="G180" s="76" t="n"/>
      <c r="H180" s="76" t="n"/>
      <c r="I180" s="76" t="n"/>
      <c r="J180" s="76" t="n"/>
      <c r="K180" s="294" t="n"/>
      <c r="L180" s="295" t="n"/>
      <c r="M180" s="296" t="n"/>
      <c r="N180" s="111" t="n"/>
      <c r="O180" s="111" t="n"/>
      <c r="P180" s="111" t="n"/>
      <c r="Q180" s="111" t="n"/>
      <c r="R180" s="111" t="n"/>
      <c r="S180" s="77" t="n"/>
      <c r="T180" s="77" t="n"/>
      <c r="U180" s="111" t="n"/>
      <c r="V180" s="111" t="n"/>
      <c r="W180" s="111" t="n"/>
      <c r="X180" s="111" t="n"/>
      <c r="Y180" s="111" t="n"/>
      <c r="Z180" s="77" t="n"/>
      <c r="AA180" s="77" t="n"/>
      <c r="AB180" s="111" t="n"/>
      <c r="AC180" s="111" t="n"/>
      <c r="AD180" s="111" t="n"/>
      <c r="AE180" s="111" t="n"/>
      <c r="AF180" s="111" t="n"/>
      <c r="AG180" s="77" t="n"/>
      <c r="AH180" s="77" t="n"/>
      <c r="AI180" s="78" t="n"/>
      <c r="AJ180" s="79" t="n"/>
      <c r="AK180" s="80" t="n"/>
      <c r="AL180" s="77" t="n"/>
      <c r="AM180" s="77" t="n"/>
      <c r="AN180" s="81" t="n"/>
      <c r="AO180" s="81" t="n"/>
      <c r="AP180" s="81" t="n"/>
      <c r="AQ180" s="81" t="n"/>
      <c r="AR180" s="81" t="n"/>
      <c r="AS180" s="81" t="n"/>
      <c r="AT180" s="81" t="n"/>
      <c r="AU180" s="81" t="n"/>
      <c r="AV180" s="81" t="n"/>
      <c r="AW180" s="82" t="n"/>
      <c r="AX180" s="83" t="n"/>
      <c r="AY180" s="181" t="n"/>
      <c r="AZ180" s="84" t="n"/>
      <c r="BA180" s="83" t="n">
        <v>1</v>
      </c>
      <c r="BB180" s="83" t="n">
        <v>0.1</v>
      </c>
      <c r="BC180" s="83" t="n">
        <v>6.1</v>
      </c>
      <c r="BD180" s="83" t="n">
        <v>3.3</v>
      </c>
      <c r="BE180" s="83" t="n">
        <v>288.5</v>
      </c>
      <c r="BF180" s="28" t="inlineStr">
        <is>
          <t>الكترولوكس</t>
        </is>
      </c>
      <c r="BG180" s="85" t="inlineStr">
        <is>
          <t>القاهرة للصناعات المغذية بوتاجازات</t>
        </is>
      </c>
      <c r="BH180" s="85" t="inlineStr">
        <is>
          <t>808902001</t>
        </is>
      </c>
      <c r="BI180" s="85" t="n"/>
      <c r="BJ180" s="85" t="n"/>
      <c r="BK180" s="85" t="n"/>
      <c r="BL180" s="85" t="n"/>
      <c r="BM180" s="85" t="n"/>
      <c r="BN180" s="85" t="n"/>
      <c r="BO180" s="85" t="n"/>
      <c r="BP180" s="85" t="n"/>
      <c r="BQ180" s="85" t="n"/>
      <c r="BR180" s="85" t="n"/>
      <c r="BS180" s="85" t="n"/>
      <c r="BT180" s="85" t="n"/>
      <c r="BU180" s="85" t="n"/>
      <c r="BV180" s="85" t="n"/>
      <c r="BW180" s="85" t="n"/>
      <c r="BX180" s="85" t="n"/>
      <c r="BY180" s="85" t="n"/>
      <c r="BZ180" s="85" t="n"/>
      <c r="CA180" s="85" t="n"/>
      <c r="CB180" s="85" t="n"/>
      <c r="CC180" s="85" t="n"/>
      <c r="CD180" s="85" t="n"/>
      <c r="CE180" s="85" t="n"/>
      <c r="CF180" s="85" t="n"/>
      <c r="CG180" s="85" t="n"/>
      <c r="CH180" s="85" t="n"/>
      <c r="CI180" s="85" t="n"/>
      <c r="CJ180" s="85" t="n"/>
      <c r="CK180" s="85" t="n"/>
      <c r="CL180" s="85" t="n"/>
      <c r="CM180" s="85" t="n"/>
      <c r="CN180" s="85" t="n"/>
      <c r="CO180" s="85" t="n"/>
      <c r="CP180" s="85" t="n"/>
      <c r="CQ180" s="85" t="n"/>
      <c r="CR180" s="85" t="n"/>
      <c r="CS180" s="85" t="n"/>
      <c r="CT180" s="85" t="n"/>
      <c r="CU180" s="85" t="n"/>
      <c r="CV180" s="85" t="n"/>
    </row>
    <row customFormat="1" customHeight="1" ht="31.5" r="181" s="86">
      <c r="A181" s="73" t="n">
        <v>2021</v>
      </c>
      <c r="B181" s="74" t="n">
        <v>2</v>
      </c>
      <c r="C181" s="293" t="n"/>
      <c r="D181" s="74" t="n"/>
      <c r="E181" s="74" t="n"/>
      <c r="F181" s="75" t="n"/>
      <c r="G181" s="76" t="n"/>
      <c r="H181" s="76" t="n"/>
      <c r="I181" s="76" t="n"/>
      <c r="J181" s="76" t="n"/>
      <c r="K181" s="294" t="n"/>
      <c r="L181" s="295" t="n"/>
      <c r="M181" s="296" t="n"/>
      <c r="N181" s="111" t="n"/>
      <c r="O181" s="111" t="n"/>
      <c r="P181" s="111" t="n"/>
      <c r="Q181" s="111" t="n"/>
      <c r="R181" s="111" t="n"/>
      <c r="S181" s="77" t="n"/>
      <c r="T181" s="77" t="n"/>
      <c r="U181" s="111" t="n"/>
      <c r="V181" s="111" t="n"/>
      <c r="W181" s="111" t="n"/>
      <c r="X181" s="111" t="n"/>
      <c r="Y181" s="111" t="n"/>
      <c r="Z181" s="77" t="n"/>
      <c r="AA181" s="77" t="n"/>
      <c r="AB181" s="111" t="n"/>
      <c r="AC181" s="111" t="n"/>
      <c r="AD181" s="111" t="n"/>
      <c r="AE181" s="111" t="n"/>
      <c r="AF181" s="111" t="n"/>
      <c r="AG181" s="77" t="n"/>
      <c r="AH181" s="77" t="n"/>
      <c r="AI181" s="78" t="n"/>
      <c r="AJ181" s="79" t="n"/>
      <c r="AK181" s="80" t="n"/>
      <c r="AL181" s="77" t="n"/>
      <c r="AM181" s="77" t="n"/>
      <c r="AN181" s="81" t="n"/>
      <c r="AO181" s="81" t="n"/>
      <c r="AP181" s="81" t="n"/>
      <c r="AQ181" s="81" t="n"/>
      <c r="AR181" s="81" t="n"/>
      <c r="AS181" s="81" t="n"/>
      <c r="AT181" s="81" t="n"/>
      <c r="AU181" s="81" t="n"/>
      <c r="AV181" s="81" t="n"/>
      <c r="AW181" s="82" t="n"/>
      <c r="AX181" s="83" t="n"/>
      <c r="AY181" s="181" t="n"/>
      <c r="AZ181" s="84" t="n"/>
      <c r="BA181" s="83" t="n">
        <v>1</v>
      </c>
      <c r="BB181" s="83" t="n">
        <v>0.1</v>
      </c>
      <c r="BC181" s="83" t="n">
        <v>6.1</v>
      </c>
      <c r="BD181" s="83" t="n">
        <v>3.3</v>
      </c>
      <c r="BE181" s="83" t="n">
        <v>284.6</v>
      </c>
      <c r="BF181" s="28" t="inlineStr">
        <is>
          <t>الكترولوكس</t>
        </is>
      </c>
      <c r="BG181" s="85" t="inlineStr">
        <is>
          <t>القاهرة للصناعات المغذية بوتاجازات</t>
        </is>
      </c>
      <c r="BH181" s="85" t="inlineStr">
        <is>
          <t>808901901</t>
        </is>
      </c>
      <c r="BI181" s="85" t="n"/>
      <c r="BJ181" s="85" t="n"/>
      <c r="BK181" s="85" t="n"/>
      <c r="BL181" s="85" t="n"/>
      <c r="BM181" s="85" t="n"/>
      <c r="BN181" s="85" t="n"/>
      <c r="BO181" s="85" t="n"/>
      <c r="BP181" s="85" t="n"/>
      <c r="BQ181" s="85" t="n"/>
      <c r="BR181" s="85" t="n"/>
      <c r="BS181" s="85" t="n"/>
      <c r="BT181" s="85" t="n"/>
      <c r="BU181" s="85" t="n"/>
      <c r="BV181" s="85" t="n"/>
      <c r="BW181" s="85" t="n"/>
      <c r="BX181" s="85" t="n"/>
      <c r="BY181" s="85" t="n"/>
      <c r="BZ181" s="85" t="n"/>
      <c r="CA181" s="85" t="n"/>
      <c r="CB181" s="85" t="n"/>
      <c r="CC181" s="85" t="n"/>
      <c r="CD181" s="85" t="n"/>
      <c r="CE181" s="85" t="n"/>
      <c r="CF181" s="85" t="n"/>
      <c r="CG181" s="85" t="n"/>
      <c r="CH181" s="85" t="n"/>
      <c r="CI181" s="85" t="n"/>
      <c r="CJ181" s="85" t="n"/>
      <c r="CK181" s="85" t="n"/>
      <c r="CL181" s="85" t="n"/>
      <c r="CM181" s="85" t="n"/>
      <c r="CN181" s="85" t="n"/>
      <c r="CO181" s="85" t="n"/>
      <c r="CP181" s="85" t="n"/>
      <c r="CQ181" s="85" t="n"/>
      <c r="CR181" s="85" t="n"/>
      <c r="CS181" s="85" t="n"/>
      <c r="CT181" s="85" t="n"/>
      <c r="CU181" s="85" t="n"/>
      <c r="CV181" s="85" t="n"/>
    </row>
    <row customFormat="1" customHeight="1" ht="31.5" r="182" s="86">
      <c r="A182" s="73" t="n">
        <v>2021</v>
      </c>
      <c r="B182" s="74" t="n">
        <v>2</v>
      </c>
      <c r="C182" s="293" t="n"/>
      <c r="D182" s="74" t="n"/>
      <c r="E182" s="74" t="n"/>
      <c r="F182" s="75" t="n"/>
      <c r="G182" s="76" t="n"/>
      <c r="H182" s="76" t="n"/>
      <c r="I182" s="76" t="n"/>
      <c r="J182" s="76" t="n"/>
      <c r="K182" s="294" t="n"/>
      <c r="L182" s="295" t="n"/>
      <c r="M182" s="296" t="n"/>
      <c r="N182" s="111" t="n"/>
      <c r="O182" s="111" t="n"/>
      <c r="P182" s="111" t="n"/>
      <c r="Q182" s="111" t="n"/>
      <c r="R182" s="111" t="n"/>
      <c r="S182" s="77" t="n"/>
      <c r="T182" s="77" t="n"/>
      <c r="U182" s="111" t="n"/>
      <c r="V182" s="111" t="n"/>
      <c r="W182" s="111" t="n"/>
      <c r="X182" s="111" t="n"/>
      <c r="Y182" s="111" t="n"/>
      <c r="Z182" s="77" t="n"/>
      <c r="AA182" s="77" t="n"/>
      <c r="AB182" s="111" t="n"/>
      <c r="AC182" s="111" t="n"/>
      <c r="AD182" s="111" t="n"/>
      <c r="AE182" s="111" t="n"/>
      <c r="AF182" s="111" t="n"/>
      <c r="AG182" s="77" t="n"/>
      <c r="AH182" s="77" t="n"/>
      <c r="AI182" s="78" t="n"/>
      <c r="AJ182" s="79" t="n"/>
      <c r="AK182" s="80" t="n"/>
      <c r="AL182" s="77" t="n"/>
      <c r="AM182" s="77" t="n"/>
      <c r="AN182" s="81" t="n"/>
      <c r="AO182" s="81" t="n"/>
      <c r="AP182" s="81" t="n"/>
      <c r="AQ182" s="81" t="n"/>
      <c r="AR182" s="81" t="n"/>
      <c r="AS182" s="81" t="n"/>
      <c r="AT182" s="81" t="n"/>
      <c r="AU182" s="81" t="n"/>
      <c r="AV182" s="81" t="n"/>
      <c r="AW182" s="82" t="n"/>
      <c r="AX182" s="83" t="n"/>
      <c r="AY182" s="181" t="n"/>
      <c r="AZ182" s="84" t="n"/>
      <c r="BA182" s="83" t="n">
        <v>1</v>
      </c>
      <c r="BB182" s="83" t="n">
        <v>0.1</v>
      </c>
      <c r="BC182" s="83" t="n">
        <v>10.2</v>
      </c>
      <c r="BD182" s="83" t="n">
        <v>4.8</v>
      </c>
      <c r="BE182" s="83" t="n">
        <v>426.6</v>
      </c>
      <c r="BF182" s="28" t="inlineStr">
        <is>
          <t>الكترولوكس</t>
        </is>
      </c>
      <c r="BG182" s="85" t="inlineStr">
        <is>
          <t>القاهرة للصناعات المغذية سخانات</t>
        </is>
      </c>
      <c r="BH182" s="85" t="inlineStr">
        <is>
          <t>PHEWP0112</t>
        </is>
      </c>
      <c r="BI182" s="85" t="n"/>
      <c r="BJ182" s="85" t="n"/>
      <c r="BK182" s="85" t="n"/>
      <c r="BL182" s="85" t="n"/>
      <c r="BM182" s="85" t="n"/>
      <c r="BN182" s="85" t="n"/>
      <c r="BO182" s="85" t="n"/>
      <c r="BP182" s="85" t="n"/>
      <c r="BQ182" s="85" t="n"/>
      <c r="BR182" s="85" t="n"/>
      <c r="BS182" s="85" t="n"/>
      <c r="BT182" s="85" t="n"/>
      <c r="BU182" s="85" t="n"/>
      <c r="BV182" s="85" t="n"/>
      <c r="BW182" s="85" t="n"/>
      <c r="BX182" s="85" t="n"/>
      <c r="BY182" s="85" t="n"/>
      <c r="BZ182" s="85" t="n"/>
      <c r="CA182" s="85" t="n"/>
      <c r="CB182" s="85" t="n"/>
      <c r="CC182" s="85" t="n"/>
      <c r="CD182" s="85" t="n"/>
      <c r="CE182" s="85" t="n"/>
      <c r="CF182" s="85" t="n"/>
      <c r="CG182" s="85" t="n"/>
      <c r="CH182" s="85" t="n"/>
      <c r="CI182" s="85" t="n"/>
      <c r="CJ182" s="85" t="n"/>
      <c r="CK182" s="85" t="n"/>
      <c r="CL182" s="85" t="n"/>
      <c r="CM182" s="85" t="n"/>
      <c r="CN182" s="85" t="n"/>
      <c r="CO182" s="85" t="n"/>
      <c r="CP182" s="85" t="n"/>
      <c r="CQ182" s="85" t="n"/>
      <c r="CR182" s="85" t="n"/>
      <c r="CS182" s="85" t="n"/>
      <c r="CT182" s="85" t="n"/>
      <c r="CU182" s="85" t="n"/>
      <c r="CV182" s="85" t="n"/>
    </row>
    <row customFormat="1" customHeight="1" ht="31.5" r="183" s="86">
      <c r="A183" s="73" t="n">
        <v>2021</v>
      </c>
      <c r="B183" s="74" t="n">
        <v>2</v>
      </c>
      <c r="C183" s="293" t="n"/>
      <c r="D183" s="74" t="n"/>
      <c r="E183" s="74" t="n"/>
      <c r="F183" s="75" t="n"/>
      <c r="G183" s="76" t="n"/>
      <c r="H183" s="76" t="n"/>
      <c r="I183" s="76" t="n"/>
      <c r="J183" s="76" t="n"/>
      <c r="K183" s="294" t="n"/>
      <c r="L183" s="295" t="n"/>
      <c r="M183" s="296" t="n"/>
      <c r="N183" s="111" t="n"/>
      <c r="O183" s="111" t="n"/>
      <c r="P183" s="111" t="n"/>
      <c r="Q183" s="111" t="n"/>
      <c r="R183" s="111" t="n"/>
      <c r="S183" s="77" t="n"/>
      <c r="T183" s="77" t="n"/>
      <c r="U183" s="111" t="n"/>
      <c r="V183" s="111" t="n"/>
      <c r="W183" s="111" t="n"/>
      <c r="X183" s="111" t="n"/>
      <c r="Y183" s="111" t="n"/>
      <c r="Z183" s="77" t="n"/>
      <c r="AA183" s="77" t="n"/>
      <c r="AB183" s="111" t="n"/>
      <c r="AC183" s="111" t="n"/>
      <c r="AD183" s="111" t="n"/>
      <c r="AE183" s="111" t="n"/>
      <c r="AF183" s="111" t="n"/>
      <c r="AG183" s="77" t="n"/>
      <c r="AH183" s="77" t="n"/>
      <c r="AI183" s="78" t="n"/>
      <c r="AJ183" s="79" t="n"/>
      <c r="AK183" s="80" t="n"/>
      <c r="AL183" s="77" t="n"/>
      <c r="AM183" s="77" t="n"/>
      <c r="AN183" s="81" t="n"/>
      <c r="AO183" s="81" t="n"/>
      <c r="AP183" s="81" t="n"/>
      <c r="AQ183" s="81" t="n"/>
      <c r="AR183" s="81" t="n"/>
      <c r="AS183" s="81" t="n"/>
      <c r="AT183" s="81" t="n"/>
      <c r="AU183" s="81" t="n"/>
      <c r="AV183" s="81" t="n"/>
      <c r="AW183" s="82" t="n"/>
      <c r="AX183" s="83" t="n"/>
      <c r="AY183" s="181" t="n"/>
      <c r="AZ183" s="84" t="n"/>
      <c r="BA183" s="83" t="n">
        <v>1</v>
      </c>
      <c r="BB183" s="83" t="n">
        <v>0.1</v>
      </c>
      <c r="BC183" s="83" t="n">
        <v>14.2</v>
      </c>
      <c r="BD183" s="83" t="n">
        <v>2.5</v>
      </c>
      <c r="BE183" s="83" t="n">
        <v>419</v>
      </c>
      <c r="BF183" s="28" t="inlineStr">
        <is>
          <t>LG</t>
        </is>
      </c>
      <c r="BG183" s="85" t="inlineStr">
        <is>
          <t>HE</t>
        </is>
      </c>
      <c r="BH183" s="85" t="inlineStr">
        <is>
          <t>MFZ66333001</t>
        </is>
      </c>
      <c r="BI183" s="85" t="inlineStr">
        <is>
          <t>mma</t>
        </is>
      </c>
      <c r="BJ183" s="85" t="n"/>
      <c r="BK183" s="85" t="n"/>
      <c r="BL183" s="85" t="n"/>
      <c r="BM183" s="85" t="n"/>
      <c r="BN183" s="85" t="n"/>
      <c r="BO183" s="85" t="n"/>
      <c r="BP183" s="85" t="n"/>
      <c r="BQ183" s="85" t="n"/>
      <c r="BR183" s="85" t="n"/>
      <c r="BS183" s="85" t="n"/>
      <c r="BT183" s="85" t="n"/>
      <c r="BU183" s="85" t="n"/>
      <c r="BV183" s="85" t="n"/>
      <c r="BW183" s="85" t="n"/>
      <c r="BX183" s="85" t="n"/>
      <c r="BY183" s="85" t="n"/>
      <c r="BZ183" s="85" t="n"/>
      <c r="CA183" s="85" t="n"/>
      <c r="CB183" s="85" t="n"/>
      <c r="CC183" s="85" t="n"/>
      <c r="CD183" s="85" t="n"/>
      <c r="CE183" s="85" t="n"/>
      <c r="CF183" s="85" t="n"/>
      <c r="CG183" s="85" t="n"/>
      <c r="CH183" s="85" t="n"/>
      <c r="CI183" s="85" t="n"/>
      <c r="CJ183" s="85" t="n"/>
      <c r="CK183" s="85" t="n"/>
      <c r="CL183" s="85" t="n"/>
      <c r="CM183" s="85" t="n"/>
      <c r="CN183" s="85" t="n"/>
      <c r="CO183" s="85" t="n"/>
      <c r="CP183" s="85" t="n"/>
      <c r="CQ183" s="85" t="n"/>
      <c r="CR183" s="85" t="n"/>
      <c r="CS183" s="85" t="n"/>
      <c r="CT183" s="85" t="n"/>
      <c r="CU183" s="85" t="n"/>
      <c r="CV183" s="85" t="n"/>
    </row>
    <row customFormat="1" customHeight="1" ht="31.5" r="184" s="86">
      <c r="A184" s="73" t="n">
        <v>2021</v>
      </c>
      <c r="B184" s="74" t="n">
        <v>2</v>
      </c>
      <c r="C184" s="293" t="n"/>
      <c r="D184" s="74" t="n"/>
      <c r="E184" s="74" t="n"/>
      <c r="F184" s="75" t="n"/>
      <c r="G184" s="76" t="n"/>
      <c r="H184" s="76" t="n"/>
      <c r="I184" s="76" t="n"/>
      <c r="J184" s="76" t="n"/>
      <c r="K184" s="294" t="n"/>
      <c r="L184" s="295" t="n"/>
      <c r="M184" s="296" t="n"/>
      <c r="N184" s="111" t="n"/>
      <c r="O184" s="111" t="n"/>
      <c r="P184" s="111" t="n"/>
      <c r="Q184" s="111" t="n"/>
      <c r="R184" s="111" t="n"/>
      <c r="S184" s="77" t="n"/>
      <c r="T184" s="77" t="n"/>
      <c r="U184" s="111" t="n"/>
      <c r="V184" s="111" t="n"/>
      <c r="W184" s="111" t="n"/>
      <c r="X184" s="111" t="n"/>
      <c r="Y184" s="111" t="n"/>
      <c r="Z184" s="77" t="n"/>
      <c r="AA184" s="77" t="n"/>
      <c r="AB184" s="111" t="n"/>
      <c r="AC184" s="111" t="n"/>
      <c r="AD184" s="111" t="n"/>
      <c r="AE184" s="111" t="n"/>
      <c r="AF184" s="111" t="n"/>
      <c r="AG184" s="77" t="n"/>
      <c r="AH184" s="77" t="n"/>
      <c r="AI184" s="78" t="n"/>
      <c r="AJ184" s="79" t="n"/>
      <c r="AK184" s="80" t="n"/>
      <c r="AL184" s="77" t="n"/>
      <c r="AM184" s="77" t="n"/>
      <c r="AN184" s="81" t="n"/>
      <c r="AO184" s="81" t="n"/>
      <c r="AP184" s="81" t="n"/>
      <c r="AQ184" s="81" t="n"/>
      <c r="AR184" s="81" t="n"/>
      <c r="AS184" s="81" t="n"/>
      <c r="AT184" s="81" t="n"/>
      <c r="AU184" s="81" t="n"/>
      <c r="AV184" s="81" t="n"/>
      <c r="AW184" s="82" t="n"/>
      <c r="AX184" s="83" t="n"/>
      <c r="AY184" s="181" t="n"/>
      <c r="AZ184" s="84" t="n"/>
      <c r="BA184" s="83" t="n">
        <v>1</v>
      </c>
      <c r="BB184" s="83" t="n">
        <v>0.1</v>
      </c>
      <c r="BC184" s="83" t="n">
        <v>9.300000000000001</v>
      </c>
      <c r="BD184" s="83" t="n">
        <v>3</v>
      </c>
      <c r="BE184" s="83" t="n">
        <v>376.6</v>
      </c>
      <c r="BF184" s="28" t="inlineStr">
        <is>
          <t xml:space="preserve">الهندسية لانتاج الاجهزة المنزلية </t>
        </is>
      </c>
      <c r="BG184" s="85" t="inlineStr">
        <is>
          <t xml:space="preserve">الهندسية لانتاج الاجهزة المنزلية </t>
        </is>
      </c>
      <c r="BH184" s="85" t="n"/>
      <c r="BI184" s="85" t="n"/>
      <c r="BJ184" s="85" t="n"/>
      <c r="BK184" s="85" t="n"/>
      <c r="BL184" s="85" t="n"/>
      <c r="BM184" s="85" t="n"/>
      <c r="BN184" s="85" t="n"/>
      <c r="BO184" s="85" t="n"/>
      <c r="BP184" s="85" t="n"/>
      <c r="BQ184" s="85" t="n"/>
      <c r="BR184" s="85" t="n"/>
      <c r="BS184" s="85" t="n"/>
      <c r="BT184" s="85" t="n"/>
      <c r="BU184" s="85" t="n"/>
      <c r="BV184" s="85" t="n"/>
      <c r="BW184" s="85" t="n"/>
      <c r="BX184" s="85" t="n"/>
      <c r="BY184" s="85" t="n"/>
      <c r="BZ184" s="85" t="n"/>
      <c r="CA184" s="85" t="n"/>
      <c r="CB184" s="85" t="n"/>
      <c r="CC184" s="85" t="n"/>
      <c r="CD184" s="85" t="n"/>
      <c r="CE184" s="85" t="n"/>
      <c r="CF184" s="85" t="n"/>
      <c r="CG184" s="85" t="n"/>
      <c r="CH184" s="85" t="n"/>
      <c r="CI184" s="85" t="n"/>
      <c r="CJ184" s="85" t="n"/>
      <c r="CK184" s="85" t="n"/>
      <c r="CL184" s="85" t="n"/>
      <c r="CM184" s="85" t="n"/>
      <c r="CN184" s="85" t="n"/>
      <c r="CO184" s="85" t="n"/>
      <c r="CP184" s="85" t="n"/>
      <c r="CQ184" s="85" t="n"/>
      <c r="CR184" s="85" t="n"/>
      <c r="CS184" s="85" t="n"/>
      <c r="CT184" s="85" t="n"/>
      <c r="CU184" s="85" t="n"/>
      <c r="CV184" s="85" t="n"/>
    </row>
    <row customFormat="1" customHeight="1" ht="31.5" r="185" s="86">
      <c r="A185" s="73" t="n">
        <v>2021</v>
      </c>
      <c r="B185" s="74" t="n">
        <v>2</v>
      </c>
      <c r="C185" s="293" t="n"/>
      <c r="D185" s="74" t="n"/>
      <c r="E185" s="74" t="n"/>
      <c r="F185" s="75" t="n"/>
      <c r="G185" s="76" t="n"/>
      <c r="H185" s="76" t="n"/>
      <c r="I185" s="76" t="n"/>
      <c r="J185" s="76" t="n"/>
      <c r="K185" s="294" t="n"/>
      <c r="L185" s="295" t="n"/>
      <c r="M185" s="296" t="n"/>
      <c r="N185" s="111" t="n"/>
      <c r="O185" s="111" t="n"/>
      <c r="P185" s="111" t="n"/>
      <c r="Q185" s="111" t="n"/>
      <c r="R185" s="111" t="n"/>
      <c r="S185" s="77" t="n"/>
      <c r="T185" s="77" t="n"/>
      <c r="U185" s="111" t="n"/>
      <c r="V185" s="111" t="n"/>
      <c r="W185" s="111" t="n"/>
      <c r="X185" s="111" t="n"/>
      <c r="Y185" s="111" t="n"/>
      <c r="Z185" s="77" t="n"/>
      <c r="AA185" s="77" t="n"/>
      <c r="AB185" s="111" t="n"/>
      <c r="AC185" s="111" t="n"/>
      <c r="AD185" s="111" t="n"/>
      <c r="AE185" s="111" t="n"/>
      <c r="AF185" s="111" t="n"/>
      <c r="AG185" s="77" t="n"/>
      <c r="AH185" s="77" t="n"/>
      <c r="AI185" s="78" t="n"/>
      <c r="AJ185" s="79" t="n"/>
      <c r="AK185" s="80" t="n"/>
      <c r="AL185" s="77" t="n"/>
      <c r="AM185" s="77" t="n"/>
      <c r="AN185" s="81" t="n"/>
      <c r="AO185" s="81" t="n"/>
      <c r="AP185" s="81" t="n"/>
      <c r="AQ185" s="81" t="n"/>
      <c r="AR185" s="81" t="n"/>
      <c r="AS185" s="81" t="n"/>
      <c r="AT185" s="81" t="n"/>
      <c r="AU185" s="81" t="n"/>
      <c r="AV185" s="81" t="n"/>
      <c r="AW185" s="82" t="n"/>
      <c r="AX185" s="83" t="n"/>
      <c r="AY185" s="181" t="n"/>
      <c r="AZ185" s="84" t="n"/>
      <c r="BA185" s="83" t="n">
        <v>1</v>
      </c>
      <c r="BB185" s="83" t="n">
        <v>0.1</v>
      </c>
      <c r="BC185" s="83" t="n">
        <v>24.1</v>
      </c>
      <c r="BD185" s="83" t="n">
        <v>1.7</v>
      </c>
      <c r="BE185" s="83" t="n">
        <v>307.4</v>
      </c>
      <c r="BF185" s="28" t="inlineStr">
        <is>
          <t>اطلانتيك</t>
        </is>
      </c>
      <c r="BG185" s="85" t="inlineStr">
        <is>
          <t>اطلانتيك</t>
        </is>
      </c>
      <c r="BH185" s="85" t="n"/>
      <c r="BI185" s="85" t="n"/>
      <c r="BJ185" s="85" t="n"/>
      <c r="BK185" s="85" t="n"/>
      <c r="BL185" s="85" t="n"/>
      <c r="BM185" s="85" t="n"/>
      <c r="BN185" s="85" t="n"/>
      <c r="BO185" s="85" t="n"/>
      <c r="BP185" s="85" t="n"/>
      <c r="BQ185" s="85" t="n"/>
      <c r="BR185" s="85" t="n"/>
      <c r="BS185" s="85" t="n"/>
      <c r="BT185" s="85" t="n"/>
      <c r="BU185" s="85" t="n"/>
      <c r="BV185" s="85" t="n"/>
      <c r="BW185" s="85" t="n"/>
      <c r="BX185" s="85" t="n"/>
      <c r="BY185" s="85" t="n"/>
      <c r="BZ185" s="85" t="n"/>
      <c r="CA185" s="85" t="n"/>
      <c r="CB185" s="85" t="n"/>
      <c r="CC185" s="85" t="n"/>
      <c r="CD185" s="85" t="n"/>
      <c r="CE185" s="85" t="n"/>
      <c r="CF185" s="85" t="n"/>
      <c r="CG185" s="85" t="n"/>
      <c r="CH185" s="85" t="n"/>
      <c r="CI185" s="85" t="n"/>
      <c r="CJ185" s="85" t="n"/>
      <c r="CK185" s="85" t="n"/>
      <c r="CL185" s="85" t="n"/>
      <c r="CM185" s="85" t="n"/>
      <c r="CN185" s="85" t="n"/>
      <c r="CO185" s="85" t="n"/>
      <c r="CP185" s="85" t="n"/>
      <c r="CQ185" s="85" t="n"/>
      <c r="CR185" s="85" t="n"/>
      <c r="CS185" s="85" t="n"/>
      <c r="CT185" s="85" t="n"/>
      <c r="CU185" s="85" t="n"/>
      <c r="CV185" s="85" t="n"/>
    </row>
    <row customFormat="1" customHeight="1" ht="31.5" r="186" s="86">
      <c r="A186" s="73" t="n">
        <v>2021</v>
      </c>
      <c r="B186" s="74" t="n">
        <v>2</v>
      </c>
      <c r="C186" s="293" t="n"/>
      <c r="D186" s="74" t="n"/>
      <c r="E186" s="74" t="n"/>
      <c r="F186" s="75" t="n"/>
      <c r="G186" s="76" t="n"/>
      <c r="H186" s="76" t="n"/>
      <c r="I186" s="76" t="n"/>
      <c r="J186" s="76" t="n"/>
      <c r="K186" s="294" t="n"/>
      <c r="L186" s="295" t="n"/>
      <c r="M186" s="296" t="n"/>
      <c r="N186" s="111" t="n"/>
      <c r="O186" s="111" t="n"/>
      <c r="P186" s="111" t="n"/>
      <c r="Q186" s="111" t="n"/>
      <c r="R186" s="111" t="n"/>
      <c r="S186" s="77" t="n"/>
      <c r="T186" s="77" t="n"/>
      <c r="U186" s="111" t="n"/>
      <c r="V186" s="111" t="n"/>
      <c r="W186" s="111" t="n"/>
      <c r="X186" s="111" t="n"/>
      <c r="Y186" s="111" t="n"/>
      <c r="Z186" s="77" t="n"/>
      <c r="AA186" s="77" t="n"/>
      <c r="AB186" s="111" t="n"/>
      <c r="AC186" s="111" t="n"/>
      <c r="AD186" s="111" t="n"/>
      <c r="AE186" s="111" t="n"/>
      <c r="AF186" s="111" t="n"/>
      <c r="AG186" s="77" t="n"/>
      <c r="AH186" s="77" t="n"/>
      <c r="AI186" s="78" t="n"/>
      <c r="AJ186" s="79" t="n"/>
      <c r="AK186" s="80" t="n"/>
      <c r="AL186" s="77" t="n"/>
      <c r="AM186" s="77" t="n"/>
      <c r="AN186" s="81" t="n"/>
      <c r="AO186" s="81" t="n"/>
      <c r="AP186" s="81" t="n"/>
      <c r="AQ186" s="81" t="n"/>
      <c r="AR186" s="81" t="n"/>
      <c r="AS186" s="81" t="n"/>
      <c r="AT186" s="81" t="n"/>
      <c r="AU186" s="81" t="n"/>
      <c r="AV186" s="81" t="n"/>
      <c r="AW186" s="82" t="n"/>
      <c r="AX186" s="83" t="n"/>
      <c r="AY186" s="181" t="n"/>
      <c r="AZ186" s="84" t="n"/>
      <c r="BA186" s="83" t="n">
        <v>1</v>
      </c>
      <c r="BB186" s="83" t="n">
        <v>0.2</v>
      </c>
      <c r="BC186" s="83" t="n">
        <v>23.6</v>
      </c>
      <c r="BD186" s="83" t="n">
        <v>1.8</v>
      </c>
      <c r="BE186" s="83" t="n">
        <v>288.3</v>
      </c>
      <c r="BF186" s="28" t="inlineStr">
        <is>
          <t>اطلانتيك</t>
        </is>
      </c>
      <c r="BG186" s="85" t="inlineStr">
        <is>
          <t>اطلانتيك</t>
        </is>
      </c>
      <c r="BH186" s="85" t="n"/>
      <c r="BI186" s="85" t="n"/>
      <c r="BJ186" s="85" t="n"/>
      <c r="BK186" s="85" t="n"/>
      <c r="BL186" s="85" t="n"/>
      <c r="BM186" s="85" t="n"/>
      <c r="BN186" s="85" t="n"/>
      <c r="BO186" s="85" t="n"/>
      <c r="BP186" s="85" t="n"/>
      <c r="BQ186" s="85" t="n"/>
      <c r="BR186" s="85" t="n"/>
      <c r="BS186" s="85" t="n"/>
      <c r="BT186" s="85" t="n"/>
      <c r="BU186" s="85" t="n"/>
      <c r="BV186" s="85" t="n"/>
      <c r="BW186" s="85" t="n"/>
      <c r="BX186" s="85" t="n"/>
      <c r="BY186" s="85" t="n"/>
      <c r="BZ186" s="85" t="n"/>
      <c r="CA186" s="85" t="n"/>
      <c r="CB186" s="85" t="n"/>
      <c r="CC186" s="85" t="n"/>
      <c r="CD186" s="85" t="n"/>
      <c r="CE186" s="85" t="n"/>
      <c r="CF186" s="85" t="n"/>
      <c r="CG186" s="85" t="n"/>
      <c r="CH186" s="85" t="n"/>
      <c r="CI186" s="85" t="n"/>
      <c r="CJ186" s="85" t="n"/>
      <c r="CK186" s="85" t="n"/>
      <c r="CL186" s="85" t="n"/>
      <c r="CM186" s="85" t="n"/>
      <c r="CN186" s="85" t="n"/>
      <c r="CO186" s="85" t="n"/>
      <c r="CP186" s="85" t="n"/>
      <c r="CQ186" s="85" t="n"/>
      <c r="CR186" s="85" t="n"/>
      <c r="CS186" s="85" t="n"/>
      <c r="CT186" s="85" t="n"/>
      <c r="CU186" s="85" t="n"/>
      <c r="CV186" s="85" t="n"/>
    </row>
    <row customFormat="1" customHeight="1" ht="31.5" r="187" s="86">
      <c r="A187" s="73" t="n">
        <v>2021</v>
      </c>
      <c r="B187" s="74" t="n">
        <v>2</v>
      </c>
      <c r="C187" s="293" t="n"/>
      <c r="D187" s="74" t="n"/>
      <c r="E187" s="74" t="n"/>
      <c r="F187" s="75" t="n"/>
      <c r="G187" s="76" t="n"/>
      <c r="H187" s="76" t="n"/>
      <c r="I187" s="76" t="n"/>
      <c r="J187" s="76" t="n"/>
      <c r="K187" s="294" t="n"/>
      <c r="L187" s="295" t="n"/>
      <c r="M187" s="296" t="n"/>
      <c r="N187" s="111" t="n"/>
      <c r="O187" s="111" t="n"/>
      <c r="P187" s="111" t="n"/>
      <c r="Q187" s="111" t="n"/>
      <c r="R187" s="111" t="n"/>
      <c r="S187" s="77" t="n"/>
      <c r="T187" s="77" t="n"/>
      <c r="U187" s="111" t="n"/>
      <c r="V187" s="111" t="n"/>
      <c r="W187" s="111" t="n"/>
      <c r="X187" s="111" t="n"/>
      <c r="Y187" s="111" t="n"/>
      <c r="Z187" s="77" t="n"/>
      <c r="AA187" s="77" t="n"/>
      <c r="AB187" s="111" t="n"/>
      <c r="AC187" s="111" t="n"/>
      <c r="AD187" s="111" t="n"/>
      <c r="AE187" s="111" t="n"/>
      <c r="AF187" s="111" t="n"/>
      <c r="AG187" s="77" t="n"/>
      <c r="AH187" s="77" t="n"/>
      <c r="AI187" s="78" t="n"/>
      <c r="AJ187" s="79" t="n"/>
      <c r="AK187" s="80" t="n"/>
      <c r="AL187" s="77" t="n"/>
      <c r="AM187" s="77" t="n"/>
      <c r="AN187" s="81" t="n"/>
      <c r="AO187" s="81" t="n"/>
      <c r="AP187" s="81" t="n"/>
      <c r="AQ187" s="81" t="n"/>
      <c r="AR187" s="81" t="n"/>
      <c r="AS187" s="81" t="n"/>
      <c r="AT187" s="81" t="n"/>
      <c r="AU187" s="81" t="n"/>
      <c r="AV187" s="81" t="n"/>
      <c r="AW187" s="82" t="n"/>
      <c r="AX187" s="83" t="n"/>
      <c r="AY187" s="181" t="n"/>
      <c r="AZ187" s="84" t="n"/>
      <c r="BA187" s="83" t="n"/>
      <c r="BB187" s="83" t="n">
        <v>0.1</v>
      </c>
      <c r="BC187" s="83" t="n">
        <v>0.5</v>
      </c>
      <c r="BD187" s="83" t="n">
        <v>9.6</v>
      </c>
      <c r="BE187" s="83" t="n">
        <v>37.2</v>
      </c>
      <c r="BF187" s="28" t="inlineStr">
        <is>
          <t>LG</t>
        </is>
      </c>
      <c r="BG187" s="85" t="inlineStr">
        <is>
          <t>HE</t>
        </is>
      </c>
      <c r="BH187" s="85" t="inlineStr">
        <is>
          <t>AGG76599801</t>
        </is>
      </c>
      <c r="BI187" s="85" t="inlineStr">
        <is>
          <t>mmf</t>
        </is>
      </c>
      <c r="BJ187" s="85" t="n"/>
      <c r="BK187" s="85" t="n"/>
      <c r="BL187" s="85" t="n"/>
      <c r="BM187" s="85" t="n"/>
      <c r="BN187" s="85" t="n"/>
      <c r="BO187" s="85" t="n"/>
      <c r="BP187" s="85" t="n"/>
      <c r="BQ187" s="85" t="n"/>
      <c r="BR187" s="85" t="n"/>
      <c r="BS187" s="85" t="n"/>
      <c r="BT187" s="85" t="n"/>
      <c r="BU187" s="85" t="n"/>
      <c r="BV187" s="85" t="n"/>
      <c r="BW187" s="85" t="n"/>
      <c r="BX187" s="85" t="n"/>
      <c r="BY187" s="85" t="n"/>
      <c r="BZ187" s="85" t="n"/>
      <c r="CA187" s="85" t="n"/>
      <c r="CB187" s="85" t="n"/>
      <c r="CC187" s="85" t="n"/>
      <c r="CD187" s="85" t="n"/>
      <c r="CE187" s="85" t="n"/>
      <c r="CF187" s="85" t="n"/>
      <c r="CG187" s="85" t="n"/>
      <c r="CH187" s="85" t="n"/>
      <c r="CI187" s="85" t="n"/>
      <c r="CJ187" s="85" t="n"/>
      <c r="CK187" s="85" t="n"/>
      <c r="CL187" s="85" t="n"/>
      <c r="CM187" s="85" t="n"/>
      <c r="CN187" s="85" t="n"/>
      <c r="CO187" s="85" t="n"/>
      <c r="CP187" s="85" t="n"/>
      <c r="CQ187" s="85" t="n"/>
      <c r="CR187" s="85" t="n"/>
      <c r="CS187" s="85" t="n"/>
      <c r="CT187" s="85" t="n"/>
      <c r="CU187" s="85" t="n"/>
      <c r="CV187" s="85" t="n"/>
    </row>
    <row customFormat="1" customHeight="1" ht="31.5" r="188" s="86">
      <c r="A188" s="73" t="n">
        <v>2021</v>
      </c>
      <c r="B188" s="74" t="n">
        <v>2</v>
      </c>
      <c r="C188" s="293" t="n"/>
      <c r="D188" s="74" t="n"/>
      <c r="E188" s="74" t="n"/>
      <c r="F188" s="75" t="n"/>
      <c r="G188" s="76" t="n"/>
      <c r="H188" s="76" t="n"/>
      <c r="I188" s="76" t="n"/>
      <c r="J188" s="76" t="n"/>
      <c r="K188" s="294" t="n"/>
      <c r="L188" s="295" t="n"/>
      <c r="M188" s="296" t="n"/>
      <c r="N188" s="111" t="n"/>
      <c r="O188" s="111" t="n"/>
      <c r="P188" s="111" t="n"/>
      <c r="Q188" s="111" t="n"/>
      <c r="R188" s="111" t="n"/>
      <c r="S188" s="77" t="n"/>
      <c r="T188" s="77" t="n"/>
      <c r="U188" s="111" t="n"/>
      <c r="V188" s="111" t="n"/>
      <c r="W188" s="111" t="n"/>
      <c r="X188" s="111" t="n"/>
      <c r="Y188" s="111" t="n"/>
      <c r="Z188" s="77" t="n"/>
      <c r="AA188" s="77" t="n"/>
      <c r="AB188" s="111" t="n"/>
      <c r="AC188" s="111" t="n"/>
      <c r="AD188" s="111" t="n"/>
      <c r="AE188" s="111" t="n"/>
      <c r="AF188" s="111" t="n"/>
      <c r="AG188" s="77" t="n"/>
      <c r="AH188" s="77" t="n"/>
      <c r="AI188" s="78" t="n"/>
      <c r="AJ188" s="79" t="n"/>
      <c r="AK188" s="80" t="n"/>
      <c r="AL188" s="77" t="n"/>
      <c r="AM188" s="77" t="n"/>
      <c r="AN188" s="81" t="n"/>
      <c r="AO188" s="81" t="n"/>
      <c r="AP188" s="81" t="n"/>
      <c r="AQ188" s="81" t="n"/>
      <c r="AR188" s="81" t="n"/>
      <c r="AS188" s="81" t="n"/>
      <c r="AT188" s="81" t="n"/>
      <c r="AU188" s="81" t="n"/>
      <c r="AV188" s="81" t="n"/>
      <c r="AW188" s="82" t="n"/>
      <c r="AX188" s="83" t="n"/>
      <c r="AY188" s="181" t="n"/>
      <c r="AZ188" s="84" t="n"/>
      <c r="BA188" s="83" t="n">
        <v>1</v>
      </c>
      <c r="BB188" s="83" t="n">
        <v>0</v>
      </c>
      <c r="BC188" s="83" t="n">
        <v>3.5</v>
      </c>
      <c r="BD188" s="83" t="n">
        <v>2.9</v>
      </c>
      <c r="BE188" s="83" t="n">
        <v>463.6</v>
      </c>
      <c r="BF188" s="28" t="inlineStr">
        <is>
          <t>الكترولوكس</t>
        </is>
      </c>
      <c r="BG188" s="85" t="inlineStr">
        <is>
          <t>القاهرة للصناعات المغذية غسالات</t>
        </is>
      </c>
      <c r="BH188" s="85" t="inlineStr">
        <is>
          <t>PDAWP7199</t>
        </is>
      </c>
      <c r="BI188" s="85" t="inlineStr">
        <is>
          <t>دلتا</t>
        </is>
      </c>
      <c r="BJ188" s="85" t="n"/>
      <c r="BK188" s="85" t="n"/>
      <c r="BL188" s="85" t="n"/>
      <c r="BM188" s="85" t="n"/>
      <c r="BN188" s="85" t="n"/>
      <c r="BO188" s="85" t="n"/>
      <c r="BP188" s="85" t="n"/>
      <c r="BQ188" s="85" t="n"/>
      <c r="BR188" s="85" t="n"/>
      <c r="BS188" s="85" t="n"/>
      <c r="BT188" s="85" t="n"/>
      <c r="BU188" s="85" t="n"/>
      <c r="BV188" s="85" t="n"/>
      <c r="BW188" s="85" t="n"/>
      <c r="BX188" s="85" t="n"/>
      <c r="BY188" s="85" t="n"/>
      <c r="BZ188" s="85" t="n"/>
      <c r="CA188" s="85" t="n"/>
      <c r="CB188" s="85" t="n"/>
      <c r="CC188" s="85" t="n"/>
      <c r="CD188" s="85" t="n"/>
      <c r="CE188" s="85" t="n"/>
      <c r="CF188" s="85" t="n"/>
      <c r="CG188" s="85" t="n"/>
      <c r="CH188" s="85" t="n"/>
      <c r="CI188" s="85" t="n"/>
      <c r="CJ188" s="85" t="n"/>
      <c r="CK188" s="85" t="n"/>
      <c r="CL188" s="85" t="n"/>
      <c r="CM188" s="85" t="n"/>
      <c r="CN188" s="85" t="n"/>
      <c r="CO188" s="85" t="n"/>
      <c r="CP188" s="85" t="n"/>
      <c r="CQ188" s="85" t="n"/>
      <c r="CR188" s="85" t="n"/>
      <c r="CS188" s="85" t="n"/>
      <c r="CT188" s="85" t="n"/>
      <c r="CU188" s="85" t="n"/>
      <c r="CV188" s="85" t="n"/>
    </row>
    <row customFormat="1" customHeight="1" ht="31.5" r="189" s="86">
      <c r="A189" s="73" t="n">
        <v>2021</v>
      </c>
      <c r="B189" s="74" t="n">
        <v>2</v>
      </c>
      <c r="C189" s="293" t="n"/>
      <c r="D189" s="74" t="n"/>
      <c r="E189" s="74" t="n"/>
      <c r="F189" s="75" t="n"/>
      <c r="G189" s="76" t="n"/>
      <c r="H189" s="76" t="n"/>
      <c r="I189" s="76" t="n"/>
      <c r="J189" s="76" t="n"/>
      <c r="K189" s="294" t="n"/>
      <c r="L189" s="295" t="n"/>
      <c r="M189" s="296" t="n"/>
      <c r="N189" s="111" t="n"/>
      <c r="O189" s="111" t="n"/>
      <c r="P189" s="111" t="n"/>
      <c r="Q189" s="111" t="n"/>
      <c r="R189" s="111" t="n"/>
      <c r="S189" s="77" t="n"/>
      <c r="T189" s="77" t="n"/>
      <c r="U189" s="111" t="n"/>
      <c r="V189" s="111" t="n"/>
      <c r="W189" s="111" t="n"/>
      <c r="X189" s="111" t="n"/>
      <c r="Y189" s="111" t="n"/>
      <c r="Z189" s="77" t="n"/>
      <c r="AA189" s="77" t="n"/>
      <c r="AB189" s="111" t="n"/>
      <c r="AC189" s="111" t="n"/>
      <c r="AD189" s="111" t="n"/>
      <c r="AE189" s="111" t="n"/>
      <c r="AF189" s="111" t="n"/>
      <c r="AG189" s="77" t="n"/>
      <c r="AH189" s="77" t="n"/>
      <c r="AI189" s="78" t="n"/>
      <c r="AJ189" s="79" t="n"/>
      <c r="AK189" s="80" t="n"/>
      <c r="AL189" s="77" t="n"/>
      <c r="AM189" s="77" t="n"/>
      <c r="AN189" s="81" t="n"/>
      <c r="AO189" s="81" t="n"/>
      <c r="AP189" s="81" t="n"/>
      <c r="AQ189" s="81" t="n"/>
      <c r="AR189" s="81" t="n"/>
      <c r="AS189" s="81" t="n"/>
      <c r="AT189" s="81" t="n"/>
      <c r="AU189" s="81" t="n"/>
      <c r="AV189" s="81" t="n"/>
      <c r="AW189" s="82" t="n"/>
      <c r="AX189" s="83" t="n"/>
      <c r="AY189" s="181" t="n"/>
      <c r="AZ189" s="84" t="n"/>
      <c r="BA189" s="83" t="n">
        <v>1</v>
      </c>
      <c r="BB189" s="83" t="n">
        <v>0.2</v>
      </c>
      <c r="BC189" s="83" t="n">
        <v>105.4</v>
      </c>
      <c r="BD189" s="83" t="n">
        <v>0.7</v>
      </c>
      <c r="BE189" s="83" t="n">
        <v>368.3</v>
      </c>
      <c r="BF189" s="28" t="inlineStr">
        <is>
          <t>الكترولوكس</t>
        </is>
      </c>
      <c r="BG189" s="85" t="inlineStr">
        <is>
          <t>القاهرة للصناعات المغذية غسالات</t>
        </is>
      </c>
      <c r="BH189" s="85" t="inlineStr">
        <is>
          <t>PDAWA6157</t>
        </is>
      </c>
      <c r="BI189" s="85" t="inlineStr">
        <is>
          <t>دلتا</t>
        </is>
      </c>
      <c r="BJ189" s="85" t="n"/>
      <c r="BK189" s="85" t="n"/>
      <c r="BL189" s="85" t="n"/>
      <c r="BM189" s="85" t="n"/>
      <c r="BN189" s="85" t="n"/>
      <c r="BO189" s="85" t="n"/>
      <c r="BP189" s="85" t="n"/>
      <c r="BQ189" s="85" t="n"/>
      <c r="BR189" s="85" t="n"/>
      <c r="BS189" s="85" t="n"/>
      <c r="BT189" s="85" t="n"/>
      <c r="BU189" s="85" t="n"/>
      <c r="BV189" s="85" t="n"/>
      <c r="BW189" s="85" t="n"/>
      <c r="BX189" s="85" t="n"/>
      <c r="BY189" s="85" t="n"/>
      <c r="BZ189" s="85" t="n"/>
      <c r="CA189" s="85" t="n"/>
      <c r="CB189" s="85" t="n"/>
      <c r="CC189" s="85" t="n"/>
      <c r="CD189" s="85" t="n"/>
      <c r="CE189" s="85" t="n"/>
      <c r="CF189" s="85" t="n"/>
      <c r="CG189" s="85" t="n"/>
      <c r="CH189" s="85" t="n"/>
      <c r="CI189" s="85" t="n"/>
      <c r="CJ189" s="85" t="n"/>
      <c r="CK189" s="85" t="n"/>
      <c r="CL189" s="85" t="n"/>
      <c r="CM189" s="85" t="n"/>
      <c r="CN189" s="85" t="n"/>
      <c r="CO189" s="85" t="n"/>
      <c r="CP189" s="85" t="n"/>
      <c r="CQ189" s="85" t="n"/>
      <c r="CR189" s="85" t="n"/>
      <c r="CS189" s="85" t="n"/>
      <c r="CT189" s="85" t="n"/>
      <c r="CU189" s="85" t="n"/>
      <c r="CV189" s="85" t="n"/>
    </row>
    <row customFormat="1" customHeight="1" ht="31.5" r="190" s="86">
      <c r="A190" s="73" t="n">
        <v>2021</v>
      </c>
      <c r="B190" s="74" t="n">
        <v>2</v>
      </c>
      <c r="C190" s="293" t="n"/>
      <c r="D190" s="74" t="n"/>
      <c r="E190" s="74" t="n"/>
      <c r="F190" s="75" t="n"/>
      <c r="G190" s="76" t="n"/>
      <c r="H190" s="76" t="n"/>
      <c r="I190" s="76" t="n"/>
      <c r="J190" s="76" t="n"/>
      <c r="K190" s="294" t="n"/>
      <c r="L190" s="295" t="n"/>
      <c r="M190" s="296" t="n"/>
      <c r="N190" s="111" t="n"/>
      <c r="O190" s="111" t="n"/>
      <c r="P190" s="111" t="n"/>
      <c r="Q190" s="111" t="n"/>
      <c r="R190" s="111" t="n"/>
      <c r="S190" s="77" t="n"/>
      <c r="T190" s="77" t="n"/>
      <c r="U190" s="111" t="n"/>
      <c r="V190" s="111" t="n"/>
      <c r="W190" s="111" t="n"/>
      <c r="X190" s="111" t="n"/>
      <c r="Y190" s="111" t="n"/>
      <c r="Z190" s="77" t="n"/>
      <c r="AA190" s="77" t="n"/>
      <c r="AB190" s="111" t="n"/>
      <c r="AC190" s="111" t="n"/>
      <c r="AD190" s="111" t="n"/>
      <c r="AE190" s="111" t="n"/>
      <c r="AF190" s="111" t="n"/>
      <c r="AG190" s="77" t="n"/>
      <c r="AH190" s="77" t="n"/>
      <c r="AI190" s="78" t="n"/>
      <c r="AJ190" s="79" t="n"/>
      <c r="AK190" s="80" t="n"/>
      <c r="AL190" s="77" t="n"/>
      <c r="AM190" s="77" t="n"/>
      <c r="AN190" s="81" t="n"/>
      <c r="AO190" s="81" t="n"/>
      <c r="AP190" s="81" t="n"/>
      <c r="AQ190" s="81" t="n"/>
      <c r="AR190" s="81" t="n"/>
      <c r="AS190" s="81" t="n"/>
      <c r="AT190" s="81" t="n"/>
      <c r="AU190" s="81" t="n"/>
      <c r="AV190" s="81" t="n"/>
      <c r="AW190" s="82" t="n"/>
      <c r="AX190" s="83" t="n"/>
      <c r="AY190" s="181" t="n"/>
      <c r="AZ190" s="84" t="n"/>
      <c r="BA190" s="83" t="n"/>
      <c r="BB190" s="83" t="n">
        <v>0</v>
      </c>
      <c r="BC190" s="83" t="n">
        <v>0</v>
      </c>
      <c r="BD190" s="83" t="n">
        <v>1.4</v>
      </c>
      <c r="BE190" s="83" t="n">
        <v>1.4</v>
      </c>
      <c r="BF190" s="28" t="inlineStr">
        <is>
          <t>عملاء متنوعون</t>
        </is>
      </c>
      <c r="BG190" s="85" t="n"/>
      <c r="BH190" s="85" t="n"/>
      <c r="BI190" s="85" t="n"/>
      <c r="BJ190" s="85" t="n"/>
      <c r="BK190" s="85" t="n"/>
      <c r="BL190" s="85" t="n"/>
      <c r="BM190" s="85" t="n"/>
      <c r="BN190" s="85" t="n"/>
      <c r="BO190" s="85" t="n"/>
      <c r="BP190" s="85" t="n"/>
      <c r="BQ190" s="85" t="n"/>
      <c r="BR190" s="85" t="n"/>
      <c r="BS190" s="85" t="n"/>
      <c r="BT190" s="85" t="n"/>
      <c r="BU190" s="85" t="n"/>
      <c r="BV190" s="85" t="n"/>
      <c r="BW190" s="85" t="n"/>
      <c r="BX190" s="85" t="n"/>
      <c r="BY190" s="85" t="n"/>
      <c r="BZ190" s="85" t="n"/>
      <c r="CA190" s="85" t="n"/>
      <c r="CB190" s="85" t="n"/>
      <c r="CC190" s="85" t="n"/>
      <c r="CD190" s="85" t="n"/>
      <c r="CE190" s="85" t="n"/>
      <c r="CF190" s="85" t="n"/>
      <c r="CG190" s="85" t="n"/>
      <c r="CH190" s="85" t="n"/>
      <c r="CI190" s="85" t="n"/>
      <c r="CJ190" s="85" t="n"/>
      <c r="CK190" s="85" t="n"/>
      <c r="CL190" s="85" t="n"/>
      <c r="CM190" s="85" t="n"/>
      <c r="CN190" s="85" t="n"/>
      <c r="CO190" s="85" t="n"/>
      <c r="CP190" s="85" t="n"/>
      <c r="CQ190" s="85" t="n"/>
      <c r="CR190" s="85" t="n"/>
      <c r="CS190" s="85" t="n"/>
      <c r="CT190" s="85" t="n"/>
      <c r="CU190" s="85" t="n"/>
      <c r="CV190" s="85" t="n"/>
    </row>
    <row customFormat="1" customHeight="1" ht="31.5" r="191" s="86">
      <c r="A191" s="73" t="n">
        <v>2021</v>
      </c>
      <c r="B191" s="74" t="n">
        <v>2</v>
      </c>
      <c r="C191" s="293" t="n"/>
      <c r="D191" s="74" t="n"/>
      <c r="E191" s="74" t="n"/>
      <c r="F191" s="75" t="n"/>
      <c r="G191" s="76" t="n"/>
      <c r="H191" s="76" t="n"/>
      <c r="I191" s="76" t="n"/>
      <c r="J191" s="76" t="n"/>
      <c r="K191" s="294" t="n"/>
      <c r="L191" s="295" t="n"/>
      <c r="M191" s="296" t="n"/>
      <c r="N191" s="111" t="n"/>
      <c r="O191" s="111" t="n"/>
      <c r="P191" s="111" t="n"/>
      <c r="Q191" s="111" t="n"/>
      <c r="R191" s="111" t="n"/>
      <c r="S191" s="77" t="n"/>
      <c r="T191" s="77" t="n"/>
      <c r="U191" s="111" t="n"/>
      <c r="V191" s="111" t="n"/>
      <c r="W191" s="111" t="n"/>
      <c r="X191" s="111" t="n"/>
      <c r="Y191" s="111" t="n"/>
      <c r="Z191" s="77" t="n"/>
      <c r="AA191" s="77" t="n"/>
      <c r="AB191" s="111" t="n"/>
      <c r="AC191" s="111" t="n"/>
      <c r="AD191" s="111" t="n"/>
      <c r="AE191" s="111" t="n"/>
      <c r="AF191" s="111" t="n"/>
      <c r="AG191" s="77" t="n"/>
      <c r="AH191" s="77" t="n"/>
      <c r="AI191" s="78" t="n"/>
      <c r="AJ191" s="79" t="n"/>
      <c r="AK191" s="80" t="n"/>
      <c r="AL191" s="77" t="n"/>
      <c r="AM191" s="77" t="n"/>
      <c r="AN191" s="81" t="n"/>
      <c r="AO191" s="81" t="n"/>
      <c r="AP191" s="81" t="n"/>
      <c r="AQ191" s="81" t="n"/>
      <c r="AR191" s="81" t="n"/>
      <c r="AS191" s="81" t="n"/>
      <c r="AT191" s="81" t="n"/>
      <c r="AU191" s="81" t="n"/>
      <c r="AV191" s="81" t="n"/>
      <c r="AW191" s="82" t="n"/>
      <c r="AX191" s="83" t="n"/>
      <c r="AY191" s="181" t="n"/>
      <c r="AZ191" s="84" t="n"/>
      <c r="BA191" s="83" t="n">
        <v>1</v>
      </c>
      <c r="BB191" s="83" t="n">
        <v>0</v>
      </c>
      <c r="BC191" s="83" t="n">
        <v>0.2</v>
      </c>
      <c r="BD191" s="83" t="n">
        <v>1.7</v>
      </c>
      <c r="BE191" s="83" t="n">
        <v>120.6</v>
      </c>
      <c r="BF191" s="28" t="inlineStr">
        <is>
          <t>عملاء متنوعون</t>
        </is>
      </c>
      <c r="BG191" s="85" t="inlineStr">
        <is>
          <t>عملاء متنوعون</t>
        </is>
      </c>
      <c r="BH191" s="85" t="n"/>
      <c r="BI191" s="85" t="n"/>
      <c r="BJ191" s="85" t="n"/>
      <c r="BK191" s="85" t="n"/>
      <c r="BL191" s="85" t="n"/>
      <c r="BM191" s="85" t="n"/>
      <c r="BN191" s="85" t="n"/>
      <c r="BO191" s="85" t="n"/>
      <c r="BP191" s="85" t="n"/>
      <c r="BQ191" s="85" t="n"/>
      <c r="BR191" s="85" t="n"/>
      <c r="BS191" s="85" t="n"/>
      <c r="BT191" s="85" t="n"/>
      <c r="BU191" s="85" t="n"/>
      <c r="BV191" s="85" t="n"/>
      <c r="BW191" s="85" t="n"/>
      <c r="BX191" s="85" t="n"/>
      <c r="BY191" s="85" t="n"/>
      <c r="BZ191" s="85" t="n"/>
      <c r="CA191" s="85" t="n"/>
      <c r="CB191" s="85" t="n"/>
      <c r="CC191" s="85" t="n"/>
      <c r="CD191" s="85" t="n"/>
      <c r="CE191" s="85" t="n"/>
      <c r="CF191" s="85" t="n"/>
      <c r="CG191" s="85" t="n"/>
      <c r="CH191" s="85" t="n"/>
      <c r="CI191" s="85" t="n"/>
      <c r="CJ191" s="85" t="n"/>
      <c r="CK191" s="85" t="n"/>
      <c r="CL191" s="85" t="n"/>
      <c r="CM191" s="85" t="n"/>
      <c r="CN191" s="85" t="n"/>
      <c r="CO191" s="85" t="n"/>
      <c r="CP191" s="85" t="n"/>
      <c r="CQ191" s="85" t="n"/>
      <c r="CR191" s="85" t="n"/>
      <c r="CS191" s="85" t="n"/>
      <c r="CT191" s="85" t="n"/>
      <c r="CU191" s="85" t="n"/>
      <c r="CV191" s="85" t="n"/>
    </row>
    <row customFormat="1" customHeight="1" ht="31.5" r="192" s="86">
      <c r="A192" s="73" t="n">
        <v>2021</v>
      </c>
      <c r="B192" s="74" t="n">
        <v>2</v>
      </c>
      <c r="C192" s="293" t="n"/>
      <c r="D192" s="74" t="n"/>
      <c r="E192" s="74" t="n"/>
      <c r="F192" s="75" t="n"/>
      <c r="G192" s="76" t="n"/>
      <c r="H192" s="76" t="n"/>
      <c r="I192" s="76" t="n"/>
      <c r="J192" s="76" t="n"/>
      <c r="K192" s="294" t="n"/>
      <c r="L192" s="295" t="n"/>
      <c r="M192" s="296" t="n"/>
      <c r="N192" s="111" t="n"/>
      <c r="O192" s="111" t="n"/>
      <c r="P192" s="111" t="n"/>
      <c r="Q192" s="111" t="n"/>
      <c r="R192" s="111" t="n"/>
      <c r="S192" s="77" t="n"/>
      <c r="T192" s="77" t="n"/>
      <c r="U192" s="111" t="n"/>
      <c r="V192" s="111" t="n"/>
      <c r="W192" s="111" t="n"/>
      <c r="X192" s="111" t="n"/>
      <c r="Y192" s="111" t="n"/>
      <c r="Z192" s="77" t="n"/>
      <c r="AA192" s="77" t="n"/>
      <c r="AB192" s="111" t="n"/>
      <c r="AC192" s="111" t="n"/>
      <c r="AD192" s="111" t="n"/>
      <c r="AE192" s="111" t="n"/>
      <c r="AF192" s="111" t="n"/>
      <c r="AG192" s="77" t="n"/>
      <c r="AH192" s="77" t="n"/>
      <c r="AI192" s="78" t="n"/>
      <c r="AJ192" s="79" t="n"/>
      <c r="AK192" s="80" t="n"/>
      <c r="AL192" s="77" t="n"/>
      <c r="AM192" s="77" t="n"/>
      <c r="AN192" s="81" t="n"/>
      <c r="AO192" s="81" t="n"/>
      <c r="AP192" s="81" t="n"/>
      <c r="AQ192" s="81" t="n"/>
      <c r="AR192" s="81" t="n"/>
      <c r="AS192" s="81" t="n"/>
      <c r="AT192" s="81" t="n"/>
      <c r="AU192" s="81" t="n"/>
      <c r="AV192" s="81" t="n"/>
      <c r="AW192" s="82" t="n"/>
      <c r="AX192" s="83" t="n"/>
      <c r="AY192" s="181" t="n"/>
      <c r="AZ192" s="84" t="n"/>
      <c r="BA192" s="83" t="n"/>
      <c r="BB192" s="83" t="n">
        <v>0</v>
      </c>
      <c r="BC192" s="83" t="n">
        <v>0.9</v>
      </c>
      <c r="BD192" s="83" t="n">
        <v>3.1</v>
      </c>
      <c r="BE192" s="83" t="n">
        <v>160.9</v>
      </c>
      <c r="BF192" s="28" t="inlineStr">
        <is>
          <t>الكترولوكس</t>
        </is>
      </c>
      <c r="BG192" s="85" t="inlineStr">
        <is>
          <t>القاهرة للصناعات المغذية غسالات</t>
        </is>
      </c>
      <c r="BH192" s="85" t="inlineStr">
        <is>
          <t>p73001989040</t>
        </is>
      </c>
      <c r="BI192" s="85" t="n"/>
      <c r="BJ192" s="85" t="n"/>
      <c r="BK192" s="85" t="n"/>
      <c r="BL192" s="85" t="n"/>
      <c r="BM192" s="85" t="n"/>
      <c r="BN192" s="85" t="n"/>
      <c r="BO192" s="85" t="n"/>
      <c r="BP192" s="85" t="n"/>
      <c r="BQ192" s="85" t="n"/>
      <c r="BR192" s="85" t="n"/>
      <c r="BS192" s="85" t="n"/>
      <c r="BT192" s="85" t="n"/>
      <c r="BU192" s="85" t="n"/>
      <c r="BV192" s="85" t="n"/>
      <c r="BW192" s="85" t="n"/>
      <c r="BX192" s="85" t="n"/>
      <c r="BY192" s="85" t="n"/>
      <c r="BZ192" s="85" t="n"/>
      <c r="CA192" s="85" t="n"/>
      <c r="CB192" s="85" t="n"/>
      <c r="CC192" s="85" t="n"/>
      <c r="CD192" s="85" t="n"/>
      <c r="CE192" s="85" t="n"/>
      <c r="CF192" s="85" t="n"/>
      <c r="CG192" s="85" t="n"/>
      <c r="CH192" s="85" t="n"/>
      <c r="CI192" s="85" t="n"/>
      <c r="CJ192" s="85" t="n"/>
      <c r="CK192" s="85" t="n"/>
      <c r="CL192" s="85" t="n"/>
      <c r="CM192" s="85" t="n"/>
      <c r="CN192" s="85" t="n"/>
      <c r="CO192" s="85" t="n"/>
      <c r="CP192" s="85" t="n"/>
      <c r="CQ192" s="85" t="n"/>
      <c r="CR192" s="85" t="n"/>
      <c r="CS192" s="85" t="n"/>
      <c r="CT192" s="85" t="n"/>
      <c r="CU192" s="85" t="n"/>
      <c r="CV192" s="85" t="n"/>
    </row>
    <row customFormat="1" customHeight="1" ht="31.5" r="193" s="86">
      <c r="A193" s="73" t="n">
        <v>2021</v>
      </c>
      <c r="B193" s="74" t="n">
        <v>2</v>
      </c>
      <c r="C193" s="293" t="n"/>
      <c r="D193" s="74" t="n"/>
      <c r="E193" s="74" t="n"/>
      <c r="F193" s="75" t="n"/>
      <c r="G193" s="76" t="n"/>
      <c r="H193" s="76" t="n"/>
      <c r="I193" s="76" t="n"/>
      <c r="J193" s="76" t="n"/>
      <c r="K193" s="294" t="n"/>
      <c r="L193" s="295" t="n"/>
      <c r="M193" s="296" t="n"/>
      <c r="N193" s="111" t="n"/>
      <c r="O193" s="111" t="n"/>
      <c r="P193" s="111" t="n"/>
      <c r="Q193" s="111" t="n"/>
      <c r="R193" s="111" t="n"/>
      <c r="S193" s="77" t="n"/>
      <c r="T193" s="77" t="n"/>
      <c r="U193" s="111" t="n"/>
      <c r="V193" s="111" t="n"/>
      <c r="W193" s="111" t="n"/>
      <c r="X193" s="111" t="n"/>
      <c r="Y193" s="111" t="n"/>
      <c r="Z193" s="77" t="n"/>
      <c r="AA193" s="77" t="n"/>
      <c r="AB193" s="111" t="n"/>
      <c r="AC193" s="111" t="n"/>
      <c r="AD193" s="111" t="n"/>
      <c r="AE193" s="111" t="n"/>
      <c r="AF193" s="111" t="n"/>
      <c r="AG193" s="77" t="n"/>
      <c r="AH193" s="77" t="n"/>
      <c r="AI193" s="78" t="n"/>
      <c r="AJ193" s="79" t="n"/>
      <c r="AK193" s="80" t="n"/>
      <c r="AL193" s="77" t="n"/>
      <c r="AM193" s="77" t="n"/>
      <c r="AN193" s="81" t="n"/>
      <c r="AO193" s="81" t="n"/>
      <c r="AP193" s="81" t="n"/>
      <c r="AQ193" s="81" t="n"/>
      <c r="AR193" s="81" t="n"/>
      <c r="AS193" s="81" t="n"/>
      <c r="AT193" s="81" t="n"/>
      <c r="AU193" s="81" t="n"/>
      <c r="AV193" s="81" t="n"/>
      <c r="AW193" s="82" t="n"/>
      <c r="AX193" s="83" t="n"/>
      <c r="AY193" s="181" t="n"/>
      <c r="AZ193" s="84" t="n"/>
      <c r="BA193" s="83" t="n"/>
      <c r="BB193" s="83" t="n">
        <v>0</v>
      </c>
      <c r="BC193" s="83" t="n">
        <v>1.1</v>
      </c>
      <c r="BD193" s="83" t="n">
        <v>5.5</v>
      </c>
      <c r="BE193" s="83" t="n">
        <v>129.1</v>
      </c>
      <c r="BF193" s="28" t="inlineStr">
        <is>
          <t>الكترولوكس</t>
        </is>
      </c>
      <c r="BG193" s="85" t="inlineStr">
        <is>
          <t>القاهرة للصناعات المغذية غسالات</t>
        </is>
      </c>
      <c r="BH193" s="85" t="inlineStr">
        <is>
          <t>1.63E+13</t>
        </is>
      </c>
      <c r="BI193" s="85" t="n"/>
      <c r="BJ193" s="85" t="n"/>
      <c r="BK193" s="85" t="n"/>
      <c r="BL193" s="85" t="n"/>
      <c r="BM193" s="85" t="n"/>
      <c r="BN193" s="85" t="n"/>
      <c r="BO193" s="85" t="n"/>
      <c r="BP193" s="85" t="n"/>
      <c r="BQ193" s="85" t="n"/>
      <c r="BR193" s="85" t="n"/>
      <c r="BS193" s="85" t="n"/>
      <c r="BT193" s="85" t="n"/>
      <c r="BU193" s="85" t="n"/>
      <c r="BV193" s="85" t="n"/>
      <c r="BW193" s="85" t="n"/>
      <c r="BX193" s="85" t="n"/>
      <c r="BY193" s="85" t="n"/>
      <c r="BZ193" s="85" t="n"/>
      <c r="CA193" s="85" t="n"/>
      <c r="CB193" s="85" t="n"/>
      <c r="CC193" s="85" t="n"/>
      <c r="CD193" s="85" t="n"/>
      <c r="CE193" s="85" t="n"/>
      <c r="CF193" s="85" t="n"/>
      <c r="CG193" s="85" t="n"/>
      <c r="CH193" s="85" t="n"/>
      <c r="CI193" s="85" t="n"/>
      <c r="CJ193" s="85" t="n"/>
      <c r="CK193" s="85" t="n"/>
      <c r="CL193" s="85" t="n"/>
      <c r="CM193" s="85" t="n"/>
      <c r="CN193" s="85" t="n"/>
      <c r="CO193" s="85" t="n"/>
      <c r="CP193" s="85" t="n"/>
      <c r="CQ193" s="85" t="n"/>
      <c r="CR193" s="85" t="n"/>
      <c r="CS193" s="85" t="n"/>
      <c r="CT193" s="85" t="n"/>
      <c r="CU193" s="85" t="n"/>
      <c r="CV193" s="85" t="n"/>
    </row>
    <row customFormat="1" customHeight="1" ht="31.5" r="194" s="86">
      <c r="A194" s="73" t="n">
        <v>2021</v>
      </c>
      <c r="B194" s="74" t="n">
        <v>2</v>
      </c>
      <c r="C194" s="293" t="n"/>
      <c r="D194" s="74" t="n"/>
      <c r="E194" s="74" t="n"/>
      <c r="F194" s="75" t="n"/>
      <c r="G194" s="76" t="n"/>
      <c r="H194" s="76" t="n"/>
      <c r="I194" s="76" t="n"/>
      <c r="J194" s="76" t="n"/>
      <c r="K194" s="294" t="n"/>
      <c r="L194" s="295" t="n"/>
      <c r="M194" s="296" t="n"/>
      <c r="N194" s="111" t="n"/>
      <c r="O194" s="111" t="n"/>
      <c r="P194" s="111" t="n"/>
      <c r="Q194" s="111" t="n"/>
      <c r="R194" s="111" t="n"/>
      <c r="S194" s="77" t="n"/>
      <c r="T194" s="77" t="n"/>
      <c r="U194" s="111" t="n"/>
      <c r="V194" s="111" t="n"/>
      <c r="W194" s="111" t="n"/>
      <c r="X194" s="111" t="n"/>
      <c r="Y194" s="111" t="n"/>
      <c r="Z194" s="77" t="n"/>
      <c r="AA194" s="77" t="n"/>
      <c r="AB194" s="111" t="n"/>
      <c r="AC194" s="111" t="n"/>
      <c r="AD194" s="111" t="n"/>
      <c r="AE194" s="111" t="n"/>
      <c r="AF194" s="111" t="n"/>
      <c r="AG194" s="77" t="n"/>
      <c r="AH194" s="77" t="n"/>
      <c r="AI194" s="78" t="n"/>
      <c r="AJ194" s="79" t="n"/>
      <c r="AK194" s="80" t="n"/>
      <c r="AL194" s="77" t="n"/>
      <c r="AM194" s="77" t="n"/>
      <c r="AN194" s="81" t="n"/>
      <c r="AO194" s="81" t="n"/>
      <c r="AP194" s="81" t="n"/>
      <c r="AQ194" s="81" t="n"/>
      <c r="AR194" s="81" t="n"/>
      <c r="AS194" s="81" t="n"/>
      <c r="AT194" s="81" t="n"/>
      <c r="AU194" s="81" t="n"/>
      <c r="AV194" s="81" t="n"/>
      <c r="AW194" s="82" t="n"/>
      <c r="AX194" s="83" t="n"/>
      <c r="AY194" s="181" t="n"/>
      <c r="AZ194" s="84" t="n"/>
      <c r="BA194" s="83" t="n"/>
      <c r="BB194" s="83" t="n">
        <v>0</v>
      </c>
      <c r="BC194" s="83" t="n">
        <v>1.7</v>
      </c>
      <c r="BD194" s="83" t="n">
        <v>2.1</v>
      </c>
      <c r="BE194" s="83" t="n">
        <v>85.90000000000001</v>
      </c>
      <c r="BF194" s="28" t="inlineStr">
        <is>
          <t>الكترولوكس</t>
        </is>
      </c>
      <c r="BG194" s="85" t="inlineStr">
        <is>
          <t>القاهرة للصناعات المغذية غسالات</t>
        </is>
      </c>
      <c r="BH194" s="85" t="inlineStr">
        <is>
          <t>1.63E+13</t>
        </is>
      </c>
      <c r="BI194" s="85" t="n"/>
      <c r="BJ194" s="85" t="n"/>
      <c r="BK194" s="85" t="n"/>
      <c r="BL194" s="85" t="n"/>
      <c r="BM194" s="85" t="n"/>
      <c r="BN194" s="85" t="n"/>
      <c r="BO194" s="85" t="n"/>
      <c r="BP194" s="85" t="n"/>
      <c r="BQ194" s="85" t="n"/>
      <c r="BR194" s="85" t="n"/>
      <c r="BS194" s="85" t="n"/>
      <c r="BT194" s="85" t="n"/>
      <c r="BU194" s="85" t="n"/>
      <c r="BV194" s="85" t="n"/>
      <c r="BW194" s="85" t="n"/>
      <c r="BX194" s="85" t="n"/>
      <c r="BY194" s="85" t="n"/>
      <c r="BZ194" s="85" t="n"/>
      <c r="CA194" s="85" t="n"/>
      <c r="CB194" s="85" t="n"/>
      <c r="CC194" s="85" t="n"/>
      <c r="CD194" s="85" t="n"/>
      <c r="CE194" s="85" t="n"/>
      <c r="CF194" s="85" t="n"/>
      <c r="CG194" s="85" t="n"/>
      <c r="CH194" s="85" t="n"/>
      <c r="CI194" s="85" t="n"/>
      <c r="CJ194" s="85" t="n"/>
      <c r="CK194" s="85" t="n"/>
      <c r="CL194" s="85" t="n"/>
      <c r="CM194" s="85" t="n"/>
      <c r="CN194" s="85" t="n"/>
      <c r="CO194" s="85" t="n"/>
      <c r="CP194" s="85" t="n"/>
      <c r="CQ194" s="85" t="n"/>
      <c r="CR194" s="85" t="n"/>
      <c r="CS194" s="85" t="n"/>
      <c r="CT194" s="85" t="n"/>
      <c r="CU194" s="85" t="n"/>
      <c r="CV194" s="85" t="n"/>
    </row>
    <row customFormat="1" customHeight="1" ht="31.5" r="195" s="86">
      <c r="A195" s="73" t="n">
        <v>2021</v>
      </c>
      <c r="B195" s="74" t="n">
        <v>2</v>
      </c>
      <c r="C195" s="293" t="n"/>
      <c r="D195" s="74" t="n"/>
      <c r="E195" s="74" t="n"/>
      <c r="F195" s="75" t="n"/>
      <c r="G195" s="76" t="n"/>
      <c r="H195" s="76" t="n"/>
      <c r="I195" s="76" t="n"/>
      <c r="J195" s="76" t="n"/>
      <c r="K195" s="294" t="n"/>
      <c r="L195" s="295" t="n"/>
      <c r="M195" s="296" t="n"/>
      <c r="N195" s="111" t="n"/>
      <c r="O195" s="111" t="n"/>
      <c r="P195" s="111" t="n"/>
      <c r="Q195" s="111" t="n"/>
      <c r="R195" s="111" t="n"/>
      <c r="S195" s="77" t="n"/>
      <c r="T195" s="77" t="n"/>
      <c r="U195" s="111" t="n"/>
      <c r="V195" s="111" t="n"/>
      <c r="W195" s="111" t="n"/>
      <c r="X195" s="111" t="n"/>
      <c r="Y195" s="111" t="n"/>
      <c r="Z195" s="77" t="n"/>
      <c r="AA195" s="77" t="n"/>
      <c r="AB195" s="111" t="n"/>
      <c r="AC195" s="111" t="n"/>
      <c r="AD195" s="111" t="n"/>
      <c r="AE195" s="111" t="n"/>
      <c r="AF195" s="111" t="n"/>
      <c r="AG195" s="77" t="n"/>
      <c r="AH195" s="77" t="n"/>
      <c r="AI195" s="78" t="n"/>
      <c r="AJ195" s="79" t="n"/>
      <c r="AK195" s="80" t="n"/>
      <c r="AL195" s="77" t="n"/>
      <c r="AM195" s="77" t="n"/>
      <c r="AN195" s="81" t="n"/>
      <c r="AO195" s="81" t="n"/>
      <c r="AP195" s="81" t="n"/>
      <c r="AQ195" s="81" t="n"/>
      <c r="AR195" s="81" t="n"/>
      <c r="AS195" s="81" t="n"/>
      <c r="AT195" s="81" t="n"/>
      <c r="AU195" s="81" t="n"/>
      <c r="AV195" s="81" t="n"/>
      <c r="AW195" s="82" t="n"/>
      <c r="AX195" s="83" t="n"/>
      <c r="AY195" s="181" t="n"/>
      <c r="AZ195" s="84" t="n"/>
      <c r="BA195" s="83" t="n"/>
      <c r="BB195" s="83" t="n">
        <v>0.2</v>
      </c>
      <c r="BC195" s="83" t="n">
        <v>1.8</v>
      </c>
      <c r="BD195" s="83" t="n">
        <v>7.5</v>
      </c>
      <c r="BE195" s="83" t="n">
        <v>86.8</v>
      </c>
      <c r="BF195" s="28" t="inlineStr">
        <is>
          <t>الكترولوكس</t>
        </is>
      </c>
      <c r="BG195" s="85" t="inlineStr">
        <is>
          <t>القاهرة للصناعات المغذية غسالات</t>
        </is>
      </c>
      <c r="BH195" s="85" t="inlineStr">
        <is>
          <t>1.63E+13</t>
        </is>
      </c>
      <c r="BI195" s="85" t="n"/>
      <c r="BJ195" s="85" t="n"/>
      <c r="BK195" s="85" t="n"/>
      <c r="BL195" s="85" t="n"/>
      <c r="BM195" s="85" t="n"/>
      <c r="BN195" s="85" t="n"/>
      <c r="BO195" s="85" t="n"/>
      <c r="BP195" s="85" t="n"/>
      <c r="BQ195" s="85" t="n"/>
      <c r="BR195" s="85" t="n"/>
      <c r="BS195" s="85" t="n"/>
      <c r="BT195" s="85" t="n"/>
      <c r="BU195" s="85" t="n"/>
      <c r="BV195" s="85" t="n"/>
      <c r="BW195" s="85" t="n"/>
      <c r="BX195" s="85" t="n"/>
      <c r="BY195" s="85" t="n"/>
      <c r="BZ195" s="85" t="n"/>
      <c r="CA195" s="85" t="n"/>
      <c r="CB195" s="85" t="n"/>
      <c r="CC195" s="85" t="n"/>
      <c r="CD195" s="85" t="n"/>
      <c r="CE195" s="85" t="n"/>
      <c r="CF195" s="85" t="n"/>
      <c r="CG195" s="85" t="n"/>
      <c r="CH195" s="85" t="n"/>
      <c r="CI195" s="85" t="n"/>
      <c r="CJ195" s="85" t="n"/>
      <c r="CK195" s="85" t="n"/>
      <c r="CL195" s="85" t="n"/>
      <c r="CM195" s="85" t="n"/>
      <c r="CN195" s="85" t="n"/>
      <c r="CO195" s="85" t="n"/>
      <c r="CP195" s="85" t="n"/>
      <c r="CQ195" s="85" t="n"/>
      <c r="CR195" s="85" t="n"/>
      <c r="CS195" s="85" t="n"/>
      <c r="CT195" s="85" t="n"/>
      <c r="CU195" s="85" t="n"/>
      <c r="CV195" s="85" t="n"/>
    </row>
    <row customFormat="1" customHeight="1" ht="31.5" r="196" s="86">
      <c r="A196" s="73" t="n">
        <v>2021</v>
      </c>
      <c r="B196" s="74" t="n">
        <v>2</v>
      </c>
      <c r="C196" s="293" t="n"/>
      <c r="D196" s="74" t="n"/>
      <c r="E196" s="74" t="n"/>
      <c r="F196" s="75" t="n"/>
      <c r="G196" s="76" t="n"/>
      <c r="H196" s="76" t="n"/>
      <c r="I196" s="76" t="n"/>
      <c r="J196" s="76" t="n"/>
      <c r="K196" s="294" t="n"/>
      <c r="L196" s="295" t="n"/>
      <c r="M196" s="296" t="n"/>
      <c r="N196" s="111" t="n"/>
      <c r="O196" s="111" t="n"/>
      <c r="P196" s="111" t="n"/>
      <c r="Q196" s="111" t="n"/>
      <c r="R196" s="111" t="n"/>
      <c r="S196" s="77" t="n"/>
      <c r="T196" s="77" t="n"/>
      <c r="U196" s="111" t="n"/>
      <c r="V196" s="111" t="n"/>
      <c r="W196" s="111" t="n"/>
      <c r="X196" s="111" t="n"/>
      <c r="Y196" s="111" t="n"/>
      <c r="Z196" s="77" t="n"/>
      <c r="AA196" s="77" t="n"/>
      <c r="AB196" s="111" t="n"/>
      <c r="AC196" s="111" t="n"/>
      <c r="AD196" s="111" t="n"/>
      <c r="AE196" s="111" t="n"/>
      <c r="AF196" s="111" t="n"/>
      <c r="AG196" s="77" t="n"/>
      <c r="AH196" s="77" t="n"/>
      <c r="AI196" s="78" t="n"/>
      <c r="AJ196" s="79" t="n"/>
      <c r="AK196" s="80" t="n"/>
      <c r="AL196" s="77" t="n"/>
      <c r="AM196" s="77" t="n"/>
      <c r="AN196" s="81" t="n"/>
      <c r="AO196" s="81" t="n"/>
      <c r="AP196" s="81" t="n"/>
      <c r="AQ196" s="81" t="n"/>
      <c r="AR196" s="81" t="n"/>
      <c r="AS196" s="81" t="n"/>
      <c r="AT196" s="81" t="n"/>
      <c r="AU196" s="81" t="n"/>
      <c r="AV196" s="81" t="n"/>
      <c r="AW196" s="82" t="n"/>
      <c r="AX196" s="83" t="n"/>
      <c r="AY196" s="181" t="n"/>
      <c r="AZ196" s="84" t="n"/>
      <c r="BA196" s="83" t="n">
        <v>1</v>
      </c>
      <c r="BB196" s="83" t="n">
        <v>0.2</v>
      </c>
      <c r="BC196" s="83" t="n">
        <v>22.8</v>
      </c>
      <c r="BD196" s="83" t="n">
        <v>1.7</v>
      </c>
      <c r="BE196" s="83" t="n">
        <v>238.9</v>
      </c>
      <c r="BF196" s="28" t="inlineStr">
        <is>
          <t>LG</t>
        </is>
      </c>
      <c r="BG196" s="85" t="inlineStr">
        <is>
          <t>HE</t>
        </is>
      </c>
      <c r="BH196" s="85" t="inlineStr">
        <is>
          <t>3920EZ2058A</t>
        </is>
      </c>
      <c r="BI196" s="85" t="inlineStr">
        <is>
          <t>mmf</t>
        </is>
      </c>
      <c r="BJ196" s="85" t="n"/>
      <c r="BK196" s="85" t="n"/>
      <c r="BL196" s="85" t="n"/>
      <c r="BM196" s="85" t="n"/>
      <c r="BN196" s="85" t="n"/>
      <c r="BO196" s="85" t="n"/>
      <c r="BP196" s="85" t="n"/>
      <c r="BQ196" s="85" t="n"/>
      <c r="BR196" s="85" t="n"/>
      <c r="BS196" s="85" t="n"/>
      <c r="BT196" s="85" t="n"/>
      <c r="BU196" s="85" t="n"/>
      <c r="BV196" s="85" t="n"/>
      <c r="BW196" s="85" t="n"/>
      <c r="BX196" s="85" t="n"/>
      <c r="BY196" s="85" t="n"/>
      <c r="BZ196" s="85" t="n"/>
      <c r="CA196" s="85" t="n"/>
      <c r="CB196" s="85" t="n"/>
      <c r="CC196" s="85" t="n"/>
      <c r="CD196" s="85" t="n"/>
      <c r="CE196" s="85" t="n"/>
      <c r="CF196" s="85" t="n"/>
      <c r="CG196" s="85" t="n"/>
      <c r="CH196" s="85" t="n"/>
      <c r="CI196" s="85" t="n"/>
      <c r="CJ196" s="85" t="n"/>
      <c r="CK196" s="85" t="n"/>
      <c r="CL196" s="85" t="n"/>
      <c r="CM196" s="85" t="n"/>
      <c r="CN196" s="85" t="n"/>
      <c r="CO196" s="85" t="n"/>
      <c r="CP196" s="85" t="n"/>
      <c r="CQ196" s="85" t="n"/>
      <c r="CR196" s="85" t="n"/>
      <c r="CS196" s="85" t="n"/>
      <c r="CT196" s="85" t="n"/>
      <c r="CU196" s="85" t="n"/>
      <c r="CV196" s="85" t="n"/>
    </row>
    <row customFormat="1" customHeight="1" ht="31.5" r="197" s="86">
      <c r="A197" s="73" t="n">
        <v>2021</v>
      </c>
      <c r="B197" s="74" t="n">
        <v>2</v>
      </c>
      <c r="C197" s="293" t="n"/>
      <c r="D197" s="74" t="n"/>
      <c r="E197" s="74" t="n"/>
      <c r="F197" s="75" t="n"/>
      <c r="G197" s="76" t="n"/>
      <c r="H197" s="76" t="n"/>
      <c r="I197" s="76" t="n"/>
      <c r="J197" s="76" t="n"/>
      <c r="K197" s="294" t="n"/>
      <c r="L197" s="295" t="n"/>
      <c r="M197" s="296" t="n"/>
      <c r="N197" s="111" t="n"/>
      <c r="O197" s="111" t="n"/>
      <c r="P197" s="111" t="n"/>
      <c r="Q197" s="111" t="n"/>
      <c r="R197" s="111" t="n"/>
      <c r="S197" s="77" t="n"/>
      <c r="T197" s="77" t="n"/>
      <c r="U197" s="111" t="n"/>
      <c r="V197" s="111" t="n"/>
      <c r="W197" s="111" t="n"/>
      <c r="X197" s="111" t="n"/>
      <c r="Y197" s="111" t="n"/>
      <c r="Z197" s="77" t="n"/>
      <c r="AA197" s="77" t="n"/>
      <c r="AB197" s="111" t="n"/>
      <c r="AC197" s="111" t="n"/>
      <c r="AD197" s="111" t="n"/>
      <c r="AE197" s="111" t="n"/>
      <c r="AF197" s="111" t="n"/>
      <c r="AG197" s="77" t="n"/>
      <c r="AH197" s="77" t="n"/>
      <c r="AI197" s="78" t="n"/>
      <c r="AJ197" s="79" t="n"/>
      <c r="AK197" s="80" t="n"/>
      <c r="AL197" s="77" t="n"/>
      <c r="AM197" s="77" t="n"/>
      <c r="AN197" s="81" t="n"/>
      <c r="AO197" s="81" t="n"/>
      <c r="AP197" s="81" t="n"/>
      <c r="AQ197" s="81" t="n"/>
      <c r="AR197" s="81" t="n"/>
      <c r="AS197" s="81" t="n"/>
      <c r="AT197" s="81" t="n"/>
      <c r="AU197" s="81" t="n"/>
      <c r="AV197" s="81" t="n"/>
      <c r="AW197" s="82" t="n"/>
      <c r="AX197" s="83" t="n"/>
      <c r="AY197" s="181" t="n"/>
      <c r="AZ197" s="84" t="n"/>
      <c r="BA197" s="83" t="n">
        <v>1</v>
      </c>
      <c r="BB197" s="83" t="n">
        <v>0.4</v>
      </c>
      <c r="BC197" s="83" t="n">
        <v>42.4</v>
      </c>
      <c r="BD197" s="83" t="n">
        <v>1</v>
      </c>
      <c r="BE197" s="83" t="n">
        <v>123</v>
      </c>
      <c r="BF197" s="28" t="inlineStr">
        <is>
          <t>LG</t>
        </is>
      </c>
      <c r="BG197" s="85" t="inlineStr">
        <is>
          <t>HE</t>
        </is>
      </c>
      <c r="BH197" s="85" t="inlineStr">
        <is>
          <t>3920FZ3114C</t>
        </is>
      </c>
      <c r="BI197" s="85" t="inlineStr">
        <is>
          <t>mmf</t>
        </is>
      </c>
      <c r="BJ197" s="85" t="n"/>
      <c r="BK197" s="85" t="n"/>
      <c r="BL197" s="85" t="n"/>
      <c r="BM197" s="85" t="n"/>
      <c r="BN197" s="85" t="n"/>
      <c r="BO197" s="85" t="n"/>
      <c r="BP197" s="85" t="n"/>
      <c r="BQ197" s="85" t="n"/>
      <c r="BR197" s="85" t="n"/>
      <c r="BS197" s="85" t="n"/>
      <c r="BT197" s="85" t="n"/>
      <c r="BU197" s="85" t="n"/>
      <c r="BV197" s="85" t="n"/>
      <c r="BW197" s="85" t="n"/>
      <c r="BX197" s="85" t="n"/>
      <c r="BY197" s="85" t="n"/>
      <c r="BZ197" s="85" t="n"/>
      <c r="CA197" s="85" t="n"/>
      <c r="CB197" s="85" t="n"/>
      <c r="CC197" s="85" t="n"/>
      <c r="CD197" s="85" t="n"/>
      <c r="CE197" s="85" t="n"/>
      <c r="CF197" s="85" t="n"/>
      <c r="CG197" s="85" t="n"/>
      <c r="CH197" s="85" t="n"/>
      <c r="CI197" s="85" t="n"/>
      <c r="CJ197" s="85" t="n"/>
      <c r="CK197" s="85" t="n"/>
      <c r="CL197" s="85" t="n"/>
      <c r="CM197" s="85" t="n"/>
      <c r="CN197" s="85" t="n"/>
      <c r="CO197" s="85" t="n"/>
      <c r="CP197" s="85" t="n"/>
      <c r="CQ197" s="85" t="n"/>
      <c r="CR197" s="85" t="n"/>
      <c r="CS197" s="85" t="n"/>
      <c r="CT197" s="85" t="n"/>
      <c r="CU197" s="85" t="n"/>
      <c r="CV197" s="85" t="n"/>
    </row>
    <row customFormat="1" customHeight="1" ht="31.5" r="198" s="86">
      <c r="A198" s="73" t="n">
        <v>2021</v>
      </c>
      <c r="B198" s="74" t="n">
        <v>2</v>
      </c>
      <c r="C198" s="293" t="n"/>
      <c r="D198" s="74" t="n"/>
      <c r="E198" s="74" t="n"/>
      <c r="F198" s="75" t="n"/>
      <c r="G198" s="76" t="n"/>
      <c r="H198" s="76" t="n"/>
      <c r="I198" s="76" t="n"/>
      <c r="J198" s="76" t="n"/>
      <c r="K198" s="294" t="n"/>
      <c r="L198" s="295" t="n"/>
      <c r="M198" s="296" t="n"/>
      <c r="N198" s="111" t="n"/>
      <c r="O198" s="111" t="n"/>
      <c r="P198" s="111" t="n"/>
      <c r="Q198" s="111" t="n"/>
      <c r="R198" s="111" t="n"/>
      <c r="S198" s="77" t="n"/>
      <c r="T198" s="77" t="n"/>
      <c r="U198" s="111" t="n"/>
      <c r="V198" s="111" t="n"/>
      <c r="W198" s="111" t="n"/>
      <c r="X198" s="111" t="n"/>
      <c r="Y198" s="111" t="n"/>
      <c r="Z198" s="77" t="n"/>
      <c r="AA198" s="77" t="n"/>
      <c r="AB198" s="111" t="n"/>
      <c r="AC198" s="111" t="n"/>
      <c r="AD198" s="111" t="n"/>
      <c r="AE198" s="111" t="n"/>
      <c r="AF198" s="111" t="n"/>
      <c r="AG198" s="77" t="n"/>
      <c r="AH198" s="77" t="n"/>
      <c r="AI198" s="78" t="n"/>
      <c r="AJ198" s="79" t="n"/>
      <c r="AK198" s="80" t="n"/>
      <c r="AL198" s="77" t="n"/>
      <c r="AM198" s="77" t="n"/>
      <c r="AN198" s="81" t="n"/>
      <c r="AO198" s="81" t="n"/>
      <c r="AP198" s="81" t="n"/>
      <c r="AQ198" s="81" t="n"/>
      <c r="AR198" s="81" t="n"/>
      <c r="AS198" s="81" t="n"/>
      <c r="AT198" s="81" t="n"/>
      <c r="AU198" s="81" t="n"/>
      <c r="AV198" s="81" t="n"/>
      <c r="AW198" s="82" t="n"/>
      <c r="AX198" s="83" t="n"/>
      <c r="AY198" s="181" t="n"/>
      <c r="AZ198" s="84" t="n"/>
      <c r="BA198" s="83" t="n"/>
      <c r="BB198" s="83" t="n">
        <v>8</v>
      </c>
      <c r="BC198" s="83" t="n">
        <v>8</v>
      </c>
      <c r="BD198" s="83" t="n">
        <v>0.1</v>
      </c>
      <c r="BE198" s="83" t="n">
        <v>0.1</v>
      </c>
      <c r="BF198" s="28" t="inlineStr">
        <is>
          <t>اطلانتيك</t>
        </is>
      </c>
      <c r="BG198" s="85" t="inlineStr">
        <is>
          <t>اطلانتيك</t>
        </is>
      </c>
      <c r="BH198" s="85" t="n"/>
      <c r="BI198" s="85" t="n"/>
      <c r="BJ198" s="85" t="n"/>
      <c r="BK198" s="85" t="n"/>
      <c r="BL198" s="85" t="n"/>
      <c r="BM198" s="85" t="n"/>
      <c r="BN198" s="85" t="n"/>
      <c r="BO198" s="85" t="n"/>
      <c r="BP198" s="85" t="n"/>
      <c r="BQ198" s="85" t="n"/>
      <c r="BR198" s="85" t="n"/>
      <c r="BS198" s="85" t="n"/>
      <c r="BT198" s="85" t="n"/>
      <c r="BU198" s="85" t="n"/>
      <c r="BV198" s="85" t="n"/>
      <c r="BW198" s="85" t="n"/>
      <c r="BX198" s="85" t="n"/>
      <c r="BY198" s="85" t="n"/>
      <c r="BZ198" s="85" t="n"/>
      <c r="CA198" s="85" t="n"/>
      <c r="CB198" s="85" t="n"/>
      <c r="CC198" s="85" t="n"/>
      <c r="CD198" s="85" t="n"/>
      <c r="CE198" s="85" t="n"/>
      <c r="CF198" s="85" t="n"/>
      <c r="CG198" s="85" t="n"/>
      <c r="CH198" s="85" t="n"/>
      <c r="CI198" s="85" t="n"/>
      <c r="CJ198" s="85" t="n"/>
      <c r="CK198" s="85" t="n"/>
      <c r="CL198" s="85" t="n"/>
      <c r="CM198" s="85" t="n"/>
      <c r="CN198" s="85" t="n"/>
      <c r="CO198" s="85" t="n"/>
      <c r="CP198" s="85" t="n"/>
      <c r="CQ198" s="85" t="n"/>
      <c r="CR198" s="85" t="n"/>
      <c r="CS198" s="85" t="n"/>
      <c r="CT198" s="85" t="n"/>
      <c r="CU198" s="85" t="n"/>
      <c r="CV198" s="85" t="n"/>
    </row>
    <row customFormat="1" customHeight="1" ht="31.5" r="199" s="86">
      <c r="A199" s="73" t="n">
        <v>2021</v>
      </c>
      <c r="B199" s="74" t="n">
        <v>2</v>
      </c>
      <c r="C199" s="293" t="n"/>
      <c r="D199" s="74" t="n"/>
      <c r="E199" s="74" t="n"/>
      <c r="F199" s="75" t="n"/>
      <c r="G199" s="76" t="n"/>
      <c r="H199" s="76" t="n"/>
      <c r="I199" s="76" t="n"/>
      <c r="J199" s="76" t="n"/>
      <c r="K199" s="294" t="n"/>
      <c r="L199" s="295" t="n"/>
      <c r="M199" s="296" t="n"/>
      <c r="N199" s="111" t="n"/>
      <c r="O199" s="111" t="n"/>
      <c r="P199" s="111" t="n"/>
      <c r="Q199" s="111" t="n"/>
      <c r="R199" s="111" t="n"/>
      <c r="S199" s="77" t="n"/>
      <c r="T199" s="77" t="n"/>
      <c r="U199" s="111" t="n"/>
      <c r="V199" s="111" t="n"/>
      <c r="W199" s="111" t="n"/>
      <c r="X199" s="111" t="n"/>
      <c r="Y199" s="111" t="n"/>
      <c r="Z199" s="77" t="n"/>
      <c r="AA199" s="77" t="n"/>
      <c r="AB199" s="111" t="n"/>
      <c r="AC199" s="111" t="n"/>
      <c r="AD199" s="111" t="n"/>
      <c r="AE199" s="111" t="n"/>
      <c r="AF199" s="111" t="n"/>
      <c r="AG199" s="77" t="n"/>
      <c r="AH199" s="77" t="n"/>
      <c r="AI199" s="78" t="n"/>
      <c r="AJ199" s="79" t="n"/>
      <c r="AK199" s="80" t="n"/>
      <c r="AL199" s="77" t="n"/>
      <c r="AM199" s="77" t="n"/>
      <c r="AN199" s="81" t="n"/>
      <c r="AO199" s="81" t="n"/>
      <c r="AP199" s="81" t="n"/>
      <c r="AQ199" s="81" t="n"/>
      <c r="AR199" s="81" t="n"/>
      <c r="AS199" s="81" t="n"/>
      <c r="AT199" s="81" t="n"/>
      <c r="AU199" s="81" t="n"/>
      <c r="AV199" s="81" t="n"/>
      <c r="AW199" s="82" t="n"/>
      <c r="AX199" s="83" t="n"/>
      <c r="AY199" s="181" t="n"/>
      <c r="AZ199" s="84" t="n"/>
      <c r="BA199" s="83" t="n">
        <v>1</v>
      </c>
      <c r="BB199" s="83" t="n">
        <v>0.1</v>
      </c>
      <c r="BC199" s="83" t="n">
        <v>4.8</v>
      </c>
      <c r="BD199" s="83" t="n">
        <v>1.3</v>
      </c>
      <c r="BE199" s="83" t="n">
        <v>70.09999999999999</v>
      </c>
      <c r="BF199" s="28" t="inlineStr">
        <is>
          <t>الكترولوكس</t>
        </is>
      </c>
      <c r="BG199" s="85" t="inlineStr">
        <is>
          <t>القاهرة للصناعات المغذية سخانات</t>
        </is>
      </c>
      <c r="BH199" s="85" t="inlineStr">
        <is>
          <t>A15289901</t>
        </is>
      </c>
      <c r="BI199" s="85" t="n"/>
      <c r="BJ199" s="85" t="n"/>
      <c r="BK199" s="85" t="n"/>
      <c r="BL199" s="85" t="n"/>
      <c r="BM199" s="85" t="n"/>
      <c r="BN199" s="85" t="n"/>
      <c r="BO199" s="85" t="n"/>
      <c r="BP199" s="85" t="n"/>
      <c r="BQ199" s="85" t="n"/>
      <c r="BR199" s="85" t="n"/>
      <c r="BS199" s="85" t="n"/>
      <c r="BT199" s="85" t="n"/>
      <c r="BU199" s="85" t="n"/>
      <c r="BV199" s="85" t="n"/>
      <c r="BW199" s="85" t="n"/>
      <c r="BX199" s="85" t="n"/>
      <c r="BY199" s="85" t="n"/>
      <c r="BZ199" s="85" t="n"/>
      <c r="CA199" s="85" t="n"/>
      <c r="CB199" s="85" t="n"/>
      <c r="CC199" s="85" t="n"/>
      <c r="CD199" s="85" t="n"/>
      <c r="CE199" s="85" t="n"/>
      <c r="CF199" s="85" t="n"/>
      <c r="CG199" s="85" t="n"/>
      <c r="CH199" s="85" t="n"/>
      <c r="CI199" s="85" t="n"/>
      <c r="CJ199" s="85" t="n"/>
      <c r="CK199" s="85" t="n"/>
      <c r="CL199" s="85" t="n"/>
      <c r="CM199" s="85" t="n"/>
      <c r="CN199" s="85" t="n"/>
      <c r="CO199" s="85" t="n"/>
      <c r="CP199" s="85" t="n"/>
      <c r="CQ199" s="85" t="n"/>
      <c r="CR199" s="85" t="n"/>
      <c r="CS199" s="85" t="n"/>
      <c r="CT199" s="85" t="n"/>
      <c r="CU199" s="85" t="n"/>
      <c r="CV199" s="85" t="n"/>
    </row>
    <row customFormat="1" customHeight="1" ht="31.5" r="200" s="86">
      <c r="A200" s="73" t="n">
        <v>2021</v>
      </c>
      <c r="B200" s="74" t="n">
        <v>2</v>
      </c>
      <c r="C200" s="293" t="n"/>
      <c r="D200" s="74" t="n"/>
      <c r="E200" s="74" t="n"/>
      <c r="F200" s="75" t="n"/>
      <c r="G200" s="76" t="n"/>
      <c r="H200" s="76" t="n"/>
      <c r="I200" s="76" t="n"/>
      <c r="J200" s="76" t="n"/>
      <c r="K200" s="294" t="n"/>
      <c r="L200" s="295" t="n"/>
      <c r="M200" s="296" t="n"/>
      <c r="N200" s="111" t="n"/>
      <c r="O200" s="111" t="n"/>
      <c r="P200" s="111" t="n"/>
      <c r="Q200" s="111" t="n"/>
      <c r="R200" s="111" t="n"/>
      <c r="S200" s="77" t="n"/>
      <c r="T200" s="77" t="n"/>
      <c r="U200" s="111" t="n"/>
      <c r="V200" s="111" t="n"/>
      <c r="W200" s="111" t="n"/>
      <c r="X200" s="111" t="n"/>
      <c r="Y200" s="111" t="n"/>
      <c r="Z200" s="77" t="n"/>
      <c r="AA200" s="77" t="n"/>
      <c r="AB200" s="111" t="n"/>
      <c r="AC200" s="111" t="n"/>
      <c r="AD200" s="111" t="n"/>
      <c r="AE200" s="111" t="n"/>
      <c r="AF200" s="111" t="n"/>
      <c r="AG200" s="77" t="n"/>
      <c r="AH200" s="77" t="n"/>
      <c r="AI200" s="78" t="n"/>
      <c r="AJ200" s="79" t="n"/>
      <c r="AK200" s="80" t="n"/>
      <c r="AL200" s="77" t="n"/>
      <c r="AM200" s="77" t="n"/>
      <c r="AN200" s="81" t="n"/>
      <c r="AO200" s="81" t="n"/>
      <c r="AP200" s="81" t="n"/>
      <c r="AQ200" s="81" t="n"/>
      <c r="AR200" s="81" t="n"/>
      <c r="AS200" s="81" t="n"/>
      <c r="AT200" s="81" t="n"/>
      <c r="AU200" s="81" t="n"/>
      <c r="AV200" s="81" t="n"/>
      <c r="AW200" s="82" t="n"/>
      <c r="AX200" s="83" t="n"/>
      <c r="AY200" s="181" t="n"/>
      <c r="AZ200" s="84" t="n"/>
      <c r="BA200" s="83" t="n"/>
      <c r="BB200" s="83" t="n">
        <v>0.3</v>
      </c>
      <c r="BC200" s="83" t="n">
        <v>0.3</v>
      </c>
      <c r="BD200" s="83" t="n">
        <v>5.9</v>
      </c>
      <c r="BE200" s="83" t="n">
        <v>5.9</v>
      </c>
      <c r="BF200" s="28" t="inlineStr">
        <is>
          <t>اطلانتيك</t>
        </is>
      </c>
      <c r="BG200" s="85" t="inlineStr">
        <is>
          <t>اطلانتيك</t>
        </is>
      </c>
      <c r="BH200" s="85" t="n"/>
      <c r="BI200" s="85" t="n"/>
      <c r="BJ200" s="85" t="n"/>
      <c r="BK200" s="85" t="n"/>
      <c r="BL200" s="85" t="n"/>
      <c r="BM200" s="85" t="n"/>
      <c r="BN200" s="85" t="n"/>
      <c r="BO200" s="85" t="n"/>
      <c r="BP200" s="85" t="n"/>
      <c r="BQ200" s="85" t="n"/>
      <c r="BR200" s="85" t="n"/>
      <c r="BS200" s="85" t="n"/>
      <c r="BT200" s="85" t="n"/>
      <c r="BU200" s="85" t="n"/>
      <c r="BV200" s="85" t="n"/>
      <c r="BW200" s="85" t="n"/>
      <c r="BX200" s="85" t="n"/>
      <c r="BY200" s="85" t="n"/>
      <c r="BZ200" s="85" t="n"/>
      <c r="CA200" s="85" t="n"/>
      <c r="CB200" s="85" t="n"/>
      <c r="CC200" s="85" t="n"/>
      <c r="CD200" s="85" t="n"/>
      <c r="CE200" s="85" t="n"/>
      <c r="CF200" s="85" t="n"/>
      <c r="CG200" s="85" t="n"/>
      <c r="CH200" s="85" t="n"/>
      <c r="CI200" s="85" t="n"/>
      <c r="CJ200" s="85" t="n"/>
      <c r="CK200" s="85" t="n"/>
      <c r="CL200" s="85" t="n"/>
      <c r="CM200" s="85" t="n"/>
      <c r="CN200" s="85" t="n"/>
      <c r="CO200" s="85" t="n"/>
      <c r="CP200" s="85" t="n"/>
      <c r="CQ200" s="85" t="n"/>
      <c r="CR200" s="85" t="n"/>
      <c r="CS200" s="85" t="n"/>
      <c r="CT200" s="85" t="n"/>
      <c r="CU200" s="85" t="n"/>
      <c r="CV200" s="85" t="n"/>
    </row>
    <row customFormat="1" customHeight="1" ht="31.5" r="201" s="86">
      <c r="A201" s="73" t="n">
        <v>2021</v>
      </c>
      <c r="B201" s="74" t="n">
        <v>2</v>
      </c>
      <c r="C201" s="293" t="n"/>
      <c r="D201" s="74" t="n"/>
      <c r="E201" s="74" t="n"/>
      <c r="F201" s="75" t="n"/>
      <c r="G201" s="76" t="n"/>
      <c r="H201" s="76" t="n"/>
      <c r="I201" s="76" t="n"/>
      <c r="J201" s="76" t="n"/>
      <c r="K201" s="294" t="n"/>
      <c r="L201" s="295" t="n"/>
      <c r="M201" s="296" t="n"/>
      <c r="N201" s="111" t="n"/>
      <c r="O201" s="111" t="n"/>
      <c r="P201" s="111" t="n"/>
      <c r="Q201" s="111" t="n"/>
      <c r="R201" s="111" t="n"/>
      <c r="S201" s="77" t="n"/>
      <c r="T201" s="77" t="n"/>
      <c r="U201" s="111" t="n"/>
      <c r="V201" s="111" t="n"/>
      <c r="W201" s="111" t="n"/>
      <c r="X201" s="111" t="n"/>
      <c r="Y201" s="111" t="n"/>
      <c r="Z201" s="77" t="n"/>
      <c r="AA201" s="77" t="n"/>
      <c r="AB201" s="111" t="n"/>
      <c r="AC201" s="111" t="n"/>
      <c r="AD201" s="111" t="n"/>
      <c r="AE201" s="111" t="n"/>
      <c r="AF201" s="111" t="n"/>
      <c r="AG201" s="77" t="n"/>
      <c r="AH201" s="77" t="n"/>
      <c r="AI201" s="78" t="n"/>
      <c r="AJ201" s="79" t="n"/>
      <c r="AK201" s="80" t="n"/>
      <c r="AL201" s="77" t="n"/>
      <c r="AM201" s="77" t="n"/>
      <c r="AN201" s="81" t="n"/>
      <c r="AO201" s="81" t="n"/>
      <c r="AP201" s="81" t="n"/>
      <c r="AQ201" s="81" t="n"/>
      <c r="AR201" s="81" t="n"/>
      <c r="AS201" s="81" t="n"/>
      <c r="AT201" s="81" t="n"/>
      <c r="AU201" s="81" t="n"/>
      <c r="AV201" s="81" t="n"/>
      <c r="AW201" s="82" t="n"/>
      <c r="AX201" s="83" t="n"/>
      <c r="AY201" s="181" t="n"/>
      <c r="AZ201" s="84" t="n"/>
      <c r="BA201" s="83" t="n">
        <v>1</v>
      </c>
      <c r="BB201" s="83" t="n">
        <v>0</v>
      </c>
      <c r="BC201" s="83" t="n">
        <v>5.4</v>
      </c>
      <c r="BD201" s="83" t="n">
        <v>1.5</v>
      </c>
      <c r="BE201" s="83" t="n">
        <v>251.7</v>
      </c>
      <c r="BF201" s="28" t="inlineStr">
        <is>
          <t>الكترولوكس</t>
        </is>
      </c>
      <c r="BG201" s="85" t="inlineStr">
        <is>
          <t>القاهرة للصناعات المغذية بوتاجازات</t>
        </is>
      </c>
      <c r="BH201" s="85" t="inlineStr">
        <is>
          <t>808902001</t>
        </is>
      </c>
      <c r="BI201" s="85" t="n"/>
      <c r="BJ201" s="85" t="n"/>
      <c r="BK201" s="85" t="n"/>
      <c r="BL201" s="85" t="n"/>
      <c r="BM201" s="85" t="n"/>
      <c r="BN201" s="85" t="n"/>
      <c r="BO201" s="85" t="n"/>
      <c r="BP201" s="85" t="n"/>
      <c r="BQ201" s="85" t="n"/>
      <c r="BR201" s="85" t="n"/>
      <c r="BS201" s="85" t="n"/>
      <c r="BT201" s="85" t="n"/>
      <c r="BU201" s="85" t="n"/>
      <c r="BV201" s="85" t="n"/>
      <c r="BW201" s="85" t="n"/>
      <c r="BX201" s="85" t="n"/>
      <c r="BY201" s="85" t="n"/>
      <c r="BZ201" s="85" t="n"/>
      <c r="CA201" s="85" t="n"/>
      <c r="CB201" s="85" t="n"/>
      <c r="CC201" s="85" t="n"/>
      <c r="CD201" s="85" t="n"/>
      <c r="CE201" s="85" t="n"/>
      <c r="CF201" s="85" t="n"/>
      <c r="CG201" s="85" t="n"/>
      <c r="CH201" s="85" t="n"/>
      <c r="CI201" s="85" t="n"/>
      <c r="CJ201" s="85" t="n"/>
      <c r="CK201" s="85" t="n"/>
      <c r="CL201" s="85" t="n"/>
      <c r="CM201" s="85" t="n"/>
      <c r="CN201" s="85" t="n"/>
      <c r="CO201" s="85" t="n"/>
      <c r="CP201" s="85" t="n"/>
      <c r="CQ201" s="85" t="n"/>
      <c r="CR201" s="85" t="n"/>
      <c r="CS201" s="85" t="n"/>
      <c r="CT201" s="85" t="n"/>
      <c r="CU201" s="85" t="n"/>
      <c r="CV201" s="85" t="n"/>
    </row>
    <row customFormat="1" customHeight="1" ht="31.5" r="202" s="86">
      <c r="A202" s="73" t="n">
        <v>2021</v>
      </c>
      <c r="B202" s="74" t="n">
        <v>2</v>
      </c>
      <c r="C202" s="293" t="n"/>
      <c r="D202" s="74" t="n"/>
      <c r="E202" s="74" t="n"/>
      <c r="F202" s="75" t="n"/>
      <c r="G202" s="76" t="n"/>
      <c r="H202" s="76" t="n"/>
      <c r="I202" s="76" t="n"/>
      <c r="J202" s="76" t="n"/>
      <c r="K202" s="294" t="n"/>
      <c r="L202" s="295" t="n"/>
      <c r="M202" s="296" t="n"/>
      <c r="N202" s="111" t="n"/>
      <c r="O202" s="111" t="n"/>
      <c r="P202" s="111" t="n"/>
      <c r="Q202" s="111" t="n"/>
      <c r="R202" s="111" t="n"/>
      <c r="S202" s="77" t="n"/>
      <c r="T202" s="77" t="n"/>
      <c r="U202" s="111" t="n"/>
      <c r="V202" s="111" t="n"/>
      <c r="W202" s="111" t="n"/>
      <c r="X202" s="111" t="n"/>
      <c r="Y202" s="111" t="n"/>
      <c r="Z202" s="77" t="n"/>
      <c r="AA202" s="77" t="n"/>
      <c r="AB202" s="111" t="n"/>
      <c r="AC202" s="111" t="n"/>
      <c r="AD202" s="111" t="n"/>
      <c r="AE202" s="111" t="n"/>
      <c r="AF202" s="111" t="n"/>
      <c r="AG202" s="77" t="n"/>
      <c r="AH202" s="77" t="n"/>
      <c r="AI202" s="78" t="n"/>
      <c r="AJ202" s="79" t="n"/>
      <c r="AK202" s="80" t="n"/>
      <c r="AL202" s="77" t="n"/>
      <c r="AM202" s="77" t="n"/>
      <c r="AN202" s="81" t="n"/>
      <c r="AO202" s="81" t="n"/>
      <c r="AP202" s="81" t="n"/>
      <c r="AQ202" s="81" t="n"/>
      <c r="AR202" s="81" t="n"/>
      <c r="AS202" s="81" t="n"/>
      <c r="AT202" s="81" t="n"/>
      <c r="AU202" s="81" t="n"/>
      <c r="AV202" s="81" t="n"/>
      <c r="AW202" s="82" t="n"/>
      <c r="AX202" s="83" t="n"/>
      <c r="AY202" s="181" t="n"/>
      <c r="AZ202" s="84" t="n"/>
      <c r="BA202" s="83" t="n">
        <v>1</v>
      </c>
      <c r="BB202" s="83" t="n">
        <v>0</v>
      </c>
      <c r="BC202" s="83" t="n">
        <v>5.4</v>
      </c>
      <c r="BD202" s="83" t="n">
        <v>1.1</v>
      </c>
      <c r="BE202" s="83" t="n">
        <v>254.4</v>
      </c>
      <c r="BF202" s="28" t="inlineStr">
        <is>
          <t>الكترولوكس</t>
        </is>
      </c>
      <c r="BG202" s="85" t="inlineStr">
        <is>
          <t>القاهرة للصناعات المغذية بوتاجازات</t>
        </is>
      </c>
      <c r="BH202" s="85" t="inlineStr">
        <is>
          <t>808901901</t>
        </is>
      </c>
      <c r="BI202" s="85" t="n"/>
      <c r="BJ202" s="85" t="n"/>
      <c r="BK202" s="85" t="n"/>
      <c r="BL202" s="85" t="n"/>
      <c r="BM202" s="85" t="n"/>
      <c r="BN202" s="85" t="n"/>
      <c r="BO202" s="85" t="n"/>
      <c r="BP202" s="85" t="n"/>
      <c r="BQ202" s="85" t="n"/>
      <c r="BR202" s="85" t="n"/>
      <c r="BS202" s="85" t="n"/>
      <c r="BT202" s="85" t="n"/>
      <c r="BU202" s="85" t="n"/>
      <c r="BV202" s="85" t="n"/>
      <c r="BW202" s="85" t="n"/>
      <c r="BX202" s="85" t="n"/>
      <c r="BY202" s="85" t="n"/>
      <c r="BZ202" s="85" t="n"/>
      <c r="CA202" s="85" t="n"/>
      <c r="CB202" s="85" t="n"/>
      <c r="CC202" s="85" t="n"/>
      <c r="CD202" s="85" t="n"/>
      <c r="CE202" s="85" t="n"/>
      <c r="CF202" s="85" t="n"/>
      <c r="CG202" s="85" t="n"/>
      <c r="CH202" s="85" t="n"/>
      <c r="CI202" s="85" t="n"/>
      <c r="CJ202" s="85" t="n"/>
      <c r="CK202" s="85" t="n"/>
      <c r="CL202" s="85" t="n"/>
      <c r="CM202" s="85" t="n"/>
      <c r="CN202" s="85" t="n"/>
      <c r="CO202" s="85" t="n"/>
      <c r="CP202" s="85" t="n"/>
      <c r="CQ202" s="85" t="n"/>
      <c r="CR202" s="85" t="n"/>
      <c r="CS202" s="85" t="n"/>
      <c r="CT202" s="85" t="n"/>
      <c r="CU202" s="85" t="n"/>
      <c r="CV202" s="85" t="n"/>
    </row>
    <row customFormat="1" customHeight="1" ht="31.5" r="203" s="86">
      <c r="A203" s="73" t="n">
        <v>2021</v>
      </c>
      <c r="B203" s="74" t="n">
        <v>2</v>
      </c>
      <c r="C203" s="293" t="n"/>
      <c r="D203" s="74" t="n"/>
      <c r="E203" s="74" t="n"/>
      <c r="F203" s="75" t="n"/>
      <c r="G203" s="76" t="n"/>
      <c r="H203" s="76" t="n"/>
      <c r="I203" s="76" t="n"/>
      <c r="J203" s="76" t="n"/>
      <c r="K203" s="294" t="n"/>
      <c r="L203" s="295" t="n"/>
      <c r="M203" s="296" t="n"/>
      <c r="N203" s="111" t="n"/>
      <c r="O203" s="111" t="n"/>
      <c r="P203" s="111" t="n"/>
      <c r="Q203" s="111" t="n"/>
      <c r="R203" s="111" t="n"/>
      <c r="S203" s="77" t="n"/>
      <c r="T203" s="77" t="n"/>
      <c r="U203" s="111" t="n"/>
      <c r="V203" s="111" t="n"/>
      <c r="W203" s="111" t="n"/>
      <c r="X203" s="111" t="n"/>
      <c r="Y203" s="111" t="n"/>
      <c r="Z203" s="77" t="n"/>
      <c r="AA203" s="77" t="n"/>
      <c r="AB203" s="111" t="n"/>
      <c r="AC203" s="111" t="n"/>
      <c r="AD203" s="111" t="n"/>
      <c r="AE203" s="111" t="n"/>
      <c r="AF203" s="111" t="n"/>
      <c r="AG203" s="77" t="n"/>
      <c r="AH203" s="77" t="n"/>
      <c r="AI203" s="78" t="n"/>
      <c r="AJ203" s="79" t="n"/>
      <c r="AK203" s="80" t="n"/>
      <c r="AL203" s="77" t="n"/>
      <c r="AM203" s="77" t="n"/>
      <c r="AN203" s="81" t="n"/>
      <c r="AO203" s="81" t="n"/>
      <c r="AP203" s="81" t="n"/>
      <c r="AQ203" s="81" t="n"/>
      <c r="AR203" s="81" t="n"/>
      <c r="AS203" s="81" t="n"/>
      <c r="AT203" s="81" t="n"/>
      <c r="AU203" s="81" t="n"/>
      <c r="AV203" s="81" t="n"/>
      <c r="AW203" s="82" t="n"/>
      <c r="AX203" s="83" t="n"/>
      <c r="AY203" s="181" t="n"/>
      <c r="AZ203" s="84" t="n"/>
      <c r="BA203" s="83" t="n">
        <v>1</v>
      </c>
      <c r="BB203" s="83" t="n">
        <v>0.1</v>
      </c>
      <c r="BC203" s="83" t="n">
        <v>9</v>
      </c>
      <c r="BD203" s="83" t="n">
        <v>3.8</v>
      </c>
      <c r="BE203" s="83" t="n">
        <v>381.6</v>
      </c>
      <c r="BF203" s="28" t="inlineStr">
        <is>
          <t>الكترولوكس</t>
        </is>
      </c>
      <c r="BG203" s="85" t="inlineStr">
        <is>
          <t>القاهرة للصناعات المغذية سخانات</t>
        </is>
      </c>
      <c r="BH203" s="85" t="inlineStr">
        <is>
          <t>PHEWP0112</t>
        </is>
      </c>
      <c r="BI203" s="85" t="n"/>
      <c r="BJ203" s="85" t="n"/>
      <c r="BK203" s="85" t="n"/>
      <c r="BL203" s="85" t="n"/>
      <c r="BM203" s="85" t="n"/>
      <c r="BN203" s="85" t="n"/>
      <c r="BO203" s="85" t="n"/>
      <c r="BP203" s="85" t="n"/>
      <c r="BQ203" s="85" t="n"/>
      <c r="BR203" s="85" t="n"/>
      <c r="BS203" s="85" t="n"/>
      <c r="BT203" s="85" t="n"/>
      <c r="BU203" s="85" t="n"/>
      <c r="BV203" s="85" t="n"/>
      <c r="BW203" s="85" t="n"/>
      <c r="BX203" s="85" t="n"/>
      <c r="BY203" s="85" t="n"/>
      <c r="BZ203" s="85" t="n"/>
      <c r="CA203" s="85" t="n"/>
      <c r="CB203" s="85" t="n"/>
      <c r="CC203" s="85" t="n"/>
      <c r="CD203" s="85" t="n"/>
      <c r="CE203" s="85" t="n"/>
      <c r="CF203" s="85" t="n"/>
      <c r="CG203" s="85" t="n"/>
      <c r="CH203" s="85" t="n"/>
      <c r="CI203" s="85" t="n"/>
      <c r="CJ203" s="85" t="n"/>
      <c r="CK203" s="85" t="n"/>
      <c r="CL203" s="85" t="n"/>
      <c r="CM203" s="85" t="n"/>
      <c r="CN203" s="85" t="n"/>
      <c r="CO203" s="85" t="n"/>
      <c r="CP203" s="85" t="n"/>
      <c r="CQ203" s="85" t="n"/>
      <c r="CR203" s="85" t="n"/>
      <c r="CS203" s="85" t="n"/>
      <c r="CT203" s="85" t="n"/>
      <c r="CU203" s="85" t="n"/>
      <c r="CV203" s="85" t="n"/>
    </row>
    <row customFormat="1" customHeight="1" ht="31.5" r="204" s="86">
      <c r="A204" s="73" t="n">
        <v>2021</v>
      </c>
      <c r="B204" s="74" t="n">
        <v>2</v>
      </c>
      <c r="C204" s="293" t="n"/>
      <c r="D204" s="74" t="n"/>
      <c r="E204" s="74" t="n"/>
      <c r="F204" s="75" t="n"/>
      <c r="G204" s="76" t="n"/>
      <c r="H204" s="76" t="n"/>
      <c r="I204" s="76" t="n"/>
      <c r="J204" s="76" t="n"/>
      <c r="K204" s="294" t="n"/>
      <c r="L204" s="295" t="n"/>
      <c r="M204" s="296" t="n"/>
      <c r="N204" s="111" t="n"/>
      <c r="O204" s="111" t="n"/>
      <c r="P204" s="111" t="n"/>
      <c r="Q204" s="111" t="n"/>
      <c r="R204" s="111" t="n"/>
      <c r="S204" s="77" t="n"/>
      <c r="T204" s="77" t="n"/>
      <c r="U204" s="111" t="n"/>
      <c r="V204" s="111" t="n"/>
      <c r="W204" s="111" t="n"/>
      <c r="X204" s="111" t="n"/>
      <c r="Y204" s="111" t="n"/>
      <c r="Z204" s="77" t="n"/>
      <c r="AA204" s="77" t="n"/>
      <c r="AB204" s="111" t="n"/>
      <c r="AC204" s="111" t="n"/>
      <c r="AD204" s="111" t="n"/>
      <c r="AE204" s="111" t="n"/>
      <c r="AF204" s="111" t="n"/>
      <c r="AG204" s="77" t="n"/>
      <c r="AH204" s="77" t="n"/>
      <c r="AI204" s="78" t="n"/>
      <c r="AJ204" s="79" t="n"/>
      <c r="AK204" s="80" t="n"/>
      <c r="AL204" s="77" t="n"/>
      <c r="AM204" s="77" t="n"/>
      <c r="AN204" s="81" t="n"/>
      <c r="AO204" s="81" t="n"/>
      <c r="AP204" s="81" t="n"/>
      <c r="AQ204" s="81" t="n"/>
      <c r="AR204" s="81" t="n"/>
      <c r="AS204" s="81" t="n"/>
      <c r="AT204" s="81" t="n"/>
      <c r="AU204" s="81" t="n"/>
      <c r="AV204" s="81" t="n"/>
      <c r="AW204" s="82" t="n"/>
      <c r="AX204" s="83" t="n"/>
      <c r="AY204" s="181" t="n"/>
      <c r="AZ204" s="84" t="n"/>
      <c r="BA204" s="83" t="n">
        <v>1</v>
      </c>
      <c r="BB204" s="83" t="n">
        <v>0.1</v>
      </c>
      <c r="BC204" s="83" t="n">
        <v>13.6</v>
      </c>
      <c r="BD204" s="83" t="n">
        <v>3.2</v>
      </c>
      <c r="BE204" s="83" t="n">
        <v>426.1</v>
      </c>
      <c r="BF204" s="28" t="inlineStr">
        <is>
          <t>LG</t>
        </is>
      </c>
      <c r="BG204" s="85" t="inlineStr">
        <is>
          <t>HE</t>
        </is>
      </c>
      <c r="BH204" s="85" t="inlineStr">
        <is>
          <t>MFZ66333001</t>
        </is>
      </c>
      <c r="BI204" s="85" t="inlineStr">
        <is>
          <t>mma</t>
        </is>
      </c>
      <c r="BJ204" s="85" t="n"/>
      <c r="BK204" s="85" t="n"/>
      <c r="BL204" s="85" t="n"/>
      <c r="BM204" s="85" t="n"/>
      <c r="BN204" s="85" t="n"/>
      <c r="BO204" s="85" t="n"/>
      <c r="BP204" s="85" t="n"/>
      <c r="BQ204" s="85" t="n"/>
      <c r="BR204" s="85" t="n"/>
      <c r="BS204" s="85" t="n"/>
      <c r="BT204" s="85" t="n"/>
      <c r="BU204" s="85" t="n"/>
      <c r="BV204" s="85" t="n"/>
      <c r="BW204" s="85" t="n"/>
      <c r="BX204" s="85" t="n"/>
      <c r="BY204" s="85" t="n"/>
      <c r="BZ204" s="85" t="n"/>
      <c r="CA204" s="85" t="n"/>
      <c r="CB204" s="85" t="n"/>
      <c r="CC204" s="85" t="n"/>
      <c r="CD204" s="85" t="n"/>
      <c r="CE204" s="85" t="n"/>
      <c r="CF204" s="85" t="n"/>
      <c r="CG204" s="85" t="n"/>
      <c r="CH204" s="85" t="n"/>
      <c r="CI204" s="85" t="n"/>
      <c r="CJ204" s="85" t="n"/>
      <c r="CK204" s="85" t="n"/>
      <c r="CL204" s="85" t="n"/>
      <c r="CM204" s="85" t="n"/>
      <c r="CN204" s="85" t="n"/>
      <c r="CO204" s="85" t="n"/>
      <c r="CP204" s="85" t="n"/>
      <c r="CQ204" s="85" t="n"/>
      <c r="CR204" s="85" t="n"/>
      <c r="CS204" s="85" t="n"/>
      <c r="CT204" s="85" t="n"/>
      <c r="CU204" s="85" t="n"/>
      <c r="CV204" s="85" t="n"/>
    </row>
    <row customFormat="1" customHeight="1" ht="31.5" r="205" s="86">
      <c r="A205" s="73" t="n">
        <v>2021</v>
      </c>
      <c r="B205" s="74" t="n">
        <v>2</v>
      </c>
      <c r="C205" s="293" t="n"/>
      <c r="D205" s="74" t="n"/>
      <c r="E205" s="74" t="n"/>
      <c r="F205" s="75" t="n"/>
      <c r="G205" s="76" t="n"/>
      <c r="H205" s="76" t="n"/>
      <c r="I205" s="76" t="n"/>
      <c r="J205" s="76" t="n"/>
      <c r="K205" s="294" t="n"/>
      <c r="L205" s="295" t="n"/>
      <c r="M205" s="296" t="n"/>
      <c r="N205" s="111" t="n"/>
      <c r="O205" s="111" t="n"/>
      <c r="P205" s="111" t="n"/>
      <c r="Q205" s="111" t="n"/>
      <c r="R205" s="111" t="n"/>
      <c r="S205" s="77" t="n"/>
      <c r="T205" s="77" t="n"/>
      <c r="U205" s="111" t="n"/>
      <c r="V205" s="111" t="n"/>
      <c r="W205" s="111" t="n"/>
      <c r="X205" s="111" t="n"/>
      <c r="Y205" s="111" t="n"/>
      <c r="Z205" s="77" t="n"/>
      <c r="AA205" s="77" t="n"/>
      <c r="AB205" s="111" t="n"/>
      <c r="AC205" s="111" t="n"/>
      <c r="AD205" s="111" t="n"/>
      <c r="AE205" s="111" t="n"/>
      <c r="AF205" s="111" t="n"/>
      <c r="AG205" s="77" t="n"/>
      <c r="AH205" s="77" t="n"/>
      <c r="AI205" s="78" t="n"/>
      <c r="AJ205" s="79" t="n"/>
      <c r="AK205" s="80" t="n"/>
      <c r="AL205" s="77" t="n"/>
      <c r="AM205" s="77" t="n"/>
      <c r="AN205" s="81" t="n"/>
      <c r="AO205" s="81" t="n"/>
      <c r="AP205" s="81" t="n"/>
      <c r="AQ205" s="81" t="n"/>
      <c r="AR205" s="81" t="n"/>
      <c r="AS205" s="81" t="n"/>
      <c r="AT205" s="81" t="n"/>
      <c r="AU205" s="81" t="n"/>
      <c r="AV205" s="81" t="n"/>
      <c r="AW205" s="82" t="n"/>
      <c r="AX205" s="83" t="n"/>
      <c r="AY205" s="181" t="n"/>
      <c r="AZ205" s="84" t="n"/>
      <c r="BA205" s="83" t="n">
        <v>1</v>
      </c>
      <c r="BB205" s="83" t="n">
        <v>0.1</v>
      </c>
      <c r="BC205" s="83" t="n">
        <v>7.9</v>
      </c>
      <c r="BD205" s="83" t="n">
        <v>3.3</v>
      </c>
      <c r="BE205" s="83" t="n">
        <v>305</v>
      </c>
      <c r="BF205" s="28" t="inlineStr">
        <is>
          <t xml:space="preserve">الهندسية لانتاج الاجهزة المنزلية </t>
        </is>
      </c>
      <c r="BG205" s="85" t="inlineStr">
        <is>
          <t xml:space="preserve">الهندسية لانتاج الاجهزة المنزلية </t>
        </is>
      </c>
      <c r="BH205" s="85" t="n"/>
      <c r="BI205" s="85" t="n"/>
      <c r="BJ205" s="85" t="n"/>
      <c r="BK205" s="85" t="n"/>
      <c r="BL205" s="85" t="n"/>
      <c r="BM205" s="85" t="n"/>
      <c r="BN205" s="85" t="n"/>
      <c r="BO205" s="85" t="n"/>
      <c r="BP205" s="85" t="n"/>
      <c r="BQ205" s="85" t="n"/>
      <c r="BR205" s="85" t="n"/>
      <c r="BS205" s="85" t="n"/>
      <c r="BT205" s="85" t="n"/>
      <c r="BU205" s="85" t="n"/>
      <c r="BV205" s="85" t="n"/>
      <c r="BW205" s="85" t="n"/>
      <c r="BX205" s="85" t="n"/>
      <c r="BY205" s="85" t="n"/>
      <c r="BZ205" s="85" t="n"/>
      <c r="CA205" s="85" t="n"/>
      <c r="CB205" s="85" t="n"/>
      <c r="CC205" s="85" t="n"/>
      <c r="CD205" s="85" t="n"/>
      <c r="CE205" s="85" t="n"/>
      <c r="CF205" s="85" t="n"/>
      <c r="CG205" s="85" t="n"/>
      <c r="CH205" s="85" t="n"/>
      <c r="CI205" s="85" t="n"/>
      <c r="CJ205" s="85" t="n"/>
      <c r="CK205" s="85" t="n"/>
      <c r="CL205" s="85" t="n"/>
      <c r="CM205" s="85" t="n"/>
      <c r="CN205" s="85" t="n"/>
      <c r="CO205" s="85" t="n"/>
      <c r="CP205" s="85" t="n"/>
      <c r="CQ205" s="85" t="n"/>
      <c r="CR205" s="85" t="n"/>
      <c r="CS205" s="85" t="n"/>
      <c r="CT205" s="85" t="n"/>
      <c r="CU205" s="85" t="n"/>
      <c r="CV205" s="85" t="n"/>
    </row>
    <row customFormat="1" customHeight="1" ht="31.5" r="206" s="86">
      <c r="A206" s="73" t="n">
        <v>2021</v>
      </c>
      <c r="B206" s="74" t="n">
        <v>2</v>
      </c>
      <c r="C206" s="293" t="n"/>
      <c r="D206" s="74" t="n"/>
      <c r="E206" s="74" t="n"/>
      <c r="F206" s="75" t="n"/>
      <c r="G206" s="76" t="n"/>
      <c r="H206" s="76" t="n"/>
      <c r="I206" s="76" t="n"/>
      <c r="J206" s="76" t="n"/>
      <c r="K206" s="294" t="n"/>
      <c r="L206" s="295" t="n"/>
      <c r="M206" s="296" t="n"/>
      <c r="N206" s="111" t="n"/>
      <c r="O206" s="111" t="n"/>
      <c r="P206" s="111" t="n"/>
      <c r="Q206" s="111" t="n"/>
      <c r="R206" s="111" t="n"/>
      <c r="S206" s="77" t="n"/>
      <c r="T206" s="77" t="n"/>
      <c r="U206" s="111" t="n"/>
      <c r="V206" s="111" t="n"/>
      <c r="W206" s="111" t="n"/>
      <c r="X206" s="111" t="n"/>
      <c r="Y206" s="111" t="n"/>
      <c r="Z206" s="77" t="n"/>
      <c r="AA206" s="77" t="n"/>
      <c r="AB206" s="111" t="n"/>
      <c r="AC206" s="111" t="n"/>
      <c r="AD206" s="111" t="n"/>
      <c r="AE206" s="111" t="n"/>
      <c r="AF206" s="111" t="n"/>
      <c r="AG206" s="77" t="n"/>
      <c r="AH206" s="77" t="n"/>
      <c r="AI206" s="78" t="n"/>
      <c r="AJ206" s="79" t="n"/>
      <c r="AK206" s="80" t="n"/>
      <c r="AL206" s="77" t="n"/>
      <c r="AM206" s="77" t="n"/>
      <c r="AN206" s="81" t="n"/>
      <c r="AO206" s="81" t="n"/>
      <c r="AP206" s="81" t="n"/>
      <c r="AQ206" s="81" t="n"/>
      <c r="AR206" s="81" t="n"/>
      <c r="AS206" s="81" t="n"/>
      <c r="AT206" s="81" t="n"/>
      <c r="AU206" s="81" t="n"/>
      <c r="AV206" s="81" t="n"/>
      <c r="AW206" s="82" t="n"/>
      <c r="AX206" s="83" t="n"/>
      <c r="AY206" s="181" t="n"/>
      <c r="AZ206" s="84" t="n"/>
      <c r="BA206" s="83" t="n"/>
      <c r="BB206" s="83" t="n">
        <v>0.1</v>
      </c>
      <c r="BC206" s="83" t="n">
        <v>3.4</v>
      </c>
      <c r="BD206" s="83" t="n"/>
      <c r="BE206" s="83" t="n"/>
      <c r="BF206" s="28" t="inlineStr">
        <is>
          <t>اطلانتيك</t>
        </is>
      </c>
      <c r="BG206" s="85" t="inlineStr">
        <is>
          <t>اطلانتيك</t>
        </is>
      </c>
      <c r="BH206" s="85" t="n"/>
      <c r="BI206" s="85" t="n"/>
      <c r="BJ206" s="85" t="n"/>
      <c r="BK206" s="85" t="n"/>
      <c r="BL206" s="85" t="n"/>
      <c r="BM206" s="85" t="n"/>
      <c r="BN206" s="85" t="n"/>
      <c r="BO206" s="85" t="n"/>
      <c r="BP206" s="85" t="n"/>
      <c r="BQ206" s="85" t="n"/>
      <c r="BR206" s="85" t="n"/>
      <c r="BS206" s="85" t="n"/>
      <c r="BT206" s="85" t="n"/>
      <c r="BU206" s="85" t="n"/>
      <c r="BV206" s="85" t="n"/>
      <c r="BW206" s="85" t="n"/>
      <c r="BX206" s="85" t="n"/>
      <c r="BY206" s="85" t="n"/>
      <c r="BZ206" s="85" t="n"/>
      <c r="CA206" s="85" t="n"/>
      <c r="CB206" s="85" t="n"/>
      <c r="CC206" s="85" t="n"/>
      <c r="CD206" s="85" t="n"/>
      <c r="CE206" s="85" t="n"/>
      <c r="CF206" s="85" t="n"/>
      <c r="CG206" s="85" t="n"/>
      <c r="CH206" s="85" t="n"/>
      <c r="CI206" s="85" t="n"/>
      <c r="CJ206" s="85" t="n"/>
      <c r="CK206" s="85" t="n"/>
      <c r="CL206" s="85" t="n"/>
      <c r="CM206" s="85" t="n"/>
      <c r="CN206" s="85" t="n"/>
      <c r="CO206" s="85" t="n"/>
      <c r="CP206" s="85" t="n"/>
      <c r="CQ206" s="85" t="n"/>
      <c r="CR206" s="85" t="n"/>
      <c r="CS206" s="85" t="n"/>
      <c r="CT206" s="85" t="n"/>
      <c r="CU206" s="85" t="n"/>
      <c r="CV206" s="85" t="n"/>
    </row>
    <row customFormat="1" customHeight="1" ht="31.5" r="207" s="86">
      <c r="A207" s="73" t="n">
        <v>2021</v>
      </c>
      <c r="B207" s="74" t="n">
        <v>2</v>
      </c>
      <c r="C207" s="293" t="n"/>
      <c r="D207" s="74" t="n"/>
      <c r="E207" s="74" t="n"/>
      <c r="F207" s="75" t="n"/>
      <c r="G207" s="76" t="n"/>
      <c r="H207" s="76" t="n"/>
      <c r="I207" s="76" t="n"/>
      <c r="J207" s="76" t="n"/>
      <c r="K207" s="294" t="n"/>
      <c r="L207" s="295" t="n"/>
      <c r="M207" s="296" t="n"/>
      <c r="N207" s="111" t="n"/>
      <c r="O207" s="111" t="n"/>
      <c r="P207" s="111" t="n"/>
      <c r="Q207" s="111" t="n"/>
      <c r="R207" s="111" t="n"/>
      <c r="S207" s="77" t="n"/>
      <c r="T207" s="77" t="n"/>
      <c r="U207" s="111" t="n"/>
      <c r="V207" s="111" t="n"/>
      <c r="W207" s="111" t="n"/>
      <c r="X207" s="111" t="n"/>
      <c r="Y207" s="111" t="n"/>
      <c r="Z207" s="77" t="n"/>
      <c r="AA207" s="77" t="n"/>
      <c r="AB207" s="111" t="n"/>
      <c r="AC207" s="111" t="n"/>
      <c r="AD207" s="111" t="n"/>
      <c r="AE207" s="111" t="n"/>
      <c r="AF207" s="111" t="n"/>
      <c r="AG207" s="77" t="n"/>
      <c r="AH207" s="77" t="n"/>
      <c r="AI207" s="78" t="n"/>
      <c r="AJ207" s="79" t="n"/>
      <c r="AK207" s="80" t="n"/>
      <c r="AL207" s="77" t="n"/>
      <c r="AM207" s="77" t="n"/>
      <c r="AN207" s="81" t="n"/>
      <c r="AO207" s="81" t="n"/>
      <c r="AP207" s="81" t="n"/>
      <c r="AQ207" s="81" t="n"/>
      <c r="AR207" s="81" t="n"/>
      <c r="AS207" s="81" t="n"/>
      <c r="AT207" s="81" t="n"/>
      <c r="AU207" s="81" t="n"/>
      <c r="AV207" s="81" t="n"/>
      <c r="AW207" s="82" t="n"/>
      <c r="AX207" s="83" t="n"/>
      <c r="AY207" s="181" t="n"/>
      <c r="AZ207" s="84" t="n"/>
      <c r="BA207" s="83" t="n"/>
      <c r="BB207" s="83" t="n">
        <v>0.1</v>
      </c>
      <c r="BC207" s="83" t="n">
        <v>3.3</v>
      </c>
      <c r="BD207" s="83" t="n"/>
      <c r="BE207" s="83" t="n"/>
      <c r="BF207" s="28" t="inlineStr">
        <is>
          <t>اطلانتيك</t>
        </is>
      </c>
      <c r="BG207" s="85" t="inlineStr">
        <is>
          <t>اطلانتيك</t>
        </is>
      </c>
      <c r="BH207" s="85" t="n"/>
      <c r="BI207" s="85" t="n"/>
      <c r="BJ207" s="85" t="n"/>
      <c r="BK207" s="85" t="n"/>
      <c r="BL207" s="85" t="n"/>
      <c r="BM207" s="85" t="n"/>
      <c r="BN207" s="85" t="n"/>
      <c r="BO207" s="85" t="n"/>
      <c r="BP207" s="85" t="n"/>
      <c r="BQ207" s="85" t="n"/>
      <c r="BR207" s="85" t="n"/>
      <c r="BS207" s="85" t="n"/>
      <c r="BT207" s="85" t="n"/>
      <c r="BU207" s="85" t="n"/>
      <c r="BV207" s="85" t="n"/>
      <c r="BW207" s="85" t="n"/>
      <c r="BX207" s="85" t="n"/>
      <c r="BY207" s="85" t="n"/>
      <c r="BZ207" s="85" t="n"/>
      <c r="CA207" s="85" t="n"/>
      <c r="CB207" s="85" t="n"/>
      <c r="CC207" s="85" t="n"/>
      <c r="CD207" s="85" t="n"/>
      <c r="CE207" s="85" t="n"/>
      <c r="CF207" s="85" t="n"/>
      <c r="CG207" s="85" t="n"/>
      <c r="CH207" s="85" t="n"/>
      <c r="CI207" s="85" t="n"/>
      <c r="CJ207" s="85" t="n"/>
      <c r="CK207" s="85" t="n"/>
      <c r="CL207" s="85" t="n"/>
      <c r="CM207" s="85" t="n"/>
      <c r="CN207" s="85" t="n"/>
      <c r="CO207" s="85" t="n"/>
      <c r="CP207" s="85" t="n"/>
      <c r="CQ207" s="85" t="n"/>
      <c r="CR207" s="85" t="n"/>
      <c r="CS207" s="85" t="n"/>
      <c r="CT207" s="85" t="n"/>
      <c r="CU207" s="85" t="n"/>
      <c r="CV207" s="85" t="n"/>
    </row>
    <row customFormat="1" customHeight="1" ht="31.5" r="208" s="86">
      <c r="A208" s="73" t="n">
        <v>2021</v>
      </c>
      <c r="B208" s="74" t="n">
        <v>2</v>
      </c>
      <c r="C208" s="293" t="n"/>
      <c r="D208" s="74" t="n"/>
      <c r="E208" s="74" t="n"/>
      <c r="F208" s="75" t="n"/>
      <c r="G208" s="76" t="n"/>
      <c r="H208" s="76" t="n"/>
      <c r="I208" s="76" t="n"/>
      <c r="J208" s="76" t="n"/>
      <c r="K208" s="294" t="n"/>
      <c r="L208" s="295" t="n"/>
      <c r="M208" s="296" t="n"/>
      <c r="N208" s="111" t="n"/>
      <c r="O208" s="111" t="n"/>
      <c r="P208" s="111" t="n"/>
      <c r="Q208" s="111" t="n"/>
      <c r="R208" s="111" t="n"/>
      <c r="S208" s="77" t="n"/>
      <c r="T208" s="77" t="n"/>
      <c r="U208" s="111" t="n"/>
      <c r="V208" s="111" t="n"/>
      <c r="W208" s="111" t="n"/>
      <c r="X208" s="111" t="n"/>
      <c r="Y208" s="111" t="n"/>
      <c r="Z208" s="77" t="n"/>
      <c r="AA208" s="77" t="n"/>
      <c r="AB208" s="111" t="n"/>
      <c r="AC208" s="111" t="n"/>
      <c r="AD208" s="111" t="n"/>
      <c r="AE208" s="111" t="n"/>
      <c r="AF208" s="111" t="n"/>
      <c r="AG208" s="77" t="n"/>
      <c r="AH208" s="77" t="n"/>
      <c r="AI208" s="78" t="n"/>
      <c r="AJ208" s="79" t="n"/>
      <c r="AK208" s="80" t="n"/>
      <c r="AL208" s="77" t="n"/>
      <c r="AM208" s="77" t="n"/>
      <c r="AN208" s="81" t="n"/>
      <c r="AO208" s="81" t="n"/>
      <c r="AP208" s="81" t="n"/>
      <c r="AQ208" s="81" t="n"/>
      <c r="AR208" s="81" t="n"/>
      <c r="AS208" s="81" t="n"/>
      <c r="AT208" s="81" t="n"/>
      <c r="AU208" s="81" t="n"/>
      <c r="AV208" s="81" t="n"/>
      <c r="AW208" s="82" t="n"/>
      <c r="AX208" s="83" t="n"/>
      <c r="AY208" s="181" t="n"/>
      <c r="AZ208" s="84" t="n"/>
      <c r="BA208" s="83" t="n"/>
      <c r="BB208" s="83" t="n"/>
      <c r="BC208" s="83" t="n"/>
      <c r="BD208" s="83" t="n"/>
      <c r="BE208" s="83" t="n"/>
      <c r="BF208" s="28" t="inlineStr">
        <is>
          <t>توشيبا</t>
        </is>
      </c>
      <c r="BG208" s="85" t="inlineStr">
        <is>
          <t>توشيبا للاجهزة المرئية</t>
        </is>
      </c>
      <c r="BH208" s="85" t="n"/>
      <c r="BI208" s="85" t="n"/>
      <c r="BJ208" s="85" t="n"/>
      <c r="BK208" s="85" t="n"/>
      <c r="BL208" s="85" t="n"/>
      <c r="BM208" s="85" t="n"/>
      <c r="BN208" s="85" t="n"/>
      <c r="BO208" s="85" t="n"/>
      <c r="BP208" s="85" t="n"/>
      <c r="BQ208" s="85" t="n"/>
      <c r="BR208" s="85" t="n"/>
      <c r="BS208" s="85" t="n"/>
      <c r="BT208" s="85" t="n"/>
      <c r="BU208" s="85" t="n"/>
      <c r="BV208" s="85" t="n"/>
      <c r="BW208" s="85" t="n"/>
      <c r="BX208" s="85" t="n"/>
      <c r="BY208" s="85" t="n"/>
      <c r="BZ208" s="85" t="n"/>
      <c r="CA208" s="85" t="n"/>
      <c r="CB208" s="85" t="n"/>
      <c r="CC208" s="85" t="n"/>
      <c r="CD208" s="85" t="n"/>
      <c r="CE208" s="85" t="n"/>
      <c r="CF208" s="85" t="n"/>
      <c r="CG208" s="85" t="n"/>
      <c r="CH208" s="85" t="n"/>
      <c r="CI208" s="85" t="n"/>
      <c r="CJ208" s="85" t="n"/>
      <c r="CK208" s="85" t="n"/>
      <c r="CL208" s="85" t="n"/>
      <c r="CM208" s="85" t="n"/>
      <c r="CN208" s="85" t="n"/>
      <c r="CO208" s="85" t="n"/>
      <c r="CP208" s="85" t="n"/>
      <c r="CQ208" s="85" t="n"/>
      <c r="CR208" s="85" t="n"/>
      <c r="CS208" s="85" t="n"/>
      <c r="CT208" s="85" t="n"/>
      <c r="CU208" s="85" t="n"/>
      <c r="CV208" s="85" t="n"/>
    </row>
    <row customFormat="1" customHeight="1" ht="31.5" r="209" s="86">
      <c r="A209" s="73" t="n">
        <v>2021</v>
      </c>
      <c r="B209" s="74" t="n">
        <v>2</v>
      </c>
      <c r="C209" s="293" t="n"/>
      <c r="D209" s="74" t="n"/>
      <c r="E209" s="74" t="n"/>
      <c r="F209" s="75" t="n"/>
      <c r="G209" s="76" t="n"/>
      <c r="H209" s="76" t="n"/>
      <c r="I209" s="76" t="n"/>
      <c r="J209" s="76" t="n"/>
      <c r="K209" s="294" t="n"/>
      <c r="L209" s="295" t="n"/>
      <c r="M209" s="296" t="n"/>
      <c r="N209" s="111" t="n"/>
      <c r="O209" s="111" t="n"/>
      <c r="P209" s="111" t="n"/>
      <c r="Q209" s="111" t="n"/>
      <c r="R209" s="111" t="n"/>
      <c r="S209" s="77" t="n"/>
      <c r="T209" s="77" t="n"/>
      <c r="U209" s="111" t="n"/>
      <c r="V209" s="111" t="n"/>
      <c r="W209" s="111" t="n"/>
      <c r="X209" s="111" t="n"/>
      <c r="Y209" s="111" t="n"/>
      <c r="Z209" s="77" t="n"/>
      <c r="AA209" s="77" t="n"/>
      <c r="AB209" s="111" t="n"/>
      <c r="AC209" s="111" t="n"/>
      <c r="AD209" s="111" t="n"/>
      <c r="AE209" s="111" t="n"/>
      <c r="AF209" s="111" t="n"/>
      <c r="AG209" s="77" t="n"/>
      <c r="AH209" s="77" t="n"/>
      <c r="AI209" s="78" t="n"/>
      <c r="AJ209" s="79" t="n"/>
      <c r="AK209" s="80" t="n"/>
      <c r="AL209" s="77" t="n"/>
      <c r="AM209" s="77" t="n"/>
      <c r="AN209" s="81" t="n"/>
      <c r="AO209" s="81" t="n"/>
      <c r="AP209" s="81" t="n"/>
      <c r="AQ209" s="81" t="n"/>
      <c r="AR209" s="81" t="n"/>
      <c r="AS209" s="81" t="n"/>
      <c r="AT209" s="81" t="n"/>
      <c r="AU209" s="81" t="n"/>
      <c r="AV209" s="81" t="n"/>
      <c r="AW209" s="82" t="n"/>
      <c r="AX209" s="83" t="n"/>
      <c r="AY209" s="181" t="n"/>
      <c r="AZ209" s="84" t="n"/>
      <c r="BA209" s="83" t="n"/>
      <c r="BB209" s="83" t="n">
        <v>0.1</v>
      </c>
      <c r="BC209" s="83" t="n">
        <v>2.2</v>
      </c>
      <c r="BD209" s="83" t="n">
        <v>4.4</v>
      </c>
      <c r="BE209" s="83" t="n">
        <v>179.1</v>
      </c>
      <c r="BF209" s="28" t="inlineStr">
        <is>
          <t>LG</t>
        </is>
      </c>
      <c r="BG209" s="85" t="inlineStr">
        <is>
          <t>HE</t>
        </is>
      </c>
      <c r="BH209" s="85" t="inlineStr">
        <is>
          <t>AGG76599801</t>
        </is>
      </c>
      <c r="BI209" s="85" t="inlineStr">
        <is>
          <t>mmf</t>
        </is>
      </c>
      <c r="BJ209" s="85" t="n"/>
      <c r="BK209" s="85" t="n"/>
      <c r="BL209" s="85" t="n"/>
      <c r="BM209" s="85" t="n"/>
      <c r="BN209" s="85" t="n"/>
      <c r="BO209" s="85" t="n"/>
      <c r="BP209" s="85" t="n"/>
      <c r="BQ209" s="85" t="n"/>
      <c r="BR209" s="85" t="n"/>
      <c r="BS209" s="85" t="n"/>
      <c r="BT209" s="85" t="n"/>
      <c r="BU209" s="85" t="n"/>
      <c r="BV209" s="85" t="n"/>
      <c r="BW209" s="85" t="n"/>
      <c r="BX209" s="85" t="n"/>
      <c r="BY209" s="85" t="n"/>
      <c r="BZ209" s="85" t="n"/>
      <c r="CA209" s="85" t="n"/>
      <c r="CB209" s="85" t="n"/>
      <c r="CC209" s="85" t="n"/>
      <c r="CD209" s="85" t="n"/>
      <c r="CE209" s="85" t="n"/>
      <c r="CF209" s="85" t="n"/>
      <c r="CG209" s="85" t="n"/>
      <c r="CH209" s="85" t="n"/>
      <c r="CI209" s="85" t="n"/>
      <c r="CJ209" s="85" t="n"/>
      <c r="CK209" s="85" t="n"/>
      <c r="CL209" s="85" t="n"/>
      <c r="CM209" s="85" t="n"/>
      <c r="CN209" s="85" t="n"/>
      <c r="CO209" s="85" t="n"/>
      <c r="CP209" s="85" t="n"/>
      <c r="CQ209" s="85" t="n"/>
      <c r="CR209" s="85" t="n"/>
      <c r="CS209" s="85" t="n"/>
      <c r="CT209" s="85" t="n"/>
      <c r="CU209" s="85" t="n"/>
      <c r="CV209" s="85" t="n"/>
    </row>
    <row customFormat="1" customHeight="1" ht="31.5" r="210" s="86">
      <c r="A210" s="73" t="n">
        <v>2021</v>
      </c>
      <c r="B210" s="74" t="n">
        <v>2</v>
      </c>
      <c r="C210" s="293" t="n"/>
      <c r="D210" s="74" t="n"/>
      <c r="E210" s="74" t="n"/>
      <c r="F210" s="75" t="n"/>
      <c r="G210" s="76" t="n"/>
      <c r="H210" s="76" t="n"/>
      <c r="I210" s="76" t="n"/>
      <c r="J210" s="76" t="n"/>
      <c r="K210" s="294" t="n"/>
      <c r="L210" s="295" t="n"/>
      <c r="M210" s="296" t="n"/>
      <c r="N210" s="111" t="n"/>
      <c r="O210" s="111" t="n"/>
      <c r="P210" s="111" t="n"/>
      <c r="Q210" s="111" t="n"/>
      <c r="R210" s="111" t="n"/>
      <c r="S210" s="77" t="n"/>
      <c r="T210" s="77" t="n"/>
      <c r="U210" s="111" t="n"/>
      <c r="V210" s="111" t="n"/>
      <c r="W210" s="111" t="n"/>
      <c r="X210" s="111" t="n"/>
      <c r="Y210" s="111" t="n"/>
      <c r="Z210" s="77" t="n"/>
      <c r="AA210" s="77" t="n"/>
      <c r="AB210" s="111" t="n"/>
      <c r="AC210" s="111" t="n"/>
      <c r="AD210" s="111" t="n"/>
      <c r="AE210" s="111" t="n"/>
      <c r="AF210" s="111" t="n"/>
      <c r="AG210" s="77" t="n"/>
      <c r="AH210" s="77" t="n"/>
      <c r="AI210" s="78" t="n"/>
      <c r="AJ210" s="79" t="n"/>
      <c r="AK210" s="80" t="n"/>
      <c r="AL210" s="77" t="n"/>
      <c r="AM210" s="77" t="n"/>
      <c r="AN210" s="81" t="n"/>
      <c r="AO210" s="81" t="n"/>
      <c r="AP210" s="81" t="n"/>
      <c r="AQ210" s="81" t="n"/>
      <c r="AR210" s="81" t="n"/>
      <c r="AS210" s="81" t="n"/>
      <c r="AT210" s="81" t="n"/>
      <c r="AU210" s="81" t="n"/>
      <c r="AV210" s="81" t="n"/>
      <c r="AW210" s="82" t="n"/>
      <c r="AX210" s="83" t="n"/>
      <c r="AY210" s="181" t="n"/>
      <c r="AZ210" s="84" t="n"/>
      <c r="BA210" s="83" t="n">
        <v>1</v>
      </c>
      <c r="BB210" s="83" t="n">
        <v>0</v>
      </c>
      <c r="BC210" s="83" t="n">
        <v>5.4</v>
      </c>
      <c r="BD210" s="83" t="n">
        <v>4.6</v>
      </c>
      <c r="BE210" s="83" t="n">
        <v>581.9</v>
      </c>
      <c r="BF210" s="28" t="inlineStr">
        <is>
          <t>عملاء متنوعون</t>
        </is>
      </c>
      <c r="BG210" s="85" t="n"/>
      <c r="BH210" s="85" t="n"/>
      <c r="BI210" s="85" t="n"/>
      <c r="BJ210" s="85" t="n"/>
      <c r="BK210" s="85" t="n"/>
      <c r="BL210" s="85" t="n"/>
      <c r="BM210" s="85" t="n"/>
      <c r="BN210" s="85" t="n"/>
      <c r="BO210" s="85" t="n"/>
      <c r="BP210" s="85" t="n"/>
      <c r="BQ210" s="85" t="n"/>
      <c r="BR210" s="85" t="n"/>
      <c r="BS210" s="85" t="n"/>
      <c r="BT210" s="85" t="n"/>
      <c r="BU210" s="85" t="n"/>
      <c r="BV210" s="85" t="n"/>
      <c r="BW210" s="85" t="n"/>
      <c r="BX210" s="85" t="n"/>
      <c r="BY210" s="85" t="n"/>
      <c r="BZ210" s="85" t="n"/>
      <c r="CA210" s="85" t="n"/>
      <c r="CB210" s="85" t="n"/>
      <c r="CC210" s="85" t="n"/>
      <c r="CD210" s="85" t="n"/>
      <c r="CE210" s="85" t="n"/>
      <c r="CF210" s="85" t="n"/>
      <c r="CG210" s="85" t="n"/>
      <c r="CH210" s="85" t="n"/>
      <c r="CI210" s="85" t="n"/>
      <c r="CJ210" s="85" t="n"/>
      <c r="CK210" s="85" t="n"/>
      <c r="CL210" s="85" t="n"/>
      <c r="CM210" s="85" t="n"/>
      <c r="CN210" s="85" t="n"/>
      <c r="CO210" s="85" t="n"/>
      <c r="CP210" s="85" t="n"/>
      <c r="CQ210" s="85" t="n"/>
      <c r="CR210" s="85" t="n"/>
      <c r="CS210" s="85" t="n"/>
      <c r="CT210" s="85" t="n"/>
      <c r="CU210" s="85" t="n"/>
      <c r="CV210" s="85" t="n"/>
    </row>
    <row customFormat="1" customHeight="1" ht="31.5" r="211" s="86">
      <c r="A211" s="73" t="n">
        <v>2021</v>
      </c>
      <c r="B211" s="74" t="n">
        <v>2</v>
      </c>
      <c r="C211" s="293" t="n"/>
      <c r="D211" s="74" t="n"/>
      <c r="E211" s="74" t="n"/>
      <c r="F211" s="75" t="n"/>
      <c r="G211" s="76" t="n"/>
      <c r="H211" s="76" t="n"/>
      <c r="I211" s="76" t="n"/>
      <c r="J211" s="76" t="n"/>
      <c r="K211" s="294" t="n"/>
      <c r="L211" s="295" t="n"/>
      <c r="M211" s="296" t="n"/>
      <c r="N211" s="111" t="n"/>
      <c r="O211" s="111" t="n"/>
      <c r="P211" s="111" t="n"/>
      <c r="Q211" s="111" t="n"/>
      <c r="R211" s="111" t="n"/>
      <c r="S211" s="77" t="n"/>
      <c r="T211" s="77" t="n"/>
      <c r="U211" s="111" t="n"/>
      <c r="V211" s="111" t="n"/>
      <c r="W211" s="111" t="n"/>
      <c r="X211" s="111" t="n"/>
      <c r="Y211" s="111" t="n"/>
      <c r="Z211" s="77" t="n"/>
      <c r="AA211" s="77" t="n"/>
      <c r="AB211" s="111" t="n"/>
      <c r="AC211" s="111" t="n"/>
      <c r="AD211" s="111" t="n"/>
      <c r="AE211" s="111" t="n"/>
      <c r="AF211" s="111" t="n"/>
      <c r="AG211" s="77" t="n"/>
      <c r="AH211" s="77" t="n"/>
      <c r="AI211" s="78" t="n"/>
      <c r="AJ211" s="79" t="n"/>
      <c r="AK211" s="80" t="n"/>
      <c r="AL211" s="77" t="n"/>
      <c r="AM211" s="77" t="n"/>
      <c r="AN211" s="81" t="n"/>
      <c r="AO211" s="81" t="n"/>
      <c r="AP211" s="81" t="n"/>
      <c r="AQ211" s="81" t="n"/>
      <c r="AR211" s="81" t="n"/>
      <c r="AS211" s="81" t="n"/>
      <c r="AT211" s="81" t="n"/>
      <c r="AU211" s="81" t="n"/>
      <c r="AV211" s="81" t="n"/>
      <c r="AW211" s="82" t="n"/>
      <c r="AX211" s="83" t="n"/>
      <c r="AY211" s="181" t="n"/>
      <c r="AZ211" s="84" t="n"/>
      <c r="BA211" s="83" t="n">
        <v>1</v>
      </c>
      <c r="BB211" s="83" t="n">
        <v>0</v>
      </c>
      <c r="BC211" s="83" t="n">
        <v>1.2</v>
      </c>
      <c r="BD211" s="83" t="n">
        <v>2.1</v>
      </c>
      <c r="BE211" s="83" t="n">
        <v>208.3</v>
      </c>
      <c r="BF211" s="28" t="inlineStr">
        <is>
          <t>الكترولوكس</t>
        </is>
      </c>
      <c r="BG211" s="85" t="inlineStr">
        <is>
          <t>القاهرة للصناعات المغذية غسالات</t>
        </is>
      </c>
      <c r="BH211" s="85" t="inlineStr">
        <is>
          <t>p73001989040</t>
        </is>
      </c>
      <c r="BI211" s="85" t="n"/>
      <c r="BJ211" s="85" t="n"/>
      <c r="BK211" s="85" t="n"/>
      <c r="BL211" s="85" t="n"/>
      <c r="BM211" s="85" t="n"/>
      <c r="BN211" s="85" t="n"/>
      <c r="BO211" s="85" t="n"/>
      <c r="BP211" s="85" t="n"/>
      <c r="BQ211" s="85" t="n"/>
      <c r="BR211" s="85" t="n"/>
      <c r="BS211" s="85" t="n"/>
      <c r="BT211" s="85" t="n"/>
      <c r="BU211" s="85" t="n"/>
      <c r="BV211" s="85" t="n"/>
      <c r="BW211" s="85" t="n"/>
      <c r="BX211" s="85" t="n"/>
      <c r="BY211" s="85" t="n"/>
      <c r="BZ211" s="85" t="n"/>
      <c r="CA211" s="85" t="n"/>
      <c r="CB211" s="85" t="n"/>
      <c r="CC211" s="85" t="n"/>
      <c r="CD211" s="85" t="n"/>
      <c r="CE211" s="85" t="n"/>
      <c r="CF211" s="85" t="n"/>
      <c r="CG211" s="85" t="n"/>
      <c r="CH211" s="85" t="n"/>
      <c r="CI211" s="85" t="n"/>
      <c r="CJ211" s="85" t="n"/>
      <c r="CK211" s="85" t="n"/>
      <c r="CL211" s="85" t="n"/>
      <c r="CM211" s="85" t="n"/>
      <c r="CN211" s="85" t="n"/>
      <c r="CO211" s="85" t="n"/>
      <c r="CP211" s="85" t="n"/>
      <c r="CQ211" s="85" t="n"/>
      <c r="CR211" s="85" t="n"/>
      <c r="CS211" s="85" t="n"/>
      <c r="CT211" s="85" t="n"/>
      <c r="CU211" s="85" t="n"/>
      <c r="CV211" s="85" t="n"/>
    </row>
    <row customFormat="1" customHeight="1" ht="31.5" r="212" s="86">
      <c r="A212" s="73" t="n">
        <v>2021</v>
      </c>
      <c r="B212" s="74" t="n">
        <v>2</v>
      </c>
      <c r="C212" s="293" t="n"/>
      <c r="D212" s="74" t="n"/>
      <c r="E212" s="74" t="n"/>
      <c r="F212" s="75" t="n"/>
      <c r="G212" s="76" t="n"/>
      <c r="H212" s="76" t="n"/>
      <c r="I212" s="76" t="n"/>
      <c r="J212" s="76" t="n"/>
      <c r="K212" s="294" t="n"/>
      <c r="L212" s="295" t="n"/>
      <c r="M212" s="296" t="n"/>
      <c r="N212" s="111" t="n"/>
      <c r="O212" s="111" t="n"/>
      <c r="P212" s="111" t="n"/>
      <c r="Q212" s="111" t="n"/>
      <c r="R212" s="111" t="n"/>
      <c r="S212" s="77" t="n"/>
      <c r="T212" s="77" t="n"/>
      <c r="U212" s="111" t="n"/>
      <c r="V212" s="111" t="n"/>
      <c r="W212" s="111" t="n"/>
      <c r="X212" s="111" t="n"/>
      <c r="Y212" s="111" t="n"/>
      <c r="Z212" s="77" t="n"/>
      <c r="AA212" s="77" t="n"/>
      <c r="AB212" s="111" t="n"/>
      <c r="AC212" s="111" t="n"/>
      <c r="AD212" s="111" t="n"/>
      <c r="AE212" s="111" t="n"/>
      <c r="AF212" s="111" t="n"/>
      <c r="AG212" s="77" t="n"/>
      <c r="AH212" s="77" t="n"/>
      <c r="AI212" s="78" t="n"/>
      <c r="AJ212" s="79" t="n"/>
      <c r="AK212" s="80" t="n"/>
      <c r="AL212" s="77" t="n"/>
      <c r="AM212" s="77" t="n"/>
      <c r="AN212" s="81" t="n"/>
      <c r="AO212" s="81" t="n"/>
      <c r="AP212" s="81" t="n"/>
      <c r="AQ212" s="81" t="n"/>
      <c r="AR212" s="81" t="n"/>
      <c r="AS212" s="81" t="n"/>
      <c r="AT212" s="81" t="n"/>
      <c r="AU212" s="81" t="n"/>
      <c r="AV212" s="81" t="n"/>
      <c r="AW212" s="82" t="n"/>
      <c r="AX212" s="83" t="n"/>
      <c r="AY212" s="181" t="n"/>
      <c r="AZ212" s="84" t="n"/>
      <c r="BA212" s="83" t="n">
        <v>1</v>
      </c>
      <c r="BB212" s="83" t="n">
        <v>0</v>
      </c>
      <c r="BC212" s="83" t="n">
        <v>1.5</v>
      </c>
      <c r="BD212" s="83" t="n">
        <v>2.1</v>
      </c>
      <c r="BE212" s="83" t="n">
        <v>166.6</v>
      </c>
      <c r="BF212" s="28" t="inlineStr">
        <is>
          <t>الكترولوكس</t>
        </is>
      </c>
      <c r="BG212" s="85" t="inlineStr">
        <is>
          <t>القاهرة للصناعات المغذية غسالات</t>
        </is>
      </c>
      <c r="BH212" s="85" t="inlineStr">
        <is>
          <t>1.63E+13</t>
        </is>
      </c>
      <c r="BI212" s="85" t="n"/>
      <c r="BJ212" s="85" t="n"/>
      <c r="BK212" s="85" t="n"/>
      <c r="BL212" s="85" t="n"/>
      <c r="BM212" s="85" t="n"/>
      <c r="BN212" s="85" t="n"/>
      <c r="BO212" s="85" t="n"/>
      <c r="BP212" s="85" t="n"/>
      <c r="BQ212" s="85" t="n"/>
      <c r="BR212" s="85" t="n"/>
      <c r="BS212" s="85" t="n"/>
      <c r="BT212" s="85" t="n"/>
      <c r="BU212" s="85" t="n"/>
      <c r="BV212" s="85" t="n"/>
      <c r="BW212" s="85" t="n"/>
      <c r="BX212" s="85" t="n"/>
      <c r="BY212" s="85" t="n"/>
      <c r="BZ212" s="85" t="n"/>
      <c r="CA212" s="85" t="n"/>
      <c r="CB212" s="85" t="n"/>
      <c r="CC212" s="85" t="n"/>
      <c r="CD212" s="85" t="n"/>
      <c r="CE212" s="85" t="n"/>
      <c r="CF212" s="85" t="n"/>
      <c r="CG212" s="85" t="n"/>
      <c r="CH212" s="85" t="n"/>
      <c r="CI212" s="85" t="n"/>
      <c r="CJ212" s="85" t="n"/>
      <c r="CK212" s="85" t="n"/>
      <c r="CL212" s="85" t="n"/>
      <c r="CM212" s="85" t="n"/>
      <c r="CN212" s="85" t="n"/>
      <c r="CO212" s="85" t="n"/>
      <c r="CP212" s="85" t="n"/>
      <c r="CQ212" s="85" t="n"/>
      <c r="CR212" s="85" t="n"/>
      <c r="CS212" s="85" t="n"/>
      <c r="CT212" s="85" t="n"/>
      <c r="CU212" s="85" t="n"/>
      <c r="CV212" s="85" t="n"/>
    </row>
    <row customFormat="1" customHeight="1" ht="31.5" r="213" s="86">
      <c r="A213" s="73" t="n">
        <v>2021</v>
      </c>
      <c r="B213" s="74" t="n">
        <v>2</v>
      </c>
      <c r="C213" s="293" t="n"/>
      <c r="D213" s="74" t="n"/>
      <c r="E213" s="74" t="n"/>
      <c r="F213" s="75" t="n"/>
      <c r="G213" s="76" t="n"/>
      <c r="H213" s="76" t="n"/>
      <c r="I213" s="76" t="n"/>
      <c r="J213" s="76" t="n"/>
      <c r="K213" s="294" t="n"/>
      <c r="L213" s="295" t="n"/>
      <c r="M213" s="296" t="n"/>
      <c r="N213" s="111" t="n"/>
      <c r="O213" s="111" t="n"/>
      <c r="P213" s="111" t="n"/>
      <c r="Q213" s="111" t="n"/>
      <c r="R213" s="111" t="n"/>
      <c r="S213" s="77" t="n"/>
      <c r="T213" s="77" t="n"/>
      <c r="U213" s="111" t="n"/>
      <c r="V213" s="111" t="n"/>
      <c r="W213" s="111" t="n"/>
      <c r="X213" s="111" t="n"/>
      <c r="Y213" s="111" t="n"/>
      <c r="Z213" s="77" t="n"/>
      <c r="AA213" s="77" t="n"/>
      <c r="AB213" s="111" t="n"/>
      <c r="AC213" s="111" t="n"/>
      <c r="AD213" s="111" t="n"/>
      <c r="AE213" s="111" t="n"/>
      <c r="AF213" s="111" t="n"/>
      <c r="AG213" s="77" t="n"/>
      <c r="AH213" s="77" t="n"/>
      <c r="AI213" s="78" t="n"/>
      <c r="AJ213" s="79" t="n"/>
      <c r="AK213" s="80" t="n"/>
      <c r="AL213" s="77" t="n"/>
      <c r="AM213" s="77" t="n"/>
      <c r="AN213" s="81" t="n"/>
      <c r="AO213" s="81" t="n"/>
      <c r="AP213" s="81" t="n"/>
      <c r="AQ213" s="81" t="n"/>
      <c r="AR213" s="81" t="n"/>
      <c r="AS213" s="81" t="n"/>
      <c r="AT213" s="81" t="n"/>
      <c r="AU213" s="81" t="n"/>
      <c r="AV213" s="81" t="n"/>
      <c r="AW213" s="82" t="n"/>
      <c r="AX213" s="83" t="n"/>
      <c r="AY213" s="181" t="n"/>
      <c r="AZ213" s="84" t="n"/>
      <c r="BA213" s="83" t="n"/>
      <c r="BB213" s="83" t="n">
        <v>0</v>
      </c>
      <c r="BC213" s="83" t="n">
        <v>2.2</v>
      </c>
      <c r="BD213" s="83" t="n">
        <v>2.1</v>
      </c>
      <c r="BE213" s="83" t="n">
        <v>114.2</v>
      </c>
      <c r="BF213" s="28" t="inlineStr">
        <is>
          <t>الكترولوكس</t>
        </is>
      </c>
      <c r="BG213" s="85" t="inlineStr">
        <is>
          <t>القاهرة للصناعات المغذية غسالات</t>
        </is>
      </c>
      <c r="BH213" s="85" t="inlineStr">
        <is>
          <t>1.63E+13</t>
        </is>
      </c>
      <c r="BI213" s="85" t="n"/>
      <c r="BJ213" s="85" t="n"/>
      <c r="BK213" s="85" t="n"/>
      <c r="BL213" s="85" t="n"/>
      <c r="BM213" s="85" t="n"/>
      <c r="BN213" s="85" t="n"/>
      <c r="BO213" s="85" t="n"/>
      <c r="BP213" s="85" t="n"/>
      <c r="BQ213" s="85" t="n"/>
      <c r="BR213" s="85" t="n"/>
      <c r="BS213" s="85" t="n"/>
      <c r="BT213" s="85" t="n"/>
      <c r="BU213" s="85" t="n"/>
      <c r="BV213" s="85" t="n"/>
      <c r="BW213" s="85" t="n"/>
      <c r="BX213" s="85" t="n"/>
      <c r="BY213" s="85" t="n"/>
      <c r="BZ213" s="85" t="n"/>
      <c r="CA213" s="85" t="n"/>
      <c r="CB213" s="85" t="n"/>
      <c r="CC213" s="85" t="n"/>
      <c r="CD213" s="85" t="n"/>
      <c r="CE213" s="85" t="n"/>
      <c r="CF213" s="85" t="n"/>
      <c r="CG213" s="85" t="n"/>
      <c r="CH213" s="85" t="n"/>
      <c r="CI213" s="85" t="n"/>
      <c r="CJ213" s="85" t="n"/>
      <c r="CK213" s="85" t="n"/>
      <c r="CL213" s="85" t="n"/>
      <c r="CM213" s="85" t="n"/>
      <c r="CN213" s="85" t="n"/>
      <c r="CO213" s="85" t="n"/>
      <c r="CP213" s="85" t="n"/>
      <c r="CQ213" s="85" t="n"/>
      <c r="CR213" s="85" t="n"/>
      <c r="CS213" s="85" t="n"/>
      <c r="CT213" s="85" t="n"/>
      <c r="CU213" s="85" t="n"/>
      <c r="CV213" s="85" t="n"/>
    </row>
    <row customFormat="1" customHeight="1" ht="31.5" r="214" s="86">
      <c r="A214" s="73" t="n">
        <v>2021</v>
      </c>
      <c r="B214" s="74" t="n">
        <v>2</v>
      </c>
      <c r="C214" s="293" t="n"/>
      <c r="D214" s="74" t="n"/>
      <c r="E214" s="74" t="n"/>
      <c r="F214" s="75" t="n"/>
      <c r="G214" s="76" t="n"/>
      <c r="H214" s="76" t="n"/>
      <c r="I214" s="76" t="n"/>
      <c r="J214" s="76" t="n"/>
      <c r="K214" s="294" t="n"/>
      <c r="L214" s="295" t="n"/>
      <c r="M214" s="296" t="n"/>
      <c r="N214" s="111" t="n"/>
      <c r="O214" s="111" t="n"/>
      <c r="P214" s="111" t="n"/>
      <c r="Q214" s="111" t="n"/>
      <c r="R214" s="111" t="n"/>
      <c r="S214" s="77" t="n"/>
      <c r="T214" s="77" t="n"/>
      <c r="U214" s="111" t="n"/>
      <c r="V214" s="111" t="n"/>
      <c r="W214" s="111" t="n"/>
      <c r="X214" s="111" t="n"/>
      <c r="Y214" s="111" t="n"/>
      <c r="Z214" s="77" t="n"/>
      <c r="AA214" s="77" t="n"/>
      <c r="AB214" s="111" t="n"/>
      <c r="AC214" s="111" t="n"/>
      <c r="AD214" s="111" t="n"/>
      <c r="AE214" s="111" t="n"/>
      <c r="AF214" s="111" t="n"/>
      <c r="AG214" s="77" t="n"/>
      <c r="AH214" s="77" t="n"/>
      <c r="AI214" s="78" t="n"/>
      <c r="AJ214" s="79" t="n"/>
      <c r="AK214" s="80" t="n"/>
      <c r="AL214" s="77" t="n"/>
      <c r="AM214" s="77" t="n"/>
      <c r="AN214" s="81" t="n"/>
      <c r="AO214" s="81" t="n"/>
      <c r="AP214" s="81" t="n"/>
      <c r="AQ214" s="81" t="n"/>
      <c r="AR214" s="81" t="n"/>
      <c r="AS214" s="81" t="n"/>
      <c r="AT214" s="81" t="n"/>
      <c r="AU214" s="81" t="n"/>
      <c r="AV214" s="81" t="n"/>
      <c r="AW214" s="82" t="n"/>
      <c r="AX214" s="83" t="n"/>
      <c r="AY214" s="181" t="n"/>
      <c r="AZ214" s="84" t="n"/>
      <c r="BA214" s="83" t="n"/>
      <c r="BB214" s="83" t="n">
        <v>0.1</v>
      </c>
      <c r="BC214" s="83" t="n">
        <v>2.4</v>
      </c>
      <c r="BD214" s="83" t="n">
        <v>6.4</v>
      </c>
      <c r="BE214" s="83" t="n">
        <v>115.8</v>
      </c>
      <c r="BF214" s="28" t="inlineStr">
        <is>
          <t>الكترولوكس</t>
        </is>
      </c>
      <c r="BG214" s="85" t="inlineStr">
        <is>
          <t>القاهرة للصناعات المغذية غسالات</t>
        </is>
      </c>
      <c r="BH214" s="85" t="inlineStr">
        <is>
          <t>1.63E+13</t>
        </is>
      </c>
      <c r="BI214" s="85" t="n"/>
      <c r="BJ214" s="85" t="n"/>
      <c r="BK214" s="85" t="n"/>
      <c r="BL214" s="85" t="n"/>
      <c r="BM214" s="85" t="n"/>
      <c r="BN214" s="85" t="n"/>
      <c r="BO214" s="85" t="n"/>
      <c r="BP214" s="85" t="n"/>
      <c r="BQ214" s="85" t="n"/>
      <c r="BR214" s="85" t="n"/>
      <c r="BS214" s="85" t="n"/>
      <c r="BT214" s="85" t="n"/>
      <c r="BU214" s="85" t="n"/>
      <c r="BV214" s="85" t="n"/>
      <c r="BW214" s="85" t="n"/>
      <c r="BX214" s="85" t="n"/>
      <c r="BY214" s="85" t="n"/>
      <c r="BZ214" s="85" t="n"/>
      <c r="CA214" s="85" t="n"/>
      <c r="CB214" s="85" t="n"/>
      <c r="CC214" s="85" t="n"/>
      <c r="CD214" s="85" t="n"/>
      <c r="CE214" s="85" t="n"/>
      <c r="CF214" s="85" t="n"/>
      <c r="CG214" s="85" t="n"/>
      <c r="CH214" s="85" t="n"/>
      <c r="CI214" s="85" t="n"/>
      <c r="CJ214" s="85" t="n"/>
      <c r="CK214" s="85" t="n"/>
      <c r="CL214" s="85" t="n"/>
      <c r="CM214" s="85" t="n"/>
      <c r="CN214" s="85" t="n"/>
      <c r="CO214" s="85" t="n"/>
      <c r="CP214" s="85" t="n"/>
      <c r="CQ214" s="85" t="n"/>
      <c r="CR214" s="85" t="n"/>
      <c r="CS214" s="85" t="n"/>
      <c r="CT214" s="85" t="n"/>
      <c r="CU214" s="85" t="n"/>
      <c r="CV214" s="85" t="n"/>
    </row>
    <row customFormat="1" customHeight="1" ht="31.5" r="215" s="86">
      <c r="A215" s="73" t="n">
        <v>2021</v>
      </c>
      <c r="B215" s="74" t="n">
        <v>2</v>
      </c>
      <c r="C215" s="293" t="n"/>
      <c r="D215" s="74" t="n"/>
      <c r="E215" s="74" t="n"/>
      <c r="F215" s="75" t="n"/>
      <c r="G215" s="76" t="n"/>
      <c r="H215" s="76" t="n"/>
      <c r="I215" s="76" t="n"/>
      <c r="J215" s="76" t="n"/>
      <c r="K215" s="294" t="n"/>
      <c r="L215" s="295" t="n"/>
      <c r="M215" s="296" t="n"/>
      <c r="N215" s="111" t="n"/>
      <c r="O215" s="111" t="n"/>
      <c r="P215" s="111" t="n"/>
      <c r="Q215" s="111" t="n"/>
      <c r="R215" s="111" t="n"/>
      <c r="S215" s="77" t="n"/>
      <c r="T215" s="77" t="n"/>
      <c r="U215" s="111" t="n"/>
      <c r="V215" s="111" t="n"/>
      <c r="W215" s="111" t="n"/>
      <c r="X215" s="111" t="n"/>
      <c r="Y215" s="111" t="n"/>
      <c r="Z215" s="77" t="n"/>
      <c r="AA215" s="77" t="n"/>
      <c r="AB215" s="111" t="n"/>
      <c r="AC215" s="111" t="n"/>
      <c r="AD215" s="111" t="n"/>
      <c r="AE215" s="111" t="n"/>
      <c r="AF215" s="111" t="n"/>
      <c r="AG215" s="77" t="n"/>
      <c r="AH215" s="77" t="n"/>
      <c r="AI215" s="78" t="n"/>
      <c r="AJ215" s="79" t="n"/>
      <c r="AK215" s="80" t="n"/>
      <c r="AL215" s="77" t="n"/>
      <c r="AM215" s="77" t="n"/>
      <c r="AN215" s="81" t="n"/>
      <c r="AO215" s="81" t="n"/>
      <c r="AP215" s="81" t="n"/>
      <c r="AQ215" s="81" t="n"/>
      <c r="AR215" s="81" t="n"/>
      <c r="AS215" s="81" t="n"/>
      <c r="AT215" s="81" t="n"/>
      <c r="AU215" s="81" t="n"/>
      <c r="AV215" s="81" t="n"/>
      <c r="AW215" s="82" t="n"/>
      <c r="AX215" s="83" t="n"/>
      <c r="AY215" s="181" t="n"/>
      <c r="AZ215" s="84" t="n"/>
      <c r="BA215" s="83" t="n">
        <v>1</v>
      </c>
      <c r="BB215" s="83" t="n">
        <v>0.3</v>
      </c>
      <c r="BC215" s="83" t="n">
        <v>18.7</v>
      </c>
      <c r="BD215" s="83" t="n">
        <v>2.7</v>
      </c>
      <c r="BE215" s="83" t="n">
        <v>197.7</v>
      </c>
      <c r="BF215" s="28" t="inlineStr">
        <is>
          <t>LG</t>
        </is>
      </c>
      <c r="BG215" s="85" t="inlineStr">
        <is>
          <t>HE</t>
        </is>
      </c>
      <c r="BH215" s="85" t="inlineStr">
        <is>
          <t>3920EZ2058A</t>
        </is>
      </c>
      <c r="BI215" s="85" t="inlineStr">
        <is>
          <t>mmf</t>
        </is>
      </c>
      <c r="BJ215" s="85" t="n"/>
      <c r="BK215" s="85" t="n"/>
      <c r="BL215" s="85" t="n"/>
      <c r="BM215" s="85" t="n"/>
      <c r="BN215" s="85" t="n"/>
      <c r="BO215" s="85" t="n"/>
      <c r="BP215" s="85" t="n"/>
      <c r="BQ215" s="85" t="n"/>
      <c r="BR215" s="85" t="n"/>
      <c r="BS215" s="85" t="n"/>
      <c r="BT215" s="85" t="n"/>
      <c r="BU215" s="85" t="n"/>
      <c r="BV215" s="85" t="n"/>
      <c r="BW215" s="85" t="n"/>
      <c r="BX215" s="85" t="n"/>
      <c r="BY215" s="85" t="n"/>
      <c r="BZ215" s="85" t="n"/>
      <c r="CA215" s="85" t="n"/>
      <c r="CB215" s="85" t="n"/>
      <c r="CC215" s="85" t="n"/>
      <c r="CD215" s="85" t="n"/>
      <c r="CE215" s="85" t="n"/>
      <c r="CF215" s="85" t="n"/>
      <c r="CG215" s="85" t="n"/>
      <c r="CH215" s="85" t="n"/>
      <c r="CI215" s="85" t="n"/>
      <c r="CJ215" s="85" t="n"/>
      <c r="CK215" s="85" t="n"/>
      <c r="CL215" s="85" t="n"/>
      <c r="CM215" s="85" t="n"/>
      <c r="CN215" s="85" t="n"/>
      <c r="CO215" s="85" t="n"/>
      <c r="CP215" s="85" t="n"/>
      <c r="CQ215" s="85" t="n"/>
      <c r="CR215" s="85" t="n"/>
      <c r="CS215" s="85" t="n"/>
      <c r="CT215" s="85" t="n"/>
      <c r="CU215" s="85" t="n"/>
      <c r="CV215" s="85" t="n"/>
    </row>
    <row customFormat="1" customHeight="1" ht="31.5" r="216" s="86">
      <c r="A216" s="73" t="n">
        <v>2021</v>
      </c>
      <c r="B216" s="74" t="n">
        <v>2</v>
      </c>
      <c r="C216" s="293" t="n"/>
      <c r="D216" s="74" t="n"/>
      <c r="E216" s="74" t="n"/>
      <c r="F216" s="75" t="n"/>
      <c r="G216" s="76" t="n"/>
      <c r="H216" s="76" t="n"/>
      <c r="I216" s="76" t="n"/>
      <c r="J216" s="76" t="n"/>
      <c r="K216" s="294" t="n"/>
      <c r="L216" s="295" t="n"/>
      <c r="M216" s="296" t="n"/>
      <c r="N216" s="111" t="n"/>
      <c r="O216" s="111" t="n"/>
      <c r="P216" s="111" t="n"/>
      <c r="Q216" s="111" t="n"/>
      <c r="R216" s="111" t="n"/>
      <c r="S216" s="77" t="n"/>
      <c r="T216" s="77" t="n"/>
      <c r="U216" s="111" t="n"/>
      <c r="V216" s="111" t="n"/>
      <c r="W216" s="111" t="n"/>
      <c r="X216" s="111" t="n"/>
      <c r="Y216" s="111" t="n"/>
      <c r="Z216" s="77" t="n"/>
      <c r="AA216" s="77" t="n"/>
      <c r="AB216" s="111" t="n"/>
      <c r="AC216" s="111" t="n"/>
      <c r="AD216" s="111" t="n"/>
      <c r="AE216" s="111" t="n"/>
      <c r="AF216" s="111" t="n"/>
      <c r="AG216" s="77" t="n"/>
      <c r="AH216" s="77" t="n"/>
      <c r="AI216" s="78" t="n"/>
      <c r="AJ216" s="79" t="n"/>
      <c r="AK216" s="80" t="n"/>
      <c r="AL216" s="77" t="n"/>
      <c r="AM216" s="77" t="n"/>
      <c r="AN216" s="81" t="n"/>
      <c r="AO216" s="81" t="n"/>
      <c r="AP216" s="81" t="n"/>
      <c r="AQ216" s="81" t="n"/>
      <c r="AR216" s="81" t="n"/>
      <c r="AS216" s="81" t="n"/>
      <c r="AT216" s="81" t="n"/>
      <c r="AU216" s="81" t="n"/>
      <c r="AV216" s="81" t="n"/>
      <c r="AW216" s="82" t="n"/>
      <c r="AX216" s="83" t="n"/>
      <c r="AY216" s="181" t="n"/>
      <c r="AZ216" s="84" t="n"/>
      <c r="BA216" s="83" t="n">
        <v>1</v>
      </c>
      <c r="BB216" s="83" t="n">
        <v>0.4</v>
      </c>
      <c r="BC216" s="83" t="n">
        <v>34.6</v>
      </c>
      <c r="BD216" s="83" t="n">
        <v>1.3</v>
      </c>
      <c r="BE216" s="83" t="n">
        <v>107.5</v>
      </c>
      <c r="BF216" s="28" t="inlineStr">
        <is>
          <t>LG</t>
        </is>
      </c>
      <c r="BG216" s="85" t="inlineStr">
        <is>
          <t>HE</t>
        </is>
      </c>
      <c r="BH216" s="85" t="inlineStr">
        <is>
          <t>3920FZ3114C</t>
        </is>
      </c>
      <c r="BI216" s="85" t="inlineStr">
        <is>
          <t>mmf</t>
        </is>
      </c>
      <c r="BJ216" s="85" t="n"/>
      <c r="BK216" s="85" t="n"/>
      <c r="BL216" s="85" t="n"/>
      <c r="BM216" s="85" t="n"/>
      <c r="BN216" s="85" t="n"/>
      <c r="BO216" s="85" t="n"/>
      <c r="BP216" s="85" t="n"/>
      <c r="BQ216" s="85" t="n"/>
      <c r="BR216" s="85" t="n"/>
      <c r="BS216" s="85" t="n"/>
      <c r="BT216" s="85" t="n"/>
      <c r="BU216" s="85" t="n"/>
      <c r="BV216" s="85" t="n"/>
      <c r="BW216" s="85" t="n"/>
      <c r="BX216" s="85" t="n"/>
      <c r="BY216" s="85" t="n"/>
      <c r="BZ216" s="85" t="n"/>
      <c r="CA216" s="85" t="n"/>
      <c r="CB216" s="85" t="n"/>
      <c r="CC216" s="85" t="n"/>
      <c r="CD216" s="85" t="n"/>
      <c r="CE216" s="85" t="n"/>
      <c r="CF216" s="85" t="n"/>
      <c r="CG216" s="85" t="n"/>
      <c r="CH216" s="85" t="n"/>
      <c r="CI216" s="85" t="n"/>
      <c r="CJ216" s="85" t="n"/>
      <c r="CK216" s="85" t="n"/>
      <c r="CL216" s="85" t="n"/>
      <c r="CM216" s="85" t="n"/>
      <c r="CN216" s="85" t="n"/>
      <c r="CO216" s="85" t="n"/>
      <c r="CP216" s="85" t="n"/>
      <c r="CQ216" s="85" t="n"/>
      <c r="CR216" s="85" t="n"/>
      <c r="CS216" s="85" t="n"/>
      <c r="CT216" s="85" t="n"/>
      <c r="CU216" s="85" t="n"/>
      <c r="CV216" s="85" t="n"/>
    </row>
    <row customFormat="1" customHeight="1" ht="31.5" r="217" s="86">
      <c r="A217" s="73" t="n">
        <v>2021</v>
      </c>
      <c r="B217" s="74" t="n">
        <v>2</v>
      </c>
      <c r="C217" s="293" t="n"/>
      <c r="D217" s="74" t="n"/>
      <c r="E217" s="74" t="n"/>
      <c r="F217" s="75" t="n"/>
      <c r="G217" s="76" t="n"/>
      <c r="H217" s="76" t="n"/>
      <c r="I217" s="76" t="n"/>
      <c r="J217" s="76" t="n"/>
      <c r="K217" s="294" t="n"/>
      <c r="L217" s="295" t="n"/>
      <c r="M217" s="296" t="n"/>
      <c r="N217" s="111" t="n"/>
      <c r="O217" s="111" t="n"/>
      <c r="P217" s="111" t="n"/>
      <c r="Q217" s="111" t="n"/>
      <c r="R217" s="111" t="n"/>
      <c r="S217" s="77" t="n"/>
      <c r="T217" s="77" t="n"/>
      <c r="U217" s="111" t="n"/>
      <c r="V217" s="111" t="n"/>
      <c r="W217" s="111" t="n"/>
      <c r="X217" s="111" t="n"/>
      <c r="Y217" s="111" t="n"/>
      <c r="Z217" s="77" t="n"/>
      <c r="AA217" s="77" t="n"/>
      <c r="AB217" s="111" t="n"/>
      <c r="AC217" s="111" t="n"/>
      <c r="AD217" s="111" t="n"/>
      <c r="AE217" s="111" t="n"/>
      <c r="AF217" s="111" t="n"/>
      <c r="AG217" s="77" t="n"/>
      <c r="AH217" s="77" t="n"/>
      <c r="AI217" s="78" t="n"/>
      <c r="AJ217" s="79" t="n"/>
      <c r="AK217" s="80" t="n"/>
      <c r="AL217" s="77" t="n"/>
      <c r="AM217" s="77" t="n"/>
      <c r="AN217" s="81" t="n"/>
      <c r="AO217" s="81" t="n"/>
      <c r="AP217" s="81" t="n"/>
      <c r="AQ217" s="81" t="n"/>
      <c r="AR217" s="81" t="n"/>
      <c r="AS217" s="81" t="n"/>
      <c r="AT217" s="81" t="n"/>
      <c r="AU217" s="81" t="n"/>
      <c r="AV217" s="81" t="n"/>
      <c r="AW217" s="82" t="n"/>
      <c r="AX217" s="83" t="n"/>
      <c r="AY217" s="181" t="n"/>
      <c r="AZ217" s="84" t="n"/>
      <c r="BA217" s="83" t="n">
        <v>1</v>
      </c>
      <c r="BB217" s="83" t="n">
        <v>14</v>
      </c>
      <c r="BC217" s="83" t="n">
        <v>1014</v>
      </c>
      <c r="BD217" s="83" t="n">
        <v>0.1</v>
      </c>
      <c r="BE217" s="83" t="n">
        <v>9.1</v>
      </c>
      <c r="BF217" s="28" t="inlineStr">
        <is>
          <t>اطلانتيك</t>
        </is>
      </c>
      <c r="BG217" s="85" t="inlineStr">
        <is>
          <t>اطلانتيك</t>
        </is>
      </c>
      <c r="BH217" s="85" t="n"/>
      <c r="BI217" s="85" t="n"/>
      <c r="BJ217" s="85" t="n"/>
      <c r="BK217" s="85" t="n"/>
      <c r="BL217" s="85" t="n"/>
      <c r="BM217" s="85" t="n"/>
      <c r="BN217" s="85" t="n"/>
      <c r="BO217" s="85" t="n"/>
      <c r="BP217" s="85" t="n"/>
      <c r="BQ217" s="85" t="n"/>
      <c r="BR217" s="85" t="n"/>
      <c r="BS217" s="85" t="n"/>
      <c r="BT217" s="85" t="n"/>
      <c r="BU217" s="85" t="n"/>
      <c r="BV217" s="85" t="n"/>
      <c r="BW217" s="85" t="n"/>
      <c r="BX217" s="85" t="n"/>
      <c r="BY217" s="85" t="n"/>
      <c r="BZ217" s="85" t="n"/>
      <c r="CA217" s="85" t="n"/>
      <c r="CB217" s="85" t="n"/>
      <c r="CC217" s="85" t="n"/>
      <c r="CD217" s="85" t="n"/>
      <c r="CE217" s="85" t="n"/>
      <c r="CF217" s="85" t="n"/>
      <c r="CG217" s="85" t="n"/>
      <c r="CH217" s="85" t="n"/>
      <c r="CI217" s="85" t="n"/>
      <c r="CJ217" s="85" t="n"/>
      <c r="CK217" s="85" t="n"/>
      <c r="CL217" s="85" t="n"/>
      <c r="CM217" s="85" t="n"/>
      <c r="CN217" s="85" t="n"/>
      <c r="CO217" s="85" t="n"/>
      <c r="CP217" s="85" t="n"/>
      <c r="CQ217" s="85" t="n"/>
      <c r="CR217" s="85" t="n"/>
      <c r="CS217" s="85" t="n"/>
      <c r="CT217" s="85" t="n"/>
      <c r="CU217" s="85" t="n"/>
      <c r="CV217" s="85" t="n"/>
    </row>
    <row customFormat="1" customHeight="1" ht="31.5" r="218" s="86">
      <c r="A218" s="73" t="n">
        <v>2021</v>
      </c>
      <c r="B218" s="74" t="n">
        <v>2</v>
      </c>
      <c r="C218" s="293" t="n"/>
      <c r="D218" s="74" t="n"/>
      <c r="E218" s="74" t="n"/>
      <c r="F218" s="75" t="n"/>
      <c r="G218" s="76" t="n"/>
      <c r="H218" s="76" t="n"/>
      <c r="I218" s="76" t="n"/>
      <c r="J218" s="76" t="n"/>
      <c r="K218" s="294" t="n"/>
      <c r="L218" s="295" t="n"/>
      <c r="M218" s="296" t="n"/>
      <c r="N218" s="111" t="n"/>
      <c r="O218" s="111" t="n"/>
      <c r="P218" s="111" t="n"/>
      <c r="Q218" s="111" t="n"/>
      <c r="R218" s="111" t="n"/>
      <c r="S218" s="77" t="n"/>
      <c r="T218" s="77" t="n"/>
      <c r="U218" s="111" t="n"/>
      <c r="V218" s="111" t="n"/>
      <c r="W218" s="111" t="n"/>
      <c r="X218" s="111" t="n"/>
      <c r="Y218" s="111" t="n"/>
      <c r="Z218" s="77" t="n"/>
      <c r="AA218" s="77" t="n"/>
      <c r="AB218" s="111" t="n"/>
      <c r="AC218" s="111" t="n"/>
      <c r="AD218" s="111" t="n"/>
      <c r="AE218" s="111" t="n"/>
      <c r="AF218" s="111" t="n"/>
      <c r="AG218" s="77" t="n"/>
      <c r="AH218" s="77" t="n"/>
      <c r="AI218" s="78" t="n"/>
      <c r="AJ218" s="79" t="n"/>
      <c r="AK218" s="80" t="n"/>
      <c r="AL218" s="77" t="n"/>
      <c r="AM218" s="77" t="n"/>
      <c r="AN218" s="81" t="n"/>
      <c r="AO218" s="81" t="n"/>
      <c r="AP218" s="81" t="n"/>
      <c r="AQ218" s="81" t="n"/>
      <c r="AR218" s="81" t="n"/>
      <c r="AS218" s="81" t="n"/>
      <c r="AT218" s="81" t="n"/>
      <c r="AU218" s="81" t="n"/>
      <c r="AV218" s="81" t="n"/>
      <c r="AW218" s="82" t="n"/>
      <c r="AX218" s="83" t="n"/>
      <c r="AY218" s="181" t="n"/>
      <c r="AZ218" s="84" t="n"/>
      <c r="BA218" s="83" t="n">
        <v>1</v>
      </c>
      <c r="BB218" s="83" t="n">
        <v>0.1</v>
      </c>
      <c r="BC218" s="83" t="n">
        <v>3.8</v>
      </c>
      <c r="BD218" s="83" t="n">
        <v>0.8</v>
      </c>
      <c r="BE218" s="83" t="n">
        <v>48.6</v>
      </c>
      <c r="BF218" s="28" t="inlineStr">
        <is>
          <t>الكترولوكس</t>
        </is>
      </c>
      <c r="BG218" s="85" t="inlineStr">
        <is>
          <t>القاهرة للصناعات المغذية سخانات</t>
        </is>
      </c>
      <c r="BH218" s="85" t="n"/>
      <c r="BI218" s="85" t="n"/>
      <c r="BJ218" s="85" t="n"/>
      <c r="BK218" s="85" t="n"/>
      <c r="BL218" s="85" t="n"/>
      <c r="BM218" s="85" t="n"/>
      <c r="BN218" s="85" t="n"/>
      <c r="BO218" s="85" t="n"/>
      <c r="BP218" s="85" t="n"/>
      <c r="BQ218" s="85" t="n"/>
      <c r="BR218" s="85" t="n"/>
      <c r="BS218" s="85" t="n"/>
      <c r="BT218" s="85" t="n"/>
      <c r="BU218" s="85" t="n"/>
      <c r="BV218" s="85" t="n"/>
      <c r="BW218" s="85" t="n"/>
      <c r="BX218" s="85" t="n"/>
      <c r="BY218" s="85" t="n"/>
      <c r="BZ218" s="85" t="n"/>
      <c r="CA218" s="85" t="n"/>
      <c r="CB218" s="85" t="n"/>
      <c r="CC218" s="85" t="n"/>
      <c r="CD218" s="85" t="n"/>
      <c r="CE218" s="85" t="n"/>
      <c r="CF218" s="85" t="n"/>
      <c r="CG218" s="85" t="n"/>
      <c r="CH218" s="85" t="n"/>
      <c r="CI218" s="85" t="n"/>
      <c r="CJ218" s="85" t="n"/>
      <c r="CK218" s="85" t="n"/>
      <c r="CL218" s="85" t="n"/>
      <c r="CM218" s="85" t="n"/>
      <c r="CN218" s="85" t="n"/>
      <c r="CO218" s="85" t="n"/>
      <c r="CP218" s="85" t="n"/>
      <c r="CQ218" s="85" t="n"/>
      <c r="CR218" s="85" t="n"/>
      <c r="CS218" s="85" t="n"/>
      <c r="CT218" s="85" t="n"/>
      <c r="CU218" s="85" t="n"/>
      <c r="CV218" s="85" t="n"/>
    </row>
    <row customFormat="1" customHeight="1" ht="31.5" r="219" s="86">
      <c r="A219" s="73" t="n">
        <v>2021</v>
      </c>
      <c r="B219" s="74" t="n">
        <v>2</v>
      </c>
      <c r="C219" s="293" t="n"/>
      <c r="D219" s="74" t="n"/>
      <c r="E219" s="74" t="n"/>
      <c r="F219" s="75" t="n"/>
      <c r="G219" s="76" t="n"/>
      <c r="H219" s="76" t="n"/>
      <c r="I219" s="76" t="n"/>
      <c r="J219" s="76" t="n"/>
      <c r="K219" s="294" t="n"/>
      <c r="L219" s="295" t="n"/>
      <c r="M219" s="296" t="n"/>
      <c r="N219" s="111" t="n"/>
      <c r="O219" s="111" t="n"/>
      <c r="P219" s="111" t="n"/>
      <c r="Q219" s="111" t="n"/>
      <c r="R219" s="111" t="n"/>
      <c r="S219" s="77" t="n"/>
      <c r="T219" s="77" t="n"/>
      <c r="U219" s="111" t="n"/>
      <c r="V219" s="111" t="n"/>
      <c r="W219" s="111" t="n"/>
      <c r="X219" s="111" t="n"/>
      <c r="Y219" s="111" t="n"/>
      <c r="Z219" s="77" t="n"/>
      <c r="AA219" s="77" t="n"/>
      <c r="AB219" s="111" t="n"/>
      <c r="AC219" s="111" t="n"/>
      <c r="AD219" s="111" t="n"/>
      <c r="AE219" s="111" t="n"/>
      <c r="AF219" s="111" t="n"/>
      <c r="AG219" s="77" t="n"/>
      <c r="AH219" s="77" t="n"/>
      <c r="AI219" s="78" t="n"/>
      <c r="AJ219" s="79" t="n"/>
      <c r="AK219" s="80" t="n"/>
      <c r="AL219" s="77" t="n"/>
      <c r="AM219" s="77" t="n"/>
      <c r="AN219" s="81" t="n"/>
      <c r="AO219" s="81" t="n"/>
      <c r="AP219" s="81" t="n"/>
      <c r="AQ219" s="81" t="n"/>
      <c r="AR219" s="81" t="n"/>
      <c r="AS219" s="81" t="n"/>
      <c r="AT219" s="81" t="n"/>
      <c r="AU219" s="81" t="n"/>
      <c r="AV219" s="81" t="n"/>
      <c r="AW219" s="82" t="n"/>
      <c r="AX219" s="83" t="n"/>
      <c r="AY219" s="181" t="n"/>
      <c r="AZ219" s="84" t="n"/>
      <c r="BA219" s="83" t="n"/>
      <c r="BB219" s="83" t="n"/>
      <c r="BC219" s="83" t="n">
        <v>3.5</v>
      </c>
      <c r="BD219" s="83" t="n"/>
      <c r="BE219" s="83" t="n"/>
      <c r="BF219" s="28" t="inlineStr">
        <is>
          <t>الكترولوكس</t>
        </is>
      </c>
      <c r="BG219" s="85" t="inlineStr">
        <is>
          <t>القاهرة للصناعات المغذية سخانات</t>
        </is>
      </c>
      <c r="BH219" s="85" t="inlineStr">
        <is>
          <t>A15289901</t>
        </is>
      </c>
      <c r="BI219" s="85" t="n"/>
      <c r="BJ219" s="85" t="n"/>
      <c r="BK219" s="85" t="n"/>
      <c r="BL219" s="85" t="n"/>
      <c r="BM219" s="85" t="n"/>
      <c r="BN219" s="85" t="n"/>
      <c r="BO219" s="85" t="n"/>
      <c r="BP219" s="85" t="n"/>
      <c r="BQ219" s="85" t="n"/>
      <c r="BR219" s="85" t="n"/>
      <c r="BS219" s="85" t="n"/>
      <c r="BT219" s="85" t="n"/>
      <c r="BU219" s="85" t="n"/>
      <c r="BV219" s="85" t="n"/>
      <c r="BW219" s="85" t="n"/>
      <c r="BX219" s="85" t="n"/>
      <c r="BY219" s="85" t="n"/>
      <c r="BZ219" s="85" t="n"/>
      <c r="CA219" s="85" t="n"/>
      <c r="CB219" s="85" t="n"/>
      <c r="CC219" s="85" t="n"/>
      <c r="CD219" s="85" t="n"/>
      <c r="CE219" s="85" t="n"/>
      <c r="CF219" s="85" t="n"/>
      <c r="CG219" s="85" t="n"/>
      <c r="CH219" s="85" t="n"/>
      <c r="CI219" s="85" t="n"/>
      <c r="CJ219" s="85" t="n"/>
      <c r="CK219" s="85" t="n"/>
      <c r="CL219" s="85" t="n"/>
      <c r="CM219" s="85" t="n"/>
      <c r="CN219" s="85" t="n"/>
      <c r="CO219" s="85" t="n"/>
      <c r="CP219" s="85" t="n"/>
      <c r="CQ219" s="85" t="n"/>
      <c r="CR219" s="85" t="n"/>
      <c r="CS219" s="85" t="n"/>
      <c r="CT219" s="85" t="n"/>
      <c r="CU219" s="85" t="n"/>
      <c r="CV219" s="85" t="n"/>
    </row>
    <row customFormat="1" customHeight="1" ht="31.5" r="220" s="86">
      <c r="A220" s="73" t="n">
        <v>2021</v>
      </c>
      <c r="B220" s="74" t="n">
        <v>2</v>
      </c>
      <c r="C220" s="293" t="n"/>
      <c r="D220" s="74" t="n"/>
      <c r="E220" s="74" t="n"/>
      <c r="F220" s="75" t="n"/>
      <c r="G220" s="76" t="n"/>
      <c r="H220" s="76" t="n"/>
      <c r="I220" s="76" t="n"/>
      <c r="J220" s="76" t="n"/>
      <c r="K220" s="294" t="n"/>
      <c r="L220" s="295" t="n"/>
      <c r="M220" s="296" t="n"/>
      <c r="N220" s="111" t="n"/>
      <c r="O220" s="111" t="n"/>
      <c r="P220" s="111" t="n"/>
      <c r="Q220" s="111" t="n"/>
      <c r="R220" s="111" t="n"/>
      <c r="S220" s="77" t="n"/>
      <c r="T220" s="77" t="n"/>
      <c r="U220" s="111" t="n"/>
      <c r="V220" s="111" t="n"/>
      <c r="W220" s="111" t="n"/>
      <c r="X220" s="111" t="n"/>
      <c r="Y220" s="111" t="n"/>
      <c r="Z220" s="77" t="n"/>
      <c r="AA220" s="77" t="n"/>
      <c r="AB220" s="111" t="n"/>
      <c r="AC220" s="111" t="n"/>
      <c r="AD220" s="111" t="n"/>
      <c r="AE220" s="111" t="n"/>
      <c r="AF220" s="111" t="n"/>
      <c r="AG220" s="77" t="n"/>
      <c r="AH220" s="77" t="n"/>
      <c r="AI220" s="78" t="n"/>
      <c r="AJ220" s="79" t="n"/>
      <c r="AK220" s="80" t="n"/>
      <c r="AL220" s="77" t="n"/>
      <c r="AM220" s="77" t="n"/>
      <c r="AN220" s="81" t="n"/>
      <c r="AO220" s="81" t="n"/>
      <c r="AP220" s="81" t="n"/>
      <c r="AQ220" s="81" t="n"/>
      <c r="AR220" s="81" t="n"/>
      <c r="AS220" s="81" t="n"/>
      <c r="AT220" s="81" t="n"/>
      <c r="AU220" s="81" t="n"/>
      <c r="AV220" s="81" t="n"/>
      <c r="AW220" s="82" t="n"/>
      <c r="AX220" s="83" t="n"/>
      <c r="AY220" s="181" t="n"/>
      <c r="AZ220" s="84" t="n"/>
      <c r="BA220" s="83" t="n">
        <v>1</v>
      </c>
      <c r="BB220" s="83" t="n">
        <v>0.1</v>
      </c>
      <c r="BC220" s="83" t="n">
        <v>13.6</v>
      </c>
      <c r="BD220" s="83" t="n">
        <v>2.2</v>
      </c>
      <c r="BE220" s="83" t="n">
        <v>331.6</v>
      </c>
      <c r="BF220" s="28" t="inlineStr">
        <is>
          <t>اطلانتيك</t>
        </is>
      </c>
      <c r="BG220" s="85" t="inlineStr">
        <is>
          <t>اطلانتيك</t>
        </is>
      </c>
      <c r="BH220" s="85" t="n"/>
      <c r="BI220" s="85" t="n"/>
      <c r="BJ220" s="85" t="n"/>
      <c r="BK220" s="85" t="n"/>
      <c r="BL220" s="85" t="n"/>
      <c r="BM220" s="85" t="n"/>
      <c r="BN220" s="85" t="n"/>
      <c r="BO220" s="85" t="n"/>
      <c r="BP220" s="85" t="n"/>
      <c r="BQ220" s="85" t="n"/>
      <c r="BR220" s="85" t="n"/>
      <c r="BS220" s="85" t="n"/>
      <c r="BT220" s="85" t="n"/>
      <c r="BU220" s="85" t="n"/>
      <c r="BV220" s="85" t="n"/>
      <c r="BW220" s="85" t="n"/>
      <c r="BX220" s="85" t="n"/>
      <c r="BY220" s="85" t="n"/>
      <c r="BZ220" s="85" t="n"/>
      <c r="CA220" s="85" t="n"/>
      <c r="CB220" s="85" t="n"/>
      <c r="CC220" s="85" t="n"/>
      <c r="CD220" s="85" t="n"/>
      <c r="CE220" s="85" t="n"/>
      <c r="CF220" s="85" t="n"/>
      <c r="CG220" s="85" t="n"/>
      <c r="CH220" s="85" t="n"/>
      <c r="CI220" s="85" t="n"/>
      <c r="CJ220" s="85" t="n"/>
      <c r="CK220" s="85" t="n"/>
      <c r="CL220" s="85" t="n"/>
      <c r="CM220" s="85" t="n"/>
      <c r="CN220" s="85" t="n"/>
      <c r="CO220" s="85" t="n"/>
      <c r="CP220" s="85" t="n"/>
      <c r="CQ220" s="85" t="n"/>
      <c r="CR220" s="85" t="n"/>
      <c r="CS220" s="85" t="n"/>
      <c r="CT220" s="85" t="n"/>
      <c r="CU220" s="85" t="n"/>
      <c r="CV220" s="85" t="n"/>
    </row>
    <row customFormat="1" customHeight="1" ht="31.5" r="221" s="86">
      <c r="A221" s="73" t="n">
        <v>2021</v>
      </c>
      <c r="B221" s="74" t="n">
        <v>2</v>
      </c>
      <c r="C221" s="293" t="n"/>
      <c r="D221" s="74" t="n"/>
      <c r="E221" s="74" t="n"/>
      <c r="F221" s="75" t="n"/>
      <c r="G221" s="76" t="n"/>
      <c r="H221" s="76" t="n"/>
      <c r="I221" s="76" t="n"/>
      <c r="J221" s="76" t="n"/>
      <c r="K221" s="294" t="n"/>
      <c r="L221" s="295" t="n"/>
      <c r="M221" s="296" t="n"/>
      <c r="N221" s="111" t="n"/>
      <c r="O221" s="111" t="n"/>
      <c r="P221" s="111" t="n"/>
      <c r="Q221" s="111" t="n"/>
      <c r="R221" s="111" t="n"/>
      <c r="S221" s="77" t="n"/>
      <c r="T221" s="77" t="n"/>
      <c r="U221" s="111" t="n"/>
      <c r="V221" s="111" t="n"/>
      <c r="W221" s="111" t="n"/>
      <c r="X221" s="111" t="n"/>
      <c r="Y221" s="111" t="n"/>
      <c r="Z221" s="77" t="n"/>
      <c r="AA221" s="77" t="n"/>
      <c r="AB221" s="111" t="n"/>
      <c r="AC221" s="111" t="n"/>
      <c r="AD221" s="111" t="n"/>
      <c r="AE221" s="111" t="n"/>
      <c r="AF221" s="111" t="n"/>
      <c r="AG221" s="77" t="n"/>
      <c r="AH221" s="77" t="n"/>
      <c r="AI221" s="78" t="n"/>
      <c r="AJ221" s="79" t="n"/>
      <c r="AK221" s="80" t="n"/>
      <c r="AL221" s="77" t="n"/>
      <c r="AM221" s="77" t="n"/>
      <c r="AN221" s="81" t="n"/>
      <c r="AO221" s="81" t="n"/>
      <c r="AP221" s="81" t="n"/>
      <c r="AQ221" s="81" t="n"/>
      <c r="AR221" s="81" t="n"/>
      <c r="AS221" s="81" t="n"/>
      <c r="AT221" s="81" t="n"/>
      <c r="AU221" s="81" t="n"/>
      <c r="AV221" s="81" t="n"/>
      <c r="AW221" s="82" t="n"/>
      <c r="AX221" s="83" t="n"/>
      <c r="AY221" s="181" t="n"/>
      <c r="AZ221" s="84" t="n"/>
      <c r="BA221" s="83" t="n">
        <v>1</v>
      </c>
      <c r="BB221" s="83" t="n">
        <v>0.1</v>
      </c>
      <c r="BC221" s="83" t="n">
        <v>8.4</v>
      </c>
      <c r="BD221" s="83" t="n">
        <v>5.9</v>
      </c>
      <c r="BE221" s="83" t="n">
        <v>360.4</v>
      </c>
      <c r="BF221" s="28" t="inlineStr">
        <is>
          <t>الكترولوكس</t>
        </is>
      </c>
      <c r="BG221" s="85" t="inlineStr">
        <is>
          <t>القاهرة للصناعات المغذية سخانات</t>
        </is>
      </c>
      <c r="BH221" s="85" t="inlineStr">
        <is>
          <t>PHEWP0112</t>
        </is>
      </c>
      <c r="BI221" s="85" t="n"/>
      <c r="BJ221" s="85" t="n"/>
      <c r="BK221" s="85" t="n"/>
      <c r="BL221" s="85" t="n"/>
      <c r="BM221" s="85" t="n"/>
      <c r="BN221" s="85" t="n"/>
      <c r="BO221" s="85" t="n"/>
      <c r="BP221" s="85" t="n"/>
      <c r="BQ221" s="85" t="n"/>
      <c r="BR221" s="85" t="n"/>
      <c r="BS221" s="85" t="n"/>
      <c r="BT221" s="85" t="n"/>
      <c r="BU221" s="85" t="n"/>
      <c r="BV221" s="85" t="n"/>
      <c r="BW221" s="85" t="n"/>
      <c r="BX221" s="85" t="n"/>
      <c r="BY221" s="85" t="n"/>
      <c r="BZ221" s="85" t="n"/>
      <c r="CA221" s="85" t="n"/>
      <c r="CB221" s="85" t="n"/>
      <c r="CC221" s="85" t="n"/>
      <c r="CD221" s="85" t="n"/>
      <c r="CE221" s="85" t="n"/>
      <c r="CF221" s="85" t="n"/>
      <c r="CG221" s="85" t="n"/>
      <c r="CH221" s="85" t="n"/>
      <c r="CI221" s="85" t="n"/>
      <c r="CJ221" s="85" t="n"/>
      <c r="CK221" s="85" t="n"/>
      <c r="CL221" s="85" t="n"/>
      <c r="CM221" s="85" t="n"/>
      <c r="CN221" s="85" t="n"/>
      <c r="CO221" s="85" t="n"/>
      <c r="CP221" s="85" t="n"/>
      <c r="CQ221" s="85" t="n"/>
      <c r="CR221" s="85" t="n"/>
      <c r="CS221" s="85" t="n"/>
      <c r="CT221" s="85" t="n"/>
      <c r="CU221" s="85" t="n"/>
      <c r="CV221" s="85" t="n"/>
    </row>
    <row customFormat="1" customHeight="1" ht="31.5" r="222" s="86">
      <c r="A222" s="73" t="n">
        <v>2021</v>
      </c>
      <c r="B222" s="74" t="n">
        <v>2</v>
      </c>
      <c r="C222" s="293" t="n"/>
      <c r="D222" s="74" t="n"/>
      <c r="E222" s="74" t="n"/>
      <c r="F222" s="75" t="n"/>
      <c r="G222" s="76" t="n"/>
      <c r="H222" s="76" t="n"/>
      <c r="I222" s="76" t="n"/>
      <c r="J222" s="76" t="n"/>
      <c r="K222" s="294" t="n"/>
      <c r="L222" s="295" t="n"/>
      <c r="M222" s="296" t="n"/>
      <c r="N222" s="111" t="n"/>
      <c r="O222" s="111" t="n"/>
      <c r="P222" s="111" t="n"/>
      <c r="Q222" s="111" t="n"/>
      <c r="R222" s="111" t="n"/>
      <c r="S222" s="77" t="n"/>
      <c r="T222" s="77" t="n"/>
      <c r="U222" s="111" t="n"/>
      <c r="V222" s="111" t="n"/>
      <c r="W222" s="111" t="n"/>
      <c r="X222" s="111" t="n"/>
      <c r="Y222" s="111" t="n"/>
      <c r="Z222" s="77" t="n"/>
      <c r="AA222" s="77" t="n"/>
      <c r="AB222" s="111" t="n"/>
      <c r="AC222" s="111" t="n"/>
      <c r="AD222" s="111" t="n"/>
      <c r="AE222" s="111" t="n"/>
      <c r="AF222" s="111" t="n"/>
      <c r="AG222" s="77" t="n"/>
      <c r="AH222" s="77" t="n"/>
      <c r="AI222" s="78" t="n"/>
      <c r="AJ222" s="79" t="n"/>
      <c r="AK222" s="80" t="n"/>
      <c r="AL222" s="77" t="n"/>
      <c r="AM222" s="77" t="n"/>
      <c r="AN222" s="81" t="n"/>
      <c r="AO222" s="81" t="n"/>
      <c r="AP222" s="81" t="n"/>
      <c r="AQ222" s="81" t="n"/>
      <c r="AR222" s="81" t="n"/>
      <c r="AS222" s="81" t="n"/>
      <c r="AT222" s="81" t="n"/>
      <c r="AU222" s="81" t="n"/>
      <c r="AV222" s="81" t="n"/>
      <c r="AW222" s="82" t="n"/>
      <c r="AX222" s="83" t="n"/>
      <c r="AY222" s="181" t="n"/>
      <c r="AZ222" s="84" t="n"/>
      <c r="BA222" s="83" t="n">
        <v>1</v>
      </c>
      <c r="BB222" s="83" t="n">
        <v>0.1</v>
      </c>
      <c r="BC222" s="83" t="n">
        <v>16.3</v>
      </c>
      <c r="BD222" s="83" t="n">
        <v>2.7</v>
      </c>
      <c r="BE222" s="83" t="n">
        <v>485</v>
      </c>
      <c r="BF222" s="28" t="inlineStr">
        <is>
          <t>LG</t>
        </is>
      </c>
      <c r="BG222" s="85" t="inlineStr">
        <is>
          <t>HE</t>
        </is>
      </c>
      <c r="BH222" s="85" t="inlineStr">
        <is>
          <t>MFZ66333001</t>
        </is>
      </c>
      <c r="BI222" s="85" t="inlineStr">
        <is>
          <t>mma</t>
        </is>
      </c>
      <c r="BJ222" s="85" t="n"/>
      <c r="BK222" s="85" t="n"/>
      <c r="BL222" s="85" t="n"/>
      <c r="BM222" s="85" t="n"/>
      <c r="BN222" s="85" t="n"/>
      <c r="BO222" s="85" t="n"/>
      <c r="BP222" s="85" t="n"/>
      <c r="BQ222" s="85" t="n"/>
      <c r="BR222" s="85" t="n"/>
      <c r="BS222" s="85" t="n"/>
      <c r="BT222" s="85" t="n"/>
      <c r="BU222" s="85" t="n"/>
      <c r="BV222" s="85" t="n"/>
      <c r="BW222" s="85" t="n"/>
      <c r="BX222" s="85" t="n"/>
      <c r="BY222" s="85" t="n"/>
      <c r="BZ222" s="85" t="n"/>
      <c r="CA222" s="85" t="n"/>
      <c r="CB222" s="85" t="n"/>
      <c r="CC222" s="85" t="n"/>
      <c r="CD222" s="85" t="n"/>
      <c r="CE222" s="85" t="n"/>
      <c r="CF222" s="85" t="n"/>
      <c r="CG222" s="85" t="n"/>
      <c r="CH222" s="85" t="n"/>
      <c r="CI222" s="85" t="n"/>
      <c r="CJ222" s="85" t="n"/>
      <c r="CK222" s="85" t="n"/>
      <c r="CL222" s="85" t="n"/>
      <c r="CM222" s="85" t="n"/>
      <c r="CN222" s="85" t="n"/>
      <c r="CO222" s="85" t="n"/>
      <c r="CP222" s="85" t="n"/>
      <c r="CQ222" s="85" t="n"/>
      <c r="CR222" s="85" t="n"/>
      <c r="CS222" s="85" t="n"/>
      <c r="CT222" s="85" t="n"/>
      <c r="CU222" s="85" t="n"/>
      <c r="CV222" s="85" t="n"/>
    </row>
    <row customFormat="1" customHeight="1" ht="31.5" r="223" s="86">
      <c r="A223" s="73" t="n">
        <v>2021</v>
      </c>
      <c r="B223" s="74" t="n">
        <v>2</v>
      </c>
      <c r="C223" s="293" t="n"/>
      <c r="D223" s="74" t="n"/>
      <c r="E223" s="74" t="n"/>
      <c r="F223" s="75" t="n"/>
      <c r="G223" s="76" t="n"/>
      <c r="H223" s="76" t="n"/>
      <c r="I223" s="76" t="n"/>
      <c r="J223" s="76" t="n"/>
      <c r="K223" s="294" t="n"/>
      <c r="L223" s="295" t="n"/>
      <c r="M223" s="296" t="n"/>
      <c r="N223" s="111" t="n"/>
      <c r="O223" s="111" t="n"/>
      <c r="P223" s="111" t="n"/>
      <c r="Q223" s="111" t="n"/>
      <c r="R223" s="111" t="n"/>
      <c r="S223" s="77" t="n"/>
      <c r="T223" s="77" t="n"/>
      <c r="U223" s="111" t="n"/>
      <c r="V223" s="111" t="n"/>
      <c r="W223" s="111" t="n"/>
      <c r="X223" s="111" t="n"/>
      <c r="Y223" s="111" t="n"/>
      <c r="Z223" s="77" t="n"/>
      <c r="AA223" s="77" t="n"/>
      <c r="AB223" s="111" t="n"/>
      <c r="AC223" s="111" t="n"/>
      <c r="AD223" s="111" t="n"/>
      <c r="AE223" s="111" t="n"/>
      <c r="AF223" s="111" t="n"/>
      <c r="AG223" s="77" t="n"/>
      <c r="AH223" s="77" t="n"/>
      <c r="AI223" s="78" t="n"/>
      <c r="AJ223" s="79" t="n"/>
      <c r="AK223" s="80" t="n"/>
      <c r="AL223" s="77" t="n"/>
      <c r="AM223" s="77" t="n"/>
      <c r="AN223" s="81" t="n"/>
      <c r="AO223" s="81" t="n"/>
      <c r="AP223" s="81" t="n"/>
      <c r="AQ223" s="81" t="n"/>
      <c r="AR223" s="81" t="n"/>
      <c r="AS223" s="81" t="n"/>
      <c r="AT223" s="81" t="n"/>
      <c r="AU223" s="81" t="n"/>
      <c r="AV223" s="81" t="n"/>
      <c r="AW223" s="82" t="n"/>
      <c r="AX223" s="83" t="n"/>
      <c r="AY223" s="181" t="n"/>
      <c r="AZ223" s="84" t="n"/>
      <c r="BA223" s="83" t="n"/>
      <c r="BB223" s="83" t="n"/>
      <c r="BC223" s="83" t="n">
        <v>0.4</v>
      </c>
      <c r="BD223" s="83" t="n"/>
      <c r="BE223" s="83" t="n"/>
      <c r="BF223" s="28" t="inlineStr">
        <is>
          <t xml:space="preserve">الهندسية لانتاج الاجهزة المنزلية </t>
        </is>
      </c>
      <c r="BG223" s="85" t="inlineStr">
        <is>
          <t xml:space="preserve">الهندسية لانتاج الاجهزة المنزلية </t>
        </is>
      </c>
      <c r="BH223" s="85" t="n"/>
      <c r="BI223" s="85" t="n"/>
      <c r="BJ223" s="85" t="n"/>
      <c r="BK223" s="85" t="n"/>
      <c r="BL223" s="85" t="n"/>
      <c r="BM223" s="85" t="n"/>
      <c r="BN223" s="85" t="n"/>
      <c r="BO223" s="85" t="n"/>
      <c r="BP223" s="85" t="n"/>
      <c r="BQ223" s="85" t="n"/>
      <c r="BR223" s="85" t="n"/>
      <c r="BS223" s="85" t="n"/>
      <c r="BT223" s="85" t="n"/>
      <c r="BU223" s="85" t="n"/>
      <c r="BV223" s="85" t="n"/>
      <c r="BW223" s="85" t="n"/>
      <c r="BX223" s="85" t="n"/>
      <c r="BY223" s="85" t="n"/>
      <c r="BZ223" s="85" t="n"/>
      <c r="CA223" s="85" t="n"/>
      <c r="CB223" s="85" t="n"/>
      <c r="CC223" s="85" t="n"/>
      <c r="CD223" s="85" t="n"/>
      <c r="CE223" s="85" t="n"/>
      <c r="CF223" s="85" t="n"/>
      <c r="CG223" s="85" t="n"/>
      <c r="CH223" s="85" t="n"/>
      <c r="CI223" s="85" t="n"/>
      <c r="CJ223" s="85" t="n"/>
      <c r="CK223" s="85" t="n"/>
      <c r="CL223" s="85" t="n"/>
      <c r="CM223" s="85" t="n"/>
      <c r="CN223" s="85" t="n"/>
      <c r="CO223" s="85" t="n"/>
      <c r="CP223" s="85" t="n"/>
      <c r="CQ223" s="85" t="n"/>
      <c r="CR223" s="85" t="n"/>
      <c r="CS223" s="85" t="n"/>
      <c r="CT223" s="85" t="n"/>
      <c r="CU223" s="85" t="n"/>
      <c r="CV223" s="85" t="n"/>
    </row>
    <row customFormat="1" customHeight="1" ht="31.5" r="224" s="86">
      <c r="A224" s="73" t="n">
        <v>2021</v>
      </c>
      <c r="B224" s="74" t="n">
        <v>2</v>
      </c>
      <c r="C224" s="293" t="n"/>
      <c r="D224" s="74" t="n"/>
      <c r="E224" s="74" t="n"/>
      <c r="F224" s="75" t="n"/>
      <c r="G224" s="76" t="n"/>
      <c r="H224" s="76" t="n"/>
      <c r="I224" s="76" t="n"/>
      <c r="J224" s="76" t="n"/>
      <c r="K224" s="294" t="n"/>
      <c r="L224" s="295" t="n"/>
      <c r="M224" s="296" t="n"/>
      <c r="N224" s="111" t="n"/>
      <c r="O224" s="111" t="n"/>
      <c r="P224" s="111" t="n"/>
      <c r="Q224" s="111" t="n"/>
      <c r="R224" s="111" t="n"/>
      <c r="S224" s="77" t="n"/>
      <c r="T224" s="77" t="n"/>
      <c r="U224" s="111" t="n"/>
      <c r="V224" s="111" t="n"/>
      <c r="W224" s="111" t="n"/>
      <c r="X224" s="111" t="n"/>
      <c r="Y224" s="111" t="n"/>
      <c r="Z224" s="77" t="n"/>
      <c r="AA224" s="77" t="n"/>
      <c r="AB224" s="111" t="n"/>
      <c r="AC224" s="111" t="n"/>
      <c r="AD224" s="111" t="n"/>
      <c r="AE224" s="111" t="n"/>
      <c r="AF224" s="111" t="n"/>
      <c r="AG224" s="77" t="n"/>
      <c r="AH224" s="77" t="n"/>
      <c r="AI224" s="78" t="n"/>
      <c r="AJ224" s="79" t="n"/>
      <c r="AK224" s="80" t="n"/>
      <c r="AL224" s="77" t="n"/>
      <c r="AM224" s="77" t="n"/>
      <c r="AN224" s="81" t="n"/>
      <c r="AO224" s="81" t="n"/>
      <c r="AP224" s="81" t="n"/>
      <c r="AQ224" s="81" t="n"/>
      <c r="AR224" s="81" t="n"/>
      <c r="AS224" s="81" t="n"/>
      <c r="AT224" s="81" t="n"/>
      <c r="AU224" s="81" t="n"/>
      <c r="AV224" s="81" t="n"/>
      <c r="AW224" s="82" t="n"/>
      <c r="AX224" s="83" t="n"/>
      <c r="AY224" s="181" t="n"/>
      <c r="AZ224" s="84" t="n"/>
      <c r="BA224" s="83" t="n"/>
      <c r="BB224" s="83" t="n">
        <v>0</v>
      </c>
      <c r="BC224" s="83" t="n">
        <v>0.7</v>
      </c>
      <c r="BD224" s="83" t="n">
        <v>8</v>
      </c>
      <c r="BE224" s="83" t="n">
        <v>248.7</v>
      </c>
      <c r="BF224" s="28" t="inlineStr">
        <is>
          <t>الكترولوكس</t>
        </is>
      </c>
      <c r="BG224" s="85" t="inlineStr">
        <is>
          <t>القاهرة للصناعات المغذية غسالات</t>
        </is>
      </c>
      <c r="BH224" s="85" t="inlineStr">
        <is>
          <t>p0000001388248</t>
        </is>
      </c>
      <c r="BI224" s="85" t="n"/>
      <c r="BJ224" s="85" t="n"/>
      <c r="BK224" s="85" t="n"/>
      <c r="BL224" s="85" t="n"/>
      <c r="BM224" s="85" t="n"/>
      <c r="BN224" s="85" t="n"/>
      <c r="BO224" s="85" t="n"/>
      <c r="BP224" s="85" t="n"/>
      <c r="BQ224" s="85" t="n"/>
      <c r="BR224" s="85" t="n"/>
      <c r="BS224" s="85" t="n"/>
      <c r="BT224" s="85" t="n"/>
      <c r="BU224" s="85" t="n"/>
      <c r="BV224" s="85" t="n"/>
      <c r="BW224" s="85" t="n"/>
      <c r="BX224" s="85" t="n"/>
      <c r="BY224" s="85" t="n"/>
      <c r="BZ224" s="85" t="n"/>
      <c r="CA224" s="85" t="n"/>
      <c r="CB224" s="85" t="n"/>
      <c r="CC224" s="85" t="n"/>
      <c r="CD224" s="85" t="n"/>
      <c r="CE224" s="85" t="n"/>
      <c r="CF224" s="85" t="n"/>
      <c r="CG224" s="85" t="n"/>
      <c r="CH224" s="85" t="n"/>
      <c r="CI224" s="85" t="n"/>
      <c r="CJ224" s="85" t="n"/>
      <c r="CK224" s="85" t="n"/>
      <c r="CL224" s="85" t="n"/>
      <c r="CM224" s="85" t="n"/>
      <c r="CN224" s="85" t="n"/>
      <c r="CO224" s="85" t="n"/>
      <c r="CP224" s="85" t="n"/>
      <c r="CQ224" s="85" t="n"/>
      <c r="CR224" s="85" t="n"/>
      <c r="CS224" s="85" t="n"/>
      <c r="CT224" s="85" t="n"/>
      <c r="CU224" s="85" t="n"/>
      <c r="CV224" s="85" t="n"/>
    </row>
    <row customFormat="1" customHeight="1" ht="31.5" r="225" s="86">
      <c r="A225" s="73" t="n">
        <v>2021</v>
      </c>
      <c r="B225" s="74" t="n">
        <v>2</v>
      </c>
      <c r="C225" s="293" t="n"/>
      <c r="D225" s="74" t="n"/>
      <c r="E225" s="74" t="n"/>
      <c r="F225" s="75" t="n"/>
      <c r="G225" s="76" t="n"/>
      <c r="H225" s="76" t="n"/>
      <c r="I225" s="76" t="n"/>
      <c r="J225" s="76" t="n"/>
      <c r="K225" s="294" t="n"/>
      <c r="L225" s="295" t="n"/>
      <c r="M225" s="296" t="n"/>
      <c r="N225" s="111" t="n"/>
      <c r="O225" s="111" t="n"/>
      <c r="P225" s="111" t="n"/>
      <c r="Q225" s="111" t="n"/>
      <c r="R225" s="111" t="n"/>
      <c r="S225" s="77" t="n"/>
      <c r="T225" s="77" t="n"/>
      <c r="U225" s="111" t="n"/>
      <c r="V225" s="111" t="n"/>
      <c r="W225" s="111" t="n"/>
      <c r="X225" s="111" t="n"/>
      <c r="Y225" s="111" t="n"/>
      <c r="Z225" s="77" t="n"/>
      <c r="AA225" s="77" t="n"/>
      <c r="AB225" s="111" t="n"/>
      <c r="AC225" s="111" t="n"/>
      <c r="AD225" s="111" t="n"/>
      <c r="AE225" s="111" t="n"/>
      <c r="AF225" s="111" t="n"/>
      <c r="AG225" s="77" t="n"/>
      <c r="AH225" s="77" t="n"/>
      <c r="AI225" s="78" t="n"/>
      <c r="AJ225" s="79" t="n"/>
      <c r="AK225" s="80" t="n"/>
      <c r="AL225" s="77" t="n"/>
      <c r="AM225" s="77" t="n"/>
      <c r="AN225" s="81" t="n"/>
      <c r="AO225" s="81" t="n"/>
      <c r="AP225" s="81" t="n"/>
      <c r="AQ225" s="81" t="n"/>
      <c r="AR225" s="81" t="n"/>
      <c r="AS225" s="81" t="n"/>
      <c r="AT225" s="81" t="n"/>
      <c r="AU225" s="81" t="n"/>
      <c r="AV225" s="81" t="n"/>
      <c r="AW225" s="82" t="n"/>
      <c r="AX225" s="83" t="n"/>
      <c r="AY225" s="181" t="n"/>
      <c r="AZ225" s="84" t="n"/>
      <c r="BA225" s="83" t="n"/>
      <c r="BB225" s="83" t="n">
        <v>0</v>
      </c>
      <c r="BC225" s="83" t="n">
        <v>1.1</v>
      </c>
      <c r="BD225" s="83" t="n">
        <v>4.9</v>
      </c>
      <c r="BE225" s="83" t="n">
        <v>151.8</v>
      </c>
      <c r="BF225" s="28" t="inlineStr">
        <is>
          <t>الكترولوكس</t>
        </is>
      </c>
      <c r="BG225" s="85" t="inlineStr">
        <is>
          <t>القاهرة للصناعات المغذية غسالات</t>
        </is>
      </c>
      <c r="BH225" s="85" t="inlineStr">
        <is>
          <t>1.63E+13</t>
        </is>
      </c>
      <c r="BI225" s="85" t="n"/>
      <c r="BJ225" s="85" t="n"/>
      <c r="BK225" s="85" t="n"/>
      <c r="BL225" s="85" t="n"/>
      <c r="BM225" s="85" t="n"/>
      <c r="BN225" s="85" t="n"/>
      <c r="BO225" s="85" t="n"/>
      <c r="BP225" s="85" t="n"/>
      <c r="BQ225" s="85" t="n"/>
      <c r="BR225" s="85" t="n"/>
      <c r="BS225" s="85" t="n"/>
      <c r="BT225" s="85" t="n"/>
      <c r="BU225" s="85" t="n"/>
      <c r="BV225" s="85" t="n"/>
      <c r="BW225" s="85" t="n"/>
      <c r="BX225" s="85" t="n"/>
      <c r="BY225" s="85" t="n"/>
      <c r="BZ225" s="85" t="n"/>
      <c r="CA225" s="85" t="n"/>
      <c r="CB225" s="85" t="n"/>
      <c r="CC225" s="85" t="n"/>
      <c r="CD225" s="85" t="n"/>
      <c r="CE225" s="85" t="n"/>
      <c r="CF225" s="85" t="n"/>
      <c r="CG225" s="85" t="n"/>
      <c r="CH225" s="85" t="n"/>
      <c r="CI225" s="85" t="n"/>
      <c r="CJ225" s="85" t="n"/>
      <c r="CK225" s="85" t="n"/>
      <c r="CL225" s="85" t="n"/>
      <c r="CM225" s="85" t="n"/>
      <c r="CN225" s="85" t="n"/>
      <c r="CO225" s="85" t="n"/>
      <c r="CP225" s="85" t="n"/>
      <c r="CQ225" s="85" t="n"/>
      <c r="CR225" s="85" t="n"/>
      <c r="CS225" s="85" t="n"/>
      <c r="CT225" s="85" t="n"/>
      <c r="CU225" s="85" t="n"/>
      <c r="CV225" s="85" t="n"/>
    </row>
    <row customFormat="1" customHeight="1" ht="31.5" r="226" s="86">
      <c r="A226" s="73" t="n">
        <v>2021</v>
      </c>
      <c r="B226" s="74" t="n">
        <v>2</v>
      </c>
      <c r="C226" s="293" t="n"/>
      <c r="D226" s="74" t="n"/>
      <c r="E226" s="74" t="n"/>
      <c r="F226" s="75" t="n"/>
      <c r="G226" s="76" t="n"/>
      <c r="H226" s="76" t="n"/>
      <c r="I226" s="76" t="n"/>
      <c r="J226" s="76" t="n"/>
      <c r="K226" s="294" t="n"/>
      <c r="L226" s="295" t="n"/>
      <c r="M226" s="296" t="n"/>
      <c r="N226" s="111" t="n"/>
      <c r="O226" s="111" t="n"/>
      <c r="P226" s="111" t="n"/>
      <c r="Q226" s="111" t="n"/>
      <c r="R226" s="111" t="n"/>
      <c r="S226" s="77" t="n"/>
      <c r="T226" s="77" t="n"/>
      <c r="U226" s="111" t="n"/>
      <c r="V226" s="111" t="n"/>
      <c r="W226" s="111" t="n"/>
      <c r="X226" s="111" t="n"/>
      <c r="Y226" s="111" t="n"/>
      <c r="Z226" s="77" t="n"/>
      <c r="AA226" s="77" t="n"/>
      <c r="AB226" s="111" t="n"/>
      <c r="AC226" s="111" t="n"/>
      <c r="AD226" s="111" t="n"/>
      <c r="AE226" s="111" t="n"/>
      <c r="AF226" s="111" t="n"/>
      <c r="AG226" s="77" t="n"/>
      <c r="AH226" s="77" t="n"/>
      <c r="AI226" s="78" t="n"/>
      <c r="AJ226" s="79" t="n"/>
      <c r="AK226" s="80" t="n"/>
      <c r="AL226" s="77" t="n"/>
      <c r="AM226" s="77" t="n"/>
      <c r="AN226" s="81" t="n"/>
      <c r="AO226" s="81" t="n"/>
      <c r="AP226" s="81" t="n"/>
      <c r="AQ226" s="81" t="n"/>
      <c r="AR226" s="81" t="n"/>
      <c r="AS226" s="81" t="n"/>
      <c r="AT226" s="81" t="n"/>
      <c r="AU226" s="81" t="n"/>
      <c r="AV226" s="81" t="n"/>
      <c r="AW226" s="82" t="n"/>
      <c r="AX226" s="83" t="n"/>
      <c r="AY226" s="181" t="n"/>
      <c r="AZ226" s="84" t="n"/>
      <c r="BA226" s="83" t="n"/>
      <c r="BB226" s="83" t="n">
        <v>0.1</v>
      </c>
      <c r="BC226" s="83" t="n">
        <v>2.9</v>
      </c>
      <c r="BD226" s="83" t="n">
        <v>1.7</v>
      </c>
      <c r="BE226" s="83" t="n">
        <v>57.4</v>
      </c>
      <c r="BF226" s="28" t="inlineStr">
        <is>
          <t>الكترولوكس</t>
        </is>
      </c>
      <c r="BG226" s="85" t="inlineStr">
        <is>
          <t>القاهرة للصناعات المغذية غسالات</t>
        </is>
      </c>
      <c r="BH226" s="85" t="inlineStr">
        <is>
          <t>1.63E+13</t>
        </is>
      </c>
      <c r="BI226" s="85" t="n"/>
      <c r="BJ226" s="85" t="n"/>
      <c r="BK226" s="85" t="n"/>
      <c r="BL226" s="85" t="n"/>
      <c r="BM226" s="85" t="n"/>
      <c r="BN226" s="85" t="n"/>
      <c r="BO226" s="85" t="n"/>
      <c r="BP226" s="85" t="n"/>
      <c r="BQ226" s="85" t="n"/>
      <c r="BR226" s="85" t="n"/>
      <c r="BS226" s="85" t="n"/>
      <c r="BT226" s="85" t="n"/>
      <c r="BU226" s="85" t="n"/>
      <c r="BV226" s="85" t="n"/>
      <c r="BW226" s="85" t="n"/>
      <c r="BX226" s="85" t="n"/>
      <c r="BY226" s="85" t="n"/>
      <c r="BZ226" s="85" t="n"/>
      <c r="CA226" s="85" t="n"/>
      <c r="CB226" s="85" t="n"/>
      <c r="CC226" s="85" t="n"/>
      <c r="CD226" s="85" t="n"/>
      <c r="CE226" s="85" t="n"/>
      <c r="CF226" s="85" t="n"/>
      <c r="CG226" s="85" t="n"/>
      <c r="CH226" s="85" t="n"/>
      <c r="CI226" s="85" t="n"/>
      <c r="CJ226" s="85" t="n"/>
      <c r="CK226" s="85" t="n"/>
      <c r="CL226" s="85" t="n"/>
      <c r="CM226" s="85" t="n"/>
      <c r="CN226" s="85" t="n"/>
      <c r="CO226" s="85" t="n"/>
      <c r="CP226" s="85" t="n"/>
      <c r="CQ226" s="85" t="n"/>
      <c r="CR226" s="85" t="n"/>
      <c r="CS226" s="85" t="n"/>
      <c r="CT226" s="85" t="n"/>
      <c r="CU226" s="85" t="n"/>
      <c r="CV226" s="85" t="n"/>
    </row>
    <row customFormat="1" customHeight="1" ht="31.5" r="227" s="86">
      <c r="A227" s="73" t="n">
        <v>2021</v>
      </c>
      <c r="B227" s="74" t="n">
        <v>2</v>
      </c>
      <c r="C227" s="293" t="n"/>
      <c r="D227" s="74" t="n"/>
      <c r="E227" s="74" t="n"/>
      <c r="F227" s="75" t="n"/>
      <c r="G227" s="76" t="n"/>
      <c r="H227" s="76" t="n"/>
      <c r="I227" s="76" t="n"/>
      <c r="J227" s="76" t="n"/>
      <c r="K227" s="294" t="n"/>
      <c r="L227" s="295" t="n"/>
      <c r="M227" s="296" t="n"/>
      <c r="N227" s="111" t="n"/>
      <c r="O227" s="111" t="n"/>
      <c r="P227" s="111" t="n"/>
      <c r="Q227" s="111" t="n"/>
      <c r="R227" s="111" t="n"/>
      <c r="S227" s="77" t="n"/>
      <c r="T227" s="77" t="n"/>
      <c r="U227" s="111" t="n"/>
      <c r="V227" s="111" t="n"/>
      <c r="W227" s="111" t="n"/>
      <c r="X227" s="111" t="n"/>
      <c r="Y227" s="111" t="n"/>
      <c r="Z227" s="77" t="n"/>
      <c r="AA227" s="77" t="n"/>
      <c r="AB227" s="111" t="n"/>
      <c r="AC227" s="111" t="n"/>
      <c r="AD227" s="111" t="n"/>
      <c r="AE227" s="111" t="n"/>
      <c r="AF227" s="111" t="n"/>
      <c r="AG227" s="77" t="n"/>
      <c r="AH227" s="77" t="n"/>
      <c r="AI227" s="78" t="n"/>
      <c r="AJ227" s="79" t="n"/>
      <c r="AK227" s="80" t="n"/>
      <c r="AL227" s="77" t="n"/>
      <c r="AM227" s="77" t="n"/>
      <c r="AN227" s="81" t="n"/>
      <c r="AO227" s="81" t="n"/>
      <c r="AP227" s="81" t="n"/>
      <c r="AQ227" s="81" t="n"/>
      <c r="AR227" s="81" t="n"/>
      <c r="AS227" s="81" t="n"/>
      <c r="AT227" s="81" t="n"/>
      <c r="AU227" s="81" t="n"/>
      <c r="AV227" s="81" t="n"/>
      <c r="AW227" s="82" t="n"/>
      <c r="AX227" s="83" t="n"/>
      <c r="AY227" s="181" t="n"/>
      <c r="AZ227" s="84" t="n"/>
      <c r="BA227" s="83" t="n"/>
      <c r="BB227" s="83" t="n">
        <v>0.2</v>
      </c>
      <c r="BC227" s="83" t="n">
        <v>3</v>
      </c>
      <c r="BD227" s="83" t="n">
        <v>7.8</v>
      </c>
      <c r="BE227" s="83" t="n">
        <v>115.7</v>
      </c>
      <c r="BF227" s="28" t="inlineStr">
        <is>
          <t>الكترولوكس</t>
        </is>
      </c>
      <c r="BG227" s="85" t="inlineStr">
        <is>
          <t>القاهرة للصناعات المغذية غسالات</t>
        </is>
      </c>
      <c r="BH227" s="85" t="inlineStr">
        <is>
          <t>1.63E+13</t>
        </is>
      </c>
      <c r="BI227" s="85" t="n"/>
      <c r="BJ227" s="85" t="n"/>
      <c r="BK227" s="85" t="n"/>
      <c r="BL227" s="85" t="n"/>
      <c r="BM227" s="85" t="n"/>
      <c r="BN227" s="85" t="n"/>
      <c r="BO227" s="85" t="n"/>
      <c r="BP227" s="85" t="n"/>
      <c r="BQ227" s="85" t="n"/>
      <c r="BR227" s="85" t="n"/>
      <c r="BS227" s="85" t="n"/>
      <c r="BT227" s="85" t="n"/>
      <c r="BU227" s="85" t="n"/>
      <c r="BV227" s="85" t="n"/>
      <c r="BW227" s="85" t="n"/>
      <c r="BX227" s="85" t="n"/>
      <c r="BY227" s="85" t="n"/>
      <c r="BZ227" s="85" t="n"/>
      <c r="CA227" s="85" t="n"/>
      <c r="CB227" s="85" t="n"/>
      <c r="CC227" s="85" t="n"/>
      <c r="CD227" s="85" t="n"/>
      <c r="CE227" s="85" t="n"/>
      <c r="CF227" s="85" t="n"/>
      <c r="CG227" s="85" t="n"/>
      <c r="CH227" s="85" t="n"/>
      <c r="CI227" s="85" t="n"/>
      <c r="CJ227" s="85" t="n"/>
      <c r="CK227" s="85" t="n"/>
      <c r="CL227" s="85" t="n"/>
      <c r="CM227" s="85" t="n"/>
      <c r="CN227" s="85" t="n"/>
      <c r="CO227" s="85" t="n"/>
      <c r="CP227" s="85" t="n"/>
      <c r="CQ227" s="85" t="n"/>
      <c r="CR227" s="85" t="n"/>
      <c r="CS227" s="85" t="n"/>
      <c r="CT227" s="85" t="n"/>
      <c r="CU227" s="85" t="n"/>
      <c r="CV227" s="85" t="n"/>
    </row>
    <row customFormat="1" customHeight="1" ht="31.5" r="228" s="86">
      <c r="A228" s="73" t="n">
        <v>2021</v>
      </c>
      <c r="B228" s="74" t="n">
        <v>2</v>
      </c>
      <c r="C228" s="293" t="n"/>
      <c r="D228" s="74" t="n"/>
      <c r="E228" s="74" t="n"/>
      <c r="F228" s="75" t="n"/>
      <c r="G228" s="76" t="n"/>
      <c r="H228" s="76" t="n"/>
      <c r="I228" s="76" t="n"/>
      <c r="J228" s="76" t="n"/>
      <c r="K228" s="294" t="n"/>
      <c r="L228" s="295" t="n"/>
      <c r="M228" s="296" t="n"/>
      <c r="N228" s="111" t="n"/>
      <c r="O228" s="111" t="n"/>
      <c r="P228" s="111" t="n"/>
      <c r="Q228" s="111" t="n"/>
      <c r="R228" s="111" t="n"/>
      <c r="S228" s="77" t="n"/>
      <c r="T228" s="77" t="n"/>
      <c r="U228" s="111" t="n"/>
      <c r="V228" s="111" t="n"/>
      <c r="W228" s="111" t="n"/>
      <c r="X228" s="111" t="n"/>
      <c r="Y228" s="111" t="n"/>
      <c r="Z228" s="77" t="n"/>
      <c r="AA228" s="77" t="n"/>
      <c r="AB228" s="111" t="n"/>
      <c r="AC228" s="111" t="n"/>
      <c r="AD228" s="111" t="n"/>
      <c r="AE228" s="111" t="n"/>
      <c r="AF228" s="111" t="n"/>
      <c r="AG228" s="77" t="n"/>
      <c r="AH228" s="77" t="n"/>
      <c r="AI228" s="78" t="n"/>
      <c r="AJ228" s="79" t="n"/>
      <c r="AK228" s="80" t="n"/>
      <c r="AL228" s="77" t="n"/>
      <c r="AM228" s="77" t="n"/>
      <c r="AN228" s="81" t="n"/>
      <c r="AO228" s="81" t="n"/>
      <c r="AP228" s="81" t="n"/>
      <c r="AQ228" s="81" t="n"/>
      <c r="AR228" s="81" t="n"/>
      <c r="AS228" s="81" t="n"/>
      <c r="AT228" s="81" t="n"/>
      <c r="AU228" s="81" t="n"/>
      <c r="AV228" s="81" t="n"/>
      <c r="AW228" s="82" t="n"/>
      <c r="AX228" s="83" t="n"/>
      <c r="AY228" s="181" t="n"/>
      <c r="AZ228" s="84" t="n"/>
      <c r="BA228" s="83" t="n"/>
      <c r="BB228" s="83" t="n"/>
      <c r="BC228" s="83" t="n"/>
      <c r="BD228" s="83" t="n"/>
      <c r="BE228" s="83" t="n"/>
      <c r="BF228" s="28" t="inlineStr">
        <is>
          <t>اطلانتيك</t>
        </is>
      </c>
      <c r="BG228" s="85" t="inlineStr">
        <is>
          <t>اطلانتيك</t>
        </is>
      </c>
      <c r="BH228" s="85" t="n"/>
      <c r="BI228" s="85" t="n"/>
      <c r="BJ228" s="85" t="n"/>
      <c r="BK228" s="85" t="n"/>
      <c r="BL228" s="85" t="n"/>
      <c r="BM228" s="85" t="n"/>
      <c r="BN228" s="85" t="n"/>
      <c r="BO228" s="85" t="n"/>
      <c r="BP228" s="85" t="n"/>
      <c r="BQ228" s="85" t="n"/>
      <c r="BR228" s="85" t="n"/>
      <c r="BS228" s="85" t="n"/>
      <c r="BT228" s="85" t="n"/>
      <c r="BU228" s="85" t="n"/>
      <c r="BV228" s="85" t="n"/>
      <c r="BW228" s="85" t="n"/>
      <c r="BX228" s="85" t="n"/>
      <c r="BY228" s="85" t="n"/>
      <c r="BZ228" s="85" t="n"/>
      <c r="CA228" s="85" t="n"/>
      <c r="CB228" s="85" t="n"/>
      <c r="CC228" s="85" t="n"/>
      <c r="CD228" s="85" t="n"/>
      <c r="CE228" s="85" t="n"/>
      <c r="CF228" s="85" t="n"/>
      <c r="CG228" s="85" t="n"/>
      <c r="CH228" s="85" t="n"/>
      <c r="CI228" s="85" t="n"/>
      <c r="CJ228" s="85" t="n"/>
      <c r="CK228" s="85" t="n"/>
      <c r="CL228" s="85" t="n"/>
      <c r="CM228" s="85" t="n"/>
      <c r="CN228" s="85" t="n"/>
      <c r="CO228" s="85" t="n"/>
      <c r="CP228" s="85" t="n"/>
      <c r="CQ228" s="85" t="n"/>
      <c r="CR228" s="85" t="n"/>
      <c r="CS228" s="85" t="n"/>
      <c r="CT228" s="85" t="n"/>
      <c r="CU228" s="85" t="n"/>
      <c r="CV228" s="85" t="n"/>
    </row>
    <row customFormat="1" customHeight="1" ht="31.5" r="229" s="86">
      <c r="A229" s="73" t="n">
        <v>2021</v>
      </c>
      <c r="B229" s="74" t="n">
        <v>2</v>
      </c>
      <c r="C229" s="293" t="n"/>
      <c r="D229" s="74" t="n"/>
      <c r="E229" s="74" t="n"/>
      <c r="F229" s="75" t="n"/>
      <c r="G229" s="76" t="n"/>
      <c r="H229" s="76" t="n"/>
      <c r="I229" s="76" t="n"/>
      <c r="J229" s="76" t="n"/>
      <c r="K229" s="294" t="n"/>
      <c r="L229" s="295" t="n"/>
      <c r="M229" s="296" t="n"/>
      <c r="N229" s="111" t="n"/>
      <c r="O229" s="111" t="n"/>
      <c r="P229" s="111" t="n"/>
      <c r="Q229" s="111" t="n"/>
      <c r="R229" s="111" t="n"/>
      <c r="S229" s="77" t="n"/>
      <c r="T229" s="77" t="n"/>
      <c r="U229" s="111" t="n"/>
      <c r="V229" s="111" t="n"/>
      <c r="W229" s="111" t="n"/>
      <c r="X229" s="111" t="n"/>
      <c r="Y229" s="111" t="n"/>
      <c r="Z229" s="77" t="n"/>
      <c r="AA229" s="77" t="n"/>
      <c r="AB229" s="111" t="n"/>
      <c r="AC229" s="111" t="n"/>
      <c r="AD229" s="111" t="n"/>
      <c r="AE229" s="111" t="n"/>
      <c r="AF229" s="111" t="n"/>
      <c r="AG229" s="77" t="n"/>
      <c r="AH229" s="77" t="n"/>
      <c r="AI229" s="78" t="n"/>
      <c r="AJ229" s="79" t="n"/>
      <c r="AK229" s="80" t="n"/>
      <c r="AL229" s="77" t="n"/>
      <c r="AM229" s="77" t="n"/>
      <c r="AN229" s="81" t="n"/>
      <c r="AO229" s="81" t="n"/>
      <c r="AP229" s="81" t="n"/>
      <c r="AQ229" s="81" t="n"/>
      <c r="AR229" s="81" t="n"/>
      <c r="AS229" s="81" t="n"/>
      <c r="AT229" s="81" t="n"/>
      <c r="AU229" s="81" t="n"/>
      <c r="AV229" s="81" t="n"/>
      <c r="AW229" s="82" t="n"/>
      <c r="AX229" s="83" t="n"/>
      <c r="AY229" s="181" t="n"/>
      <c r="AZ229" s="84" t="n"/>
      <c r="BA229" s="83" t="n"/>
      <c r="BB229" s="83" t="n"/>
      <c r="BC229" s="83" t="n"/>
      <c r="BD229" s="83" t="n"/>
      <c r="BE229" s="83" t="n"/>
      <c r="BF229" s="28" t="inlineStr">
        <is>
          <t>توشيبا</t>
        </is>
      </c>
      <c r="BG229" s="85" t="inlineStr">
        <is>
          <t>توشيبا للاجهزة المرئية</t>
        </is>
      </c>
      <c r="BH229" s="85" t="n"/>
      <c r="BI229" s="85" t="n"/>
      <c r="BJ229" s="85" t="n"/>
      <c r="BK229" s="85" t="n"/>
      <c r="BL229" s="85" t="n"/>
      <c r="BM229" s="85" t="n"/>
      <c r="BN229" s="85" t="n"/>
      <c r="BO229" s="85" t="n"/>
      <c r="BP229" s="85" t="n"/>
      <c r="BQ229" s="85" t="n"/>
      <c r="BR229" s="85" t="n"/>
      <c r="BS229" s="85" t="n"/>
      <c r="BT229" s="85" t="n"/>
      <c r="BU229" s="85" t="n"/>
      <c r="BV229" s="85" t="n"/>
      <c r="BW229" s="85" t="n"/>
      <c r="BX229" s="85" t="n"/>
      <c r="BY229" s="85" t="n"/>
      <c r="BZ229" s="85" t="n"/>
      <c r="CA229" s="85" t="n"/>
      <c r="CB229" s="85" t="n"/>
      <c r="CC229" s="85" t="n"/>
      <c r="CD229" s="85" t="n"/>
      <c r="CE229" s="85" t="n"/>
      <c r="CF229" s="85" t="n"/>
      <c r="CG229" s="85" t="n"/>
      <c r="CH229" s="85" t="n"/>
      <c r="CI229" s="85" t="n"/>
      <c r="CJ229" s="85" t="n"/>
      <c r="CK229" s="85" t="n"/>
      <c r="CL229" s="85" t="n"/>
      <c r="CM229" s="85" t="n"/>
      <c r="CN229" s="85" t="n"/>
      <c r="CO229" s="85" t="n"/>
      <c r="CP229" s="85" t="n"/>
      <c r="CQ229" s="85" t="n"/>
      <c r="CR229" s="85" t="n"/>
      <c r="CS229" s="85" t="n"/>
      <c r="CT229" s="85" t="n"/>
      <c r="CU229" s="85" t="n"/>
      <c r="CV229" s="85" t="n"/>
    </row>
    <row customFormat="1" customHeight="1" ht="31.5" r="230" s="86">
      <c r="A230" s="73" t="n">
        <v>2021</v>
      </c>
      <c r="B230" s="74" t="n">
        <v>2</v>
      </c>
      <c r="C230" s="293" t="n"/>
      <c r="D230" s="74" t="n"/>
      <c r="E230" s="74" t="n"/>
      <c r="F230" s="75" t="n"/>
      <c r="G230" s="76" t="n"/>
      <c r="H230" s="76" t="n"/>
      <c r="I230" s="76" t="n"/>
      <c r="J230" s="76" t="n"/>
      <c r="K230" s="294" t="n"/>
      <c r="L230" s="295" t="n"/>
      <c r="M230" s="296" t="n"/>
      <c r="N230" s="111" t="n"/>
      <c r="O230" s="111" t="n"/>
      <c r="P230" s="111" t="n"/>
      <c r="Q230" s="111" t="n"/>
      <c r="R230" s="111" t="n"/>
      <c r="S230" s="77" t="n"/>
      <c r="T230" s="77" t="n"/>
      <c r="U230" s="111" t="n"/>
      <c r="V230" s="111" t="n"/>
      <c r="W230" s="111" t="n"/>
      <c r="X230" s="111" t="n"/>
      <c r="Y230" s="111" t="n"/>
      <c r="Z230" s="77" t="n"/>
      <c r="AA230" s="77" t="n"/>
      <c r="AB230" s="111" t="n"/>
      <c r="AC230" s="111" t="n"/>
      <c r="AD230" s="111" t="n"/>
      <c r="AE230" s="111" t="n"/>
      <c r="AF230" s="111" t="n"/>
      <c r="AG230" s="77" t="n"/>
      <c r="AH230" s="77" t="n"/>
      <c r="AI230" s="78" t="n"/>
      <c r="AJ230" s="79" t="n"/>
      <c r="AK230" s="80" t="n"/>
      <c r="AL230" s="77" t="n"/>
      <c r="AM230" s="77" t="n"/>
      <c r="AN230" s="81" t="n"/>
      <c r="AO230" s="81" t="n"/>
      <c r="AP230" s="81" t="n"/>
      <c r="AQ230" s="81" t="n"/>
      <c r="AR230" s="81" t="n"/>
      <c r="AS230" s="81" t="n"/>
      <c r="AT230" s="81" t="n"/>
      <c r="AU230" s="81" t="n"/>
      <c r="AV230" s="81" t="n"/>
      <c r="AW230" s="82" t="n"/>
      <c r="AX230" s="83" t="n"/>
      <c r="AY230" s="181" t="n"/>
      <c r="AZ230" s="84" t="n"/>
      <c r="BA230" s="83" t="n"/>
      <c r="BB230" s="83" t="n">
        <v>0.1</v>
      </c>
      <c r="BC230" s="83" t="n">
        <v>1.5</v>
      </c>
      <c r="BD230" s="83" t="n">
        <v>4.1</v>
      </c>
      <c r="BE230" s="83" t="n">
        <v>113.9</v>
      </c>
      <c r="BF230" s="28" t="inlineStr">
        <is>
          <t>LG</t>
        </is>
      </c>
      <c r="BG230" s="85" t="inlineStr">
        <is>
          <t>HE</t>
        </is>
      </c>
      <c r="BH230" s="85" t="inlineStr">
        <is>
          <t>AGG76599801</t>
        </is>
      </c>
      <c r="BI230" s="85" t="inlineStr">
        <is>
          <t>mmf</t>
        </is>
      </c>
      <c r="BJ230" s="85" t="n"/>
      <c r="BK230" s="85" t="n"/>
      <c r="BL230" s="85" t="n"/>
      <c r="BM230" s="85" t="n"/>
      <c r="BN230" s="85" t="n"/>
      <c r="BO230" s="85" t="n"/>
      <c r="BP230" s="85" t="n"/>
      <c r="BQ230" s="85" t="n"/>
      <c r="BR230" s="85" t="n"/>
      <c r="BS230" s="85" t="n"/>
      <c r="BT230" s="85" t="n"/>
      <c r="BU230" s="85" t="n"/>
      <c r="BV230" s="85" t="n"/>
      <c r="BW230" s="85" t="n"/>
      <c r="BX230" s="85" t="n"/>
      <c r="BY230" s="85" t="n"/>
      <c r="BZ230" s="85" t="n"/>
      <c r="CA230" s="85" t="n"/>
      <c r="CB230" s="85" t="n"/>
      <c r="CC230" s="85" t="n"/>
      <c r="CD230" s="85" t="n"/>
      <c r="CE230" s="85" t="n"/>
      <c r="CF230" s="85" t="n"/>
      <c r="CG230" s="85" t="n"/>
      <c r="CH230" s="85" t="n"/>
      <c r="CI230" s="85" t="n"/>
      <c r="CJ230" s="85" t="n"/>
      <c r="CK230" s="85" t="n"/>
      <c r="CL230" s="85" t="n"/>
      <c r="CM230" s="85" t="n"/>
      <c r="CN230" s="85" t="n"/>
      <c r="CO230" s="85" t="n"/>
      <c r="CP230" s="85" t="n"/>
      <c r="CQ230" s="85" t="n"/>
      <c r="CR230" s="85" t="n"/>
      <c r="CS230" s="85" t="n"/>
      <c r="CT230" s="85" t="n"/>
      <c r="CU230" s="85" t="n"/>
      <c r="CV230" s="85" t="n"/>
    </row>
    <row customFormat="1" customHeight="1" ht="31.5" r="231" s="86">
      <c r="A231" s="73" t="n">
        <v>2021</v>
      </c>
      <c r="B231" s="74" t="n">
        <v>2</v>
      </c>
      <c r="C231" s="293" t="n"/>
      <c r="D231" s="74" t="n"/>
      <c r="E231" s="74" t="n"/>
      <c r="F231" s="75" t="n"/>
      <c r="G231" s="76" t="n"/>
      <c r="H231" s="76" t="n"/>
      <c r="I231" s="76" t="n"/>
      <c r="J231" s="76" t="n"/>
      <c r="K231" s="294" t="n"/>
      <c r="L231" s="295" t="n"/>
      <c r="M231" s="296" t="n"/>
      <c r="N231" s="111" t="n"/>
      <c r="O231" s="111" t="n"/>
      <c r="P231" s="111" t="n"/>
      <c r="Q231" s="111" t="n"/>
      <c r="R231" s="111" t="n"/>
      <c r="S231" s="77" t="n"/>
      <c r="T231" s="77" t="n"/>
      <c r="U231" s="111" t="n"/>
      <c r="V231" s="111" t="n"/>
      <c r="W231" s="111" t="n"/>
      <c r="X231" s="111" t="n"/>
      <c r="Y231" s="111" t="n"/>
      <c r="Z231" s="77" t="n"/>
      <c r="AA231" s="77" t="n"/>
      <c r="AB231" s="111" t="n"/>
      <c r="AC231" s="111" t="n"/>
      <c r="AD231" s="111" t="n"/>
      <c r="AE231" s="111" t="n"/>
      <c r="AF231" s="111" t="n"/>
      <c r="AG231" s="77" t="n"/>
      <c r="AH231" s="77" t="n"/>
      <c r="AI231" s="78" t="n"/>
      <c r="AJ231" s="79" t="n"/>
      <c r="AK231" s="80" t="n"/>
      <c r="AL231" s="77" t="n"/>
      <c r="AM231" s="77" t="n"/>
      <c r="AN231" s="81" t="n"/>
      <c r="AO231" s="81" t="n"/>
      <c r="AP231" s="81" t="n"/>
      <c r="AQ231" s="81" t="n"/>
      <c r="AR231" s="81" t="n"/>
      <c r="AS231" s="81" t="n"/>
      <c r="AT231" s="81" t="n"/>
      <c r="AU231" s="81" t="n"/>
      <c r="AV231" s="81" t="n"/>
      <c r="AW231" s="82" t="n"/>
      <c r="AX231" s="83" t="n"/>
      <c r="AY231" s="181" t="n"/>
      <c r="AZ231" s="84" t="n"/>
      <c r="BA231" s="83" t="n">
        <v>1</v>
      </c>
      <c r="BB231" s="83" t="n">
        <v>0</v>
      </c>
      <c r="BC231" s="83" t="n">
        <v>4.8</v>
      </c>
      <c r="BD231" s="83" t="n">
        <v>4.6</v>
      </c>
      <c r="BE231" s="83" t="n">
        <v>515</v>
      </c>
      <c r="BF231" s="28" t="inlineStr">
        <is>
          <t>عملاء متنوعون</t>
        </is>
      </c>
      <c r="BG231" s="85" t="n"/>
      <c r="BH231" s="85" t="n"/>
      <c r="BI231" s="85" t="n"/>
      <c r="BJ231" s="85" t="n"/>
      <c r="BK231" s="85" t="n"/>
      <c r="BL231" s="85" t="n"/>
      <c r="BM231" s="85" t="n"/>
      <c r="BN231" s="85" t="n"/>
      <c r="BO231" s="85" t="n"/>
      <c r="BP231" s="85" t="n"/>
      <c r="BQ231" s="85" t="n"/>
      <c r="BR231" s="85" t="n"/>
      <c r="BS231" s="85" t="n"/>
      <c r="BT231" s="85" t="n"/>
      <c r="BU231" s="85" t="n"/>
      <c r="BV231" s="85" t="n"/>
      <c r="BW231" s="85" t="n"/>
      <c r="BX231" s="85" t="n"/>
      <c r="BY231" s="85" t="n"/>
      <c r="BZ231" s="85" t="n"/>
      <c r="CA231" s="85" t="n"/>
      <c r="CB231" s="85" t="n"/>
      <c r="CC231" s="85" t="n"/>
      <c r="CD231" s="85" t="n"/>
      <c r="CE231" s="85" t="n"/>
      <c r="CF231" s="85" t="n"/>
      <c r="CG231" s="85" t="n"/>
      <c r="CH231" s="85" t="n"/>
      <c r="CI231" s="85" t="n"/>
      <c r="CJ231" s="85" t="n"/>
      <c r="CK231" s="85" t="n"/>
      <c r="CL231" s="85" t="n"/>
      <c r="CM231" s="85" t="n"/>
      <c r="CN231" s="85" t="n"/>
      <c r="CO231" s="85" t="n"/>
      <c r="CP231" s="85" t="n"/>
      <c r="CQ231" s="85" t="n"/>
      <c r="CR231" s="85" t="n"/>
      <c r="CS231" s="85" t="n"/>
      <c r="CT231" s="85" t="n"/>
      <c r="CU231" s="85" t="n"/>
      <c r="CV231" s="85" t="n"/>
    </row>
    <row customFormat="1" customHeight="1" ht="31.5" r="232" s="86">
      <c r="A232" s="73" t="n">
        <v>2021</v>
      </c>
      <c r="B232" s="74" t="n">
        <v>2</v>
      </c>
      <c r="C232" s="293" t="n"/>
      <c r="D232" s="74" t="n"/>
      <c r="E232" s="74" t="n"/>
      <c r="F232" s="75" t="n"/>
      <c r="G232" s="76" t="n"/>
      <c r="H232" s="76" t="n"/>
      <c r="I232" s="76" t="n"/>
      <c r="J232" s="76" t="n"/>
      <c r="K232" s="294" t="n"/>
      <c r="L232" s="295" t="n"/>
      <c r="M232" s="296" t="n"/>
      <c r="N232" s="111" t="n"/>
      <c r="O232" s="111" t="n"/>
      <c r="P232" s="111" t="n"/>
      <c r="Q232" s="111" t="n"/>
      <c r="R232" s="111" t="n"/>
      <c r="S232" s="77" t="n"/>
      <c r="T232" s="77" t="n"/>
      <c r="U232" s="111" t="n"/>
      <c r="V232" s="111" t="n"/>
      <c r="W232" s="111" t="n"/>
      <c r="X232" s="111" t="n"/>
      <c r="Y232" s="111" t="n"/>
      <c r="Z232" s="77" t="n"/>
      <c r="AA232" s="77" t="n"/>
      <c r="AB232" s="111" t="n"/>
      <c r="AC232" s="111" t="n"/>
      <c r="AD232" s="111" t="n"/>
      <c r="AE232" s="111" t="n"/>
      <c r="AF232" s="111" t="n"/>
      <c r="AG232" s="77" t="n"/>
      <c r="AH232" s="77" t="n"/>
      <c r="AI232" s="78" t="n"/>
      <c r="AJ232" s="79" t="n"/>
      <c r="AK232" s="80" t="n"/>
      <c r="AL232" s="77" t="n"/>
      <c r="AM232" s="77" t="n"/>
      <c r="AN232" s="81" t="n"/>
      <c r="AO232" s="81" t="n"/>
      <c r="AP232" s="81" t="n"/>
      <c r="AQ232" s="81" t="n"/>
      <c r="AR232" s="81" t="n"/>
      <c r="AS232" s="81" t="n"/>
      <c r="AT232" s="81" t="n"/>
      <c r="AU232" s="81" t="n"/>
      <c r="AV232" s="81" t="n"/>
      <c r="AW232" s="82" t="n"/>
      <c r="AX232" s="83" t="n"/>
      <c r="AY232" s="181" t="n"/>
      <c r="AZ232" s="84" t="n"/>
      <c r="BA232" s="83" t="n">
        <v>1</v>
      </c>
      <c r="BB232" s="83" t="n">
        <v>0</v>
      </c>
      <c r="BC232" s="83" t="n">
        <v>2.3</v>
      </c>
      <c r="BD232" s="83" t="n">
        <v>12</v>
      </c>
      <c r="BE232" s="83" t="n">
        <v>1921.8</v>
      </c>
      <c r="BF232" s="28" t="inlineStr">
        <is>
          <t>العربيه للصناعات الكهربائيه</t>
        </is>
      </c>
      <c r="BG232" s="85" t="inlineStr">
        <is>
          <t>العربيه للصناعات الكهربائيه</t>
        </is>
      </c>
      <c r="BH232" s="85" t="n"/>
      <c r="BI232" s="85" t="n"/>
      <c r="BJ232" s="85" t="n"/>
      <c r="BK232" s="85" t="n"/>
      <c r="BL232" s="85" t="n"/>
      <c r="BM232" s="85" t="n"/>
      <c r="BN232" s="85" t="n"/>
      <c r="BO232" s="85" t="n"/>
      <c r="BP232" s="85" t="n"/>
      <c r="BQ232" s="85" t="n"/>
      <c r="BR232" s="85" t="n"/>
      <c r="BS232" s="85" t="n"/>
      <c r="BT232" s="85" t="n"/>
      <c r="BU232" s="85" t="n"/>
      <c r="BV232" s="85" t="n"/>
      <c r="BW232" s="85" t="n"/>
      <c r="BX232" s="85" t="n"/>
      <c r="BY232" s="85" t="n"/>
      <c r="BZ232" s="85" t="n"/>
      <c r="CA232" s="85" t="n"/>
      <c r="CB232" s="85" t="n"/>
      <c r="CC232" s="85" t="n"/>
      <c r="CD232" s="85" t="n"/>
      <c r="CE232" s="85" t="n"/>
      <c r="CF232" s="85" t="n"/>
      <c r="CG232" s="85" t="n"/>
      <c r="CH232" s="85" t="n"/>
      <c r="CI232" s="85" t="n"/>
      <c r="CJ232" s="85" t="n"/>
      <c r="CK232" s="85" t="n"/>
      <c r="CL232" s="85" t="n"/>
      <c r="CM232" s="85" t="n"/>
      <c r="CN232" s="85" t="n"/>
      <c r="CO232" s="85" t="n"/>
      <c r="CP232" s="85" t="n"/>
      <c r="CQ232" s="85" t="n"/>
      <c r="CR232" s="85" t="n"/>
      <c r="CS232" s="85" t="n"/>
      <c r="CT232" s="85" t="n"/>
      <c r="CU232" s="85" t="n"/>
      <c r="CV232" s="85" t="n"/>
    </row>
    <row customFormat="1" customHeight="1" ht="31.5" r="233" s="86">
      <c r="A233" s="73" t="n">
        <v>2021</v>
      </c>
      <c r="B233" s="74" t="n">
        <v>2</v>
      </c>
      <c r="C233" s="293" t="n"/>
      <c r="D233" s="74" t="n"/>
      <c r="E233" s="74" t="n"/>
      <c r="F233" s="75" t="n"/>
      <c r="G233" s="76" t="n"/>
      <c r="H233" s="76" t="n"/>
      <c r="I233" s="76" t="n"/>
      <c r="J233" s="76" t="n"/>
      <c r="K233" s="294" t="n"/>
      <c r="L233" s="295" t="n"/>
      <c r="M233" s="296" t="n"/>
      <c r="N233" s="111" t="n"/>
      <c r="O233" s="111" t="n"/>
      <c r="P233" s="111" t="n"/>
      <c r="Q233" s="111" t="n"/>
      <c r="R233" s="111" t="n"/>
      <c r="S233" s="77" t="n"/>
      <c r="T233" s="77" t="n"/>
      <c r="U233" s="111" t="n"/>
      <c r="V233" s="111" t="n"/>
      <c r="W233" s="111" t="n"/>
      <c r="X233" s="111" t="n"/>
      <c r="Y233" s="111" t="n"/>
      <c r="Z233" s="77" t="n"/>
      <c r="AA233" s="77" t="n"/>
      <c r="AB233" s="111" t="n"/>
      <c r="AC233" s="111" t="n"/>
      <c r="AD233" s="111" t="n"/>
      <c r="AE233" s="111" t="n"/>
      <c r="AF233" s="111" t="n"/>
      <c r="AG233" s="77" t="n"/>
      <c r="AH233" s="77" t="n"/>
      <c r="AI233" s="78" t="n"/>
      <c r="AJ233" s="79" t="n"/>
      <c r="AK233" s="80" t="n"/>
      <c r="AL233" s="77" t="n"/>
      <c r="AM233" s="77" t="n"/>
      <c r="AN233" s="81" t="n"/>
      <c r="AO233" s="81" t="n"/>
      <c r="AP233" s="81" t="n"/>
      <c r="AQ233" s="81" t="n"/>
      <c r="AR233" s="81" t="n"/>
      <c r="AS233" s="81" t="n"/>
      <c r="AT233" s="81" t="n"/>
      <c r="AU233" s="81" t="n"/>
      <c r="AV233" s="81" t="n"/>
      <c r="AW233" s="82" t="n"/>
      <c r="AX233" s="83" t="n"/>
      <c r="AY233" s="181" t="n"/>
      <c r="AZ233" s="84" t="n"/>
      <c r="BA233" s="83" t="n">
        <v>1</v>
      </c>
      <c r="BB233" s="83" t="n">
        <v>0.1</v>
      </c>
      <c r="BC233" s="83" t="n">
        <v>12.7</v>
      </c>
      <c r="BD233" s="83" t="n"/>
      <c r="BE233" s="83" t="n"/>
      <c r="BF233" s="28" t="inlineStr">
        <is>
          <t>LG</t>
        </is>
      </c>
      <c r="BG233" s="85" t="inlineStr">
        <is>
          <t>HE</t>
        </is>
      </c>
      <c r="BH233" s="85" t="inlineStr">
        <is>
          <t>3920EZ2058A</t>
        </is>
      </c>
      <c r="BI233" s="85" t="inlineStr">
        <is>
          <t>mmf</t>
        </is>
      </c>
      <c r="BJ233" s="85" t="n"/>
      <c r="BK233" s="85" t="n"/>
      <c r="BL233" s="85" t="n"/>
      <c r="BM233" s="85" t="n"/>
      <c r="BN233" s="85" t="n"/>
      <c r="BO233" s="85" t="n"/>
      <c r="BP233" s="85" t="n"/>
      <c r="BQ233" s="85" t="n"/>
      <c r="BR233" s="85" t="n"/>
      <c r="BS233" s="85" t="n"/>
      <c r="BT233" s="85" t="n"/>
      <c r="BU233" s="85" t="n"/>
      <c r="BV233" s="85" t="n"/>
      <c r="BW233" s="85" t="n"/>
      <c r="BX233" s="85" t="n"/>
      <c r="BY233" s="85" t="n"/>
      <c r="BZ233" s="85" t="n"/>
      <c r="CA233" s="85" t="n"/>
      <c r="CB233" s="85" t="n"/>
      <c r="CC233" s="85" t="n"/>
      <c r="CD233" s="85" t="n"/>
      <c r="CE233" s="85" t="n"/>
      <c r="CF233" s="85" t="n"/>
      <c r="CG233" s="85" t="n"/>
      <c r="CH233" s="85" t="n"/>
      <c r="CI233" s="85" t="n"/>
      <c r="CJ233" s="85" t="n"/>
      <c r="CK233" s="85" t="n"/>
      <c r="CL233" s="85" t="n"/>
      <c r="CM233" s="85" t="n"/>
      <c r="CN233" s="85" t="n"/>
      <c r="CO233" s="85" t="n"/>
      <c r="CP233" s="85" t="n"/>
      <c r="CQ233" s="85" t="n"/>
      <c r="CR233" s="85" t="n"/>
      <c r="CS233" s="85" t="n"/>
      <c r="CT233" s="85" t="n"/>
      <c r="CU233" s="85" t="n"/>
      <c r="CV233" s="85" t="n"/>
    </row>
    <row customFormat="1" customHeight="1" ht="31.5" r="234" s="86">
      <c r="A234" s="73" t="n">
        <v>2021</v>
      </c>
      <c r="B234" s="74" t="n">
        <v>2</v>
      </c>
      <c r="C234" s="293" t="n"/>
      <c r="D234" s="74" t="n"/>
      <c r="E234" s="74" t="n"/>
      <c r="F234" s="75" t="n"/>
      <c r="G234" s="76" t="n"/>
      <c r="H234" s="76" t="n"/>
      <c r="I234" s="76" t="n"/>
      <c r="J234" s="76" t="n"/>
      <c r="K234" s="294" t="n"/>
      <c r="L234" s="295" t="n"/>
      <c r="M234" s="296" t="n"/>
      <c r="N234" s="111" t="n"/>
      <c r="O234" s="111" t="n"/>
      <c r="P234" s="111" t="n"/>
      <c r="Q234" s="111" t="n"/>
      <c r="R234" s="111" t="n"/>
      <c r="S234" s="77" t="n"/>
      <c r="T234" s="77" t="n"/>
      <c r="U234" s="111" t="n"/>
      <c r="V234" s="111" t="n"/>
      <c r="W234" s="111" t="n"/>
      <c r="X234" s="111" t="n"/>
      <c r="Y234" s="111" t="n"/>
      <c r="Z234" s="77" t="n"/>
      <c r="AA234" s="77" t="n"/>
      <c r="AB234" s="111" t="n"/>
      <c r="AC234" s="111" t="n"/>
      <c r="AD234" s="111" t="n"/>
      <c r="AE234" s="111" t="n"/>
      <c r="AF234" s="111" t="n"/>
      <c r="AG234" s="77" t="n"/>
      <c r="AH234" s="77" t="n"/>
      <c r="AI234" s="78" t="n"/>
      <c r="AJ234" s="79" t="n"/>
      <c r="AK234" s="80" t="n"/>
      <c r="AL234" s="77" t="n"/>
      <c r="AM234" s="77" t="n"/>
      <c r="AN234" s="81" t="n"/>
      <c r="AO234" s="81" t="n"/>
      <c r="AP234" s="81" t="n"/>
      <c r="AQ234" s="81" t="n"/>
      <c r="AR234" s="81" t="n"/>
      <c r="AS234" s="81" t="n"/>
      <c r="AT234" s="81" t="n"/>
      <c r="AU234" s="81" t="n"/>
      <c r="AV234" s="81" t="n"/>
      <c r="AW234" s="82" t="n"/>
      <c r="AX234" s="83" t="n"/>
      <c r="AY234" s="181" t="n"/>
      <c r="AZ234" s="84" t="n"/>
      <c r="BA234" s="83" t="n">
        <v>1</v>
      </c>
      <c r="BB234" s="83" t="n">
        <v>0.3</v>
      </c>
      <c r="BC234" s="83" t="n">
        <v>23.6</v>
      </c>
      <c r="BD234" s="83" t="n"/>
      <c r="BE234" s="83" t="n"/>
      <c r="BF234" s="28" t="inlineStr">
        <is>
          <t>LG</t>
        </is>
      </c>
      <c r="BG234" s="85" t="inlineStr">
        <is>
          <t>HE</t>
        </is>
      </c>
      <c r="BH234" s="85" t="inlineStr">
        <is>
          <t>3920FZ3114C</t>
        </is>
      </c>
      <c r="BI234" s="85" t="inlineStr">
        <is>
          <t>mmf</t>
        </is>
      </c>
      <c r="BJ234" s="85" t="n"/>
      <c r="BK234" s="85" t="n"/>
      <c r="BL234" s="85" t="n"/>
      <c r="BM234" s="85" t="n"/>
      <c r="BN234" s="85" t="n"/>
      <c r="BO234" s="85" t="n"/>
      <c r="BP234" s="85" t="n"/>
      <c r="BQ234" s="85" t="n"/>
      <c r="BR234" s="85" t="n"/>
      <c r="BS234" s="85" t="n"/>
      <c r="BT234" s="85" t="n"/>
      <c r="BU234" s="85" t="n"/>
      <c r="BV234" s="85" t="n"/>
      <c r="BW234" s="85" t="n"/>
      <c r="BX234" s="85" t="n"/>
      <c r="BY234" s="85" t="n"/>
      <c r="BZ234" s="85" t="n"/>
      <c r="CA234" s="85" t="n"/>
      <c r="CB234" s="85" t="n"/>
      <c r="CC234" s="85" t="n"/>
      <c r="CD234" s="85" t="n"/>
      <c r="CE234" s="85" t="n"/>
      <c r="CF234" s="85" t="n"/>
      <c r="CG234" s="85" t="n"/>
      <c r="CH234" s="85" t="n"/>
      <c r="CI234" s="85" t="n"/>
      <c r="CJ234" s="85" t="n"/>
      <c r="CK234" s="85" t="n"/>
      <c r="CL234" s="85" t="n"/>
      <c r="CM234" s="85" t="n"/>
      <c r="CN234" s="85" t="n"/>
      <c r="CO234" s="85" t="n"/>
      <c r="CP234" s="85" t="n"/>
      <c r="CQ234" s="85" t="n"/>
      <c r="CR234" s="85" t="n"/>
      <c r="CS234" s="85" t="n"/>
      <c r="CT234" s="85" t="n"/>
      <c r="CU234" s="85" t="n"/>
      <c r="CV234" s="85" t="n"/>
    </row>
    <row customFormat="1" customHeight="1" ht="31.5" r="235" s="86">
      <c r="A235" s="73" t="n">
        <v>2021</v>
      </c>
      <c r="B235" s="74" t="n">
        <v>2</v>
      </c>
      <c r="C235" s="293" t="n"/>
      <c r="D235" s="74" t="n"/>
      <c r="E235" s="74" t="n"/>
      <c r="F235" s="75" t="n"/>
      <c r="G235" s="76" t="n"/>
      <c r="H235" s="76" t="n"/>
      <c r="I235" s="76" t="n"/>
      <c r="J235" s="76" t="n"/>
      <c r="K235" s="294" t="n"/>
      <c r="L235" s="295" t="n"/>
      <c r="M235" s="296" t="n"/>
      <c r="N235" s="111" t="n"/>
      <c r="O235" s="111" t="n"/>
      <c r="P235" s="111" t="n"/>
      <c r="Q235" s="111" t="n"/>
      <c r="R235" s="111" t="n"/>
      <c r="S235" s="77" t="n"/>
      <c r="T235" s="77" t="n"/>
      <c r="U235" s="111" t="n"/>
      <c r="V235" s="111" t="n"/>
      <c r="W235" s="111" t="n"/>
      <c r="X235" s="111" t="n"/>
      <c r="Y235" s="111" t="n"/>
      <c r="Z235" s="77" t="n"/>
      <c r="AA235" s="77" t="n"/>
      <c r="AB235" s="111" t="n"/>
      <c r="AC235" s="111" t="n"/>
      <c r="AD235" s="111" t="n"/>
      <c r="AE235" s="111" t="n"/>
      <c r="AF235" s="111" t="n"/>
      <c r="AG235" s="77" t="n"/>
      <c r="AH235" s="77" t="n"/>
      <c r="AI235" s="78" t="n"/>
      <c r="AJ235" s="79" t="n"/>
      <c r="AK235" s="80" t="n"/>
      <c r="AL235" s="77" t="n"/>
      <c r="AM235" s="77" t="n"/>
      <c r="AN235" s="81" t="n"/>
      <c r="AO235" s="81" t="n"/>
      <c r="AP235" s="81" t="n"/>
      <c r="AQ235" s="81" t="n"/>
      <c r="AR235" s="81" t="n"/>
      <c r="AS235" s="81" t="n"/>
      <c r="AT235" s="81" t="n"/>
      <c r="AU235" s="81" t="n"/>
      <c r="AV235" s="81" t="n"/>
      <c r="AW235" s="82" t="n"/>
      <c r="AX235" s="83" t="n"/>
      <c r="AY235" s="181" t="n"/>
      <c r="AZ235" s="84" t="n"/>
      <c r="BA235" s="83" t="n"/>
      <c r="BB235" s="83" t="n">
        <v>0.6</v>
      </c>
      <c r="BC235" s="83" t="n">
        <v>0.6</v>
      </c>
      <c r="BD235" s="83" t="n">
        <v>1.2</v>
      </c>
      <c r="BE235" s="83" t="n">
        <v>1.2</v>
      </c>
      <c r="BF235" s="28" t="inlineStr">
        <is>
          <t>LG</t>
        </is>
      </c>
      <c r="BG235" s="85" t="inlineStr">
        <is>
          <t>HE</t>
        </is>
      </c>
      <c r="BH235" s="85" t="inlineStr">
        <is>
          <t>MFZ65262201</t>
        </is>
      </c>
      <c r="BI235" s="85" t="inlineStr">
        <is>
          <t>mma</t>
        </is>
      </c>
      <c r="BJ235" s="85" t="n"/>
      <c r="BK235" s="85" t="n"/>
      <c r="BL235" s="85" t="n"/>
      <c r="BM235" s="85" t="n"/>
      <c r="BN235" s="85" t="n"/>
      <c r="BO235" s="85" t="n"/>
      <c r="BP235" s="85" t="n"/>
      <c r="BQ235" s="85" t="n"/>
      <c r="BR235" s="85" t="n"/>
      <c r="BS235" s="85" t="n"/>
      <c r="BT235" s="85" t="n"/>
      <c r="BU235" s="85" t="n"/>
      <c r="BV235" s="85" t="n"/>
      <c r="BW235" s="85" t="n"/>
      <c r="BX235" s="85" t="n"/>
      <c r="BY235" s="85" t="n"/>
      <c r="BZ235" s="85" t="n"/>
      <c r="CA235" s="85" t="n"/>
      <c r="CB235" s="85" t="n"/>
      <c r="CC235" s="85" t="n"/>
      <c r="CD235" s="85" t="n"/>
      <c r="CE235" s="85" t="n"/>
      <c r="CF235" s="85" t="n"/>
      <c r="CG235" s="85" t="n"/>
      <c r="CH235" s="85" t="n"/>
      <c r="CI235" s="85" t="n"/>
      <c r="CJ235" s="85" t="n"/>
      <c r="CK235" s="85" t="n"/>
      <c r="CL235" s="85" t="n"/>
      <c r="CM235" s="85" t="n"/>
      <c r="CN235" s="85" t="n"/>
      <c r="CO235" s="85" t="n"/>
      <c r="CP235" s="85" t="n"/>
      <c r="CQ235" s="85" t="n"/>
      <c r="CR235" s="85" t="n"/>
      <c r="CS235" s="85" t="n"/>
      <c r="CT235" s="85" t="n"/>
      <c r="CU235" s="85" t="n"/>
      <c r="CV235" s="85" t="n"/>
    </row>
    <row customFormat="1" customHeight="1" ht="31.5" r="236" s="86">
      <c r="A236" s="73" t="n">
        <v>2021</v>
      </c>
      <c r="B236" s="74" t="n">
        <v>2</v>
      </c>
      <c r="C236" s="293" t="n"/>
      <c r="D236" s="74" t="n"/>
      <c r="E236" s="74" t="n"/>
      <c r="F236" s="75" t="n"/>
      <c r="G236" s="76" t="n"/>
      <c r="H236" s="76" t="n"/>
      <c r="I236" s="76" t="n"/>
      <c r="J236" s="76" t="n"/>
      <c r="K236" s="294" t="n"/>
      <c r="L236" s="295" t="n"/>
      <c r="M236" s="296" t="n"/>
      <c r="N236" s="111" t="n"/>
      <c r="O236" s="111" t="n"/>
      <c r="P236" s="111" t="n"/>
      <c r="Q236" s="111" t="n"/>
      <c r="R236" s="111" t="n"/>
      <c r="S236" s="77" t="n"/>
      <c r="T236" s="77" t="n"/>
      <c r="U236" s="111" t="n"/>
      <c r="V236" s="111" t="n"/>
      <c r="W236" s="111" t="n"/>
      <c r="X236" s="111" t="n"/>
      <c r="Y236" s="111" t="n"/>
      <c r="Z236" s="77" t="n"/>
      <c r="AA236" s="77" t="n"/>
      <c r="AB236" s="111" t="n"/>
      <c r="AC236" s="111" t="n"/>
      <c r="AD236" s="111" t="n"/>
      <c r="AE236" s="111" t="n"/>
      <c r="AF236" s="111" t="n"/>
      <c r="AG236" s="77" t="n"/>
      <c r="AH236" s="77" t="n"/>
      <c r="AI236" s="78" t="n"/>
      <c r="AJ236" s="79" t="n"/>
      <c r="AK236" s="80" t="n"/>
      <c r="AL236" s="77" t="n"/>
      <c r="AM236" s="77" t="n"/>
      <c r="AN236" s="81" t="n"/>
      <c r="AO236" s="81" t="n"/>
      <c r="AP236" s="81" t="n"/>
      <c r="AQ236" s="81" t="n"/>
      <c r="AR236" s="81" t="n"/>
      <c r="AS236" s="81" t="n"/>
      <c r="AT236" s="81" t="n"/>
      <c r="AU236" s="81" t="n"/>
      <c r="AV236" s="81" t="n"/>
      <c r="AW236" s="82" t="n"/>
      <c r="AX236" s="83" t="n"/>
      <c r="AY236" s="181" t="n"/>
      <c r="AZ236" s="84" t="n"/>
      <c r="BA236" s="83" t="n">
        <v>1</v>
      </c>
      <c r="BB236" s="83" t="n">
        <v>12</v>
      </c>
      <c r="BC236" s="83" t="n">
        <v>2012</v>
      </c>
      <c r="BD236" s="83" t="n">
        <v>0.1</v>
      </c>
      <c r="BE236" s="83" t="n">
        <v>16.9</v>
      </c>
      <c r="BF236" s="28" t="inlineStr">
        <is>
          <t>اطلانتيك</t>
        </is>
      </c>
      <c r="BG236" s="85" t="inlineStr">
        <is>
          <t>اطلانتيك</t>
        </is>
      </c>
      <c r="BH236" s="85" t="n"/>
      <c r="BI236" s="85" t="n"/>
      <c r="BJ236" s="85" t="n"/>
      <c r="BK236" s="85" t="n"/>
      <c r="BL236" s="85" t="n"/>
      <c r="BM236" s="85" t="n"/>
      <c r="BN236" s="85" t="n"/>
      <c r="BO236" s="85" t="n"/>
      <c r="BP236" s="85" t="n"/>
      <c r="BQ236" s="85" t="n"/>
      <c r="BR236" s="85" t="n"/>
      <c r="BS236" s="85" t="n"/>
      <c r="BT236" s="85" t="n"/>
      <c r="BU236" s="85" t="n"/>
      <c r="BV236" s="85" t="n"/>
      <c r="BW236" s="85" t="n"/>
      <c r="BX236" s="85" t="n"/>
      <c r="BY236" s="85" t="n"/>
      <c r="BZ236" s="85" t="n"/>
      <c r="CA236" s="85" t="n"/>
      <c r="CB236" s="85" t="n"/>
      <c r="CC236" s="85" t="n"/>
      <c r="CD236" s="85" t="n"/>
      <c r="CE236" s="85" t="n"/>
      <c r="CF236" s="85" t="n"/>
      <c r="CG236" s="85" t="n"/>
      <c r="CH236" s="85" t="n"/>
      <c r="CI236" s="85" t="n"/>
      <c r="CJ236" s="85" t="n"/>
      <c r="CK236" s="85" t="n"/>
      <c r="CL236" s="85" t="n"/>
      <c r="CM236" s="85" t="n"/>
      <c r="CN236" s="85" t="n"/>
      <c r="CO236" s="85" t="n"/>
      <c r="CP236" s="85" t="n"/>
      <c r="CQ236" s="85" t="n"/>
      <c r="CR236" s="85" t="n"/>
      <c r="CS236" s="85" t="n"/>
      <c r="CT236" s="85" t="n"/>
      <c r="CU236" s="85" t="n"/>
      <c r="CV236" s="85" t="n"/>
    </row>
    <row customFormat="1" customHeight="1" ht="31.5" r="237" s="86">
      <c r="A237" s="73" t="n">
        <v>2021</v>
      </c>
      <c r="B237" s="74" t="n">
        <v>2</v>
      </c>
      <c r="C237" s="293" t="n"/>
      <c r="D237" s="74" t="n"/>
      <c r="E237" s="74" t="n"/>
      <c r="F237" s="75" t="n"/>
      <c r="G237" s="76" t="n"/>
      <c r="H237" s="76" t="n"/>
      <c r="I237" s="76" t="n"/>
      <c r="J237" s="76" t="n"/>
      <c r="K237" s="294" t="n"/>
      <c r="L237" s="295" t="n"/>
      <c r="M237" s="296" t="n"/>
      <c r="N237" s="111" t="n"/>
      <c r="O237" s="111" t="n"/>
      <c r="P237" s="111" t="n"/>
      <c r="Q237" s="111" t="n"/>
      <c r="R237" s="111" t="n"/>
      <c r="S237" s="77" t="n"/>
      <c r="T237" s="77" t="n"/>
      <c r="U237" s="111" t="n"/>
      <c r="V237" s="111" t="n"/>
      <c r="W237" s="111" t="n"/>
      <c r="X237" s="111" t="n"/>
      <c r="Y237" s="111" t="n"/>
      <c r="Z237" s="77" t="n"/>
      <c r="AA237" s="77" t="n"/>
      <c r="AB237" s="111" t="n"/>
      <c r="AC237" s="111" t="n"/>
      <c r="AD237" s="111" t="n"/>
      <c r="AE237" s="111" t="n"/>
      <c r="AF237" s="111" t="n"/>
      <c r="AG237" s="77" t="n"/>
      <c r="AH237" s="77" t="n"/>
      <c r="AI237" s="78" t="n"/>
      <c r="AJ237" s="79" t="n"/>
      <c r="AK237" s="80" t="n"/>
      <c r="AL237" s="77" t="n"/>
      <c r="AM237" s="77" t="n"/>
      <c r="AN237" s="81" t="n"/>
      <c r="AO237" s="81" t="n"/>
      <c r="AP237" s="81" t="n"/>
      <c r="AQ237" s="81" t="n"/>
      <c r="AR237" s="81" t="n"/>
      <c r="AS237" s="81" t="n"/>
      <c r="AT237" s="81" t="n"/>
      <c r="AU237" s="81" t="n"/>
      <c r="AV237" s="81" t="n"/>
      <c r="AW237" s="82" t="n"/>
      <c r="AX237" s="83" t="n"/>
      <c r="AY237" s="181" t="n"/>
      <c r="AZ237" s="84" t="n"/>
      <c r="BA237" s="83" t="n">
        <v>1</v>
      </c>
      <c r="BB237" s="83" t="n">
        <v>0.1</v>
      </c>
      <c r="BC237" s="83" t="n">
        <v>11</v>
      </c>
      <c r="BD237" s="83" t="n">
        <v>1.8</v>
      </c>
      <c r="BE237" s="83" t="n">
        <v>143.8</v>
      </c>
      <c r="BF237" s="28" t="inlineStr">
        <is>
          <t>الكترولوكس</t>
        </is>
      </c>
      <c r="BG237" s="85" t="inlineStr">
        <is>
          <t>القاهرة للصناعات المغذية سخانات</t>
        </is>
      </c>
      <c r="BH237" s="85" t="n"/>
      <c r="BI237" s="85" t="n"/>
      <c r="BJ237" s="85" t="n"/>
      <c r="BK237" s="85" t="n"/>
      <c r="BL237" s="85" t="n"/>
      <c r="BM237" s="85" t="n"/>
      <c r="BN237" s="85" t="n"/>
      <c r="BO237" s="85" t="n"/>
      <c r="BP237" s="85" t="n"/>
      <c r="BQ237" s="85" t="n"/>
      <c r="BR237" s="85" t="n"/>
      <c r="BS237" s="85" t="n"/>
      <c r="BT237" s="85" t="n"/>
      <c r="BU237" s="85" t="n"/>
      <c r="BV237" s="85" t="n"/>
      <c r="BW237" s="85" t="n"/>
      <c r="BX237" s="85" t="n"/>
      <c r="BY237" s="85" t="n"/>
      <c r="BZ237" s="85" t="n"/>
      <c r="CA237" s="85" t="n"/>
      <c r="CB237" s="85" t="n"/>
      <c r="CC237" s="85" t="n"/>
      <c r="CD237" s="85" t="n"/>
      <c r="CE237" s="85" t="n"/>
      <c r="CF237" s="85" t="n"/>
      <c r="CG237" s="85" t="n"/>
      <c r="CH237" s="85" t="n"/>
      <c r="CI237" s="85" t="n"/>
      <c r="CJ237" s="85" t="n"/>
      <c r="CK237" s="85" t="n"/>
      <c r="CL237" s="85" t="n"/>
      <c r="CM237" s="85" t="n"/>
      <c r="CN237" s="85" t="n"/>
      <c r="CO237" s="85" t="n"/>
      <c r="CP237" s="85" t="n"/>
      <c r="CQ237" s="85" t="n"/>
      <c r="CR237" s="85" t="n"/>
      <c r="CS237" s="85" t="n"/>
      <c r="CT237" s="85" t="n"/>
      <c r="CU237" s="85" t="n"/>
      <c r="CV237" s="85" t="n"/>
    </row>
    <row customFormat="1" customHeight="1" ht="31.5" r="238" s="86">
      <c r="A238" s="73" t="n">
        <v>2021</v>
      </c>
      <c r="B238" s="74" t="n">
        <v>2</v>
      </c>
      <c r="C238" s="293" t="n"/>
      <c r="D238" s="74" t="n"/>
      <c r="E238" s="74" t="n"/>
      <c r="F238" s="75" t="n"/>
      <c r="G238" s="76" t="n"/>
      <c r="H238" s="76" t="n"/>
      <c r="I238" s="76" t="n"/>
      <c r="J238" s="76" t="n"/>
      <c r="K238" s="294" t="n"/>
      <c r="L238" s="295" t="n"/>
      <c r="M238" s="296" t="n"/>
      <c r="N238" s="111" t="n"/>
      <c r="O238" s="111" t="n"/>
      <c r="P238" s="111" t="n"/>
      <c r="Q238" s="111" t="n"/>
      <c r="R238" s="111" t="n"/>
      <c r="S238" s="77" t="n"/>
      <c r="T238" s="77" t="n"/>
      <c r="U238" s="111" t="n"/>
      <c r="V238" s="111" t="n"/>
      <c r="W238" s="111" t="n"/>
      <c r="X238" s="111" t="n"/>
      <c r="Y238" s="111" t="n"/>
      <c r="Z238" s="77" t="n"/>
      <c r="AA238" s="77" t="n"/>
      <c r="AB238" s="111" t="n"/>
      <c r="AC238" s="111" t="n"/>
      <c r="AD238" s="111" t="n"/>
      <c r="AE238" s="111" t="n"/>
      <c r="AF238" s="111" t="n"/>
      <c r="AG238" s="77" t="n"/>
      <c r="AH238" s="77" t="n"/>
      <c r="AI238" s="78" t="n"/>
      <c r="AJ238" s="79" t="n"/>
      <c r="AK238" s="80" t="n"/>
      <c r="AL238" s="77" t="n"/>
      <c r="AM238" s="77" t="n"/>
      <c r="AN238" s="81" t="n"/>
      <c r="AO238" s="81" t="n"/>
      <c r="AP238" s="81" t="n"/>
      <c r="AQ238" s="81" t="n"/>
      <c r="AR238" s="81" t="n"/>
      <c r="AS238" s="81" t="n"/>
      <c r="AT238" s="81" t="n"/>
      <c r="AU238" s="81" t="n"/>
      <c r="AV238" s="81" t="n"/>
      <c r="AW238" s="82" t="n"/>
      <c r="AX238" s="83" t="n"/>
      <c r="AY238" s="181" t="n"/>
      <c r="AZ238" s="84" t="n"/>
      <c r="BA238" s="83" t="n"/>
      <c r="BB238" s="83" t="n">
        <v>0.1</v>
      </c>
      <c r="BC238" s="83" t="n">
        <v>0.1</v>
      </c>
      <c r="BD238" s="83" t="n">
        <v>1.4</v>
      </c>
      <c r="BE238" s="83" t="n">
        <v>1.4</v>
      </c>
      <c r="BF238" s="28" t="inlineStr">
        <is>
          <t>اطلانتيك</t>
        </is>
      </c>
      <c r="BG238" s="85" t="inlineStr">
        <is>
          <t>اطلانتيك</t>
        </is>
      </c>
      <c r="BH238" s="85" t="n"/>
      <c r="BI238" s="85" t="n"/>
      <c r="BJ238" s="85" t="n"/>
      <c r="BK238" s="85" t="n"/>
      <c r="BL238" s="85" t="n"/>
      <c r="BM238" s="85" t="n"/>
      <c r="BN238" s="85" t="n"/>
      <c r="BO238" s="85" t="n"/>
      <c r="BP238" s="85" t="n"/>
      <c r="BQ238" s="85" t="n"/>
      <c r="BR238" s="85" t="n"/>
      <c r="BS238" s="85" t="n"/>
      <c r="BT238" s="85" t="n"/>
      <c r="BU238" s="85" t="n"/>
      <c r="BV238" s="85" t="n"/>
      <c r="BW238" s="85" t="n"/>
      <c r="BX238" s="85" t="n"/>
      <c r="BY238" s="85" t="n"/>
      <c r="BZ238" s="85" t="n"/>
      <c r="CA238" s="85" t="n"/>
      <c r="CB238" s="85" t="n"/>
      <c r="CC238" s="85" t="n"/>
      <c r="CD238" s="85" t="n"/>
      <c r="CE238" s="85" t="n"/>
      <c r="CF238" s="85" t="n"/>
      <c r="CG238" s="85" t="n"/>
      <c r="CH238" s="85" t="n"/>
      <c r="CI238" s="85" t="n"/>
      <c r="CJ238" s="85" t="n"/>
      <c r="CK238" s="85" t="n"/>
      <c r="CL238" s="85" t="n"/>
      <c r="CM238" s="85" t="n"/>
      <c r="CN238" s="85" t="n"/>
      <c r="CO238" s="85" t="n"/>
      <c r="CP238" s="85" t="n"/>
      <c r="CQ238" s="85" t="n"/>
      <c r="CR238" s="85" t="n"/>
      <c r="CS238" s="85" t="n"/>
      <c r="CT238" s="85" t="n"/>
      <c r="CU238" s="85" t="n"/>
      <c r="CV238" s="85" t="n"/>
    </row>
    <row customFormat="1" customHeight="1" ht="31.5" r="239" s="86">
      <c r="A239" s="73" t="n">
        <v>2021</v>
      </c>
      <c r="B239" s="74" t="n">
        <v>2</v>
      </c>
      <c r="C239" s="293" t="n"/>
      <c r="D239" s="74" t="n"/>
      <c r="E239" s="74" t="n"/>
      <c r="F239" s="75" t="n"/>
      <c r="G239" s="76" t="n"/>
      <c r="H239" s="76" t="n"/>
      <c r="I239" s="76" t="n"/>
      <c r="J239" s="76" t="n"/>
      <c r="K239" s="294" t="n"/>
      <c r="L239" s="295" t="n"/>
      <c r="M239" s="296" t="n"/>
      <c r="N239" s="111" t="n"/>
      <c r="O239" s="111" t="n"/>
      <c r="P239" s="111" t="n"/>
      <c r="Q239" s="111" t="n"/>
      <c r="R239" s="111" t="n"/>
      <c r="S239" s="77" t="n"/>
      <c r="T239" s="77" t="n"/>
      <c r="U239" s="111" t="n"/>
      <c r="V239" s="111" t="n"/>
      <c r="W239" s="111" t="n"/>
      <c r="X239" s="111" t="n"/>
      <c r="Y239" s="111" t="n"/>
      <c r="Z239" s="77" t="n"/>
      <c r="AA239" s="77" t="n"/>
      <c r="AB239" s="111" t="n"/>
      <c r="AC239" s="111" t="n"/>
      <c r="AD239" s="111" t="n"/>
      <c r="AE239" s="111" t="n"/>
      <c r="AF239" s="111" t="n"/>
      <c r="AG239" s="77" t="n"/>
      <c r="AH239" s="77" t="n"/>
      <c r="AI239" s="78" t="n"/>
      <c r="AJ239" s="79" t="n"/>
      <c r="AK239" s="80" t="n"/>
      <c r="AL239" s="77" t="n"/>
      <c r="AM239" s="77" t="n"/>
      <c r="AN239" s="81" t="n"/>
      <c r="AO239" s="81" t="n"/>
      <c r="AP239" s="81" t="n"/>
      <c r="AQ239" s="81" t="n"/>
      <c r="AR239" s="81" t="n"/>
      <c r="AS239" s="81" t="n"/>
      <c r="AT239" s="81" t="n"/>
      <c r="AU239" s="81" t="n"/>
      <c r="AV239" s="81" t="n"/>
      <c r="AW239" s="82" t="n"/>
      <c r="AX239" s="83" t="n"/>
      <c r="AY239" s="181" t="n"/>
      <c r="AZ239" s="84" t="n"/>
      <c r="BA239" s="83" t="n">
        <v>1</v>
      </c>
      <c r="BB239" s="83" t="n">
        <v>0.1</v>
      </c>
      <c r="BC239" s="83" t="n">
        <v>11.6</v>
      </c>
      <c r="BD239" s="83" t="n">
        <v>3.8</v>
      </c>
      <c r="BE239" s="83" t="n">
        <v>496.1</v>
      </c>
      <c r="BF239" s="28" t="inlineStr">
        <is>
          <t>الكترولوكس</t>
        </is>
      </c>
      <c r="BG239" s="85" t="inlineStr">
        <is>
          <t>القاهرة للصناعات المغذية سخانات</t>
        </is>
      </c>
      <c r="BH239" s="85" t="inlineStr">
        <is>
          <t>PHEWP0112</t>
        </is>
      </c>
      <c r="BI239" s="85" t="n"/>
      <c r="BJ239" s="85" t="n"/>
      <c r="BK239" s="85" t="n"/>
      <c r="BL239" s="85" t="n"/>
      <c r="BM239" s="85" t="n"/>
      <c r="BN239" s="85" t="n"/>
      <c r="BO239" s="85" t="n"/>
      <c r="BP239" s="85" t="n"/>
      <c r="BQ239" s="85" t="n"/>
      <c r="BR239" s="85" t="n"/>
      <c r="BS239" s="85" t="n"/>
      <c r="BT239" s="85" t="n"/>
      <c r="BU239" s="85" t="n"/>
      <c r="BV239" s="85" t="n"/>
      <c r="BW239" s="85" t="n"/>
      <c r="BX239" s="85" t="n"/>
      <c r="BY239" s="85" t="n"/>
      <c r="BZ239" s="85" t="n"/>
      <c r="CA239" s="85" t="n"/>
      <c r="CB239" s="85" t="n"/>
      <c r="CC239" s="85" t="n"/>
      <c r="CD239" s="85" t="n"/>
      <c r="CE239" s="85" t="n"/>
      <c r="CF239" s="85" t="n"/>
      <c r="CG239" s="85" t="n"/>
      <c r="CH239" s="85" t="n"/>
      <c r="CI239" s="85" t="n"/>
      <c r="CJ239" s="85" t="n"/>
      <c r="CK239" s="85" t="n"/>
      <c r="CL239" s="85" t="n"/>
      <c r="CM239" s="85" t="n"/>
      <c r="CN239" s="85" t="n"/>
      <c r="CO239" s="85" t="n"/>
      <c r="CP239" s="85" t="n"/>
      <c r="CQ239" s="85" t="n"/>
      <c r="CR239" s="85" t="n"/>
      <c r="CS239" s="85" t="n"/>
      <c r="CT239" s="85" t="n"/>
      <c r="CU239" s="85" t="n"/>
      <c r="CV239" s="85" t="n"/>
    </row>
    <row customFormat="1" customHeight="1" ht="31.5" r="240" s="86">
      <c r="A240" s="73" t="n">
        <v>2021</v>
      </c>
      <c r="B240" s="74" t="n">
        <v>2</v>
      </c>
      <c r="C240" s="293" t="n"/>
      <c r="D240" s="74" t="n"/>
      <c r="E240" s="74" t="n"/>
      <c r="F240" s="75" t="n"/>
      <c r="G240" s="76" t="n"/>
      <c r="H240" s="76" t="n"/>
      <c r="I240" s="76" t="n"/>
      <c r="J240" s="76" t="n"/>
      <c r="K240" s="294" t="n"/>
      <c r="L240" s="295" t="n"/>
      <c r="M240" s="296" t="n"/>
      <c r="N240" s="111" t="n"/>
      <c r="O240" s="111" t="n"/>
      <c r="P240" s="111" t="n"/>
      <c r="Q240" s="111" t="n"/>
      <c r="R240" s="111" t="n"/>
      <c r="S240" s="77" t="n"/>
      <c r="T240" s="77" t="n"/>
      <c r="U240" s="111" t="n"/>
      <c r="V240" s="111" t="n"/>
      <c r="W240" s="111" t="n"/>
      <c r="X240" s="111" t="n"/>
      <c r="Y240" s="111" t="n"/>
      <c r="Z240" s="77" t="n"/>
      <c r="AA240" s="77" t="n"/>
      <c r="AB240" s="111" t="n"/>
      <c r="AC240" s="111" t="n"/>
      <c r="AD240" s="111" t="n"/>
      <c r="AE240" s="111" t="n"/>
      <c r="AF240" s="111" t="n"/>
      <c r="AG240" s="77" t="n"/>
      <c r="AH240" s="77" t="n"/>
      <c r="AI240" s="78" t="n"/>
      <c r="AJ240" s="79" t="n"/>
      <c r="AK240" s="80" t="n"/>
      <c r="AL240" s="77" t="n"/>
      <c r="AM240" s="77" t="n"/>
      <c r="AN240" s="81" t="n"/>
      <c r="AO240" s="81" t="n"/>
      <c r="AP240" s="81" t="n"/>
      <c r="AQ240" s="81" t="n"/>
      <c r="AR240" s="81" t="n"/>
      <c r="AS240" s="81" t="n"/>
      <c r="AT240" s="81" t="n"/>
      <c r="AU240" s="81" t="n"/>
      <c r="AV240" s="81" t="n"/>
      <c r="AW240" s="82" t="n"/>
      <c r="AX240" s="83" t="n"/>
      <c r="AY240" s="181" t="n"/>
      <c r="AZ240" s="84" t="n"/>
      <c r="BA240" s="83" t="n">
        <v>1</v>
      </c>
      <c r="BB240" s="83" t="n">
        <v>0</v>
      </c>
      <c r="BC240" s="83" t="n">
        <v>1.9</v>
      </c>
      <c r="BD240" s="83" t="n">
        <v>5.4</v>
      </c>
      <c r="BE240" s="83" t="n">
        <v>640.8</v>
      </c>
      <c r="BF240" s="28" t="inlineStr">
        <is>
          <t>عملاء متنوعون</t>
        </is>
      </c>
      <c r="BG240" s="85" t="n"/>
      <c r="BH240" s="85" t="n"/>
      <c r="BI240" s="85" t="n"/>
      <c r="BJ240" s="85" t="n"/>
      <c r="BK240" s="85" t="n"/>
      <c r="BL240" s="85" t="n"/>
      <c r="BM240" s="85" t="n"/>
      <c r="BN240" s="85" t="n"/>
      <c r="BO240" s="85" t="n"/>
      <c r="BP240" s="85" t="n"/>
      <c r="BQ240" s="85" t="n"/>
      <c r="BR240" s="85" t="n"/>
      <c r="BS240" s="85" t="n"/>
      <c r="BT240" s="85" t="n"/>
      <c r="BU240" s="85" t="n"/>
      <c r="BV240" s="85" t="n"/>
      <c r="BW240" s="85" t="n"/>
      <c r="BX240" s="85" t="n"/>
      <c r="BY240" s="85" t="n"/>
      <c r="BZ240" s="85" t="n"/>
      <c r="CA240" s="85" t="n"/>
      <c r="CB240" s="85" t="n"/>
      <c r="CC240" s="85" t="n"/>
      <c r="CD240" s="85" t="n"/>
      <c r="CE240" s="85" t="n"/>
      <c r="CF240" s="85" t="n"/>
      <c r="CG240" s="85" t="n"/>
      <c r="CH240" s="85" t="n"/>
      <c r="CI240" s="85" t="n"/>
      <c r="CJ240" s="85" t="n"/>
      <c r="CK240" s="85" t="n"/>
      <c r="CL240" s="85" t="n"/>
      <c r="CM240" s="85" t="n"/>
      <c r="CN240" s="85" t="n"/>
      <c r="CO240" s="85" t="n"/>
      <c r="CP240" s="85" t="n"/>
      <c r="CQ240" s="85" t="n"/>
      <c r="CR240" s="85" t="n"/>
      <c r="CS240" s="85" t="n"/>
      <c r="CT240" s="85" t="n"/>
      <c r="CU240" s="85" t="n"/>
      <c r="CV240" s="85" t="n"/>
    </row>
    <row customFormat="1" customHeight="1" ht="31.5" r="241" s="86">
      <c r="A241" s="73" t="n">
        <v>2021</v>
      </c>
      <c r="B241" s="74" t="n">
        <v>2</v>
      </c>
      <c r="C241" s="293" t="n"/>
      <c r="D241" s="74" t="n"/>
      <c r="E241" s="74" t="n"/>
      <c r="F241" s="75" t="n"/>
      <c r="G241" s="76" t="n"/>
      <c r="H241" s="76" t="n"/>
      <c r="I241" s="76" t="n"/>
      <c r="J241" s="76" t="n"/>
      <c r="K241" s="294" t="n"/>
      <c r="L241" s="295" t="n"/>
      <c r="M241" s="296" t="n"/>
      <c r="N241" s="111" t="n"/>
      <c r="O241" s="111" t="n"/>
      <c r="P241" s="111" t="n"/>
      <c r="Q241" s="111" t="n"/>
      <c r="R241" s="111" t="n"/>
      <c r="S241" s="77" t="n"/>
      <c r="T241" s="77" t="n"/>
      <c r="U241" s="111" t="n"/>
      <c r="V241" s="111" t="n"/>
      <c r="W241" s="111" t="n"/>
      <c r="X241" s="111" t="n"/>
      <c r="Y241" s="111" t="n"/>
      <c r="Z241" s="77" t="n"/>
      <c r="AA241" s="77" t="n"/>
      <c r="AB241" s="111" t="n"/>
      <c r="AC241" s="111" t="n"/>
      <c r="AD241" s="111" t="n"/>
      <c r="AE241" s="111" t="n"/>
      <c r="AF241" s="111" t="n"/>
      <c r="AG241" s="77" t="n"/>
      <c r="AH241" s="77" t="n"/>
      <c r="AI241" s="78" t="n"/>
      <c r="AJ241" s="79" t="n"/>
      <c r="AK241" s="80" t="n"/>
      <c r="AL241" s="77" t="n"/>
      <c r="AM241" s="77" t="n"/>
      <c r="AN241" s="81" t="n"/>
      <c r="AO241" s="81" t="n"/>
      <c r="AP241" s="81" t="n"/>
      <c r="AQ241" s="81" t="n"/>
      <c r="AR241" s="81" t="n"/>
      <c r="AS241" s="81" t="n"/>
      <c r="AT241" s="81" t="n"/>
      <c r="AU241" s="81" t="n"/>
      <c r="AV241" s="81" t="n"/>
      <c r="AW241" s="82" t="n"/>
      <c r="AX241" s="83" t="n"/>
      <c r="AY241" s="181" t="n"/>
      <c r="AZ241" s="84" t="n"/>
      <c r="BA241" s="83" t="n">
        <v>1</v>
      </c>
      <c r="BB241" s="83" t="n">
        <v>0</v>
      </c>
      <c r="BC241" s="83" t="n">
        <v>8.199999999999999</v>
      </c>
      <c r="BD241" s="83" t="n"/>
      <c r="BE241" s="83" t="n"/>
      <c r="BF241" s="28" t="inlineStr">
        <is>
          <t>LG</t>
        </is>
      </c>
      <c r="BG241" s="85" t="inlineStr">
        <is>
          <t>HE</t>
        </is>
      </c>
      <c r="BH241" s="85" t="inlineStr">
        <is>
          <t>MFZ66333001</t>
        </is>
      </c>
      <c r="BI241" s="85" t="inlineStr">
        <is>
          <t>mma</t>
        </is>
      </c>
      <c r="BJ241" s="85" t="n"/>
      <c r="BK241" s="85" t="n"/>
      <c r="BL241" s="85" t="n"/>
      <c r="BM241" s="85" t="n"/>
      <c r="BN241" s="85" t="n"/>
      <c r="BO241" s="85" t="n"/>
      <c r="BP241" s="85" t="n"/>
      <c r="BQ241" s="85" t="n"/>
      <c r="BR241" s="85" t="n"/>
      <c r="BS241" s="85" t="n"/>
      <c r="BT241" s="85" t="n"/>
      <c r="BU241" s="85" t="n"/>
      <c r="BV241" s="85" t="n"/>
      <c r="BW241" s="85" t="n"/>
      <c r="BX241" s="85" t="n"/>
      <c r="BY241" s="85" t="n"/>
      <c r="BZ241" s="85" t="n"/>
      <c r="CA241" s="85" t="n"/>
      <c r="CB241" s="85" t="n"/>
      <c r="CC241" s="85" t="n"/>
      <c r="CD241" s="85" t="n"/>
      <c r="CE241" s="85" t="n"/>
      <c r="CF241" s="85" t="n"/>
      <c r="CG241" s="85" t="n"/>
      <c r="CH241" s="85" t="n"/>
      <c r="CI241" s="85" t="n"/>
      <c r="CJ241" s="85" t="n"/>
      <c r="CK241" s="85" t="n"/>
      <c r="CL241" s="85" t="n"/>
      <c r="CM241" s="85" t="n"/>
      <c r="CN241" s="85" t="n"/>
      <c r="CO241" s="85" t="n"/>
      <c r="CP241" s="85" t="n"/>
      <c r="CQ241" s="85" t="n"/>
      <c r="CR241" s="85" t="n"/>
      <c r="CS241" s="85" t="n"/>
      <c r="CT241" s="85" t="n"/>
      <c r="CU241" s="85" t="n"/>
      <c r="CV241" s="85" t="n"/>
    </row>
    <row customFormat="1" customHeight="1" ht="31.5" r="242" s="86">
      <c r="A242" s="73" t="n">
        <v>2021</v>
      </c>
      <c r="B242" s="74" t="n">
        <v>2</v>
      </c>
      <c r="C242" s="293" t="n"/>
      <c r="D242" s="74" t="n"/>
      <c r="E242" s="74" t="n"/>
      <c r="F242" s="75" t="n"/>
      <c r="G242" s="76" t="n"/>
      <c r="H242" s="76" t="n"/>
      <c r="I242" s="76" t="n"/>
      <c r="J242" s="76" t="n"/>
      <c r="K242" s="294" t="n"/>
      <c r="L242" s="295" t="n"/>
      <c r="M242" s="296" t="n"/>
      <c r="N242" s="111" t="n"/>
      <c r="O242" s="111" t="n"/>
      <c r="P242" s="111" t="n"/>
      <c r="Q242" s="111" t="n"/>
      <c r="R242" s="111" t="n"/>
      <c r="S242" s="77" t="n"/>
      <c r="T242" s="77" t="n"/>
      <c r="U242" s="111" t="n"/>
      <c r="V242" s="111" t="n"/>
      <c r="W242" s="111" t="n"/>
      <c r="X242" s="111" t="n"/>
      <c r="Y242" s="111" t="n"/>
      <c r="Z242" s="77" t="n"/>
      <c r="AA242" s="77" t="n"/>
      <c r="AB242" s="111" t="n"/>
      <c r="AC242" s="111" t="n"/>
      <c r="AD242" s="111" t="n"/>
      <c r="AE242" s="111" t="n"/>
      <c r="AF242" s="111" t="n"/>
      <c r="AG242" s="77" t="n"/>
      <c r="AH242" s="77" t="n"/>
      <c r="AI242" s="78" t="n"/>
      <c r="AJ242" s="79" t="n"/>
      <c r="AK242" s="80" t="n"/>
      <c r="AL242" s="77" t="n"/>
      <c r="AM242" s="77" t="n"/>
      <c r="AN242" s="81" t="n"/>
      <c r="AO242" s="81" t="n"/>
      <c r="AP242" s="81" t="n"/>
      <c r="AQ242" s="81" t="n"/>
      <c r="AR242" s="81" t="n"/>
      <c r="AS242" s="81" t="n"/>
      <c r="AT242" s="81" t="n"/>
      <c r="AU242" s="81" t="n"/>
      <c r="AV242" s="81" t="n"/>
      <c r="AW242" s="82" t="n"/>
      <c r="AX242" s="83" t="n"/>
      <c r="AY242" s="181" t="n"/>
      <c r="AZ242" s="84" t="n"/>
      <c r="BA242" s="83" t="n"/>
      <c r="BB242" s="83" t="n">
        <v>0</v>
      </c>
      <c r="BC242" s="83" t="n">
        <v>0.8</v>
      </c>
      <c r="BD242" s="83" t="n">
        <v>5.6</v>
      </c>
      <c r="BE242" s="83" t="n">
        <v>296.3</v>
      </c>
      <c r="BF242" s="28" t="inlineStr">
        <is>
          <t>الكترولوكس</t>
        </is>
      </c>
      <c r="BG242" s="85" t="inlineStr">
        <is>
          <t>القاهرة للصناعات المغذية غسالات</t>
        </is>
      </c>
      <c r="BH242" s="85" t="inlineStr">
        <is>
          <t>p0000001388248</t>
        </is>
      </c>
      <c r="BI242" s="85" t="n"/>
      <c r="BJ242" s="85" t="n"/>
      <c r="BK242" s="85" t="n"/>
      <c r="BL242" s="85" t="n"/>
      <c r="BM242" s="85" t="n"/>
      <c r="BN242" s="85" t="n"/>
      <c r="BO242" s="85" t="n"/>
      <c r="BP242" s="85" t="n"/>
      <c r="BQ242" s="85" t="n"/>
      <c r="BR242" s="85" t="n"/>
      <c r="BS242" s="85" t="n"/>
      <c r="BT242" s="85" t="n"/>
      <c r="BU242" s="85" t="n"/>
      <c r="BV242" s="85" t="n"/>
      <c r="BW242" s="85" t="n"/>
      <c r="BX242" s="85" t="n"/>
      <c r="BY242" s="85" t="n"/>
      <c r="BZ242" s="85" t="n"/>
      <c r="CA242" s="85" t="n"/>
      <c r="CB242" s="85" t="n"/>
      <c r="CC242" s="85" t="n"/>
      <c r="CD242" s="85" t="n"/>
      <c r="CE242" s="85" t="n"/>
      <c r="CF242" s="85" t="n"/>
      <c r="CG242" s="85" t="n"/>
      <c r="CH242" s="85" t="n"/>
      <c r="CI242" s="85" t="n"/>
      <c r="CJ242" s="85" t="n"/>
      <c r="CK242" s="85" t="n"/>
      <c r="CL242" s="85" t="n"/>
      <c r="CM242" s="85" t="n"/>
      <c r="CN242" s="85" t="n"/>
      <c r="CO242" s="85" t="n"/>
      <c r="CP242" s="85" t="n"/>
      <c r="CQ242" s="85" t="n"/>
      <c r="CR242" s="85" t="n"/>
      <c r="CS242" s="85" t="n"/>
      <c r="CT242" s="85" t="n"/>
      <c r="CU242" s="85" t="n"/>
      <c r="CV242" s="85" t="n"/>
    </row>
    <row customFormat="1" customHeight="1" ht="31.5" r="243" s="86">
      <c r="A243" s="73" t="n">
        <v>2021</v>
      </c>
      <c r="B243" s="74" t="n">
        <v>2</v>
      </c>
      <c r="C243" s="293" t="n"/>
      <c r="D243" s="74" t="n"/>
      <c r="E243" s="74" t="n"/>
      <c r="F243" s="75" t="n"/>
      <c r="G243" s="76" t="n"/>
      <c r="H243" s="76" t="n"/>
      <c r="I243" s="76" t="n"/>
      <c r="J243" s="76" t="n"/>
      <c r="K243" s="294" t="n"/>
      <c r="L243" s="295" t="n"/>
      <c r="M243" s="296" t="n"/>
      <c r="N243" s="111" t="n"/>
      <c r="O243" s="111" t="n"/>
      <c r="P243" s="111" t="n"/>
      <c r="Q243" s="111" t="n"/>
      <c r="R243" s="111" t="n"/>
      <c r="S243" s="77" t="n"/>
      <c r="T243" s="77" t="n"/>
      <c r="U243" s="111" t="n"/>
      <c r="V243" s="111" t="n"/>
      <c r="W243" s="111" t="n"/>
      <c r="X243" s="111" t="n"/>
      <c r="Y243" s="111" t="n"/>
      <c r="Z243" s="77" t="n"/>
      <c r="AA243" s="77" t="n"/>
      <c r="AB243" s="111" t="n"/>
      <c r="AC243" s="111" t="n"/>
      <c r="AD243" s="111" t="n"/>
      <c r="AE243" s="111" t="n"/>
      <c r="AF243" s="111" t="n"/>
      <c r="AG243" s="77" t="n"/>
      <c r="AH243" s="77" t="n"/>
      <c r="AI243" s="78" t="n"/>
      <c r="AJ243" s="79" t="n"/>
      <c r="AK243" s="80" t="n"/>
      <c r="AL243" s="77" t="n"/>
      <c r="AM243" s="77" t="n"/>
      <c r="AN243" s="81" t="n"/>
      <c r="AO243" s="81" t="n"/>
      <c r="AP243" s="81" t="n"/>
      <c r="AQ243" s="81" t="n"/>
      <c r="AR243" s="81" t="n"/>
      <c r="AS243" s="81" t="n"/>
      <c r="AT243" s="81" t="n"/>
      <c r="AU243" s="81" t="n"/>
      <c r="AV243" s="81" t="n"/>
      <c r="AW243" s="82" t="n"/>
      <c r="AX243" s="83" t="n"/>
      <c r="AY243" s="181" t="n"/>
      <c r="AZ243" s="84" t="n"/>
      <c r="BA243" s="83" t="n"/>
      <c r="BB243" s="83" t="n">
        <v>0</v>
      </c>
      <c r="BC243" s="83" t="n">
        <v>0.9</v>
      </c>
      <c r="BD243" s="83" t="n">
        <v>1.9</v>
      </c>
      <c r="BE243" s="83" t="n">
        <v>124.1</v>
      </c>
      <c r="BF243" s="28" t="inlineStr">
        <is>
          <t>الكترولوكس</t>
        </is>
      </c>
      <c r="BG243" s="85" t="inlineStr">
        <is>
          <t>القاهرة للصناعات المغذية غسالات</t>
        </is>
      </c>
      <c r="BH243" s="85" t="inlineStr">
        <is>
          <t>1.63E+13</t>
        </is>
      </c>
      <c r="BI243" s="85" t="n"/>
      <c r="BJ243" s="85" t="n"/>
      <c r="BK243" s="85" t="n"/>
      <c r="BL243" s="85" t="n"/>
      <c r="BM243" s="85" t="n"/>
      <c r="BN243" s="85" t="n"/>
      <c r="BO243" s="85" t="n"/>
      <c r="BP243" s="85" t="n"/>
      <c r="BQ243" s="85" t="n"/>
      <c r="BR243" s="85" t="n"/>
      <c r="BS243" s="85" t="n"/>
      <c r="BT243" s="85" t="n"/>
      <c r="BU243" s="85" t="n"/>
      <c r="BV243" s="85" t="n"/>
      <c r="BW243" s="85" t="n"/>
      <c r="BX243" s="85" t="n"/>
      <c r="BY243" s="85" t="n"/>
      <c r="BZ243" s="85" t="n"/>
      <c r="CA243" s="85" t="n"/>
      <c r="CB243" s="85" t="n"/>
      <c r="CC243" s="85" t="n"/>
      <c r="CD243" s="85" t="n"/>
      <c r="CE243" s="85" t="n"/>
      <c r="CF243" s="85" t="n"/>
      <c r="CG243" s="85" t="n"/>
      <c r="CH243" s="85" t="n"/>
      <c r="CI243" s="85" t="n"/>
      <c r="CJ243" s="85" t="n"/>
      <c r="CK243" s="85" t="n"/>
      <c r="CL243" s="85" t="n"/>
      <c r="CM243" s="85" t="n"/>
      <c r="CN243" s="85" t="n"/>
      <c r="CO243" s="85" t="n"/>
      <c r="CP243" s="85" t="n"/>
      <c r="CQ243" s="85" t="n"/>
      <c r="CR243" s="85" t="n"/>
      <c r="CS243" s="85" t="n"/>
      <c r="CT243" s="85" t="n"/>
      <c r="CU243" s="85" t="n"/>
      <c r="CV243" s="85" t="n"/>
    </row>
    <row customFormat="1" customHeight="1" ht="31.5" r="244" s="86">
      <c r="A244" s="73" t="n">
        <v>2021</v>
      </c>
      <c r="B244" s="74" t="n">
        <v>2</v>
      </c>
      <c r="C244" s="293" t="n"/>
      <c r="D244" s="74" t="n"/>
      <c r="E244" s="74" t="n"/>
      <c r="F244" s="75" t="n"/>
      <c r="G244" s="76" t="n"/>
      <c r="H244" s="76" t="n"/>
      <c r="I244" s="76" t="n"/>
      <c r="J244" s="76" t="n"/>
      <c r="K244" s="294" t="n"/>
      <c r="L244" s="295" t="n"/>
      <c r="M244" s="296" t="n"/>
      <c r="N244" s="111" t="n"/>
      <c r="O244" s="111" t="n"/>
      <c r="P244" s="111" t="n"/>
      <c r="Q244" s="111" t="n"/>
      <c r="R244" s="111" t="n"/>
      <c r="S244" s="77" t="n"/>
      <c r="T244" s="77" t="n"/>
      <c r="U244" s="111" t="n"/>
      <c r="V244" s="111" t="n"/>
      <c r="W244" s="111" t="n"/>
      <c r="X244" s="111" t="n"/>
      <c r="Y244" s="111" t="n"/>
      <c r="Z244" s="77" t="n"/>
      <c r="AA244" s="77" t="n"/>
      <c r="AB244" s="111" t="n"/>
      <c r="AC244" s="111" t="n"/>
      <c r="AD244" s="111" t="n"/>
      <c r="AE244" s="111" t="n"/>
      <c r="AF244" s="111" t="n"/>
      <c r="AG244" s="77" t="n"/>
      <c r="AH244" s="77" t="n"/>
      <c r="AI244" s="78" t="n"/>
      <c r="AJ244" s="79" t="n"/>
      <c r="AK244" s="80" t="n"/>
      <c r="AL244" s="77" t="n"/>
      <c r="AM244" s="77" t="n"/>
      <c r="AN244" s="81" t="n"/>
      <c r="AO244" s="81" t="n"/>
      <c r="AP244" s="81" t="n"/>
      <c r="AQ244" s="81" t="n"/>
      <c r="AR244" s="81" t="n"/>
      <c r="AS244" s="81" t="n"/>
      <c r="AT244" s="81" t="n"/>
      <c r="AU244" s="81" t="n"/>
      <c r="AV244" s="81" t="n"/>
      <c r="AW244" s="82" t="n"/>
      <c r="AX244" s="83" t="n"/>
      <c r="AY244" s="181" t="n"/>
      <c r="AZ244" s="84" t="n"/>
      <c r="BA244" s="83" t="n"/>
      <c r="BB244" s="83" t="n">
        <v>0.1</v>
      </c>
      <c r="BC244" s="83" t="n">
        <v>3.4</v>
      </c>
      <c r="BD244" s="83" t="n">
        <v>1.3</v>
      </c>
      <c r="BE244" s="83" t="n">
        <v>67.59999999999999</v>
      </c>
      <c r="BF244" s="28" t="inlineStr">
        <is>
          <t>الكترولوكس</t>
        </is>
      </c>
      <c r="BG244" s="85" t="inlineStr">
        <is>
          <t>القاهرة للصناعات المغذية غسالات</t>
        </is>
      </c>
      <c r="BH244" s="85" t="inlineStr">
        <is>
          <t>1.63E+13</t>
        </is>
      </c>
      <c r="BI244" s="85" t="n"/>
      <c r="BJ244" s="85" t="n"/>
      <c r="BK244" s="85" t="n"/>
      <c r="BL244" s="85" t="n"/>
      <c r="BM244" s="85" t="n"/>
      <c r="BN244" s="85" t="n"/>
      <c r="BO244" s="85" t="n"/>
      <c r="BP244" s="85" t="n"/>
      <c r="BQ244" s="85" t="n"/>
      <c r="BR244" s="85" t="n"/>
      <c r="BS244" s="85" t="n"/>
      <c r="BT244" s="85" t="n"/>
      <c r="BU244" s="85" t="n"/>
      <c r="BV244" s="85" t="n"/>
      <c r="BW244" s="85" t="n"/>
      <c r="BX244" s="85" t="n"/>
      <c r="BY244" s="85" t="n"/>
      <c r="BZ244" s="85" t="n"/>
      <c r="CA244" s="85" t="n"/>
      <c r="CB244" s="85" t="n"/>
      <c r="CC244" s="85" t="n"/>
      <c r="CD244" s="85" t="n"/>
      <c r="CE244" s="85" t="n"/>
      <c r="CF244" s="85" t="n"/>
      <c r="CG244" s="85" t="n"/>
      <c r="CH244" s="85" t="n"/>
      <c r="CI244" s="85" t="n"/>
      <c r="CJ244" s="85" t="n"/>
      <c r="CK244" s="85" t="n"/>
      <c r="CL244" s="85" t="n"/>
      <c r="CM244" s="85" t="n"/>
      <c r="CN244" s="85" t="n"/>
      <c r="CO244" s="85" t="n"/>
      <c r="CP244" s="85" t="n"/>
      <c r="CQ244" s="85" t="n"/>
      <c r="CR244" s="85" t="n"/>
      <c r="CS244" s="85" t="n"/>
      <c r="CT244" s="85" t="n"/>
      <c r="CU244" s="85" t="n"/>
      <c r="CV244" s="85" t="n"/>
    </row>
    <row customFormat="1" customHeight="1" ht="31.5" r="245" s="86">
      <c r="A245" s="73" t="n">
        <v>2021</v>
      </c>
      <c r="B245" s="74" t="n">
        <v>2</v>
      </c>
      <c r="C245" s="293" t="n"/>
      <c r="D245" s="74" t="n"/>
      <c r="E245" s="74" t="n"/>
      <c r="F245" s="75" t="n"/>
      <c r="G245" s="76" t="n"/>
      <c r="H245" s="76" t="n"/>
      <c r="I245" s="76" t="n"/>
      <c r="J245" s="76" t="n"/>
      <c r="K245" s="294" t="n"/>
      <c r="L245" s="295" t="n"/>
      <c r="M245" s="296" t="n"/>
      <c r="N245" s="111" t="n"/>
      <c r="O245" s="111" t="n"/>
      <c r="P245" s="111" t="n"/>
      <c r="Q245" s="111" t="n"/>
      <c r="R245" s="111" t="n"/>
      <c r="S245" s="77" t="n"/>
      <c r="T245" s="77" t="n"/>
      <c r="U245" s="111" t="n"/>
      <c r="V245" s="111" t="n"/>
      <c r="W245" s="111" t="n"/>
      <c r="X245" s="111" t="n"/>
      <c r="Y245" s="111" t="n"/>
      <c r="Z245" s="77" t="n"/>
      <c r="AA245" s="77" t="n"/>
      <c r="AB245" s="111" t="n"/>
      <c r="AC245" s="111" t="n"/>
      <c r="AD245" s="111" t="n"/>
      <c r="AE245" s="111" t="n"/>
      <c r="AF245" s="111" t="n"/>
      <c r="AG245" s="77" t="n"/>
      <c r="AH245" s="77" t="n"/>
      <c r="AI245" s="78" t="n"/>
      <c r="AJ245" s="79" t="n"/>
      <c r="AK245" s="80" t="n"/>
      <c r="AL245" s="77" t="n"/>
      <c r="AM245" s="77" t="n"/>
      <c r="AN245" s="81" t="n"/>
      <c r="AO245" s="81" t="n"/>
      <c r="AP245" s="81" t="n"/>
      <c r="AQ245" s="81" t="n"/>
      <c r="AR245" s="81" t="n"/>
      <c r="AS245" s="81" t="n"/>
      <c r="AT245" s="81" t="n"/>
      <c r="AU245" s="81" t="n"/>
      <c r="AV245" s="81" t="n"/>
      <c r="AW245" s="82" t="n"/>
      <c r="AX245" s="83" t="n"/>
      <c r="AY245" s="181" t="n"/>
      <c r="AZ245" s="84" t="n"/>
      <c r="BA245" s="83" t="n"/>
      <c r="BB245" s="83" t="n">
        <v>0.2</v>
      </c>
      <c r="BC245" s="83" t="n">
        <v>3.5</v>
      </c>
      <c r="BD245" s="83" t="n">
        <v>6.2</v>
      </c>
      <c r="BE245" s="83" t="n">
        <v>137.7</v>
      </c>
      <c r="BF245" s="28" t="inlineStr">
        <is>
          <t>الكترولوكس</t>
        </is>
      </c>
      <c r="BG245" s="85" t="inlineStr">
        <is>
          <t>القاهرة للصناعات المغذية غسالات</t>
        </is>
      </c>
      <c r="BH245" s="85" t="inlineStr">
        <is>
          <t>1.63E+13</t>
        </is>
      </c>
      <c r="BI245" s="85" t="n"/>
      <c r="BJ245" s="85" t="n"/>
      <c r="BK245" s="85" t="n"/>
      <c r="BL245" s="85" t="n"/>
      <c r="BM245" s="85" t="n"/>
      <c r="BN245" s="85" t="n"/>
      <c r="BO245" s="85" t="n"/>
      <c r="BP245" s="85" t="n"/>
      <c r="BQ245" s="85" t="n"/>
      <c r="BR245" s="85" t="n"/>
      <c r="BS245" s="85" t="n"/>
      <c r="BT245" s="85" t="n"/>
      <c r="BU245" s="85" t="n"/>
      <c r="BV245" s="85" t="n"/>
      <c r="BW245" s="85" t="n"/>
      <c r="BX245" s="85" t="n"/>
      <c r="BY245" s="85" t="n"/>
      <c r="BZ245" s="85" t="n"/>
      <c r="CA245" s="85" t="n"/>
      <c r="CB245" s="85" t="n"/>
      <c r="CC245" s="85" t="n"/>
      <c r="CD245" s="85" t="n"/>
      <c r="CE245" s="85" t="n"/>
      <c r="CF245" s="85" t="n"/>
      <c r="CG245" s="85" t="n"/>
      <c r="CH245" s="85" t="n"/>
      <c r="CI245" s="85" t="n"/>
      <c r="CJ245" s="85" t="n"/>
      <c r="CK245" s="85" t="n"/>
      <c r="CL245" s="85" t="n"/>
      <c r="CM245" s="85" t="n"/>
      <c r="CN245" s="85" t="n"/>
      <c r="CO245" s="85" t="n"/>
      <c r="CP245" s="85" t="n"/>
      <c r="CQ245" s="85" t="n"/>
      <c r="CR245" s="85" t="n"/>
      <c r="CS245" s="85" t="n"/>
      <c r="CT245" s="85" t="n"/>
      <c r="CU245" s="85" t="n"/>
      <c r="CV245" s="85" t="n"/>
    </row>
    <row customFormat="1" customHeight="1" ht="31.5" r="246" s="86">
      <c r="A246" s="73" t="n">
        <v>2021</v>
      </c>
      <c r="B246" s="74" t="n">
        <v>2</v>
      </c>
      <c r="C246" s="293" t="n"/>
      <c r="D246" s="74" t="n"/>
      <c r="E246" s="74" t="n"/>
      <c r="F246" s="75" t="n"/>
      <c r="G246" s="76" t="n"/>
      <c r="H246" s="76" t="n"/>
      <c r="I246" s="76" t="n"/>
      <c r="J246" s="76" t="n"/>
      <c r="K246" s="294" t="n"/>
      <c r="L246" s="295" t="n"/>
      <c r="M246" s="296" t="n"/>
      <c r="N246" s="111" t="n"/>
      <c r="O246" s="111" t="n"/>
      <c r="P246" s="111" t="n"/>
      <c r="Q246" s="111" t="n"/>
      <c r="R246" s="111" t="n"/>
      <c r="S246" s="77" t="n"/>
      <c r="T246" s="77" t="n"/>
      <c r="U246" s="111" t="n"/>
      <c r="V246" s="111" t="n"/>
      <c r="W246" s="111" t="n"/>
      <c r="X246" s="111" t="n"/>
      <c r="Y246" s="111" t="n"/>
      <c r="Z246" s="77" t="n"/>
      <c r="AA246" s="77" t="n"/>
      <c r="AB246" s="111" t="n"/>
      <c r="AC246" s="111" t="n"/>
      <c r="AD246" s="111" t="n"/>
      <c r="AE246" s="111" t="n"/>
      <c r="AF246" s="111" t="n"/>
      <c r="AG246" s="77" t="n"/>
      <c r="AH246" s="77" t="n"/>
      <c r="AI246" s="78" t="n"/>
      <c r="AJ246" s="79" t="n"/>
      <c r="AK246" s="80" t="n"/>
      <c r="AL246" s="77" t="n"/>
      <c r="AM246" s="77" t="n"/>
      <c r="AN246" s="81" t="n"/>
      <c r="AO246" s="81" t="n"/>
      <c r="AP246" s="81" t="n"/>
      <c r="AQ246" s="81" t="n"/>
      <c r="AR246" s="81" t="n"/>
      <c r="AS246" s="81" t="n"/>
      <c r="AT246" s="81" t="n"/>
      <c r="AU246" s="81" t="n"/>
      <c r="AV246" s="81" t="n"/>
      <c r="AW246" s="82" t="n"/>
      <c r="AX246" s="83" t="n"/>
      <c r="AY246" s="181" t="n"/>
      <c r="AZ246" s="84" t="n"/>
      <c r="BA246" s="83" t="n"/>
      <c r="BB246" s="83" t="n">
        <v>0.1</v>
      </c>
      <c r="BC246" s="83" t="n">
        <v>0.1</v>
      </c>
      <c r="BD246" s="83" t="n">
        <v>2.1</v>
      </c>
      <c r="BE246" s="83" t="n">
        <v>2.1</v>
      </c>
      <c r="BF246" s="28" t="inlineStr">
        <is>
          <t>ميلو</t>
        </is>
      </c>
      <c r="BG246" s="85" t="inlineStr">
        <is>
          <t>ميلو</t>
        </is>
      </c>
      <c r="BH246" s="85" t="n"/>
      <c r="BI246" s="85" t="n"/>
      <c r="BJ246" s="85" t="n"/>
      <c r="BK246" s="85" t="n"/>
      <c r="BL246" s="85" t="n"/>
      <c r="BM246" s="85" t="n"/>
      <c r="BN246" s="85" t="n"/>
      <c r="BO246" s="85" t="n"/>
      <c r="BP246" s="85" t="n"/>
      <c r="BQ246" s="85" t="n"/>
      <c r="BR246" s="85" t="n"/>
      <c r="BS246" s="85" t="n"/>
      <c r="BT246" s="85" t="n"/>
      <c r="BU246" s="85" t="n"/>
      <c r="BV246" s="85" t="n"/>
      <c r="BW246" s="85" t="n"/>
      <c r="BX246" s="85" t="n"/>
      <c r="BY246" s="85" t="n"/>
      <c r="BZ246" s="85" t="n"/>
      <c r="CA246" s="85" t="n"/>
      <c r="CB246" s="85" t="n"/>
      <c r="CC246" s="85" t="n"/>
      <c r="CD246" s="85" t="n"/>
      <c r="CE246" s="85" t="n"/>
      <c r="CF246" s="85" t="n"/>
      <c r="CG246" s="85" t="n"/>
      <c r="CH246" s="85" t="n"/>
      <c r="CI246" s="85" t="n"/>
      <c r="CJ246" s="85" t="n"/>
      <c r="CK246" s="85" t="n"/>
      <c r="CL246" s="85" t="n"/>
      <c r="CM246" s="85" t="n"/>
      <c r="CN246" s="85" t="n"/>
      <c r="CO246" s="85" t="n"/>
      <c r="CP246" s="85" t="n"/>
      <c r="CQ246" s="85" t="n"/>
      <c r="CR246" s="85" t="n"/>
      <c r="CS246" s="85" t="n"/>
      <c r="CT246" s="85" t="n"/>
      <c r="CU246" s="85" t="n"/>
      <c r="CV246" s="85" t="n"/>
    </row>
    <row customFormat="1" customHeight="1" ht="31.5" r="247" s="86">
      <c r="A247" s="73" t="n">
        <v>2021</v>
      </c>
      <c r="B247" s="74" t="n">
        <v>2</v>
      </c>
      <c r="C247" s="293" t="n"/>
      <c r="D247" s="74" t="n"/>
      <c r="E247" s="74" t="n"/>
      <c r="F247" s="75" t="n"/>
      <c r="G247" s="76" t="n"/>
      <c r="H247" s="76" t="n"/>
      <c r="I247" s="76" t="n"/>
      <c r="J247" s="76" t="n"/>
      <c r="K247" s="294" t="n"/>
      <c r="L247" s="295" t="n"/>
      <c r="M247" s="296" t="n"/>
      <c r="N247" s="111" t="n"/>
      <c r="O247" s="111" t="n"/>
      <c r="P247" s="111" t="n"/>
      <c r="Q247" s="111" t="n"/>
      <c r="R247" s="111" t="n"/>
      <c r="S247" s="77" t="n"/>
      <c r="T247" s="77" t="n"/>
      <c r="U247" s="111" t="n"/>
      <c r="V247" s="111" t="n"/>
      <c r="W247" s="111" t="n"/>
      <c r="X247" s="111" t="n"/>
      <c r="Y247" s="111" t="n"/>
      <c r="Z247" s="77" t="n"/>
      <c r="AA247" s="77" t="n"/>
      <c r="AB247" s="111" t="n"/>
      <c r="AC247" s="111" t="n"/>
      <c r="AD247" s="111" t="n"/>
      <c r="AE247" s="111" t="n"/>
      <c r="AF247" s="111" t="n"/>
      <c r="AG247" s="77" t="n"/>
      <c r="AH247" s="77" t="n"/>
      <c r="AI247" s="78" t="n"/>
      <c r="AJ247" s="79" t="n"/>
      <c r="AK247" s="80" t="n"/>
      <c r="AL247" s="77" t="n"/>
      <c r="AM247" s="77" t="n"/>
      <c r="AN247" s="81" t="n"/>
      <c r="AO247" s="81" t="n"/>
      <c r="AP247" s="81" t="n"/>
      <c r="AQ247" s="81" t="n"/>
      <c r="AR247" s="81" t="n"/>
      <c r="AS247" s="81" t="n"/>
      <c r="AT247" s="81" t="n"/>
      <c r="AU247" s="81" t="n"/>
      <c r="AV247" s="81" t="n"/>
      <c r="AW247" s="82" t="n"/>
      <c r="AX247" s="83" t="n"/>
      <c r="AY247" s="181" t="n"/>
      <c r="AZ247" s="84" t="n"/>
      <c r="BA247" s="83" t="n"/>
      <c r="BB247" s="83" t="n">
        <v>0.2</v>
      </c>
      <c r="BC247" s="83" t="n">
        <v>0.2</v>
      </c>
      <c r="BD247" s="83" t="n">
        <v>1.9</v>
      </c>
      <c r="BE247" s="83" t="n">
        <v>1.9</v>
      </c>
      <c r="BF247" s="28" t="inlineStr">
        <is>
          <t>ميلو</t>
        </is>
      </c>
      <c r="BG247" s="85" t="inlineStr">
        <is>
          <t>ميلو</t>
        </is>
      </c>
      <c r="BH247" s="85" t="n"/>
      <c r="BI247" s="85" t="n"/>
      <c r="BJ247" s="85" t="n"/>
      <c r="BK247" s="85" t="n"/>
      <c r="BL247" s="85" t="n"/>
      <c r="BM247" s="85" t="n"/>
      <c r="BN247" s="85" t="n"/>
      <c r="BO247" s="85" t="n"/>
      <c r="BP247" s="85" t="n"/>
      <c r="BQ247" s="85" t="n"/>
      <c r="BR247" s="85" t="n"/>
      <c r="BS247" s="85" t="n"/>
      <c r="BT247" s="85" t="n"/>
      <c r="BU247" s="85" t="n"/>
      <c r="BV247" s="85" t="n"/>
      <c r="BW247" s="85" t="n"/>
      <c r="BX247" s="85" t="n"/>
      <c r="BY247" s="85" t="n"/>
      <c r="BZ247" s="85" t="n"/>
      <c r="CA247" s="85" t="n"/>
      <c r="CB247" s="85" t="n"/>
      <c r="CC247" s="85" t="n"/>
      <c r="CD247" s="85" t="n"/>
      <c r="CE247" s="85" t="n"/>
      <c r="CF247" s="85" t="n"/>
      <c r="CG247" s="85" t="n"/>
      <c r="CH247" s="85" t="n"/>
      <c r="CI247" s="85" t="n"/>
      <c r="CJ247" s="85" t="n"/>
      <c r="CK247" s="85" t="n"/>
      <c r="CL247" s="85" t="n"/>
      <c r="CM247" s="85" t="n"/>
      <c r="CN247" s="85" t="n"/>
      <c r="CO247" s="85" t="n"/>
      <c r="CP247" s="85" t="n"/>
      <c r="CQ247" s="85" t="n"/>
      <c r="CR247" s="85" t="n"/>
      <c r="CS247" s="85" t="n"/>
      <c r="CT247" s="85" t="n"/>
      <c r="CU247" s="85" t="n"/>
      <c r="CV247" s="85" t="n"/>
    </row>
    <row customFormat="1" customHeight="1" ht="31.5" r="248" s="86">
      <c r="A248" s="73" t="n">
        <v>2021</v>
      </c>
      <c r="B248" s="74" t="n">
        <v>2</v>
      </c>
      <c r="C248" s="293" t="n"/>
      <c r="D248" s="74" t="n"/>
      <c r="E248" s="74" t="n"/>
      <c r="F248" s="75" t="n"/>
      <c r="G248" s="76" t="n"/>
      <c r="H248" s="76" t="n"/>
      <c r="I248" s="76" t="n"/>
      <c r="J248" s="76" t="n"/>
      <c r="K248" s="294" t="n"/>
      <c r="L248" s="295" t="n"/>
      <c r="M248" s="296" t="n"/>
      <c r="N248" s="111" t="n"/>
      <c r="O248" s="111" t="n"/>
      <c r="P248" s="111" t="n"/>
      <c r="Q248" s="111" t="n"/>
      <c r="R248" s="111" t="n"/>
      <c r="S248" s="77" t="n"/>
      <c r="T248" s="77" t="n"/>
      <c r="U248" s="111" t="n"/>
      <c r="V248" s="111" t="n"/>
      <c r="W248" s="111" t="n"/>
      <c r="X248" s="111" t="n"/>
      <c r="Y248" s="111" t="n"/>
      <c r="Z248" s="77" t="n"/>
      <c r="AA248" s="77" t="n"/>
      <c r="AB248" s="111" t="n"/>
      <c r="AC248" s="111" t="n"/>
      <c r="AD248" s="111" t="n"/>
      <c r="AE248" s="111" t="n"/>
      <c r="AF248" s="111" t="n"/>
      <c r="AG248" s="77" t="n"/>
      <c r="AH248" s="77" t="n"/>
      <c r="AI248" s="78" t="n"/>
      <c r="AJ248" s="79" t="n"/>
      <c r="AK248" s="80" t="n"/>
      <c r="AL248" s="77" t="n"/>
      <c r="AM248" s="77" t="n"/>
      <c r="AN248" s="81" t="n"/>
      <c r="AO248" s="81" t="n"/>
      <c r="AP248" s="81" t="n"/>
      <c r="AQ248" s="81" t="n"/>
      <c r="AR248" s="81" t="n"/>
      <c r="AS248" s="81" t="n"/>
      <c r="AT248" s="81" t="n"/>
      <c r="AU248" s="81" t="n"/>
      <c r="AV248" s="81" t="n"/>
      <c r="AW248" s="82" t="n"/>
      <c r="AX248" s="83" t="n"/>
      <c r="AY248" s="181" t="n"/>
      <c r="AZ248" s="84" t="n"/>
      <c r="BA248" s="83" t="n"/>
      <c r="BB248" s="83" t="n">
        <v>0.3</v>
      </c>
      <c r="BC248" s="83" t="n">
        <v>0.3</v>
      </c>
      <c r="BD248" s="83" t="n">
        <v>0.8</v>
      </c>
      <c r="BE248" s="83" t="n">
        <v>0.8</v>
      </c>
      <c r="BF248" s="28" t="inlineStr">
        <is>
          <t>ميلو</t>
        </is>
      </c>
      <c r="BG248" s="85" t="inlineStr">
        <is>
          <t>ميلو</t>
        </is>
      </c>
      <c r="BH248" s="85" t="n"/>
      <c r="BI248" s="85" t="n"/>
      <c r="BJ248" s="85" t="n"/>
      <c r="BK248" s="85" t="n"/>
      <c r="BL248" s="85" t="n"/>
      <c r="BM248" s="85" t="n"/>
      <c r="BN248" s="85" t="n"/>
      <c r="BO248" s="85" t="n"/>
      <c r="BP248" s="85" t="n"/>
      <c r="BQ248" s="85" t="n"/>
      <c r="BR248" s="85" t="n"/>
      <c r="BS248" s="85" t="n"/>
      <c r="BT248" s="85" t="n"/>
      <c r="BU248" s="85" t="n"/>
      <c r="BV248" s="85" t="n"/>
      <c r="BW248" s="85" t="n"/>
      <c r="BX248" s="85" t="n"/>
      <c r="BY248" s="85" t="n"/>
      <c r="BZ248" s="85" t="n"/>
      <c r="CA248" s="85" t="n"/>
      <c r="CB248" s="85" t="n"/>
      <c r="CC248" s="85" t="n"/>
      <c r="CD248" s="85" t="n"/>
      <c r="CE248" s="85" t="n"/>
      <c r="CF248" s="85" t="n"/>
      <c r="CG248" s="85" t="n"/>
      <c r="CH248" s="85" t="n"/>
      <c r="CI248" s="85" t="n"/>
      <c r="CJ248" s="85" t="n"/>
      <c r="CK248" s="85" t="n"/>
      <c r="CL248" s="85" t="n"/>
      <c r="CM248" s="85" t="n"/>
      <c r="CN248" s="85" t="n"/>
      <c r="CO248" s="85" t="n"/>
      <c r="CP248" s="85" t="n"/>
      <c r="CQ248" s="85" t="n"/>
      <c r="CR248" s="85" t="n"/>
      <c r="CS248" s="85" t="n"/>
      <c r="CT248" s="85" t="n"/>
      <c r="CU248" s="85" t="n"/>
      <c r="CV248" s="85" t="n"/>
    </row>
    <row customFormat="1" customHeight="1" ht="31.5" r="249" s="86">
      <c r="A249" s="73" t="n">
        <v>2021</v>
      </c>
      <c r="B249" s="74" t="n">
        <v>2</v>
      </c>
      <c r="C249" s="293" t="n"/>
      <c r="D249" s="74" t="n"/>
      <c r="E249" s="74" t="n"/>
      <c r="F249" s="75" t="n"/>
      <c r="G249" s="76" t="n"/>
      <c r="H249" s="76" t="n"/>
      <c r="I249" s="76" t="n"/>
      <c r="J249" s="76" t="n"/>
      <c r="K249" s="294" t="n"/>
      <c r="L249" s="295" t="n"/>
      <c r="M249" s="296" t="n"/>
      <c r="N249" s="111" t="n"/>
      <c r="O249" s="111" t="n"/>
      <c r="P249" s="111" t="n"/>
      <c r="Q249" s="111" t="n"/>
      <c r="R249" s="111" t="n"/>
      <c r="S249" s="77" t="n"/>
      <c r="T249" s="77" t="n"/>
      <c r="U249" s="111" t="n"/>
      <c r="V249" s="111" t="n"/>
      <c r="W249" s="111" t="n"/>
      <c r="X249" s="111" t="n"/>
      <c r="Y249" s="111" t="n"/>
      <c r="Z249" s="77" t="n"/>
      <c r="AA249" s="77" t="n"/>
      <c r="AB249" s="111" t="n"/>
      <c r="AC249" s="111" t="n"/>
      <c r="AD249" s="111" t="n"/>
      <c r="AE249" s="111" t="n"/>
      <c r="AF249" s="111" t="n"/>
      <c r="AG249" s="77" t="n"/>
      <c r="AH249" s="77" t="n"/>
      <c r="AI249" s="78" t="n"/>
      <c r="AJ249" s="79" t="n"/>
      <c r="AK249" s="80" t="n"/>
      <c r="AL249" s="77" t="n"/>
      <c r="AM249" s="77" t="n"/>
      <c r="AN249" s="81" t="n"/>
      <c r="AO249" s="81" t="n"/>
      <c r="AP249" s="81" t="n"/>
      <c r="AQ249" s="81" t="n"/>
      <c r="AR249" s="81" t="n"/>
      <c r="AS249" s="81" t="n"/>
      <c r="AT249" s="81" t="n"/>
      <c r="AU249" s="81" t="n"/>
      <c r="AV249" s="81" t="n"/>
      <c r="AW249" s="82" t="n"/>
      <c r="AX249" s="83" t="n"/>
      <c r="AY249" s="181" t="n"/>
      <c r="AZ249" s="84" t="n"/>
      <c r="BA249" s="83" t="n"/>
      <c r="BB249" s="83" t="n"/>
      <c r="BC249" s="83" t="n"/>
      <c r="BD249" s="83" t="n"/>
      <c r="BE249" s="83" t="n"/>
      <c r="BF249" s="28" t="inlineStr">
        <is>
          <t>توشيبا</t>
        </is>
      </c>
      <c r="BG249" s="85" t="inlineStr">
        <is>
          <t>توشيبا للاجهزة المرئية</t>
        </is>
      </c>
      <c r="BH249" s="85" t="n"/>
      <c r="BI249" s="85" t="n"/>
      <c r="BJ249" s="85" t="n"/>
      <c r="BK249" s="85" t="n"/>
      <c r="BL249" s="85" t="n"/>
      <c r="BM249" s="85" t="n"/>
      <c r="BN249" s="85" t="n"/>
      <c r="BO249" s="85" t="n"/>
      <c r="BP249" s="85" t="n"/>
      <c r="BQ249" s="85" t="n"/>
      <c r="BR249" s="85" t="n"/>
      <c r="BS249" s="85" t="n"/>
      <c r="BT249" s="85" t="n"/>
      <c r="BU249" s="85" t="n"/>
      <c r="BV249" s="85" t="n"/>
      <c r="BW249" s="85" t="n"/>
      <c r="BX249" s="85" t="n"/>
      <c r="BY249" s="85" t="n"/>
      <c r="BZ249" s="85" t="n"/>
      <c r="CA249" s="85" t="n"/>
      <c r="CB249" s="85" t="n"/>
      <c r="CC249" s="85" t="n"/>
      <c r="CD249" s="85" t="n"/>
      <c r="CE249" s="85" t="n"/>
      <c r="CF249" s="85" t="n"/>
      <c r="CG249" s="85" t="n"/>
      <c r="CH249" s="85" t="n"/>
      <c r="CI249" s="85" t="n"/>
      <c r="CJ249" s="85" t="n"/>
      <c r="CK249" s="85" t="n"/>
      <c r="CL249" s="85" t="n"/>
      <c r="CM249" s="85" t="n"/>
      <c r="CN249" s="85" t="n"/>
      <c r="CO249" s="85" t="n"/>
      <c r="CP249" s="85" t="n"/>
      <c r="CQ249" s="85" t="n"/>
      <c r="CR249" s="85" t="n"/>
      <c r="CS249" s="85" t="n"/>
      <c r="CT249" s="85" t="n"/>
      <c r="CU249" s="85" t="n"/>
      <c r="CV249" s="85" t="n"/>
    </row>
    <row customFormat="1" customHeight="1" ht="31.5" r="250" s="86">
      <c r="A250" s="73" t="n">
        <v>2021</v>
      </c>
      <c r="B250" s="74" t="n">
        <v>2</v>
      </c>
      <c r="C250" s="293" t="n"/>
      <c r="D250" s="74" t="n"/>
      <c r="E250" s="74" t="n"/>
      <c r="F250" s="75" t="n"/>
      <c r="G250" s="76" t="n"/>
      <c r="H250" s="76" t="n"/>
      <c r="I250" s="76" t="n"/>
      <c r="J250" s="76" t="n"/>
      <c r="K250" s="294" t="n"/>
      <c r="L250" s="295" t="n"/>
      <c r="M250" s="296" t="n"/>
      <c r="N250" s="111" t="n"/>
      <c r="O250" s="111" t="n"/>
      <c r="P250" s="111" t="n"/>
      <c r="Q250" s="111" t="n"/>
      <c r="R250" s="111" t="n"/>
      <c r="S250" s="77" t="n"/>
      <c r="T250" s="77" t="n"/>
      <c r="U250" s="111" t="n"/>
      <c r="V250" s="111" t="n"/>
      <c r="W250" s="111" t="n"/>
      <c r="X250" s="111" t="n"/>
      <c r="Y250" s="111" t="n"/>
      <c r="Z250" s="77" t="n"/>
      <c r="AA250" s="77" t="n"/>
      <c r="AB250" s="111" t="n"/>
      <c r="AC250" s="111" t="n"/>
      <c r="AD250" s="111" t="n"/>
      <c r="AE250" s="111" t="n"/>
      <c r="AF250" s="111" t="n"/>
      <c r="AG250" s="77" t="n"/>
      <c r="AH250" s="77" t="n"/>
      <c r="AI250" s="78" t="n"/>
      <c r="AJ250" s="79" t="n"/>
      <c r="AK250" s="80" t="n"/>
      <c r="AL250" s="77" t="n"/>
      <c r="AM250" s="77" t="n"/>
      <c r="AN250" s="81" t="n"/>
      <c r="AO250" s="81" t="n"/>
      <c r="AP250" s="81" t="n"/>
      <c r="AQ250" s="81" t="n"/>
      <c r="AR250" s="81" t="n"/>
      <c r="AS250" s="81" t="n"/>
      <c r="AT250" s="81" t="n"/>
      <c r="AU250" s="81" t="n"/>
      <c r="AV250" s="81" t="n"/>
      <c r="AW250" s="82" t="n"/>
      <c r="AX250" s="83" t="n"/>
      <c r="AY250" s="181" t="n"/>
      <c r="AZ250" s="84" t="n"/>
      <c r="BA250" s="83" t="n"/>
      <c r="BB250" s="83" t="n">
        <v>0.1</v>
      </c>
      <c r="BC250" s="83" t="n">
        <v>3.3</v>
      </c>
      <c r="BD250" s="83" t="n">
        <v>4.2</v>
      </c>
      <c r="BE250" s="83" t="n">
        <v>258.7</v>
      </c>
      <c r="BF250" s="28" t="inlineStr">
        <is>
          <t>LG</t>
        </is>
      </c>
      <c r="BG250" s="85" t="inlineStr">
        <is>
          <t>HE</t>
        </is>
      </c>
      <c r="BH250" s="85" t="inlineStr">
        <is>
          <t>AGG76599801</t>
        </is>
      </c>
      <c r="BI250" s="85" t="inlineStr">
        <is>
          <t>mmf</t>
        </is>
      </c>
      <c r="BJ250" s="85" t="n"/>
      <c r="BK250" s="85" t="n"/>
      <c r="BL250" s="85" t="n"/>
      <c r="BM250" s="85" t="n"/>
      <c r="BN250" s="85" t="n"/>
      <c r="BO250" s="85" t="n"/>
      <c r="BP250" s="85" t="n"/>
      <c r="BQ250" s="85" t="n"/>
      <c r="BR250" s="85" t="n"/>
      <c r="BS250" s="85" t="n"/>
      <c r="BT250" s="85" t="n"/>
      <c r="BU250" s="85" t="n"/>
      <c r="BV250" s="85" t="n"/>
      <c r="BW250" s="85" t="n"/>
      <c r="BX250" s="85" t="n"/>
      <c r="BY250" s="85" t="n"/>
      <c r="BZ250" s="85" t="n"/>
      <c r="CA250" s="85" t="n"/>
      <c r="CB250" s="85" t="n"/>
      <c r="CC250" s="85" t="n"/>
      <c r="CD250" s="85" t="n"/>
      <c r="CE250" s="85" t="n"/>
      <c r="CF250" s="85" t="n"/>
      <c r="CG250" s="85" t="n"/>
      <c r="CH250" s="85" t="n"/>
      <c r="CI250" s="85" t="n"/>
      <c r="CJ250" s="85" t="n"/>
      <c r="CK250" s="85" t="n"/>
      <c r="CL250" s="85" t="n"/>
      <c r="CM250" s="85" t="n"/>
      <c r="CN250" s="85" t="n"/>
      <c r="CO250" s="85" t="n"/>
      <c r="CP250" s="85" t="n"/>
      <c r="CQ250" s="85" t="n"/>
      <c r="CR250" s="85" t="n"/>
      <c r="CS250" s="85" t="n"/>
      <c r="CT250" s="85" t="n"/>
      <c r="CU250" s="85" t="n"/>
      <c r="CV250" s="85" t="n"/>
    </row>
    <row customFormat="1" customHeight="1" ht="31.5" r="251" s="86">
      <c r="A251" s="73" t="n">
        <v>2021</v>
      </c>
      <c r="B251" s="74" t="n">
        <v>2</v>
      </c>
      <c r="C251" s="293" t="n"/>
      <c r="D251" s="74" t="n"/>
      <c r="E251" s="74" t="n"/>
      <c r="F251" s="75" t="n"/>
      <c r="G251" s="76" t="n"/>
      <c r="H251" s="76" t="n"/>
      <c r="I251" s="76" t="n"/>
      <c r="J251" s="76" t="n"/>
      <c r="K251" s="294" t="n"/>
      <c r="L251" s="295" t="n"/>
      <c r="M251" s="296" t="n"/>
      <c r="N251" s="111" t="n"/>
      <c r="O251" s="111" t="n"/>
      <c r="P251" s="111" t="n"/>
      <c r="Q251" s="111" t="n"/>
      <c r="R251" s="111" t="n"/>
      <c r="S251" s="77" t="n"/>
      <c r="T251" s="77" t="n"/>
      <c r="U251" s="111" t="n"/>
      <c r="V251" s="111" t="n"/>
      <c r="W251" s="111" t="n"/>
      <c r="X251" s="111" t="n"/>
      <c r="Y251" s="111" t="n"/>
      <c r="Z251" s="77" t="n"/>
      <c r="AA251" s="77" t="n"/>
      <c r="AB251" s="111" t="n"/>
      <c r="AC251" s="111" t="n"/>
      <c r="AD251" s="111" t="n"/>
      <c r="AE251" s="111" t="n"/>
      <c r="AF251" s="111" t="n"/>
      <c r="AG251" s="77" t="n"/>
      <c r="AH251" s="77" t="n"/>
      <c r="AI251" s="78" t="n"/>
      <c r="AJ251" s="79" t="n"/>
      <c r="AK251" s="80" t="n"/>
      <c r="AL251" s="77" t="n"/>
      <c r="AM251" s="77" t="n"/>
      <c r="AN251" s="81" t="n"/>
      <c r="AO251" s="81" t="n"/>
      <c r="AP251" s="81" t="n"/>
      <c r="AQ251" s="81" t="n"/>
      <c r="AR251" s="81" t="n"/>
      <c r="AS251" s="81" t="n"/>
      <c r="AT251" s="81" t="n"/>
      <c r="AU251" s="81" t="n"/>
      <c r="AV251" s="81" t="n"/>
      <c r="AW251" s="82" t="n"/>
      <c r="AX251" s="83" t="n"/>
      <c r="AY251" s="181" t="n"/>
      <c r="AZ251" s="84" t="n"/>
      <c r="BA251" s="83" t="n"/>
      <c r="BB251" s="83" t="n">
        <v>0</v>
      </c>
      <c r="BC251" s="83" t="n">
        <v>0.9</v>
      </c>
      <c r="BD251" s="83" t="n">
        <v>2.1</v>
      </c>
      <c r="BE251" s="83" t="n">
        <v>106.6</v>
      </c>
      <c r="BF251" s="28" t="inlineStr">
        <is>
          <t>عملاء متنوعون</t>
        </is>
      </c>
      <c r="BG251" s="85" t="n"/>
      <c r="BH251" s="85" t="n"/>
      <c r="BI251" s="85" t="n"/>
      <c r="BJ251" s="85" t="n"/>
      <c r="BK251" s="85" t="n"/>
      <c r="BL251" s="85" t="n"/>
      <c r="BM251" s="85" t="n"/>
      <c r="BN251" s="85" t="n"/>
      <c r="BO251" s="85" t="n"/>
      <c r="BP251" s="85" t="n"/>
      <c r="BQ251" s="85" t="n"/>
      <c r="BR251" s="85" t="n"/>
      <c r="BS251" s="85" t="n"/>
      <c r="BT251" s="85" t="n"/>
      <c r="BU251" s="85" t="n"/>
      <c r="BV251" s="85" t="n"/>
      <c r="BW251" s="85" t="n"/>
      <c r="BX251" s="85" t="n"/>
      <c r="BY251" s="85" t="n"/>
      <c r="BZ251" s="85" t="n"/>
      <c r="CA251" s="85" t="n"/>
      <c r="CB251" s="85" t="n"/>
      <c r="CC251" s="85" t="n"/>
      <c r="CD251" s="85" t="n"/>
      <c r="CE251" s="85" t="n"/>
      <c r="CF251" s="85" t="n"/>
      <c r="CG251" s="85" t="n"/>
      <c r="CH251" s="85" t="n"/>
      <c r="CI251" s="85" t="n"/>
      <c r="CJ251" s="85" t="n"/>
      <c r="CK251" s="85" t="n"/>
      <c r="CL251" s="85" t="n"/>
      <c r="CM251" s="85" t="n"/>
      <c r="CN251" s="85" t="n"/>
      <c r="CO251" s="85" t="n"/>
      <c r="CP251" s="85" t="n"/>
      <c r="CQ251" s="85" t="n"/>
      <c r="CR251" s="85" t="n"/>
      <c r="CS251" s="85" t="n"/>
      <c r="CT251" s="85" t="n"/>
      <c r="CU251" s="85" t="n"/>
      <c r="CV251" s="85" t="n"/>
    </row>
    <row customFormat="1" customHeight="1" ht="31.5" r="252" s="86">
      <c r="A252" s="73" t="n">
        <v>2021</v>
      </c>
      <c r="B252" s="74" t="n">
        <v>2</v>
      </c>
      <c r="C252" s="293" t="n"/>
      <c r="D252" s="74" t="n"/>
      <c r="E252" s="74" t="n"/>
      <c r="F252" s="75" t="n"/>
      <c r="G252" s="76" t="n"/>
      <c r="H252" s="76" t="n"/>
      <c r="I252" s="76" t="n"/>
      <c r="J252" s="76" t="n"/>
      <c r="K252" s="294" t="n"/>
      <c r="L252" s="295" t="n"/>
      <c r="M252" s="296" t="n"/>
      <c r="N252" s="111" t="n"/>
      <c r="O252" s="111" t="n"/>
      <c r="P252" s="111" t="n"/>
      <c r="Q252" s="111" t="n"/>
      <c r="R252" s="111" t="n"/>
      <c r="S252" s="77" t="n"/>
      <c r="T252" s="77" t="n"/>
      <c r="U252" s="111" t="n"/>
      <c r="V252" s="111" t="n"/>
      <c r="W252" s="111" t="n"/>
      <c r="X252" s="111" t="n"/>
      <c r="Y252" s="111" t="n"/>
      <c r="Z252" s="77" t="n"/>
      <c r="AA252" s="77" t="n"/>
      <c r="AB252" s="111" t="n"/>
      <c r="AC252" s="111" t="n"/>
      <c r="AD252" s="111" t="n"/>
      <c r="AE252" s="111" t="n"/>
      <c r="AF252" s="111" t="n"/>
      <c r="AG252" s="77" t="n"/>
      <c r="AH252" s="77" t="n"/>
      <c r="AI252" s="78" t="n"/>
      <c r="AJ252" s="79" t="n"/>
      <c r="AK252" s="80" t="n"/>
      <c r="AL252" s="77" t="n"/>
      <c r="AM252" s="77" t="n"/>
      <c r="AN252" s="81" t="n"/>
      <c r="AO252" s="81" t="n"/>
      <c r="AP252" s="81" t="n"/>
      <c r="AQ252" s="81" t="n"/>
      <c r="AR252" s="81" t="n"/>
      <c r="AS252" s="81" t="n"/>
      <c r="AT252" s="81" t="n"/>
      <c r="AU252" s="81" t="n"/>
      <c r="AV252" s="81" t="n"/>
      <c r="AW252" s="82" t="n"/>
      <c r="AX252" s="83" t="n"/>
      <c r="AY252" s="181" t="n"/>
      <c r="AZ252" s="84" t="n"/>
      <c r="BA252" s="83" t="n">
        <v>1</v>
      </c>
      <c r="BB252" s="83" t="n">
        <v>0.1</v>
      </c>
      <c r="BC252" s="83" t="n">
        <v>9.1</v>
      </c>
      <c r="BD252" s="83" t="n">
        <v>3.9</v>
      </c>
      <c r="BE252" s="83" t="n">
        <v>604.8</v>
      </c>
      <c r="BF252" s="28" t="inlineStr">
        <is>
          <t>الكترولوكس</t>
        </is>
      </c>
      <c r="BG252" s="85" t="inlineStr">
        <is>
          <t>القاهرة للصناعات المغذية سخانات</t>
        </is>
      </c>
      <c r="BH252" s="85" t="n"/>
      <c r="BI252" s="85" t="n"/>
      <c r="BJ252" s="85" t="n"/>
      <c r="BK252" s="85" t="n"/>
      <c r="BL252" s="85" t="n"/>
      <c r="BM252" s="85" t="n"/>
      <c r="BN252" s="85" t="n"/>
      <c r="BO252" s="85" t="n"/>
      <c r="BP252" s="85" t="n"/>
      <c r="BQ252" s="85" t="n"/>
      <c r="BR252" s="85" t="n"/>
      <c r="BS252" s="85" t="n"/>
      <c r="BT252" s="85" t="n"/>
      <c r="BU252" s="85" t="n"/>
      <c r="BV252" s="85" t="n"/>
      <c r="BW252" s="85" t="n"/>
      <c r="BX252" s="85" t="n"/>
      <c r="BY252" s="85" t="n"/>
      <c r="BZ252" s="85" t="n"/>
      <c r="CA252" s="85" t="n"/>
      <c r="CB252" s="85" t="n"/>
      <c r="CC252" s="85" t="n"/>
      <c r="CD252" s="85" t="n"/>
      <c r="CE252" s="85" t="n"/>
      <c r="CF252" s="85" t="n"/>
      <c r="CG252" s="85" t="n"/>
      <c r="CH252" s="85" t="n"/>
      <c r="CI252" s="85" t="n"/>
      <c r="CJ252" s="85" t="n"/>
      <c r="CK252" s="85" t="n"/>
      <c r="CL252" s="85" t="n"/>
      <c r="CM252" s="85" t="n"/>
      <c r="CN252" s="85" t="n"/>
      <c r="CO252" s="85" t="n"/>
      <c r="CP252" s="85" t="n"/>
      <c r="CQ252" s="85" t="n"/>
      <c r="CR252" s="85" t="n"/>
      <c r="CS252" s="85" t="n"/>
      <c r="CT252" s="85" t="n"/>
      <c r="CU252" s="85" t="n"/>
      <c r="CV252" s="85" t="n"/>
    </row>
    <row customFormat="1" customHeight="1" ht="31.5" r="253" s="86">
      <c r="A253" s="73" t="n">
        <v>2021</v>
      </c>
      <c r="B253" s="74" t="n">
        <v>2</v>
      </c>
      <c r="C253" s="293" t="n"/>
      <c r="D253" s="74" t="n"/>
      <c r="E253" s="74" t="n"/>
      <c r="F253" s="75" t="n"/>
      <c r="G253" s="76" t="n"/>
      <c r="H253" s="76" t="n"/>
      <c r="I253" s="76" t="n"/>
      <c r="J253" s="76" t="n"/>
      <c r="K253" s="294" t="n"/>
      <c r="L253" s="295" t="n"/>
      <c r="M253" s="296" t="n"/>
      <c r="N253" s="111" t="n"/>
      <c r="O253" s="111" t="n"/>
      <c r="P253" s="111" t="n"/>
      <c r="Q253" s="111" t="n"/>
      <c r="R253" s="111" t="n"/>
      <c r="S253" s="77" t="n"/>
      <c r="T253" s="77" t="n"/>
      <c r="U253" s="111" t="n"/>
      <c r="V253" s="111" t="n"/>
      <c r="W253" s="111" t="n"/>
      <c r="X253" s="111" t="n"/>
      <c r="Y253" s="111" t="n"/>
      <c r="Z253" s="77" t="n"/>
      <c r="AA253" s="77" t="n"/>
      <c r="AB253" s="111" t="n"/>
      <c r="AC253" s="111" t="n"/>
      <c r="AD253" s="111" t="n"/>
      <c r="AE253" s="111" t="n"/>
      <c r="AF253" s="111" t="n"/>
      <c r="AG253" s="77" t="n"/>
      <c r="AH253" s="77" t="n"/>
      <c r="AI253" s="78" t="n"/>
      <c r="AJ253" s="79" t="n"/>
      <c r="AK253" s="80" t="n"/>
      <c r="AL253" s="77" t="n"/>
      <c r="AM253" s="77" t="n"/>
      <c r="AN253" s="81" t="n"/>
      <c r="AO253" s="81" t="n"/>
      <c r="AP253" s="81" t="n"/>
      <c r="AQ253" s="81" t="n"/>
      <c r="AR253" s="81" t="n"/>
      <c r="AS253" s="81" t="n"/>
      <c r="AT253" s="81" t="n"/>
      <c r="AU253" s="81" t="n"/>
      <c r="AV253" s="81" t="n"/>
      <c r="AW253" s="82" t="n"/>
      <c r="AX253" s="83" t="n"/>
      <c r="AY253" s="181" t="n"/>
      <c r="AZ253" s="84" t="n"/>
      <c r="BA253" s="83" t="n">
        <v>1</v>
      </c>
      <c r="BB253" s="83" t="n">
        <v>0</v>
      </c>
      <c r="BC253" s="83" t="n">
        <v>3.1</v>
      </c>
      <c r="BD253" s="83" t="n">
        <v>10.3</v>
      </c>
      <c r="BE253" s="83" t="n">
        <v>2663.3</v>
      </c>
      <c r="BF253" s="28" t="inlineStr">
        <is>
          <t>العربيه للصناعات الكهربائيه</t>
        </is>
      </c>
      <c r="BG253" s="85" t="inlineStr">
        <is>
          <t>العربيه للصناعات الكهربائيه</t>
        </is>
      </c>
      <c r="BH253" s="85" t="n"/>
      <c r="BI253" s="85" t="n"/>
      <c r="BJ253" s="85" t="n"/>
      <c r="BK253" s="85" t="n"/>
      <c r="BL253" s="85" t="n"/>
      <c r="BM253" s="85" t="n"/>
      <c r="BN253" s="85" t="n"/>
      <c r="BO253" s="85" t="n"/>
      <c r="BP253" s="85" t="n"/>
      <c r="BQ253" s="85" t="n"/>
      <c r="BR253" s="85" t="n"/>
      <c r="BS253" s="85" t="n"/>
      <c r="BT253" s="85" t="n"/>
      <c r="BU253" s="85" t="n"/>
      <c r="BV253" s="85" t="n"/>
      <c r="BW253" s="85" t="n"/>
      <c r="BX253" s="85" t="n"/>
      <c r="BY253" s="85" t="n"/>
      <c r="BZ253" s="85" t="n"/>
      <c r="CA253" s="85" t="n"/>
      <c r="CB253" s="85" t="n"/>
      <c r="CC253" s="85" t="n"/>
      <c r="CD253" s="85" t="n"/>
      <c r="CE253" s="85" t="n"/>
      <c r="CF253" s="85" t="n"/>
      <c r="CG253" s="85" t="n"/>
      <c r="CH253" s="85" t="n"/>
      <c r="CI253" s="85" t="n"/>
      <c r="CJ253" s="85" t="n"/>
      <c r="CK253" s="85" t="n"/>
      <c r="CL253" s="85" t="n"/>
      <c r="CM253" s="85" t="n"/>
      <c r="CN253" s="85" t="n"/>
      <c r="CO253" s="85" t="n"/>
      <c r="CP253" s="85" t="n"/>
      <c r="CQ253" s="85" t="n"/>
      <c r="CR253" s="85" t="n"/>
      <c r="CS253" s="85" t="n"/>
      <c r="CT253" s="85" t="n"/>
      <c r="CU253" s="85" t="n"/>
      <c r="CV253" s="85" t="n"/>
    </row>
    <row customFormat="1" customHeight="1" ht="31.5" r="254" s="86">
      <c r="A254" s="73" t="n">
        <v>2021</v>
      </c>
      <c r="B254" s="74" t="n">
        <v>2</v>
      </c>
      <c r="C254" s="293" t="n"/>
      <c r="D254" s="74" t="n"/>
      <c r="E254" s="74" t="n"/>
      <c r="F254" s="75" t="n"/>
      <c r="G254" s="76" t="n"/>
      <c r="H254" s="76" t="n"/>
      <c r="I254" s="76" t="n"/>
      <c r="J254" s="76" t="n"/>
      <c r="K254" s="294" t="n"/>
      <c r="L254" s="295" t="n"/>
      <c r="M254" s="296" t="n"/>
      <c r="N254" s="111" t="n"/>
      <c r="O254" s="111" t="n"/>
      <c r="P254" s="111" t="n"/>
      <c r="Q254" s="111" t="n"/>
      <c r="R254" s="111" t="n"/>
      <c r="S254" s="77" t="n"/>
      <c r="T254" s="77" t="n"/>
      <c r="U254" s="111" t="n"/>
      <c r="V254" s="111" t="n"/>
      <c r="W254" s="111" t="n"/>
      <c r="X254" s="111" t="n"/>
      <c r="Y254" s="111" t="n"/>
      <c r="Z254" s="77" t="n"/>
      <c r="AA254" s="77" t="n"/>
      <c r="AB254" s="111" t="n"/>
      <c r="AC254" s="111" t="n"/>
      <c r="AD254" s="111" t="n"/>
      <c r="AE254" s="111" t="n"/>
      <c r="AF254" s="111" t="n"/>
      <c r="AG254" s="77" t="n"/>
      <c r="AH254" s="77" t="n"/>
      <c r="AI254" s="78" t="n"/>
      <c r="AJ254" s="79" t="n"/>
      <c r="AK254" s="80" t="n"/>
      <c r="AL254" s="77" t="n"/>
      <c r="AM254" s="77" t="n"/>
      <c r="AN254" s="81" t="n"/>
      <c r="AO254" s="81" t="n"/>
      <c r="AP254" s="81" t="n"/>
      <c r="AQ254" s="81" t="n"/>
      <c r="AR254" s="81" t="n"/>
      <c r="AS254" s="81" t="n"/>
      <c r="AT254" s="81" t="n"/>
      <c r="AU254" s="81" t="n"/>
      <c r="AV254" s="81" t="n"/>
      <c r="AW254" s="82" t="n"/>
      <c r="AX254" s="83" t="n"/>
      <c r="AY254" s="181" t="n"/>
      <c r="AZ254" s="84" t="n"/>
      <c r="BA254" s="83" t="n"/>
      <c r="BB254" s="83" t="n">
        <v>0</v>
      </c>
      <c r="BC254" s="83" t="n">
        <v>0.2</v>
      </c>
      <c r="BD254" s="83" t="n">
        <v>1.6</v>
      </c>
      <c r="BE254" s="83" t="n">
        <v>37.9</v>
      </c>
      <c r="BF254" s="28" t="inlineStr">
        <is>
          <t>الكترولوكس</t>
        </is>
      </c>
      <c r="BG254" s="85" t="inlineStr">
        <is>
          <t>القاهرة للصناعات المغذية بوتاجازات</t>
        </is>
      </c>
      <c r="BH254" s="85" t="inlineStr">
        <is>
          <t>A07465002</t>
        </is>
      </c>
      <c r="BI254" s="85" t="n"/>
      <c r="BJ254" s="85" t="n"/>
      <c r="BK254" s="85" t="n"/>
      <c r="BL254" s="85" t="n"/>
      <c r="BM254" s="85" t="n"/>
      <c r="BN254" s="85" t="n"/>
      <c r="BO254" s="85" t="n"/>
      <c r="BP254" s="85" t="n"/>
      <c r="BQ254" s="85" t="n"/>
      <c r="BR254" s="85" t="n"/>
      <c r="BS254" s="85" t="n"/>
      <c r="BT254" s="85" t="n"/>
      <c r="BU254" s="85" t="n"/>
      <c r="BV254" s="85" t="n"/>
      <c r="BW254" s="85" t="n"/>
      <c r="BX254" s="85" t="n"/>
      <c r="BY254" s="85" t="n"/>
      <c r="BZ254" s="85" t="n"/>
      <c r="CA254" s="85" t="n"/>
      <c r="CB254" s="85" t="n"/>
      <c r="CC254" s="85" t="n"/>
      <c r="CD254" s="85" t="n"/>
      <c r="CE254" s="85" t="n"/>
      <c r="CF254" s="85" t="n"/>
      <c r="CG254" s="85" t="n"/>
      <c r="CH254" s="85" t="n"/>
      <c r="CI254" s="85" t="n"/>
      <c r="CJ254" s="85" t="n"/>
      <c r="CK254" s="85" t="n"/>
      <c r="CL254" s="85" t="n"/>
      <c r="CM254" s="85" t="n"/>
      <c r="CN254" s="85" t="n"/>
      <c r="CO254" s="85" t="n"/>
      <c r="CP254" s="85" t="n"/>
      <c r="CQ254" s="85" t="n"/>
      <c r="CR254" s="85" t="n"/>
      <c r="CS254" s="85" t="n"/>
      <c r="CT254" s="85" t="n"/>
      <c r="CU254" s="85" t="n"/>
      <c r="CV254" s="85" t="n"/>
    </row>
    <row customFormat="1" customHeight="1" ht="31.5" r="255" s="86">
      <c r="A255" s="73" t="n">
        <v>2021</v>
      </c>
      <c r="B255" s="74" t="n">
        <v>2</v>
      </c>
      <c r="C255" s="293" t="n"/>
      <c r="D255" s="74" t="n"/>
      <c r="E255" s="74" t="n"/>
      <c r="F255" s="75" t="n"/>
      <c r="G255" s="76" t="n"/>
      <c r="H255" s="76" t="n"/>
      <c r="I255" s="76" t="n"/>
      <c r="J255" s="76" t="n"/>
      <c r="K255" s="294" t="n"/>
      <c r="L255" s="295" t="n"/>
      <c r="M255" s="296" t="n"/>
      <c r="N255" s="111" t="n"/>
      <c r="O255" s="111" t="n"/>
      <c r="P255" s="111" t="n"/>
      <c r="Q255" s="111" t="n"/>
      <c r="R255" s="111" t="n"/>
      <c r="S255" s="77" t="n"/>
      <c r="T255" s="77" t="n"/>
      <c r="U255" s="111" t="n"/>
      <c r="V255" s="111" t="n"/>
      <c r="W255" s="111" t="n"/>
      <c r="X255" s="111" t="n"/>
      <c r="Y255" s="111" t="n"/>
      <c r="Z255" s="77" t="n"/>
      <c r="AA255" s="77" t="n"/>
      <c r="AB255" s="111" t="n"/>
      <c r="AC255" s="111" t="n"/>
      <c r="AD255" s="111" t="n"/>
      <c r="AE255" s="111" t="n"/>
      <c r="AF255" s="111" t="n"/>
      <c r="AG255" s="77" t="n"/>
      <c r="AH255" s="77" t="n"/>
      <c r="AI255" s="78" t="n"/>
      <c r="AJ255" s="79" t="n"/>
      <c r="AK255" s="80" t="n"/>
      <c r="AL255" s="77" t="n"/>
      <c r="AM255" s="77" t="n"/>
      <c r="AN255" s="81" t="n"/>
      <c r="AO255" s="81" t="n"/>
      <c r="AP255" s="81" t="n"/>
      <c r="AQ255" s="81" t="n"/>
      <c r="AR255" s="81" t="n"/>
      <c r="AS255" s="81" t="n"/>
      <c r="AT255" s="81" t="n"/>
      <c r="AU255" s="81" t="n"/>
      <c r="AV255" s="81" t="n"/>
      <c r="AW255" s="82" t="n"/>
      <c r="AX255" s="83" t="n"/>
      <c r="AY255" s="181" t="n"/>
      <c r="AZ255" s="84" t="n"/>
      <c r="BA255" s="83" t="n">
        <v>1</v>
      </c>
      <c r="BB255" s="83" t="n">
        <v>0.7</v>
      </c>
      <c r="BC255" s="83" t="n">
        <v>51.5</v>
      </c>
      <c r="BD255" s="83" t="n">
        <v>1.3</v>
      </c>
      <c r="BE255" s="83" t="n">
        <v>105.7</v>
      </c>
      <c r="BF255" s="28" t="inlineStr">
        <is>
          <t>LG</t>
        </is>
      </c>
      <c r="BG255" s="85" t="inlineStr">
        <is>
          <t>HE</t>
        </is>
      </c>
      <c r="BH255" s="85" t="inlineStr">
        <is>
          <t>MFZ65262201</t>
        </is>
      </c>
      <c r="BI255" s="85" t="inlineStr">
        <is>
          <t>mma</t>
        </is>
      </c>
      <c r="BJ255" s="85" t="n"/>
      <c r="BK255" s="85" t="n"/>
      <c r="BL255" s="85" t="n"/>
      <c r="BM255" s="85" t="n"/>
      <c r="BN255" s="85" t="n"/>
      <c r="BO255" s="85" t="n"/>
      <c r="BP255" s="85" t="n"/>
      <c r="BQ255" s="85" t="n"/>
      <c r="BR255" s="85" t="n"/>
      <c r="BS255" s="85" t="n"/>
      <c r="BT255" s="85" t="n"/>
      <c r="BU255" s="85" t="n"/>
      <c r="BV255" s="85" t="n"/>
      <c r="BW255" s="85" t="n"/>
      <c r="BX255" s="85" t="n"/>
      <c r="BY255" s="85" t="n"/>
      <c r="BZ255" s="85" t="n"/>
      <c r="CA255" s="85" t="n"/>
      <c r="CB255" s="85" t="n"/>
      <c r="CC255" s="85" t="n"/>
      <c r="CD255" s="85" t="n"/>
      <c r="CE255" s="85" t="n"/>
      <c r="CF255" s="85" t="n"/>
      <c r="CG255" s="85" t="n"/>
      <c r="CH255" s="85" t="n"/>
      <c r="CI255" s="85" t="n"/>
      <c r="CJ255" s="85" t="n"/>
      <c r="CK255" s="85" t="n"/>
      <c r="CL255" s="85" t="n"/>
      <c r="CM255" s="85" t="n"/>
      <c r="CN255" s="85" t="n"/>
      <c r="CO255" s="85" t="n"/>
      <c r="CP255" s="85" t="n"/>
      <c r="CQ255" s="85" t="n"/>
      <c r="CR255" s="85" t="n"/>
      <c r="CS255" s="85" t="n"/>
      <c r="CT255" s="85" t="n"/>
      <c r="CU255" s="85" t="n"/>
      <c r="CV255" s="85" t="n"/>
    </row>
    <row customFormat="1" customHeight="1" ht="31.5" r="256" s="86">
      <c r="A256" s="73" t="n">
        <v>2021</v>
      </c>
      <c r="B256" s="74" t="n">
        <v>2</v>
      </c>
      <c r="C256" s="293" t="n"/>
      <c r="D256" s="74" t="n"/>
      <c r="E256" s="74" t="n"/>
      <c r="F256" s="75" t="n"/>
      <c r="G256" s="76" t="n"/>
      <c r="H256" s="76" t="n"/>
      <c r="I256" s="76" t="n"/>
      <c r="J256" s="76" t="n"/>
      <c r="K256" s="294" t="n"/>
      <c r="L256" s="295" t="n"/>
      <c r="M256" s="296" t="n"/>
      <c r="N256" s="111" t="n"/>
      <c r="O256" s="111" t="n"/>
      <c r="P256" s="111" t="n"/>
      <c r="Q256" s="111" t="n"/>
      <c r="R256" s="111" t="n"/>
      <c r="S256" s="77" t="n"/>
      <c r="T256" s="77" t="n"/>
      <c r="U256" s="111" t="n"/>
      <c r="V256" s="111" t="n"/>
      <c r="W256" s="111" t="n"/>
      <c r="X256" s="111" t="n"/>
      <c r="Y256" s="111" t="n"/>
      <c r="Z256" s="77" t="n"/>
      <c r="AA256" s="77" t="n"/>
      <c r="AB256" s="111" t="n"/>
      <c r="AC256" s="111" t="n"/>
      <c r="AD256" s="111" t="n"/>
      <c r="AE256" s="111" t="n"/>
      <c r="AF256" s="111" t="n"/>
      <c r="AG256" s="77" t="n"/>
      <c r="AH256" s="77" t="n"/>
      <c r="AI256" s="78" t="n"/>
      <c r="AJ256" s="79" t="n"/>
      <c r="AK256" s="80" t="n"/>
      <c r="AL256" s="77" t="n"/>
      <c r="AM256" s="77" t="n"/>
      <c r="AN256" s="81" t="n"/>
      <c r="AO256" s="81" t="n"/>
      <c r="AP256" s="81" t="n"/>
      <c r="AQ256" s="81" t="n"/>
      <c r="AR256" s="81" t="n"/>
      <c r="AS256" s="81" t="n"/>
      <c r="AT256" s="81" t="n"/>
      <c r="AU256" s="81" t="n"/>
      <c r="AV256" s="81" t="n"/>
      <c r="AW256" s="82" t="n"/>
      <c r="AX256" s="83" t="n"/>
      <c r="AY256" s="181" t="n"/>
      <c r="AZ256" s="84" t="n"/>
      <c r="BA256" s="83" t="n">
        <v>1</v>
      </c>
      <c r="BB256" s="83" t="n">
        <v>17.7</v>
      </c>
      <c r="BC256" s="83" t="n">
        <v>2017.7</v>
      </c>
      <c r="BD256" s="83" t="n">
        <v>0.2</v>
      </c>
      <c r="BE256" s="83" t="n">
        <v>17.6</v>
      </c>
      <c r="BF256" s="28" t="inlineStr">
        <is>
          <t>اطلانتيك</t>
        </is>
      </c>
      <c r="BG256" s="85" t="inlineStr">
        <is>
          <t>اطلانتيك</t>
        </is>
      </c>
      <c r="BH256" s="85" t="n"/>
      <c r="BI256" s="85" t="n"/>
      <c r="BJ256" s="85" t="n"/>
      <c r="BK256" s="85" t="n"/>
      <c r="BL256" s="85" t="n"/>
      <c r="BM256" s="85" t="n"/>
      <c r="BN256" s="85" t="n"/>
      <c r="BO256" s="85" t="n"/>
      <c r="BP256" s="85" t="n"/>
      <c r="BQ256" s="85" t="n"/>
      <c r="BR256" s="85" t="n"/>
      <c r="BS256" s="85" t="n"/>
      <c r="BT256" s="85" t="n"/>
      <c r="BU256" s="85" t="n"/>
      <c r="BV256" s="85" t="n"/>
      <c r="BW256" s="85" t="n"/>
      <c r="BX256" s="85" t="n"/>
      <c r="BY256" s="85" t="n"/>
      <c r="BZ256" s="85" t="n"/>
      <c r="CA256" s="85" t="n"/>
      <c r="CB256" s="85" t="n"/>
      <c r="CC256" s="85" t="n"/>
      <c r="CD256" s="85" t="n"/>
      <c r="CE256" s="85" t="n"/>
      <c r="CF256" s="85" t="n"/>
      <c r="CG256" s="85" t="n"/>
      <c r="CH256" s="85" t="n"/>
      <c r="CI256" s="85" t="n"/>
      <c r="CJ256" s="85" t="n"/>
      <c r="CK256" s="85" t="n"/>
      <c r="CL256" s="85" t="n"/>
      <c r="CM256" s="85" t="n"/>
      <c r="CN256" s="85" t="n"/>
      <c r="CO256" s="85" t="n"/>
      <c r="CP256" s="85" t="n"/>
      <c r="CQ256" s="85" t="n"/>
      <c r="CR256" s="85" t="n"/>
      <c r="CS256" s="85" t="n"/>
      <c r="CT256" s="85" t="n"/>
      <c r="CU256" s="85" t="n"/>
      <c r="CV256" s="85" t="n"/>
    </row>
    <row customFormat="1" customHeight="1" ht="31.5" r="257" s="86">
      <c r="A257" s="73" t="n">
        <v>2021</v>
      </c>
      <c r="B257" s="74" t="n">
        <v>2</v>
      </c>
      <c r="C257" s="293" t="n"/>
      <c r="D257" s="74" t="n"/>
      <c r="E257" s="74" t="n"/>
      <c r="F257" s="75" t="n"/>
      <c r="G257" s="76" t="n"/>
      <c r="H257" s="76" t="n"/>
      <c r="I257" s="76" t="n"/>
      <c r="J257" s="76" t="n"/>
      <c r="K257" s="294" t="n"/>
      <c r="L257" s="295" t="n"/>
      <c r="M257" s="296" t="n"/>
      <c r="N257" s="111" t="n"/>
      <c r="O257" s="111" t="n"/>
      <c r="P257" s="111" t="n"/>
      <c r="Q257" s="111" t="n"/>
      <c r="R257" s="111" t="n"/>
      <c r="S257" s="77" t="n"/>
      <c r="T257" s="77" t="n"/>
      <c r="U257" s="111" t="n"/>
      <c r="V257" s="111" t="n"/>
      <c r="W257" s="111" t="n"/>
      <c r="X257" s="111" t="n"/>
      <c r="Y257" s="111" t="n"/>
      <c r="Z257" s="77" t="n"/>
      <c r="AA257" s="77" t="n"/>
      <c r="AB257" s="111" t="n"/>
      <c r="AC257" s="111" t="n"/>
      <c r="AD257" s="111" t="n"/>
      <c r="AE257" s="111" t="n"/>
      <c r="AF257" s="111" t="n"/>
      <c r="AG257" s="77" t="n"/>
      <c r="AH257" s="77" t="n"/>
      <c r="AI257" s="78" t="n"/>
      <c r="AJ257" s="79" t="n"/>
      <c r="AK257" s="80" t="n"/>
      <c r="AL257" s="77" t="n"/>
      <c r="AM257" s="77" t="n"/>
      <c r="AN257" s="81" t="n"/>
      <c r="AO257" s="81" t="n"/>
      <c r="AP257" s="81" t="n"/>
      <c r="AQ257" s="81" t="n"/>
      <c r="AR257" s="81" t="n"/>
      <c r="AS257" s="81" t="n"/>
      <c r="AT257" s="81" t="n"/>
      <c r="AU257" s="81" t="n"/>
      <c r="AV257" s="81" t="n"/>
      <c r="AW257" s="82" t="n"/>
      <c r="AX257" s="83" t="n"/>
      <c r="AY257" s="181" t="n"/>
      <c r="AZ257" s="84" t="n"/>
      <c r="BA257" s="83" t="n">
        <v>1</v>
      </c>
      <c r="BB257" s="83" t="n">
        <v>0.2</v>
      </c>
      <c r="BC257" s="83" t="n">
        <v>19.2</v>
      </c>
      <c r="BD257" s="83" t="n">
        <v>2.2</v>
      </c>
      <c r="BE257" s="83" t="n">
        <v>244.9</v>
      </c>
      <c r="BF257" s="28" t="inlineStr">
        <is>
          <t>الكترولوكس</t>
        </is>
      </c>
      <c r="BG257" s="85" t="inlineStr">
        <is>
          <t>القاهرة للصناعات المغذية سخانات</t>
        </is>
      </c>
      <c r="BH257" s="85" t="n"/>
      <c r="BI257" s="85" t="n"/>
      <c r="BJ257" s="85" t="n"/>
      <c r="BK257" s="85" t="n"/>
      <c r="BL257" s="85" t="n"/>
      <c r="BM257" s="85" t="n"/>
      <c r="BN257" s="85" t="n"/>
      <c r="BO257" s="85" t="n"/>
      <c r="BP257" s="85" t="n"/>
      <c r="BQ257" s="85" t="n"/>
      <c r="BR257" s="85" t="n"/>
      <c r="BS257" s="85" t="n"/>
      <c r="BT257" s="85" t="n"/>
      <c r="BU257" s="85" t="n"/>
      <c r="BV257" s="85" t="n"/>
      <c r="BW257" s="85" t="n"/>
      <c r="BX257" s="85" t="n"/>
      <c r="BY257" s="85" t="n"/>
      <c r="BZ257" s="85" t="n"/>
      <c r="CA257" s="85" t="n"/>
      <c r="CB257" s="85" t="n"/>
      <c r="CC257" s="85" t="n"/>
      <c r="CD257" s="85" t="n"/>
      <c r="CE257" s="85" t="n"/>
      <c r="CF257" s="85" t="n"/>
      <c r="CG257" s="85" t="n"/>
      <c r="CH257" s="85" t="n"/>
      <c r="CI257" s="85" t="n"/>
      <c r="CJ257" s="85" t="n"/>
      <c r="CK257" s="85" t="n"/>
      <c r="CL257" s="85" t="n"/>
      <c r="CM257" s="85" t="n"/>
      <c r="CN257" s="85" t="n"/>
      <c r="CO257" s="85" t="n"/>
      <c r="CP257" s="85" t="n"/>
      <c r="CQ257" s="85" t="n"/>
      <c r="CR257" s="85" t="n"/>
      <c r="CS257" s="85" t="n"/>
      <c r="CT257" s="85" t="n"/>
      <c r="CU257" s="85" t="n"/>
      <c r="CV257" s="85" t="n"/>
    </row>
    <row customFormat="1" customHeight="1" ht="31.5" r="258" s="86">
      <c r="A258" s="73" t="n">
        <v>2021</v>
      </c>
      <c r="B258" s="74" t="n">
        <v>2</v>
      </c>
      <c r="C258" s="293" t="n"/>
      <c r="D258" s="74" t="n"/>
      <c r="E258" s="74" t="n"/>
      <c r="F258" s="75" t="n"/>
      <c r="G258" s="76" t="n"/>
      <c r="H258" s="76" t="n"/>
      <c r="I258" s="76" t="n"/>
      <c r="J258" s="76" t="n"/>
      <c r="K258" s="294" t="n"/>
      <c r="L258" s="295" t="n"/>
      <c r="M258" s="296" t="n"/>
      <c r="N258" s="111" t="n"/>
      <c r="O258" s="111" t="n"/>
      <c r="P258" s="111" t="n"/>
      <c r="Q258" s="111" t="n"/>
      <c r="R258" s="111" t="n"/>
      <c r="S258" s="77" t="n"/>
      <c r="T258" s="77" t="n"/>
      <c r="U258" s="111" t="n"/>
      <c r="V258" s="111" t="n"/>
      <c r="W258" s="111" t="n"/>
      <c r="X258" s="111" t="n"/>
      <c r="Y258" s="111" t="n"/>
      <c r="Z258" s="77" t="n"/>
      <c r="AA258" s="77" t="n"/>
      <c r="AB258" s="111" t="n"/>
      <c r="AC258" s="111" t="n"/>
      <c r="AD258" s="111" t="n"/>
      <c r="AE258" s="111" t="n"/>
      <c r="AF258" s="111" t="n"/>
      <c r="AG258" s="77" t="n"/>
      <c r="AH258" s="77" t="n"/>
      <c r="AI258" s="78" t="n"/>
      <c r="AJ258" s="79" t="n"/>
      <c r="AK258" s="80" t="n"/>
      <c r="AL258" s="77" t="n"/>
      <c r="AM258" s="77" t="n"/>
      <c r="AN258" s="81" t="n"/>
      <c r="AO258" s="81" t="n"/>
      <c r="AP258" s="81" t="n"/>
      <c r="AQ258" s="81" t="n"/>
      <c r="AR258" s="81" t="n"/>
      <c r="AS258" s="81" t="n"/>
      <c r="AT258" s="81" t="n"/>
      <c r="AU258" s="81" t="n"/>
      <c r="AV258" s="81" t="n"/>
      <c r="AW258" s="82" t="n"/>
      <c r="AX258" s="83" t="n"/>
      <c r="AY258" s="181" t="n"/>
      <c r="AZ258" s="84" t="n"/>
      <c r="BA258" s="83" t="n"/>
      <c r="BB258" s="83" t="n">
        <v>0.3</v>
      </c>
      <c r="BC258" s="83" t="n">
        <v>4.2</v>
      </c>
      <c r="BD258" s="83" t="n">
        <v>7.8</v>
      </c>
      <c r="BE258" s="83" t="n">
        <v>101.9</v>
      </c>
      <c r="BF258" s="28" t="inlineStr">
        <is>
          <t>اطلانتيك</t>
        </is>
      </c>
      <c r="BG258" s="85" t="inlineStr">
        <is>
          <t>اطلانتيك</t>
        </is>
      </c>
      <c r="BH258" s="85" t="n"/>
      <c r="BI258" s="85" t="n"/>
      <c r="BJ258" s="85" t="n"/>
      <c r="BK258" s="85" t="n"/>
      <c r="BL258" s="85" t="n"/>
      <c r="BM258" s="85" t="n"/>
      <c r="BN258" s="85" t="n"/>
      <c r="BO258" s="85" t="n"/>
      <c r="BP258" s="85" t="n"/>
      <c r="BQ258" s="85" t="n"/>
      <c r="BR258" s="85" t="n"/>
      <c r="BS258" s="85" t="n"/>
      <c r="BT258" s="85" t="n"/>
      <c r="BU258" s="85" t="n"/>
      <c r="BV258" s="85" t="n"/>
      <c r="BW258" s="85" t="n"/>
      <c r="BX258" s="85" t="n"/>
      <c r="BY258" s="85" t="n"/>
      <c r="BZ258" s="85" t="n"/>
      <c r="CA258" s="85" t="n"/>
      <c r="CB258" s="85" t="n"/>
      <c r="CC258" s="85" t="n"/>
      <c r="CD258" s="85" t="n"/>
      <c r="CE258" s="85" t="n"/>
      <c r="CF258" s="85" t="n"/>
      <c r="CG258" s="85" t="n"/>
      <c r="CH258" s="85" t="n"/>
      <c r="CI258" s="85" t="n"/>
      <c r="CJ258" s="85" t="n"/>
      <c r="CK258" s="85" t="n"/>
      <c r="CL258" s="85" t="n"/>
      <c r="CM258" s="85" t="n"/>
      <c r="CN258" s="85" t="n"/>
      <c r="CO258" s="85" t="n"/>
      <c r="CP258" s="85" t="n"/>
      <c r="CQ258" s="85" t="n"/>
      <c r="CR258" s="85" t="n"/>
      <c r="CS258" s="85" t="n"/>
      <c r="CT258" s="85" t="n"/>
      <c r="CU258" s="85" t="n"/>
      <c r="CV258" s="85" t="n"/>
    </row>
    <row customFormat="1" customHeight="1" ht="31.5" r="259" s="86">
      <c r="A259" s="73" t="n">
        <v>2021</v>
      </c>
      <c r="B259" s="74" t="n">
        <v>2</v>
      </c>
      <c r="C259" s="293" t="n"/>
      <c r="D259" s="74" t="n"/>
      <c r="E259" s="74" t="n"/>
      <c r="F259" s="75" t="n"/>
      <c r="G259" s="76" t="n"/>
      <c r="H259" s="76" t="n"/>
      <c r="I259" s="76" t="n"/>
      <c r="J259" s="76" t="n"/>
      <c r="K259" s="294" t="n"/>
      <c r="L259" s="295" t="n"/>
      <c r="M259" s="296" t="n"/>
      <c r="N259" s="111" t="n"/>
      <c r="O259" s="111" t="n"/>
      <c r="P259" s="111" t="n"/>
      <c r="Q259" s="111" t="n"/>
      <c r="R259" s="111" t="n"/>
      <c r="S259" s="77" t="n"/>
      <c r="T259" s="77" t="n"/>
      <c r="U259" s="111" t="n"/>
      <c r="V259" s="111" t="n"/>
      <c r="W259" s="111" t="n"/>
      <c r="X259" s="111" t="n"/>
      <c r="Y259" s="111" t="n"/>
      <c r="Z259" s="77" t="n"/>
      <c r="AA259" s="77" t="n"/>
      <c r="AB259" s="111" t="n"/>
      <c r="AC259" s="111" t="n"/>
      <c r="AD259" s="111" t="n"/>
      <c r="AE259" s="111" t="n"/>
      <c r="AF259" s="111" t="n"/>
      <c r="AG259" s="77" t="n"/>
      <c r="AH259" s="77" t="n"/>
      <c r="AI259" s="78" t="n"/>
      <c r="AJ259" s="79" t="n"/>
      <c r="AK259" s="80" t="n"/>
      <c r="AL259" s="77" t="n"/>
      <c r="AM259" s="77" t="n"/>
      <c r="AN259" s="81" t="n"/>
      <c r="AO259" s="81" t="n"/>
      <c r="AP259" s="81" t="n"/>
      <c r="AQ259" s="81" t="n"/>
      <c r="AR259" s="81" t="n"/>
      <c r="AS259" s="81" t="n"/>
      <c r="AT259" s="81" t="n"/>
      <c r="AU259" s="81" t="n"/>
      <c r="AV259" s="81" t="n"/>
      <c r="AW259" s="82" t="n"/>
      <c r="AX259" s="83" t="n"/>
      <c r="AY259" s="181" t="n"/>
      <c r="AZ259" s="84" t="n"/>
      <c r="BA259" s="83" t="n">
        <v>1</v>
      </c>
      <c r="BB259" s="83" t="n">
        <v>0.1</v>
      </c>
      <c r="BC259" s="83" t="n">
        <v>10.4</v>
      </c>
      <c r="BD259" s="83" t="n">
        <v>4.3</v>
      </c>
      <c r="BE259" s="83" t="n">
        <v>433.7</v>
      </c>
      <c r="BF259" s="28" t="inlineStr">
        <is>
          <t>الكترولوكس</t>
        </is>
      </c>
      <c r="BG259" s="85" t="inlineStr">
        <is>
          <t>القاهرة للصناعات المغذية سخانات</t>
        </is>
      </c>
      <c r="BH259" s="85" t="inlineStr">
        <is>
          <t>PHEWP0112</t>
        </is>
      </c>
      <c r="BI259" s="85" t="n"/>
      <c r="BJ259" s="85" t="n"/>
      <c r="BK259" s="85" t="n"/>
      <c r="BL259" s="85" t="n"/>
      <c r="BM259" s="85" t="n"/>
      <c r="BN259" s="85" t="n"/>
      <c r="BO259" s="85" t="n"/>
      <c r="BP259" s="85" t="n"/>
      <c r="BQ259" s="85" t="n"/>
      <c r="BR259" s="85" t="n"/>
      <c r="BS259" s="85" t="n"/>
      <c r="BT259" s="85" t="n"/>
      <c r="BU259" s="85" t="n"/>
      <c r="BV259" s="85" t="n"/>
      <c r="BW259" s="85" t="n"/>
      <c r="BX259" s="85" t="n"/>
      <c r="BY259" s="85" t="n"/>
      <c r="BZ259" s="85" t="n"/>
      <c r="CA259" s="85" t="n"/>
      <c r="CB259" s="85" t="n"/>
      <c r="CC259" s="85" t="n"/>
      <c r="CD259" s="85" t="n"/>
      <c r="CE259" s="85" t="n"/>
      <c r="CF259" s="85" t="n"/>
      <c r="CG259" s="85" t="n"/>
      <c r="CH259" s="85" t="n"/>
      <c r="CI259" s="85" t="n"/>
      <c r="CJ259" s="85" t="n"/>
      <c r="CK259" s="85" t="n"/>
      <c r="CL259" s="85" t="n"/>
      <c r="CM259" s="85" t="n"/>
      <c r="CN259" s="85" t="n"/>
      <c r="CO259" s="85" t="n"/>
      <c r="CP259" s="85" t="n"/>
      <c r="CQ259" s="85" t="n"/>
      <c r="CR259" s="85" t="n"/>
      <c r="CS259" s="85" t="n"/>
      <c r="CT259" s="85" t="n"/>
      <c r="CU259" s="85" t="n"/>
      <c r="CV259" s="85" t="n"/>
    </row>
    <row customFormat="1" customHeight="1" ht="31.5" r="260" s="86">
      <c r="A260" s="73" t="n">
        <v>2021</v>
      </c>
      <c r="B260" s="74" t="n">
        <v>2</v>
      </c>
      <c r="C260" s="293" t="n"/>
      <c r="D260" s="74" t="n"/>
      <c r="E260" s="74" t="n"/>
      <c r="F260" s="75" t="n"/>
      <c r="G260" s="76" t="n"/>
      <c r="H260" s="76" t="n"/>
      <c r="I260" s="76" t="n"/>
      <c r="J260" s="76" t="n"/>
      <c r="K260" s="294" t="n"/>
      <c r="L260" s="295" t="n"/>
      <c r="M260" s="296" t="n"/>
      <c r="N260" s="111" t="n"/>
      <c r="O260" s="111" t="n"/>
      <c r="P260" s="111" t="n"/>
      <c r="Q260" s="111" t="n"/>
      <c r="R260" s="111" t="n"/>
      <c r="S260" s="77" t="n"/>
      <c r="T260" s="77" t="n"/>
      <c r="U260" s="111" t="n"/>
      <c r="V260" s="111" t="n"/>
      <c r="W260" s="111" t="n"/>
      <c r="X260" s="111" t="n"/>
      <c r="Y260" s="111" t="n"/>
      <c r="Z260" s="77" t="n"/>
      <c r="AA260" s="77" t="n"/>
      <c r="AB260" s="111" t="n"/>
      <c r="AC260" s="111" t="n"/>
      <c r="AD260" s="111" t="n"/>
      <c r="AE260" s="111" t="n"/>
      <c r="AF260" s="111" t="n"/>
      <c r="AG260" s="77" t="n"/>
      <c r="AH260" s="77" t="n"/>
      <c r="AI260" s="78" t="n"/>
      <c r="AJ260" s="79" t="n"/>
      <c r="AK260" s="80" t="n"/>
      <c r="AL260" s="77" t="n"/>
      <c r="AM260" s="77" t="n"/>
      <c r="AN260" s="81" t="n"/>
      <c r="AO260" s="81" t="n"/>
      <c r="AP260" s="81" t="n"/>
      <c r="AQ260" s="81" t="n"/>
      <c r="AR260" s="81" t="n"/>
      <c r="AS260" s="81" t="n"/>
      <c r="AT260" s="81" t="n"/>
      <c r="AU260" s="81" t="n"/>
      <c r="AV260" s="81" t="n"/>
      <c r="AW260" s="82" t="n"/>
      <c r="AX260" s="83" t="n"/>
      <c r="AY260" s="181" t="n"/>
      <c r="AZ260" s="84" t="n"/>
      <c r="BA260" s="83" t="n">
        <v>1</v>
      </c>
      <c r="BB260" s="83" t="n">
        <v>0</v>
      </c>
      <c r="BC260" s="83" t="n">
        <v>1.4</v>
      </c>
      <c r="BD260" s="83" t="n">
        <v>4.2</v>
      </c>
      <c r="BE260" s="83" t="n">
        <v>457.5</v>
      </c>
      <c r="BF260" s="28" t="inlineStr">
        <is>
          <t>عملاء متنوعون</t>
        </is>
      </c>
      <c r="BG260" s="85" t="n"/>
      <c r="BH260" s="85" t="n"/>
      <c r="BI260" s="85" t="n"/>
      <c r="BJ260" s="85" t="n"/>
      <c r="BK260" s="85" t="n"/>
      <c r="BL260" s="85" t="n"/>
      <c r="BM260" s="85" t="n"/>
      <c r="BN260" s="85" t="n"/>
      <c r="BO260" s="85" t="n"/>
      <c r="BP260" s="85" t="n"/>
      <c r="BQ260" s="85" t="n"/>
      <c r="BR260" s="85" t="n"/>
      <c r="BS260" s="85" t="n"/>
      <c r="BT260" s="85" t="n"/>
      <c r="BU260" s="85" t="n"/>
      <c r="BV260" s="85" t="n"/>
      <c r="BW260" s="85" t="n"/>
      <c r="BX260" s="85" t="n"/>
      <c r="BY260" s="85" t="n"/>
      <c r="BZ260" s="85" t="n"/>
      <c r="CA260" s="85" t="n"/>
      <c r="CB260" s="85" t="n"/>
      <c r="CC260" s="85" t="n"/>
      <c r="CD260" s="85" t="n"/>
      <c r="CE260" s="85" t="n"/>
      <c r="CF260" s="85" t="n"/>
      <c r="CG260" s="85" t="n"/>
      <c r="CH260" s="85" t="n"/>
      <c r="CI260" s="85" t="n"/>
      <c r="CJ260" s="85" t="n"/>
      <c r="CK260" s="85" t="n"/>
      <c r="CL260" s="85" t="n"/>
      <c r="CM260" s="85" t="n"/>
      <c r="CN260" s="85" t="n"/>
      <c r="CO260" s="85" t="n"/>
      <c r="CP260" s="85" t="n"/>
      <c r="CQ260" s="85" t="n"/>
      <c r="CR260" s="85" t="n"/>
      <c r="CS260" s="85" t="n"/>
      <c r="CT260" s="85" t="n"/>
      <c r="CU260" s="85" t="n"/>
      <c r="CV260" s="85" t="n"/>
    </row>
    <row customFormat="1" customHeight="1" ht="31.5" r="261" s="86">
      <c r="A261" s="73" t="n">
        <v>2021</v>
      </c>
      <c r="B261" s="74" t="n">
        <v>2</v>
      </c>
      <c r="C261" s="293" t="n"/>
      <c r="D261" s="74" t="n"/>
      <c r="E261" s="74" t="n"/>
      <c r="F261" s="75" t="n"/>
      <c r="G261" s="76" t="n"/>
      <c r="H261" s="76" t="n"/>
      <c r="I261" s="76" t="n"/>
      <c r="J261" s="76" t="n"/>
      <c r="K261" s="294" t="n"/>
      <c r="L261" s="295" t="n"/>
      <c r="M261" s="296" t="n"/>
      <c r="N261" s="111" t="n"/>
      <c r="O261" s="111" t="n"/>
      <c r="P261" s="111" t="n"/>
      <c r="Q261" s="111" t="n"/>
      <c r="R261" s="111" t="n"/>
      <c r="S261" s="77" t="n"/>
      <c r="T261" s="77" t="n"/>
      <c r="U261" s="111" t="n"/>
      <c r="V261" s="111" t="n"/>
      <c r="W261" s="111" t="n"/>
      <c r="X261" s="111" t="n"/>
      <c r="Y261" s="111" t="n"/>
      <c r="Z261" s="77" t="n"/>
      <c r="AA261" s="77" t="n"/>
      <c r="AB261" s="111" t="n"/>
      <c r="AC261" s="111" t="n"/>
      <c r="AD261" s="111" t="n"/>
      <c r="AE261" s="111" t="n"/>
      <c r="AF261" s="111" t="n"/>
      <c r="AG261" s="77" t="n"/>
      <c r="AH261" s="77" t="n"/>
      <c r="AI261" s="78" t="n"/>
      <c r="AJ261" s="79" t="n"/>
      <c r="AK261" s="80" t="n"/>
      <c r="AL261" s="77" t="n"/>
      <c r="AM261" s="77" t="n"/>
      <c r="AN261" s="81" t="n"/>
      <c r="AO261" s="81" t="n"/>
      <c r="AP261" s="81" t="n"/>
      <c r="AQ261" s="81" t="n"/>
      <c r="AR261" s="81" t="n"/>
      <c r="AS261" s="81" t="n"/>
      <c r="AT261" s="81" t="n"/>
      <c r="AU261" s="81" t="n"/>
      <c r="AV261" s="81" t="n"/>
      <c r="AW261" s="82" t="n"/>
      <c r="AX261" s="83" t="n"/>
      <c r="AY261" s="181" t="n"/>
      <c r="AZ261" s="84" t="n"/>
      <c r="BA261" s="83" t="n"/>
      <c r="BB261" s="83" t="n">
        <v>0</v>
      </c>
      <c r="BC261" s="83" t="n">
        <v>0.1</v>
      </c>
      <c r="BD261" s="83" t="n"/>
      <c r="BE261" s="83" t="n"/>
      <c r="BF261" s="28" t="inlineStr">
        <is>
          <t>الكترولوكس</t>
        </is>
      </c>
      <c r="BG261" s="85" t="inlineStr">
        <is>
          <t>القاهرة للصناعات المغذية غسالات</t>
        </is>
      </c>
      <c r="BH261" s="85" t="inlineStr">
        <is>
          <t>p0000001388248</t>
        </is>
      </c>
      <c r="BI261" s="85" t="n"/>
      <c r="BJ261" s="85" t="n"/>
      <c r="BK261" s="85" t="n"/>
      <c r="BL261" s="85" t="n"/>
      <c r="BM261" s="85" t="n"/>
      <c r="BN261" s="85" t="n"/>
      <c r="BO261" s="85" t="n"/>
      <c r="BP261" s="85" t="n"/>
      <c r="BQ261" s="85" t="n"/>
      <c r="BR261" s="85" t="n"/>
      <c r="BS261" s="85" t="n"/>
      <c r="BT261" s="85" t="n"/>
      <c r="BU261" s="85" t="n"/>
      <c r="BV261" s="85" t="n"/>
      <c r="BW261" s="85" t="n"/>
      <c r="BX261" s="85" t="n"/>
      <c r="BY261" s="85" t="n"/>
      <c r="BZ261" s="85" t="n"/>
      <c r="CA261" s="85" t="n"/>
      <c r="CB261" s="85" t="n"/>
      <c r="CC261" s="85" t="n"/>
      <c r="CD261" s="85" t="n"/>
      <c r="CE261" s="85" t="n"/>
      <c r="CF261" s="85" t="n"/>
      <c r="CG261" s="85" t="n"/>
      <c r="CH261" s="85" t="n"/>
      <c r="CI261" s="85" t="n"/>
      <c r="CJ261" s="85" t="n"/>
      <c r="CK261" s="85" t="n"/>
      <c r="CL261" s="85" t="n"/>
      <c r="CM261" s="85" t="n"/>
      <c r="CN261" s="85" t="n"/>
      <c r="CO261" s="85" t="n"/>
      <c r="CP261" s="85" t="n"/>
      <c r="CQ261" s="85" t="n"/>
      <c r="CR261" s="85" t="n"/>
      <c r="CS261" s="85" t="n"/>
      <c r="CT261" s="85" t="n"/>
      <c r="CU261" s="85" t="n"/>
      <c r="CV261" s="85" t="n"/>
    </row>
    <row customFormat="1" customHeight="1" ht="31.5" r="262" s="86">
      <c r="A262" s="73" t="n">
        <v>2021</v>
      </c>
      <c r="B262" s="74" t="n">
        <v>2</v>
      </c>
      <c r="C262" s="293" t="n"/>
      <c r="D262" s="74" t="n"/>
      <c r="E262" s="74" t="n"/>
      <c r="F262" s="75" t="n"/>
      <c r="G262" s="76" t="n"/>
      <c r="H262" s="76" t="n"/>
      <c r="I262" s="76" t="n"/>
      <c r="J262" s="76" t="n"/>
      <c r="K262" s="294" t="n"/>
      <c r="L262" s="295" t="n"/>
      <c r="M262" s="296" t="n"/>
      <c r="N262" s="111" t="n"/>
      <c r="O262" s="111" t="n"/>
      <c r="P262" s="111" t="n"/>
      <c r="Q262" s="111" t="n"/>
      <c r="R262" s="111" t="n"/>
      <c r="S262" s="77" t="n"/>
      <c r="T262" s="77" t="n"/>
      <c r="U262" s="111" t="n"/>
      <c r="V262" s="111" t="n"/>
      <c r="W262" s="111" t="n"/>
      <c r="X262" s="111" t="n"/>
      <c r="Y262" s="111" t="n"/>
      <c r="Z262" s="77" t="n"/>
      <c r="AA262" s="77" t="n"/>
      <c r="AB262" s="111" t="n"/>
      <c r="AC262" s="111" t="n"/>
      <c r="AD262" s="111" t="n"/>
      <c r="AE262" s="111" t="n"/>
      <c r="AF262" s="111" t="n"/>
      <c r="AG262" s="77" t="n"/>
      <c r="AH262" s="77" t="n"/>
      <c r="AI262" s="78" t="n"/>
      <c r="AJ262" s="79" t="n"/>
      <c r="AK262" s="80" t="n"/>
      <c r="AL262" s="77" t="n"/>
      <c r="AM262" s="77" t="n"/>
      <c r="AN262" s="81" t="n"/>
      <c r="AO262" s="81" t="n"/>
      <c r="AP262" s="81" t="n"/>
      <c r="AQ262" s="81" t="n"/>
      <c r="AR262" s="81" t="n"/>
      <c r="AS262" s="81" t="n"/>
      <c r="AT262" s="81" t="n"/>
      <c r="AU262" s="81" t="n"/>
      <c r="AV262" s="81" t="n"/>
      <c r="AW262" s="82" t="n"/>
      <c r="AX262" s="83" t="n"/>
      <c r="AY262" s="181" t="n"/>
      <c r="AZ262" s="84" t="n"/>
      <c r="BA262" s="83" t="n"/>
      <c r="BB262" s="83" t="n">
        <v>0</v>
      </c>
      <c r="BC262" s="83" t="n">
        <v>0.2</v>
      </c>
      <c r="BD262" s="83" t="n"/>
      <c r="BE262" s="83" t="n"/>
      <c r="BF262" s="28" t="inlineStr">
        <is>
          <t>الكترولوكس</t>
        </is>
      </c>
      <c r="BG262" s="85" t="inlineStr">
        <is>
          <t>القاهرة للصناعات المغذية غسالات</t>
        </is>
      </c>
      <c r="BH262" s="85" t="inlineStr">
        <is>
          <t>1.63E+13</t>
        </is>
      </c>
      <c r="BI262" s="85" t="n"/>
      <c r="BJ262" s="85" t="n"/>
      <c r="BK262" s="85" t="n"/>
      <c r="BL262" s="85" t="n"/>
      <c r="BM262" s="85" t="n"/>
      <c r="BN262" s="85" t="n"/>
      <c r="BO262" s="85" t="n"/>
      <c r="BP262" s="85" t="n"/>
      <c r="BQ262" s="85" t="n"/>
      <c r="BR262" s="85" t="n"/>
      <c r="BS262" s="85" t="n"/>
      <c r="BT262" s="85" t="n"/>
      <c r="BU262" s="85" t="n"/>
      <c r="BV262" s="85" t="n"/>
      <c r="BW262" s="85" t="n"/>
      <c r="BX262" s="85" t="n"/>
      <c r="BY262" s="85" t="n"/>
      <c r="BZ262" s="85" t="n"/>
      <c r="CA262" s="85" t="n"/>
      <c r="CB262" s="85" t="n"/>
      <c r="CC262" s="85" t="n"/>
      <c r="CD262" s="85" t="n"/>
      <c r="CE262" s="85" t="n"/>
      <c r="CF262" s="85" t="n"/>
      <c r="CG262" s="85" t="n"/>
      <c r="CH262" s="85" t="n"/>
      <c r="CI262" s="85" t="n"/>
      <c r="CJ262" s="85" t="n"/>
      <c r="CK262" s="85" t="n"/>
      <c r="CL262" s="85" t="n"/>
      <c r="CM262" s="85" t="n"/>
      <c r="CN262" s="85" t="n"/>
      <c r="CO262" s="85" t="n"/>
      <c r="CP262" s="85" t="n"/>
      <c r="CQ262" s="85" t="n"/>
      <c r="CR262" s="85" t="n"/>
      <c r="CS262" s="85" t="n"/>
      <c r="CT262" s="85" t="n"/>
      <c r="CU262" s="85" t="n"/>
      <c r="CV262" s="85" t="n"/>
    </row>
    <row customFormat="1" customHeight="1" ht="31.5" r="263" s="86">
      <c r="A263" s="73" t="n">
        <v>2021</v>
      </c>
      <c r="B263" s="74" t="n">
        <v>2</v>
      </c>
      <c r="C263" s="293" t="n"/>
      <c r="D263" s="74" t="n"/>
      <c r="E263" s="74" t="n"/>
      <c r="F263" s="75" t="n"/>
      <c r="G263" s="76" t="n"/>
      <c r="H263" s="76" t="n"/>
      <c r="I263" s="76" t="n"/>
      <c r="J263" s="76" t="n"/>
      <c r="K263" s="294" t="n"/>
      <c r="L263" s="295" t="n"/>
      <c r="M263" s="296" t="n"/>
      <c r="N263" s="111" t="n"/>
      <c r="O263" s="111" t="n"/>
      <c r="P263" s="111" t="n"/>
      <c r="Q263" s="111" t="n"/>
      <c r="R263" s="111" t="n"/>
      <c r="S263" s="77" t="n"/>
      <c r="T263" s="77" t="n"/>
      <c r="U263" s="111" t="n"/>
      <c r="V263" s="111" t="n"/>
      <c r="W263" s="111" t="n"/>
      <c r="X263" s="111" t="n"/>
      <c r="Y263" s="111" t="n"/>
      <c r="Z263" s="77" t="n"/>
      <c r="AA263" s="77" t="n"/>
      <c r="AB263" s="111" t="n"/>
      <c r="AC263" s="111" t="n"/>
      <c r="AD263" s="111" t="n"/>
      <c r="AE263" s="111" t="n"/>
      <c r="AF263" s="111" t="n"/>
      <c r="AG263" s="77" t="n"/>
      <c r="AH263" s="77" t="n"/>
      <c r="AI263" s="78" t="n"/>
      <c r="AJ263" s="79" t="n"/>
      <c r="AK263" s="80" t="n"/>
      <c r="AL263" s="77" t="n"/>
      <c r="AM263" s="77" t="n"/>
      <c r="AN263" s="81" t="n"/>
      <c r="AO263" s="81" t="n"/>
      <c r="AP263" s="81" t="n"/>
      <c r="AQ263" s="81" t="n"/>
      <c r="AR263" s="81" t="n"/>
      <c r="AS263" s="81" t="n"/>
      <c r="AT263" s="81" t="n"/>
      <c r="AU263" s="81" t="n"/>
      <c r="AV263" s="81" t="n"/>
      <c r="AW263" s="82" t="n"/>
      <c r="AX263" s="83" t="n"/>
      <c r="AY263" s="181" t="n"/>
      <c r="AZ263" s="84" t="n"/>
      <c r="BA263" s="83" t="n"/>
      <c r="BB263" s="83" t="n">
        <v>0</v>
      </c>
      <c r="BC263" s="83" t="n">
        <v>0.5</v>
      </c>
      <c r="BD263" s="83" t="n"/>
      <c r="BE263" s="83" t="n"/>
      <c r="BF263" s="28" t="inlineStr">
        <is>
          <t>الكترولوكس</t>
        </is>
      </c>
      <c r="BG263" s="85" t="inlineStr">
        <is>
          <t>القاهرة للصناعات المغذية غسالات</t>
        </is>
      </c>
      <c r="BH263" s="85" t="inlineStr">
        <is>
          <t>1.63E+13</t>
        </is>
      </c>
      <c r="BI263" s="85" t="n"/>
      <c r="BJ263" s="85" t="n"/>
      <c r="BK263" s="85" t="n"/>
      <c r="BL263" s="85" t="n"/>
      <c r="BM263" s="85" t="n"/>
      <c r="BN263" s="85" t="n"/>
      <c r="BO263" s="85" t="n"/>
      <c r="BP263" s="85" t="n"/>
      <c r="BQ263" s="85" t="n"/>
      <c r="BR263" s="85" t="n"/>
      <c r="BS263" s="85" t="n"/>
      <c r="BT263" s="85" t="n"/>
      <c r="BU263" s="85" t="n"/>
      <c r="BV263" s="85" t="n"/>
      <c r="BW263" s="85" t="n"/>
      <c r="BX263" s="85" t="n"/>
      <c r="BY263" s="85" t="n"/>
      <c r="BZ263" s="85" t="n"/>
      <c r="CA263" s="85" t="n"/>
      <c r="CB263" s="85" t="n"/>
      <c r="CC263" s="85" t="n"/>
      <c r="CD263" s="85" t="n"/>
      <c r="CE263" s="85" t="n"/>
      <c r="CF263" s="85" t="n"/>
      <c r="CG263" s="85" t="n"/>
      <c r="CH263" s="85" t="n"/>
      <c r="CI263" s="85" t="n"/>
      <c r="CJ263" s="85" t="n"/>
      <c r="CK263" s="85" t="n"/>
      <c r="CL263" s="85" t="n"/>
      <c r="CM263" s="85" t="n"/>
      <c r="CN263" s="85" t="n"/>
      <c r="CO263" s="85" t="n"/>
      <c r="CP263" s="85" t="n"/>
      <c r="CQ263" s="85" t="n"/>
      <c r="CR263" s="85" t="n"/>
      <c r="CS263" s="85" t="n"/>
      <c r="CT263" s="85" t="n"/>
      <c r="CU263" s="85" t="n"/>
      <c r="CV263" s="85" t="n"/>
    </row>
    <row customFormat="1" customHeight="1" ht="31.5" r="264" s="86">
      <c r="A264" s="73" t="n">
        <v>2021</v>
      </c>
      <c r="B264" s="74" t="n">
        <v>2</v>
      </c>
      <c r="C264" s="293" t="n"/>
      <c r="D264" s="74" t="n"/>
      <c r="E264" s="74" t="n"/>
      <c r="F264" s="75" t="n"/>
      <c r="G264" s="76" t="n"/>
      <c r="H264" s="76" t="n"/>
      <c r="I264" s="76" t="n"/>
      <c r="J264" s="76" t="n"/>
      <c r="K264" s="294" t="n"/>
      <c r="L264" s="295" t="n"/>
      <c r="M264" s="296" t="n"/>
      <c r="N264" s="111" t="n"/>
      <c r="O264" s="111" t="n"/>
      <c r="P264" s="111" t="n"/>
      <c r="Q264" s="111" t="n"/>
      <c r="R264" s="111" t="n"/>
      <c r="S264" s="77" t="n"/>
      <c r="T264" s="77" t="n"/>
      <c r="U264" s="111" t="n"/>
      <c r="V264" s="111" t="n"/>
      <c r="W264" s="111" t="n"/>
      <c r="X264" s="111" t="n"/>
      <c r="Y264" s="111" t="n"/>
      <c r="Z264" s="77" t="n"/>
      <c r="AA264" s="77" t="n"/>
      <c r="AB264" s="111" t="n"/>
      <c r="AC264" s="111" t="n"/>
      <c r="AD264" s="111" t="n"/>
      <c r="AE264" s="111" t="n"/>
      <c r="AF264" s="111" t="n"/>
      <c r="AG264" s="77" t="n"/>
      <c r="AH264" s="77" t="n"/>
      <c r="AI264" s="78" t="n"/>
      <c r="AJ264" s="79" t="n"/>
      <c r="AK264" s="80" t="n"/>
      <c r="AL264" s="77" t="n"/>
      <c r="AM264" s="77" t="n"/>
      <c r="AN264" s="81" t="n"/>
      <c r="AO264" s="81" t="n"/>
      <c r="AP264" s="81" t="n"/>
      <c r="AQ264" s="81" t="n"/>
      <c r="AR264" s="81" t="n"/>
      <c r="AS264" s="81" t="n"/>
      <c r="AT264" s="81" t="n"/>
      <c r="AU264" s="81" t="n"/>
      <c r="AV264" s="81" t="n"/>
      <c r="AW264" s="82" t="n"/>
      <c r="AX264" s="83" t="n"/>
      <c r="AY264" s="181" t="n"/>
      <c r="AZ264" s="84" t="n"/>
      <c r="BA264" s="83" t="n"/>
      <c r="BB264" s="83" t="n">
        <v>0</v>
      </c>
      <c r="BC264" s="83" t="n">
        <v>0.5</v>
      </c>
      <c r="BD264" s="83" t="n"/>
      <c r="BE264" s="83" t="n"/>
      <c r="BF264" s="28" t="inlineStr">
        <is>
          <t>الكترولوكس</t>
        </is>
      </c>
      <c r="BG264" s="85" t="inlineStr">
        <is>
          <t>القاهرة للصناعات المغذية غسالات</t>
        </is>
      </c>
      <c r="BH264" s="85" t="inlineStr">
        <is>
          <t>1.63E+13</t>
        </is>
      </c>
      <c r="BI264" s="85" t="n"/>
      <c r="BJ264" s="85" t="n"/>
      <c r="BK264" s="85" t="n"/>
      <c r="BL264" s="85" t="n"/>
      <c r="BM264" s="85" t="n"/>
      <c r="BN264" s="85" t="n"/>
      <c r="BO264" s="85" t="n"/>
      <c r="BP264" s="85" t="n"/>
      <c r="BQ264" s="85" t="n"/>
      <c r="BR264" s="85" t="n"/>
      <c r="BS264" s="85" t="n"/>
      <c r="BT264" s="85" t="n"/>
      <c r="BU264" s="85" t="n"/>
      <c r="BV264" s="85" t="n"/>
      <c r="BW264" s="85" t="n"/>
      <c r="BX264" s="85" t="n"/>
      <c r="BY264" s="85" t="n"/>
      <c r="BZ264" s="85" t="n"/>
      <c r="CA264" s="85" t="n"/>
      <c r="CB264" s="85" t="n"/>
      <c r="CC264" s="85" t="n"/>
      <c r="CD264" s="85" t="n"/>
      <c r="CE264" s="85" t="n"/>
      <c r="CF264" s="85" t="n"/>
      <c r="CG264" s="85" t="n"/>
      <c r="CH264" s="85" t="n"/>
      <c r="CI264" s="85" t="n"/>
      <c r="CJ264" s="85" t="n"/>
      <c r="CK264" s="85" t="n"/>
      <c r="CL264" s="85" t="n"/>
      <c r="CM264" s="85" t="n"/>
      <c r="CN264" s="85" t="n"/>
      <c r="CO264" s="85" t="n"/>
      <c r="CP264" s="85" t="n"/>
      <c r="CQ264" s="85" t="n"/>
      <c r="CR264" s="85" t="n"/>
      <c r="CS264" s="85" t="n"/>
      <c r="CT264" s="85" t="n"/>
      <c r="CU264" s="85" t="n"/>
      <c r="CV264" s="85" t="n"/>
    </row>
    <row customFormat="1" customHeight="1" ht="31.5" r="265" s="86">
      <c r="A265" s="73" t="n">
        <v>2021</v>
      </c>
      <c r="B265" s="74" t="n">
        <v>2</v>
      </c>
      <c r="C265" s="293" t="n"/>
      <c r="D265" s="74" t="n"/>
      <c r="E265" s="74" t="n"/>
      <c r="F265" s="75" t="n"/>
      <c r="G265" s="76" t="n"/>
      <c r="H265" s="76" t="n"/>
      <c r="I265" s="76" t="n"/>
      <c r="J265" s="76" t="n"/>
      <c r="K265" s="294" t="n"/>
      <c r="L265" s="295" t="n"/>
      <c r="M265" s="296" t="n"/>
      <c r="N265" s="111" t="n"/>
      <c r="O265" s="111" t="n"/>
      <c r="P265" s="111" t="n"/>
      <c r="Q265" s="111" t="n"/>
      <c r="R265" s="111" t="n"/>
      <c r="S265" s="77" t="n"/>
      <c r="T265" s="77" t="n"/>
      <c r="U265" s="111" t="n"/>
      <c r="V265" s="111" t="n"/>
      <c r="W265" s="111" t="n"/>
      <c r="X265" s="111" t="n"/>
      <c r="Y265" s="111" t="n"/>
      <c r="Z265" s="77" t="n"/>
      <c r="AA265" s="77" t="n"/>
      <c r="AB265" s="111" t="n"/>
      <c r="AC265" s="111" t="n"/>
      <c r="AD265" s="111" t="n"/>
      <c r="AE265" s="111" t="n"/>
      <c r="AF265" s="111" t="n"/>
      <c r="AG265" s="77" t="n"/>
      <c r="AH265" s="77" t="n"/>
      <c r="AI265" s="78" t="n"/>
      <c r="AJ265" s="79" t="n"/>
      <c r="AK265" s="80" t="n"/>
      <c r="AL265" s="77" t="n"/>
      <c r="AM265" s="77" t="n"/>
      <c r="AN265" s="81" t="n"/>
      <c r="AO265" s="81" t="n"/>
      <c r="AP265" s="81" t="n"/>
      <c r="AQ265" s="81" t="n"/>
      <c r="AR265" s="81" t="n"/>
      <c r="AS265" s="81" t="n"/>
      <c r="AT265" s="81" t="n"/>
      <c r="AU265" s="81" t="n"/>
      <c r="AV265" s="81" t="n"/>
      <c r="AW265" s="82" t="n"/>
      <c r="AX265" s="83" t="n"/>
      <c r="AY265" s="181" t="n"/>
      <c r="AZ265" s="84" t="n"/>
      <c r="BA265" s="83" t="n"/>
      <c r="BB265" s="83" t="n">
        <v>0</v>
      </c>
      <c r="BC265" s="83" t="n">
        <v>0</v>
      </c>
      <c r="BD265" s="83" t="n">
        <v>8</v>
      </c>
      <c r="BE265" s="83" t="n">
        <v>8</v>
      </c>
      <c r="BF265" s="28" t="inlineStr">
        <is>
          <t>LG</t>
        </is>
      </c>
      <c r="BG265" s="85" t="inlineStr">
        <is>
          <t>HE</t>
        </is>
      </c>
      <c r="BH265" s="85" t="n"/>
      <c r="BI265" s="85" t="inlineStr">
        <is>
          <t>mma</t>
        </is>
      </c>
      <c r="BJ265" s="85" t="n"/>
      <c r="BK265" s="85" t="n"/>
      <c r="BL265" s="85" t="n"/>
      <c r="BM265" s="85" t="n"/>
      <c r="BN265" s="85" t="n"/>
      <c r="BO265" s="85" t="n"/>
      <c r="BP265" s="85" t="n"/>
      <c r="BQ265" s="85" t="n"/>
      <c r="BR265" s="85" t="n"/>
      <c r="BS265" s="85" t="n"/>
      <c r="BT265" s="85" t="n"/>
      <c r="BU265" s="85" t="n"/>
      <c r="BV265" s="85" t="n"/>
      <c r="BW265" s="85" t="n"/>
      <c r="BX265" s="85" t="n"/>
      <c r="BY265" s="85" t="n"/>
      <c r="BZ265" s="85" t="n"/>
      <c r="CA265" s="85" t="n"/>
      <c r="CB265" s="85" t="n"/>
      <c r="CC265" s="85" t="n"/>
      <c r="CD265" s="85" t="n"/>
      <c r="CE265" s="85" t="n"/>
      <c r="CF265" s="85" t="n"/>
      <c r="CG265" s="85" t="n"/>
      <c r="CH265" s="85" t="n"/>
      <c r="CI265" s="85" t="n"/>
      <c r="CJ265" s="85" t="n"/>
      <c r="CK265" s="85" t="n"/>
      <c r="CL265" s="85" t="n"/>
      <c r="CM265" s="85" t="n"/>
      <c r="CN265" s="85" t="n"/>
      <c r="CO265" s="85" t="n"/>
      <c r="CP265" s="85" t="n"/>
      <c r="CQ265" s="85" t="n"/>
      <c r="CR265" s="85" t="n"/>
      <c r="CS265" s="85" t="n"/>
      <c r="CT265" s="85" t="n"/>
      <c r="CU265" s="85" t="n"/>
      <c r="CV265" s="85" t="n"/>
    </row>
    <row customFormat="1" customHeight="1" ht="31.5" r="266" s="86">
      <c r="A266" s="73" t="n">
        <v>2021</v>
      </c>
      <c r="B266" s="74" t="n">
        <v>2</v>
      </c>
      <c r="C266" s="293" t="n"/>
      <c r="D266" s="74" t="n"/>
      <c r="E266" s="74" t="n"/>
      <c r="F266" s="75" t="n"/>
      <c r="G266" s="76" t="n"/>
      <c r="H266" s="76" t="n"/>
      <c r="I266" s="76" t="n"/>
      <c r="J266" s="76" t="n"/>
      <c r="K266" s="294" t="n"/>
      <c r="L266" s="295" t="n"/>
      <c r="M266" s="296" t="n"/>
      <c r="N266" s="111" t="n"/>
      <c r="O266" s="111" t="n"/>
      <c r="P266" s="111" t="n"/>
      <c r="Q266" s="111" t="n"/>
      <c r="R266" s="111" t="n"/>
      <c r="S266" s="77" t="n"/>
      <c r="T266" s="77" t="n"/>
      <c r="U266" s="111" t="n"/>
      <c r="V266" s="111" t="n"/>
      <c r="W266" s="111" t="n"/>
      <c r="X266" s="111" t="n"/>
      <c r="Y266" s="111" t="n"/>
      <c r="Z266" s="77" t="n"/>
      <c r="AA266" s="77" t="n"/>
      <c r="AB266" s="111" t="n"/>
      <c r="AC266" s="111" t="n"/>
      <c r="AD266" s="111" t="n"/>
      <c r="AE266" s="111" t="n"/>
      <c r="AF266" s="111" t="n"/>
      <c r="AG266" s="77" t="n"/>
      <c r="AH266" s="77" t="n"/>
      <c r="AI266" s="78" t="n"/>
      <c r="AJ266" s="79" t="n"/>
      <c r="AK266" s="80" t="n"/>
      <c r="AL266" s="77" t="n"/>
      <c r="AM266" s="77" t="n"/>
      <c r="AN266" s="81" t="n"/>
      <c r="AO266" s="81" t="n"/>
      <c r="AP266" s="81" t="n"/>
      <c r="AQ266" s="81" t="n"/>
      <c r="AR266" s="81" t="n"/>
      <c r="AS266" s="81" t="n"/>
      <c r="AT266" s="81" t="n"/>
      <c r="AU266" s="81" t="n"/>
      <c r="AV266" s="81" t="n"/>
      <c r="AW266" s="82" t="n"/>
      <c r="AX266" s="83" t="n"/>
      <c r="AY266" s="181" t="n"/>
      <c r="AZ266" s="84" t="n"/>
      <c r="BA266" s="83" t="n">
        <v>1</v>
      </c>
      <c r="BB266" s="83" t="n">
        <v>0.1</v>
      </c>
      <c r="BC266" s="83" t="n">
        <v>11.5</v>
      </c>
      <c r="BD266" s="83" t="n">
        <v>0.8</v>
      </c>
      <c r="BE266" s="83" t="n">
        <v>165.8</v>
      </c>
      <c r="BF266" s="28" t="inlineStr">
        <is>
          <t>ميلو</t>
        </is>
      </c>
      <c r="BG266" s="85" t="inlineStr">
        <is>
          <t>ميلو</t>
        </is>
      </c>
      <c r="BH266" s="85" t="n"/>
      <c r="BI266" s="85" t="n"/>
      <c r="BJ266" s="85" t="n"/>
      <c r="BK266" s="85" t="n"/>
      <c r="BL266" s="85" t="n"/>
      <c r="BM266" s="85" t="n"/>
      <c r="BN266" s="85" t="n"/>
      <c r="BO266" s="85" t="n"/>
      <c r="BP266" s="85" t="n"/>
      <c r="BQ266" s="85" t="n"/>
      <c r="BR266" s="85" t="n"/>
      <c r="BS266" s="85" t="n"/>
      <c r="BT266" s="85" t="n"/>
      <c r="BU266" s="85" t="n"/>
      <c r="BV266" s="85" t="n"/>
      <c r="BW266" s="85" t="n"/>
      <c r="BX266" s="85" t="n"/>
      <c r="BY266" s="85" t="n"/>
      <c r="BZ266" s="85" t="n"/>
      <c r="CA266" s="85" t="n"/>
      <c r="CB266" s="85" t="n"/>
      <c r="CC266" s="85" t="n"/>
      <c r="CD266" s="85" t="n"/>
      <c r="CE266" s="85" t="n"/>
      <c r="CF266" s="85" t="n"/>
      <c r="CG266" s="85" t="n"/>
      <c r="CH266" s="85" t="n"/>
      <c r="CI266" s="85" t="n"/>
      <c r="CJ266" s="85" t="n"/>
      <c r="CK266" s="85" t="n"/>
      <c r="CL266" s="85" t="n"/>
      <c r="CM266" s="85" t="n"/>
      <c r="CN266" s="85" t="n"/>
      <c r="CO266" s="85" t="n"/>
      <c r="CP266" s="85" t="n"/>
      <c r="CQ266" s="85" t="n"/>
      <c r="CR266" s="85" t="n"/>
      <c r="CS266" s="85" t="n"/>
      <c r="CT266" s="85" t="n"/>
      <c r="CU266" s="85" t="n"/>
      <c r="CV266" s="85" t="n"/>
    </row>
    <row customFormat="1" customHeight="1" ht="31.5" r="267" s="86">
      <c r="A267" s="73" t="n">
        <v>2021</v>
      </c>
      <c r="B267" s="74" t="n">
        <v>2</v>
      </c>
      <c r="C267" s="293" t="n"/>
      <c r="D267" s="74" t="n"/>
      <c r="E267" s="74" t="n"/>
      <c r="F267" s="75" t="n"/>
      <c r="G267" s="76" t="n"/>
      <c r="H267" s="76" t="n"/>
      <c r="I267" s="76" t="n"/>
      <c r="J267" s="76" t="n"/>
      <c r="K267" s="294" t="n"/>
      <c r="L267" s="295" t="n"/>
      <c r="M267" s="296" t="n"/>
      <c r="N267" s="111" t="n"/>
      <c r="O267" s="111" t="n"/>
      <c r="P267" s="111" t="n"/>
      <c r="Q267" s="111" t="n"/>
      <c r="R267" s="111" t="n"/>
      <c r="S267" s="77" t="n"/>
      <c r="T267" s="77" t="n"/>
      <c r="U267" s="111" t="n"/>
      <c r="V267" s="111" t="n"/>
      <c r="W267" s="111" t="n"/>
      <c r="X267" s="111" t="n"/>
      <c r="Y267" s="111" t="n"/>
      <c r="Z267" s="77" t="n"/>
      <c r="AA267" s="77" t="n"/>
      <c r="AB267" s="111" t="n"/>
      <c r="AC267" s="111" t="n"/>
      <c r="AD267" s="111" t="n"/>
      <c r="AE267" s="111" t="n"/>
      <c r="AF267" s="111" t="n"/>
      <c r="AG267" s="77" t="n"/>
      <c r="AH267" s="77" t="n"/>
      <c r="AI267" s="78" t="n"/>
      <c r="AJ267" s="79" t="n"/>
      <c r="AK267" s="80" t="n"/>
      <c r="AL267" s="77" t="n"/>
      <c r="AM267" s="77" t="n"/>
      <c r="AN267" s="81" t="n"/>
      <c r="AO267" s="81" t="n"/>
      <c r="AP267" s="81" t="n"/>
      <c r="AQ267" s="81" t="n"/>
      <c r="AR267" s="81" t="n"/>
      <c r="AS267" s="81" t="n"/>
      <c r="AT267" s="81" t="n"/>
      <c r="AU267" s="81" t="n"/>
      <c r="AV267" s="81" t="n"/>
      <c r="AW267" s="82" t="n"/>
      <c r="AX267" s="83" t="n"/>
      <c r="AY267" s="181" t="n"/>
      <c r="AZ267" s="84" t="n"/>
      <c r="BA267" s="83" t="n">
        <v>1</v>
      </c>
      <c r="BB267" s="83" t="n">
        <v>0.1</v>
      </c>
      <c r="BC267" s="83" t="n">
        <v>12.5</v>
      </c>
      <c r="BD267" s="83" t="n">
        <v>0.8</v>
      </c>
      <c r="BE267" s="83" t="n">
        <v>148.1</v>
      </c>
      <c r="BF267" s="28" t="inlineStr">
        <is>
          <t>ميلو</t>
        </is>
      </c>
      <c r="BG267" s="85" t="inlineStr">
        <is>
          <t>ميلو</t>
        </is>
      </c>
      <c r="BH267" s="85" t="n"/>
      <c r="BI267" s="85" t="n"/>
      <c r="BJ267" s="85" t="n"/>
      <c r="BK267" s="85" t="n"/>
      <c r="BL267" s="85" t="n"/>
      <c r="BM267" s="85" t="n"/>
      <c r="BN267" s="85" t="n"/>
      <c r="BO267" s="85" t="n"/>
      <c r="BP267" s="85" t="n"/>
      <c r="BQ267" s="85" t="n"/>
      <c r="BR267" s="85" t="n"/>
      <c r="BS267" s="85" t="n"/>
      <c r="BT267" s="85" t="n"/>
      <c r="BU267" s="85" t="n"/>
      <c r="BV267" s="85" t="n"/>
      <c r="BW267" s="85" t="n"/>
      <c r="BX267" s="85" t="n"/>
      <c r="BY267" s="85" t="n"/>
      <c r="BZ267" s="85" t="n"/>
      <c r="CA267" s="85" t="n"/>
      <c r="CB267" s="85" t="n"/>
      <c r="CC267" s="85" t="n"/>
      <c r="CD267" s="85" t="n"/>
      <c r="CE267" s="85" t="n"/>
      <c r="CF267" s="85" t="n"/>
      <c r="CG267" s="85" t="n"/>
      <c r="CH267" s="85" t="n"/>
      <c r="CI267" s="85" t="n"/>
      <c r="CJ267" s="85" t="n"/>
      <c r="CK267" s="85" t="n"/>
      <c r="CL267" s="85" t="n"/>
      <c r="CM267" s="85" t="n"/>
      <c r="CN267" s="85" t="n"/>
      <c r="CO267" s="85" t="n"/>
      <c r="CP267" s="85" t="n"/>
      <c r="CQ267" s="85" t="n"/>
      <c r="CR267" s="85" t="n"/>
      <c r="CS267" s="85" t="n"/>
      <c r="CT267" s="85" t="n"/>
      <c r="CU267" s="85" t="n"/>
      <c r="CV267" s="85" t="n"/>
    </row>
    <row customFormat="1" customHeight="1" ht="31.5" r="268" s="86">
      <c r="A268" s="73" t="n">
        <v>2021</v>
      </c>
      <c r="B268" s="74" t="n">
        <v>2</v>
      </c>
      <c r="C268" s="293" t="n"/>
      <c r="D268" s="74" t="n"/>
      <c r="E268" s="74" t="n"/>
      <c r="F268" s="75" t="n"/>
      <c r="G268" s="76" t="n"/>
      <c r="H268" s="76" t="n"/>
      <c r="I268" s="76" t="n"/>
      <c r="J268" s="76" t="n"/>
      <c r="K268" s="294" t="n"/>
      <c r="L268" s="295" t="n"/>
      <c r="M268" s="296" t="n"/>
      <c r="N268" s="111" t="n"/>
      <c r="O268" s="111" t="n"/>
      <c r="P268" s="111" t="n"/>
      <c r="Q268" s="111" t="n"/>
      <c r="R268" s="111" t="n"/>
      <c r="S268" s="77" t="n"/>
      <c r="T268" s="77" t="n"/>
      <c r="U268" s="111" t="n"/>
      <c r="V268" s="111" t="n"/>
      <c r="W268" s="111" t="n"/>
      <c r="X268" s="111" t="n"/>
      <c r="Y268" s="111" t="n"/>
      <c r="Z268" s="77" t="n"/>
      <c r="AA268" s="77" t="n"/>
      <c r="AB268" s="111" t="n"/>
      <c r="AC268" s="111" t="n"/>
      <c r="AD268" s="111" t="n"/>
      <c r="AE268" s="111" t="n"/>
      <c r="AF268" s="111" t="n"/>
      <c r="AG268" s="77" t="n"/>
      <c r="AH268" s="77" t="n"/>
      <c r="AI268" s="78" t="n"/>
      <c r="AJ268" s="79" t="n"/>
      <c r="AK268" s="80" t="n"/>
      <c r="AL268" s="77" t="n"/>
      <c r="AM268" s="77" t="n"/>
      <c r="AN268" s="81" t="n"/>
      <c r="AO268" s="81" t="n"/>
      <c r="AP268" s="81" t="n"/>
      <c r="AQ268" s="81" t="n"/>
      <c r="AR268" s="81" t="n"/>
      <c r="AS268" s="81" t="n"/>
      <c r="AT268" s="81" t="n"/>
      <c r="AU268" s="81" t="n"/>
      <c r="AV268" s="81" t="n"/>
      <c r="AW268" s="82" t="n"/>
      <c r="AX268" s="83" t="n"/>
      <c r="AY268" s="181" t="n"/>
      <c r="AZ268" s="84" t="n"/>
      <c r="BA268" s="83" t="n">
        <v>1</v>
      </c>
      <c r="BB268" s="83" t="n">
        <v>0.2</v>
      </c>
      <c r="BC268" s="83" t="n">
        <v>27.5</v>
      </c>
      <c r="BD268" s="83" t="n">
        <v>0.4</v>
      </c>
      <c r="BE268" s="83" t="n">
        <v>69.8</v>
      </c>
      <c r="BF268" s="28" t="inlineStr">
        <is>
          <t>ميلو</t>
        </is>
      </c>
      <c r="BG268" s="85" t="inlineStr">
        <is>
          <t>ميلو</t>
        </is>
      </c>
      <c r="BH268" s="85" t="n"/>
      <c r="BI268" s="85" t="n"/>
      <c r="BJ268" s="85" t="n"/>
      <c r="BK268" s="85" t="n"/>
      <c r="BL268" s="85" t="n"/>
      <c r="BM268" s="85" t="n"/>
      <c r="BN268" s="85" t="n"/>
      <c r="BO268" s="85" t="n"/>
      <c r="BP268" s="85" t="n"/>
      <c r="BQ268" s="85" t="n"/>
      <c r="BR268" s="85" t="n"/>
      <c r="BS268" s="85" t="n"/>
      <c r="BT268" s="85" t="n"/>
      <c r="BU268" s="85" t="n"/>
      <c r="BV268" s="85" t="n"/>
      <c r="BW268" s="85" t="n"/>
      <c r="BX268" s="85" t="n"/>
      <c r="BY268" s="85" t="n"/>
      <c r="BZ268" s="85" t="n"/>
      <c r="CA268" s="85" t="n"/>
      <c r="CB268" s="85" t="n"/>
      <c r="CC268" s="85" t="n"/>
      <c r="CD268" s="85" t="n"/>
      <c r="CE268" s="85" t="n"/>
      <c r="CF268" s="85" t="n"/>
      <c r="CG268" s="85" t="n"/>
      <c r="CH268" s="85" t="n"/>
      <c r="CI268" s="85" t="n"/>
      <c r="CJ268" s="85" t="n"/>
      <c r="CK268" s="85" t="n"/>
      <c r="CL268" s="85" t="n"/>
      <c r="CM268" s="85" t="n"/>
      <c r="CN268" s="85" t="n"/>
      <c r="CO268" s="85" t="n"/>
      <c r="CP268" s="85" t="n"/>
      <c r="CQ268" s="85" t="n"/>
      <c r="CR268" s="85" t="n"/>
      <c r="CS268" s="85" t="n"/>
      <c r="CT268" s="85" t="n"/>
      <c r="CU268" s="85" t="n"/>
      <c r="CV268" s="85" t="n"/>
    </row>
    <row customFormat="1" customHeight="1" ht="31.5" r="269" s="86">
      <c r="A269" s="73" t="n">
        <v>2021</v>
      </c>
      <c r="B269" s="74" t="n">
        <v>2</v>
      </c>
      <c r="C269" s="293" t="n"/>
      <c r="D269" s="74" t="n"/>
      <c r="E269" s="74" t="n"/>
      <c r="F269" s="75" t="n"/>
      <c r="G269" s="76" t="n"/>
      <c r="H269" s="76" t="n"/>
      <c r="I269" s="76" t="n"/>
      <c r="J269" s="76" t="n"/>
      <c r="K269" s="294" t="n"/>
      <c r="L269" s="295" t="n"/>
      <c r="M269" s="296" t="n"/>
      <c r="N269" s="111" t="n"/>
      <c r="O269" s="111" t="n"/>
      <c r="P269" s="111" t="n"/>
      <c r="Q269" s="111" t="n"/>
      <c r="R269" s="111" t="n"/>
      <c r="S269" s="77" t="n"/>
      <c r="T269" s="77" t="n"/>
      <c r="U269" s="111" t="n"/>
      <c r="V269" s="111" t="n"/>
      <c r="W269" s="111" t="n"/>
      <c r="X269" s="111" t="n"/>
      <c r="Y269" s="111" t="n"/>
      <c r="Z269" s="77" t="n"/>
      <c r="AA269" s="77" t="n"/>
      <c r="AB269" s="111" t="n"/>
      <c r="AC269" s="111" t="n"/>
      <c r="AD269" s="111" t="n"/>
      <c r="AE269" s="111" t="n"/>
      <c r="AF269" s="111" t="n"/>
      <c r="AG269" s="77" t="n"/>
      <c r="AH269" s="77" t="n"/>
      <c r="AI269" s="78" t="n"/>
      <c r="AJ269" s="79" t="n"/>
      <c r="AK269" s="80" t="n"/>
      <c r="AL269" s="77" t="n"/>
      <c r="AM269" s="77" t="n"/>
      <c r="AN269" s="81" t="n"/>
      <c r="AO269" s="81" t="n"/>
      <c r="AP269" s="81" t="n"/>
      <c r="AQ269" s="81" t="n"/>
      <c r="AR269" s="81" t="n"/>
      <c r="AS269" s="81" t="n"/>
      <c r="AT269" s="81" t="n"/>
      <c r="AU269" s="81" t="n"/>
      <c r="AV269" s="81" t="n"/>
      <c r="AW269" s="82" t="n"/>
      <c r="AX269" s="83" t="n"/>
      <c r="AY269" s="181" t="n"/>
      <c r="AZ269" s="84" t="n"/>
      <c r="BA269" s="83" t="n"/>
      <c r="BB269" s="83" t="n">
        <v>0</v>
      </c>
      <c r="BC269" s="83" t="n">
        <v>0</v>
      </c>
      <c r="BD269" s="83" t="n">
        <v>1.4</v>
      </c>
      <c r="BE269" s="83" t="n">
        <v>1.4</v>
      </c>
      <c r="BF269" s="28" t="inlineStr">
        <is>
          <t>LG</t>
        </is>
      </c>
      <c r="BG269" s="85" t="inlineStr">
        <is>
          <t>HE</t>
        </is>
      </c>
      <c r="BH269" s="85" t="inlineStr">
        <is>
          <t>AGG76599801</t>
        </is>
      </c>
      <c r="BI269" s="85" t="inlineStr">
        <is>
          <t>mmf</t>
        </is>
      </c>
      <c r="BJ269" s="85" t="n"/>
      <c r="BK269" s="85" t="n"/>
      <c r="BL269" s="85" t="n"/>
      <c r="BM269" s="85" t="n"/>
      <c r="BN269" s="85" t="n"/>
      <c r="BO269" s="85" t="n"/>
      <c r="BP269" s="85" t="n"/>
      <c r="BQ269" s="85" t="n"/>
      <c r="BR269" s="85" t="n"/>
      <c r="BS269" s="85" t="n"/>
      <c r="BT269" s="85" t="n"/>
      <c r="BU269" s="85" t="n"/>
      <c r="BV269" s="85" t="n"/>
      <c r="BW269" s="85" t="n"/>
      <c r="BX269" s="85" t="n"/>
      <c r="BY269" s="85" t="n"/>
      <c r="BZ269" s="85" t="n"/>
      <c r="CA269" s="85" t="n"/>
      <c r="CB269" s="85" t="n"/>
      <c r="CC269" s="85" t="n"/>
      <c r="CD269" s="85" t="n"/>
      <c r="CE269" s="85" t="n"/>
      <c r="CF269" s="85" t="n"/>
      <c r="CG269" s="85" t="n"/>
      <c r="CH269" s="85" t="n"/>
      <c r="CI269" s="85" t="n"/>
      <c r="CJ269" s="85" t="n"/>
      <c r="CK269" s="85" t="n"/>
      <c r="CL269" s="85" t="n"/>
      <c r="CM269" s="85" t="n"/>
      <c r="CN269" s="85" t="n"/>
      <c r="CO269" s="85" t="n"/>
      <c r="CP269" s="85" t="n"/>
      <c r="CQ269" s="85" t="n"/>
      <c r="CR269" s="85" t="n"/>
      <c r="CS269" s="85" t="n"/>
      <c r="CT269" s="85" t="n"/>
      <c r="CU269" s="85" t="n"/>
      <c r="CV269" s="85" t="n"/>
    </row>
    <row customFormat="1" customHeight="1" ht="31.5" r="270" s="86">
      <c r="A270" s="73" t="n">
        <v>2021</v>
      </c>
      <c r="B270" s="74" t="n">
        <v>2</v>
      </c>
      <c r="C270" s="293" t="n"/>
      <c r="D270" s="74" t="n"/>
      <c r="E270" s="74" t="n"/>
      <c r="F270" s="75" t="n"/>
      <c r="G270" s="76" t="n"/>
      <c r="H270" s="76" t="n"/>
      <c r="I270" s="76" t="n"/>
      <c r="J270" s="76" t="n"/>
      <c r="K270" s="294" t="n"/>
      <c r="L270" s="295" t="n"/>
      <c r="M270" s="296" t="n"/>
      <c r="N270" s="111" t="n"/>
      <c r="O270" s="111" t="n"/>
      <c r="P270" s="111" t="n"/>
      <c r="Q270" s="111" t="n"/>
      <c r="R270" s="111" t="n"/>
      <c r="S270" s="77" t="n"/>
      <c r="T270" s="77" t="n"/>
      <c r="U270" s="111" t="n"/>
      <c r="V270" s="111" t="n"/>
      <c r="W270" s="111" t="n"/>
      <c r="X270" s="111" t="n"/>
      <c r="Y270" s="111" t="n"/>
      <c r="Z270" s="77" t="n"/>
      <c r="AA270" s="77" t="n"/>
      <c r="AB270" s="111" t="n"/>
      <c r="AC270" s="111" t="n"/>
      <c r="AD270" s="111" t="n"/>
      <c r="AE270" s="111" t="n"/>
      <c r="AF270" s="111" t="n"/>
      <c r="AG270" s="77" t="n"/>
      <c r="AH270" s="77" t="n"/>
      <c r="AI270" s="78" t="n"/>
      <c r="AJ270" s="79" t="n"/>
      <c r="AK270" s="80" t="n"/>
      <c r="AL270" s="77" t="n"/>
      <c r="AM270" s="77" t="n"/>
      <c r="AN270" s="81" t="n"/>
      <c r="AO270" s="81" t="n"/>
      <c r="AP270" s="81" t="n"/>
      <c r="AQ270" s="81" t="n"/>
      <c r="AR270" s="81" t="n"/>
      <c r="AS270" s="81" t="n"/>
      <c r="AT270" s="81" t="n"/>
      <c r="AU270" s="81" t="n"/>
      <c r="AV270" s="81" t="n"/>
      <c r="AW270" s="82" t="n"/>
      <c r="AX270" s="83" t="n"/>
      <c r="AY270" s="181" t="n"/>
      <c r="AZ270" s="84" t="n"/>
      <c r="BA270" s="83" t="n"/>
      <c r="BB270" s="83" t="n"/>
      <c r="BC270" s="83" t="n"/>
      <c r="BD270" s="83" t="n"/>
      <c r="BE270" s="83" t="n"/>
      <c r="BF270" s="28" t="inlineStr">
        <is>
          <t>توشيبا</t>
        </is>
      </c>
      <c r="BG270" s="85" t="inlineStr">
        <is>
          <t>توشيبا للاجهزة المرئية</t>
        </is>
      </c>
      <c r="BH270" s="85" t="n"/>
      <c r="BI270" s="85" t="n"/>
      <c r="BJ270" s="85" t="n"/>
      <c r="BK270" s="85" t="n"/>
      <c r="BL270" s="85" t="n"/>
      <c r="BM270" s="85" t="n"/>
      <c r="BN270" s="85" t="n"/>
      <c r="BO270" s="85" t="n"/>
      <c r="BP270" s="85" t="n"/>
      <c r="BQ270" s="85" t="n"/>
      <c r="BR270" s="85" t="n"/>
      <c r="BS270" s="85" t="n"/>
      <c r="BT270" s="85" t="n"/>
      <c r="BU270" s="85" t="n"/>
      <c r="BV270" s="85" t="n"/>
      <c r="BW270" s="85" t="n"/>
      <c r="BX270" s="85" t="n"/>
      <c r="BY270" s="85" t="n"/>
      <c r="BZ270" s="85" t="n"/>
      <c r="CA270" s="85" t="n"/>
      <c r="CB270" s="85" t="n"/>
      <c r="CC270" s="85" t="n"/>
      <c r="CD270" s="85" t="n"/>
      <c r="CE270" s="85" t="n"/>
      <c r="CF270" s="85" t="n"/>
      <c r="CG270" s="85" t="n"/>
      <c r="CH270" s="85" t="n"/>
      <c r="CI270" s="85" t="n"/>
      <c r="CJ270" s="85" t="n"/>
      <c r="CK270" s="85" t="n"/>
      <c r="CL270" s="85" t="n"/>
      <c r="CM270" s="85" t="n"/>
      <c r="CN270" s="85" t="n"/>
      <c r="CO270" s="85" t="n"/>
      <c r="CP270" s="85" t="n"/>
      <c r="CQ270" s="85" t="n"/>
      <c r="CR270" s="85" t="n"/>
      <c r="CS270" s="85" t="n"/>
      <c r="CT270" s="85" t="n"/>
      <c r="CU270" s="85" t="n"/>
      <c r="CV270" s="85" t="n"/>
    </row>
    <row customFormat="1" customHeight="1" ht="31.5" r="271" s="86">
      <c r="A271" s="73" t="n">
        <v>2021</v>
      </c>
      <c r="B271" s="74" t="n">
        <v>2</v>
      </c>
      <c r="C271" s="293" t="n"/>
      <c r="D271" s="74" t="n"/>
      <c r="E271" s="74" t="n"/>
      <c r="F271" s="75" t="n"/>
      <c r="G271" s="76" t="n"/>
      <c r="H271" s="76" t="n"/>
      <c r="I271" s="76" t="n"/>
      <c r="J271" s="76" t="n"/>
      <c r="K271" s="294" t="n"/>
      <c r="L271" s="295" t="n"/>
      <c r="M271" s="296" t="n"/>
      <c r="N271" s="111" t="n"/>
      <c r="O271" s="111" t="n"/>
      <c r="P271" s="111" t="n"/>
      <c r="Q271" s="111" t="n"/>
      <c r="R271" s="111" t="n"/>
      <c r="S271" s="77" t="n"/>
      <c r="T271" s="77" t="n"/>
      <c r="U271" s="111" t="n"/>
      <c r="V271" s="111" t="n"/>
      <c r="W271" s="111" t="n"/>
      <c r="X271" s="111" t="n"/>
      <c r="Y271" s="111" t="n"/>
      <c r="Z271" s="77" t="n"/>
      <c r="AA271" s="77" t="n"/>
      <c r="AB271" s="111" t="n"/>
      <c r="AC271" s="111" t="n"/>
      <c r="AD271" s="111" t="n"/>
      <c r="AE271" s="111" t="n"/>
      <c r="AF271" s="111" t="n"/>
      <c r="AG271" s="77" t="n"/>
      <c r="AH271" s="77" t="n"/>
      <c r="AI271" s="78" t="n"/>
      <c r="AJ271" s="79" t="n"/>
      <c r="AK271" s="80" t="n"/>
      <c r="AL271" s="77" t="n"/>
      <c r="AM271" s="77" t="n"/>
      <c r="AN271" s="81" t="n"/>
      <c r="AO271" s="81" t="n"/>
      <c r="AP271" s="81" t="n"/>
      <c r="AQ271" s="81" t="n"/>
      <c r="AR271" s="81" t="n"/>
      <c r="AS271" s="81" t="n"/>
      <c r="AT271" s="81" t="n"/>
      <c r="AU271" s="81" t="n"/>
      <c r="AV271" s="81" t="n"/>
      <c r="AW271" s="82" t="n"/>
      <c r="AX271" s="83" t="n"/>
      <c r="AY271" s="181" t="n"/>
      <c r="AZ271" s="84" t="n"/>
      <c r="BA271" s="83" t="n"/>
      <c r="BB271" s="83" t="n"/>
      <c r="BC271" s="83" t="n"/>
      <c r="BD271" s="83" t="n"/>
      <c r="BE271" s="83" t="n"/>
      <c r="BF271" s="28" t="inlineStr">
        <is>
          <t>توشيبا</t>
        </is>
      </c>
      <c r="BG271" s="85" t="inlineStr">
        <is>
          <t>توشيبا للاجهزة المرئية</t>
        </is>
      </c>
      <c r="BH271" s="85" t="n"/>
      <c r="BI271" s="85" t="n"/>
      <c r="BJ271" s="85" t="n"/>
      <c r="BK271" s="85" t="n"/>
      <c r="BL271" s="85" t="n"/>
      <c r="BM271" s="85" t="n"/>
      <c r="BN271" s="85" t="n"/>
      <c r="BO271" s="85" t="n"/>
      <c r="BP271" s="85" t="n"/>
      <c r="BQ271" s="85" t="n"/>
      <c r="BR271" s="85" t="n"/>
      <c r="BS271" s="85" t="n"/>
      <c r="BT271" s="85" t="n"/>
      <c r="BU271" s="85" t="n"/>
      <c r="BV271" s="85" t="n"/>
      <c r="BW271" s="85" t="n"/>
      <c r="BX271" s="85" t="n"/>
      <c r="BY271" s="85" t="n"/>
      <c r="BZ271" s="85" t="n"/>
      <c r="CA271" s="85" t="n"/>
      <c r="CB271" s="85" t="n"/>
      <c r="CC271" s="85" t="n"/>
      <c r="CD271" s="85" t="n"/>
      <c r="CE271" s="85" t="n"/>
      <c r="CF271" s="85" t="n"/>
      <c r="CG271" s="85" t="n"/>
      <c r="CH271" s="85" t="n"/>
      <c r="CI271" s="85" t="n"/>
      <c r="CJ271" s="85" t="n"/>
      <c r="CK271" s="85" t="n"/>
      <c r="CL271" s="85" t="n"/>
      <c r="CM271" s="85" t="n"/>
      <c r="CN271" s="85" t="n"/>
      <c r="CO271" s="85" t="n"/>
      <c r="CP271" s="85" t="n"/>
      <c r="CQ271" s="85" t="n"/>
      <c r="CR271" s="85" t="n"/>
      <c r="CS271" s="85" t="n"/>
      <c r="CT271" s="85" t="n"/>
      <c r="CU271" s="85" t="n"/>
      <c r="CV271" s="85" t="n"/>
    </row>
    <row customFormat="1" customHeight="1" ht="31.5" r="272" s="86">
      <c r="A272" s="73" t="n">
        <v>2021</v>
      </c>
      <c r="B272" s="74" t="n">
        <v>2</v>
      </c>
      <c r="C272" s="293" t="n"/>
      <c r="D272" s="74" t="n"/>
      <c r="E272" s="74" t="n"/>
      <c r="F272" s="75" t="n"/>
      <c r="G272" s="76" t="n"/>
      <c r="H272" s="76" t="n"/>
      <c r="I272" s="76" t="n"/>
      <c r="J272" s="76" t="n"/>
      <c r="K272" s="294" t="n"/>
      <c r="L272" s="295" t="n"/>
      <c r="M272" s="296" t="n"/>
      <c r="N272" s="111" t="n"/>
      <c r="O272" s="111" t="n"/>
      <c r="P272" s="111" t="n"/>
      <c r="Q272" s="111" t="n"/>
      <c r="R272" s="111" t="n"/>
      <c r="S272" s="77" t="n"/>
      <c r="T272" s="77" t="n"/>
      <c r="U272" s="111" t="n"/>
      <c r="V272" s="111" t="n"/>
      <c r="W272" s="111" t="n"/>
      <c r="X272" s="111" t="n"/>
      <c r="Y272" s="111" t="n"/>
      <c r="Z272" s="77" t="n"/>
      <c r="AA272" s="77" t="n"/>
      <c r="AB272" s="111" t="n"/>
      <c r="AC272" s="111" t="n"/>
      <c r="AD272" s="111" t="n"/>
      <c r="AE272" s="111" t="n"/>
      <c r="AF272" s="111" t="n"/>
      <c r="AG272" s="77" t="n"/>
      <c r="AH272" s="77" t="n"/>
      <c r="AI272" s="78" t="n"/>
      <c r="AJ272" s="79" t="n"/>
      <c r="AK272" s="80" t="n"/>
      <c r="AL272" s="77" t="n"/>
      <c r="AM272" s="77" t="n"/>
      <c r="AN272" s="81" t="n"/>
      <c r="AO272" s="81" t="n"/>
      <c r="AP272" s="81" t="n"/>
      <c r="AQ272" s="81" t="n"/>
      <c r="AR272" s="81" t="n"/>
      <c r="AS272" s="81" t="n"/>
      <c r="AT272" s="81" t="n"/>
      <c r="AU272" s="81" t="n"/>
      <c r="AV272" s="81" t="n"/>
      <c r="AW272" s="82" t="n"/>
      <c r="AX272" s="83" t="n"/>
      <c r="AY272" s="181" t="n"/>
      <c r="AZ272" s="84" t="n"/>
      <c r="BA272" s="83" t="n"/>
      <c r="BB272" s="83" t="n"/>
      <c r="BC272" s="83" t="n"/>
      <c r="BD272" s="83" t="n"/>
      <c r="BE272" s="83" t="n"/>
      <c r="BF272" s="28" t="inlineStr">
        <is>
          <t>توشيبا</t>
        </is>
      </c>
      <c r="BG272" s="85" t="inlineStr">
        <is>
          <t>توشيبا للاجهزة المرئية</t>
        </is>
      </c>
      <c r="BH272" s="85" t="n"/>
      <c r="BI272" s="85" t="n"/>
      <c r="BJ272" s="85" t="n"/>
      <c r="BK272" s="85" t="n"/>
      <c r="BL272" s="85" t="n"/>
      <c r="BM272" s="85" t="n"/>
      <c r="BN272" s="85" t="n"/>
      <c r="BO272" s="85" t="n"/>
      <c r="BP272" s="85" t="n"/>
      <c r="BQ272" s="85" t="n"/>
      <c r="BR272" s="85" t="n"/>
      <c r="BS272" s="85" t="n"/>
      <c r="BT272" s="85" t="n"/>
      <c r="BU272" s="85" t="n"/>
      <c r="BV272" s="85" t="n"/>
      <c r="BW272" s="85" t="n"/>
      <c r="BX272" s="85" t="n"/>
      <c r="BY272" s="85" t="n"/>
      <c r="BZ272" s="85" t="n"/>
      <c r="CA272" s="85" t="n"/>
      <c r="CB272" s="85" t="n"/>
      <c r="CC272" s="85" t="n"/>
      <c r="CD272" s="85" t="n"/>
      <c r="CE272" s="85" t="n"/>
      <c r="CF272" s="85" t="n"/>
      <c r="CG272" s="85" t="n"/>
      <c r="CH272" s="85" t="n"/>
      <c r="CI272" s="85" t="n"/>
      <c r="CJ272" s="85" t="n"/>
      <c r="CK272" s="85" t="n"/>
      <c r="CL272" s="85" t="n"/>
      <c r="CM272" s="85" t="n"/>
      <c r="CN272" s="85" t="n"/>
      <c r="CO272" s="85" t="n"/>
      <c r="CP272" s="85" t="n"/>
      <c r="CQ272" s="85" t="n"/>
      <c r="CR272" s="85" t="n"/>
      <c r="CS272" s="85" t="n"/>
      <c r="CT272" s="85" t="n"/>
      <c r="CU272" s="85" t="n"/>
      <c r="CV272" s="85" t="n"/>
    </row>
    <row customFormat="1" customHeight="1" ht="31.5" r="273" s="86">
      <c r="A273" s="73" t="n">
        <v>2021</v>
      </c>
      <c r="B273" s="74" t="n">
        <v>2</v>
      </c>
      <c r="C273" s="293" t="n"/>
      <c r="D273" s="74" t="n"/>
      <c r="E273" s="74" t="n"/>
      <c r="F273" s="75" t="n"/>
      <c r="G273" s="76" t="n"/>
      <c r="H273" s="76" t="n"/>
      <c r="I273" s="76" t="n"/>
      <c r="J273" s="76" t="n"/>
      <c r="K273" s="294" t="n"/>
      <c r="L273" s="295" t="n"/>
      <c r="M273" s="296" t="n"/>
      <c r="N273" s="111" t="n"/>
      <c r="O273" s="111" t="n"/>
      <c r="P273" s="111" t="n"/>
      <c r="Q273" s="111" t="n"/>
      <c r="R273" s="111" t="n"/>
      <c r="S273" s="77" t="n"/>
      <c r="T273" s="77" t="n"/>
      <c r="U273" s="111" t="n"/>
      <c r="V273" s="111" t="n"/>
      <c r="W273" s="111" t="n"/>
      <c r="X273" s="111" t="n"/>
      <c r="Y273" s="111" t="n"/>
      <c r="Z273" s="77" t="n"/>
      <c r="AA273" s="77" t="n"/>
      <c r="AB273" s="111" t="n"/>
      <c r="AC273" s="111" t="n"/>
      <c r="AD273" s="111" t="n"/>
      <c r="AE273" s="111" t="n"/>
      <c r="AF273" s="111" t="n"/>
      <c r="AG273" s="77" t="n"/>
      <c r="AH273" s="77" t="n"/>
      <c r="AI273" s="78" t="n"/>
      <c r="AJ273" s="79" t="n"/>
      <c r="AK273" s="80" t="n"/>
      <c r="AL273" s="77" t="n"/>
      <c r="AM273" s="77" t="n"/>
      <c r="AN273" s="81" t="n"/>
      <c r="AO273" s="81" t="n"/>
      <c r="AP273" s="81" t="n"/>
      <c r="AQ273" s="81" t="n"/>
      <c r="AR273" s="81" t="n"/>
      <c r="AS273" s="81" t="n"/>
      <c r="AT273" s="81" t="n"/>
      <c r="AU273" s="81" t="n"/>
      <c r="AV273" s="81" t="n"/>
      <c r="AW273" s="82" t="n"/>
      <c r="AX273" s="83" t="n"/>
      <c r="AY273" s="181" t="n"/>
      <c r="AZ273" s="84" t="n"/>
      <c r="BA273" s="83" t="n">
        <v>1</v>
      </c>
      <c r="BB273" s="83" t="n">
        <v>0</v>
      </c>
      <c r="BC273" s="83" t="n">
        <v>6.2</v>
      </c>
      <c r="BD273" s="83" t="n">
        <v>2.2</v>
      </c>
      <c r="BE273" s="83" t="n">
        <v>431.5</v>
      </c>
      <c r="BF273" s="28" t="inlineStr">
        <is>
          <t>الكترولوكس</t>
        </is>
      </c>
      <c r="BG273" s="85" t="inlineStr">
        <is>
          <t>القاهرة للصناعات المغذية سخانات</t>
        </is>
      </c>
      <c r="BH273" s="85" t="n"/>
      <c r="BI273" s="85" t="n"/>
      <c r="BJ273" s="85" t="n"/>
      <c r="BK273" s="85" t="n"/>
      <c r="BL273" s="85" t="n"/>
      <c r="BM273" s="85" t="n"/>
      <c r="BN273" s="85" t="n"/>
      <c r="BO273" s="85" t="n"/>
      <c r="BP273" s="85" t="n"/>
      <c r="BQ273" s="85" t="n"/>
      <c r="BR273" s="85" t="n"/>
      <c r="BS273" s="85" t="n"/>
      <c r="BT273" s="85" t="n"/>
      <c r="BU273" s="85" t="n"/>
      <c r="BV273" s="85" t="n"/>
      <c r="BW273" s="85" t="n"/>
      <c r="BX273" s="85" t="n"/>
      <c r="BY273" s="85" t="n"/>
      <c r="BZ273" s="85" t="n"/>
      <c r="CA273" s="85" t="n"/>
      <c r="CB273" s="85" t="n"/>
      <c r="CC273" s="85" t="n"/>
      <c r="CD273" s="85" t="n"/>
      <c r="CE273" s="85" t="n"/>
      <c r="CF273" s="85" t="n"/>
      <c r="CG273" s="85" t="n"/>
      <c r="CH273" s="85" t="n"/>
      <c r="CI273" s="85" t="n"/>
      <c r="CJ273" s="85" t="n"/>
      <c r="CK273" s="85" t="n"/>
      <c r="CL273" s="85" t="n"/>
      <c r="CM273" s="85" t="n"/>
      <c r="CN273" s="85" t="n"/>
      <c r="CO273" s="85" t="n"/>
      <c r="CP273" s="85" t="n"/>
      <c r="CQ273" s="85" t="n"/>
      <c r="CR273" s="85" t="n"/>
      <c r="CS273" s="85" t="n"/>
      <c r="CT273" s="85" t="n"/>
      <c r="CU273" s="85" t="n"/>
      <c r="CV273" s="85" t="n"/>
    </row>
    <row customFormat="1" customHeight="1" ht="31.5" r="274" s="86">
      <c r="A274" s="73" t="n">
        <v>2021</v>
      </c>
      <c r="B274" s="74" t="n">
        <v>2</v>
      </c>
      <c r="C274" s="293" t="n"/>
      <c r="D274" s="74" t="n"/>
      <c r="E274" s="74" t="n"/>
      <c r="F274" s="75" t="n"/>
      <c r="G274" s="76" t="n"/>
      <c r="H274" s="76" t="n"/>
      <c r="I274" s="76" t="n"/>
      <c r="J274" s="76" t="n"/>
      <c r="K274" s="294" t="n"/>
      <c r="L274" s="295" t="n"/>
      <c r="M274" s="296" t="n"/>
      <c r="N274" s="111" t="n"/>
      <c r="O274" s="111" t="n"/>
      <c r="P274" s="111" t="n"/>
      <c r="Q274" s="111" t="n"/>
      <c r="R274" s="111" t="n"/>
      <c r="S274" s="77" t="n"/>
      <c r="T274" s="77" t="n"/>
      <c r="U274" s="111" t="n"/>
      <c r="V274" s="111" t="n"/>
      <c r="W274" s="111" t="n"/>
      <c r="X274" s="111" t="n"/>
      <c r="Y274" s="111" t="n"/>
      <c r="Z274" s="77" t="n"/>
      <c r="AA274" s="77" t="n"/>
      <c r="AB274" s="111" t="n"/>
      <c r="AC274" s="111" t="n"/>
      <c r="AD274" s="111" t="n"/>
      <c r="AE274" s="111" t="n"/>
      <c r="AF274" s="111" t="n"/>
      <c r="AG274" s="77" t="n"/>
      <c r="AH274" s="77" t="n"/>
      <c r="AI274" s="78" t="n"/>
      <c r="AJ274" s="79" t="n"/>
      <c r="AK274" s="80" t="n"/>
      <c r="AL274" s="77" t="n"/>
      <c r="AM274" s="77" t="n"/>
      <c r="AN274" s="81" t="n"/>
      <c r="AO274" s="81" t="n"/>
      <c r="AP274" s="81" t="n"/>
      <c r="AQ274" s="81" t="n"/>
      <c r="AR274" s="81" t="n"/>
      <c r="AS274" s="81" t="n"/>
      <c r="AT274" s="81" t="n"/>
      <c r="AU274" s="81" t="n"/>
      <c r="AV274" s="81" t="n"/>
      <c r="AW274" s="82" t="n"/>
      <c r="AX274" s="83" t="n"/>
      <c r="AY274" s="181" t="n"/>
      <c r="AZ274" s="84" t="n"/>
      <c r="BA274" s="83" t="n"/>
      <c r="BB274" s="83" t="n"/>
      <c r="BC274" s="83" t="n"/>
      <c r="BD274" s="83" t="n"/>
      <c r="BE274" s="83" t="n"/>
      <c r="BF274" s="28" t="inlineStr">
        <is>
          <t>LG</t>
        </is>
      </c>
      <c r="BG274" s="85" t="inlineStr">
        <is>
          <t>HE</t>
        </is>
      </c>
      <c r="BH274" s="85" t="inlineStr">
        <is>
          <t>MFZ67207701</t>
        </is>
      </c>
      <c r="BI274" s="85" t="inlineStr">
        <is>
          <t>mma</t>
        </is>
      </c>
      <c r="BJ274" s="85" t="n"/>
      <c r="BK274" s="85" t="n"/>
      <c r="BL274" s="85" t="n"/>
      <c r="BM274" s="85" t="n"/>
      <c r="BN274" s="85" t="n"/>
      <c r="BO274" s="85" t="n"/>
      <c r="BP274" s="85" t="n"/>
      <c r="BQ274" s="85" t="n"/>
      <c r="BR274" s="85" t="n"/>
      <c r="BS274" s="85" t="n"/>
      <c r="BT274" s="85" t="n"/>
      <c r="BU274" s="85" t="n"/>
      <c r="BV274" s="85" t="n"/>
      <c r="BW274" s="85" t="n"/>
      <c r="BX274" s="85" t="n"/>
      <c r="BY274" s="85" t="n"/>
      <c r="BZ274" s="85" t="n"/>
      <c r="CA274" s="85" t="n"/>
      <c r="CB274" s="85" t="n"/>
      <c r="CC274" s="85" t="n"/>
      <c r="CD274" s="85" t="n"/>
      <c r="CE274" s="85" t="n"/>
      <c r="CF274" s="85" t="n"/>
      <c r="CG274" s="85" t="n"/>
      <c r="CH274" s="85" t="n"/>
      <c r="CI274" s="85" t="n"/>
      <c r="CJ274" s="85" t="n"/>
      <c r="CK274" s="85" t="n"/>
      <c r="CL274" s="85" t="n"/>
      <c r="CM274" s="85" t="n"/>
      <c r="CN274" s="85" t="n"/>
      <c r="CO274" s="85" t="n"/>
      <c r="CP274" s="85" t="n"/>
      <c r="CQ274" s="85" t="n"/>
      <c r="CR274" s="85" t="n"/>
      <c r="CS274" s="85" t="n"/>
      <c r="CT274" s="85" t="n"/>
      <c r="CU274" s="85" t="n"/>
      <c r="CV274" s="85" t="n"/>
    </row>
    <row customFormat="1" customHeight="1" ht="31.5" r="275" s="86">
      <c r="A275" s="73" t="n">
        <v>2021</v>
      </c>
      <c r="B275" s="74" t="n">
        <v>2</v>
      </c>
      <c r="C275" s="293" t="n"/>
      <c r="D275" s="74" t="n"/>
      <c r="E275" s="74" t="n"/>
      <c r="F275" s="75" t="n"/>
      <c r="G275" s="76" t="n"/>
      <c r="H275" s="76" t="n"/>
      <c r="I275" s="76" t="n"/>
      <c r="J275" s="76" t="n"/>
      <c r="K275" s="294" t="n"/>
      <c r="L275" s="295" t="n"/>
      <c r="M275" s="296" t="n"/>
      <c r="N275" s="111" t="n"/>
      <c r="O275" s="111" t="n"/>
      <c r="P275" s="111" t="n"/>
      <c r="Q275" s="111" t="n"/>
      <c r="R275" s="111" t="n"/>
      <c r="S275" s="77" t="n"/>
      <c r="T275" s="77" t="n"/>
      <c r="U275" s="111" t="n"/>
      <c r="V275" s="111" t="n"/>
      <c r="W275" s="111" t="n"/>
      <c r="X275" s="111" t="n"/>
      <c r="Y275" s="111" t="n"/>
      <c r="Z275" s="77" t="n"/>
      <c r="AA275" s="77" t="n"/>
      <c r="AB275" s="111" t="n"/>
      <c r="AC275" s="111" t="n"/>
      <c r="AD275" s="111" t="n"/>
      <c r="AE275" s="111" t="n"/>
      <c r="AF275" s="111" t="n"/>
      <c r="AG275" s="77" t="n"/>
      <c r="AH275" s="77" t="n"/>
      <c r="AI275" s="78" t="n"/>
      <c r="AJ275" s="79" t="n"/>
      <c r="AK275" s="80" t="n"/>
      <c r="AL275" s="77" t="n"/>
      <c r="AM275" s="77" t="n"/>
      <c r="AN275" s="81" t="n"/>
      <c r="AO275" s="81" t="n"/>
      <c r="AP275" s="81" t="n"/>
      <c r="AQ275" s="81" t="n"/>
      <c r="AR275" s="81" t="n"/>
      <c r="AS275" s="81" t="n"/>
      <c r="AT275" s="81" t="n"/>
      <c r="AU275" s="81" t="n"/>
      <c r="AV275" s="81" t="n"/>
      <c r="AW275" s="82" t="n"/>
      <c r="AX275" s="83" t="n"/>
      <c r="AY275" s="181" t="n"/>
      <c r="AZ275" s="84" t="n"/>
      <c r="BA275" s="83" t="n">
        <v>1</v>
      </c>
      <c r="BB275" s="83" t="n">
        <v>0</v>
      </c>
      <c r="BC275" s="83" t="n">
        <v>1.6</v>
      </c>
      <c r="BD275" s="83" t="n">
        <v>3.7</v>
      </c>
      <c r="BE275" s="83" t="n">
        <v>1318.8</v>
      </c>
      <c r="BF275" s="28" t="inlineStr">
        <is>
          <t>العربيه للصناعات الكهربائيه</t>
        </is>
      </c>
      <c r="BG275" s="85" t="inlineStr">
        <is>
          <t>العربيه للصناعات الكهربائيه</t>
        </is>
      </c>
      <c r="BH275" s="85" t="n"/>
      <c r="BI275" s="85" t="n"/>
      <c r="BJ275" s="85" t="n"/>
      <c r="BK275" s="85" t="n"/>
      <c r="BL275" s="85" t="n"/>
      <c r="BM275" s="85" t="n"/>
      <c r="BN275" s="85" t="n"/>
      <c r="BO275" s="85" t="n"/>
      <c r="BP275" s="85" t="n"/>
      <c r="BQ275" s="85" t="n"/>
      <c r="BR275" s="85" t="n"/>
      <c r="BS275" s="85" t="n"/>
      <c r="BT275" s="85" t="n"/>
      <c r="BU275" s="85" t="n"/>
      <c r="BV275" s="85" t="n"/>
      <c r="BW275" s="85" t="n"/>
      <c r="BX275" s="85" t="n"/>
      <c r="BY275" s="85" t="n"/>
      <c r="BZ275" s="85" t="n"/>
      <c r="CA275" s="85" t="n"/>
      <c r="CB275" s="85" t="n"/>
      <c r="CC275" s="85" t="n"/>
      <c r="CD275" s="85" t="n"/>
      <c r="CE275" s="85" t="n"/>
      <c r="CF275" s="85" t="n"/>
      <c r="CG275" s="85" t="n"/>
      <c r="CH275" s="85" t="n"/>
      <c r="CI275" s="85" t="n"/>
      <c r="CJ275" s="85" t="n"/>
      <c r="CK275" s="85" t="n"/>
      <c r="CL275" s="85" t="n"/>
      <c r="CM275" s="85" t="n"/>
      <c r="CN275" s="85" t="n"/>
      <c r="CO275" s="85" t="n"/>
      <c r="CP275" s="85" t="n"/>
      <c r="CQ275" s="85" t="n"/>
      <c r="CR275" s="85" t="n"/>
      <c r="CS275" s="85" t="n"/>
      <c r="CT275" s="85" t="n"/>
      <c r="CU275" s="85" t="n"/>
      <c r="CV275" s="85" t="n"/>
    </row>
    <row customFormat="1" customHeight="1" ht="31.5" r="276" s="86">
      <c r="A276" s="73" t="n">
        <v>2021</v>
      </c>
      <c r="B276" s="74" t="n">
        <v>2</v>
      </c>
      <c r="C276" s="293" t="n"/>
      <c r="D276" s="74" t="n"/>
      <c r="E276" s="74" t="n"/>
      <c r="F276" s="75" t="n"/>
      <c r="G276" s="76" t="n"/>
      <c r="H276" s="76" t="n"/>
      <c r="I276" s="76" t="n"/>
      <c r="J276" s="76" t="n"/>
      <c r="K276" s="294" t="n"/>
      <c r="L276" s="295" t="n"/>
      <c r="M276" s="296" t="n"/>
      <c r="N276" s="111" t="n"/>
      <c r="O276" s="111" t="n"/>
      <c r="P276" s="111" t="n"/>
      <c r="Q276" s="111" t="n"/>
      <c r="R276" s="111" t="n"/>
      <c r="S276" s="77" t="n"/>
      <c r="T276" s="77" t="n"/>
      <c r="U276" s="111" t="n"/>
      <c r="V276" s="111" t="n"/>
      <c r="W276" s="111" t="n"/>
      <c r="X276" s="111" t="n"/>
      <c r="Y276" s="111" t="n"/>
      <c r="Z276" s="77" t="n"/>
      <c r="AA276" s="77" t="n"/>
      <c r="AB276" s="111" t="n"/>
      <c r="AC276" s="111" t="n"/>
      <c r="AD276" s="111" t="n"/>
      <c r="AE276" s="111" t="n"/>
      <c r="AF276" s="111" t="n"/>
      <c r="AG276" s="77" t="n"/>
      <c r="AH276" s="77" t="n"/>
      <c r="AI276" s="78" t="n"/>
      <c r="AJ276" s="79" t="n"/>
      <c r="AK276" s="80" t="n"/>
      <c r="AL276" s="77" t="n"/>
      <c r="AM276" s="77" t="n"/>
      <c r="AN276" s="81" t="n"/>
      <c r="AO276" s="81" t="n"/>
      <c r="AP276" s="81" t="n"/>
      <c r="AQ276" s="81" t="n"/>
      <c r="AR276" s="81" t="n"/>
      <c r="AS276" s="81" t="n"/>
      <c r="AT276" s="81" t="n"/>
      <c r="AU276" s="81" t="n"/>
      <c r="AV276" s="81" t="n"/>
      <c r="AW276" s="82" t="n"/>
      <c r="AX276" s="83" t="n"/>
      <c r="AY276" s="181" t="n"/>
      <c r="AZ276" s="84" t="n"/>
      <c r="BA276" s="83" t="n"/>
      <c r="BB276" s="83" t="n">
        <v>0</v>
      </c>
      <c r="BC276" s="83" t="n">
        <v>1.3</v>
      </c>
      <c r="BD276" s="83" t="n">
        <v>3.4</v>
      </c>
      <c r="BE276" s="83" t="n">
        <v>190.1</v>
      </c>
      <c r="BF276" s="28" t="inlineStr">
        <is>
          <t>الكترولوكس</t>
        </is>
      </c>
      <c r="BG276" s="85" t="inlineStr">
        <is>
          <t>القاهرة للصناعات المغذية بوتاجازات</t>
        </is>
      </c>
      <c r="BH276" s="85" t="inlineStr">
        <is>
          <t>A07465002</t>
        </is>
      </c>
      <c r="BI276" s="85" t="n"/>
      <c r="BJ276" s="85" t="n"/>
      <c r="BK276" s="85" t="n"/>
      <c r="BL276" s="85" t="n"/>
      <c r="BM276" s="85" t="n"/>
      <c r="BN276" s="85" t="n"/>
      <c r="BO276" s="85" t="n"/>
      <c r="BP276" s="85" t="n"/>
      <c r="BQ276" s="85" t="n"/>
      <c r="BR276" s="85" t="n"/>
      <c r="BS276" s="85" t="n"/>
      <c r="BT276" s="85" t="n"/>
      <c r="BU276" s="85" t="n"/>
      <c r="BV276" s="85" t="n"/>
      <c r="BW276" s="85" t="n"/>
      <c r="BX276" s="85" t="n"/>
      <c r="BY276" s="85" t="n"/>
      <c r="BZ276" s="85" t="n"/>
      <c r="CA276" s="85" t="n"/>
      <c r="CB276" s="85" t="n"/>
      <c r="CC276" s="85" t="n"/>
      <c r="CD276" s="85" t="n"/>
      <c r="CE276" s="85" t="n"/>
      <c r="CF276" s="85" t="n"/>
      <c r="CG276" s="85" t="n"/>
      <c r="CH276" s="85" t="n"/>
      <c r="CI276" s="85" t="n"/>
      <c r="CJ276" s="85" t="n"/>
      <c r="CK276" s="85" t="n"/>
      <c r="CL276" s="85" t="n"/>
      <c r="CM276" s="85" t="n"/>
      <c r="CN276" s="85" t="n"/>
      <c r="CO276" s="85" t="n"/>
      <c r="CP276" s="85" t="n"/>
      <c r="CQ276" s="85" t="n"/>
      <c r="CR276" s="85" t="n"/>
      <c r="CS276" s="85" t="n"/>
      <c r="CT276" s="85" t="n"/>
      <c r="CU276" s="85" t="n"/>
      <c r="CV276" s="85" t="n"/>
    </row>
    <row customFormat="1" customHeight="1" ht="31.5" r="277" s="86">
      <c r="A277" s="73" t="n">
        <v>2021</v>
      </c>
      <c r="B277" s="74" t="n">
        <v>2</v>
      </c>
      <c r="C277" s="293" t="n"/>
      <c r="D277" s="74" t="n"/>
      <c r="E277" s="74" t="n"/>
      <c r="F277" s="75" t="n"/>
      <c r="G277" s="76" t="n"/>
      <c r="H277" s="76" t="n"/>
      <c r="I277" s="76" t="n"/>
      <c r="J277" s="76" t="n"/>
      <c r="K277" s="294" t="n"/>
      <c r="L277" s="295" t="n"/>
      <c r="M277" s="296" t="n"/>
      <c r="N277" s="111" t="n"/>
      <c r="O277" s="111" t="n"/>
      <c r="P277" s="111" t="n"/>
      <c r="Q277" s="111" t="n"/>
      <c r="R277" s="111" t="n"/>
      <c r="S277" s="77" t="n"/>
      <c r="T277" s="77" t="n"/>
      <c r="U277" s="111" t="n"/>
      <c r="V277" s="111" t="n"/>
      <c r="W277" s="111" t="n"/>
      <c r="X277" s="111" t="n"/>
      <c r="Y277" s="111" t="n"/>
      <c r="Z277" s="77" t="n"/>
      <c r="AA277" s="77" t="n"/>
      <c r="AB277" s="111" t="n"/>
      <c r="AC277" s="111" t="n"/>
      <c r="AD277" s="111" t="n"/>
      <c r="AE277" s="111" t="n"/>
      <c r="AF277" s="111" t="n"/>
      <c r="AG277" s="77" t="n"/>
      <c r="AH277" s="77" t="n"/>
      <c r="AI277" s="78" t="n"/>
      <c r="AJ277" s="79" t="n"/>
      <c r="AK277" s="80" t="n"/>
      <c r="AL277" s="77" t="n"/>
      <c r="AM277" s="77" t="n"/>
      <c r="AN277" s="81" t="n"/>
      <c r="AO277" s="81" t="n"/>
      <c r="AP277" s="81" t="n"/>
      <c r="AQ277" s="81" t="n"/>
      <c r="AR277" s="81" t="n"/>
      <c r="AS277" s="81" t="n"/>
      <c r="AT277" s="81" t="n"/>
      <c r="AU277" s="81" t="n"/>
      <c r="AV277" s="81" t="n"/>
      <c r="AW277" s="82" t="n"/>
      <c r="AX277" s="83" t="n"/>
      <c r="AY277" s="181" t="n"/>
      <c r="AZ277" s="84" t="n"/>
      <c r="BA277" s="83" t="n">
        <v>1</v>
      </c>
      <c r="BB277" s="83" t="n">
        <v>8.300000000000001</v>
      </c>
      <c r="BC277" s="83" t="n">
        <v>1675</v>
      </c>
      <c r="BD277" s="83" t="n">
        <v>0.1</v>
      </c>
      <c r="BE277" s="83" t="n">
        <v>14.6</v>
      </c>
      <c r="BF277" s="28" t="inlineStr">
        <is>
          <t>اطلانتيك</t>
        </is>
      </c>
      <c r="BG277" s="85" t="inlineStr">
        <is>
          <t>اطلانتيك</t>
        </is>
      </c>
      <c r="BH277" s="85" t="n"/>
      <c r="BI277" s="85" t="n"/>
      <c r="BJ277" s="85" t="n"/>
      <c r="BK277" s="85" t="n"/>
      <c r="BL277" s="85" t="n"/>
      <c r="BM277" s="85" t="n"/>
      <c r="BN277" s="85" t="n"/>
      <c r="BO277" s="85" t="n"/>
      <c r="BP277" s="85" t="n"/>
      <c r="BQ277" s="85" t="n"/>
      <c r="BR277" s="85" t="n"/>
      <c r="BS277" s="85" t="n"/>
      <c r="BT277" s="85" t="n"/>
      <c r="BU277" s="85" t="n"/>
      <c r="BV277" s="85" t="n"/>
      <c r="BW277" s="85" t="n"/>
      <c r="BX277" s="85" t="n"/>
      <c r="BY277" s="85" t="n"/>
      <c r="BZ277" s="85" t="n"/>
      <c r="CA277" s="85" t="n"/>
      <c r="CB277" s="85" t="n"/>
      <c r="CC277" s="85" t="n"/>
      <c r="CD277" s="85" t="n"/>
      <c r="CE277" s="85" t="n"/>
      <c r="CF277" s="85" t="n"/>
      <c r="CG277" s="85" t="n"/>
      <c r="CH277" s="85" t="n"/>
      <c r="CI277" s="85" t="n"/>
      <c r="CJ277" s="85" t="n"/>
      <c r="CK277" s="85" t="n"/>
      <c r="CL277" s="85" t="n"/>
      <c r="CM277" s="85" t="n"/>
      <c r="CN277" s="85" t="n"/>
      <c r="CO277" s="85" t="n"/>
      <c r="CP277" s="85" t="n"/>
      <c r="CQ277" s="85" t="n"/>
      <c r="CR277" s="85" t="n"/>
      <c r="CS277" s="85" t="n"/>
      <c r="CT277" s="85" t="n"/>
      <c r="CU277" s="85" t="n"/>
      <c r="CV277" s="85" t="n"/>
    </row>
    <row customFormat="1" customHeight="1" ht="31.5" r="278" s="86">
      <c r="A278" s="73" t="n">
        <v>2021</v>
      </c>
      <c r="B278" s="74" t="n">
        <v>2</v>
      </c>
      <c r="C278" s="293" t="n"/>
      <c r="D278" s="74" t="n"/>
      <c r="E278" s="74" t="n"/>
      <c r="F278" s="75" t="n"/>
      <c r="G278" s="76" t="n"/>
      <c r="H278" s="76" t="n"/>
      <c r="I278" s="76" t="n"/>
      <c r="J278" s="76" t="n"/>
      <c r="K278" s="294" t="n"/>
      <c r="L278" s="295" t="n"/>
      <c r="M278" s="296" t="n"/>
      <c r="N278" s="111" t="n"/>
      <c r="O278" s="111" t="n"/>
      <c r="P278" s="111" t="n"/>
      <c r="Q278" s="111" t="n"/>
      <c r="R278" s="111" t="n"/>
      <c r="S278" s="77" t="n"/>
      <c r="T278" s="77" t="n"/>
      <c r="U278" s="111" t="n"/>
      <c r="V278" s="111" t="n"/>
      <c r="W278" s="111" t="n"/>
      <c r="X278" s="111" t="n"/>
      <c r="Y278" s="111" t="n"/>
      <c r="Z278" s="77" t="n"/>
      <c r="AA278" s="77" t="n"/>
      <c r="AB278" s="111" t="n"/>
      <c r="AC278" s="111" t="n"/>
      <c r="AD278" s="111" t="n"/>
      <c r="AE278" s="111" t="n"/>
      <c r="AF278" s="111" t="n"/>
      <c r="AG278" s="77" t="n"/>
      <c r="AH278" s="77" t="n"/>
      <c r="AI278" s="78" t="n"/>
      <c r="AJ278" s="79" t="n"/>
      <c r="AK278" s="80" t="n"/>
      <c r="AL278" s="77" t="n"/>
      <c r="AM278" s="77" t="n"/>
      <c r="AN278" s="81" t="n"/>
      <c r="AO278" s="81" t="n"/>
      <c r="AP278" s="81" t="n"/>
      <c r="AQ278" s="81" t="n"/>
      <c r="AR278" s="81" t="n"/>
      <c r="AS278" s="81" t="n"/>
      <c r="AT278" s="81" t="n"/>
      <c r="AU278" s="81" t="n"/>
      <c r="AV278" s="81" t="n"/>
      <c r="AW278" s="82" t="n"/>
      <c r="AX278" s="83" t="n"/>
      <c r="AY278" s="181" t="n"/>
      <c r="AZ278" s="84" t="n"/>
      <c r="BA278" s="83" t="n">
        <v>1</v>
      </c>
      <c r="BB278" s="83" t="n">
        <v>0.1</v>
      </c>
      <c r="BC278" s="83" t="n">
        <v>9.300000000000001</v>
      </c>
      <c r="BD278" s="83" t="n">
        <v>0.9</v>
      </c>
      <c r="BE278" s="83" t="n">
        <v>118.7</v>
      </c>
      <c r="BF278" s="28" t="inlineStr">
        <is>
          <t>الكترولوكس</t>
        </is>
      </c>
      <c r="BG278" s="85" t="inlineStr">
        <is>
          <t>القاهرة للصناعات المغذية سخانات</t>
        </is>
      </c>
      <c r="BH278" s="85" t="n"/>
      <c r="BI278" s="85" t="n"/>
      <c r="BJ278" s="85" t="n"/>
      <c r="BK278" s="85" t="n"/>
      <c r="BL278" s="85" t="n"/>
      <c r="BM278" s="85" t="n"/>
      <c r="BN278" s="85" t="n"/>
      <c r="BO278" s="85" t="n"/>
      <c r="BP278" s="85" t="n"/>
      <c r="BQ278" s="85" t="n"/>
      <c r="BR278" s="85" t="n"/>
      <c r="BS278" s="85" t="n"/>
      <c r="BT278" s="85" t="n"/>
      <c r="BU278" s="85" t="n"/>
      <c r="BV278" s="85" t="n"/>
      <c r="BW278" s="85" t="n"/>
      <c r="BX278" s="85" t="n"/>
      <c r="BY278" s="85" t="n"/>
      <c r="BZ278" s="85" t="n"/>
      <c r="CA278" s="85" t="n"/>
      <c r="CB278" s="85" t="n"/>
      <c r="CC278" s="85" t="n"/>
      <c r="CD278" s="85" t="n"/>
      <c r="CE278" s="85" t="n"/>
      <c r="CF278" s="85" t="n"/>
      <c r="CG278" s="85" t="n"/>
      <c r="CH278" s="85" t="n"/>
      <c r="CI278" s="85" t="n"/>
      <c r="CJ278" s="85" t="n"/>
      <c r="CK278" s="85" t="n"/>
      <c r="CL278" s="85" t="n"/>
      <c r="CM278" s="85" t="n"/>
      <c r="CN278" s="85" t="n"/>
      <c r="CO278" s="85" t="n"/>
      <c r="CP278" s="85" t="n"/>
      <c r="CQ278" s="85" t="n"/>
      <c r="CR278" s="85" t="n"/>
      <c r="CS278" s="85" t="n"/>
      <c r="CT278" s="85" t="n"/>
      <c r="CU278" s="85" t="n"/>
      <c r="CV278" s="85" t="n"/>
    </row>
    <row customFormat="1" customHeight="1" ht="31.5" r="279" s="86">
      <c r="A279" s="73" t="n">
        <v>2021</v>
      </c>
      <c r="B279" s="74" t="n">
        <v>2</v>
      </c>
      <c r="C279" s="293" t="n"/>
      <c r="D279" s="74" t="n"/>
      <c r="E279" s="74" t="n"/>
      <c r="F279" s="75" t="n"/>
      <c r="G279" s="76" t="n"/>
      <c r="H279" s="76" t="n"/>
      <c r="I279" s="76" t="n"/>
      <c r="J279" s="76" t="n"/>
      <c r="K279" s="294" t="n"/>
      <c r="L279" s="295" t="n"/>
      <c r="M279" s="296" t="n"/>
      <c r="N279" s="111" t="n"/>
      <c r="O279" s="111" t="n"/>
      <c r="P279" s="111" t="n"/>
      <c r="Q279" s="111" t="n"/>
      <c r="R279" s="111" t="n"/>
      <c r="S279" s="77" t="n"/>
      <c r="T279" s="77" t="n"/>
      <c r="U279" s="111" t="n"/>
      <c r="V279" s="111" t="n"/>
      <c r="W279" s="111" t="n"/>
      <c r="X279" s="111" t="n"/>
      <c r="Y279" s="111" t="n"/>
      <c r="Z279" s="77" t="n"/>
      <c r="AA279" s="77" t="n"/>
      <c r="AB279" s="111" t="n"/>
      <c r="AC279" s="111" t="n"/>
      <c r="AD279" s="111" t="n"/>
      <c r="AE279" s="111" t="n"/>
      <c r="AF279" s="111" t="n"/>
      <c r="AG279" s="77" t="n"/>
      <c r="AH279" s="77" t="n"/>
      <c r="AI279" s="78" t="n"/>
      <c r="AJ279" s="79" t="n"/>
      <c r="AK279" s="80" t="n"/>
      <c r="AL279" s="77" t="n"/>
      <c r="AM279" s="77" t="n"/>
      <c r="AN279" s="81" t="n"/>
      <c r="AO279" s="81" t="n"/>
      <c r="AP279" s="81" t="n"/>
      <c r="AQ279" s="81" t="n"/>
      <c r="AR279" s="81" t="n"/>
      <c r="AS279" s="81" t="n"/>
      <c r="AT279" s="81" t="n"/>
      <c r="AU279" s="81" t="n"/>
      <c r="AV279" s="81" t="n"/>
      <c r="AW279" s="82" t="n"/>
      <c r="AX279" s="83" t="n"/>
      <c r="AY279" s="181" t="n"/>
      <c r="AZ279" s="84" t="n"/>
      <c r="BA279" s="83" t="n"/>
      <c r="BB279" s="83" t="n"/>
      <c r="BC279" s="83" t="n"/>
      <c r="BD279" s="83" t="n"/>
      <c r="BE279" s="83" t="n"/>
      <c r="BF279" s="28" t="inlineStr">
        <is>
          <t>اطلانتيك</t>
        </is>
      </c>
      <c r="BG279" s="85" t="inlineStr">
        <is>
          <t>اطلانتيك</t>
        </is>
      </c>
      <c r="BH279" s="85" t="n"/>
      <c r="BI279" s="85" t="n"/>
      <c r="BJ279" s="85" t="n"/>
      <c r="BK279" s="85" t="n"/>
      <c r="BL279" s="85" t="n"/>
      <c r="BM279" s="85" t="n"/>
      <c r="BN279" s="85" t="n"/>
      <c r="BO279" s="85" t="n"/>
      <c r="BP279" s="85" t="n"/>
      <c r="BQ279" s="85" t="n"/>
      <c r="BR279" s="85" t="n"/>
      <c r="BS279" s="85" t="n"/>
      <c r="BT279" s="85" t="n"/>
      <c r="BU279" s="85" t="n"/>
      <c r="BV279" s="85" t="n"/>
      <c r="BW279" s="85" t="n"/>
      <c r="BX279" s="85" t="n"/>
      <c r="BY279" s="85" t="n"/>
      <c r="BZ279" s="85" t="n"/>
      <c r="CA279" s="85" t="n"/>
      <c r="CB279" s="85" t="n"/>
      <c r="CC279" s="85" t="n"/>
      <c r="CD279" s="85" t="n"/>
      <c r="CE279" s="85" t="n"/>
      <c r="CF279" s="85" t="n"/>
      <c r="CG279" s="85" t="n"/>
      <c r="CH279" s="85" t="n"/>
      <c r="CI279" s="85" t="n"/>
      <c r="CJ279" s="85" t="n"/>
      <c r="CK279" s="85" t="n"/>
      <c r="CL279" s="85" t="n"/>
      <c r="CM279" s="85" t="n"/>
      <c r="CN279" s="85" t="n"/>
      <c r="CO279" s="85" t="n"/>
      <c r="CP279" s="85" t="n"/>
      <c r="CQ279" s="85" t="n"/>
      <c r="CR279" s="85" t="n"/>
      <c r="CS279" s="85" t="n"/>
      <c r="CT279" s="85" t="n"/>
      <c r="CU279" s="85" t="n"/>
      <c r="CV279" s="85" t="n"/>
    </row>
    <row customFormat="1" customHeight="1" ht="31.5" r="280" s="86">
      <c r="A280" s="73" t="n">
        <v>2021</v>
      </c>
      <c r="B280" s="74" t="n">
        <v>2</v>
      </c>
      <c r="C280" s="293" t="n"/>
      <c r="D280" s="74" t="n"/>
      <c r="E280" s="74" t="n"/>
      <c r="F280" s="75" t="n"/>
      <c r="G280" s="76" t="n"/>
      <c r="H280" s="76" t="n"/>
      <c r="I280" s="76" t="n"/>
      <c r="J280" s="76" t="n"/>
      <c r="K280" s="294" t="n"/>
      <c r="L280" s="295" t="n"/>
      <c r="M280" s="296" t="n"/>
      <c r="N280" s="111" t="n"/>
      <c r="O280" s="111" t="n"/>
      <c r="P280" s="111" t="n"/>
      <c r="Q280" s="111" t="n"/>
      <c r="R280" s="111" t="n"/>
      <c r="S280" s="77" t="n"/>
      <c r="T280" s="77" t="n"/>
      <c r="U280" s="111" t="n"/>
      <c r="V280" s="111" t="n"/>
      <c r="W280" s="111" t="n"/>
      <c r="X280" s="111" t="n"/>
      <c r="Y280" s="111" t="n"/>
      <c r="Z280" s="77" t="n"/>
      <c r="AA280" s="77" t="n"/>
      <c r="AB280" s="111" t="n"/>
      <c r="AC280" s="111" t="n"/>
      <c r="AD280" s="111" t="n"/>
      <c r="AE280" s="111" t="n"/>
      <c r="AF280" s="111" t="n"/>
      <c r="AG280" s="77" t="n"/>
      <c r="AH280" s="77" t="n"/>
      <c r="AI280" s="78" t="n"/>
      <c r="AJ280" s="79" t="n"/>
      <c r="AK280" s="80" t="n"/>
      <c r="AL280" s="77" t="n"/>
      <c r="AM280" s="77" t="n"/>
      <c r="AN280" s="81" t="n"/>
      <c r="AO280" s="81" t="n"/>
      <c r="AP280" s="81" t="n"/>
      <c r="AQ280" s="81" t="n"/>
      <c r="AR280" s="81" t="n"/>
      <c r="AS280" s="81" t="n"/>
      <c r="AT280" s="81" t="n"/>
      <c r="AU280" s="81" t="n"/>
      <c r="AV280" s="81" t="n"/>
      <c r="AW280" s="82" t="n"/>
      <c r="AX280" s="83" t="n"/>
      <c r="AY280" s="181" t="n"/>
      <c r="AZ280" s="84" t="n"/>
      <c r="BA280" s="83" t="n">
        <v>1</v>
      </c>
      <c r="BB280" s="83" t="n">
        <v>0.1</v>
      </c>
      <c r="BC280" s="83" t="n">
        <v>3.6</v>
      </c>
      <c r="BD280" s="83" t="n">
        <v>2.5</v>
      </c>
      <c r="BE280" s="83" t="n">
        <v>152.3</v>
      </c>
      <c r="BF280" s="28" t="inlineStr">
        <is>
          <t>الكترولوكس</t>
        </is>
      </c>
      <c r="BG280" s="85" t="inlineStr">
        <is>
          <t>القاهرة للصناعات المغذية سخانات</t>
        </is>
      </c>
      <c r="BH280" s="85" t="inlineStr">
        <is>
          <t>PHEWP0112</t>
        </is>
      </c>
      <c r="BI280" s="85" t="n"/>
      <c r="BJ280" s="85" t="n"/>
      <c r="BK280" s="85" t="n"/>
      <c r="BL280" s="85" t="n"/>
      <c r="BM280" s="85" t="n"/>
      <c r="BN280" s="85" t="n"/>
      <c r="BO280" s="85" t="n"/>
      <c r="BP280" s="85" t="n"/>
      <c r="BQ280" s="85" t="n"/>
      <c r="BR280" s="85" t="n"/>
      <c r="BS280" s="85" t="n"/>
      <c r="BT280" s="85" t="n"/>
      <c r="BU280" s="85" t="n"/>
      <c r="BV280" s="85" t="n"/>
      <c r="BW280" s="85" t="n"/>
      <c r="BX280" s="85" t="n"/>
      <c r="BY280" s="85" t="n"/>
      <c r="BZ280" s="85" t="n"/>
      <c r="CA280" s="85" t="n"/>
      <c r="CB280" s="85" t="n"/>
      <c r="CC280" s="85" t="n"/>
      <c r="CD280" s="85" t="n"/>
      <c r="CE280" s="85" t="n"/>
      <c r="CF280" s="85" t="n"/>
      <c r="CG280" s="85" t="n"/>
      <c r="CH280" s="85" t="n"/>
      <c r="CI280" s="85" t="n"/>
      <c r="CJ280" s="85" t="n"/>
      <c r="CK280" s="85" t="n"/>
      <c r="CL280" s="85" t="n"/>
      <c r="CM280" s="85" t="n"/>
      <c r="CN280" s="85" t="n"/>
      <c r="CO280" s="85" t="n"/>
      <c r="CP280" s="85" t="n"/>
      <c r="CQ280" s="85" t="n"/>
      <c r="CR280" s="85" t="n"/>
      <c r="CS280" s="85" t="n"/>
      <c r="CT280" s="85" t="n"/>
      <c r="CU280" s="85" t="n"/>
      <c r="CV280" s="85" t="n"/>
    </row>
    <row customFormat="1" customHeight="1" ht="31.5" r="281" s="86">
      <c r="A281" s="73" t="n">
        <v>2021</v>
      </c>
      <c r="B281" s="74" t="n">
        <v>2</v>
      </c>
      <c r="C281" s="293" t="n"/>
      <c r="D281" s="74" t="n"/>
      <c r="E281" s="74" t="n"/>
      <c r="F281" s="75" t="n"/>
      <c r="G281" s="76" t="n"/>
      <c r="H281" s="76" t="n"/>
      <c r="I281" s="76" t="n"/>
      <c r="J281" s="76" t="n"/>
      <c r="K281" s="294" t="n"/>
      <c r="L281" s="295" t="n"/>
      <c r="M281" s="296" t="n"/>
      <c r="N281" s="111" t="n"/>
      <c r="O281" s="111" t="n"/>
      <c r="P281" s="111" t="n"/>
      <c r="Q281" s="111" t="n"/>
      <c r="R281" s="111" t="n"/>
      <c r="S281" s="77" t="n"/>
      <c r="T281" s="77" t="n"/>
      <c r="U281" s="111" t="n"/>
      <c r="V281" s="111" t="n"/>
      <c r="W281" s="111" t="n"/>
      <c r="X281" s="111" t="n"/>
      <c r="Y281" s="111" t="n"/>
      <c r="Z281" s="77" t="n"/>
      <c r="AA281" s="77" t="n"/>
      <c r="AB281" s="111" t="n"/>
      <c r="AC281" s="111" t="n"/>
      <c r="AD281" s="111" t="n"/>
      <c r="AE281" s="111" t="n"/>
      <c r="AF281" s="111" t="n"/>
      <c r="AG281" s="77" t="n"/>
      <c r="AH281" s="77" t="n"/>
      <c r="AI281" s="78" t="n"/>
      <c r="AJ281" s="79" t="n"/>
      <c r="AK281" s="80" t="n"/>
      <c r="AL281" s="77" t="n"/>
      <c r="AM281" s="77" t="n"/>
      <c r="AN281" s="81" t="n"/>
      <c r="AO281" s="81" t="n"/>
      <c r="AP281" s="81" t="n"/>
      <c r="AQ281" s="81" t="n"/>
      <c r="AR281" s="81" t="n"/>
      <c r="AS281" s="81" t="n"/>
      <c r="AT281" s="81" t="n"/>
      <c r="AU281" s="81" t="n"/>
      <c r="AV281" s="81" t="n"/>
      <c r="AW281" s="82" t="n"/>
      <c r="AX281" s="83" t="n"/>
      <c r="AY281" s="181" t="n"/>
      <c r="AZ281" s="84" t="n"/>
      <c r="BA281" s="83" t="n">
        <v>1</v>
      </c>
      <c r="BB281" s="83" t="n">
        <v>0</v>
      </c>
      <c r="BC281" s="83" t="n">
        <v>2.5</v>
      </c>
      <c r="BD281" s="83" t="n">
        <v>7.7</v>
      </c>
      <c r="BE281" s="83" t="n">
        <v>821.2</v>
      </c>
      <c r="BF281" s="28" t="inlineStr">
        <is>
          <t>عملاء متنوعون</t>
        </is>
      </c>
      <c r="BG281" s="85" t="n"/>
      <c r="BH281" s="85" t="n"/>
      <c r="BI281" s="85" t="n"/>
      <c r="BJ281" s="85" t="n"/>
      <c r="BK281" s="85" t="n"/>
      <c r="BL281" s="85" t="n"/>
      <c r="BM281" s="85" t="n"/>
      <c r="BN281" s="85" t="n"/>
      <c r="BO281" s="85" t="n"/>
      <c r="BP281" s="85" t="n"/>
      <c r="BQ281" s="85" t="n"/>
      <c r="BR281" s="85" t="n"/>
      <c r="BS281" s="85" t="n"/>
      <c r="BT281" s="85" t="n"/>
      <c r="BU281" s="85" t="n"/>
      <c r="BV281" s="85" t="n"/>
      <c r="BW281" s="85" t="n"/>
      <c r="BX281" s="85" t="n"/>
      <c r="BY281" s="85" t="n"/>
      <c r="BZ281" s="85" t="n"/>
      <c r="CA281" s="85" t="n"/>
      <c r="CB281" s="85" t="n"/>
      <c r="CC281" s="85" t="n"/>
      <c r="CD281" s="85" t="n"/>
      <c r="CE281" s="85" t="n"/>
      <c r="CF281" s="85" t="n"/>
      <c r="CG281" s="85" t="n"/>
      <c r="CH281" s="85" t="n"/>
      <c r="CI281" s="85" t="n"/>
      <c r="CJ281" s="85" t="n"/>
      <c r="CK281" s="85" t="n"/>
      <c r="CL281" s="85" t="n"/>
      <c r="CM281" s="85" t="n"/>
      <c r="CN281" s="85" t="n"/>
      <c r="CO281" s="85" t="n"/>
      <c r="CP281" s="85" t="n"/>
      <c r="CQ281" s="85" t="n"/>
      <c r="CR281" s="85" t="n"/>
      <c r="CS281" s="85" t="n"/>
      <c r="CT281" s="85" t="n"/>
      <c r="CU281" s="85" t="n"/>
      <c r="CV281" s="85" t="n"/>
    </row>
    <row customFormat="1" customHeight="1" ht="31.5" r="282" s="86">
      <c r="A282" s="73" t="n">
        <v>2021</v>
      </c>
      <c r="B282" s="74" t="n">
        <v>2</v>
      </c>
      <c r="C282" s="293" t="n"/>
      <c r="D282" s="74" t="n"/>
      <c r="E282" s="74" t="n"/>
      <c r="F282" s="75" t="n"/>
      <c r="G282" s="76" t="n"/>
      <c r="H282" s="76" t="n"/>
      <c r="I282" s="76" t="n"/>
      <c r="J282" s="76" t="n"/>
      <c r="K282" s="294" t="n"/>
      <c r="L282" s="295" t="n"/>
      <c r="M282" s="296" t="n"/>
      <c r="N282" s="111" t="n"/>
      <c r="O282" s="111" t="n"/>
      <c r="P282" s="111" t="n"/>
      <c r="Q282" s="111" t="n"/>
      <c r="R282" s="111" t="n"/>
      <c r="S282" s="77" t="n"/>
      <c r="T282" s="77" t="n"/>
      <c r="U282" s="111" t="n"/>
      <c r="V282" s="111" t="n"/>
      <c r="W282" s="111" t="n"/>
      <c r="X282" s="111" t="n"/>
      <c r="Y282" s="111" t="n"/>
      <c r="Z282" s="77" t="n"/>
      <c r="AA282" s="77" t="n"/>
      <c r="AB282" s="111" t="n"/>
      <c r="AC282" s="111" t="n"/>
      <c r="AD282" s="111" t="n"/>
      <c r="AE282" s="111" t="n"/>
      <c r="AF282" s="111" t="n"/>
      <c r="AG282" s="77" t="n"/>
      <c r="AH282" s="77" t="n"/>
      <c r="AI282" s="78" t="n"/>
      <c r="AJ282" s="79" t="n"/>
      <c r="AK282" s="80" t="n"/>
      <c r="AL282" s="77" t="n"/>
      <c r="AM282" s="77" t="n"/>
      <c r="AN282" s="81" t="n"/>
      <c r="AO282" s="81" t="n"/>
      <c r="AP282" s="81" t="n"/>
      <c r="AQ282" s="81" t="n"/>
      <c r="AR282" s="81" t="n"/>
      <c r="AS282" s="81" t="n"/>
      <c r="AT282" s="81" t="n"/>
      <c r="AU282" s="81" t="n"/>
      <c r="AV282" s="81" t="n"/>
      <c r="AW282" s="82" t="n"/>
      <c r="AX282" s="83" t="n"/>
      <c r="AY282" s="181" t="n"/>
      <c r="AZ282" s="84" t="n"/>
      <c r="BA282" s="83" t="n"/>
      <c r="BB282" s="83" t="n">
        <v>0</v>
      </c>
      <c r="BC282" s="83" t="n">
        <v>0</v>
      </c>
      <c r="BD282" s="83" t="n">
        <v>5.1</v>
      </c>
      <c r="BE282" s="83" t="n">
        <v>5.1</v>
      </c>
      <c r="BF282" s="28" t="inlineStr">
        <is>
          <t>LG</t>
        </is>
      </c>
      <c r="BG282" s="85" t="inlineStr">
        <is>
          <t>HE</t>
        </is>
      </c>
      <c r="BH282" s="85" t="inlineStr">
        <is>
          <t>mfz66236501</t>
        </is>
      </c>
      <c r="BI282" s="85" t="inlineStr">
        <is>
          <t>mma</t>
        </is>
      </c>
      <c r="BJ282" s="85" t="n"/>
      <c r="BK282" s="85" t="n"/>
      <c r="BL282" s="85" t="n"/>
      <c r="BM282" s="85" t="n"/>
      <c r="BN282" s="85" t="n"/>
      <c r="BO282" s="85" t="n"/>
      <c r="BP282" s="85" t="n"/>
      <c r="BQ282" s="85" t="n"/>
      <c r="BR282" s="85" t="n"/>
      <c r="BS282" s="85" t="n"/>
      <c r="BT282" s="85" t="n"/>
      <c r="BU282" s="85" t="n"/>
      <c r="BV282" s="85" t="n"/>
      <c r="BW282" s="85" t="n"/>
      <c r="BX282" s="85" t="n"/>
      <c r="BY282" s="85" t="n"/>
      <c r="BZ282" s="85" t="n"/>
      <c r="CA282" s="85" t="n"/>
      <c r="CB282" s="85" t="n"/>
      <c r="CC282" s="85" t="n"/>
      <c r="CD282" s="85" t="n"/>
      <c r="CE282" s="85" t="n"/>
      <c r="CF282" s="85" t="n"/>
      <c r="CG282" s="85" t="n"/>
      <c r="CH282" s="85" t="n"/>
      <c r="CI282" s="85" t="n"/>
      <c r="CJ282" s="85" t="n"/>
      <c r="CK282" s="85" t="n"/>
      <c r="CL282" s="85" t="n"/>
      <c r="CM282" s="85" t="n"/>
      <c r="CN282" s="85" t="n"/>
      <c r="CO282" s="85" t="n"/>
      <c r="CP282" s="85" t="n"/>
      <c r="CQ282" s="85" t="n"/>
      <c r="CR282" s="85" t="n"/>
      <c r="CS282" s="85" t="n"/>
      <c r="CT282" s="85" t="n"/>
      <c r="CU282" s="85" t="n"/>
      <c r="CV282" s="85" t="n"/>
    </row>
    <row customFormat="1" customHeight="1" ht="31.5" r="283" s="86">
      <c r="A283" s="73" t="n">
        <v>2021</v>
      </c>
      <c r="B283" s="74" t="n">
        <v>2</v>
      </c>
      <c r="C283" s="293" t="n"/>
      <c r="D283" s="74" t="n"/>
      <c r="E283" s="74" t="n"/>
      <c r="F283" s="75" t="n"/>
      <c r="G283" s="76" t="n"/>
      <c r="H283" s="76" t="n"/>
      <c r="I283" s="76" t="n"/>
      <c r="J283" s="76" t="n"/>
      <c r="K283" s="294" t="n"/>
      <c r="L283" s="295" t="n"/>
      <c r="M283" s="296" t="n"/>
      <c r="N283" s="111" t="n"/>
      <c r="O283" s="111" t="n"/>
      <c r="P283" s="111" t="n"/>
      <c r="Q283" s="111" t="n"/>
      <c r="R283" s="111" t="n"/>
      <c r="S283" s="77" t="n"/>
      <c r="T283" s="77" t="n"/>
      <c r="U283" s="111" t="n"/>
      <c r="V283" s="111" t="n"/>
      <c r="W283" s="111" t="n"/>
      <c r="X283" s="111" t="n"/>
      <c r="Y283" s="111" t="n"/>
      <c r="Z283" s="77" t="n"/>
      <c r="AA283" s="77" t="n"/>
      <c r="AB283" s="111" t="n"/>
      <c r="AC283" s="111" t="n"/>
      <c r="AD283" s="111" t="n"/>
      <c r="AE283" s="111" t="n"/>
      <c r="AF283" s="111" t="n"/>
      <c r="AG283" s="77" t="n"/>
      <c r="AH283" s="77" t="n"/>
      <c r="AI283" s="78" t="n"/>
      <c r="AJ283" s="79" t="n"/>
      <c r="AK283" s="80" t="n"/>
      <c r="AL283" s="77" t="n"/>
      <c r="AM283" s="77" t="n"/>
      <c r="AN283" s="81" t="n"/>
      <c r="AO283" s="81" t="n"/>
      <c r="AP283" s="81" t="n"/>
      <c r="AQ283" s="81" t="n"/>
      <c r="AR283" s="81" t="n"/>
      <c r="AS283" s="81" t="n"/>
      <c r="AT283" s="81" t="n"/>
      <c r="AU283" s="81" t="n"/>
      <c r="AV283" s="81" t="n"/>
      <c r="AW283" s="82" t="n"/>
      <c r="AX283" s="83" t="n"/>
      <c r="AY283" s="181" t="n"/>
      <c r="AZ283" s="84" t="n"/>
      <c r="BA283" s="83" t="n"/>
      <c r="BB283" s="83" t="n"/>
      <c r="BC283" s="83" t="n">
        <v>0.1</v>
      </c>
      <c r="BD283" s="83" t="n"/>
      <c r="BE283" s="83" t="n"/>
      <c r="BF283" s="28" t="inlineStr">
        <is>
          <t>LG</t>
        </is>
      </c>
      <c r="BG283" s="85" t="inlineStr">
        <is>
          <t>HE</t>
        </is>
      </c>
      <c r="BH283" s="85" t="n"/>
      <c r="BI283" s="85" t="inlineStr">
        <is>
          <t>mma</t>
        </is>
      </c>
      <c r="BJ283" s="85" t="n"/>
      <c r="BK283" s="85" t="n"/>
      <c r="BL283" s="85" t="n"/>
      <c r="BM283" s="85" t="n"/>
      <c r="BN283" s="85" t="n"/>
      <c r="BO283" s="85" t="n"/>
      <c r="BP283" s="85" t="n"/>
      <c r="BQ283" s="85" t="n"/>
      <c r="BR283" s="85" t="n"/>
      <c r="BS283" s="85" t="n"/>
      <c r="BT283" s="85" t="n"/>
      <c r="BU283" s="85" t="n"/>
      <c r="BV283" s="85" t="n"/>
      <c r="BW283" s="85" t="n"/>
      <c r="BX283" s="85" t="n"/>
      <c r="BY283" s="85" t="n"/>
      <c r="BZ283" s="85" t="n"/>
      <c r="CA283" s="85" t="n"/>
      <c r="CB283" s="85" t="n"/>
      <c r="CC283" s="85" t="n"/>
      <c r="CD283" s="85" t="n"/>
      <c r="CE283" s="85" t="n"/>
      <c r="CF283" s="85" t="n"/>
      <c r="CG283" s="85" t="n"/>
      <c r="CH283" s="85" t="n"/>
      <c r="CI283" s="85" t="n"/>
      <c r="CJ283" s="85" t="n"/>
      <c r="CK283" s="85" t="n"/>
      <c r="CL283" s="85" t="n"/>
      <c r="CM283" s="85" t="n"/>
      <c r="CN283" s="85" t="n"/>
      <c r="CO283" s="85" t="n"/>
      <c r="CP283" s="85" t="n"/>
      <c r="CQ283" s="85" t="n"/>
      <c r="CR283" s="85" t="n"/>
      <c r="CS283" s="85" t="n"/>
      <c r="CT283" s="85" t="n"/>
      <c r="CU283" s="85" t="n"/>
      <c r="CV283" s="85" t="n"/>
    </row>
    <row customFormat="1" customHeight="1" ht="31.5" r="284" s="86">
      <c r="A284" s="73" t="n">
        <v>2021</v>
      </c>
      <c r="B284" s="74" t="n">
        <v>2</v>
      </c>
      <c r="C284" s="293" t="n"/>
      <c r="D284" s="74" t="n"/>
      <c r="E284" s="74" t="n"/>
      <c r="F284" s="75" t="n"/>
      <c r="G284" s="76" t="n"/>
      <c r="H284" s="76" t="n"/>
      <c r="I284" s="76" t="n"/>
      <c r="J284" s="76" t="n"/>
      <c r="K284" s="294" t="n"/>
      <c r="L284" s="295" t="n"/>
      <c r="M284" s="296" t="n"/>
      <c r="N284" s="111" t="n"/>
      <c r="O284" s="111" t="n"/>
      <c r="P284" s="111" t="n"/>
      <c r="Q284" s="111" t="n"/>
      <c r="R284" s="111" t="n"/>
      <c r="S284" s="77" t="n"/>
      <c r="T284" s="77" t="n"/>
      <c r="U284" s="111" t="n"/>
      <c r="V284" s="111" t="n"/>
      <c r="W284" s="111" t="n"/>
      <c r="X284" s="111" t="n"/>
      <c r="Y284" s="111" t="n"/>
      <c r="Z284" s="77" t="n"/>
      <c r="AA284" s="77" t="n"/>
      <c r="AB284" s="111" t="n"/>
      <c r="AC284" s="111" t="n"/>
      <c r="AD284" s="111" t="n"/>
      <c r="AE284" s="111" t="n"/>
      <c r="AF284" s="111" t="n"/>
      <c r="AG284" s="77" t="n"/>
      <c r="AH284" s="77" t="n"/>
      <c r="AI284" s="78" t="n"/>
      <c r="AJ284" s="79" t="n"/>
      <c r="AK284" s="80" t="n"/>
      <c r="AL284" s="77" t="n"/>
      <c r="AM284" s="77" t="n"/>
      <c r="AN284" s="81" t="n"/>
      <c r="AO284" s="81" t="n"/>
      <c r="AP284" s="81" t="n"/>
      <c r="AQ284" s="81" t="n"/>
      <c r="AR284" s="81" t="n"/>
      <c r="AS284" s="81" t="n"/>
      <c r="AT284" s="81" t="n"/>
      <c r="AU284" s="81" t="n"/>
      <c r="AV284" s="81" t="n"/>
      <c r="AW284" s="82" t="n"/>
      <c r="AX284" s="83" t="n"/>
      <c r="AY284" s="181" t="n"/>
      <c r="AZ284" s="84" t="n"/>
      <c r="BA284" s="83" t="n"/>
      <c r="BB284" s="83" t="n">
        <v>0.2</v>
      </c>
      <c r="BC284" s="83" t="n">
        <v>9.699999999999999</v>
      </c>
      <c r="BD284" s="83" t="n">
        <v>2</v>
      </c>
      <c r="BE284" s="83" t="n">
        <v>118.1</v>
      </c>
      <c r="BF284" s="28" t="inlineStr">
        <is>
          <t>اطلانتيك</t>
        </is>
      </c>
      <c r="BG284" s="85" t="inlineStr">
        <is>
          <t>اطلانتيك</t>
        </is>
      </c>
      <c r="BH284" s="85" t="n"/>
      <c r="BI284" s="85" t="n"/>
      <c r="BJ284" s="85" t="n"/>
      <c r="BK284" s="85" t="n"/>
      <c r="BL284" s="85" t="n"/>
      <c r="BM284" s="85" t="n"/>
      <c r="BN284" s="85" t="n"/>
      <c r="BO284" s="85" t="n"/>
      <c r="BP284" s="85" t="n"/>
      <c r="BQ284" s="85" t="n"/>
      <c r="BR284" s="85" t="n"/>
      <c r="BS284" s="85" t="n"/>
      <c r="BT284" s="85" t="n"/>
      <c r="BU284" s="85" t="n"/>
      <c r="BV284" s="85" t="n"/>
      <c r="BW284" s="85" t="n"/>
      <c r="BX284" s="85" t="n"/>
      <c r="BY284" s="85" t="n"/>
      <c r="BZ284" s="85" t="n"/>
      <c r="CA284" s="85" t="n"/>
      <c r="CB284" s="85" t="n"/>
      <c r="CC284" s="85" t="n"/>
      <c r="CD284" s="85" t="n"/>
      <c r="CE284" s="85" t="n"/>
      <c r="CF284" s="85" t="n"/>
      <c r="CG284" s="85" t="n"/>
      <c r="CH284" s="85" t="n"/>
      <c r="CI284" s="85" t="n"/>
      <c r="CJ284" s="85" t="n"/>
      <c r="CK284" s="85" t="n"/>
      <c r="CL284" s="85" t="n"/>
      <c r="CM284" s="85" t="n"/>
      <c r="CN284" s="85" t="n"/>
      <c r="CO284" s="85" t="n"/>
      <c r="CP284" s="85" t="n"/>
      <c r="CQ284" s="85" t="n"/>
      <c r="CR284" s="85" t="n"/>
      <c r="CS284" s="85" t="n"/>
      <c r="CT284" s="85" t="n"/>
      <c r="CU284" s="85" t="n"/>
      <c r="CV284" s="85" t="n"/>
    </row>
    <row customFormat="1" customHeight="1" ht="31.5" r="285" s="86">
      <c r="A285" s="73" t="n">
        <v>2021</v>
      </c>
      <c r="B285" s="74" t="n">
        <v>2</v>
      </c>
      <c r="C285" s="293" t="n"/>
      <c r="D285" s="74" t="n"/>
      <c r="E285" s="74" t="n"/>
      <c r="F285" s="75" t="n"/>
      <c r="G285" s="76" t="n"/>
      <c r="H285" s="76" t="n"/>
      <c r="I285" s="76" t="n"/>
      <c r="J285" s="76" t="n"/>
      <c r="K285" s="294" t="n"/>
      <c r="L285" s="295" t="n"/>
      <c r="M285" s="296" t="n"/>
      <c r="N285" s="111" t="n"/>
      <c r="O285" s="111" t="n"/>
      <c r="P285" s="111" t="n"/>
      <c r="Q285" s="111" t="n"/>
      <c r="R285" s="111" t="n"/>
      <c r="S285" s="77" t="n"/>
      <c r="T285" s="77" t="n"/>
      <c r="U285" s="111" t="n"/>
      <c r="V285" s="111" t="n"/>
      <c r="W285" s="111" t="n"/>
      <c r="X285" s="111" t="n"/>
      <c r="Y285" s="111" t="n"/>
      <c r="Z285" s="77" t="n"/>
      <c r="AA285" s="77" t="n"/>
      <c r="AB285" s="111" t="n"/>
      <c r="AC285" s="111" t="n"/>
      <c r="AD285" s="111" t="n"/>
      <c r="AE285" s="111" t="n"/>
      <c r="AF285" s="111" t="n"/>
      <c r="AG285" s="77" t="n"/>
      <c r="AH285" s="77" t="n"/>
      <c r="AI285" s="78" t="n"/>
      <c r="AJ285" s="79" t="n"/>
      <c r="AK285" s="80" t="n"/>
      <c r="AL285" s="77" t="n"/>
      <c r="AM285" s="77" t="n"/>
      <c r="AN285" s="81" t="n"/>
      <c r="AO285" s="81" t="n"/>
      <c r="AP285" s="81" t="n"/>
      <c r="AQ285" s="81" t="n"/>
      <c r="AR285" s="81" t="n"/>
      <c r="AS285" s="81" t="n"/>
      <c r="AT285" s="81" t="n"/>
      <c r="AU285" s="81" t="n"/>
      <c r="AV285" s="81" t="n"/>
      <c r="AW285" s="82" t="n"/>
      <c r="AX285" s="83" t="n"/>
      <c r="AY285" s="181" t="n"/>
      <c r="AZ285" s="84" t="n"/>
      <c r="BA285" s="83" t="n"/>
      <c r="BB285" s="83" t="n">
        <v>0.2</v>
      </c>
      <c r="BC285" s="83" t="n">
        <v>9.9</v>
      </c>
      <c r="BD285" s="83" t="n">
        <v>2.8</v>
      </c>
      <c r="BE285" s="83" t="n">
        <v>130.2</v>
      </c>
      <c r="BF285" s="28" t="inlineStr">
        <is>
          <t>اطلانتيك</t>
        </is>
      </c>
      <c r="BG285" s="85" t="inlineStr">
        <is>
          <t>اطلانتيك</t>
        </is>
      </c>
      <c r="BH285" s="85" t="n"/>
      <c r="BI285" s="85" t="n"/>
      <c r="BJ285" s="85" t="n"/>
      <c r="BK285" s="85" t="n"/>
      <c r="BL285" s="85" t="n"/>
      <c r="BM285" s="85" t="n"/>
      <c r="BN285" s="85" t="n"/>
      <c r="BO285" s="85" t="n"/>
      <c r="BP285" s="85" t="n"/>
      <c r="BQ285" s="85" t="n"/>
      <c r="BR285" s="85" t="n"/>
      <c r="BS285" s="85" t="n"/>
      <c r="BT285" s="85" t="n"/>
      <c r="BU285" s="85" t="n"/>
      <c r="BV285" s="85" t="n"/>
      <c r="BW285" s="85" t="n"/>
      <c r="BX285" s="85" t="n"/>
      <c r="BY285" s="85" t="n"/>
      <c r="BZ285" s="85" t="n"/>
      <c r="CA285" s="85" t="n"/>
      <c r="CB285" s="85" t="n"/>
      <c r="CC285" s="85" t="n"/>
      <c r="CD285" s="85" t="n"/>
      <c r="CE285" s="85" t="n"/>
      <c r="CF285" s="85" t="n"/>
      <c r="CG285" s="85" t="n"/>
      <c r="CH285" s="85" t="n"/>
      <c r="CI285" s="85" t="n"/>
      <c r="CJ285" s="85" t="n"/>
      <c r="CK285" s="85" t="n"/>
      <c r="CL285" s="85" t="n"/>
      <c r="CM285" s="85" t="n"/>
      <c r="CN285" s="85" t="n"/>
      <c r="CO285" s="85" t="n"/>
      <c r="CP285" s="85" t="n"/>
      <c r="CQ285" s="85" t="n"/>
      <c r="CR285" s="85" t="n"/>
      <c r="CS285" s="85" t="n"/>
      <c r="CT285" s="85" t="n"/>
      <c r="CU285" s="85" t="n"/>
      <c r="CV285" s="85" t="n"/>
    </row>
    <row customFormat="1" customHeight="1" ht="31.5" r="286" s="86">
      <c r="A286" s="73" t="n">
        <v>2021</v>
      </c>
      <c r="B286" s="74" t="n">
        <v>2</v>
      </c>
      <c r="C286" s="293" t="n"/>
      <c r="D286" s="74" t="n"/>
      <c r="E286" s="74" t="n"/>
      <c r="F286" s="75" t="n"/>
      <c r="G286" s="76" t="n"/>
      <c r="H286" s="76" t="n"/>
      <c r="I286" s="76" t="n"/>
      <c r="J286" s="76" t="n"/>
      <c r="K286" s="294" t="n"/>
      <c r="L286" s="295" t="n"/>
      <c r="M286" s="296" t="n"/>
      <c r="N286" s="111" t="n"/>
      <c r="O286" s="111" t="n"/>
      <c r="P286" s="111" t="n"/>
      <c r="Q286" s="111" t="n"/>
      <c r="R286" s="111" t="n"/>
      <c r="S286" s="77" t="n"/>
      <c r="T286" s="77" t="n"/>
      <c r="U286" s="111" t="n"/>
      <c r="V286" s="111" t="n"/>
      <c r="W286" s="111" t="n"/>
      <c r="X286" s="111" t="n"/>
      <c r="Y286" s="111" t="n"/>
      <c r="Z286" s="77" t="n"/>
      <c r="AA286" s="77" t="n"/>
      <c r="AB286" s="111" t="n"/>
      <c r="AC286" s="111" t="n"/>
      <c r="AD286" s="111" t="n"/>
      <c r="AE286" s="111" t="n"/>
      <c r="AF286" s="111" t="n"/>
      <c r="AG286" s="77" t="n"/>
      <c r="AH286" s="77" t="n"/>
      <c r="AI286" s="78" t="n"/>
      <c r="AJ286" s="79" t="n"/>
      <c r="AK286" s="80" t="n"/>
      <c r="AL286" s="77" t="n"/>
      <c r="AM286" s="77" t="n"/>
      <c r="AN286" s="81" t="n"/>
      <c r="AO286" s="81" t="n"/>
      <c r="AP286" s="81" t="n"/>
      <c r="AQ286" s="81" t="n"/>
      <c r="AR286" s="81" t="n"/>
      <c r="AS286" s="81" t="n"/>
      <c r="AT286" s="81" t="n"/>
      <c r="AU286" s="81" t="n"/>
      <c r="AV286" s="81" t="n"/>
      <c r="AW286" s="82" t="n"/>
      <c r="AX286" s="83" t="n"/>
      <c r="AY286" s="181" t="n"/>
      <c r="AZ286" s="84" t="n"/>
      <c r="BA286" s="83" t="n"/>
      <c r="BB286" s="83" t="n">
        <v>0</v>
      </c>
      <c r="BC286" s="83" t="n">
        <v>0</v>
      </c>
      <c r="BD286" s="83" t="n">
        <v>0.5</v>
      </c>
      <c r="BE286" s="83" t="n">
        <v>0.5</v>
      </c>
      <c r="BF286" s="28" t="inlineStr">
        <is>
          <t>ميلو</t>
        </is>
      </c>
      <c r="BG286" s="85" t="inlineStr">
        <is>
          <t>ميلو</t>
        </is>
      </c>
      <c r="BH286" s="85" t="n"/>
      <c r="BI286" s="85" t="n"/>
      <c r="BJ286" s="85" t="n"/>
      <c r="BK286" s="85" t="n"/>
      <c r="BL286" s="85" t="n"/>
      <c r="BM286" s="85" t="n"/>
      <c r="BN286" s="85" t="n"/>
      <c r="BO286" s="85" t="n"/>
      <c r="BP286" s="85" t="n"/>
      <c r="BQ286" s="85" t="n"/>
      <c r="BR286" s="85" t="n"/>
      <c r="BS286" s="85" t="n"/>
      <c r="BT286" s="85" t="n"/>
      <c r="BU286" s="85" t="n"/>
      <c r="BV286" s="85" t="n"/>
      <c r="BW286" s="85" t="n"/>
      <c r="BX286" s="85" t="n"/>
      <c r="BY286" s="85" t="n"/>
      <c r="BZ286" s="85" t="n"/>
      <c r="CA286" s="85" t="n"/>
      <c r="CB286" s="85" t="n"/>
      <c r="CC286" s="85" t="n"/>
      <c r="CD286" s="85" t="n"/>
      <c r="CE286" s="85" t="n"/>
      <c r="CF286" s="85" t="n"/>
      <c r="CG286" s="85" t="n"/>
      <c r="CH286" s="85" t="n"/>
      <c r="CI286" s="85" t="n"/>
      <c r="CJ286" s="85" t="n"/>
      <c r="CK286" s="85" t="n"/>
      <c r="CL286" s="85" t="n"/>
      <c r="CM286" s="85" t="n"/>
      <c r="CN286" s="85" t="n"/>
      <c r="CO286" s="85" t="n"/>
      <c r="CP286" s="85" t="n"/>
      <c r="CQ286" s="85" t="n"/>
      <c r="CR286" s="85" t="n"/>
      <c r="CS286" s="85" t="n"/>
      <c r="CT286" s="85" t="n"/>
      <c r="CU286" s="85" t="n"/>
      <c r="CV286" s="85" t="n"/>
    </row>
    <row customFormat="1" customHeight="1" ht="31.5" r="287" s="86">
      <c r="A287" s="73" t="n">
        <v>2021</v>
      </c>
      <c r="B287" s="74" t="n">
        <v>2</v>
      </c>
      <c r="C287" s="293" t="n"/>
      <c r="D287" s="74" t="n"/>
      <c r="E287" s="74" t="n"/>
      <c r="F287" s="75" t="n"/>
      <c r="G287" s="76" t="n"/>
      <c r="H287" s="76" t="n"/>
      <c r="I287" s="76" t="n"/>
      <c r="J287" s="76" t="n"/>
      <c r="K287" s="294" t="n"/>
      <c r="L287" s="295" t="n"/>
      <c r="M287" s="296" t="n"/>
      <c r="N287" s="111" t="n"/>
      <c r="O287" s="111" t="n"/>
      <c r="P287" s="111" t="n"/>
      <c r="Q287" s="111" t="n"/>
      <c r="R287" s="111" t="n"/>
      <c r="S287" s="77" t="n"/>
      <c r="T287" s="77" t="n"/>
      <c r="U287" s="111" t="n"/>
      <c r="V287" s="111" t="n"/>
      <c r="W287" s="111" t="n"/>
      <c r="X287" s="111" t="n"/>
      <c r="Y287" s="111" t="n"/>
      <c r="Z287" s="77" t="n"/>
      <c r="AA287" s="77" t="n"/>
      <c r="AB287" s="111" t="n"/>
      <c r="AC287" s="111" t="n"/>
      <c r="AD287" s="111" t="n"/>
      <c r="AE287" s="111" t="n"/>
      <c r="AF287" s="111" t="n"/>
      <c r="AG287" s="77" t="n"/>
      <c r="AH287" s="77" t="n"/>
      <c r="AI287" s="78" t="n"/>
      <c r="AJ287" s="79" t="n"/>
      <c r="AK287" s="80" t="n"/>
      <c r="AL287" s="77" t="n"/>
      <c r="AM287" s="77" t="n"/>
      <c r="AN287" s="81" t="n"/>
      <c r="AO287" s="81" t="n"/>
      <c r="AP287" s="81" t="n"/>
      <c r="AQ287" s="81" t="n"/>
      <c r="AR287" s="81" t="n"/>
      <c r="AS287" s="81" t="n"/>
      <c r="AT287" s="81" t="n"/>
      <c r="AU287" s="81" t="n"/>
      <c r="AV287" s="81" t="n"/>
      <c r="AW287" s="82" t="n"/>
      <c r="AX287" s="83" t="n"/>
      <c r="AY287" s="181" t="n"/>
      <c r="AZ287" s="84" t="n"/>
      <c r="BA287" s="83" t="n"/>
      <c r="BB287" s="83" t="n">
        <v>0</v>
      </c>
      <c r="BC287" s="83" t="n">
        <v>0</v>
      </c>
      <c r="BD287" s="83" t="n">
        <v>0.4</v>
      </c>
      <c r="BE287" s="83" t="n">
        <v>0.4</v>
      </c>
      <c r="BF287" s="28" t="inlineStr">
        <is>
          <t>ميلو</t>
        </is>
      </c>
      <c r="BG287" s="85" t="inlineStr">
        <is>
          <t>ميلو</t>
        </is>
      </c>
      <c r="BH287" s="85" t="n"/>
      <c r="BI287" s="85" t="n"/>
      <c r="BJ287" s="85" t="n"/>
      <c r="BK287" s="85" t="n"/>
      <c r="BL287" s="85" t="n"/>
      <c r="BM287" s="85" t="n"/>
      <c r="BN287" s="85" t="n"/>
      <c r="BO287" s="85" t="n"/>
      <c r="BP287" s="85" t="n"/>
      <c r="BQ287" s="85" t="n"/>
      <c r="BR287" s="85" t="n"/>
      <c r="BS287" s="85" t="n"/>
      <c r="BT287" s="85" t="n"/>
      <c r="BU287" s="85" t="n"/>
      <c r="BV287" s="85" t="n"/>
      <c r="BW287" s="85" t="n"/>
      <c r="BX287" s="85" t="n"/>
      <c r="BY287" s="85" t="n"/>
      <c r="BZ287" s="85" t="n"/>
      <c r="CA287" s="85" t="n"/>
      <c r="CB287" s="85" t="n"/>
      <c r="CC287" s="85" t="n"/>
      <c r="CD287" s="85" t="n"/>
      <c r="CE287" s="85" t="n"/>
      <c r="CF287" s="85" t="n"/>
      <c r="CG287" s="85" t="n"/>
      <c r="CH287" s="85" t="n"/>
      <c r="CI287" s="85" t="n"/>
      <c r="CJ287" s="85" t="n"/>
      <c r="CK287" s="85" t="n"/>
      <c r="CL287" s="85" t="n"/>
      <c r="CM287" s="85" t="n"/>
      <c r="CN287" s="85" t="n"/>
      <c r="CO287" s="85" t="n"/>
      <c r="CP287" s="85" t="n"/>
      <c r="CQ287" s="85" t="n"/>
      <c r="CR287" s="85" t="n"/>
      <c r="CS287" s="85" t="n"/>
      <c r="CT287" s="85" t="n"/>
      <c r="CU287" s="85" t="n"/>
      <c r="CV287" s="85" t="n"/>
    </row>
    <row customFormat="1" customHeight="1" ht="31.5" r="288" s="86">
      <c r="A288" s="73" t="n">
        <v>2021</v>
      </c>
      <c r="B288" s="74" t="n">
        <v>2</v>
      </c>
      <c r="C288" s="293" t="n"/>
      <c r="D288" s="74" t="n"/>
      <c r="E288" s="74" t="n"/>
      <c r="F288" s="75" t="n"/>
      <c r="G288" s="76" t="n"/>
      <c r="H288" s="76" t="n"/>
      <c r="I288" s="76" t="n"/>
      <c r="J288" s="76" t="n"/>
      <c r="K288" s="294" t="n"/>
      <c r="L288" s="295" t="n"/>
      <c r="M288" s="296" t="n"/>
      <c r="N288" s="111" t="n"/>
      <c r="O288" s="111" t="n"/>
      <c r="P288" s="111" t="n"/>
      <c r="Q288" s="111" t="n"/>
      <c r="R288" s="111" t="n"/>
      <c r="S288" s="77" t="n"/>
      <c r="T288" s="77" t="n"/>
      <c r="U288" s="111" t="n"/>
      <c r="V288" s="111" t="n"/>
      <c r="W288" s="111" t="n"/>
      <c r="X288" s="111" t="n"/>
      <c r="Y288" s="111" t="n"/>
      <c r="Z288" s="77" t="n"/>
      <c r="AA288" s="77" t="n"/>
      <c r="AB288" s="111" t="n"/>
      <c r="AC288" s="111" t="n"/>
      <c r="AD288" s="111" t="n"/>
      <c r="AE288" s="111" t="n"/>
      <c r="AF288" s="111" t="n"/>
      <c r="AG288" s="77" t="n"/>
      <c r="AH288" s="77" t="n"/>
      <c r="AI288" s="78" t="n"/>
      <c r="AJ288" s="79" t="n"/>
      <c r="AK288" s="80" t="n"/>
      <c r="AL288" s="77" t="n"/>
      <c r="AM288" s="77" t="n"/>
      <c r="AN288" s="81" t="n"/>
      <c r="AO288" s="81" t="n"/>
      <c r="AP288" s="81" t="n"/>
      <c r="AQ288" s="81" t="n"/>
      <c r="AR288" s="81" t="n"/>
      <c r="AS288" s="81" t="n"/>
      <c r="AT288" s="81" t="n"/>
      <c r="AU288" s="81" t="n"/>
      <c r="AV288" s="81" t="n"/>
      <c r="AW288" s="82" t="n"/>
      <c r="AX288" s="83" t="n"/>
      <c r="AY288" s="181" t="n"/>
      <c r="AZ288" s="84" t="n"/>
      <c r="BA288" s="83" t="n"/>
      <c r="BB288" s="83" t="n">
        <v>0.1</v>
      </c>
      <c r="BC288" s="83" t="n">
        <v>0.1</v>
      </c>
      <c r="BD288" s="83" t="n">
        <v>0.2</v>
      </c>
      <c r="BE288" s="83" t="n">
        <v>0.2</v>
      </c>
      <c r="BF288" s="28" t="inlineStr">
        <is>
          <t>ميلو</t>
        </is>
      </c>
      <c r="BG288" s="85" t="inlineStr">
        <is>
          <t>ميلو</t>
        </is>
      </c>
      <c r="BH288" s="85" t="n"/>
      <c r="BI288" s="85" t="n"/>
      <c r="BJ288" s="85" t="n"/>
      <c r="BK288" s="85" t="n"/>
      <c r="BL288" s="85" t="n"/>
      <c r="BM288" s="85" t="n"/>
      <c r="BN288" s="85" t="n"/>
      <c r="BO288" s="85" t="n"/>
      <c r="BP288" s="85" t="n"/>
      <c r="BQ288" s="85" t="n"/>
      <c r="BR288" s="85" t="n"/>
      <c r="BS288" s="85" t="n"/>
      <c r="BT288" s="85" t="n"/>
      <c r="BU288" s="85" t="n"/>
      <c r="BV288" s="85" t="n"/>
      <c r="BW288" s="85" t="n"/>
      <c r="BX288" s="85" t="n"/>
      <c r="BY288" s="85" t="n"/>
      <c r="BZ288" s="85" t="n"/>
      <c r="CA288" s="85" t="n"/>
      <c r="CB288" s="85" t="n"/>
      <c r="CC288" s="85" t="n"/>
      <c r="CD288" s="85" t="n"/>
      <c r="CE288" s="85" t="n"/>
      <c r="CF288" s="85" t="n"/>
      <c r="CG288" s="85" t="n"/>
      <c r="CH288" s="85" t="n"/>
      <c r="CI288" s="85" t="n"/>
      <c r="CJ288" s="85" t="n"/>
      <c r="CK288" s="85" t="n"/>
      <c r="CL288" s="85" t="n"/>
      <c r="CM288" s="85" t="n"/>
      <c r="CN288" s="85" t="n"/>
      <c r="CO288" s="85" t="n"/>
      <c r="CP288" s="85" t="n"/>
      <c r="CQ288" s="85" t="n"/>
      <c r="CR288" s="85" t="n"/>
      <c r="CS288" s="85" t="n"/>
      <c r="CT288" s="85" t="n"/>
      <c r="CU288" s="85" t="n"/>
      <c r="CV288" s="85" t="n"/>
    </row>
    <row customFormat="1" customHeight="1" ht="31.5" r="289" s="86">
      <c r="A289" s="73" t="n">
        <v>2021</v>
      </c>
      <c r="B289" s="74" t="n">
        <v>2</v>
      </c>
      <c r="C289" s="293" t="n"/>
      <c r="D289" s="74" t="n"/>
      <c r="E289" s="74" t="n"/>
      <c r="F289" s="75" t="n"/>
      <c r="G289" s="76" t="n"/>
      <c r="H289" s="76" t="n"/>
      <c r="I289" s="76" t="n"/>
      <c r="J289" s="76" t="n"/>
      <c r="K289" s="294" t="n"/>
      <c r="L289" s="295" t="n"/>
      <c r="M289" s="296" t="n"/>
      <c r="N289" s="111" t="n"/>
      <c r="O289" s="111" t="n"/>
      <c r="P289" s="111" t="n"/>
      <c r="Q289" s="111" t="n"/>
      <c r="R289" s="111" t="n"/>
      <c r="S289" s="77" t="n"/>
      <c r="T289" s="77" t="n"/>
      <c r="U289" s="111" t="n"/>
      <c r="V289" s="111" t="n"/>
      <c r="W289" s="111" t="n"/>
      <c r="X289" s="111" t="n"/>
      <c r="Y289" s="111" t="n"/>
      <c r="Z289" s="77" t="n"/>
      <c r="AA289" s="77" t="n"/>
      <c r="AB289" s="111" t="n"/>
      <c r="AC289" s="111" t="n"/>
      <c r="AD289" s="111" t="n"/>
      <c r="AE289" s="111" t="n"/>
      <c r="AF289" s="111" t="n"/>
      <c r="AG289" s="77" t="n"/>
      <c r="AH289" s="77" t="n"/>
      <c r="AI289" s="78" t="n"/>
      <c r="AJ289" s="79" t="n"/>
      <c r="AK289" s="80" t="n"/>
      <c r="AL289" s="77" t="n"/>
      <c r="AM289" s="77" t="n"/>
      <c r="AN289" s="81" t="n"/>
      <c r="AO289" s="81" t="n"/>
      <c r="AP289" s="81" t="n"/>
      <c r="AQ289" s="81" t="n"/>
      <c r="AR289" s="81" t="n"/>
      <c r="AS289" s="81" t="n"/>
      <c r="AT289" s="81" t="n"/>
      <c r="AU289" s="81" t="n"/>
      <c r="AV289" s="81" t="n"/>
      <c r="AW289" s="82" t="n"/>
      <c r="AX289" s="83" t="n"/>
      <c r="AY289" s="181" t="n"/>
      <c r="AZ289" s="84" t="n"/>
      <c r="BA289" s="83" t="n"/>
      <c r="BB289" s="83" t="n"/>
      <c r="BC289" s="83" t="n">
        <v>1.1</v>
      </c>
      <c r="BD289" s="83" t="n"/>
      <c r="BE289" s="83" t="n"/>
      <c r="BF289" s="28" t="inlineStr">
        <is>
          <t>LG</t>
        </is>
      </c>
      <c r="BG289" s="85" t="inlineStr">
        <is>
          <t>HE</t>
        </is>
      </c>
      <c r="BH289" s="85" t="inlineStr">
        <is>
          <t>AGG76599801</t>
        </is>
      </c>
      <c r="BI289" s="85" t="inlineStr">
        <is>
          <t>mmf</t>
        </is>
      </c>
      <c r="BJ289" s="85" t="n"/>
      <c r="BK289" s="85" t="n"/>
      <c r="BL289" s="85" t="n"/>
      <c r="BM289" s="85" t="n"/>
      <c r="BN289" s="85" t="n"/>
      <c r="BO289" s="85" t="n"/>
      <c r="BP289" s="85" t="n"/>
      <c r="BQ289" s="85" t="n"/>
      <c r="BR289" s="85" t="n"/>
      <c r="BS289" s="85" t="n"/>
      <c r="BT289" s="85" t="n"/>
      <c r="BU289" s="85" t="n"/>
      <c r="BV289" s="85" t="n"/>
      <c r="BW289" s="85" t="n"/>
      <c r="BX289" s="85" t="n"/>
      <c r="BY289" s="85" t="n"/>
      <c r="BZ289" s="85" t="n"/>
      <c r="CA289" s="85" t="n"/>
      <c r="CB289" s="85" t="n"/>
      <c r="CC289" s="85" t="n"/>
      <c r="CD289" s="85" t="n"/>
      <c r="CE289" s="85" t="n"/>
      <c r="CF289" s="85" t="n"/>
      <c r="CG289" s="85" t="n"/>
      <c r="CH289" s="85" t="n"/>
      <c r="CI289" s="85" t="n"/>
      <c r="CJ289" s="85" t="n"/>
      <c r="CK289" s="85" t="n"/>
      <c r="CL289" s="85" t="n"/>
      <c r="CM289" s="85" t="n"/>
      <c r="CN289" s="85" t="n"/>
      <c r="CO289" s="85" t="n"/>
      <c r="CP289" s="85" t="n"/>
      <c r="CQ289" s="85" t="n"/>
      <c r="CR289" s="85" t="n"/>
      <c r="CS289" s="85" t="n"/>
      <c r="CT289" s="85" t="n"/>
      <c r="CU289" s="85" t="n"/>
      <c r="CV289" s="85" t="n"/>
    </row>
    <row customFormat="1" customHeight="1" ht="31.5" r="290" s="86">
      <c r="A290" s="73" t="n">
        <v>2021</v>
      </c>
      <c r="B290" s="74" t="n">
        <v>2</v>
      </c>
      <c r="C290" s="293" t="n"/>
      <c r="D290" s="74" t="n"/>
      <c r="E290" s="74" t="n"/>
      <c r="F290" s="75" t="n"/>
      <c r="G290" s="76" t="n"/>
      <c r="H290" s="76" t="n"/>
      <c r="I290" s="76" t="n"/>
      <c r="J290" s="76" t="n"/>
      <c r="K290" s="294" t="n"/>
      <c r="L290" s="295" t="n"/>
      <c r="M290" s="296" t="n"/>
      <c r="N290" s="111" t="n"/>
      <c r="O290" s="111" t="n"/>
      <c r="P290" s="111" t="n"/>
      <c r="Q290" s="111" t="n"/>
      <c r="R290" s="111" t="n"/>
      <c r="S290" s="77" t="n"/>
      <c r="T290" s="77" t="n"/>
      <c r="U290" s="111" t="n"/>
      <c r="V290" s="111" t="n"/>
      <c r="W290" s="111" t="n"/>
      <c r="X290" s="111" t="n"/>
      <c r="Y290" s="111" t="n"/>
      <c r="Z290" s="77" t="n"/>
      <c r="AA290" s="77" t="n"/>
      <c r="AB290" s="111" t="n"/>
      <c r="AC290" s="111" t="n"/>
      <c r="AD290" s="111" t="n"/>
      <c r="AE290" s="111" t="n"/>
      <c r="AF290" s="111" t="n"/>
      <c r="AG290" s="77" t="n"/>
      <c r="AH290" s="77" t="n"/>
      <c r="AI290" s="78" t="n"/>
      <c r="AJ290" s="79" t="n"/>
      <c r="AK290" s="80" t="n"/>
      <c r="AL290" s="77" t="n"/>
      <c r="AM290" s="77" t="n"/>
      <c r="AN290" s="81" t="n"/>
      <c r="AO290" s="81" t="n"/>
      <c r="AP290" s="81" t="n"/>
      <c r="AQ290" s="81" t="n"/>
      <c r="AR290" s="81" t="n"/>
      <c r="AS290" s="81" t="n"/>
      <c r="AT290" s="81" t="n"/>
      <c r="AU290" s="81" t="n"/>
      <c r="AV290" s="81" t="n"/>
      <c r="AW290" s="82" t="n"/>
      <c r="AX290" s="83" t="n"/>
      <c r="AY290" s="181" t="n"/>
      <c r="AZ290" s="84" t="n"/>
      <c r="BA290" s="83" t="n"/>
      <c r="BB290" s="83" t="n">
        <v>0</v>
      </c>
      <c r="BC290" s="83" t="n">
        <v>0.7</v>
      </c>
      <c r="BD290" s="83" t="n">
        <v>8</v>
      </c>
      <c r="BE290" s="83" t="n">
        <v>118.7</v>
      </c>
      <c r="BF290" s="28" t="inlineStr">
        <is>
          <t>توشيبا</t>
        </is>
      </c>
      <c r="BG290" s="85" t="inlineStr">
        <is>
          <t>توشيبا للاجهزة المرئية</t>
        </is>
      </c>
      <c r="BH290" s="85" t="n"/>
      <c r="BI290" s="85" t="n"/>
      <c r="BJ290" s="85" t="n"/>
      <c r="BK290" s="85" t="n"/>
      <c r="BL290" s="85" t="n"/>
      <c r="BM290" s="85" t="n"/>
      <c r="BN290" s="85" t="n"/>
      <c r="BO290" s="85" t="n"/>
      <c r="BP290" s="85" t="n"/>
      <c r="BQ290" s="85" t="n"/>
      <c r="BR290" s="85" t="n"/>
      <c r="BS290" s="85" t="n"/>
      <c r="BT290" s="85" t="n"/>
      <c r="BU290" s="85" t="n"/>
      <c r="BV290" s="85" t="n"/>
      <c r="BW290" s="85" t="n"/>
      <c r="BX290" s="85" t="n"/>
      <c r="BY290" s="85" t="n"/>
      <c r="BZ290" s="85" t="n"/>
      <c r="CA290" s="85" t="n"/>
      <c r="CB290" s="85" t="n"/>
      <c r="CC290" s="85" t="n"/>
      <c r="CD290" s="85" t="n"/>
      <c r="CE290" s="85" t="n"/>
      <c r="CF290" s="85" t="n"/>
      <c r="CG290" s="85" t="n"/>
      <c r="CH290" s="85" t="n"/>
      <c r="CI290" s="85" t="n"/>
      <c r="CJ290" s="85" t="n"/>
      <c r="CK290" s="85" t="n"/>
      <c r="CL290" s="85" t="n"/>
      <c r="CM290" s="85" t="n"/>
      <c r="CN290" s="85" t="n"/>
      <c r="CO290" s="85" t="n"/>
      <c r="CP290" s="85" t="n"/>
      <c r="CQ290" s="85" t="n"/>
      <c r="CR290" s="85" t="n"/>
      <c r="CS290" s="85" t="n"/>
      <c r="CT290" s="85" t="n"/>
      <c r="CU290" s="85" t="n"/>
      <c r="CV290" s="85" t="n"/>
    </row>
    <row customFormat="1" customHeight="1" ht="31.5" r="291" s="86">
      <c r="A291" s="73" t="n">
        <v>2021</v>
      </c>
      <c r="B291" s="74" t="n">
        <v>2</v>
      </c>
      <c r="C291" s="293" t="n"/>
      <c r="D291" s="74" t="n"/>
      <c r="E291" s="74" t="n"/>
      <c r="F291" s="75" t="n"/>
      <c r="G291" s="76" t="n"/>
      <c r="H291" s="76" t="n"/>
      <c r="I291" s="76" t="n"/>
      <c r="J291" s="76" t="n"/>
      <c r="K291" s="294" t="n"/>
      <c r="L291" s="295" t="n"/>
      <c r="M291" s="296" t="n"/>
      <c r="N291" s="111" t="n"/>
      <c r="O291" s="111" t="n"/>
      <c r="P291" s="111" t="n"/>
      <c r="Q291" s="111" t="n"/>
      <c r="R291" s="111" t="n"/>
      <c r="S291" s="77" t="n"/>
      <c r="T291" s="77" t="n"/>
      <c r="U291" s="111" t="n"/>
      <c r="V291" s="111" t="n"/>
      <c r="W291" s="111" t="n"/>
      <c r="X291" s="111" t="n"/>
      <c r="Y291" s="111" t="n"/>
      <c r="Z291" s="77" t="n"/>
      <c r="AA291" s="77" t="n"/>
      <c r="AB291" s="111" t="n"/>
      <c r="AC291" s="111" t="n"/>
      <c r="AD291" s="111" t="n"/>
      <c r="AE291" s="111" t="n"/>
      <c r="AF291" s="111" t="n"/>
      <c r="AG291" s="77" t="n"/>
      <c r="AH291" s="77" t="n"/>
      <c r="AI291" s="78" t="n"/>
      <c r="AJ291" s="79" t="n"/>
      <c r="AK291" s="80" t="n"/>
      <c r="AL291" s="77" t="n"/>
      <c r="AM291" s="77" t="n"/>
      <c r="AN291" s="81" t="n"/>
      <c r="AO291" s="81" t="n"/>
      <c r="AP291" s="81" t="n"/>
      <c r="AQ291" s="81" t="n"/>
      <c r="AR291" s="81" t="n"/>
      <c r="AS291" s="81" t="n"/>
      <c r="AT291" s="81" t="n"/>
      <c r="AU291" s="81" t="n"/>
      <c r="AV291" s="81" t="n"/>
      <c r="AW291" s="82" t="n"/>
      <c r="AX291" s="83" t="n"/>
      <c r="AY291" s="181" t="n"/>
      <c r="AZ291" s="84" t="n"/>
      <c r="BA291" s="83" t="n"/>
      <c r="BB291" s="83" t="n">
        <v>0.1</v>
      </c>
      <c r="BC291" s="83" t="n">
        <v>0.8</v>
      </c>
      <c r="BD291" s="83" t="n">
        <v>7.8</v>
      </c>
      <c r="BE291" s="83" t="n">
        <v>105.6</v>
      </c>
      <c r="BF291" s="28" t="inlineStr">
        <is>
          <t>توشيبا</t>
        </is>
      </c>
      <c r="BG291" s="85" t="inlineStr">
        <is>
          <t>توشيبا للاجهزة المرئية</t>
        </is>
      </c>
      <c r="BH291" s="85" t="n"/>
      <c r="BI291" s="85" t="n"/>
      <c r="BJ291" s="85" t="n"/>
      <c r="BK291" s="85" t="n"/>
      <c r="BL291" s="85" t="n"/>
      <c r="BM291" s="85" t="n"/>
      <c r="BN291" s="85" t="n"/>
      <c r="BO291" s="85" t="n"/>
      <c r="BP291" s="85" t="n"/>
      <c r="BQ291" s="85" t="n"/>
      <c r="BR291" s="85" t="n"/>
      <c r="BS291" s="85" t="n"/>
      <c r="BT291" s="85" t="n"/>
      <c r="BU291" s="85" t="n"/>
      <c r="BV291" s="85" t="n"/>
      <c r="BW291" s="85" t="n"/>
      <c r="BX291" s="85" t="n"/>
      <c r="BY291" s="85" t="n"/>
      <c r="BZ291" s="85" t="n"/>
      <c r="CA291" s="85" t="n"/>
      <c r="CB291" s="85" t="n"/>
      <c r="CC291" s="85" t="n"/>
      <c r="CD291" s="85" t="n"/>
      <c r="CE291" s="85" t="n"/>
      <c r="CF291" s="85" t="n"/>
      <c r="CG291" s="85" t="n"/>
      <c r="CH291" s="85" t="n"/>
      <c r="CI291" s="85" t="n"/>
      <c r="CJ291" s="85" t="n"/>
      <c r="CK291" s="85" t="n"/>
      <c r="CL291" s="85" t="n"/>
      <c r="CM291" s="85" t="n"/>
      <c r="CN291" s="85" t="n"/>
      <c r="CO291" s="85" t="n"/>
      <c r="CP291" s="85" t="n"/>
      <c r="CQ291" s="85" t="n"/>
      <c r="CR291" s="85" t="n"/>
      <c r="CS291" s="85" t="n"/>
      <c r="CT291" s="85" t="n"/>
      <c r="CU291" s="85" t="n"/>
      <c r="CV291" s="85" t="n"/>
    </row>
    <row customFormat="1" customHeight="1" ht="31.5" r="292" s="86">
      <c r="A292" s="73" t="n">
        <v>2021</v>
      </c>
      <c r="B292" s="74" t="n">
        <v>2</v>
      </c>
      <c r="C292" s="293" t="n"/>
      <c r="D292" s="74" t="n"/>
      <c r="E292" s="74" t="n"/>
      <c r="F292" s="75" t="n"/>
      <c r="G292" s="76" t="n"/>
      <c r="H292" s="76" t="n"/>
      <c r="I292" s="76" t="n"/>
      <c r="J292" s="76" t="n"/>
      <c r="K292" s="294" t="n"/>
      <c r="L292" s="295" t="n"/>
      <c r="M292" s="296" t="n"/>
      <c r="N292" s="111" t="n"/>
      <c r="O292" s="111" t="n"/>
      <c r="P292" s="111" t="n"/>
      <c r="Q292" s="111" t="n"/>
      <c r="R292" s="111" t="n"/>
      <c r="S292" s="77" t="n"/>
      <c r="T292" s="77" t="n"/>
      <c r="U292" s="111" t="n"/>
      <c r="V292" s="111" t="n"/>
      <c r="W292" s="111" t="n"/>
      <c r="X292" s="111" t="n"/>
      <c r="Y292" s="111" t="n"/>
      <c r="Z292" s="77" t="n"/>
      <c r="AA292" s="77" t="n"/>
      <c r="AB292" s="111" t="n"/>
      <c r="AC292" s="111" t="n"/>
      <c r="AD292" s="111" t="n"/>
      <c r="AE292" s="111" t="n"/>
      <c r="AF292" s="111" t="n"/>
      <c r="AG292" s="77" t="n"/>
      <c r="AH292" s="77" t="n"/>
      <c r="AI292" s="78" t="n"/>
      <c r="AJ292" s="79" t="n"/>
      <c r="AK292" s="80" t="n"/>
      <c r="AL292" s="77" t="n"/>
      <c r="AM292" s="77" t="n"/>
      <c r="AN292" s="81" t="n"/>
      <c r="AO292" s="81" t="n"/>
      <c r="AP292" s="81" t="n"/>
      <c r="AQ292" s="81" t="n"/>
      <c r="AR292" s="81" t="n"/>
      <c r="AS292" s="81" t="n"/>
      <c r="AT292" s="81" t="n"/>
      <c r="AU292" s="81" t="n"/>
      <c r="AV292" s="81" t="n"/>
      <c r="AW292" s="82" t="n"/>
      <c r="AX292" s="83" t="n"/>
      <c r="AY292" s="181" t="n"/>
      <c r="AZ292" s="84" t="n"/>
      <c r="BA292" s="83" t="n"/>
      <c r="BB292" s="83" t="n">
        <v>0.3</v>
      </c>
      <c r="BC292" s="83" t="n">
        <v>2.7</v>
      </c>
      <c r="BD292" s="83" t="n">
        <v>3.4</v>
      </c>
      <c r="BE292" s="83" t="n">
        <v>34</v>
      </c>
      <c r="BF292" s="28" t="inlineStr">
        <is>
          <t>توشيبا</t>
        </is>
      </c>
      <c r="BG292" s="85" t="inlineStr">
        <is>
          <t>توشيبا للاجهزة المرئية</t>
        </is>
      </c>
      <c r="BH292" s="85" t="n"/>
      <c r="BI292" s="85" t="n"/>
      <c r="BJ292" s="85" t="n"/>
      <c r="BK292" s="85" t="n"/>
      <c r="BL292" s="85" t="n"/>
      <c r="BM292" s="85" t="n"/>
      <c r="BN292" s="85" t="n"/>
      <c r="BO292" s="85" t="n"/>
      <c r="BP292" s="85" t="n"/>
      <c r="BQ292" s="85" t="n"/>
      <c r="BR292" s="85" t="n"/>
      <c r="BS292" s="85" t="n"/>
      <c r="BT292" s="85" t="n"/>
      <c r="BU292" s="85" t="n"/>
      <c r="BV292" s="85" t="n"/>
      <c r="BW292" s="85" t="n"/>
      <c r="BX292" s="85" t="n"/>
      <c r="BY292" s="85" t="n"/>
      <c r="BZ292" s="85" t="n"/>
      <c r="CA292" s="85" t="n"/>
      <c r="CB292" s="85" t="n"/>
      <c r="CC292" s="85" t="n"/>
      <c r="CD292" s="85" t="n"/>
      <c r="CE292" s="85" t="n"/>
      <c r="CF292" s="85" t="n"/>
      <c r="CG292" s="85" t="n"/>
      <c r="CH292" s="85" t="n"/>
      <c r="CI292" s="85" t="n"/>
      <c r="CJ292" s="85" t="n"/>
      <c r="CK292" s="85" t="n"/>
      <c r="CL292" s="85" t="n"/>
      <c r="CM292" s="85" t="n"/>
      <c r="CN292" s="85" t="n"/>
      <c r="CO292" s="85" t="n"/>
      <c r="CP292" s="85" t="n"/>
      <c r="CQ292" s="85" t="n"/>
      <c r="CR292" s="85" t="n"/>
      <c r="CS292" s="85" t="n"/>
      <c r="CT292" s="85" t="n"/>
      <c r="CU292" s="85" t="n"/>
      <c r="CV292" s="85" t="n"/>
    </row>
    <row customFormat="1" customHeight="1" ht="31.5" r="293" s="86">
      <c r="A293" s="73" t="n">
        <v>2021</v>
      </c>
      <c r="B293" s="74" t="n">
        <v>2</v>
      </c>
      <c r="C293" s="293" t="n"/>
      <c r="D293" s="74" t="n"/>
      <c r="E293" s="74" t="n"/>
      <c r="F293" s="75" t="n"/>
      <c r="G293" s="76" t="n"/>
      <c r="H293" s="76" t="n"/>
      <c r="I293" s="76" t="n"/>
      <c r="J293" s="76" t="n"/>
      <c r="K293" s="294" t="n"/>
      <c r="L293" s="295" t="n"/>
      <c r="M293" s="296" t="n"/>
      <c r="N293" s="111" t="n"/>
      <c r="O293" s="111" t="n"/>
      <c r="P293" s="111" t="n"/>
      <c r="Q293" s="111" t="n"/>
      <c r="R293" s="111" t="n"/>
      <c r="S293" s="77" t="n"/>
      <c r="T293" s="77" t="n"/>
      <c r="U293" s="111" t="n"/>
      <c r="V293" s="111" t="n"/>
      <c r="W293" s="111" t="n"/>
      <c r="X293" s="111" t="n"/>
      <c r="Y293" s="111" t="n"/>
      <c r="Z293" s="77" t="n"/>
      <c r="AA293" s="77" t="n"/>
      <c r="AB293" s="111" t="n"/>
      <c r="AC293" s="111" t="n"/>
      <c r="AD293" s="111" t="n"/>
      <c r="AE293" s="111" t="n"/>
      <c r="AF293" s="111" t="n"/>
      <c r="AG293" s="77" t="n"/>
      <c r="AH293" s="77" t="n"/>
      <c r="AI293" s="78" t="n"/>
      <c r="AJ293" s="79" t="n"/>
      <c r="AK293" s="80" t="n"/>
      <c r="AL293" s="77" t="n"/>
      <c r="AM293" s="77" t="n"/>
      <c r="AN293" s="81" t="n"/>
      <c r="AO293" s="81" t="n"/>
      <c r="AP293" s="81" t="n"/>
      <c r="AQ293" s="81" t="n"/>
      <c r="AR293" s="81" t="n"/>
      <c r="AS293" s="81" t="n"/>
      <c r="AT293" s="81" t="n"/>
      <c r="AU293" s="81" t="n"/>
      <c r="AV293" s="81" t="n"/>
      <c r="AW293" s="82" t="n"/>
      <c r="AX293" s="83" t="n"/>
      <c r="AY293" s="181" t="n"/>
      <c r="AZ293" s="84" t="n"/>
      <c r="BA293" s="83" t="n"/>
      <c r="BB293" s="83" t="n"/>
      <c r="BC293" s="83" t="n"/>
      <c r="BD293" s="83" t="n"/>
      <c r="BE293" s="83" t="n"/>
      <c r="BF293" s="28" t="inlineStr">
        <is>
          <t>توشيبا</t>
        </is>
      </c>
      <c r="BG293" s="85" t="inlineStr">
        <is>
          <t>توشيبا للاجهزة المرئية</t>
        </is>
      </c>
      <c r="BH293" s="85" t="n"/>
      <c r="BI293" s="85" t="n"/>
      <c r="BJ293" s="85" t="n"/>
      <c r="BK293" s="85" t="n"/>
      <c r="BL293" s="85" t="n"/>
      <c r="BM293" s="85" t="n"/>
      <c r="BN293" s="85" t="n"/>
      <c r="BO293" s="85" t="n"/>
      <c r="BP293" s="85" t="n"/>
      <c r="BQ293" s="85" t="n"/>
      <c r="BR293" s="85" t="n"/>
      <c r="BS293" s="85" t="n"/>
      <c r="BT293" s="85" t="n"/>
      <c r="BU293" s="85" t="n"/>
      <c r="BV293" s="85" t="n"/>
      <c r="BW293" s="85" t="n"/>
      <c r="BX293" s="85" t="n"/>
      <c r="BY293" s="85" t="n"/>
      <c r="BZ293" s="85" t="n"/>
      <c r="CA293" s="85" t="n"/>
      <c r="CB293" s="85" t="n"/>
      <c r="CC293" s="85" t="n"/>
      <c r="CD293" s="85" t="n"/>
      <c r="CE293" s="85" t="n"/>
      <c r="CF293" s="85" t="n"/>
      <c r="CG293" s="85" t="n"/>
      <c r="CH293" s="85" t="n"/>
      <c r="CI293" s="85" t="n"/>
      <c r="CJ293" s="85" t="n"/>
      <c r="CK293" s="85" t="n"/>
      <c r="CL293" s="85" t="n"/>
      <c r="CM293" s="85" t="n"/>
      <c r="CN293" s="85" t="n"/>
      <c r="CO293" s="85" t="n"/>
      <c r="CP293" s="85" t="n"/>
      <c r="CQ293" s="85" t="n"/>
      <c r="CR293" s="85" t="n"/>
      <c r="CS293" s="85" t="n"/>
      <c r="CT293" s="85" t="n"/>
      <c r="CU293" s="85" t="n"/>
      <c r="CV293" s="85" t="n"/>
    </row>
    <row customFormat="1" customHeight="1" ht="31.5" r="294" s="86">
      <c r="A294" s="73" t="n">
        <v>2021</v>
      </c>
      <c r="B294" s="74" t="n">
        <v>2</v>
      </c>
      <c r="C294" s="293" t="n"/>
      <c r="D294" s="74" t="n"/>
      <c r="E294" s="74" t="n"/>
      <c r="F294" s="75" t="n"/>
      <c r="G294" s="76" t="n"/>
      <c r="H294" s="76" t="n"/>
      <c r="I294" s="76" t="n"/>
      <c r="J294" s="76" t="n"/>
      <c r="K294" s="294" t="n"/>
      <c r="L294" s="295" t="n"/>
      <c r="M294" s="296" t="n"/>
      <c r="N294" s="111" t="n"/>
      <c r="O294" s="111" t="n"/>
      <c r="P294" s="111" t="n"/>
      <c r="Q294" s="111" t="n"/>
      <c r="R294" s="111" t="n"/>
      <c r="S294" s="77" t="n"/>
      <c r="T294" s="77" t="n"/>
      <c r="U294" s="111" t="n"/>
      <c r="V294" s="111" t="n"/>
      <c r="W294" s="111" t="n"/>
      <c r="X294" s="111" t="n"/>
      <c r="Y294" s="111" t="n"/>
      <c r="Z294" s="77" t="n"/>
      <c r="AA294" s="77" t="n"/>
      <c r="AB294" s="111" t="n"/>
      <c r="AC294" s="111" t="n"/>
      <c r="AD294" s="111" t="n"/>
      <c r="AE294" s="111" t="n"/>
      <c r="AF294" s="111" t="n"/>
      <c r="AG294" s="77" t="n"/>
      <c r="AH294" s="77" t="n"/>
      <c r="AI294" s="78" t="n"/>
      <c r="AJ294" s="79" t="n"/>
      <c r="AK294" s="80" t="n"/>
      <c r="AL294" s="77" t="n"/>
      <c r="AM294" s="77" t="n"/>
      <c r="AN294" s="81" t="n"/>
      <c r="AO294" s="81" t="n"/>
      <c r="AP294" s="81" t="n"/>
      <c r="AQ294" s="81" t="n"/>
      <c r="AR294" s="81" t="n"/>
      <c r="AS294" s="81" t="n"/>
      <c r="AT294" s="81" t="n"/>
      <c r="AU294" s="81" t="n"/>
      <c r="AV294" s="81" t="n"/>
      <c r="AW294" s="82" t="n"/>
      <c r="AX294" s="83" t="n"/>
      <c r="AY294" s="181" t="n"/>
      <c r="AZ294" s="84" t="n"/>
      <c r="BA294" s="83" t="n"/>
      <c r="BB294" s="83" t="n">
        <v>0</v>
      </c>
      <c r="BC294" s="83" t="n">
        <v>0.6</v>
      </c>
      <c r="BD294" s="83" t="n">
        <v>25.7</v>
      </c>
      <c r="BE294" s="83" t="n">
        <v>547.4</v>
      </c>
      <c r="BF294" s="28" t="inlineStr">
        <is>
          <t>LG</t>
        </is>
      </c>
      <c r="BG294" s="85" t="inlineStr">
        <is>
          <t>HE</t>
        </is>
      </c>
      <c r="BH294" s="85" t="inlineStr">
        <is>
          <t>MFZ67207701</t>
        </is>
      </c>
      <c r="BI294" s="85" t="inlineStr">
        <is>
          <t>mma</t>
        </is>
      </c>
      <c r="BJ294" s="85" t="n"/>
      <c r="BK294" s="85" t="n"/>
      <c r="BL294" s="85" t="n"/>
      <c r="BM294" s="85" t="n"/>
      <c r="BN294" s="85" t="n"/>
      <c r="BO294" s="85" t="n"/>
      <c r="BP294" s="85" t="n"/>
      <c r="BQ294" s="85" t="n"/>
      <c r="BR294" s="85" t="n"/>
      <c r="BS294" s="85" t="n"/>
      <c r="BT294" s="85" t="n"/>
      <c r="BU294" s="85" t="n"/>
      <c r="BV294" s="85" t="n"/>
      <c r="BW294" s="85" t="n"/>
      <c r="BX294" s="85" t="n"/>
      <c r="BY294" s="85" t="n"/>
      <c r="BZ294" s="85" t="n"/>
      <c r="CA294" s="85" t="n"/>
      <c r="CB294" s="85" t="n"/>
      <c r="CC294" s="85" t="n"/>
      <c r="CD294" s="85" t="n"/>
      <c r="CE294" s="85" t="n"/>
      <c r="CF294" s="85" t="n"/>
      <c r="CG294" s="85" t="n"/>
      <c r="CH294" s="85" t="n"/>
      <c r="CI294" s="85" t="n"/>
      <c r="CJ294" s="85" t="n"/>
      <c r="CK294" s="85" t="n"/>
      <c r="CL294" s="85" t="n"/>
      <c r="CM294" s="85" t="n"/>
      <c r="CN294" s="85" t="n"/>
      <c r="CO294" s="85" t="n"/>
      <c r="CP294" s="85" t="n"/>
      <c r="CQ294" s="85" t="n"/>
      <c r="CR294" s="85" t="n"/>
      <c r="CS294" s="85" t="n"/>
      <c r="CT294" s="85" t="n"/>
      <c r="CU294" s="85" t="n"/>
      <c r="CV294" s="85" t="n"/>
    </row>
    <row customFormat="1" customHeight="1" ht="31.5" r="295" s="86">
      <c r="A295" s="73" t="n">
        <v>2021</v>
      </c>
      <c r="B295" s="74" t="n">
        <v>2</v>
      </c>
      <c r="C295" s="293" t="n"/>
      <c r="D295" s="74" t="n"/>
      <c r="E295" s="74" t="n"/>
      <c r="F295" s="75" t="n"/>
      <c r="G295" s="76" t="n"/>
      <c r="H295" s="76" t="n"/>
      <c r="I295" s="76" t="n"/>
      <c r="J295" s="76" t="n"/>
      <c r="K295" s="294" t="n"/>
      <c r="L295" s="295" t="n"/>
      <c r="M295" s="296" t="n"/>
      <c r="N295" s="111" t="n"/>
      <c r="O295" s="111" t="n"/>
      <c r="P295" s="111" t="n"/>
      <c r="Q295" s="111" t="n"/>
      <c r="R295" s="111" t="n"/>
      <c r="S295" s="77" t="n"/>
      <c r="T295" s="77" t="n"/>
      <c r="U295" s="111" t="n"/>
      <c r="V295" s="111" t="n"/>
      <c r="W295" s="111" t="n"/>
      <c r="X295" s="111" t="n"/>
      <c r="Y295" s="111" t="n"/>
      <c r="Z295" s="77" t="n"/>
      <c r="AA295" s="77" t="n"/>
      <c r="AB295" s="111" t="n"/>
      <c r="AC295" s="111" t="n"/>
      <c r="AD295" s="111" t="n"/>
      <c r="AE295" s="111" t="n"/>
      <c r="AF295" s="111" t="n"/>
      <c r="AG295" s="77" t="n"/>
      <c r="AH295" s="77" t="n"/>
      <c r="AI295" s="78" t="n"/>
      <c r="AJ295" s="79" t="n"/>
      <c r="AK295" s="80" t="n"/>
      <c r="AL295" s="77" t="n"/>
      <c r="AM295" s="77" t="n"/>
      <c r="AN295" s="81" t="n"/>
      <c r="AO295" s="81" t="n"/>
      <c r="AP295" s="81" t="n"/>
      <c r="AQ295" s="81" t="n"/>
      <c r="AR295" s="81" t="n"/>
      <c r="AS295" s="81" t="n"/>
      <c r="AT295" s="81" t="n"/>
      <c r="AU295" s="81" t="n"/>
      <c r="AV295" s="81" t="n"/>
      <c r="AW295" s="82" t="n"/>
      <c r="AX295" s="83" t="n"/>
      <c r="AY295" s="181" t="n"/>
      <c r="AZ295" s="84" t="n"/>
      <c r="BA295" s="83" t="n"/>
      <c r="BB295" s="83" t="n">
        <v>0</v>
      </c>
      <c r="BC295" s="83" t="n">
        <v>2.5</v>
      </c>
      <c r="BD295" s="83" t="n">
        <v>3.6</v>
      </c>
      <c r="BE295" s="83" t="n">
        <v>227.8</v>
      </c>
      <c r="BF295" s="28" t="inlineStr">
        <is>
          <t>عملاء متنوعون</t>
        </is>
      </c>
      <c r="BG295" s="85" t="n"/>
      <c r="BH295" s="85" t="n"/>
      <c r="BI295" s="85" t="n"/>
      <c r="BJ295" s="85" t="n"/>
      <c r="BK295" s="85" t="n"/>
      <c r="BL295" s="85" t="n"/>
      <c r="BM295" s="85" t="n"/>
      <c r="BN295" s="85" t="n"/>
      <c r="BO295" s="85" t="n"/>
      <c r="BP295" s="85" t="n"/>
      <c r="BQ295" s="85" t="n"/>
      <c r="BR295" s="85" t="n"/>
      <c r="BS295" s="85" t="n"/>
      <c r="BT295" s="85" t="n"/>
      <c r="BU295" s="85" t="n"/>
      <c r="BV295" s="85" t="n"/>
      <c r="BW295" s="85" t="n"/>
      <c r="BX295" s="85" t="n"/>
      <c r="BY295" s="85" t="n"/>
      <c r="BZ295" s="85" t="n"/>
      <c r="CA295" s="85" t="n"/>
      <c r="CB295" s="85" t="n"/>
      <c r="CC295" s="85" t="n"/>
      <c r="CD295" s="85" t="n"/>
      <c r="CE295" s="85" t="n"/>
      <c r="CF295" s="85" t="n"/>
      <c r="CG295" s="85" t="n"/>
      <c r="CH295" s="85" t="n"/>
      <c r="CI295" s="85" t="n"/>
      <c r="CJ295" s="85" t="n"/>
      <c r="CK295" s="85" t="n"/>
      <c r="CL295" s="85" t="n"/>
      <c r="CM295" s="85" t="n"/>
      <c r="CN295" s="85" t="n"/>
      <c r="CO295" s="85" t="n"/>
      <c r="CP295" s="85" t="n"/>
      <c r="CQ295" s="85" t="n"/>
      <c r="CR295" s="85" t="n"/>
      <c r="CS295" s="85" t="n"/>
      <c r="CT295" s="85" t="n"/>
      <c r="CU295" s="85" t="n"/>
      <c r="CV295" s="85" t="n"/>
    </row>
    <row customFormat="1" customHeight="1" ht="31.5" r="296" s="86">
      <c r="A296" s="73" t="n">
        <v>2021</v>
      </c>
      <c r="B296" s="74" t="n">
        <v>2</v>
      </c>
      <c r="C296" s="293" t="n"/>
      <c r="D296" s="74" t="n"/>
      <c r="E296" s="74" t="n"/>
      <c r="F296" s="75" t="n"/>
      <c r="G296" s="76" t="n"/>
      <c r="H296" s="76" t="n"/>
      <c r="I296" s="76" t="n"/>
      <c r="J296" s="76" t="n"/>
      <c r="K296" s="294" t="n"/>
      <c r="L296" s="295" t="n"/>
      <c r="M296" s="296" t="n"/>
      <c r="N296" s="111" t="n"/>
      <c r="O296" s="111" t="n"/>
      <c r="P296" s="111" t="n"/>
      <c r="Q296" s="111" t="n"/>
      <c r="R296" s="111" t="n"/>
      <c r="S296" s="77" t="n"/>
      <c r="T296" s="77" t="n"/>
      <c r="U296" s="111" t="n"/>
      <c r="V296" s="111" t="n"/>
      <c r="W296" s="111" t="n"/>
      <c r="X296" s="111" t="n"/>
      <c r="Y296" s="111" t="n"/>
      <c r="Z296" s="77" t="n"/>
      <c r="AA296" s="77" t="n"/>
      <c r="AB296" s="111" t="n"/>
      <c r="AC296" s="111" t="n"/>
      <c r="AD296" s="111" t="n"/>
      <c r="AE296" s="111" t="n"/>
      <c r="AF296" s="111" t="n"/>
      <c r="AG296" s="77" t="n"/>
      <c r="AH296" s="77" t="n"/>
      <c r="AI296" s="78" t="n"/>
      <c r="AJ296" s="79" t="n"/>
      <c r="AK296" s="80" t="n"/>
      <c r="AL296" s="77" t="n"/>
      <c r="AM296" s="77" t="n"/>
      <c r="AN296" s="81" t="n"/>
      <c r="AO296" s="81" t="n"/>
      <c r="AP296" s="81" t="n"/>
      <c r="AQ296" s="81" t="n"/>
      <c r="AR296" s="81" t="n"/>
      <c r="AS296" s="81" t="n"/>
      <c r="AT296" s="81" t="n"/>
      <c r="AU296" s="81" t="n"/>
      <c r="AV296" s="81" t="n"/>
      <c r="AW296" s="82" t="n"/>
      <c r="AX296" s="83" t="n"/>
      <c r="AY296" s="181" t="n"/>
      <c r="AZ296" s="84" t="n"/>
      <c r="BA296" s="83" t="n">
        <v>1</v>
      </c>
      <c r="BB296" s="83" t="n">
        <v>0</v>
      </c>
      <c r="BC296" s="83" t="n">
        <v>0.4</v>
      </c>
      <c r="BD296" s="83" t="n">
        <v>1.9</v>
      </c>
      <c r="BE296" s="83" t="n">
        <v>303.5</v>
      </c>
      <c r="BF296" s="28" t="inlineStr">
        <is>
          <t>العربيه للصناعات الكهربائيه</t>
        </is>
      </c>
      <c r="BG296" s="85" t="inlineStr">
        <is>
          <t>العربيه للصناعات الكهربائيه</t>
        </is>
      </c>
      <c r="BH296" s="85" t="n"/>
      <c r="BI296" s="85" t="n"/>
      <c r="BJ296" s="85" t="n"/>
      <c r="BK296" s="85" t="n"/>
      <c r="BL296" s="85" t="n"/>
      <c r="BM296" s="85" t="n"/>
      <c r="BN296" s="85" t="n"/>
      <c r="BO296" s="85" t="n"/>
      <c r="BP296" s="85" t="n"/>
      <c r="BQ296" s="85" t="n"/>
      <c r="BR296" s="85" t="n"/>
      <c r="BS296" s="85" t="n"/>
      <c r="BT296" s="85" t="n"/>
      <c r="BU296" s="85" t="n"/>
      <c r="BV296" s="85" t="n"/>
      <c r="BW296" s="85" t="n"/>
      <c r="BX296" s="85" t="n"/>
      <c r="BY296" s="85" t="n"/>
      <c r="BZ296" s="85" t="n"/>
      <c r="CA296" s="85" t="n"/>
      <c r="CB296" s="85" t="n"/>
      <c r="CC296" s="85" t="n"/>
      <c r="CD296" s="85" t="n"/>
      <c r="CE296" s="85" t="n"/>
      <c r="CF296" s="85" t="n"/>
      <c r="CG296" s="85" t="n"/>
      <c r="CH296" s="85" t="n"/>
      <c r="CI296" s="85" t="n"/>
      <c r="CJ296" s="85" t="n"/>
      <c r="CK296" s="85" t="n"/>
      <c r="CL296" s="85" t="n"/>
      <c r="CM296" s="85" t="n"/>
      <c r="CN296" s="85" t="n"/>
      <c r="CO296" s="85" t="n"/>
      <c r="CP296" s="85" t="n"/>
      <c r="CQ296" s="85" t="n"/>
      <c r="CR296" s="85" t="n"/>
      <c r="CS296" s="85" t="n"/>
      <c r="CT296" s="85" t="n"/>
      <c r="CU296" s="85" t="n"/>
      <c r="CV296" s="85" t="n"/>
    </row>
    <row customFormat="1" customHeight="1" ht="31.5" r="297" s="86">
      <c r="A297" s="73" t="n">
        <v>2021</v>
      </c>
      <c r="B297" s="74" t="n">
        <v>2</v>
      </c>
      <c r="C297" s="293" t="n"/>
      <c r="D297" s="74" t="n"/>
      <c r="E297" s="74" t="n"/>
      <c r="F297" s="75" t="n"/>
      <c r="G297" s="76" t="n"/>
      <c r="H297" s="76" t="n"/>
      <c r="I297" s="76" t="n"/>
      <c r="J297" s="76" t="n"/>
      <c r="K297" s="294" t="n"/>
      <c r="L297" s="295" t="n"/>
      <c r="M297" s="296" t="n"/>
      <c r="N297" s="111" t="n"/>
      <c r="O297" s="111" t="n"/>
      <c r="P297" s="111" t="n"/>
      <c r="Q297" s="111" t="n"/>
      <c r="R297" s="111" t="n"/>
      <c r="S297" s="77" t="n"/>
      <c r="T297" s="77" t="n"/>
      <c r="U297" s="111" t="n"/>
      <c r="V297" s="111" t="n"/>
      <c r="W297" s="111" t="n"/>
      <c r="X297" s="111" t="n"/>
      <c r="Y297" s="111" t="n"/>
      <c r="Z297" s="77" t="n"/>
      <c r="AA297" s="77" t="n"/>
      <c r="AB297" s="111" t="n"/>
      <c r="AC297" s="111" t="n"/>
      <c r="AD297" s="111" t="n"/>
      <c r="AE297" s="111" t="n"/>
      <c r="AF297" s="111" t="n"/>
      <c r="AG297" s="77" t="n"/>
      <c r="AH297" s="77" t="n"/>
      <c r="AI297" s="78" t="n"/>
      <c r="AJ297" s="79" t="n"/>
      <c r="AK297" s="80" t="n"/>
      <c r="AL297" s="77" t="n"/>
      <c r="AM297" s="77" t="n"/>
      <c r="AN297" s="81" t="n"/>
      <c r="AO297" s="81" t="n"/>
      <c r="AP297" s="81" t="n"/>
      <c r="AQ297" s="81" t="n"/>
      <c r="AR297" s="81" t="n"/>
      <c r="AS297" s="81" t="n"/>
      <c r="AT297" s="81" t="n"/>
      <c r="AU297" s="81" t="n"/>
      <c r="AV297" s="81" t="n"/>
      <c r="AW297" s="82" t="n"/>
      <c r="AX297" s="83" t="n"/>
      <c r="AY297" s="181" t="n"/>
      <c r="AZ297" s="84" t="n"/>
      <c r="BA297" s="83" t="n"/>
      <c r="BB297" s="83" t="n">
        <v>0.2</v>
      </c>
      <c r="BC297" s="83" t="n">
        <v>7.2</v>
      </c>
      <c r="BD297" s="83" t="n">
        <v>2.5</v>
      </c>
      <c r="BE297" s="83" t="n">
        <v>77.40000000000001</v>
      </c>
      <c r="BF297" s="28" t="inlineStr">
        <is>
          <t>LG</t>
        </is>
      </c>
      <c r="BG297" s="85" t="inlineStr">
        <is>
          <t>HE</t>
        </is>
      </c>
      <c r="BH297" s="85" t="inlineStr">
        <is>
          <t>MFZ67225101</t>
        </is>
      </c>
      <c r="BI297" s="85" t="inlineStr">
        <is>
          <t>mma</t>
        </is>
      </c>
      <c r="BJ297" s="85" t="n"/>
      <c r="BK297" s="85" t="n"/>
      <c r="BL297" s="85" t="n"/>
      <c r="BM297" s="85" t="n"/>
      <c r="BN297" s="85" t="n"/>
      <c r="BO297" s="85" t="n"/>
      <c r="BP297" s="85" t="n"/>
      <c r="BQ297" s="85" t="n"/>
      <c r="BR297" s="85" t="n"/>
      <c r="BS297" s="85" t="n"/>
      <c r="BT297" s="85" t="n"/>
      <c r="BU297" s="85" t="n"/>
      <c r="BV297" s="85" t="n"/>
      <c r="BW297" s="85" t="n"/>
      <c r="BX297" s="85" t="n"/>
      <c r="BY297" s="85" t="n"/>
      <c r="BZ297" s="85" t="n"/>
      <c r="CA297" s="85" t="n"/>
      <c r="CB297" s="85" t="n"/>
      <c r="CC297" s="85" t="n"/>
      <c r="CD297" s="85" t="n"/>
      <c r="CE297" s="85" t="n"/>
      <c r="CF297" s="85" t="n"/>
      <c r="CG297" s="85" t="n"/>
      <c r="CH297" s="85" t="n"/>
      <c r="CI297" s="85" t="n"/>
      <c r="CJ297" s="85" t="n"/>
      <c r="CK297" s="85" t="n"/>
      <c r="CL297" s="85" t="n"/>
      <c r="CM297" s="85" t="n"/>
      <c r="CN297" s="85" t="n"/>
      <c r="CO297" s="85" t="n"/>
      <c r="CP297" s="85" t="n"/>
      <c r="CQ297" s="85" t="n"/>
      <c r="CR297" s="85" t="n"/>
      <c r="CS297" s="85" t="n"/>
      <c r="CT297" s="85" t="n"/>
      <c r="CU297" s="85" t="n"/>
      <c r="CV297" s="85" t="n"/>
    </row>
    <row customFormat="1" customHeight="1" ht="31.5" r="298" s="86">
      <c r="A298" s="73" t="n">
        <v>2021</v>
      </c>
      <c r="B298" s="74" t="n">
        <v>2</v>
      </c>
      <c r="C298" s="293" t="n"/>
      <c r="D298" s="74" t="n"/>
      <c r="E298" s="74" t="n"/>
      <c r="F298" s="75" t="n"/>
      <c r="G298" s="76" t="n"/>
      <c r="H298" s="76" t="n"/>
      <c r="I298" s="76" t="n"/>
      <c r="J298" s="76" t="n"/>
      <c r="K298" s="294" t="n"/>
      <c r="L298" s="295" t="n"/>
      <c r="M298" s="296" t="n"/>
      <c r="N298" s="111" t="n"/>
      <c r="O298" s="111" t="n"/>
      <c r="P298" s="111" t="n"/>
      <c r="Q298" s="111" t="n"/>
      <c r="R298" s="111" t="n"/>
      <c r="S298" s="77" t="n"/>
      <c r="T298" s="77" t="n"/>
      <c r="U298" s="111" t="n"/>
      <c r="V298" s="111" t="n"/>
      <c r="W298" s="111" t="n"/>
      <c r="X298" s="111" t="n"/>
      <c r="Y298" s="111" t="n"/>
      <c r="Z298" s="77" t="n"/>
      <c r="AA298" s="77" t="n"/>
      <c r="AB298" s="111" t="n"/>
      <c r="AC298" s="111" t="n"/>
      <c r="AD298" s="111" t="n"/>
      <c r="AE298" s="111" t="n"/>
      <c r="AF298" s="111" t="n"/>
      <c r="AG298" s="77" t="n"/>
      <c r="AH298" s="77" t="n"/>
      <c r="AI298" s="78" t="n"/>
      <c r="AJ298" s="79" t="n"/>
      <c r="AK298" s="80" t="n"/>
      <c r="AL298" s="77" t="n"/>
      <c r="AM298" s="77" t="n"/>
      <c r="AN298" s="81" t="n"/>
      <c r="AO298" s="81" t="n"/>
      <c r="AP298" s="81" t="n"/>
      <c r="AQ298" s="81" t="n"/>
      <c r="AR298" s="81" t="n"/>
      <c r="AS298" s="81" t="n"/>
      <c r="AT298" s="81" t="n"/>
      <c r="AU298" s="81" t="n"/>
      <c r="AV298" s="81" t="n"/>
      <c r="AW298" s="82" t="n"/>
      <c r="AX298" s="83" t="n"/>
      <c r="AY298" s="181" t="n"/>
      <c r="AZ298" s="84" t="n"/>
      <c r="BA298" s="83" t="n">
        <v>1</v>
      </c>
      <c r="BB298" s="83" t="n">
        <v>0</v>
      </c>
      <c r="BC298" s="83" t="n">
        <v>3.3</v>
      </c>
      <c r="BD298" s="83" t="n">
        <v>7.1</v>
      </c>
      <c r="BE298" s="83" t="n">
        <v>503.8</v>
      </c>
      <c r="BF298" s="28" t="inlineStr">
        <is>
          <t>الكترولوكس</t>
        </is>
      </c>
      <c r="BG298" s="85" t="inlineStr">
        <is>
          <t>القاهرة للصناعات المغذية بوتاجازات</t>
        </is>
      </c>
      <c r="BH298" s="85" t="inlineStr">
        <is>
          <t>A07465002</t>
        </is>
      </c>
      <c r="BI298" s="85" t="n"/>
      <c r="BJ298" s="85" t="n"/>
      <c r="BK298" s="85" t="n"/>
      <c r="BL298" s="85" t="n"/>
      <c r="BM298" s="85" t="n"/>
      <c r="BN298" s="85" t="n"/>
      <c r="BO298" s="85" t="n"/>
      <c r="BP298" s="85" t="n"/>
      <c r="BQ298" s="85" t="n"/>
      <c r="BR298" s="85" t="n"/>
      <c r="BS298" s="85" t="n"/>
      <c r="BT298" s="85" t="n"/>
      <c r="BU298" s="85" t="n"/>
      <c r="BV298" s="85" t="n"/>
      <c r="BW298" s="85" t="n"/>
      <c r="BX298" s="85" t="n"/>
      <c r="BY298" s="85" t="n"/>
      <c r="BZ298" s="85" t="n"/>
      <c r="CA298" s="85" t="n"/>
      <c r="CB298" s="85" t="n"/>
      <c r="CC298" s="85" t="n"/>
      <c r="CD298" s="85" t="n"/>
      <c r="CE298" s="85" t="n"/>
      <c r="CF298" s="85" t="n"/>
      <c r="CG298" s="85" t="n"/>
      <c r="CH298" s="85" t="n"/>
      <c r="CI298" s="85" t="n"/>
      <c r="CJ298" s="85" t="n"/>
      <c r="CK298" s="85" t="n"/>
      <c r="CL298" s="85" t="n"/>
      <c r="CM298" s="85" t="n"/>
      <c r="CN298" s="85" t="n"/>
      <c r="CO298" s="85" t="n"/>
      <c r="CP298" s="85" t="n"/>
      <c r="CQ298" s="85" t="n"/>
      <c r="CR298" s="85" t="n"/>
      <c r="CS298" s="85" t="n"/>
      <c r="CT298" s="85" t="n"/>
      <c r="CU298" s="85" t="n"/>
      <c r="CV298" s="85" t="n"/>
    </row>
    <row customFormat="1" customHeight="1" ht="31.5" r="299" s="86">
      <c r="A299" s="73" t="n">
        <v>2021</v>
      </c>
      <c r="B299" s="74" t="n">
        <v>2</v>
      </c>
      <c r="C299" s="293" t="n"/>
      <c r="D299" s="74" t="n"/>
      <c r="E299" s="74" t="n"/>
      <c r="F299" s="75" t="n"/>
      <c r="G299" s="76" t="n"/>
      <c r="H299" s="76" t="n"/>
      <c r="I299" s="76" t="n"/>
      <c r="J299" s="76" t="n"/>
      <c r="K299" s="294" t="n"/>
      <c r="L299" s="295" t="n"/>
      <c r="M299" s="296" t="n"/>
      <c r="N299" s="111" t="n"/>
      <c r="O299" s="111" t="n"/>
      <c r="P299" s="111" t="n"/>
      <c r="Q299" s="111" t="n"/>
      <c r="R299" s="111" t="n"/>
      <c r="S299" s="77" t="n"/>
      <c r="T299" s="77" t="n"/>
      <c r="U299" s="111" t="n"/>
      <c r="V299" s="111" t="n"/>
      <c r="W299" s="111" t="n"/>
      <c r="X299" s="111" t="n"/>
      <c r="Y299" s="111" t="n"/>
      <c r="Z299" s="77" t="n"/>
      <c r="AA299" s="77" t="n"/>
      <c r="AB299" s="111" t="n"/>
      <c r="AC299" s="111" t="n"/>
      <c r="AD299" s="111" t="n"/>
      <c r="AE299" s="111" t="n"/>
      <c r="AF299" s="111" t="n"/>
      <c r="AG299" s="77" t="n"/>
      <c r="AH299" s="77" t="n"/>
      <c r="AI299" s="78" t="n"/>
      <c r="AJ299" s="79" t="n"/>
      <c r="AK299" s="80" t="n"/>
      <c r="AL299" s="77" t="n"/>
      <c r="AM299" s="77" t="n"/>
      <c r="AN299" s="81" t="n"/>
      <c r="AO299" s="81" t="n"/>
      <c r="AP299" s="81" t="n"/>
      <c r="AQ299" s="81" t="n"/>
      <c r="AR299" s="81" t="n"/>
      <c r="AS299" s="81" t="n"/>
      <c r="AT299" s="81" t="n"/>
      <c r="AU299" s="81" t="n"/>
      <c r="AV299" s="81" t="n"/>
      <c r="AW299" s="82" t="n"/>
      <c r="AX299" s="83" t="n"/>
      <c r="AY299" s="181" t="n"/>
      <c r="AZ299" s="84" t="n"/>
      <c r="BA299" s="83" t="n">
        <v>1</v>
      </c>
      <c r="BB299" s="83" t="n">
        <v>16</v>
      </c>
      <c r="BC299" s="83" t="n">
        <v>2349.3</v>
      </c>
      <c r="BD299" s="83" t="n">
        <v>0.1</v>
      </c>
      <c r="BE299" s="83" t="n">
        <v>20.4</v>
      </c>
      <c r="BF299" s="28" t="inlineStr">
        <is>
          <t>اطلانتيك</t>
        </is>
      </c>
      <c r="BG299" s="85" t="inlineStr">
        <is>
          <t>اطلانتيك</t>
        </is>
      </c>
      <c r="BH299" s="85" t="n"/>
      <c r="BI299" s="85" t="n"/>
      <c r="BJ299" s="85" t="n"/>
      <c r="BK299" s="85" t="n"/>
      <c r="BL299" s="85" t="n"/>
      <c r="BM299" s="85" t="n"/>
      <c r="BN299" s="85" t="n"/>
      <c r="BO299" s="85" t="n"/>
      <c r="BP299" s="85" t="n"/>
      <c r="BQ299" s="85" t="n"/>
      <c r="BR299" s="85" t="n"/>
      <c r="BS299" s="85" t="n"/>
      <c r="BT299" s="85" t="n"/>
      <c r="BU299" s="85" t="n"/>
      <c r="BV299" s="85" t="n"/>
      <c r="BW299" s="85" t="n"/>
      <c r="BX299" s="85" t="n"/>
      <c r="BY299" s="85" t="n"/>
      <c r="BZ299" s="85" t="n"/>
      <c r="CA299" s="85" t="n"/>
      <c r="CB299" s="85" t="n"/>
      <c r="CC299" s="85" t="n"/>
      <c r="CD299" s="85" t="n"/>
      <c r="CE299" s="85" t="n"/>
      <c r="CF299" s="85" t="n"/>
      <c r="CG299" s="85" t="n"/>
      <c r="CH299" s="85" t="n"/>
      <c r="CI299" s="85" t="n"/>
      <c r="CJ299" s="85" t="n"/>
      <c r="CK299" s="85" t="n"/>
      <c r="CL299" s="85" t="n"/>
      <c r="CM299" s="85" t="n"/>
      <c r="CN299" s="85" t="n"/>
      <c r="CO299" s="85" t="n"/>
      <c r="CP299" s="85" t="n"/>
      <c r="CQ299" s="85" t="n"/>
      <c r="CR299" s="85" t="n"/>
      <c r="CS299" s="85" t="n"/>
      <c r="CT299" s="85" t="n"/>
      <c r="CU299" s="85" t="n"/>
      <c r="CV299" s="85" t="n"/>
    </row>
    <row customFormat="1" customHeight="1" ht="31.5" r="300" s="86">
      <c r="A300" s="73" t="n">
        <v>2021</v>
      </c>
      <c r="B300" s="74" t="n">
        <v>2</v>
      </c>
      <c r="C300" s="293" t="n"/>
      <c r="D300" s="74" t="n"/>
      <c r="E300" s="74" t="n"/>
      <c r="F300" s="75" t="n"/>
      <c r="G300" s="76" t="n"/>
      <c r="H300" s="76" t="n"/>
      <c r="I300" s="76" t="n"/>
      <c r="J300" s="76" t="n"/>
      <c r="K300" s="294" t="n"/>
      <c r="L300" s="295" t="n"/>
      <c r="M300" s="296" t="n"/>
      <c r="N300" s="111" t="n"/>
      <c r="O300" s="111" t="n"/>
      <c r="P300" s="111" t="n"/>
      <c r="Q300" s="111" t="n"/>
      <c r="R300" s="111" t="n"/>
      <c r="S300" s="77" t="n"/>
      <c r="T300" s="77" t="n"/>
      <c r="U300" s="111" t="n"/>
      <c r="V300" s="111" t="n"/>
      <c r="W300" s="111" t="n"/>
      <c r="X300" s="111" t="n"/>
      <c r="Y300" s="111" t="n"/>
      <c r="Z300" s="77" t="n"/>
      <c r="AA300" s="77" t="n"/>
      <c r="AB300" s="111" t="n"/>
      <c r="AC300" s="111" t="n"/>
      <c r="AD300" s="111" t="n"/>
      <c r="AE300" s="111" t="n"/>
      <c r="AF300" s="111" t="n"/>
      <c r="AG300" s="77" t="n"/>
      <c r="AH300" s="77" t="n"/>
      <c r="AI300" s="78" t="n"/>
      <c r="AJ300" s="79" t="n"/>
      <c r="AK300" s="80" t="n"/>
      <c r="AL300" s="77" t="n"/>
      <c r="AM300" s="77" t="n"/>
      <c r="AN300" s="81" t="n"/>
      <c r="AO300" s="81" t="n"/>
      <c r="AP300" s="81" t="n"/>
      <c r="AQ300" s="81" t="n"/>
      <c r="AR300" s="81" t="n"/>
      <c r="AS300" s="81" t="n"/>
      <c r="AT300" s="81" t="n"/>
      <c r="AU300" s="81" t="n"/>
      <c r="AV300" s="81" t="n"/>
      <c r="AW300" s="82" t="n"/>
      <c r="AX300" s="83" t="n"/>
      <c r="AY300" s="181" t="n"/>
      <c r="AZ300" s="84" t="n"/>
      <c r="BA300" s="83" t="n">
        <v>1</v>
      </c>
      <c r="BB300" s="83" t="n">
        <v>0</v>
      </c>
      <c r="BC300" s="83" t="n">
        <v>4.2</v>
      </c>
      <c r="BD300" s="83" t="n">
        <v>0.5</v>
      </c>
      <c r="BE300" s="83" t="n">
        <v>92.90000000000001</v>
      </c>
      <c r="BF300" s="28" t="inlineStr">
        <is>
          <t>اطلانتيك</t>
        </is>
      </c>
      <c r="BG300" s="85" t="inlineStr">
        <is>
          <t>اطلانتيك</t>
        </is>
      </c>
      <c r="BH300" s="85" t="n"/>
      <c r="BI300" s="85" t="n"/>
      <c r="BJ300" s="85" t="n"/>
      <c r="BK300" s="85" t="n"/>
      <c r="BL300" s="85" t="n"/>
      <c r="BM300" s="85" t="n"/>
      <c r="BN300" s="85" t="n"/>
      <c r="BO300" s="85" t="n"/>
      <c r="BP300" s="85" t="n"/>
      <c r="BQ300" s="85" t="n"/>
      <c r="BR300" s="85" t="n"/>
      <c r="BS300" s="85" t="n"/>
      <c r="BT300" s="85" t="n"/>
      <c r="BU300" s="85" t="n"/>
      <c r="BV300" s="85" t="n"/>
      <c r="BW300" s="85" t="n"/>
      <c r="BX300" s="85" t="n"/>
      <c r="BY300" s="85" t="n"/>
      <c r="BZ300" s="85" t="n"/>
      <c r="CA300" s="85" t="n"/>
      <c r="CB300" s="85" t="n"/>
      <c r="CC300" s="85" t="n"/>
      <c r="CD300" s="85" t="n"/>
      <c r="CE300" s="85" t="n"/>
      <c r="CF300" s="85" t="n"/>
      <c r="CG300" s="85" t="n"/>
      <c r="CH300" s="85" t="n"/>
      <c r="CI300" s="85" t="n"/>
      <c r="CJ300" s="85" t="n"/>
      <c r="CK300" s="85" t="n"/>
      <c r="CL300" s="85" t="n"/>
      <c r="CM300" s="85" t="n"/>
      <c r="CN300" s="85" t="n"/>
      <c r="CO300" s="85" t="n"/>
      <c r="CP300" s="85" t="n"/>
      <c r="CQ300" s="85" t="n"/>
      <c r="CR300" s="85" t="n"/>
      <c r="CS300" s="85" t="n"/>
      <c r="CT300" s="85" t="n"/>
      <c r="CU300" s="85" t="n"/>
      <c r="CV300" s="85" t="n"/>
    </row>
    <row customFormat="1" customHeight="1" ht="31.5" r="301" s="86">
      <c r="A301" s="73" t="n">
        <v>2021</v>
      </c>
      <c r="B301" s="74" t="n">
        <v>2</v>
      </c>
      <c r="C301" s="293" t="n"/>
      <c r="D301" s="74" t="n"/>
      <c r="E301" s="74" t="n"/>
      <c r="F301" s="75" t="n"/>
      <c r="G301" s="76" t="n"/>
      <c r="H301" s="76" t="n"/>
      <c r="I301" s="76" t="n"/>
      <c r="J301" s="76" t="n"/>
      <c r="K301" s="294" t="n"/>
      <c r="L301" s="295" t="n"/>
      <c r="M301" s="296" t="n"/>
      <c r="N301" s="111" t="n"/>
      <c r="O301" s="111" t="n"/>
      <c r="P301" s="111" t="n"/>
      <c r="Q301" s="111" t="n"/>
      <c r="R301" s="111" t="n"/>
      <c r="S301" s="77" t="n"/>
      <c r="T301" s="77" t="n"/>
      <c r="U301" s="111" t="n"/>
      <c r="V301" s="111" t="n"/>
      <c r="W301" s="111" t="n"/>
      <c r="X301" s="111" t="n"/>
      <c r="Y301" s="111" t="n"/>
      <c r="Z301" s="77" t="n"/>
      <c r="AA301" s="77" t="n"/>
      <c r="AB301" s="111" t="n"/>
      <c r="AC301" s="111" t="n"/>
      <c r="AD301" s="111" t="n"/>
      <c r="AE301" s="111" t="n"/>
      <c r="AF301" s="111" t="n"/>
      <c r="AG301" s="77" t="n"/>
      <c r="AH301" s="77" t="n"/>
      <c r="AI301" s="78" t="n"/>
      <c r="AJ301" s="79" t="n"/>
      <c r="AK301" s="80" t="n"/>
      <c r="AL301" s="77" t="n"/>
      <c r="AM301" s="77" t="n"/>
      <c r="AN301" s="81" t="n"/>
      <c r="AO301" s="81" t="n"/>
      <c r="AP301" s="81" t="n"/>
      <c r="AQ301" s="81" t="n"/>
      <c r="AR301" s="81" t="n"/>
      <c r="AS301" s="81" t="n"/>
      <c r="AT301" s="81" t="n"/>
      <c r="AU301" s="81" t="n"/>
      <c r="AV301" s="81" t="n"/>
      <c r="AW301" s="82" t="n"/>
      <c r="AX301" s="83" t="n"/>
      <c r="AY301" s="181" t="n"/>
      <c r="AZ301" s="84" t="n"/>
      <c r="BA301" s="83" t="n">
        <v>1</v>
      </c>
      <c r="BB301" s="83" t="n">
        <v>0.1</v>
      </c>
      <c r="BC301" s="83" t="n">
        <v>8.699999999999999</v>
      </c>
      <c r="BD301" s="83" t="n">
        <v>6.2</v>
      </c>
      <c r="BE301" s="83" t="n">
        <v>366.6</v>
      </c>
      <c r="BF301" s="28" t="inlineStr">
        <is>
          <t>الكترولوكس</t>
        </is>
      </c>
      <c r="BG301" s="85" t="inlineStr">
        <is>
          <t>القاهرة للصناعات المغذية سخانات</t>
        </is>
      </c>
      <c r="BH301" s="85" t="inlineStr">
        <is>
          <t>PHEWP0112</t>
        </is>
      </c>
      <c r="BI301" s="85" t="n"/>
      <c r="BJ301" s="85" t="n"/>
      <c r="BK301" s="85" t="n"/>
      <c r="BL301" s="85" t="n"/>
      <c r="BM301" s="85" t="n"/>
      <c r="BN301" s="85" t="n"/>
      <c r="BO301" s="85" t="n"/>
      <c r="BP301" s="85" t="n"/>
      <c r="BQ301" s="85" t="n"/>
      <c r="BR301" s="85" t="n"/>
      <c r="BS301" s="85" t="n"/>
      <c r="BT301" s="85" t="n"/>
      <c r="BU301" s="85" t="n"/>
      <c r="BV301" s="85" t="n"/>
      <c r="BW301" s="85" t="n"/>
      <c r="BX301" s="85" t="n"/>
      <c r="BY301" s="85" t="n"/>
      <c r="BZ301" s="85" t="n"/>
      <c r="CA301" s="85" t="n"/>
      <c r="CB301" s="85" t="n"/>
      <c r="CC301" s="85" t="n"/>
      <c r="CD301" s="85" t="n"/>
      <c r="CE301" s="85" t="n"/>
      <c r="CF301" s="85" t="n"/>
      <c r="CG301" s="85" t="n"/>
      <c r="CH301" s="85" t="n"/>
      <c r="CI301" s="85" t="n"/>
      <c r="CJ301" s="85" t="n"/>
      <c r="CK301" s="85" t="n"/>
      <c r="CL301" s="85" t="n"/>
      <c r="CM301" s="85" t="n"/>
      <c r="CN301" s="85" t="n"/>
      <c r="CO301" s="85" t="n"/>
      <c r="CP301" s="85" t="n"/>
      <c r="CQ301" s="85" t="n"/>
      <c r="CR301" s="85" t="n"/>
      <c r="CS301" s="85" t="n"/>
      <c r="CT301" s="85" t="n"/>
      <c r="CU301" s="85" t="n"/>
      <c r="CV301" s="85" t="n"/>
    </row>
    <row customFormat="1" customHeight="1" ht="31.5" r="302" s="86">
      <c r="A302" s="73" t="n">
        <v>2021</v>
      </c>
      <c r="B302" s="74" t="n">
        <v>2</v>
      </c>
      <c r="C302" s="293" t="n"/>
      <c r="D302" s="74" t="n"/>
      <c r="E302" s="74" t="n"/>
      <c r="F302" s="75" t="n"/>
      <c r="G302" s="76" t="n"/>
      <c r="H302" s="76" t="n"/>
      <c r="I302" s="76" t="n"/>
      <c r="J302" s="76" t="n"/>
      <c r="K302" s="294" t="n"/>
      <c r="L302" s="295" t="n"/>
      <c r="M302" s="296" t="n"/>
      <c r="N302" s="111" t="n"/>
      <c r="O302" s="111" t="n"/>
      <c r="P302" s="111" t="n"/>
      <c r="Q302" s="111" t="n"/>
      <c r="R302" s="111" t="n"/>
      <c r="S302" s="77" t="n"/>
      <c r="T302" s="77" t="n"/>
      <c r="U302" s="111" t="n"/>
      <c r="V302" s="111" t="n"/>
      <c r="W302" s="111" t="n"/>
      <c r="X302" s="111" t="n"/>
      <c r="Y302" s="111" t="n"/>
      <c r="Z302" s="77" t="n"/>
      <c r="AA302" s="77" t="n"/>
      <c r="AB302" s="111" t="n"/>
      <c r="AC302" s="111" t="n"/>
      <c r="AD302" s="111" t="n"/>
      <c r="AE302" s="111" t="n"/>
      <c r="AF302" s="111" t="n"/>
      <c r="AG302" s="77" t="n"/>
      <c r="AH302" s="77" t="n"/>
      <c r="AI302" s="78" t="n"/>
      <c r="AJ302" s="79" t="n"/>
      <c r="AK302" s="80" t="n"/>
      <c r="AL302" s="77" t="n"/>
      <c r="AM302" s="77" t="n"/>
      <c r="AN302" s="81" t="n"/>
      <c r="AO302" s="81" t="n"/>
      <c r="AP302" s="81" t="n"/>
      <c r="AQ302" s="81" t="n"/>
      <c r="AR302" s="81" t="n"/>
      <c r="AS302" s="81" t="n"/>
      <c r="AT302" s="81" t="n"/>
      <c r="AU302" s="81" t="n"/>
      <c r="AV302" s="81" t="n"/>
      <c r="AW302" s="82" t="n"/>
      <c r="AX302" s="83" t="n"/>
      <c r="AY302" s="181" t="n"/>
      <c r="AZ302" s="84" t="n"/>
      <c r="BA302" s="83" t="n">
        <v>1</v>
      </c>
      <c r="BB302" s="83" t="n">
        <v>0</v>
      </c>
      <c r="BC302" s="83" t="n">
        <v>2.8</v>
      </c>
      <c r="BD302" s="83" t="n">
        <v>6.5</v>
      </c>
      <c r="BE302" s="83" t="n">
        <v>911.3</v>
      </c>
      <c r="BF302" s="28" t="inlineStr">
        <is>
          <t>عملاء متنوعون</t>
        </is>
      </c>
      <c r="BG302" s="85" t="n"/>
      <c r="BH302" s="85" t="n"/>
      <c r="BI302" s="85" t="n"/>
      <c r="BJ302" s="85" t="n"/>
      <c r="BK302" s="85" t="n"/>
      <c r="BL302" s="85" t="n"/>
      <c r="BM302" s="85" t="n"/>
      <c r="BN302" s="85" t="n"/>
      <c r="BO302" s="85" t="n"/>
      <c r="BP302" s="85" t="n"/>
      <c r="BQ302" s="85" t="n"/>
      <c r="BR302" s="85" t="n"/>
      <c r="BS302" s="85" t="n"/>
      <c r="BT302" s="85" t="n"/>
      <c r="BU302" s="85" t="n"/>
      <c r="BV302" s="85" t="n"/>
      <c r="BW302" s="85" t="n"/>
      <c r="BX302" s="85" t="n"/>
      <c r="BY302" s="85" t="n"/>
      <c r="BZ302" s="85" t="n"/>
      <c r="CA302" s="85" t="n"/>
      <c r="CB302" s="85" t="n"/>
      <c r="CC302" s="85" t="n"/>
      <c r="CD302" s="85" t="n"/>
      <c r="CE302" s="85" t="n"/>
      <c r="CF302" s="85" t="n"/>
      <c r="CG302" s="85" t="n"/>
      <c r="CH302" s="85" t="n"/>
      <c r="CI302" s="85" t="n"/>
      <c r="CJ302" s="85" t="n"/>
      <c r="CK302" s="85" t="n"/>
      <c r="CL302" s="85" t="n"/>
      <c r="CM302" s="85" t="n"/>
      <c r="CN302" s="85" t="n"/>
      <c r="CO302" s="85" t="n"/>
      <c r="CP302" s="85" t="n"/>
      <c r="CQ302" s="85" t="n"/>
      <c r="CR302" s="85" t="n"/>
      <c r="CS302" s="85" t="n"/>
      <c r="CT302" s="85" t="n"/>
      <c r="CU302" s="85" t="n"/>
      <c r="CV302" s="85" t="n"/>
    </row>
    <row customFormat="1" customHeight="1" ht="31.5" r="303" s="86">
      <c r="A303" s="73" t="n">
        <v>2021</v>
      </c>
      <c r="B303" s="74" t="n">
        <v>2</v>
      </c>
      <c r="C303" s="293" t="n"/>
      <c r="D303" s="74" t="n"/>
      <c r="E303" s="74" t="n"/>
      <c r="F303" s="75" t="n"/>
      <c r="G303" s="76" t="n"/>
      <c r="H303" s="76" t="n"/>
      <c r="I303" s="76" t="n"/>
      <c r="J303" s="76" t="n"/>
      <c r="K303" s="294" t="n"/>
      <c r="L303" s="295" t="n"/>
      <c r="M303" s="296" t="n"/>
      <c r="N303" s="111" t="n"/>
      <c r="O303" s="111" t="n"/>
      <c r="P303" s="111" t="n"/>
      <c r="Q303" s="111" t="n"/>
      <c r="R303" s="111" t="n"/>
      <c r="S303" s="77" t="n"/>
      <c r="T303" s="77" t="n"/>
      <c r="U303" s="111" t="n"/>
      <c r="V303" s="111" t="n"/>
      <c r="W303" s="111" t="n"/>
      <c r="X303" s="111" t="n"/>
      <c r="Y303" s="111" t="n"/>
      <c r="Z303" s="77" t="n"/>
      <c r="AA303" s="77" t="n"/>
      <c r="AB303" s="111" t="n"/>
      <c r="AC303" s="111" t="n"/>
      <c r="AD303" s="111" t="n"/>
      <c r="AE303" s="111" t="n"/>
      <c r="AF303" s="111" t="n"/>
      <c r="AG303" s="77" t="n"/>
      <c r="AH303" s="77" t="n"/>
      <c r="AI303" s="78" t="n"/>
      <c r="AJ303" s="79" t="n"/>
      <c r="AK303" s="80" t="n"/>
      <c r="AL303" s="77" t="n"/>
      <c r="AM303" s="77" t="n"/>
      <c r="AN303" s="81" t="n"/>
      <c r="AO303" s="81" t="n"/>
      <c r="AP303" s="81" t="n"/>
      <c r="AQ303" s="81" t="n"/>
      <c r="AR303" s="81" t="n"/>
      <c r="AS303" s="81" t="n"/>
      <c r="AT303" s="81" t="n"/>
      <c r="AU303" s="81" t="n"/>
      <c r="AV303" s="81" t="n"/>
      <c r="AW303" s="82" t="n"/>
      <c r="AX303" s="83" t="n"/>
      <c r="AY303" s="181" t="n"/>
      <c r="AZ303" s="84" t="n"/>
      <c r="BA303" s="83" t="n"/>
      <c r="BB303" s="83" t="n">
        <v>0.1</v>
      </c>
      <c r="BC303" s="83" t="n">
        <v>2.9</v>
      </c>
      <c r="BD303" s="83" t="n">
        <v>5.8</v>
      </c>
      <c r="BE303" s="83" t="n">
        <v>330.6</v>
      </c>
      <c r="BF303" s="28" t="inlineStr">
        <is>
          <t>LG</t>
        </is>
      </c>
      <c r="BG303" s="85" t="inlineStr">
        <is>
          <t>HE</t>
        </is>
      </c>
      <c r="BH303" s="85" t="inlineStr">
        <is>
          <t>mfz66236501</t>
        </is>
      </c>
      <c r="BI303" s="85" t="inlineStr">
        <is>
          <t>mma</t>
        </is>
      </c>
      <c r="BJ303" s="85" t="n"/>
      <c r="BK303" s="85" t="n"/>
      <c r="BL303" s="85" t="n"/>
      <c r="BM303" s="85" t="n"/>
      <c r="BN303" s="85" t="n"/>
      <c r="BO303" s="85" t="n"/>
      <c r="BP303" s="85" t="n"/>
      <c r="BQ303" s="85" t="n"/>
      <c r="BR303" s="85" t="n"/>
      <c r="BS303" s="85" t="n"/>
      <c r="BT303" s="85" t="n"/>
      <c r="BU303" s="85" t="n"/>
      <c r="BV303" s="85" t="n"/>
      <c r="BW303" s="85" t="n"/>
      <c r="BX303" s="85" t="n"/>
      <c r="BY303" s="85" t="n"/>
      <c r="BZ303" s="85" t="n"/>
      <c r="CA303" s="85" t="n"/>
      <c r="CB303" s="85" t="n"/>
      <c r="CC303" s="85" t="n"/>
      <c r="CD303" s="85" t="n"/>
      <c r="CE303" s="85" t="n"/>
      <c r="CF303" s="85" t="n"/>
      <c r="CG303" s="85" t="n"/>
      <c r="CH303" s="85" t="n"/>
      <c r="CI303" s="85" t="n"/>
      <c r="CJ303" s="85" t="n"/>
      <c r="CK303" s="85" t="n"/>
      <c r="CL303" s="85" t="n"/>
      <c r="CM303" s="85" t="n"/>
      <c r="CN303" s="85" t="n"/>
      <c r="CO303" s="85" t="n"/>
      <c r="CP303" s="85" t="n"/>
      <c r="CQ303" s="85" t="n"/>
      <c r="CR303" s="85" t="n"/>
      <c r="CS303" s="85" t="n"/>
      <c r="CT303" s="85" t="n"/>
      <c r="CU303" s="85" t="n"/>
      <c r="CV303" s="85" t="n"/>
    </row>
    <row customFormat="1" customHeight="1" ht="31.5" r="304" s="86">
      <c r="A304" s="73" t="n">
        <v>2021</v>
      </c>
      <c r="B304" s="74" t="n">
        <v>2</v>
      </c>
      <c r="C304" s="293" t="n"/>
      <c r="D304" s="74" t="n"/>
      <c r="E304" s="74" t="n"/>
      <c r="F304" s="75" t="n"/>
      <c r="G304" s="76" t="n"/>
      <c r="H304" s="76" t="n"/>
      <c r="I304" s="76" t="n"/>
      <c r="J304" s="76" t="n"/>
      <c r="K304" s="294" t="n"/>
      <c r="L304" s="295" t="n"/>
      <c r="M304" s="296" t="n"/>
      <c r="N304" s="111" t="n"/>
      <c r="O304" s="111" t="n"/>
      <c r="P304" s="111" t="n"/>
      <c r="Q304" s="111" t="n"/>
      <c r="R304" s="111" t="n"/>
      <c r="S304" s="77" t="n"/>
      <c r="T304" s="77" t="n"/>
      <c r="U304" s="111" t="n"/>
      <c r="V304" s="111" t="n"/>
      <c r="W304" s="111" t="n"/>
      <c r="X304" s="111" t="n"/>
      <c r="Y304" s="111" t="n"/>
      <c r="Z304" s="77" t="n"/>
      <c r="AA304" s="77" t="n"/>
      <c r="AB304" s="111" t="n"/>
      <c r="AC304" s="111" t="n"/>
      <c r="AD304" s="111" t="n"/>
      <c r="AE304" s="111" t="n"/>
      <c r="AF304" s="111" t="n"/>
      <c r="AG304" s="77" t="n"/>
      <c r="AH304" s="77" t="n"/>
      <c r="AI304" s="78" t="n"/>
      <c r="AJ304" s="79" t="n"/>
      <c r="AK304" s="80" t="n"/>
      <c r="AL304" s="77" t="n"/>
      <c r="AM304" s="77" t="n"/>
      <c r="AN304" s="81" t="n"/>
      <c r="AO304" s="81" t="n"/>
      <c r="AP304" s="81" t="n"/>
      <c r="AQ304" s="81" t="n"/>
      <c r="AR304" s="81" t="n"/>
      <c r="AS304" s="81" t="n"/>
      <c r="AT304" s="81" t="n"/>
      <c r="AU304" s="81" t="n"/>
      <c r="AV304" s="81" t="n"/>
      <c r="AW304" s="82" t="n"/>
      <c r="AX304" s="83" t="n"/>
      <c r="AY304" s="181" t="n"/>
      <c r="AZ304" s="84" t="n"/>
      <c r="BA304" s="83" t="n">
        <v>1</v>
      </c>
      <c r="BB304" s="83" t="n">
        <v>0.2</v>
      </c>
      <c r="BC304" s="83" t="n">
        <v>23.1</v>
      </c>
      <c r="BD304" s="83" t="n">
        <v>2.6</v>
      </c>
      <c r="BE304" s="83" t="n">
        <v>288</v>
      </c>
      <c r="BF304" s="28" t="inlineStr">
        <is>
          <t>اطلانتيك</t>
        </is>
      </c>
      <c r="BG304" s="85" t="inlineStr">
        <is>
          <t>اطلانتيك</t>
        </is>
      </c>
      <c r="BH304" s="85" t="n"/>
      <c r="BI304" s="85" t="n"/>
      <c r="BJ304" s="85" t="n"/>
      <c r="BK304" s="85" t="n"/>
      <c r="BL304" s="85" t="n"/>
      <c r="BM304" s="85" t="n"/>
      <c r="BN304" s="85" t="n"/>
      <c r="BO304" s="85" t="n"/>
      <c r="BP304" s="85" t="n"/>
      <c r="BQ304" s="85" t="n"/>
      <c r="BR304" s="85" t="n"/>
      <c r="BS304" s="85" t="n"/>
      <c r="BT304" s="85" t="n"/>
      <c r="BU304" s="85" t="n"/>
      <c r="BV304" s="85" t="n"/>
      <c r="BW304" s="85" t="n"/>
      <c r="BX304" s="85" t="n"/>
      <c r="BY304" s="85" t="n"/>
      <c r="BZ304" s="85" t="n"/>
      <c r="CA304" s="85" t="n"/>
      <c r="CB304" s="85" t="n"/>
      <c r="CC304" s="85" t="n"/>
      <c r="CD304" s="85" t="n"/>
      <c r="CE304" s="85" t="n"/>
      <c r="CF304" s="85" t="n"/>
      <c r="CG304" s="85" t="n"/>
      <c r="CH304" s="85" t="n"/>
      <c r="CI304" s="85" t="n"/>
      <c r="CJ304" s="85" t="n"/>
      <c r="CK304" s="85" t="n"/>
      <c r="CL304" s="85" t="n"/>
      <c r="CM304" s="85" t="n"/>
      <c r="CN304" s="85" t="n"/>
      <c r="CO304" s="85" t="n"/>
      <c r="CP304" s="85" t="n"/>
      <c r="CQ304" s="85" t="n"/>
      <c r="CR304" s="85" t="n"/>
      <c r="CS304" s="85" t="n"/>
      <c r="CT304" s="85" t="n"/>
      <c r="CU304" s="85" t="n"/>
      <c r="CV304" s="85" t="n"/>
    </row>
    <row customFormat="1" customHeight="1" ht="31.5" r="305" s="86">
      <c r="A305" s="73" t="n">
        <v>2021</v>
      </c>
      <c r="B305" s="74" t="n">
        <v>2</v>
      </c>
      <c r="C305" s="293" t="n"/>
      <c r="D305" s="74" t="n"/>
      <c r="E305" s="74" t="n"/>
      <c r="F305" s="75" t="n"/>
      <c r="G305" s="76" t="n"/>
      <c r="H305" s="76" t="n"/>
      <c r="I305" s="76" t="n"/>
      <c r="J305" s="76" t="n"/>
      <c r="K305" s="294" t="n"/>
      <c r="L305" s="295" t="n"/>
      <c r="M305" s="296" t="n"/>
      <c r="N305" s="111" t="n"/>
      <c r="O305" s="111" t="n"/>
      <c r="P305" s="111" t="n"/>
      <c r="Q305" s="111" t="n"/>
      <c r="R305" s="111" t="n"/>
      <c r="S305" s="77" t="n"/>
      <c r="T305" s="77" t="n"/>
      <c r="U305" s="111" t="n"/>
      <c r="V305" s="111" t="n"/>
      <c r="W305" s="111" t="n"/>
      <c r="X305" s="111" t="n"/>
      <c r="Y305" s="111" t="n"/>
      <c r="Z305" s="77" t="n"/>
      <c r="AA305" s="77" t="n"/>
      <c r="AB305" s="111" t="n"/>
      <c r="AC305" s="111" t="n"/>
      <c r="AD305" s="111" t="n"/>
      <c r="AE305" s="111" t="n"/>
      <c r="AF305" s="111" t="n"/>
      <c r="AG305" s="77" t="n"/>
      <c r="AH305" s="77" t="n"/>
      <c r="AI305" s="78" t="n"/>
      <c r="AJ305" s="79" t="n"/>
      <c r="AK305" s="80" t="n"/>
      <c r="AL305" s="77" t="n"/>
      <c r="AM305" s="77" t="n"/>
      <c r="AN305" s="81" t="n"/>
      <c r="AO305" s="81" t="n"/>
      <c r="AP305" s="81" t="n"/>
      <c r="AQ305" s="81" t="n"/>
      <c r="AR305" s="81" t="n"/>
      <c r="AS305" s="81" t="n"/>
      <c r="AT305" s="81" t="n"/>
      <c r="AU305" s="81" t="n"/>
      <c r="AV305" s="81" t="n"/>
      <c r="AW305" s="82" t="n"/>
      <c r="AX305" s="83" t="n"/>
      <c r="AY305" s="181" t="n"/>
      <c r="AZ305" s="84" t="n"/>
      <c r="BA305" s="83" t="n">
        <v>1</v>
      </c>
      <c r="BB305" s="83" t="n">
        <v>0.2</v>
      </c>
      <c r="BC305" s="83" t="n">
        <v>22.3</v>
      </c>
      <c r="BD305" s="83" t="n">
        <v>2.9</v>
      </c>
      <c r="BE305" s="83" t="n">
        <v>267.9</v>
      </c>
      <c r="BF305" s="28" t="inlineStr">
        <is>
          <t>اطلانتيك</t>
        </is>
      </c>
      <c r="BG305" s="85" t="inlineStr">
        <is>
          <t>اطلانتيك</t>
        </is>
      </c>
      <c r="BH305" s="85" t="n"/>
      <c r="BI305" s="85" t="n"/>
      <c r="BJ305" s="85" t="n"/>
      <c r="BK305" s="85" t="n"/>
      <c r="BL305" s="85" t="n"/>
      <c r="BM305" s="85" t="n"/>
      <c r="BN305" s="85" t="n"/>
      <c r="BO305" s="85" t="n"/>
      <c r="BP305" s="85" t="n"/>
      <c r="BQ305" s="85" t="n"/>
      <c r="BR305" s="85" t="n"/>
      <c r="BS305" s="85" t="n"/>
      <c r="BT305" s="85" t="n"/>
      <c r="BU305" s="85" t="n"/>
      <c r="BV305" s="85" t="n"/>
      <c r="BW305" s="85" t="n"/>
      <c r="BX305" s="85" t="n"/>
      <c r="BY305" s="85" t="n"/>
      <c r="BZ305" s="85" t="n"/>
      <c r="CA305" s="85" t="n"/>
      <c r="CB305" s="85" t="n"/>
      <c r="CC305" s="85" t="n"/>
      <c r="CD305" s="85" t="n"/>
      <c r="CE305" s="85" t="n"/>
      <c r="CF305" s="85" t="n"/>
      <c r="CG305" s="85" t="n"/>
      <c r="CH305" s="85" t="n"/>
      <c r="CI305" s="85" t="n"/>
      <c r="CJ305" s="85" t="n"/>
      <c r="CK305" s="85" t="n"/>
      <c r="CL305" s="85" t="n"/>
      <c r="CM305" s="85" t="n"/>
      <c r="CN305" s="85" t="n"/>
      <c r="CO305" s="85" t="n"/>
      <c r="CP305" s="85" t="n"/>
      <c r="CQ305" s="85" t="n"/>
      <c r="CR305" s="85" t="n"/>
      <c r="CS305" s="85" t="n"/>
      <c r="CT305" s="85" t="n"/>
      <c r="CU305" s="85" t="n"/>
      <c r="CV305" s="85" t="n"/>
    </row>
    <row customFormat="1" customHeight="1" ht="31.5" r="306" s="86">
      <c r="A306" s="73" t="n">
        <v>2021</v>
      </c>
      <c r="B306" s="74" t="n">
        <v>2</v>
      </c>
      <c r="C306" s="293" t="n"/>
      <c r="D306" s="74" t="n"/>
      <c r="E306" s="74" t="n"/>
      <c r="F306" s="75" t="n"/>
      <c r="G306" s="76" t="n"/>
      <c r="H306" s="76" t="n"/>
      <c r="I306" s="76" t="n"/>
      <c r="J306" s="76" t="n"/>
      <c r="K306" s="294" t="n"/>
      <c r="L306" s="295" t="n"/>
      <c r="M306" s="296" t="n"/>
      <c r="N306" s="111" t="n"/>
      <c r="O306" s="111" t="n"/>
      <c r="P306" s="111" t="n"/>
      <c r="Q306" s="111" t="n"/>
      <c r="R306" s="111" t="n"/>
      <c r="S306" s="77" t="n"/>
      <c r="T306" s="77" t="n"/>
      <c r="U306" s="111" t="n"/>
      <c r="V306" s="111" t="n"/>
      <c r="W306" s="111" t="n"/>
      <c r="X306" s="111" t="n"/>
      <c r="Y306" s="111" t="n"/>
      <c r="Z306" s="77" t="n"/>
      <c r="AA306" s="77" t="n"/>
      <c r="AB306" s="111" t="n"/>
      <c r="AC306" s="111" t="n"/>
      <c r="AD306" s="111" t="n"/>
      <c r="AE306" s="111" t="n"/>
      <c r="AF306" s="111" t="n"/>
      <c r="AG306" s="77" t="n"/>
      <c r="AH306" s="77" t="n"/>
      <c r="AI306" s="78" t="n"/>
      <c r="AJ306" s="79" t="n"/>
      <c r="AK306" s="80" t="n"/>
      <c r="AL306" s="77" t="n"/>
      <c r="AM306" s="77" t="n"/>
      <c r="AN306" s="81" t="n"/>
      <c r="AO306" s="81" t="n"/>
      <c r="AP306" s="81" t="n"/>
      <c r="AQ306" s="81" t="n"/>
      <c r="AR306" s="81" t="n"/>
      <c r="AS306" s="81" t="n"/>
      <c r="AT306" s="81" t="n"/>
      <c r="AU306" s="81" t="n"/>
      <c r="AV306" s="81" t="n"/>
      <c r="AW306" s="82" t="n"/>
      <c r="AX306" s="83" t="n"/>
      <c r="AY306" s="181" t="n"/>
      <c r="AZ306" s="84" t="n"/>
      <c r="BA306" s="83" t="n">
        <v>1</v>
      </c>
      <c r="BB306" s="83" t="n">
        <v>0</v>
      </c>
      <c r="BC306" s="83" t="n">
        <v>10</v>
      </c>
      <c r="BD306" s="83" t="n">
        <v>1</v>
      </c>
      <c r="BE306" s="83" t="n">
        <v>262.8</v>
      </c>
      <c r="BF306" s="28" t="inlineStr">
        <is>
          <t>عملاء متنوعون</t>
        </is>
      </c>
      <c r="BG306" s="85" t="n"/>
      <c r="BH306" s="85" t="n"/>
      <c r="BI306" s="85" t="n"/>
      <c r="BJ306" s="85" t="n"/>
      <c r="BK306" s="85" t="n"/>
      <c r="BL306" s="85" t="n"/>
      <c r="BM306" s="85" t="n"/>
      <c r="BN306" s="85" t="n"/>
      <c r="BO306" s="85" t="n"/>
      <c r="BP306" s="85" t="n"/>
      <c r="BQ306" s="85" t="n"/>
      <c r="BR306" s="85" t="n"/>
      <c r="BS306" s="85" t="n"/>
      <c r="BT306" s="85" t="n"/>
      <c r="BU306" s="85" t="n"/>
      <c r="BV306" s="85" t="n"/>
      <c r="BW306" s="85" t="n"/>
      <c r="BX306" s="85" t="n"/>
      <c r="BY306" s="85" t="n"/>
      <c r="BZ306" s="85" t="n"/>
      <c r="CA306" s="85" t="n"/>
      <c r="CB306" s="85" t="n"/>
      <c r="CC306" s="85" t="n"/>
      <c r="CD306" s="85" t="n"/>
      <c r="CE306" s="85" t="n"/>
      <c r="CF306" s="85" t="n"/>
      <c r="CG306" s="85" t="n"/>
      <c r="CH306" s="85" t="n"/>
      <c r="CI306" s="85" t="n"/>
      <c r="CJ306" s="85" t="n"/>
      <c r="CK306" s="85" t="n"/>
      <c r="CL306" s="85" t="n"/>
      <c r="CM306" s="85" t="n"/>
      <c r="CN306" s="85" t="n"/>
      <c r="CO306" s="85" t="n"/>
      <c r="CP306" s="85" t="n"/>
      <c r="CQ306" s="85" t="n"/>
      <c r="CR306" s="85" t="n"/>
      <c r="CS306" s="85" t="n"/>
      <c r="CT306" s="85" t="n"/>
      <c r="CU306" s="85" t="n"/>
      <c r="CV306" s="85" t="n"/>
    </row>
    <row customFormat="1" customHeight="1" ht="31.5" r="307" s="86">
      <c r="A307" s="73" t="n">
        <v>2021</v>
      </c>
      <c r="B307" s="74" t="n">
        <v>2</v>
      </c>
      <c r="C307" s="293" t="n"/>
      <c r="D307" s="74" t="n"/>
      <c r="E307" s="74" t="n"/>
      <c r="F307" s="75" t="n"/>
      <c r="G307" s="76" t="n"/>
      <c r="H307" s="76" t="n"/>
      <c r="I307" s="76" t="n"/>
      <c r="J307" s="76" t="n"/>
      <c r="K307" s="294" t="n"/>
      <c r="L307" s="295" t="n"/>
      <c r="M307" s="296" t="n"/>
      <c r="N307" s="111" t="n"/>
      <c r="O307" s="111" t="n"/>
      <c r="P307" s="111" t="n"/>
      <c r="Q307" s="111" t="n"/>
      <c r="R307" s="111" t="n"/>
      <c r="S307" s="77" t="n"/>
      <c r="T307" s="77" t="n"/>
      <c r="U307" s="111" t="n"/>
      <c r="V307" s="111" t="n"/>
      <c r="W307" s="111" t="n"/>
      <c r="X307" s="111" t="n"/>
      <c r="Y307" s="111" t="n"/>
      <c r="Z307" s="77" t="n"/>
      <c r="AA307" s="77" t="n"/>
      <c r="AB307" s="111" t="n"/>
      <c r="AC307" s="111" t="n"/>
      <c r="AD307" s="111" t="n"/>
      <c r="AE307" s="111" t="n"/>
      <c r="AF307" s="111" t="n"/>
      <c r="AG307" s="77" t="n"/>
      <c r="AH307" s="77" t="n"/>
      <c r="AI307" s="78" t="n"/>
      <c r="AJ307" s="79" t="n"/>
      <c r="AK307" s="80" t="n"/>
      <c r="AL307" s="77" t="n"/>
      <c r="AM307" s="77" t="n"/>
      <c r="AN307" s="81" t="n"/>
      <c r="AO307" s="81" t="n"/>
      <c r="AP307" s="81" t="n"/>
      <c r="AQ307" s="81" t="n"/>
      <c r="AR307" s="81" t="n"/>
      <c r="AS307" s="81" t="n"/>
      <c r="AT307" s="81" t="n"/>
      <c r="AU307" s="81" t="n"/>
      <c r="AV307" s="81" t="n"/>
      <c r="AW307" s="82" t="n"/>
      <c r="AX307" s="83" t="n"/>
      <c r="AY307" s="181" t="n"/>
      <c r="AZ307" s="84" t="n"/>
      <c r="BA307" s="83" t="n">
        <v>1</v>
      </c>
      <c r="BB307" s="83" t="n">
        <v>0</v>
      </c>
      <c r="BC307" s="83" t="n">
        <v>1.1</v>
      </c>
      <c r="BD307" s="83" t="n"/>
      <c r="BE307" s="83" t="n"/>
      <c r="BF307" s="28" t="inlineStr">
        <is>
          <t>توشيبا</t>
        </is>
      </c>
      <c r="BG307" s="85" t="inlineStr">
        <is>
          <t>توشيبا للاجهزة المرئية</t>
        </is>
      </c>
      <c r="BH307" s="85" t="n"/>
      <c r="BI307" s="85" t="n"/>
      <c r="BJ307" s="85" t="n"/>
      <c r="BK307" s="85" t="n"/>
      <c r="BL307" s="85" t="n"/>
      <c r="BM307" s="85" t="n"/>
      <c r="BN307" s="85" t="n"/>
      <c r="BO307" s="85" t="n"/>
      <c r="BP307" s="85" t="n"/>
      <c r="BQ307" s="85" t="n"/>
      <c r="BR307" s="85" t="n"/>
      <c r="BS307" s="85" t="n"/>
      <c r="BT307" s="85" t="n"/>
      <c r="BU307" s="85" t="n"/>
      <c r="BV307" s="85" t="n"/>
      <c r="BW307" s="85" t="n"/>
      <c r="BX307" s="85" t="n"/>
      <c r="BY307" s="85" t="n"/>
      <c r="BZ307" s="85" t="n"/>
      <c r="CA307" s="85" t="n"/>
      <c r="CB307" s="85" t="n"/>
      <c r="CC307" s="85" t="n"/>
      <c r="CD307" s="85" t="n"/>
      <c r="CE307" s="85" t="n"/>
      <c r="CF307" s="85" t="n"/>
      <c r="CG307" s="85" t="n"/>
      <c r="CH307" s="85" t="n"/>
      <c r="CI307" s="85" t="n"/>
      <c r="CJ307" s="85" t="n"/>
      <c r="CK307" s="85" t="n"/>
      <c r="CL307" s="85" t="n"/>
      <c r="CM307" s="85" t="n"/>
      <c r="CN307" s="85" t="n"/>
      <c r="CO307" s="85" t="n"/>
      <c r="CP307" s="85" t="n"/>
      <c r="CQ307" s="85" t="n"/>
      <c r="CR307" s="85" t="n"/>
      <c r="CS307" s="85" t="n"/>
      <c r="CT307" s="85" t="n"/>
      <c r="CU307" s="85" t="n"/>
      <c r="CV307" s="85" t="n"/>
    </row>
    <row customFormat="1" customHeight="1" ht="31.5" r="308" s="86">
      <c r="A308" s="73" t="n">
        <v>2021</v>
      </c>
      <c r="B308" s="74" t="n">
        <v>2</v>
      </c>
      <c r="C308" s="293" t="n"/>
      <c r="D308" s="74" t="n"/>
      <c r="E308" s="74" t="n"/>
      <c r="F308" s="75" t="n"/>
      <c r="G308" s="76" t="n"/>
      <c r="H308" s="76" t="n"/>
      <c r="I308" s="76" t="n"/>
      <c r="J308" s="76" t="n"/>
      <c r="K308" s="294" t="n"/>
      <c r="L308" s="295" t="n"/>
      <c r="M308" s="296" t="n"/>
      <c r="N308" s="111" t="n"/>
      <c r="O308" s="111" t="n"/>
      <c r="P308" s="111" t="n"/>
      <c r="Q308" s="111" t="n"/>
      <c r="R308" s="111" t="n"/>
      <c r="S308" s="77" t="n"/>
      <c r="T308" s="77" t="n"/>
      <c r="U308" s="111" t="n"/>
      <c r="V308" s="111" t="n"/>
      <c r="W308" s="111" t="n"/>
      <c r="X308" s="111" t="n"/>
      <c r="Y308" s="111" t="n"/>
      <c r="Z308" s="77" t="n"/>
      <c r="AA308" s="77" t="n"/>
      <c r="AB308" s="111" t="n"/>
      <c r="AC308" s="111" t="n"/>
      <c r="AD308" s="111" t="n"/>
      <c r="AE308" s="111" t="n"/>
      <c r="AF308" s="111" t="n"/>
      <c r="AG308" s="77" t="n"/>
      <c r="AH308" s="77" t="n"/>
      <c r="AI308" s="78" t="n"/>
      <c r="AJ308" s="79" t="n"/>
      <c r="AK308" s="80" t="n"/>
      <c r="AL308" s="77" t="n"/>
      <c r="AM308" s="77" t="n"/>
      <c r="AN308" s="81" t="n"/>
      <c r="AO308" s="81" t="n"/>
      <c r="AP308" s="81" t="n"/>
      <c r="AQ308" s="81" t="n"/>
      <c r="AR308" s="81" t="n"/>
      <c r="AS308" s="81" t="n"/>
      <c r="AT308" s="81" t="n"/>
      <c r="AU308" s="81" t="n"/>
      <c r="AV308" s="81" t="n"/>
      <c r="AW308" s="82" t="n"/>
      <c r="AX308" s="83" t="n"/>
      <c r="AY308" s="181" t="n"/>
      <c r="AZ308" s="84" t="n"/>
      <c r="BA308" s="83" t="n">
        <v>1</v>
      </c>
      <c r="BB308" s="83" t="n">
        <v>0</v>
      </c>
      <c r="BC308" s="83" t="n">
        <v>1.2</v>
      </c>
      <c r="BD308" s="83" t="n"/>
      <c r="BE308" s="83" t="n"/>
      <c r="BF308" s="28" t="inlineStr">
        <is>
          <t>توشيبا</t>
        </is>
      </c>
      <c r="BG308" s="85" t="inlineStr">
        <is>
          <t>توشيبا للاجهزة المرئية</t>
        </is>
      </c>
      <c r="BH308" s="85" t="n"/>
      <c r="BI308" s="85" t="n"/>
      <c r="BJ308" s="85" t="n"/>
      <c r="BK308" s="85" t="n"/>
      <c r="BL308" s="85" t="n"/>
      <c r="BM308" s="85" t="n"/>
      <c r="BN308" s="85" t="n"/>
      <c r="BO308" s="85" t="n"/>
      <c r="BP308" s="85" t="n"/>
      <c r="BQ308" s="85" t="n"/>
      <c r="BR308" s="85" t="n"/>
      <c r="BS308" s="85" t="n"/>
      <c r="BT308" s="85" t="n"/>
      <c r="BU308" s="85" t="n"/>
      <c r="BV308" s="85" t="n"/>
      <c r="BW308" s="85" t="n"/>
      <c r="BX308" s="85" t="n"/>
      <c r="BY308" s="85" t="n"/>
      <c r="BZ308" s="85" t="n"/>
      <c r="CA308" s="85" t="n"/>
      <c r="CB308" s="85" t="n"/>
      <c r="CC308" s="85" t="n"/>
      <c r="CD308" s="85" t="n"/>
      <c r="CE308" s="85" t="n"/>
      <c r="CF308" s="85" t="n"/>
      <c r="CG308" s="85" t="n"/>
      <c r="CH308" s="85" t="n"/>
      <c r="CI308" s="85" t="n"/>
      <c r="CJ308" s="85" t="n"/>
      <c r="CK308" s="85" t="n"/>
      <c r="CL308" s="85" t="n"/>
      <c r="CM308" s="85" t="n"/>
      <c r="CN308" s="85" t="n"/>
      <c r="CO308" s="85" t="n"/>
      <c r="CP308" s="85" t="n"/>
      <c r="CQ308" s="85" t="n"/>
      <c r="CR308" s="85" t="n"/>
      <c r="CS308" s="85" t="n"/>
      <c r="CT308" s="85" t="n"/>
      <c r="CU308" s="85" t="n"/>
      <c r="CV308" s="85" t="n"/>
    </row>
    <row customFormat="1" customHeight="1" ht="31.5" r="309" s="86">
      <c r="A309" s="73" t="n">
        <v>2021</v>
      </c>
      <c r="B309" s="74" t="n">
        <v>2</v>
      </c>
      <c r="C309" s="293" t="n"/>
      <c r="D309" s="74" t="n"/>
      <c r="E309" s="74" t="n"/>
      <c r="F309" s="75" t="n"/>
      <c r="G309" s="76" t="n"/>
      <c r="H309" s="76" t="n"/>
      <c r="I309" s="76" t="n"/>
      <c r="J309" s="76" t="n"/>
      <c r="K309" s="294" t="n"/>
      <c r="L309" s="295" t="n"/>
      <c r="M309" s="296" t="n"/>
      <c r="N309" s="111" t="n"/>
      <c r="O309" s="111" t="n"/>
      <c r="P309" s="111" t="n"/>
      <c r="Q309" s="111" t="n"/>
      <c r="R309" s="111" t="n"/>
      <c r="S309" s="77" t="n"/>
      <c r="T309" s="77" t="n"/>
      <c r="U309" s="111" t="n"/>
      <c r="V309" s="111" t="n"/>
      <c r="W309" s="111" t="n"/>
      <c r="X309" s="111" t="n"/>
      <c r="Y309" s="111" t="n"/>
      <c r="Z309" s="77" t="n"/>
      <c r="AA309" s="77" t="n"/>
      <c r="AB309" s="111" t="n"/>
      <c r="AC309" s="111" t="n"/>
      <c r="AD309" s="111" t="n"/>
      <c r="AE309" s="111" t="n"/>
      <c r="AF309" s="111" t="n"/>
      <c r="AG309" s="77" t="n"/>
      <c r="AH309" s="77" t="n"/>
      <c r="AI309" s="78" t="n"/>
      <c r="AJ309" s="79" t="n"/>
      <c r="AK309" s="80" t="n"/>
      <c r="AL309" s="77" t="n"/>
      <c r="AM309" s="77" t="n"/>
      <c r="AN309" s="81" t="n"/>
      <c r="AO309" s="81" t="n"/>
      <c r="AP309" s="81" t="n"/>
      <c r="AQ309" s="81" t="n"/>
      <c r="AR309" s="81" t="n"/>
      <c r="AS309" s="81" t="n"/>
      <c r="AT309" s="81" t="n"/>
      <c r="AU309" s="81" t="n"/>
      <c r="AV309" s="81" t="n"/>
      <c r="AW309" s="82" t="n"/>
      <c r="AX309" s="83" t="n"/>
      <c r="AY309" s="181" t="n"/>
      <c r="AZ309" s="84" t="n"/>
      <c r="BA309" s="83" t="n">
        <v>1</v>
      </c>
      <c r="BB309" s="83" t="n">
        <v>0.1</v>
      </c>
      <c r="BC309" s="83" t="n">
        <v>3.8</v>
      </c>
      <c r="BD309" s="83" t="n"/>
      <c r="BE309" s="83" t="n"/>
      <c r="BF309" s="28" t="inlineStr">
        <is>
          <t>توشيبا</t>
        </is>
      </c>
      <c r="BG309" s="85" t="inlineStr">
        <is>
          <t>توشيبا للاجهزة المرئية</t>
        </is>
      </c>
      <c r="BH309" s="85" t="n"/>
      <c r="BI309" s="85" t="n"/>
      <c r="BJ309" s="85" t="n"/>
      <c r="BK309" s="85" t="n"/>
      <c r="BL309" s="85" t="n"/>
      <c r="BM309" s="85" t="n"/>
      <c r="BN309" s="85" t="n"/>
      <c r="BO309" s="85" t="n"/>
      <c r="BP309" s="85" t="n"/>
      <c r="BQ309" s="85" t="n"/>
      <c r="BR309" s="85" t="n"/>
      <c r="BS309" s="85" t="n"/>
      <c r="BT309" s="85" t="n"/>
      <c r="BU309" s="85" t="n"/>
      <c r="BV309" s="85" t="n"/>
      <c r="BW309" s="85" t="n"/>
      <c r="BX309" s="85" t="n"/>
      <c r="BY309" s="85" t="n"/>
      <c r="BZ309" s="85" t="n"/>
      <c r="CA309" s="85" t="n"/>
      <c r="CB309" s="85" t="n"/>
      <c r="CC309" s="85" t="n"/>
      <c r="CD309" s="85" t="n"/>
      <c r="CE309" s="85" t="n"/>
      <c r="CF309" s="85" t="n"/>
      <c r="CG309" s="85" t="n"/>
      <c r="CH309" s="85" t="n"/>
      <c r="CI309" s="85" t="n"/>
      <c r="CJ309" s="85" t="n"/>
      <c r="CK309" s="85" t="n"/>
      <c r="CL309" s="85" t="n"/>
      <c r="CM309" s="85" t="n"/>
      <c r="CN309" s="85" t="n"/>
      <c r="CO309" s="85" t="n"/>
      <c r="CP309" s="85" t="n"/>
      <c r="CQ309" s="85" t="n"/>
      <c r="CR309" s="85" t="n"/>
      <c r="CS309" s="85" t="n"/>
      <c r="CT309" s="85" t="n"/>
      <c r="CU309" s="85" t="n"/>
      <c r="CV309" s="85" t="n"/>
    </row>
    <row customFormat="1" customHeight="1" ht="31.5" r="310" s="86">
      <c r="A310" s="73" t="n">
        <v>2021</v>
      </c>
      <c r="B310" s="74" t="n">
        <v>2</v>
      </c>
      <c r="C310" s="293" t="n"/>
      <c r="D310" s="74" t="n"/>
      <c r="E310" s="74" t="n"/>
      <c r="F310" s="75" t="n"/>
      <c r="G310" s="76" t="n"/>
      <c r="H310" s="76" t="n"/>
      <c r="I310" s="76" t="n"/>
      <c r="J310" s="76" t="n"/>
      <c r="K310" s="294" t="n"/>
      <c r="L310" s="295" t="n"/>
      <c r="M310" s="296" t="n"/>
      <c r="N310" s="111" t="n"/>
      <c r="O310" s="111" t="n"/>
      <c r="P310" s="111" t="n"/>
      <c r="Q310" s="111" t="n"/>
      <c r="R310" s="111" t="n"/>
      <c r="S310" s="77" t="n"/>
      <c r="T310" s="77" t="n"/>
      <c r="U310" s="111" t="n"/>
      <c r="V310" s="111" t="n"/>
      <c r="W310" s="111" t="n"/>
      <c r="X310" s="111" t="n"/>
      <c r="Y310" s="111" t="n"/>
      <c r="Z310" s="77" t="n"/>
      <c r="AA310" s="77" t="n"/>
      <c r="AB310" s="111" t="n"/>
      <c r="AC310" s="111" t="n"/>
      <c r="AD310" s="111" t="n"/>
      <c r="AE310" s="111" t="n"/>
      <c r="AF310" s="111" t="n"/>
      <c r="AG310" s="77" t="n"/>
      <c r="AH310" s="77" t="n"/>
      <c r="AI310" s="78" t="n"/>
      <c r="AJ310" s="79" t="n"/>
      <c r="AK310" s="80" t="n"/>
      <c r="AL310" s="77" t="n"/>
      <c r="AM310" s="77" t="n"/>
      <c r="AN310" s="81" t="n"/>
      <c r="AO310" s="81" t="n"/>
      <c r="AP310" s="81" t="n"/>
      <c r="AQ310" s="81" t="n"/>
      <c r="AR310" s="81" t="n"/>
      <c r="AS310" s="81" t="n"/>
      <c r="AT310" s="81" t="n"/>
      <c r="AU310" s="81" t="n"/>
      <c r="AV310" s="81" t="n"/>
      <c r="AW310" s="82" t="n"/>
      <c r="AX310" s="83" t="n"/>
      <c r="AY310" s="181" t="n"/>
      <c r="AZ310" s="84" t="n"/>
      <c r="BA310" s="83" t="n"/>
      <c r="BB310" s="83" t="n">
        <v>0</v>
      </c>
      <c r="BC310" s="83" t="n">
        <v>0.3</v>
      </c>
      <c r="BD310" s="83" t="n">
        <v>6.6</v>
      </c>
      <c r="BE310" s="83" t="n">
        <v>72.09999999999999</v>
      </c>
      <c r="BF310" s="28" t="inlineStr">
        <is>
          <t>LG</t>
        </is>
      </c>
      <c r="BG310" s="85" t="inlineStr">
        <is>
          <t>HE</t>
        </is>
      </c>
      <c r="BH310" s="85" t="inlineStr">
        <is>
          <t>MFZ67209701</t>
        </is>
      </c>
      <c r="BI310" s="85" t="inlineStr">
        <is>
          <t>mma</t>
        </is>
      </c>
      <c r="BJ310" s="85" t="n"/>
      <c r="BK310" s="85" t="n"/>
      <c r="BL310" s="85" t="n"/>
      <c r="BM310" s="85" t="n"/>
      <c r="BN310" s="85" t="n"/>
      <c r="BO310" s="85" t="n"/>
      <c r="BP310" s="85" t="n"/>
      <c r="BQ310" s="85" t="n"/>
      <c r="BR310" s="85" t="n"/>
      <c r="BS310" s="85" t="n"/>
      <c r="BT310" s="85" t="n"/>
      <c r="BU310" s="85" t="n"/>
      <c r="BV310" s="85" t="n"/>
      <c r="BW310" s="85" t="n"/>
      <c r="BX310" s="85" t="n"/>
      <c r="BY310" s="85" t="n"/>
      <c r="BZ310" s="85" t="n"/>
      <c r="CA310" s="85" t="n"/>
      <c r="CB310" s="85" t="n"/>
      <c r="CC310" s="85" t="n"/>
      <c r="CD310" s="85" t="n"/>
      <c r="CE310" s="85" t="n"/>
      <c r="CF310" s="85" t="n"/>
      <c r="CG310" s="85" t="n"/>
      <c r="CH310" s="85" t="n"/>
      <c r="CI310" s="85" t="n"/>
      <c r="CJ310" s="85" t="n"/>
      <c r="CK310" s="85" t="n"/>
      <c r="CL310" s="85" t="n"/>
      <c r="CM310" s="85" t="n"/>
      <c r="CN310" s="85" t="n"/>
      <c r="CO310" s="85" t="n"/>
      <c r="CP310" s="85" t="n"/>
      <c r="CQ310" s="85" t="n"/>
      <c r="CR310" s="85" t="n"/>
      <c r="CS310" s="85" t="n"/>
      <c r="CT310" s="85" t="n"/>
      <c r="CU310" s="85" t="n"/>
      <c r="CV310" s="85" t="n"/>
    </row>
    <row customFormat="1" customHeight="1" ht="31.5" r="311" s="86">
      <c r="A311" s="73" t="n">
        <v>2021</v>
      </c>
      <c r="B311" s="74" t="n">
        <v>2</v>
      </c>
      <c r="C311" s="293" t="n"/>
      <c r="D311" s="74" t="n"/>
      <c r="E311" s="74" t="n"/>
      <c r="F311" s="75" t="n"/>
      <c r="G311" s="76" t="n"/>
      <c r="H311" s="76" t="n"/>
      <c r="I311" s="76" t="n"/>
      <c r="J311" s="76" t="n"/>
      <c r="K311" s="294" t="n"/>
      <c r="L311" s="295" t="n"/>
      <c r="M311" s="296" t="n"/>
      <c r="N311" s="111" t="n"/>
      <c r="O311" s="111" t="n"/>
      <c r="P311" s="111" t="n"/>
      <c r="Q311" s="111" t="n"/>
      <c r="R311" s="111" t="n"/>
      <c r="S311" s="77" t="n"/>
      <c r="T311" s="77" t="n"/>
      <c r="U311" s="111" t="n"/>
      <c r="V311" s="111" t="n"/>
      <c r="W311" s="111" t="n"/>
      <c r="X311" s="111" t="n"/>
      <c r="Y311" s="111" t="n"/>
      <c r="Z311" s="77" t="n"/>
      <c r="AA311" s="77" t="n"/>
      <c r="AB311" s="111" t="n"/>
      <c r="AC311" s="111" t="n"/>
      <c r="AD311" s="111" t="n"/>
      <c r="AE311" s="111" t="n"/>
      <c r="AF311" s="111" t="n"/>
      <c r="AG311" s="77" t="n"/>
      <c r="AH311" s="77" t="n"/>
      <c r="AI311" s="78" t="n"/>
      <c r="AJ311" s="79" t="n"/>
      <c r="AK311" s="80" t="n"/>
      <c r="AL311" s="77" t="n"/>
      <c r="AM311" s="77" t="n"/>
      <c r="AN311" s="81" t="n"/>
      <c r="AO311" s="81" t="n"/>
      <c r="AP311" s="81" t="n"/>
      <c r="AQ311" s="81" t="n"/>
      <c r="AR311" s="81" t="n"/>
      <c r="AS311" s="81" t="n"/>
      <c r="AT311" s="81" t="n"/>
      <c r="AU311" s="81" t="n"/>
      <c r="AV311" s="81" t="n"/>
      <c r="AW311" s="82" t="n"/>
      <c r="AX311" s="83" t="n"/>
      <c r="AY311" s="181" t="n"/>
      <c r="AZ311" s="84" t="n"/>
      <c r="BA311" s="83" t="n"/>
      <c r="BB311" s="83" t="n"/>
      <c r="BC311" s="83" t="n"/>
      <c r="BD311" s="83" t="n"/>
      <c r="BE311" s="83" t="n"/>
      <c r="BF311" s="28" t="inlineStr">
        <is>
          <t>LG</t>
        </is>
      </c>
      <c r="BG311" s="85" t="inlineStr">
        <is>
          <t>HE</t>
        </is>
      </c>
      <c r="BH311" s="85" t="inlineStr">
        <is>
          <t>MFZ66151901</t>
        </is>
      </c>
      <c r="BI311" s="85" t="inlineStr">
        <is>
          <t>mma</t>
        </is>
      </c>
      <c r="BJ311" s="85" t="n"/>
      <c r="BK311" s="85" t="n"/>
      <c r="BL311" s="85" t="n"/>
      <c r="BM311" s="85" t="n"/>
      <c r="BN311" s="85" t="n"/>
      <c r="BO311" s="85" t="n"/>
      <c r="BP311" s="85" t="n"/>
      <c r="BQ311" s="85" t="n"/>
      <c r="BR311" s="85" t="n"/>
      <c r="BS311" s="85" t="n"/>
      <c r="BT311" s="85" t="n"/>
      <c r="BU311" s="85" t="n"/>
      <c r="BV311" s="85" t="n"/>
      <c r="BW311" s="85" t="n"/>
      <c r="BX311" s="85" t="n"/>
      <c r="BY311" s="85" t="n"/>
      <c r="BZ311" s="85" t="n"/>
      <c r="CA311" s="85" t="n"/>
      <c r="CB311" s="85" t="n"/>
      <c r="CC311" s="85" t="n"/>
      <c r="CD311" s="85" t="n"/>
      <c r="CE311" s="85" t="n"/>
      <c r="CF311" s="85" t="n"/>
      <c r="CG311" s="85" t="n"/>
      <c r="CH311" s="85" t="n"/>
      <c r="CI311" s="85" t="n"/>
      <c r="CJ311" s="85" t="n"/>
      <c r="CK311" s="85" t="n"/>
      <c r="CL311" s="85" t="n"/>
      <c r="CM311" s="85" t="n"/>
      <c r="CN311" s="85" t="n"/>
      <c r="CO311" s="85" t="n"/>
      <c r="CP311" s="85" t="n"/>
      <c r="CQ311" s="85" t="n"/>
      <c r="CR311" s="85" t="n"/>
      <c r="CS311" s="85" t="n"/>
      <c r="CT311" s="85" t="n"/>
      <c r="CU311" s="85" t="n"/>
      <c r="CV311" s="85" t="n"/>
    </row>
    <row customFormat="1" customHeight="1" ht="31.5" r="312" s="86">
      <c r="A312" s="73" t="n">
        <v>2021</v>
      </c>
      <c r="B312" s="74" t="n">
        <v>2</v>
      </c>
      <c r="C312" s="293" t="n"/>
      <c r="D312" s="74" t="n"/>
      <c r="E312" s="74" t="n"/>
      <c r="F312" s="75" t="n"/>
      <c r="G312" s="76" t="n"/>
      <c r="H312" s="76" t="n"/>
      <c r="I312" s="76" t="n"/>
      <c r="J312" s="76" t="n"/>
      <c r="K312" s="294" t="n"/>
      <c r="L312" s="295" t="n"/>
      <c r="M312" s="296" t="n"/>
      <c r="N312" s="111" t="n"/>
      <c r="O312" s="111" t="n"/>
      <c r="P312" s="111" t="n"/>
      <c r="Q312" s="111" t="n"/>
      <c r="R312" s="111" t="n"/>
      <c r="S312" s="77" t="n"/>
      <c r="T312" s="77" t="n"/>
      <c r="U312" s="111" t="n"/>
      <c r="V312" s="111" t="n"/>
      <c r="W312" s="111" t="n"/>
      <c r="X312" s="111" t="n"/>
      <c r="Y312" s="111" t="n"/>
      <c r="Z312" s="77" t="n"/>
      <c r="AA312" s="77" t="n"/>
      <c r="AB312" s="111" t="n"/>
      <c r="AC312" s="111" t="n"/>
      <c r="AD312" s="111" t="n"/>
      <c r="AE312" s="111" t="n"/>
      <c r="AF312" s="111" t="n"/>
      <c r="AG312" s="77" t="n"/>
      <c r="AH312" s="77" t="n"/>
      <c r="AI312" s="78" t="n"/>
      <c r="AJ312" s="79" t="n"/>
      <c r="AK312" s="80" t="n"/>
      <c r="AL312" s="77" t="n"/>
      <c r="AM312" s="77" t="n"/>
      <c r="AN312" s="81" t="n"/>
      <c r="AO312" s="81" t="n"/>
      <c r="AP312" s="81" t="n"/>
      <c r="AQ312" s="81" t="n"/>
      <c r="AR312" s="81" t="n"/>
      <c r="AS312" s="81" t="n"/>
      <c r="AT312" s="81" t="n"/>
      <c r="AU312" s="81" t="n"/>
      <c r="AV312" s="81" t="n"/>
      <c r="AW312" s="82" t="n"/>
      <c r="AX312" s="83" t="n"/>
      <c r="AY312" s="181" t="n"/>
      <c r="AZ312" s="84" t="n"/>
      <c r="BA312" s="83" t="n">
        <v>1</v>
      </c>
      <c r="BB312" s="83" t="n">
        <v>0</v>
      </c>
      <c r="BC312" s="83" t="n">
        <v>0.6</v>
      </c>
      <c r="BD312" s="83" t="n">
        <v>3.9</v>
      </c>
      <c r="BE312" s="83" t="n">
        <v>541.1</v>
      </c>
      <c r="BF312" s="28" t="inlineStr">
        <is>
          <t>LG</t>
        </is>
      </c>
      <c r="BG312" s="85" t="inlineStr">
        <is>
          <t>HE</t>
        </is>
      </c>
      <c r="BH312" s="85" t="inlineStr">
        <is>
          <t>MFZ67207701</t>
        </is>
      </c>
      <c r="BI312" s="85" t="inlineStr">
        <is>
          <t>mma</t>
        </is>
      </c>
      <c r="BJ312" s="85" t="n"/>
      <c r="BK312" s="85" t="n"/>
      <c r="BL312" s="85" t="n"/>
      <c r="BM312" s="85" t="n"/>
      <c r="BN312" s="85" t="n"/>
      <c r="BO312" s="85" t="n"/>
      <c r="BP312" s="85" t="n"/>
      <c r="BQ312" s="85" t="n"/>
      <c r="BR312" s="85" t="n"/>
      <c r="BS312" s="85" t="n"/>
      <c r="BT312" s="85" t="n"/>
      <c r="BU312" s="85" t="n"/>
      <c r="BV312" s="85" t="n"/>
      <c r="BW312" s="85" t="n"/>
      <c r="BX312" s="85" t="n"/>
      <c r="BY312" s="85" t="n"/>
      <c r="BZ312" s="85" t="n"/>
      <c r="CA312" s="85" t="n"/>
      <c r="CB312" s="85" t="n"/>
      <c r="CC312" s="85" t="n"/>
      <c r="CD312" s="85" t="n"/>
      <c r="CE312" s="85" t="n"/>
      <c r="CF312" s="85" t="n"/>
      <c r="CG312" s="85" t="n"/>
      <c r="CH312" s="85" t="n"/>
      <c r="CI312" s="85" t="n"/>
      <c r="CJ312" s="85" t="n"/>
      <c r="CK312" s="85" t="n"/>
      <c r="CL312" s="85" t="n"/>
      <c r="CM312" s="85" t="n"/>
      <c r="CN312" s="85" t="n"/>
      <c r="CO312" s="85" t="n"/>
      <c r="CP312" s="85" t="n"/>
      <c r="CQ312" s="85" t="n"/>
      <c r="CR312" s="85" t="n"/>
      <c r="CS312" s="85" t="n"/>
      <c r="CT312" s="85" t="n"/>
      <c r="CU312" s="85" t="n"/>
      <c r="CV312" s="85" t="n"/>
    </row>
    <row customFormat="1" customHeight="1" ht="31.5" r="313" s="86">
      <c r="A313" s="73" t="n">
        <v>2021</v>
      </c>
      <c r="B313" s="74" t="n">
        <v>2</v>
      </c>
      <c r="C313" s="293" t="n"/>
      <c r="D313" s="74" t="n"/>
      <c r="E313" s="74" t="n"/>
      <c r="F313" s="75" t="n"/>
      <c r="G313" s="76" t="n"/>
      <c r="H313" s="76" t="n"/>
      <c r="I313" s="76" t="n"/>
      <c r="J313" s="76" t="n"/>
      <c r="K313" s="294" t="n"/>
      <c r="L313" s="295" t="n"/>
      <c r="M313" s="296" t="n"/>
      <c r="N313" s="111" t="n"/>
      <c r="O313" s="111" t="n"/>
      <c r="P313" s="111" t="n"/>
      <c r="Q313" s="111" t="n"/>
      <c r="R313" s="111" t="n"/>
      <c r="S313" s="77" t="n"/>
      <c r="T313" s="77" t="n"/>
      <c r="U313" s="111" t="n"/>
      <c r="V313" s="111" t="n"/>
      <c r="W313" s="111" t="n"/>
      <c r="X313" s="111" t="n"/>
      <c r="Y313" s="111" t="n"/>
      <c r="Z313" s="77" t="n"/>
      <c r="AA313" s="77" t="n"/>
      <c r="AB313" s="111" t="n"/>
      <c r="AC313" s="111" t="n"/>
      <c r="AD313" s="111" t="n"/>
      <c r="AE313" s="111" t="n"/>
      <c r="AF313" s="111" t="n"/>
      <c r="AG313" s="77" t="n"/>
      <c r="AH313" s="77" t="n"/>
      <c r="AI313" s="78" t="n"/>
      <c r="AJ313" s="79" t="n"/>
      <c r="AK313" s="80" t="n"/>
      <c r="AL313" s="77" t="n"/>
      <c r="AM313" s="77" t="n"/>
      <c r="AN313" s="81" t="n"/>
      <c r="AO313" s="81" t="n"/>
      <c r="AP313" s="81" t="n"/>
      <c r="AQ313" s="81" t="n"/>
      <c r="AR313" s="81" t="n"/>
      <c r="AS313" s="81" t="n"/>
      <c r="AT313" s="81" t="n"/>
      <c r="AU313" s="81" t="n"/>
      <c r="AV313" s="81" t="n"/>
      <c r="AW313" s="82" t="n"/>
      <c r="AX313" s="83" t="n"/>
      <c r="AY313" s="181" t="n"/>
      <c r="AZ313" s="84" t="n"/>
      <c r="BA313" s="83" t="n">
        <v>1</v>
      </c>
      <c r="BB313" s="83" t="n">
        <v>0</v>
      </c>
      <c r="BC313" s="83" t="n">
        <v>7.3</v>
      </c>
      <c r="BD313" s="83" t="n">
        <v>1.8</v>
      </c>
      <c r="BE313" s="83" t="n">
        <v>632.6</v>
      </c>
      <c r="BF313" s="28" t="inlineStr">
        <is>
          <t>عملاء متنوعون</t>
        </is>
      </c>
      <c r="BG313" s="85" t="n"/>
      <c r="BH313" s="85" t="n"/>
      <c r="BI313" s="85" t="n"/>
      <c r="BJ313" s="85" t="n"/>
      <c r="BK313" s="85" t="n"/>
      <c r="BL313" s="85" t="n"/>
      <c r="BM313" s="85" t="n"/>
      <c r="BN313" s="85" t="n"/>
      <c r="BO313" s="85" t="n"/>
      <c r="BP313" s="85" t="n"/>
      <c r="BQ313" s="85" t="n"/>
      <c r="BR313" s="85" t="n"/>
      <c r="BS313" s="85" t="n"/>
      <c r="BT313" s="85" t="n"/>
      <c r="BU313" s="85" t="n"/>
      <c r="BV313" s="85" t="n"/>
      <c r="BW313" s="85" t="n"/>
      <c r="BX313" s="85" t="n"/>
      <c r="BY313" s="85" t="n"/>
      <c r="BZ313" s="85" t="n"/>
      <c r="CA313" s="85" t="n"/>
      <c r="CB313" s="85" t="n"/>
      <c r="CC313" s="85" t="n"/>
      <c r="CD313" s="85" t="n"/>
      <c r="CE313" s="85" t="n"/>
      <c r="CF313" s="85" t="n"/>
      <c r="CG313" s="85" t="n"/>
      <c r="CH313" s="85" t="n"/>
      <c r="CI313" s="85" t="n"/>
      <c r="CJ313" s="85" t="n"/>
      <c r="CK313" s="85" t="n"/>
      <c r="CL313" s="85" t="n"/>
      <c r="CM313" s="85" t="n"/>
      <c r="CN313" s="85" t="n"/>
      <c r="CO313" s="85" t="n"/>
      <c r="CP313" s="85" t="n"/>
      <c r="CQ313" s="85" t="n"/>
      <c r="CR313" s="85" t="n"/>
      <c r="CS313" s="85" t="n"/>
      <c r="CT313" s="85" t="n"/>
      <c r="CU313" s="85" t="n"/>
      <c r="CV313" s="85" t="n"/>
    </row>
    <row customFormat="1" customHeight="1" ht="31.5" r="314" s="86">
      <c r="A314" s="73" t="n">
        <v>2021</v>
      </c>
      <c r="B314" s="74" t="n">
        <v>2</v>
      </c>
      <c r="C314" s="293" t="n"/>
      <c r="D314" s="74" t="n"/>
      <c r="E314" s="74" t="n"/>
      <c r="F314" s="75" t="n"/>
      <c r="G314" s="76" t="n"/>
      <c r="H314" s="76" t="n"/>
      <c r="I314" s="76" t="n"/>
      <c r="J314" s="76" t="n"/>
      <c r="K314" s="294" t="n"/>
      <c r="L314" s="295" t="n"/>
      <c r="M314" s="296" t="n"/>
      <c r="N314" s="111" t="n"/>
      <c r="O314" s="111" t="n"/>
      <c r="P314" s="111" t="n"/>
      <c r="Q314" s="111" t="n"/>
      <c r="R314" s="111" t="n"/>
      <c r="S314" s="77" t="n"/>
      <c r="T314" s="77" t="n"/>
      <c r="U314" s="111" t="n"/>
      <c r="V314" s="111" t="n"/>
      <c r="W314" s="111" t="n"/>
      <c r="X314" s="111" t="n"/>
      <c r="Y314" s="111" t="n"/>
      <c r="Z314" s="77" t="n"/>
      <c r="AA314" s="77" t="n"/>
      <c r="AB314" s="111" t="n"/>
      <c r="AC314" s="111" t="n"/>
      <c r="AD314" s="111" t="n"/>
      <c r="AE314" s="111" t="n"/>
      <c r="AF314" s="111" t="n"/>
      <c r="AG314" s="77" t="n"/>
      <c r="AH314" s="77" t="n"/>
      <c r="AI314" s="78" t="n"/>
      <c r="AJ314" s="79" t="n"/>
      <c r="AK314" s="80" t="n"/>
      <c r="AL314" s="77" t="n"/>
      <c r="AM314" s="77" t="n"/>
      <c r="AN314" s="81" t="n"/>
      <c r="AO314" s="81" t="n"/>
      <c r="AP314" s="81" t="n"/>
      <c r="AQ314" s="81" t="n"/>
      <c r="AR314" s="81" t="n"/>
      <c r="AS314" s="81" t="n"/>
      <c r="AT314" s="81" t="n"/>
      <c r="AU314" s="81" t="n"/>
      <c r="AV314" s="81" t="n"/>
      <c r="AW314" s="82" t="n"/>
      <c r="AX314" s="83" t="n"/>
      <c r="AY314" s="181" t="n"/>
      <c r="AZ314" s="84" t="n"/>
      <c r="BA314" s="83" t="n">
        <v>1</v>
      </c>
      <c r="BB314" s="83" t="n">
        <v>0</v>
      </c>
      <c r="BC314" s="83" t="n">
        <v>3.4</v>
      </c>
      <c r="BD314" s="83" t="n">
        <v>6.3</v>
      </c>
      <c r="BE314" s="83" t="n">
        <v>519</v>
      </c>
      <c r="BF314" s="28" t="inlineStr">
        <is>
          <t>الكترولوكس</t>
        </is>
      </c>
      <c r="BG314" s="85" t="inlineStr">
        <is>
          <t>القاهرة للصناعات المغذية بوتاجازات</t>
        </is>
      </c>
      <c r="BH314" s="85" t="inlineStr">
        <is>
          <t>A07465002</t>
        </is>
      </c>
      <c r="BI314" s="85" t="n"/>
      <c r="BJ314" s="85" t="n"/>
      <c r="BK314" s="85" t="n"/>
      <c r="BL314" s="85" t="n"/>
      <c r="BM314" s="85" t="n"/>
      <c r="BN314" s="85" t="n"/>
      <c r="BO314" s="85" t="n"/>
      <c r="BP314" s="85" t="n"/>
      <c r="BQ314" s="85" t="n"/>
      <c r="BR314" s="85" t="n"/>
      <c r="BS314" s="85" t="n"/>
      <c r="BT314" s="85" t="n"/>
      <c r="BU314" s="85" t="n"/>
      <c r="BV314" s="85" t="n"/>
      <c r="BW314" s="85" t="n"/>
      <c r="BX314" s="85" t="n"/>
      <c r="BY314" s="85" t="n"/>
      <c r="BZ314" s="85" t="n"/>
      <c r="CA314" s="85" t="n"/>
      <c r="CB314" s="85" t="n"/>
      <c r="CC314" s="85" t="n"/>
      <c r="CD314" s="85" t="n"/>
      <c r="CE314" s="85" t="n"/>
      <c r="CF314" s="85" t="n"/>
      <c r="CG314" s="85" t="n"/>
      <c r="CH314" s="85" t="n"/>
      <c r="CI314" s="85" t="n"/>
      <c r="CJ314" s="85" t="n"/>
      <c r="CK314" s="85" t="n"/>
      <c r="CL314" s="85" t="n"/>
      <c r="CM314" s="85" t="n"/>
      <c r="CN314" s="85" t="n"/>
      <c r="CO314" s="85" t="n"/>
      <c r="CP314" s="85" t="n"/>
      <c r="CQ314" s="85" t="n"/>
      <c r="CR314" s="85" t="n"/>
      <c r="CS314" s="85" t="n"/>
      <c r="CT314" s="85" t="n"/>
      <c r="CU314" s="85" t="n"/>
      <c r="CV314" s="85" t="n"/>
    </row>
    <row customFormat="1" customHeight="1" ht="31.5" r="315" s="86">
      <c r="A315" s="73" t="n">
        <v>2021</v>
      </c>
      <c r="B315" s="74" t="n">
        <v>2</v>
      </c>
      <c r="C315" s="293" t="n"/>
      <c r="D315" s="74" t="n"/>
      <c r="E315" s="74" t="n"/>
      <c r="F315" s="75" t="n"/>
      <c r="G315" s="76" t="n"/>
      <c r="H315" s="76" t="n"/>
      <c r="I315" s="76" t="n"/>
      <c r="J315" s="76" t="n"/>
      <c r="K315" s="294" t="n"/>
      <c r="L315" s="295" t="n"/>
      <c r="M315" s="296" t="n"/>
      <c r="N315" s="111" t="n"/>
      <c r="O315" s="111" t="n"/>
      <c r="P315" s="111" t="n"/>
      <c r="Q315" s="111" t="n"/>
      <c r="R315" s="111" t="n"/>
      <c r="S315" s="77" t="n"/>
      <c r="T315" s="77" t="n"/>
      <c r="U315" s="111" t="n"/>
      <c r="V315" s="111" t="n"/>
      <c r="W315" s="111" t="n"/>
      <c r="X315" s="111" t="n"/>
      <c r="Y315" s="111" t="n"/>
      <c r="Z315" s="77" t="n"/>
      <c r="AA315" s="77" t="n"/>
      <c r="AB315" s="111" t="n"/>
      <c r="AC315" s="111" t="n"/>
      <c r="AD315" s="111" t="n"/>
      <c r="AE315" s="111" t="n"/>
      <c r="AF315" s="111" t="n"/>
      <c r="AG315" s="77" t="n"/>
      <c r="AH315" s="77" t="n"/>
      <c r="AI315" s="78" t="n"/>
      <c r="AJ315" s="79" t="n"/>
      <c r="AK315" s="80" t="n"/>
      <c r="AL315" s="77" t="n"/>
      <c r="AM315" s="77" t="n"/>
      <c r="AN315" s="81" t="n"/>
      <c r="AO315" s="81" t="n"/>
      <c r="AP315" s="81" t="n"/>
      <c r="AQ315" s="81" t="n"/>
      <c r="AR315" s="81" t="n"/>
      <c r="AS315" s="81" t="n"/>
      <c r="AT315" s="81" t="n"/>
      <c r="AU315" s="81" t="n"/>
      <c r="AV315" s="81" t="n"/>
      <c r="AW315" s="82" t="n"/>
      <c r="AX315" s="83" t="n"/>
      <c r="AY315" s="181" t="n"/>
      <c r="AZ315" s="84" t="n"/>
      <c r="BA315" s="83" t="n">
        <v>1</v>
      </c>
      <c r="BB315" s="83" t="n">
        <v>22.3</v>
      </c>
      <c r="BC315" s="83" t="n">
        <v>2355.7</v>
      </c>
      <c r="BD315" s="83" t="n">
        <v>0.2</v>
      </c>
      <c r="BE315" s="83" t="n">
        <v>20.5</v>
      </c>
      <c r="BF315" s="28" t="inlineStr">
        <is>
          <t>اطلانتيك</t>
        </is>
      </c>
      <c r="BG315" s="85" t="inlineStr">
        <is>
          <t>اطلانتيك</t>
        </is>
      </c>
      <c r="BH315" s="85" t="n"/>
      <c r="BI315" s="85" t="n"/>
      <c r="BJ315" s="85" t="n"/>
      <c r="BK315" s="85" t="n"/>
      <c r="BL315" s="85" t="n"/>
      <c r="BM315" s="85" t="n"/>
      <c r="BN315" s="85" t="n"/>
      <c r="BO315" s="85" t="n"/>
      <c r="BP315" s="85" t="n"/>
      <c r="BQ315" s="85" t="n"/>
      <c r="BR315" s="85" t="n"/>
      <c r="BS315" s="85" t="n"/>
      <c r="BT315" s="85" t="n"/>
      <c r="BU315" s="85" t="n"/>
      <c r="BV315" s="85" t="n"/>
      <c r="BW315" s="85" t="n"/>
      <c r="BX315" s="85" t="n"/>
      <c r="BY315" s="85" t="n"/>
      <c r="BZ315" s="85" t="n"/>
      <c r="CA315" s="85" t="n"/>
      <c r="CB315" s="85" t="n"/>
      <c r="CC315" s="85" t="n"/>
      <c r="CD315" s="85" t="n"/>
      <c r="CE315" s="85" t="n"/>
      <c r="CF315" s="85" t="n"/>
      <c r="CG315" s="85" t="n"/>
      <c r="CH315" s="85" t="n"/>
      <c r="CI315" s="85" t="n"/>
      <c r="CJ315" s="85" t="n"/>
      <c r="CK315" s="85" t="n"/>
      <c r="CL315" s="85" t="n"/>
      <c r="CM315" s="85" t="n"/>
      <c r="CN315" s="85" t="n"/>
      <c r="CO315" s="85" t="n"/>
      <c r="CP315" s="85" t="n"/>
      <c r="CQ315" s="85" t="n"/>
      <c r="CR315" s="85" t="n"/>
      <c r="CS315" s="85" t="n"/>
      <c r="CT315" s="85" t="n"/>
      <c r="CU315" s="85" t="n"/>
      <c r="CV315" s="85" t="n"/>
    </row>
    <row customFormat="1" customHeight="1" ht="31.5" r="316" s="86">
      <c r="A316" s="73" t="n">
        <v>2021</v>
      </c>
      <c r="B316" s="74" t="n">
        <v>2</v>
      </c>
      <c r="C316" s="293" t="n"/>
      <c r="D316" s="74" t="n"/>
      <c r="E316" s="74" t="n"/>
      <c r="F316" s="75" t="n"/>
      <c r="G316" s="76" t="n"/>
      <c r="H316" s="76" t="n"/>
      <c r="I316" s="76" t="n"/>
      <c r="J316" s="76" t="n"/>
      <c r="K316" s="294" t="n"/>
      <c r="L316" s="295" t="n"/>
      <c r="M316" s="296" t="n"/>
      <c r="N316" s="111" t="n"/>
      <c r="O316" s="111" t="n"/>
      <c r="P316" s="111" t="n"/>
      <c r="Q316" s="111" t="n"/>
      <c r="R316" s="111" t="n"/>
      <c r="S316" s="77" t="n"/>
      <c r="T316" s="77" t="n"/>
      <c r="U316" s="111" t="n"/>
      <c r="V316" s="111" t="n"/>
      <c r="W316" s="111" t="n"/>
      <c r="X316" s="111" t="n"/>
      <c r="Y316" s="111" t="n"/>
      <c r="Z316" s="77" t="n"/>
      <c r="AA316" s="77" t="n"/>
      <c r="AB316" s="111" t="n"/>
      <c r="AC316" s="111" t="n"/>
      <c r="AD316" s="111" t="n"/>
      <c r="AE316" s="111" t="n"/>
      <c r="AF316" s="111" t="n"/>
      <c r="AG316" s="77" t="n"/>
      <c r="AH316" s="77" t="n"/>
      <c r="AI316" s="78" t="n"/>
      <c r="AJ316" s="79" t="n"/>
      <c r="AK316" s="80" t="n"/>
      <c r="AL316" s="77" t="n"/>
      <c r="AM316" s="77" t="n"/>
      <c r="AN316" s="81" t="n"/>
      <c r="AO316" s="81" t="n"/>
      <c r="AP316" s="81" t="n"/>
      <c r="AQ316" s="81" t="n"/>
      <c r="AR316" s="81" t="n"/>
      <c r="AS316" s="81" t="n"/>
      <c r="AT316" s="81" t="n"/>
      <c r="AU316" s="81" t="n"/>
      <c r="AV316" s="81" t="n"/>
      <c r="AW316" s="82" t="n"/>
      <c r="AX316" s="83" t="n"/>
      <c r="AY316" s="181" t="n"/>
      <c r="AZ316" s="84" t="n"/>
      <c r="BA316" s="83" t="n">
        <v>1</v>
      </c>
      <c r="BB316" s="83" t="n">
        <v>0.1</v>
      </c>
      <c r="BC316" s="83" t="n">
        <v>10.4</v>
      </c>
      <c r="BD316" s="83" t="n">
        <v>4.1</v>
      </c>
      <c r="BE316" s="83" t="n">
        <v>433.1</v>
      </c>
      <c r="BF316" s="28" t="inlineStr">
        <is>
          <t>الكترولوكس</t>
        </is>
      </c>
      <c r="BG316" s="85" t="inlineStr">
        <is>
          <t>القاهرة للصناعات المغذية سخانات</t>
        </is>
      </c>
      <c r="BH316" s="85" t="inlineStr">
        <is>
          <t>PHEWP0112</t>
        </is>
      </c>
      <c r="BI316" s="85" t="n"/>
      <c r="BJ316" s="85" t="n"/>
      <c r="BK316" s="85" t="n"/>
      <c r="BL316" s="85" t="n"/>
      <c r="BM316" s="85" t="n"/>
      <c r="BN316" s="85" t="n"/>
      <c r="BO316" s="85" t="n"/>
      <c r="BP316" s="85" t="n"/>
      <c r="BQ316" s="85" t="n"/>
      <c r="BR316" s="85" t="n"/>
      <c r="BS316" s="85" t="n"/>
      <c r="BT316" s="85" t="n"/>
      <c r="BU316" s="85" t="n"/>
      <c r="BV316" s="85" t="n"/>
      <c r="BW316" s="85" t="n"/>
      <c r="BX316" s="85" t="n"/>
      <c r="BY316" s="85" t="n"/>
      <c r="BZ316" s="85" t="n"/>
      <c r="CA316" s="85" t="n"/>
      <c r="CB316" s="85" t="n"/>
      <c r="CC316" s="85" t="n"/>
      <c r="CD316" s="85" t="n"/>
      <c r="CE316" s="85" t="n"/>
      <c r="CF316" s="85" t="n"/>
      <c r="CG316" s="85" t="n"/>
      <c r="CH316" s="85" t="n"/>
      <c r="CI316" s="85" t="n"/>
      <c r="CJ316" s="85" t="n"/>
      <c r="CK316" s="85" t="n"/>
      <c r="CL316" s="85" t="n"/>
      <c r="CM316" s="85" t="n"/>
      <c r="CN316" s="85" t="n"/>
      <c r="CO316" s="85" t="n"/>
      <c r="CP316" s="85" t="n"/>
      <c r="CQ316" s="85" t="n"/>
      <c r="CR316" s="85" t="n"/>
      <c r="CS316" s="85" t="n"/>
      <c r="CT316" s="85" t="n"/>
      <c r="CU316" s="85" t="n"/>
      <c r="CV316" s="85" t="n"/>
    </row>
    <row customFormat="1" customHeight="1" ht="31.5" r="317" s="86">
      <c r="A317" s="73" t="n">
        <v>2021</v>
      </c>
      <c r="B317" s="74" t="n">
        <v>2</v>
      </c>
      <c r="C317" s="293" t="n"/>
      <c r="D317" s="74" t="n"/>
      <c r="E317" s="74" t="n"/>
      <c r="F317" s="75" t="n"/>
      <c r="G317" s="76" t="n"/>
      <c r="H317" s="76" t="n"/>
      <c r="I317" s="76" t="n"/>
      <c r="J317" s="76" t="n"/>
      <c r="K317" s="294" t="n"/>
      <c r="L317" s="295" t="n"/>
      <c r="M317" s="296" t="n"/>
      <c r="N317" s="111" t="n"/>
      <c r="O317" s="111" t="n"/>
      <c r="P317" s="111" t="n"/>
      <c r="Q317" s="111" t="n"/>
      <c r="R317" s="111" t="n"/>
      <c r="S317" s="77" t="n"/>
      <c r="T317" s="77" t="n"/>
      <c r="U317" s="111" t="n"/>
      <c r="V317" s="111" t="n"/>
      <c r="W317" s="111" t="n"/>
      <c r="X317" s="111" t="n"/>
      <c r="Y317" s="111" t="n"/>
      <c r="Z317" s="77" t="n"/>
      <c r="AA317" s="77" t="n"/>
      <c r="AB317" s="111" t="n"/>
      <c r="AC317" s="111" t="n"/>
      <c r="AD317" s="111" t="n"/>
      <c r="AE317" s="111" t="n"/>
      <c r="AF317" s="111" t="n"/>
      <c r="AG317" s="77" t="n"/>
      <c r="AH317" s="77" t="n"/>
      <c r="AI317" s="78" t="n"/>
      <c r="AJ317" s="79" t="n"/>
      <c r="AK317" s="80" t="n"/>
      <c r="AL317" s="77" t="n"/>
      <c r="AM317" s="77" t="n"/>
      <c r="AN317" s="81" t="n"/>
      <c r="AO317" s="81" t="n"/>
      <c r="AP317" s="81" t="n"/>
      <c r="AQ317" s="81" t="n"/>
      <c r="AR317" s="81" t="n"/>
      <c r="AS317" s="81" t="n"/>
      <c r="AT317" s="81" t="n"/>
      <c r="AU317" s="81" t="n"/>
      <c r="AV317" s="81" t="n"/>
      <c r="AW317" s="82" t="n"/>
      <c r="AX317" s="83" t="n"/>
      <c r="AY317" s="181" t="n"/>
      <c r="AZ317" s="84" t="n"/>
      <c r="BA317" s="83" t="n">
        <v>1</v>
      </c>
      <c r="BB317" s="83" t="n">
        <v>0</v>
      </c>
      <c r="BC317" s="83" t="n">
        <v>0.8</v>
      </c>
      <c r="BD317" s="83" t="n">
        <v>4.5</v>
      </c>
      <c r="BE317" s="83" t="n">
        <v>329.1</v>
      </c>
      <c r="BF317" s="28" t="inlineStr">
        <is>
          <t>عملاء متنوعون</t>
        </is>
      </c>
      <c r="BG317" s="85" t="n"/>
      <c r="BH317" s="85" t="n"/>
      <c r="BI317" s="85" t="n"/>
      <c r="BJ317" s="85" t="n"/>
      <c r="BK317" s="85" t="n"/>
      <c r="BL317" s="85" t="n"/>
      <c r="BM317" s="85" t="n"/>
      <c r="BN317" s="85" t="n"/>
      <c r="BO317" s="85" t="n"/>
      <c r="BP317" s="85" t="n"/>
      <c r="BQ317" s="85" t="n"/>
      <c r="BR317" s="85" t="n"/>
      <c r="BS317" s="85" t="n"/>
      <c r="BT317" s="85" t="n"/>
      <c r="BU317" s="85" t="n"/>
      <c r="BV317" s="85" t="n"/>
      <c r="BW317" s="85" t="n"/>
      <c r="BX317" s="85" t="n"/>
      <c r="BY317" s="85" t="n"/>
      <c r="BZ317" s="85" t="n"/>
      <c r="CA317" s="85" t="n"/>
      <c r="CB317" s="85" t="n"/>
      <c r="CC317" s="85" t="n"/>
      <c r="CD317" s="85" t="n"/>
      <c r="CE317" s="85" t="n"/>
      <c r="CF317" s="85" t="n"/>
      <c r="CG317" s="85" t="n"/>
      <c r="CH317" s="85" t="n"/>
      <c r="CI317" s="85" t="n"/>
      <c r="CJ317" s="85" t="n"/>
      <c r="CK317" s="85" t="n"/>
      <c r="CL317" s="85" t="n"/>
      <c r="CM317" s="85" t="n"/>
      <c r="CN317" s="85" t="n"/>
      <c r="CO317" s="85" t="n"/>
      <c r="CP317" s="85" t="n"/>
      <c r="CQ317" s="85" t="n"/>
      <c r="CR317" s="85" t="n"/>
      <c r="CS317" s="85" t="n"/>
      <c r="CT317" s="85" t="n"/>
      <c r="CU317" s="85" t="n"/>
      <c r="CV317" s="85" t="n"/>
    </row>
    <row customFormat="1" customHeight="1" ht="31.5" r="318" s="86">
      <c r="A318" s="73" t="n">
        <v>2021</v>
      </c>
      <c r="B318" s="74" t="n">
        <v>2</v>
      </c>
      <c r="C318" s="293" t="n"/>
      <c r="D318" s="74" t="n"/>
      <c r="E318" s="74" t="n"/>
      <c r="F318" s="75" t="n"/>
      <c r="G318" s="76" t="n"/>
      <c r="H318" s="76" t="n"/>
      <c r="I318" s="76" t="n"/>
      <c r="J318" s="76" t="n"/>
      <c r="K318" s="294" t="n"/>
      <c r="L318" s="295" t="n"/>
      <c r="M318" s="296" t="n"/>
      <c r="N318" s="111" t="n"/>
      <c r="O318" s="111" t="n"/>
      <c r="P318" s="111" t="n"/>
      <c r="Q318" s="111" t="n"/>
      <c r="R318" s="111" t="n"/>
      <c r="S318" s="77" t="n"/>
      <c r="T318" s="77" t="n"/>
      <c r="U318" s="111" t="n"/>
      <c r="V318" s="111" t="n"/>
      <c r="W318" s="111" t="n"/>
      <c r="X318" s="111" t="n"/>
      <c r="Y318" s="111" t="n"/>
      <c r="Z318" s="77" t="n"/>
      <c r="AA318" s="77" t="n"/>
      <c r="AB318" s="111" t="n"/>
      <c r="AC318" s="111" t="n"/>
      <c r="AD318" s="111" t="n"/>
      <c r="AE318" s="111" t="n"/>
      <c r="AF318" s="111" t="n"/>
      <c r="AG318" s="77" t="n"/>
      <c r="AH318" s="77" t="n"/>
      <c r="AI318" s="78" t="n"/>
      <c r="AJ318" s="79" t="n"/>
      <c r="AK318" s="80" t="n"/>
      <c r="AL318" s="77" t="n"/>
      <c r="AM318" s="77" t="n"/>
      <c r="AN318" s="81" t="n"/>
      <c r="AO318" s="81" t="n"/>
      <c r="AP318" s="81" t="n"/>
      <c r="AQ318" s="81" t="n"/>
      <c r="AR318" s="81" t="n"/>
      <c r="AS318" s="81" t="n"/>
      <c r="AT318" s="81" t="n"/>
      <c r="AU318" s="81" t="n"/>
      <c r="AV318" s="81" t="n"/>
      <c r="AW318" s="82" t="n"/>
      <c r="AX318" s="83" t="n"/>
      <c r="AY318" s="181" t="n"/>
      <c r="AZ318" s="84" t="n"/>
      <c r="BA318" s="83" t="n">
        <v>1</v>
      </c>
      <c r="BB318" s="83" t="n">
        <v>0</v>
      </c>
      <c r="BC318" s="83" t="n">
        <v>1.6</v>
      </c>
      <c r="BD318" s="83" t="n">
        <v>4.7</v>
      </c>
      <c r="BE318" s="83" t="n">
        <v>527.8</v>
      </c>
      <c r="BF318" s="28" t="inlineStr">
        <is>
          <t>عملاء متنوعون</t>
        </is>
      </c>
      <c r="BG318" s="85" t="n"/>
      <c r="BH318" s="85" t="n"/>
      <c r="BI318" s="85" t="n"/>
      <c r="BJ318" s="85" t="n"/>
      <c r="BK318" s="85" t="n"/>
      <c r="BL318" s="85" t="n"/>
      <c r="BM318" s="85" t="n"/>
      <c r="BN318" s="85" t="n"/>
      <c r="BO318" s="85" t="n"/>
      <c r="BP318" s="85" t="n"/>
      <c r="BQ318" s="85" t="n"/>
      <c r="BR318" s="85" t="n"/>
      <c r="BS318" s="85" t="n"/>
      <c r="BT318" s="85" t="n"/>
      <c r="BU318" s="85" t="n"/>
      <c r="BV318" s="85" t="n"/>
      <c r="BW318" s="85" t="n"/>
      <c r="BX318" s="85" t="n"/>
      <c r="BY318" s="85" t="n"/>
      <c r="BZ318" s="85" t="n"/>
      <c r="CA318" s="85" t="n"/>
      <c r="CB318" s="85" t="n"/>
      <c r="CC318" s="85" t="n"/>
      <c r="CD318" s="85" t="n"/>
      <c r="CE318" s="85" t="n"/>
      <c r="CF318" s="85" t="n"/>
      <c r="CG318" s="85" t="n"/>
      <c r="CH318" s="85" t="n"/>
      <c r="CI318" s="85" t="n"/>
      <c r="CJ318" s="85" t="n"/>
      <c r="CK318" s="85" t="n"/>
      <c r="CL318" s="85" t="n"/>
      <c r="CM318" s="85" t="n"/>
      <c r="CN318" s="85" t="n"/>
      <c r="CO318" s="85" t="n"/>
      <c r="CP318" s="85" t="n"/>
      <c r="CQ318" s="85" t="n"/>
      <c r="CR318" s="85" t="n"/>
      <c r="CS318" s="85" t="n"/>
      <c r="CT318" s="85" t="n"/>
      <c r="CU318" s="85" t="n"/>
      <c r="CV318" s="85" t="n"/>
    </row>
    <row customFormat="1" customHeight="1" ht="31.5" r="319" s="86">
      <c r="A319" s="73" t="n">
        <v>2021</v>
      </c>
      <c r="B319" s="74" t="n">
        <v>2</v>
      </c>
      <c r="C319" s="293" t="n"/>
      <c r="D319" s="74" t="n"/>
      <c r="E319" s="74" t="n"/>
      <c r="F319" s="75" t="n"/>
      <c r="G319" s="76" t="n"/>
      <c r="H319" s="76" t="n"/>
      <c r="I319" s="76" t="n"/>
      <c r="J319" s="76" t="n"/>
      <c r="K319" s="294" t="n"/>
      <c r="L319" s="295" t="n"/>
      <c r="M319" s="296" t="n"/>
      <c r="N319" s="111" t="n"/>
      <c r="O319" s="111" t="n"/>
      <c r="P319" s="111" t="n"/>
      <c r="Q319" s="111" t="n"/>
      <c r="R319" s="111" t="n"/>
      <c r="S319" s="77" t="n"/>
      <c r="T319" s="77" t="n"/>
      <c r="U319" s="111" t="n"/>
      <c r="V319" s="111" t="n"/>
      <c r="W319" s="111" t="n"/>
      <c r="X319" s="111" t="n"/>
      <c r="Y319" s="111" t="n"/>
      <c r="Z319" s="77" t="n"/>
      <c r="AA319" s="77" t="n"/>
      <c r="AB319" s="111" t="n"/>
      <c r="AC319" s="111" t="n"/>
      <c r="AD319" s="111" t="n"/>
      <c r="AE319" s="111" t="n"/>
      <c r="AF319" s="111" t="n"/>
      <c r="AG319" s="77" t="n"/>
      <c r="AH319" s="77" t="n"/>
      <c r="AI319" s="78" t="n"/>
      <c r="AJ319" s="79" t="n"/>
      <c r="AK319" s="80" t="n"/>
      <c r="AL319" s="77" t="n"/>
      <c r="AM319" s="77" t="n"/>
      <c r="AN319" s="81" t="n"/>
      <c r="AO319" s="81" t="n"/>
      <c r="AP319" s="81" t="n"/>
      <c r="AQ319" s="81" t="n"/>
      <c r="AR319" s="81" t="n"/>
      <c r="AS319" s="81" t="n"/>
      <c r="AT319" s="81" t="n"/>
      <c r="AU319" s="81" t="n"/>
      <c r="AV319" s="81" t="n"/>
      <c r="AW319" s="82" t="n"/>
      <c r="AX319" s="83" t="n"/>
      <c r="AY319" s="181" t="n"/>
      <c r="AZ319" s="84" t="n"/>
      <c r="BA319" s="83" t="n"/>
      <c r="BB319" s="83" t="n">
        <v>0.1</v>
      </c>
      <c r="BC319" s="83" t="n">
        <v>5.9</v>
      </c>
      <c r="BD319" s="83" t="n">
        <v>4.5</v>
      </c>
      <c r="BE319" s="83" t="n">
        <v>230.4</v>
      </c>
      <c r="BF319" s="28" t="inlineStr">
        <is>
          <t xml:space="preserve">الهندسية لانتاج الاجهزة المنزلية </t>
        </is>
      </c>
      <c r="BG319" s="85" t="inlineStr">
        <is>
          <t xml:space="preserve">الهندسية لانتاج الاجهزة المنزلية </t>
        </is>
      </c>
      <c r="BH319" s="85" t="n"/>
      <c r="BI319" s="85" t="n"/>
      <c r="BJ319" s="85" t="n"/>
      <c r="BK319" s="85" t="n"/>
      <c r="BL319" s="85" t="n"/>
      <c r="BM319" s="85" t="n"/>
      <c r="BN319" s="85" t="n"/>
      <c r="BO319" s="85" t="n"/>
      <c r="BP319" s="85" t="n"/>
      <c r="BQ319" s="85" t="n"/>
      <c r="BR319" s="85" t="n"/>
      <c r="BS319" s="85" t="n"/>
      <c r="BT319" s="85" t="n"/>
      <c r="BU319" s="85" t="n"/>
      <c r="BV319" s="85" t="n"/>
      <c r="BW319" s="85" t="n"/>
      <c r="BX319" s="85" t="n"/>
      <c r="BY319" s="85" t="n"/>
      <c r="BZ319" s="85" t="n"/>
      <c r="CA319" s="85" t="n"/>
      <c r="CB319" s="85" t="n"/>
      <c r="CC319" s="85" t="n"/>
      <c r="CD319" s="85" t="n"/>
      <c r="CE319" s="85" t="n"/>
      <c r="CF319" s="85" t="n"/>
      <c r="CG319" s="85" t="n"/>
      <c r="CH319" s="85" t="n"/>
      <c r="CI319" s="85" t="n"/>
      <c r="CJ319" s="85" t="n"/>
      <c r="CK319" s="85" t="n"/>
      <c r="CL319" s="85" t="n"/>
      <c r="CM319" s="85" t="n"/>
      <c r="CN319" s="85" t="n"/>
      <c r="CO319" s="85" t="n"/>
      <c r="CP319" s="85" t="n"/>
      <c r="CQ319" s="85" t="n"/>
      <c r="CR319" s="85" t="n"/>
      <c r="CS319" s="85" t="n"/>
      <c r="CT319" s="85" t="n"/>
      <c r="CU319" s="85" t="n"/>
      <c r="CV319" s="85" t="n"/>
    </row>
    <row customFormat="1" customHeight="1" ht="31.5" r="320" s="86">
      <c r="A320" s="73" t="n">
        <v>2021</v>
      </c>
      <c r="B320" s="74" t="n">
        <v>2</v>
      </c>
      <c r="C320" s="293" t="n"/>
      <c r="D320" s="74" t="n"/>
      <c r="E320" s="74" t="n"/>
      <c r="F320" s="75" t="n"/>
      <c r="G320" s="76" t="n"/>
      <c r="H320" s="76" t="n"/>
      <c r="I320" s="76" t="n"/>
      <c r="J320" s="76" t="n"/>
      <c r="K320" s="294" t="n"/>
      <c r="L320" s="295" t="n"/>
      <c r="M320" s="296" t="n"/>
      <c r="N320" s="111" t="n"/>
      <c r="O320" s="111" t="n"/>
      <c r="P320" s="111" t="n"/>
      <c r="Q320" s="111" t="n"/>
      <c r="R320" s="111" t="n"/>
      <c r="S320" s="77" t="n"/>
      <c r="T320" s="77" t="n"/>
      <c r="U320" s="111" t="n"/>
      <c r="V320" s="111" t="n"/>
      <c r="W320" s="111" t="n"/>
      <c r="X320" s="111" t="n"/>
      <c r="Y320" s="111" t="n"/>
      <c r="Z320" s="77" t="n"/>
      <c r="AA320" s="77" t="n"/>
      <c r="AB320" s="111" t="n"/>
      <c r="AC320" s="111" t="n"/>
      <c r="AD320" s="111" t="n"/>
      <c r="AE320" s="111" t="n"/>
      <c r="AF320" s="111" t="n"/>
      <c r="AG320" s="77" t="n"/>
      <c r="AH320" s="77" t="n"/>
      <c r="AI320" s="78" t="n"/>
      <c r="AJ320" s="79" t="n"/>
      <c r="AK320" s="80" t="n"/>
      <c r="AL320" s="77" t="n"/>
      <c r="AM320" s="77" t="n"/>
      <c r="AN320" s="81" t="n"/>
      <c r="AO320" s="81" t="n"/>
      <c r="AP320" s="81" t="n"/>
      <c r="AQ320" s="81" t="n"/>
      <c r="AR320" s="81" t="n"/>
      <c r="AS320" s="81" t="n"/>
      <c r="AT320" s="81" t="n"/>
      <c r="AU320" s="81" t="n"/>
      <c r="AV320" s="81" t="n"/>
      <c r="AW320" s="82" t="n"/>
      <c r="AX320" s="83" t="n"/>
      <c r="AY320" s="181" t="n"/>
      <c r="AZ320" s="84" t="n"/>
      <c r="BA320" s="83" t="n"/>
      <c r="BB320" s="83" t="n">
        <v>0</v>
      </c>
      <c r="BC320" s="83" t="n">
        <v>0</v>
      </c>
      <c r="BD320" s="83" t="n"/>
      <c r="BE320" s="83" t="n"/>
      <c r="BF320" s="28" t="inlineStr">
        <is>
          <t>LG</t>
        </is>
      </c>
      <c r="BG320" s="85" t="inlineStr">
        <is>
          <t>HE</t>
        </is>
      </c>
      <c r="BH320" s="85" t="inlineStr">
        <is>
          <t>mfz66236501</t>
        </is>
      </c>
      <c r="BI320" s="85" t="inlineStr">
        <is>
          <t>mma</t>
        </is>
      </c>
      <c r="BJ320" s="85" t="n"/>
      <c r="BK320" s="85" t="n"/>
      <c r="BL320" s="85" t="n"/>
      <c r="BM320" s="85" t="n"/>
      <c r="BN320" s="85" t="n"/>
      <c r="BO320" s="85" t="n"/>
      <c r="BP320" s="85" t="n"/>
      <c r="BQ320" s="85" t="n"/>
      <c r="BR320" s="85" t="n"/>
      <c r="BS320" s="85" t="n"/>
      <c r="BT320" s="85" t="n"/>
      <c r="BU320" s="85" t="n"/>
      <c r="BV320" s="85" t="n"/>
      <c r="BW320" s="85" t="n"/>
      <c r="BX320" s="85" t="n"/>
      <c r="BY320" s="85" t="n"/>
      <c r="BZ320" s="85" t="n"/>
      <c r="CA320" s="85" t="n"/>
      <c r="CB320" s="85" t="n"/>
      <c r="CC320" s="85" t="n"/>
      <c r="CD320" s="85" t="n"/>
      <c r="CE320" s="85" t="n"/>
      <c r="CF320" s="85" t="n"/>
      <c r="CG320" s="85" t="n"/>
      <c r="CH320" s="85" t="n"/>
      <c r="CI320" s="85" t="n"/>
      <c r="CJ320" s="85" t="n"/>
      <c r="CK320" s="85" t="n"/>
      <c r="CL320" s="85" t="n"/>
      <c r="CM320" s="85" t="n"/>
      <c r="CN320" s="85" t="n"/>
      <c r="CO320" s="85" t="n"/>
      <c r="CP320" s="85" t="n"/>
      <c r="CQ320" s="85" t="n"/>
      <c r="CR320" s="85" t="n"/>
      <c r="CS320" s="85" t="n"/>
      <c r="CT320" s="85" t="n"/>
      <c r="CU320" s="85" t="n"/>
      <c r="CV320" s="85" t="n"/>
    </row>
    <row customFormat="1" customHeight="1" ht="31.5" r="321" s="86">
      <c r="A321" s="73" t="n">
        <v>2021</v>
      </c>
      <c r="B321" s="74" t="n">
        <v>2</v>
      </c>
      <c r="C321" s="293" t="n"/>
      <c r="D321" s="74" t="n"/>
      <c r="E321" s="74" t="n"/>
      <c r="F321" s="75" t="n"/>
      <c r="G321" s="76" t="n"/>
      <c r="H321" s="76" t="n"/>
      <c r="I321" s="76" t="n"/>
      <c r="J321" s="76" t="n"/>
      <c r="K321" s="294" t="n"/>
      <c r="L321" s="295" t="n"/>
      <c r="M321" s="296" t="n"/>
      <c r="N321" s="111" t="n"/>
      <c r="O321" s="111" t="n"/>
      <c r="P321" s="111" t="n"/>
      <c r="Q321" s="111" t="n"/>
      <c r="R321" s="111" t="n"/>
      <c r="S321" s="77" t="n"/>
      <c r="T321" s="77" t="n"/>
      <c r="U321" s="111" t="n"/>
      <c r="V321" s="111" t="n"/>
      <c r="W321" s="111" t="n"/>
      <c r="X321" s="111" t="n"/>
      <c r="Y321" s="111" t="n"/>
      <c r="Z321" s="77" t="n"/>
      <c r="AA321" s="77" t="n"/>
      <c r="AB321" s="111" t="n"/>
      <c r="AC321" s="111" t="n"/>
      <c r="AD321" s="111" t="n"/>
      <c r="AE321" s="111" t="n"/>
      <c r="AF321" s="111" t="n"/>
      <c r="AG321" s="77" t="n"/>
      <c r="AH321" s="77" t="n"/>
      <c r="AI321" s="78" t="n"/>
      <c r="AJ321" s="79" t="n"/>
      <c r="AK321" s="80" t="n"/>
      <c r="AL321" s="77" t="n"/>
      <c r="AM321" s="77" t="n"/>
      <c r="AN321" s="81" t="n"/>
      <c r="AO321" s="81" t="n"/>
      <c r="AP321" s="81" t="n"/>
      <c r="AQ321" s="81" t="n"/>
      <c r="AR321" s="81" t="n"/>
      <c r="AS321" s="81" t="n"/>
      <c r="AT321" s="81" t="n"/>
      <c r="AU321" s="81" t="n"/>
      <c r="AV321" s="81" t="n"/>
      <c r="AW321" s="82" t="n"/>
      <c r="AX321" s="83" t="n"/>
      <c r="AY321" s="181" t="n"/>
      <c r="AZ321" s="84" t="n"/>
      <c r="BA321" s="83" t="n">
        <v>1</v>
      </c>
      <c r="BB321" s="83" t="n">
        <v>0.2</v>
      </c>
      <c r="BC321" s="83" t="n">
        <v>17.6</v>
      </c>
      <c r="BD321" s="83" t="n">
        <v>2.2</v>
      </c>
      <c r="BE321" s="83" t="n">
        <v>219.3</v>
      </c>
      <c r="BF321" s="28" t="inlineStr">
        <is>
          <t>اطلانتيك</t>
        </is>
      </c>
      <c r="BG321" s="85" t="inlineStr">
        <is>
          <t>اطلانتيك</t>
        </is>
      </c>
      <c r="BH321" s="85" t="n"/>
      <c r="BI321" s="85" t="n"/>
      <c r="BJ321" s="85" t="n"/>
      <c r="BK321" s="85" t="n"/>
      <c r="BL321" s="85" t="n"/>
      <c r="BM321" s="85" t="n"/>
      <c r="BN321" s="85" t="n"/>
      <c r="BO321" s="85" t="n"/>
      <c r="BP321" s="85" t="n"/>
      <c r="BQ321" s="85" t="n"/>
      <c r="BR321" s="85" t="n"/>
      <c r="BS321" s="85" t="n"/>
      <c r="BT321" s="85" t="n"/>
      <c r="BU321" s="85" t="n"/>
      <c r="BV321" s="85" t="n"/>
      <c r="BW321" s="85" t="n"/>
      <c r="BX321" s="85" t="n"/>
      <c r="BY321" s="85" t="n"/>
      <c r="BZ321" s="85" t="n"/>
      <c r="CA321" s="85" t="n"/>
      <c r="CB321" s="85" t="n"/>
      <c r="CC321" s="85" t="n"/>
      <c r="CD321" s="85" t="n"/>
      <c r="CE321" s="85" t="n"/>
      <c r="CF321" s="85" t="n"/>
      <c r="CG321" s="85" t="n"/>
      <c r="CH321" s="85" t="n"/>
      <c r="CI321" s="85" t="n"/>
      <c r="CJ321" s="85" t="n"/>
      <c r="CK321" s="85" t="n"/>
      <c r="CL321" s="85" t="n"/>
      <c r="CM321" s="85" t="n"/>
      <c r="CN321" s="85" t="n"/>
      <c r="CO321" s="85" t="n"/>
      <c r="CP321" s="85" t="n"/>
      <c r="CQ321" s="85" t="n"/>
      <c r="CR321" s="85" t="n"/>
      <c r="CS321" s="85" t="n"/>
      <c r="CT321" s="85" t="n"/>
      <c r="CU321" s="85" t="n"/>
      <c r="CV321" s="85" t="n"/>
    </row>
    <row customFormat="1" customHeight="1" ht="31.5" r="322" s="86">
      <c r="A322" s="73" t="n">
        <v>2021</v>
      </c>
      <c r="B322" s="74" t="n">
        <v>2</v>
      </c>
      <c r="C322" s="293" t="n"/>
      <c r="D322" s="74" t="n"/>
      <c r="E322" s="74" t="n"/>
      <c r="F322" s="75" t="n"/>
      <c r="G322" s="76" t="n"/>
      <c r="H322" s="76" t="n"/>
      <c r="I322" s="76" t="n"/>
      <c r="J322" s="76" t="n"/>
      <c r="K322" s="294" t="n"/>
      <c r="L322" s="295" t="n"/>
      <c r="M322" s="296" t="n"/>
      <c r="N322" s="111" t="n"/>
      <c r="O322" s="111" t="n"/>
      <c r="P322" s="111" t="n"/>
      <c r="Q322" s="111" t="n"/>
      <c r="R322" s="111" t="n"/>
      <c r="S322" s="77" t="n"/>
      <c r="T322" s="77" t="n"/>
      <c r="U322" s="111" t="n"/>
      <c r="V322" s="111" t="n"/>
      <c r="W322" s="111" t="n"/>
      <c r="X322" s="111" t="n"/>
      <c r="Y322" s="111" t="n"/>
      <c r="Z322" s="77" t="n"/>
      <c r="AA322" s="77" t="n"/>
      <c r="AB322" s="111" t="n"/>
      <c r="AC322" s="111" t="n"/>
      <c r="AD322" s="111" t="n"/>
      <c r="AE322" s="111" t="n"/>
      <c r="AF322" s="111" t="n"/>
      <c r="AG322" s="77" t="n"/>
      <c r="AH322" s="77" t="n"/>
      <c r="AI322" s="78" t="n"/>
      <c r="AJ322" s="79" t="n"/>
      <c r="AK322" s="80" t="n"/>
      <c r="AL322" s="77" t="n"/>
      <c r="AM322" s="77" t="n"/>
      <c r="AN322" s="81" t="n"/>
      <c r="AO322" s="81" t="n"/>
      <c r="AP322" s="81" t="n"/>
      <c r="AQ322" s="81" t="n"/>
      <c r="AR322" s="81" t="n"/>
      <c r="AS322" s="81" t="n"/>
      <c r="AT322" s="81" t="n"/>
      <c r="AU322" s="81" t="n"/>
      <c r="AV322" s="81" t="n"/>
      <c r="AW322" s="82" t="n"/>
      <c r="AX322" s="83" t="n"/>
      <c r="AY322" s="181" t="n"/>
      <c r="AZ322" s="84" t="n"/>
      <c r="BA322" s="83" t="n">
        <v>1</v>
      </c>
      <c r="BB322" s="83" t="n">
        <v>0.2</v>
      </c>
      <c r="BC322" s="83" t="n">
        <v>19.5</v>
      </c>
      <c r="BD322" s="83" t="n">
        <v>1.8</v>
      </c>
      <c r="BE322" s="83" t="n">
        <v>239.2</v>
      </c>
      <c r="BF322" s="28" t="inlineStr">
        <is>
          <t>اطلانتيك</t>
        </is>
      </c>
      <c r="BG322" s="85" t="inlineStr">
        <is>
          <t>اطلانتيك</t>
        </is>
      </c>
      <c r="BH322" s="85" t="n"/>
      <c r="BI322" s="85" t="n"/>
      <c r="BJ322" s="85" t="n"/>
      <c r="BK322" s="85" t="n"/>
      <c r="BL322" s="85" t="n"/>
      <c r="BM322" s="85" t="n"/>
      <c r="BN322" s="85" t="n"/>
      <c r="BO322" s="85" t="n"/>
      <c r="BP322" s="85" t="n"/>
      <c r="BQ322" s="85" t="n"/>
      <c r="BR322" s="85" t="n"/>
      <c r="BS322" s="85" t="n"/>
      <c r="BT322" s="85" t="n"/>
      <c r="BU322" s="85" t="n"/>
      <c r="BV322" s="85" t="n"/>
      <c r="BW322" s="85" t="n"/>
      <c r="BX322" s="85" t="n"/>
      <c r="BY322" s="85" t="n"/>
      <c r="BZ322" s="85" t="n"/>
      <c r="CA322" s="85" t="n"/>
      <c r="CB322" s="85" t="n"/>
      <c r="CC322" s="85" t="n"/>
      <c r="CD322" s="85" t="n"/>
      <c r="CE322" s="85" t="n"/>
      <c r="CF322" s="85" t="n"/>
      <c r="CG322" s="85" t="n"/>
      <c r="CH322" s="85" t="n"/>
      <c r="CI322" s="85" t="n"/>
      <c r="CJ322" s="85" t="n"/>
      <c r="CK322" s="85" t="n"/>
      <c r="CL322" s="85" t="n"/>
      <c r="CM322" s="85" t="n"/>
      <c r="CN322" s="85" t="n"/>
      <c r="CO322" s="85" t="n"/>
      <c r="CP322" s="85" t="n"/>
      <c r="CQ322" s="85" t="n"/>
      <c r="CR322" s="85" t="n"/>
      <c r="CS322" s="85" t="n"/>
      <c r="CT322" s="85" t="n"/>
      <c r="CU322" s="85" t="n"/>
      <c r="CV322" s="85" t="n"/>
    </row>
    <row customFormat="1" customHeight="1" ht="31.5" r="323" s="86">
      <c r="A323" s="73" t="n">
        <v>2021</v>
      </c>
      <c r="B323" s="74" t="n">
        <v>2</v>
      </c>
      <c r="C323" s="293" t="n"/>
      <c r="D323" s="74" t="n"/>
      <c r="E323" s="74" t="n"/>
      <c r="F323" s="75" t="n"/>
      <c r="G323" s="76" t="n"/>
      <c r="H323" s="76" t="n"/>
      <c r="I323" s="76" t="n"/>
      <c r="J323" s="76" t="n"/>
      <c r="K323" s="294" t="n"/>
      <c r="L323" s="295" t="n"/>
      <c r="M323" s="296" t="n"/>
      <c r="N323" s="111" t="n"/>
      <c r="O323" s="111" t="n"/>
      <c r="P323" s="111" t="n"/>
      <c r="Q323" s="111" t="n"/>
      <c r="R323" s="111" t="n"/>
      <c r="S323" s="77" t="n"/>
      <c r="T323" s="77" t="n"/>
      <c r="U323" s="111" t="n"/>
      <c r="V323" s="111" t="n"/>
      <c r="W323" s="111" t="n"/>
      <c r="X323" s="111" t="n"/>
      <c r="Y323" s="111" t="n"/>
      <c r="Z323" s="77" t="n"/>
      <c r="AA323" s="77" t="n"/>
      <c r="AB323" s="111" t="n"/>
      <c r="AC323" s="111" t="n"/>
      <c r="AD323" s="111" t="n"/>
      <c r="AE323" s="111" t="n"/>
      <c r="AF323" s="111" t="n"/>
      <c r="AG323" s="77" t="n"/>
      <c r="AH323" s="77" t="n"/>
      <c r="AI323" s="78" t="n"/>
      <c r="AJ323" s="79" t="n"/>
      <c r="AK323" s="80" t="n"/>
      <c r="AL323" s="77" t="n"/>
      <c r="AM323" s="77" t="n"/>
      <c r="AN323" s="81" t="n"/>
      <c r="AO323" s="81" t="n"/>
      <c r="AP323" s="81" t="n"/>
      <c r="AQ323" s="81" t="n"/>
      <c r="AR323" s="81" t="n"/>
      <c r="AS323" s="81" t="n"/>
      <c r="AT323" s="81" t="n"/>
      <c r="AU323" s="81" t="n"/>
      <c r="AV323" s="81" t="n"/>
      <c r="AW323" s="82" t="n"/>
      <c r="AX323" s="83" t="n"/>
      <c r="AY323" s="181" t="n"/>
      <c r="AZ323" s="84" t="n"/>
      <c r="BA323" s="83" t="n"/>
      <c r="BB323" s="83" t="n"/>
      <c r="BC323" s="83" t="n">
        <v>7.1</v>
      </c>
      <c r="BD323" s="83" t="n"/>
      <c r="BE323" s="83" t="n"/>
      <c r="BF323" s="28" t="inlineStr">
        <is>
          <t>LG</t>
        </is>
      </c>
      <c r="BG323" s="85" t="inlineStr">
        <is>
          <t>HE</t>
        </is>
      </c>
      <c r="BH323" s="85" t="inlineStr">
        <is>
          <t>AGG76599801</t>
        </is>
      </c>
      <c r="BI323" s="85" t="inlineStr">
        <is>
          <t>mmf</t>
        </is>
      </c>
      <c r="BJ323" s="85" t="n"/>
      <c r="BK323" s="85" t="n"/>
      <c r="BL323" s="85" t="n"/>
      <c r="BM323" s="85" t="n"/>
      <c r="BN323" s="85" t="n"/>
      <c r="BO323" s="85" t="n"/>
      <c r="BP323" s="85" t="n"/>
      <c r="BQ323" s="85" t="n"/>
      <c r="BR323" s="85" t="n"/>
      <c r="BS323" s="85" t="n"/>
      <c r="BT323" s="85" t="n"/>
      <c r="BU323" s="85" t="n"/>
      <c r="BV323" s="85" t="n"/>
      <c r="BW323" s="85" t="n"/>
      <c r="BX323" s="85" t="n"/>
      <c r="BY323" s="85" t="n"/>
      <c r="BZ323" s="85" t="n"/>
      <c r="CA323" s="85" t="n"/>
      <c r="CB323" s="85" t="n"/>
      <c r="CC323" s="85" t="n"/>
      <c r="CD323" s="85" t="n"/>
      <c r="CE323" s="85" t="n"/>
      <c r="CF323" s="85" t="n"/>
      <c r="CG323" s="85" t="n"/>
      <c r="CH323" s="85" t="n"/>
      <c r="CI323" s="85" t="n"/>
      <c r="CJ323" s="85" t="n"/>
      <c r="CK323" s="85" t="n"/>
      <c r="CL323" s="85" t="n"/>
      <c r="CM323" s="85" t="n"/>
      <c r="CN323" s="85" t="n"/>
      <c r="CO323" s="85" t="n"/>
      <c r="CP323" s="85" t="n"/>
      <c r="CQ323" s="85" t="n"/>
      <c r="CR323" s="85" t="n"/>
      <c r="CS323" s="85" t="n"/>
      <c r="CT323" s="85" t="n"/>
      <c r="CU323" s="85" t="n"/>
      <c r="CV323" s="85" t="n"/>
    </row>
    <row customFormat="1" customHeight="1" ht="31.5" r="324" s="86">
      <c r="A324" s="73" t="n">
        <v>2021</v>
      </c>
      <c r="B324" s="74" t="n">
        <v>2</v>
      </c>
      <c r="C324" s="293" t="n"/>
      <c r="D324" s="74" t="n"/>
      <c r="E324" s="74" t="n"/>
      <c r="F324" s="75" t="n"/>
      <c r="G324" s="76" t="n"/>
      <c r="H324" s="76" t="n"/>
      <c r="I324" s="76" t="n"/>
      <c r="J324" s="76" t="n"/>
      <c r="K324" s="294" t="n"/>
      <c r="L324" s="295" t="n"/>
      <c r="M324" s="296" t="n"/>
      <c r="N324" s="111" t="n"/>
      <c r="O324" s="111" t="n"/>
      <c r="P324" s="111" t="n"/>
      <c r="Q324" s="111" t="n"/>
      <c r="R324" s="111" t="n"/>
      <c r="S324" s="77" t="n"/>
      <c r="T324" s="77" t="n"/>
      <c r="U324" s="111" t="n"/>
      <c r="V324" s="111" t="n"/>
      <c r="W324" s="111" t="n"/>
      <c r="X324" s="111" t="n"/>
      <c r="Y324" s="111" t="n"/>
      <c r="Z324" s="77" t="n"/>
      <c r="AA324" s="77" t="n"/>
      <c r="AB324" s="111" t="n"/>
      <c r="AC324" s="111" t="n"/>
      <c r="AD324" s="111" t="n"/>
      <c r="AE324" s="111" t="n"/>
      <c r="AF324" s="111" t="n"/>
      <c r="AG324" s="77" t="n"/>
      <c r="AH324" s="77" t="n"/>
      <c r="AI324" s="78" t="n"/>
      <c r="AJ324" s="79" t="n"/>
      <c r="AK324" s="80" t="n"/>
      <c r="AL324" s="77" t="n"/>
      <c r="AM324" s="77" t="n"/>
      <c r="AN324" s="81" t="n"/>
      <c r="AO324" s="81" t="n"/>
      <c r="AP324" s="81" t="n"/>
      <c r="AQ324" s="81" t="n"/>
      <c r="AR324" s="81" t="n"/>
      <c r="AS324" s="81" t="n"/>
      <c r="AT324" s="81" t="n"/>
      <c r="AU324" s="81" t="n"/>
      <c r="AV324" s="81" t="n"/>
      <c r="AW324" s="82" t="n"/>
      <c r="AX324" s="83" t="n"/>
      <c r="AY324" s="181" t="n"/>
      <c r="AZ324" s="84" t="n"/>
      <c r="BA324" s="83" t="n">
        <v>1</v>
      </c>
      <c r="BB324" s="83" t="n">
        <v>0.1</v>
      </c>
      <c r="BC324" s="83" t="n">
        <v>19.6</v>
      </c>
      <c r="BD324" s="83" t="n">
        <v>1.8</v>
      </c>
      <c r="BE324" s="83" t="n">
        <v>518.4</v>
      </c>
      <c r="BF324" s="28" t="inlineStr">
        <is>
          <t>عملاء متنوعون</t>
        </is>
      </c>
      <c r="BG324" s="85" t="n"/>
      <c r="BH324" s="85" t="n"/>
      <c r="BI324" s="85" t="n"/>
      <c r="BJ324" s="85" t="n"/>
      <c r="BK324" s="85" t="n"/>
      <c r="BL324" s="85" t="n"/>
      <c r="BM324" s="85" t="n"/>
      <c r="BN324" s="85" t="n"/>
      <c r="BO324" s="85" t="n"/>
      <c r="BP324" s="85" t="n"/>
      <c r="BQ324" s="85" t="n"/>
      <c r="BR324" s="85" t="n"/>
      <c r="BS324" s="85" t="n"/>
      <c r="BT324" s="85" t="n"/>
      <c r="BU324" s="85" t="n"/>
      <c r="BV324" s="85" t="n"/>
      <c r="BW324" s="85" t="n"/>
      <c r="BX324" s="85" t="n"/>
      <c r="BY324" s="85" t="n"/>
      <c r="BZ324" s="85" t="n"/>
      <c r="CA324" s="85" t="n"/>
      <c r="CB324" s="85" t="n"/>
      <c r="CC324" s="85" t="n"/>
      <c r="CD324" s="85" t="n"/>
      <c r="CE324" s="85" t="n"/>
      <c r="CF324" s="85" t="n"/>
      <c r="CG324" s="85" t="n"/>
      <c r="CH324" s="85" t="n"/>
      <c r="CI324" s="85" t="n"/>
      <c r="CJ324" s="85" t="n"/>
      <c r="CK324" s="85" t="n"/>
      <c r="CL324" s="85" t="n"/>
      <c r="CM324" s="85" t="n"/>
      <c r="CN324" s="85" t="n"/>
      <c r="CO324" s="85" t="n"/>
      <c r="CP324" s="85" t="n"/>
      <c r="CQ324" s="85" t="n"/>
      <c r="CR324" s="85" t="n"/>
      <c r="CS324" s="85" t="n"/>
      <c r="CT324" s="85" t="n"/>
      <c r="CU324" s="85" t="n"/>
      <c r="CV324" s="85" t="n"/>
    </row>
    <row customFormat="1" customHeight="1" ht="31.5" r="325" s="86">
      <c r="A325" s="73" t="n">
        <v>2021</v>
      </c>
      <c r="B325" s="74" t="n">
        <v>2</v>
      </c>
      <c r="C325" s="293" t="n"/>
      <c r="D325" s="74" t="n"/>
      <c r="E325" s="74" t="n"/>
      <c r="F325" s="75" t="n"/>
      <c r="G325" s="76" t="n"/>
      <c r="H325" s="76" t="n"/>
      <c r="I325" s="76" t="n"/>
      <c r="J325" s="76" t="n"/>
      <c r="K325" s="294" t="n"/>
      <c r="L325" s="295" t="n"/>
      <c r="M325" s="296" t="n"/>
      <c r="N325" s="111" t="n"/>
      <c r="O325" s="111" t="n"/>
      <c r="P325" s="111" t="n"/>
      <c r="Q325" s="111" t="n"/>
      <c r="R325" s="111" t="n"/>
      <c r="S325" s="77" t="n"/>
      <c r="T325" s="77" t="n"/>
      <c r="U325" s="111" t="n"/>
      <c r="V325" s="111" t="n"/>
      <c r="W325" s="111" t="n"/>
      <c r="X325" s="111" t="n"/>
      <c r="Y325" s="111" t="n"/>
      <c r="Z325" s="77" t="n"/>
      <c r="AA325" s="77" t="n"/>
      <c r="AB325" s="111" t="n"/>
      <c r="AC325" s="111" t="n"/>
      <c r="AD325" s="111" t="n"/>
      <c r="AE325" s="111" t="n"/>
      <c r="AF325" s="111" t="n"/>
      <c r="AG325" s="77" t="n"/>
      <c r="AH325" s="77" t="n"/>
      <c r="AI325" s="78" t="n"/>
      <c r="AJ325" s="79" t="n"/>
      <c r="AK325" s="80" t="n"/>
      <c r="AL325" s="77" t="n"/>
      <c r="AM325" s="77" t="n"/>
      <c r="AN325" s="81" t="n"/>
      <c r="AO325" s="81" t="n"/>
      <c r="AP325" s="81" t="n"/>
      <c r="AQ325" s="81" t="n"/>
      <c r="AR325" s="81" t="n"/>
      <c r="AS325" s="81" t="n"/>
      <c r="AT325" s="81" t="n"/>
      <c r="AU325" s="81" t="n"/>
      <c r="AV325" s="81" t="n"/>
      <c r="AW325" s="82" t="n"/>
      <c r="AX325" s="83" t="n"/>
      <c r="AY325" s="181" t="n"/>
      <c r="AZ325" s="84" t="n"/>
      <c r="BA325" s="83" t="n">
        <v>1</v>
      </c>
      <c r="BB325" s="83" t="n">
        <v>0.1</v>
      </c>
      <c r="BC325" s="83" t="n">
        <v>7.2</v>
      </c>
      <c r="BD325" s="83" t="n">
        <v>3.9</v>
      </c>
      <c r="BE325" s="83" t="n">
        <v>301.6</v>
      </c>
      <c r="BF325" s="28" t="inlineStr">
        <is>
          <t>الكترولوكس</t>
        </is>
      </c>
      <c r="BG325" s="85" t="inlineStr">
        <is>
          <t>القاهرة للصناعات المغذية سخانات</t>
        </is>
      </c>
      <c r="BH325" s="85" t="inlineStr">
        <is>
          <t>PHEWP0112</t>
        </is>
      </c>
      <c r="BI325" s="85" t="n"/>
      <c r="BJ325" s="85" t="n"/>
      <c r="BK325" s="85" t="n"/>
      <c r="BL325" s="85" t="n"/>
      <c r="BM325" s="85" t="n"/>
      <c r="BN325" s="85" t="n"/>
      <c r="BO325" s="85" t="n"/>
      <c r="BP325" s="85" t="n"/>
      <c r="BQ325" s="85" t="n"/>
      <c r="BR325" s="85" t="n"/>
      <c r="BS325" s="85" t="n"/>
      <c r="BT325" s="85" t="n"/>
      <c r="BU325" s="85" t="n"/>
      <c r="BV325" s="85" t="n"/>
      <c r="BW325" s="85" t="n"/>
      <c r="BX325" s="85" t="n"/>
      <c r="BY325" s="85" t="n"/>
      <c r="BZ325" s="85" t="n"/>
      <c r="CA325" s="85" t="n"/>
      <c r="CB325" s="85" t="n"/>
      <c r="CC325" s="85" t="n"/>
      <c r="CD325" s="85" t="n"/>
      <c r="CE325" s="85" t="n"/>
      <c r="CF325" s="85" t="n"/>
      <c r="CG325" s="85" t="n"/>
      <c r="CH325" s="85" t="n"/>
      <c r="CI325" s="85" t="n"/>
      <c r="CJ325" s="85" t="n"/>
      <c r="CK325" s="85" t="n"/>
      <c r="CL325" s="85" t="n"/>
      <c r="CM325" s="85" t="n"/>
      <c r="CN325" s="85" t="n"/>
      <c r="CO325" s="85" t="n"/>
      <c r="CP325" s="85" t="n"/>
      <c r="CQ325" s="85" t="n"/>
      <c r="CR325" s="85" t="n"/>
      <c r="CS325" s="85" t="n"/>
      <c r="CT325" s="85" t="n"/>
      <c r="CU325" s="85" t="n"/>
      <c r="CV325" s="85" t="n"/>
    </row>
    <row customFormat="1" customHeight="1" ht="31.5" r="326" s="86">
      <c r="A326" s="73" t="n">
        <v>2021</v>
      </c>
      <c r="B326" s="74" t="n">
        <v>2</v>
      </c>
      <c r="C326" s="293" t="n"/>
      <c r="D326" s="74" t="n"/>
      <c r="E326" s="74" t="n"/>
      <c r="F326" s="75" t="n"/>
      <c r="G326" s="76" t="n"/>
      <c r="H326" s="76" t="n"/>
      <c r="I326" s="76" t="n"/>
      <c r="J326" s="76" t="n"/>
      <c r="K326" s="294" t="n"/>
      <c r="L326" s="295" t="n"/>
      <c r="M326" s="296" t="n"/>
      <c r="N326" s="111" t="n"/>
      <c r="O326" s="111" t="n"/>
      <c r="P326" s="111" t="n"/>
      <c r="Q326" s="111" t="n"/>
      <c r="R326" s="111" t="n"/>
      <c r="S326" s="77" t="n"/>
      <c r="T326" s="77" t="n"/>
      <c r="U326" s="111" t="n"/>
      <c r="V326" s="111" t="n"/>
      <c r="W326" s="111" t="n"/>
      <c r="X326" s="111" t="n"/>
      <c r="Y326" s="111" t="n"/>
      <c r="Z326" s="77" t="n"/>
      <c r="AA326" s="77" t="n"/>
      <c r="AB326" s="111" t="n"/>
      <c r="AC326" s="111" t="n"/>
      <c r="AD326" s="111" t="n"/>
      <c r="AE326" s="111" t="n"/>
      <c r="AF326" s="111" t="n"/>
      <c r="AG326" s="77" t="n"/>
      <c r="AH326" s="77" t="n"/>
      <c r="AI326" s="78" t="n"/>
      <c r="AJ326" s="79" t="n"/>
      <c r="AK326" s="80" t="n"/>
      <c r="AL326" s="77" t="n"/>
      <c r="AM326" s="77" t="n"/>
      <c r="AN326" s="81" t="n"/>
      <c r="AO326" s="81" t="n"/>
      <c r="AP326" s="81" t="n"/>
      <c r="AQ326" s="81" t="n"/>
      <c r="AR326" s="81" t="n"/>
      <c r="AS326" s="81" t="n"/>
      <c r="AT326" s="81" t="n"/>
      <c r="AU326" s="81" t="n"/>
      <c r="AV326" s="81" t="n"/>
      <c r="AW326" s="82" t="n"/>
      <c r="AX326" s="83" t="n"/>
      <c r="AY326" s="181" t="n"/>
      <c r="AZ326" s="84" t="n"/>
      <c r="BA326" s="83" t="n"/>
      <c r="BB326" s="83" t="n">
        <v>0.1</v>
      </c>
      <c r="BC326" s="83" t="n">
        <v>0.1</v>
      </c>
      <c r="BD326" s="83" t="n">
        <v>0.1</v>
      </c>
      <c r="BE326" s="83" t="n">
        <v>0.1</v>
      </c>
      <c r="BF326" s="28" t="inlineStr">
        <is>
          <t>LG</t>
        </is>
      </c>
      <c r="BG326" s="85" t="inlineStr">
        <is>
          <t>HE</t>
        </is>
      </c>
      <c r="BH326" s="85" t="inlineStr">
        <is>
          <t>MFZ66151901</t>
        </is>
      </c>
      <c r="BI326" s="85" t="inlineStr">
        <is>
          <t>mma</t>
        </is>
      </c>
      <c r="BJ326" s="85" t="n"/>
      <c r="BK326" s="85" t="n"/>
      <c r="BL326" s="85" t="n"/>
      <c r="BM326" s="85" t="n"/>
      <c r="BN326" s="85" t="n"/>
      <c r="BO326" s="85" t="n"/>
      <c r="BP326" s="85" t="n"/>
      <c r="BQ326" s="85" t="n"/>
      <c r="BR326" s="85" t="n"/>
      <c r="BS326" s="85" t="n"/>
      <c r="BT326" s="85" t="n"/>
      <c r="BU326" s="85" t="n"/>
      <c r="BV326" s="85" t="n"/>
      <c r="BW326" s="85" t="n"/>
      <c r="BX326" s="85" t="n"/>
      <c r="BY326" s="85" t="n"/>
      <c r="BZ326" s="85" t="n"/>
      <c r="CA326" s="85" t="n"/>
      <c r="CB326" s="85" t="n"/>
      <c r="CC326" s="85" t="n"/>
      <c r="CD326" s="85" t="n"/>
      <c r="CE326" s="85" t="n"/>
      <c r="CF326" s="85" t="n"/>
      <c r="CG326" s="85" t="n"/>
      <c r="CH326" s="85" t="n"/>
      <c r="CI326" s="85" t="n"/>
      <c r="CJ326" s="85" t="n"/>
      <c r="CK326" s="85" t="n"/>
      <c r="CL326" s="85" t="n"/>
      <c r="CM326" s="85" t="n"/>
      <c r="CN326" s="85" t="n"/>
      <c r="CO326" s="85" t="n"/>
      <c r="CP326" s="85" t="n"/>
      <c r="CQ326" s="85" t="n"/>
      <c r="CR326" s="85" t="n"/>
      <c r="CS326" s="85" t="n"/>
      <c r="CT326" s="85" t="n"/>
      <c r="CU326" s="85" t="n"/>
      <c r="CV326" s="85" t="n"/>
    </row>
    <row customFormat="1" customHeight="1" ht="31.5" r="327" s="86">
      <c r="A327" s="73" t="n">
        <v>2021</v>
      </c>
      <c r="B327" s="74" t="n">
        <v>2</v>
      </c>
      <c r="C327" s="293" t="n"/>
      <c r="D327" s="74" t="n"/>
      <c r="E327" s="74" t="n"/>
      <c r="F327" s="75" t="n"/>
      <c r="G327" s="76" t="n"/>
      <c r="H327" s="76" t="n"/>
      <c r="I327" s="76" t="n"/>
      <c r="J327" s="76" t="n"/>
      <c r="K327" s="294" t="n"/>
      <c r="L327" s="295" t="n"/>
      <c r="M327" s="296" t="n"/>
      <c r="N327" s="111" t="n"/>
      <c r="O327" s="111" t="n"/>
      <c r="P327" s="111" t="n"/>
      <c r="Q327" s="111" t="n"/>
      <c r="R327" s="111" t="n"/>
      <c r="S327" s="77" t="n"/>
      <c r="T327" s="77" t="n"/>
      <c r="U327" s="111" t="n"/>
      <c r="V327" s="111" t="n"/>
      <c r="W327" s="111" t="n"/>
      <c r="X327" s="111" t="n"/>
      <c r="Y327" s="111" t="n"/>
      <c r="Z327" s="77" t="n"/>
      <c r="AA327" s="77" t="n"/>
      <c r="AB327" s="111" t="n"/>
      <c r="AC327" s="111" t="n"/>
      <c r="AD327" s="111" t="n"/>
      <c r="AE327" s="111" t="n"/>
      <c r="AF327" s="111" t="n"/>
      <c r="AG327" s="77" t="n"/>
      <c r="AH327" s="77" t="n"/>
      <c r="AI327" s="78" t="n"/>
      <c r="AJ327" s="79" t="n"/>
      <c r="AK327" s="80" t="n"/>
      <c r="AL327" s="77" t="n"/>
      <c r="AM327" s="77" t="n"/>
      <c r="AN327" s="81" t="n"/>
      <c r="AO327" s="81" t="n"/>
      <c r="AP327" s="81" t="n"/>
      <c r="AQ327" s="81" t="n"/>
      <c r="AR327" s="81" t="n"/>
      <c r="AS327" s="81" t="n"/>
      <c r="AT327" s="81" t="n"/>
      <c r="AU327" s="81" t="n"/>
      <c r="AV327" s="81" t="n"/>
      <c r="AW327" s="82" t="n"/>
      <c r="AX327" s="83" t="n"/>
      <c r="AY327" s="181" t="n"/>
      <c r="AZ327" s="84" t="n"/>
      <c r="BA327" s="83" t="n">
        <v>1</v>
      </c>
      <c r="BB327" s="83" t="n">
        <v>0.1</v>
      </c>
      <c r="BC327" s="83" t="n">
        <v>8.5</v>
      </c>
      <c r="BD327" s="83" t="n">
        <v>4.8</v>
      </c>
      <c r="BE327" s="83" t="n">
        <v>732.3</v>
      </c>
      <c r="BF327" s="28" t="inlineStr">
        <is>
          <t>عملاء متنوعون</t>
        </is>
      </c>
      <c r="BG327" s="85" t="n"/>
      <c r="BH327" s="85" t="n"/>
      <c r="BI327" s="85" t="n"/>
      <c r="BJ327" s="85" t="n"/>
      <c r="BK327" s="85" t="n"/>
      <c r="BL327" s="85" t="n"/>
      <c r="BM327" s="85" t="n"/>
      <c r="BN327" s="85" t="n"/>
      <c r="BO327" s="85" t="n"/>
      <c r="BP327" s="85" t="n"/>
      <c r="BQ327" s="85" t="n"/>
      <c r="BR327" s="85" t="n"/>
      <c r="BS327" s="85" t="n"/>
      <c r="BT327" s="85" t="n"/>
      <c r="BU327" s="85" t="n"/>
      <c r="BV327" s="85" t="n"/>
      <c r="BW327" s="85" t="n"/>
      <c r="BX327" s="85" t="n"/>
      <c r="BY327" s="85" t="n"/>
      <c r="BZ327" s="85" t="n"/>
      <c r="CA327" s="85" t="n"/>
      <c r="CB327" s="85" t="n"/>
      <c r="CC327" s="85" t="n"/>
      <c r="CD327" s="85" t="n"/>
      <c r="CE327" s="85" t="n"/>
      <c r="CF327" s="85" t="n"/>
      <c r="CG327" s="85" t="n"/>
      <c r="CH327" s="85" t="n"/>
      <c r="CI327" s="85" t="n"/>
      <c r="CJ327" s="85" t="n"/>
      <c r="CK327" s="85" t="n"/>
      <c r="CL327" s="85" t="n"/>
      <c r="CM327" s="85" t="n"/>
      <c r="CN327" s="85" t="n"/>
      <c r="CO327" s="85" t="n"/>
      <c r="CP327" s="85" t="n"/>
      <c r="CQ327" s="85" t="n"/>
      <c r="CR327" s="85" t="n"/>
      <c r="CS327" s="85" t="n"/>
      <c r="CT327" s="85" t="n"/>
      <c r="CU327" s="85" t="n"/>
      <c r="CV327" s="85" t="n"/>
    </row>
    <row customFormat="1" customHeight="1" ht="31.5" r="328" s="86">
      <c r="A328" s="73" t="n">
        <v>2021</v>
      </c>
      <c r="B328" s="74" t="n">
        <v>2</v>
      </c>
      <c r="C328" s="293" t="n"/>
      <c r="D328" s="74" t="n"/>
      <c r="E328" s="74" t="n"/>
      <c r="F328" s="75" t="n"/>
      <c r="G328" s="76" t="n"/>
      <c r="H328" s="76" t="n"/>
      <c r="I328" s="76" t="n"/>
      <c r="J328" s="76" t="n"/>
      <c r="K328" s="294" t="n"/>
      <c r="L328" s="295" t="n"/>
      <c r="M328" s="296" t="n"/>
      <c r="N328" s="111" t="n"/>
      <c r="O328" s="111" t="n"/>
      <c r="P328" s="111" t="n"/>
      <c r="Q328" s="111" t="n"/>
      <c r="R328" s="111" t="n"/>
      <c r="S328" s="77" t="n"/>
      <c r="T328" s="77" t="n"/>
      <c r="U328" s="111" t="n"/>
      <c r="V328" s="111" t="n"/>
      <c r="W328" s="111" t="n"/>
      <c r="X328" s="111" t="n"/>
      <c r="Y328" s="111" t="n"/>
      <c r="Z328" s="77" t="n"/>
      <c r="AA328" s="77" t="n"/>
      <c r="AB328" s="111" t="n"/>
      <c r="AC328" s="111" t="n"/>
      <c r="AD328" s="111" t="n"/>
      <c r="AE328" s="111" t="n"/>
      <c r="AF328" s="111" t="n"/>
      <c r="AG328" s="77" t="n"/>
      <c r="AH328" s="77" t="n"/>
      <c r="AI328" s="78" t="n"/>
      <c r="AJ328" s="79" t="n"/>
      <c r="AK328" s="80" t="n"/>
      <c r="AL328" s="77" t="n"/>
      <c r="AM328" s="77" t="n"/>
      <c r="AN328" s="81" t="n"/>
      <c r="AO328" s="81" t="n"/>
      <c r="AP328" s="81" t="n"/>
      <c r="AQ328" s="81" t="n"/>
      <c r="AR328" s="81" t="n"/>
      <c r="AS328" s="81" t="n"/>
      <c r="AT328" s="81" t="n"/>
      <c r="AU328" s="81" t="n"/>
      <c r="AV328" s="81" t="n"/>
      <c r="AW328" s="82" t="n"/>
      <c r="AX328" s="83" t="n"/>
      <c r="AY328" s="181" t="n"/>
      <c r="AZ328" s="84" t="n"/>
      <c r="BA328" s="83" t="n"/>
      <c r="BB328" s="83" t="n">
        <v>0.1</v>
      </c>
      <c r="BC328" s="83" t="n">
        <v>3.4</v>
      </c>
      <c r="BD328" s="83" t="n">
        <v>8.699999999999999</v>
      </c>
      <c r="BE328" s="83" t="n">
        <v>500.5</v>
      </c>
      <c r="BF328" s="28" t="inlineStr">
        <is>
          <t>الكترولوكس</t>
        </is>
      </c>
      <c r="BG328" s="85" t="inlineStr">
        <is>
          <t>القاهرة للصناعات المغذية بوتاجازات</t>
        </is>
      </c>
      <c r="BH328" s="85" t="inlineStr">
        <is>
          <t>A07465002</t>
        </is>
      </c>
      <c r="BI328" s="85" t="n"/>
      <c r="BJ328" s="85" t="n"/>
      <c r="BK328" s="85" t="n"/>
      <c r="BL328" s="85" t="n"/>
      <c r="BM328" s="85" t="n"/>
      <c r="BN328" s="85" t="n"/>
      <c r="BO328" s="85" t="n"/>
      <c r="BP328" s="85" t="n"/>
      <c r="BQ328" s="85" t="n"/>
      <c r="BR328" s="85" t="n"/>
      <c r="BS328" s="85" t="n"/>
      <c r="BT328" s="85" t="n"/>
      <c r="BU328" s="85" t="n"/>
      <c r="BV328" s="85" t="n"/>
      <c r="BW328" s="85" t="n"/>
      <c r="BX328" s="85" t="n"/>
      <c r="BY328" s="85" t="n"/>
      <c r="BZ328" s="85" t="n"/>
      <c r="CA328" s="85" t="n"/>
      <c r="CB328" s="85" t="n"/>
      <c r="CC328" s="85" t="n"/>
      <c r="CD328" s="85" t="n"/>
      <c r="CE328" s="85" t="n"/>
      <c r="CF328" s="85" t="n"/>
      <c r="CG328" s="85" t="n"/>
      <c r="CH328" s="85" t="n"/>
      <c r="CI328" s="85" t="n"/>
      <c r="CJ328" s="85" t="n"/>
      <c r="CK328" s="85" t="n"/>
      <c r="CL328" s="85" t="n"/>
      <c r="CM328" s="85" t="n"/>
      <c r="CN328" s="85" t="n"/>
      <c r="CO328" s="85" t="n"/>
      <c r="CP328" s="85" t="n"/>
      <c r="CQ328" s="85" t="n"/>
      <c r="CR328" s="85" t="n"/>
      <c r="CS328" s="85" t="n"/>
      <c r="CT328" s="85" t="n"/>
      <c r="CU328" s="85" t="n"/>
      <c r="CV328" s="85" t="n"/>
    </row>
    <row customFormat="1" customHeight="1" ht="31.5" r="329" s="86">
      <c r="A329" s="73" t="n">
        <v>2021</v>
      </c>
      <c r="B329" s="74" t="n">
        <v>2</v>
      </c>
      <c r="C329" s="293" t="n"/>
      <c r="D329" s="74" t="n"/>
      <c r="E329" s="74" t="n"/>
      <c r="F329" s="75" t="n"/>
      <c r="G329" s="76" t="n"/>
      <c r="H329" s="76" t="n"/>
      <c r="I329" s="76" t="n"/>
      <c r="J329" s="76" t="n"/>
      <c r="K329" s="294" t="n"/>
      <c r="L329" s="295" t="n"/>
      <c r="M329" s="296" t="n"/>
      <c r="N329" s="111" t="n"/>
      <c r="O329" s="111" t="n"/>
      <c r="P329" s="111" t="n"/>
      <c r="Q329" s="111" t="n"/>
      <c r="R329" s="111" t="n"/>
      <c r="S329" s="77" t="n"/>
      <c r="T329" s="77" t="n"/>
      <c r="U329" s="111" t="n"/>
      <c r="V329" s="111" t="n"/>
      <c r="W329" s="111" t="n"/>
      <c r="X329" s="111" t="n"/>
      <c r="Y329" s="111" t="n"/>
      <c r="Z329" s="77" t="n"/>
      <c r="AA329" s="77" t="n"/>
      <c r="AB329" s="111" t="n"/>
      <c r="AC329" s="111" t="n"/>
      <c r="AD329" s="111" t="n"/>
      <c r="AE329" s="111" t="n"/>
      <c r="AF329" s="111" t="n"/>
      <c r="AG329" s="77" t="n"/>
      <c r="AH329" s="77" t="n"/>
      <c r="AI329" s="78" t="n"/>
      <c r="AJ329" s="79" t="n"/>
      <c r="AK329" s="80" t="n"/>
      <c r="AL329" s="77" t="n"/>
      <c r="AM329" s="77" t="n"/>
      <c r="AN329" s="81" t="n"/>
      <c r="AO329" s="81" t="n"/>
      <c r="AP329" s="81" t="n"/>
      <c r="AQ329" s="81" t="n"/>
      <c r="AR329" s="81" t="n"/>
      <c r="AS329" s="81" t="n"/>
      <c r="AT329" s="81" t="n"/>
      <c r="AU329" s="81" t="n"/>
      <c r="AV329" s="81" t="n"/>
      <c r="AW329" s="82" t="n"/>
      <c r="AX329" s="83" t="n"/>
      <c r="AY329" s="181" t="n"/>
      <c r="AZ329" s="84" t="n"/>
      <c r="BA329" s="83" t="n">
        <v>1</v>
      </c>
      <c r="BB329" s="83" t="n">
        <v>8.699999999999999</v>
      </c>
      <c r="BC329" s="83" t="n">
        <v>675.3</v>
      </c>
      <c r="BD329" s="83" t="n">
        <v>0.1</v>
      </c>
      <c r="BE329" s="83" t="n">
        <v>6.1</v>
      </c>
      <c r="BF329" s="28" t="inlineStr">
        <is>
          <t>اطلانتيك</t>
        </is>
      </c>
      <c r="BG329" s="85" t="inlineStr">
        <is>
          <t>اطلانتيك</t>
        </is>
      </c>
      <c r="BH329" s="85" t="n"/>
      <c r="BI329" s="85" t="n"/>
      <c r="BJ329" s="85" t="n"/>
      <c r="BK329" s="85" t="n"/>
      <c r="BL329" s="85" t="n"/>
      <c r="BM329" s="85" t="n"/>
      <c r="BN329" s="85" t="n"/>
      <c r="BO329" s="85" t="n"/>
      <c r="BP329" s="85" t="n"/>
      <c r="BQ329" s="85" t="n"/>
      <c r="BR329" s="85" t="n"/>
      <c r="BS329" s="85" t="n"/>
      <c r="BT329" s="85" t="n"/>
      <c r="BU329" s="85" t="n"/>
      <c r="BV329" s="85" t="n"/>
      <c r="BW329" s="85" t="n"/>
      <c r="BX329" s="85" t="n"/>
      <c r="BY329" s="85" t="n"/>
      <c r="BZ329" s="85" t="n"/>
      <c r="CA329" s="85" t="n"/>
      <c r="CB329" s="85" t="n"/>
      <c r="CC329" s="85" t="n"/>
      <c r="CD329" s="85" t="n"/>
      <c r="CE329" s="85" t="n"/>
      <c r="CF329" s="85" t="n"/>
      <c r="CG329" s="85" t="n"/>
      <c r="CH329" s="85" t="n"/>
      <c r="CI329" s="85" t="n"/>
      <c r="CJ329" s="85" t="n"/>
      <c r="CK329" s="85" t="n"/>
      <c r="CL329" s="85" t="n"/>
      <c r="CM329" s="85" t="n"/>
      <c r="CN329" s="85" t="n"/>
      <c r="CO329" s="85" t="n"/>
      <c r="CP329" s="85" t="n"/>
      <c r="CQ329" s="85" t="n"/>
      <c r="CR329" s="85" t="n"/>
      <c r="CS329" s="85" t="n"/>
      <c r="CT329" s="85" t="n"/>
      <c r="CU329" s="85" t="n"/>
      <c r="CV329" s="85" t="n"/>
    </row>
    <row customFormat="1" customHeight="1" ht="31.5" r="330" s="86">
      <c r="A330" s="73" t="n">
        <v>2021</v>
      </c>
      <c r="B330" s="74" t="n">
        <v>2</v>
      </c>
      <c r="C330" s="293" t="n"/>
      <c r="D330" s="74" t="n"/>
      <c r="E330" s="74" t="n"/>
      <c r="F330" s="75" t="n"/>
      <c r="G330" s="76" t="n"/>
      <c r="H330" s="76" t="n"/>
      <c r="I330" s="76" t="n"/>
      <c r="J330" s="76" t="n"/>
      <c r="K330" s="294" t="n"/>
      <c r="L330" s="295" t="n"/>
      <c r="M330" s="296" t="n"/>
      <c r="N330" s="111" t="n"/>
      <c r="O330" s="111" t="n"/>
      <c r="P330" s="111" t="n"/>
      <c r="Q330" s="111" t="n"/>
      <c r="R330" s="111" t="n"/>
      <c r="S330" s="77" t="n"/>
      <c r="T330" s="77" t="n"/>
      <c r="U330" s="111" t="n"/>
      <c r="V330" s="111" t="n"/>
      <c r="W330" s="111" t="n"/>
      <c r="X330" s="111" t="n"/>
      <c r="Y330" s="111" t="n"/>
      <c r="Z330" s="77" t="n"/>
      <c r="AA330" s="77" t="n"/>
      <c r="AB330" s="111" t="n"/>
      <c r="AC330" s="111" t="n"/>
      <c r="AD330" s="111" t="n"/>
      <c r="AE330" s="111" t="n"/>
      <c r="AF330" s="111" t="n"/>
      <c r="AG330" s="77" t="n"/>
      <c r="AH330" s="77" t="n"/>
      <c r="AI330" s="78" t="n"/>
      <c r="AJ330" s="79" t="n"/>
      <c r="AK330" s="80" t="n"/>
      <c r="AL330" s="77" t="n"/>
      <c r="AM330" s="77" t="n"/>
      <c r="AN330" s="81" t="n"/>
      <c r="AO330" s="81" t="n"/>
      <c r="AP330" s="81" t="n"/>
      <c r="AQ330" s="81" t="n"/>
      <c r="AR330" s="81" t="n"/>
      <c r="AS330" s="81" t="n"/>
      <c r="AT330" s="81" t="n"/>
      <c r="AU330" s="81" t="n"/>
      <c r="AV330" s="81" t="n"/>
      <c r="AW330" s="82" t="n"/>
      <c r="AX330" s="83" t="n"/>
      <c r="AY330" s="181" t="n"/>
      <c r="AZ330" s="84" t="n"/>
      <c r="BA330" s="83" t="n"/>
      <c r="BB330" s="83" t="n">
        <v>0.1</v>
      </c>
      <c r="BC330" s="83" t="n">
        <v>1.8</v>
      </c>
      <c r="BD330" s="83" t="n">
        <v>14.5</v>
      </c>
      <c r="BE330" s="83" t="n">
        <v>225.7</v>
      </c>
      <c r="BF330" s="28" t="inlineStr">
        <is>
          <t>الكترولوكس</t>
        </is>
      </c>
      <c r="BG330" s="85" t="inlineStr">
        <is>
          <t>القاهرة للصناعات المغذية بوتاجازات</t>
        </is>
      </c>
      <c r="BH330" s="85" t="inlineStr">
        <is>
          <t>808901701</t>
        </is>
      </c>
      <c r="BI330" s="85" t="n"/>
      <c r="BJ330" s="85" t="n"/>
      <c r="BK330" s="85" t="n"/>
      <c r="BL330" s="85" t="n"/>
      <c r="BM330" s="85" t="n"/>
      <c r="BN330" s="85" t="n"/>
      <c r="BO330" s="85" t="n"/>
      <c r="BP330" s="85" t="n"/>
      <c r="BQ330" s="85" t="n"/>
      <c r="BR330" s="85" t="n"/>
      <c r="BS330" s="85" t="n"/>
      <c r="BT330" s="85" t="n"/>
      <c r="BU330" s="85" t="n"/>
      <c r="BV330" s="85" t="n"/>
      <c r="BW330" s="85" t="n"/>
      <c r="BX330" s="85" t="n"/>
      <c r="BY330" s="85" t="n"/>
      <c r="BZ330" s="85" t="n"/>
      <c r="CA330" s="85" t="n"/>
      <c r="CB330" s="85" t="n"/>
      <c r="CC330" s="85" t="n"/>
      <c r="CD330" s="85" t="n"/>
      <c r="CE330" s="85" t="n"/>
      <c r="CF330" s="85" t="n"/>
      <c r="CG330" s="85" t="n"/>
      <c r="CH330" s="85" t="n"/>
      <c r="CI330" s="85" t="n"/>
      <c r="CJ330" s="85" t="n"/>
      <c r="CK330" s="85" t="n"/>
      <c r="CL330" s="85" t="n"/>
      <c r="CM330" s="85" t="n"/>
      <c r="CN330" s="85" t="n"/>
      <c r="CO330" s="85" t="n"/>
      <c r="CP330" s="85" t="n"/>
      <c r="CQ330" s="85" t="n"/>
      <c r="CR330" s="85" t="n"/>
      <c r="CS330" s="85" t="n"/>
      <c r="CT330" s="85" t="n"/>
      <c r="CU330" s="85" t="n"/>
      <c r="CV330" s="85" t="n"/>
    </row>
    <row customFormat="1" customHeight="1" ht="31.5" r="331" s="86">
      <c r="A331" s="73" t="n">
        <v>2021</v>
      </c>
      <c r="B331" s="74" t="n">
        <v>2</v>
      </c>
      <c r="C331" s="293" t="n"/>
      <c r="D331" s="74" t="n"/>
      <c r="E331" s="74" t="n"/>
      <c r="F331" s="75" t="n"/>
      <c r="G331" s="76" t="n"/>
      <c r="H331" s="76" t="n"/>
      <c r="I331" s="76" t="n"/>
      <c r="J331" s="76" t="n"/>
      <c r="K331" s="294" t="n"/>
      <c r="L331" s="295" t="n"/>
      <c r="M331" s="296" t="n"/>
      <c r="N331" s="111" t="n"/>
      <c r="O331" s="111" t="n"/>
      <c r="P331" s="111" t="n"/>
      <c r="Q331" s="111" t="n"/>
      <c r="R331" s="111" t="n"/>
      <c r="S331" s="77" t="n"/>
      <c r="T331" s="77" t="n"/>
      <c r="U331" s="111" t="n"/>
      <c r="V331" s="111" t="n"/>
      <c r="W331" s="111" t="n"/>
      <c r="X331" s="111" t="n"/>
      <c r="Y331" s="111" t="n"/>
      <c r="Z331" s="77" t="n"/>
      <c r="AA331" s="77" t="n"/>
      <c r="AB331" s="111" t="n"/>
      <c r="AC331" s="111" t="n"/>
      <c r="AD331" s="111" t="n"/>
      <c r="AE331" s="111" t="n"/>
      <c r="AF331" s="111" t="n"/>
      <c r="AG331" s="77" t="n"/>
      <c r="AH331" s="77" t="n"/>
      <c r="AI331" s="78" t="n"/>
      <c r="AJ331" s="79" t="n"/>
      <c r="AK331" s="80" t="n"/>
      <c r="AL331" s="77" t="n"/>
      <c r="AM331" s="77" t="n"/>
      <c r="AN331" s="81" t="n"/>
      <c r="AO331" s="81" t="n"/>
      <c r="AP331" s="81" t="n"/>
      <c r="AQ331" s="81" t="n"/>
      <c r="AR331" s="81" t="n"/>
      <c r="AS331" s="81" t="n"/>
      <c r="AT331" s="81" t="n"/>
      <c r="AU331" s="81" t="n"/>
      <c r="AV331" s="81" t="n"/>
      <c r="AW331" s="82" t="n"/>
      <c r="AX331" s="83" t="n"/>
      <c r="AY331" s="181" t="n"/>
      <c r="AZ331" s="84" t="n"/>
      <c r="BA331" s="83" t="n">
        <v>1</v>
      </c>
      <c r="BB331" s="83" t="n">
        <v>0.1</v>
      </c>
      <c r="BC331" s="83" t="n">
        <v>8.699999999999999</v>
      </c>
      <c r="BD331" s="83" t="n">
        <v>4.5</v>
      </c>
      <c r="BE331" s="83" t="n">
        <v>362.8</v>
      </c>
      <c r="BF331" s="28" t="inlineStr">
        <is>
          <t>الكترولوكس</t>
        </is>
      </c>
      <c r="BG331" s="85" t="inlineStr">
        <is>
          <t>القاهرة للصناعات المغذية سخانات</t>
        </is>
      </c>
      <c r="BH331" s="85" t="inlineStr">
        <is>
          <t>PHEWP0112</t>
        </is>
      </c>
      <c r="BI331" s="85" t="n"/>
      <c r="BJ331" s="85" t="n"/>
      <c r="BK331" s="85" t="n"/>
      <c r="BL331" s="85" t="n"/>
      <c r="BM331" s="85" t="n"/>
      <c r="BN331" s="85" t="n"/>
      <c r="BO331" s="85" t="n"/>
      <c r="BP331" s="85" t="n"/>
      <c r="BQ331" s="85" t="n"/>
      <c r="BR331" s="85" t="n"/>
      <c r="BS331" s="85" t="n"/>
      <c r="BT331" s="85" t="n"/>
      <c r="BU331" s="85" t="n"/>
      <c r="BV331" s="85" t="n"/>
      <c r="BW331" s="85" t="n"/>
      <c r="BX331" s="85" t="n"/>
      <c r="BY331" s="85" t="n"/>
      <c r="BZ331" s="85" t="n"/>
      <c r="CA331" s="85" t="n"/>
      <c r="CB331" s="85" t="n"/>
      <c r="CC331" s="85" t="n"/>
      <c r="CD331" s="85" t="n"/>
      <c r="CE331" s="85" t="n"/>
      <c r="CF331" s="85" t="n"/>
      <c r="CG331" s="85" t="n"/>
      <c r="CH331" s="85" t="n"/>
      <c r="CI331" s="85" t="n"/>
      <c r="CJ331" s="85" t="n"/>
      <c r="CK331" s="85" t="n"/>
      <c r="CL331" s="85" t="n"/>
      <c r="CM331" s="85" t="n"/>
      <c r="CN331" s="85" t="n"/>
      <c r="CO331" s="85" t="n"/>
      <c r="CP331" s="85" t="n"/>
      <c r="CQ331" s="85" t="n"/>
      <c r="CR331" s="85" t="n"/>
      <c r="CS331" s="85" t="n"/>
      <c r="CT331" s="85" t="n"/>
      <c r="CU331" s="85" t="n"/>
      <c r="CV331" s="85" t="n"/>
    </row>
    <row customFormat="1" customHeight="1" ht="31.5" r="332" s="86">
      <c r="A332" s="73" t="n">
        <v>2021</v>
      </c>
      <c r="B332" s="74" t="n">
        <v>2</v>
      </c>
      <c r="C332" s="293" t="n"/>
      <c r="D332" s="74" t="n"/>
      <c r="E332" s="74" t="n"/>
      <c r="F332" s="75" t="n"/>
      <c r="G332" s="76" t="n"/>
      <c r="H332" s="76" t="n"/>
      <c r="I332" s="76" t="n"/>
      <c r="J332" s="76" t="n"/>
      <c r="K332" s="294" t="n"/>
      <c r="L332" s="295" t="n"/>
      <c r="M332" s="296" t="n"/>
      <c r="N332" s="111" t="n"/>
      <c r="O332" s="111" t="n"/>
      <c r="P332" s="111" t="n"/>
      <c r="Q332" s="111" t="n"/>
      <c r="R332" s="111" t="n"/>
      <c r="S332" s="77" t="n"/>
      <c r="T332" s="77" t="n"/>
      <c r="U332" s="111" t="n"/>
      <c r="V332" s="111" t="n"/>
      <c r="W332" s="111" t="n"/>
      <c r="X332" s="111" t="n"/>
      <c r="Y332" s="111" t="n"/>
      <c r="Z332" s="77" t="n"/>
      <c r="AA332" s="77" t="n"/>
      <c r="AB332" s="111" t="n"/>
      <c r="AC332" s="111" t="n"/>
      <c r="AD332" s="111" t="n"/>
      <c r="AE332" s="111" t="n"/>
      <c r="AF332" s="111" t="n"/>
      <c r="AG332" s="77" t="n"/>
      <c r="AH332" s="77" t="n"/>
      <c r="AI332" s="78" t="n"/>
      <c r="AJ332" s="79" t="n"/>
      <c r="AK332" s="80" t="n"/>
      <c r="AL332" s="77" t="n"/>
      <c r="AM332" s="77" t="n"/>
      <c r="AN332" s="81" t="n"/>
      <c r="AO332" s="81" t="n"/>
      <c r="AP332" s="81" t="n"/>
      <c r="AQ332" s="81" t="n"/>
      <c r="AR332" s="81" t="n"/>
      <c r="AS332" s="81" t="n"/>
      <c r="AT332" s="81" t="n"/>
      <c r="AU332" s="81" t="n"/>
      <c r="AV332" s="81" t="n"/>
      <c r="AW332" s="82" t="n"/>
      <c r="AX332" s="83" t="n"/>
      <c r="AY332" s="181" t="n"/>
      <c r="AZ332" s="84" t="n"/>
      <c r="BA332" s="83" t="n">
        <v>1</v>
      </c>
      <c r="BB332" s="83" t="n">
        <v>0</v>
      </c>
      <c r="BC332" s="83" t="n">
        <v>0.9</v>
      </c>
      <c r="BD332" s="83" t="n">
        <v>3.3</v>
      </c>
      <c r="BE332" s="83" t="n">
        <v>370</v>
      </c>
      <c r="BF332" s="28" t="inlineStr">
        <is>
          <t>عملاء متنوعون</t>
        </is>
      </c>
      <c r="BG332" s="85" t="n"/>
      <c r="BH332" s="85" t="n"/>
      <c r="BI332" s="85" t="n"/>
      <c r="BJ332" s="85" t="n"/>
      <c r="BK332" s="85" t="n"/>
      <c r="BL332" s="85" t="n"/>
      <c r="BM332" s="85" t="n"/>
      <c r="BN332" s="85" t="n"/>
      <c r="BO332" s="85" t="n"/>
      <c r="BP332" s="85" t="n"/>
      <c r="BQ332" s="85" t="n"/>
      <c r="BR332" s="85" t="n"/>
      <c r="BS332" s="85" t="n"/>
      <c r="BT332" s="85" t="n"/>
      <c r="BU332" s="85" t="n"/>
      <c r="BV332" s="85" t="n"/>
      <c r="BW332" s="85" t="n"/>
      <c r="BX332" s="85" t="n"/>
      <c r="BY332" s="85" t="n"/>
      <c r="BZ332" s="85" t="n"/>
      <c r="CA332" s="85" t="n"/>
      <c r="CB332" s="85" t="n"/>
      <c r="CC332" s="85" t="n"/>
      <c r="CD332" s="85" t="n"/>
      <c r="CE332" s="85" t="n"/>
      <c r="CF332" s="85" t="n"/>
      <c r="CG332" s="85" t="n"/>
      <c r="CH332" s="85" t="n"/>
      <c r="CI332" s="85" t="n"/>
      <c r="CJ332" s="85" t="n"/>
      <c r="CK332" s="85" t="n"/>
      <c r="CL332" s="85" t="n"/>
      <c r="CM332" s="85" t="n"/>
      <c r="CN332" s="85" t="n"/>
      <c r="CO332" s="85" t="n"/>
      <c r="CP332" s="85" t="n"/>
      <c r="CQ332" s="85" t="n"/>
      <c r="CR332" s="85" t="n"/>
      <c r="CS332" s="85" t="n"/>
      <c r="CT332" s="85" t="n"/>
      <c r="CU332" s="85" t="n"/>
      <c r="CV332" s="85" t="n"/>
    </row>
    <row customFormat="1" customHeight="1" ht="31.5" r="333" s="86">
      <c r="A333" s="73" t="n">
        <v>2021</v>
      </c>
      <c r="B333" s="74" t="n">
        <v>2</v>
      </c>
      <c r="C333" s="293" t="n"/>
      <c r="D333" s="74" t="n"/>
      <c r="E333" s="74" t="n"/>
      <c r="F333" s="75" t="n"/>
      <c r="G333" s="76" t="n"/>
      <c r="H333" s="76" t="n"/>
      <c r="I333" s="76" t="n"/>
      <c r="J333" s="76" t="n"/>
      <c r="K333" s="294" t="n"/>
      <c r="L333" s="295" t="n"/>
      <c r="M333" s="296" t="n"/>
      <c r="N333" s="111" t="n"/>
      <c r="O333" s="111" t="n"/>
      <c r="P333" s="111" t="n"/>
      <c r="Q333" s="111" t="n"/>
      <c r="R333" s="111" t="n"/>
      <c r="S333" s="77" t="n"/>
      <c r="T333" s="77" t="n"/>
      <c r="U333" s="111" t="n"/>
      <c r="V333" s="111" t="n"/>
      <c r="W333" s="111" t="n"/>
      <c r="X333" s="111" t="n"/>
      <c r="Y333" s="111" t="n"/>
      <c r="Z333" s="77" t="n"/>
      <c r="AA333" s="77" t="n"/>
      <c r="AB333" s="111" t="n"/>
      <c r="AC333" s="111" t="n"/>
      <c r="AD333" s="111" t="n"/>
      <c r="AE333" s="111" t="n"/>
      <c r="AF333" s="111" t="n"/>
      <c r="AG333" s="77" t="n"/>
      <c r="AH333" s="77" t="n"/>
      <c r="AI333" s="78" t="n"/>
      <c r="AJ333" s="79" t="n"/>
      <c r="AK333" s="80" t="n"/>
      <c r="AL333" s="77" t="n"/>
      <c r="AM333" s="77" t="n"/>
      <c r="AN333" s="81" t="n"/>
      <c r="AO333" s="81" t="n"/>
      <c r="AP333" s="81" t="n"/>
      <c r="AQ333" s="81" t="n"/>
      <c r="AR333" s="81" t="n"/>
      <c r="AS333" s="81" t="n"/>
      <c r="AT333" s="81" t="n"/>
      <c r="AU333" s="81" t="n"/>
      <c r="AV333" s="81" t="n"/>
      <c r="AW333" s="82" t="n"/>
      <c r="AX333" s="83" t="n"/>
      <c r="AY333" s="181" t="n"/>
      <c r="AZ333" s="84" t="n"/>
      <c r="BA333" s="83" t="n"/>
      <c r="BB333" s="83" t="n">
        <v>0</v>
      </c>
      <c r="BC333" s="83" t="n">
        <v>0.2</v>
      </c>
      <c r="BD333" s="83" t="n">
        <v>3.1</v>
      </c>
      <c r="BE333" s="83" t="n">
        <v>23.7</v>
      </c>
      <c r="BF333" s="28" t="inlineStr">
        <is>
          <t>LG</t>
        </is>
      </c>
      <c r="BG333" s="85" t="inlineStr">
        <is>
          <t>HE</t>
        </is>
      </c>
      <c r="BH333" s="85" t="inlineStr">
        <is>
          <t>MFZ65333701</t>
        </is>
      </c>
      <c r="BI333" s="85" t="inlineStr">
        <is>
          <t>mma</t>
        </is>
      </c>
      <c r="BJ333" s="85" t="n"/>
      <c r="BK333" s="85" t="n"/>
      <c r="BL333" s="85" t="n"/>
      <c r="BM333" s="85" t="n"/>
      <c r="BN333" s="85" t="n"/>
      <c r="BO333" s="85" t="n"/>
      <c r="BP333" s="85" t="n"/>
      <c r="BQ333" s="85" t="n"/>
      <c r="BR333" s="85" t="n"/>
      <c r="BS333" s="85" t="n"/>
      <c r="BT333" s="85" t="n"/>
      <c r="BU333" s="85" t="n"/>
      <c r="BV333" s="85" t="n"/>
      <c r="BW333" s="85" t="n"/>
      <c r="BX333" s="85" t="n"/>
      <c r="BY333" s="85" t="n"/>
      <c r="BZ333" s="85" t="n"/>
      <c r="CA333" s="85" t="n"/>
      <c r="CB333" s="85" t="n"/>
      <c r="CC333" s="85" t="n"/>
      <c r="CD333" s="85" t="n"/>
      <c r="CE333" s="85" t="n"/>
      <c r="CF333" s="85" t="n"/>
      <c r="CG333" s="85" t="n"/>
      <c r="CH333" s="85" t="n"/>
      <c r="CI333" s="85" t="n"/>
      <c r="CJ333" s="85" t="n"/>
      <c r="CK333" s="85" t="n"/>
      <c r="CL333" s="85" t="n"/>
      <c r="CM333" s="85" t="n"/>
      <c r="CN333" s="85" t="n"/>
      <c r="CO333" s="85" t="n"/>
      <c r="CP333" s="85" t="n"/>
      <c r="CQ333" s="85" t="n"/>
      <c r="CR333" s="85" t="n"/>
      <c r="CS333" s="85" t="n"/>
      <c r="CT333" s="85" t="n"/>
      <c r="CU333" s="85" t="n"/>
      <c r="CV333" s="85" t="n"/>
    </row>
    <row customFormat="1" customHeight="1" ht="31.5" r="334" s="86">
      <c r="A334" s="73" t="n">
        <v>2021</v>
      </c>
      <c r="B334" s="74" t="n">
        <v>2</v>
      </c>
      <c r="C334" s="293" t="n"/>
      <c r="D334" s="74" t="n"/>
      <c r="E334" s="74" t="n"/>
      <c r="F334" s="75" t="n"/>
      <c r="G334" s="76" t="n"/>
      <c r="H334" s="76" t="n"/>
      <c r="I334" s="76" t="n"/>
      <c r="J334" s="76" t="n"/>
      <c r="K334" s="294" t="n"/>
      <c r="L334" s="295" t="n"/>
      <c r="M334" s="296" t="n"/>
      <c r="N334" s="111" t="n"/>
      <c r="O334" s="111" t="n"/>
      <c r="P334" s="111" t="n"/>
      <c r="Q334" s="111" t="n"/>
      <c r="R334" s="111" t="n"/>
      <c r="S334" s="77" t="n"/>
      <c r="T334" s="77" t="n"/>
      <c r="U334" s="111" t="n"/>
      <c r="V334" s="111" t="n"/>
      <c r="W334" s="111" t="n"/>
      <c r="X334" s="111" t="n"/>
      <c r="Y334" s="111" t="n"/>
      <c r="Z334" s="77" t="n"/>
      <c r="AA334" s="77" t="n"/>
      <c r="AB334" s="111" t="n"/>
      <c r="AC334" s="111" t="n"/>
      <c r="AD334" s="111" t="n"/>
      <c r="AE334" s="111" t="n"/>
      <c r="AF334" s="111" t="n"/>
      <c r="AG334" s="77" t="n"/>
      <c r="AH334" s="77" t="n"/>
      <c r="AI334" s="78" t="n"/>
      <c r="AJ334" s="79" t="n"/>
      <c r="AK334" s="80" t="n"/>
      <c r="AL334" s="77" t="n"/>
      <c r="AM334" s="77" t="n"/>
      <c r="AN334" s="81" t="n"/>
      <c r="AO334" s="81" t="n"/>
      <c r="AP334" s="81" t="n"/>
      <c r="AQ334" s="81" t="n"/>
      <c r="AR334" s="81" t="n"/>
      <c r="AS334" s="81" t="n"/>
      <c r="AT334" s="81" t="n"/>
      <c r="AU334" s="81" t="n"/>
      <c r="AV334" s="81" t="n"/>
      <c r="AW334" s="82" t="n"/>
      <c r="AX334" s="83" t="n"/>
      <c r="AY334" s="181" t="n"/>
      <c r="AZ334" s="84" t="n"/>
      <c r="BA334" s="83" t="n">
        <v>1</v>
      </c>
      <c r="BB334" s="83" t="n">
        <v>0.1</v>
      </c>
      <c r="BC334" s="83" t="n">
        <v>7.5</v>
      </c>
      <c r="BD334" s="83" t="n">
        <v>2.9</v>
      </c>
      <c r="BE334" s="83" t="n">
        <v>289.4</v>
      </c>
      <c r="BF334" s="28" t="inlineStr">
        <is>
          <t xml:space="preserve">الهندسية لانتاج الاجهزة المنزلية </t>
        </is>
      </c>
      <c r="BG334" s="85" t="inlineStr">
        <is>
          <t xml:space="preserve">الهندسية لانتاج الاجهزة المنزلية </t>
        </is>
      </c>
      <c r="BH334" s="85" t="n"/>
      <c r="BI334" s="85" t="n"/>
      <c r="BJ334" s="85" t="n"/>
      <c r="BK334" s="85" t="n"/>
      <c r="BL334" s="85" t="n"/>
      <c r="BM334" s="85" t="n"/>
      <c r="BN334" s="85" t="n"/>
      <c r="BO334" s="85" t="n"/>
      <c r="BP334" s="85" t="n"/>
      <c r="BQ334" s="85" t="n"/>
      <c r="BR334" s="85" t="n"/>
      <c r="BS334" s="85" t="n"/>
      <c r="BT334" s="85" t="n"/>
      <c r="BU334" s="85" t="n"/>
      <c r="BV334" s="85" t="n"/>
      <c r="BW334" s="85" t="n"/>
      <c r="BX334" s="85" t="n"/>
      <c r="BY334" s="85" t="n"/>
      <c r="BZ334" s="85" t="n"/>
      <c r="CA334" s="85" t="n"/>
      <c r="CB334" s="85" t="n"/>
      <c r="CC334" s="85" t="n"/>
      <c r="CD334" s="85" t="n"/>
      <c r="CE334" s="85" t="n"/>
      <c r="CF334" s="85" t="n"/>
      <c r="CG334" s="85" t="n"/>
      <c r="CH334" s="85" t="n"/>
      <c r="CI334" s="85" t="n"/>
      <c r="CJ334" s="85" t="n"/>
      <c r="CK334" s="85" t="n"/>
      <c r="CL334" s="85" t="n"/>
      <c r="CM334" s="85" t="n"/>
      <c r="CN334" s="85" t="n"/>
      <c r="CO334" s="85" t="n"/>
      <c r="CP334" s="85" t="n"/>
      <c r="CQ334" s="85" t="n"/>
      <c r="CR334" s="85" t="n"/>
      <c r="CS334" s="85" t="n"/>
      <c r="CT334" s="85" t="n"/>
      <c r="CU334" s="85" t="n"/>
      <c r="CV334" s="85" t="n"/>
    </row>
    <row customFormat="1" customHeight="1" ht="31.5" r="335" s="86">
      <c r="A335" s="73" t="n">
        <v>2021</v>
      </c>
      <c r="B335" s="74" t="n">
        <v>2</v>
      </c>
      <c r="C335" s="293" t="n"/>
      <c r="D335" s="74" t="n"/>
      <c r="E335" s="74" t="n"/>
      <c r="F335" s="75" t="n"/>
      <c r="G335" s="76" t="n"/>
      <c r="H335" s="76" t="n"/>
      <c r="I335" s="76" t="n"/>
      <c r="J335" s="76" t="n"/>
      <c r="K335" s="294" t="n"/>
      <c r="L335" s="295" t="n"/>
      <c r="M335" s="296" t="n"/>
      <c r="N335" s="111" t="n"/>
      <c r="O335" s="111" t="n"/>
      <c r="P335" s="111" t="n"/>
      <c r="Q335" s="111" t="n"/>
      <c r="R335" s="111" t="n"/>
      <c r="S335" s="77" t="n"/>
      <c r="T335" s="77" t="n"/>
      <c r="U335" s="111" t="n"/>
      <c r="V335" s="111" t="n"/>
      <c r="W335" s="111" t="n"/>
      <c r="X335" s="111" t="n"/>
      <c r="Y335" s="111" t="n"/>
      <c r="Z335" s="77" t="n"/>
      <c r="AA335" s="77" t="n"/>
      <c r="AB335" s="111" t="n"/>
      <c r="AC335" s="111" t="n"/>
      <c r="AD335" s="111" t="n"/>
      <c r="AE335" s="111" t="n"/>
      <c r="AF335" s="111" t="n"/>
      <c r="AG335" s="77" t="n"/>
      <c r="AH335" s="77" t="n"/>
      <c r="AI335" s="78" t="n"/>
      <c r="AJ335" s="79" t="n"/>
      <c r="AK335" s="80" t="n"/>
      <c r="AL335" s="77" t="n"/>
      <c r="AM335" s="77" t="n"/>
      <c r="AN335" s="81" t="n"/>
      <c r="AO335" s="81" t="n"/>
      <c r="AP335" s="81" t="n"/>
      <c r="AQ335" s="81" t="n"/>
      <c r="AR335" s="81" t="n"/>
      <c r="AS335" s="81" t="n"/>
      <c r="AT335" s="81" t="n"/>
      <c r="AU335" s="81" t="n"/>
      <c r="AV335" s="81" t="n"/>
      <c r="AW335" s="82" t="n"/>
      <c r="AX335" s="83" t="n"/>
      <c r="AY335" s="181" t="n"/>
      <c r="AZ335" s="84" t="n"/>
      <c r="BA335" s="83" t="n"/>
      <c r="BB335" s="83" t="n"/>
      <c r="BC335" s="83" t="n">
        <v>2.6</v>
      </c>
      <c r="BD335" s="83" t="n"/>
      <c r="BE335" s="83" t="n"/>
      <c r="BF335" s="28" t="inlineStr">
        <is>
          <t>LG</t>
        </is>
      </c>
      <c r="BG335" s="85" t="inlineStr">
        <is>
          <t>HE</t>
        </is>
      </c>
      <c r="BH335" s="85" t="inlineStr">
        <is>
          <t>mfz66236501</t>
        </is>
      </c>
      <c r="BI335" s="85" t="inlineStr">
        <is>
          <t>mma</t>
        </is>
      </c>
      <c r="BJ335" s="85" t="n"/>
      <c r="BK335" s="85" t="n"/>
      <c r="BL335" s="85" t="n"/>
      <c r="BM335" s="85" t="n"/>
      <c r="BN335" s="85" t="n"/>
      <c r="BO335" s="85" t="n"/>
      <c r="BP335" s="85" t="n"/>
      <c r="BQ335" s="85" t="n"/>
      <c r="BR335" s="85" t="n"/>
      <c r="BS335" s="85" t="n"/>
      <c r="BT335" s="85" t="n"/>
      <c r="BU335" s="85" t="n"/>
      <c r="BV335" s="85" t="n"/>
      <c r="BW335" s="85" t="n"/>
      <c r="BX335" s="85" t="n"/>
      <c r="BY335" s="85" t="n"/>
      <c r="BZ335" s="85" t="n"/>
      <c r="CA335" s="85" t="n"/>
      <c r="CB335" s="85" t="n"/>
      <c r="CC335" s="85" t="n"/>
      <c r="CD335" s="85" t="n"/>
      <c r="CE335" s="85" t="n"/>
      <c r="CF335" s="85" t="n"/>
      <c r="CG335" s="85" t="n"/>
      <c r="CH335" s="85" t="n"/>
      <c r="CI335" s="85" t="n"/>
      <c r="CJ335" s="85" t="n"/>
      <c r="CK335" s="85" t="n"/>
      <c r="CL335" s="85" t="n"/>
      <c r="CM335" s="85" t="n"/>
      <c r="CN335" s="85" t="n"/>
      <c r="CO335" s="85" t="n"/>
      <c r="CP335" s="85" t="n"/>
      <c r="CQ335" s="85" t="n"/>
      <c r="CR335" s="85" t="n"/>
      <c r="CS335" s="85" t="n"/>
      <c r="CT335" s="85" t="n"/>
      <c r="CU335" s="85" t="n"/>
      <c r="CV335" s="85" t="n"/>
    </row>
    <row customFormat="1" customHeight="1" ht="31.5" r="336" s="86">
      <c r="A336" s="73" t="n">
        <v>2021</v>
      </c>
      <c r="B336" s="74" t="n">
        <v>2</v>
      </c>
      <c r="C336" s="293" t="n"/>
      <c r="D336" s="74" t="n"/>
      <c r="E336" s="74" t="n"/>
      <c r="F336" s="75" t="n"/>
      <c r="G336" s="76" t="n"/>
      <c r="H336" s="76" t="n"/>
      <c r="I336" s="76" t="n"/>
      <c r="J336" s="76" t="n"/>
      <c r="K336" s="294" t="n"/>
      <c r="L336" s="295" t="n"/>
      <c r="M336" s="296" t="n"/>
      <c r="N336" s="111" t="n"/>
      <c r="O336" s="111" t="n"/>
      <c r="P336" s="111" t="n"/>
      <c r="Q336" s="111" t="n"/>
      <c r="R336" s="111" t="n"/>
      <c r="S336" s="77" t="n"/>
      <c r="T336" s="77" t="n"/>
      <c r="U336" s="111" t="n"/>
      <c r="V336" s="111" t="n"/>
      <c r="W336" s="111" t="n"/>
      <c r="X336" s="111" t="n"/>
      <c r="Y336" s="111" t="n"/>
      <c r="Z336" s="77" t="n"/>
      <c r="AA336" s="77" t="n"/>
      <c r="AB336" s="111" t="n"/>
      <c r="AC336" s="111" t="n"/>
      <c r="AD336" s="111" t="n"/>
      <c r="AE336" s="111" t="n"/>
      <c r="AF336" s="111" t="n"/>
      <c r="AG336" s="77" t="n"/>
      <c r="AH336" s="77" t="n"/>
      <c r="AI336" s="78" t="n"/>
      <c r="AJ336" s="79" t="n"/>
      <c r="AK336" s="80" t="n"/>
      <c r="AL336" s="77" t="n"/>
      <c r="AM336" s="77" t="n"/>
      <c r="AN336" s="81" t="n"/>
      <c r="AO336" s="81" t="n"/>
      <c r="AP336" s="81" t="n"/>
      <c r="AQ336" s="81" t="n"/>
      <c r="AR336" s="81" t="n"/>
      <c r="AS336" s="81" t="n"/>
      <c r="AT336" s="81" t="n"/>
      <c r="AU336" s="81" t="n"/>
      <c r="AV336" s="81" t="n"/>
      <c r="AW336" s="82" t="n"/>
      <c r="AX336" s="83" t="n"/>
      <c r="AY336" s="181" t="n"/>
      <c r="AZ336" s="84" t="n"/>
      <c r="BA336" s="83" t="n">
        <v>1</v>
      </c>
      <c r="BB336" s="83" t="n">
        <v>0.2</v>
      </c>
      <c r="BC336" s="83" t="n">
        <v>26.8</v>
      </c>
      <c r="BD336" s="83" t="n">
        <v>2</v>
      </c>
      <c r="BE336" s="83" t="n">
        <v>331.5</v>
      </c>
      <c r="BF336" s="28" t="inlineStr">
        <is>
          <t>اطلانتيك</t>
        </is>
      </c>
      <c r="BG336" s="85" t="inlineStr">
        <is>
          <t>اطلانتيك</t>
        </is>
      </c>
      <c r="BH336" s="85" t="n"/>
      <c r="BI336" s="85" t="n"/>
      <c r="BJ336" s="85" t="n"/>
      <c r="BK336" s="85" t="n"/>
      <c r="BL336" s="85" t="n"/>
      <c r="BM336" s="85" t="n"/>
      <c r="BN336" s="85" t="n"/>
      <c r="BO336" s="85" t="n"/>
      <c r="BP336" s="85" t="n"/>
      <c r="BQ336" s="85" t="n"/>
      <c r="BR336" s="85" t="n"/>
      <c r="BS336" s="85" t="n"/>
      <c r="BT336" s="85" t="n"/>
      <c r="BU336" s="85" t="n"/>
      <c r="BV336" s="85" t="n"/>
      <c r="BW336" s="85" t="n"/>
      <c r="BX336" s="85" t="n"/>
      <c r="BY336" s="85" t="n"/>
      <c r="BZ336" s="85" t="n"/>
      <c r="CA336" s="85" t="n"/>
      <c r="CB336" s="85" t="n"/>
      <c r="CC336" s="85" t="n"/>
      <c r="CD336" s="85" t="n"/>
      <c r="CE336" s="85" t="n"/>
      <c r="CF336" s="85" t="n"/>
      <c r="CG336" s="85" t="n"/>
      <c r="CH336" s="85" t="n"/>
      <c r="CI336" s="85" t="n"/>
      <c r="CJ336" s="85" t="n"/>
      <c r="CK336" s="85" t="n"/>
      <c r="CL336" s="85" t="n"/>
      <c r="CM336" s="85" t="n"/>
      <c r="CN336" s="85" t="n"/>
      <c r="CO336" s="85" t="n"/>
      <c r="CP336" s="85" t="n"/>
      <c r="CQ336" s="85" t="n"/>
      <c r="CR336" s="85" t="n"/>
      <c r="CS336" s="85" t="n"/>
      <c r="CT336" s="85" t="n"/>
      <c r="CU336" s="85" t="n"/>
      <c r="CV336" s="85" t="n"/>
    </row>
    <row customFormat="1" customHeight="1" ht="31.5" r="337" s="86">
      <c r="A337" s="73" t="n">
        <v>2021</v>
      </c>
      <c r="B337" s="74" t="n">
        <v>2</v>
      </c>
      <c r="C337" s="293" t="n"/>
      <c r="D337" s="74" t="n"/>
      <c r="E337" s="74" t="n"/>
      <c r="F337" s="75" t="n"/>
      <c r="G337" s="76" t="n"/>
      <c r="H337" s="76" t="n"/>
      <c r="I337" s="76" t="n"/>
      <c r="J337" s="76" t="n"/>
      <c r="K337" s="294" t="n"/>
      <c r="L337" s="295" t="n"/>
      <c r="M337" s="296" t="n"/>
      <c r="N337" s="111" t="n"/>
      <c r="O337" s="111" t="n"/>
      <c r="P337" s="111" t="n"/>
      <c r="Q337" s="111" t="n"/>
      <c r="R337" s="111" t="n"/>
      <c r="S337" s="77" t="n"/>
      <c r="T337" s="77" t="n"/>
      <c r="U337" s="111" t="n"/>
      <c r="V337" s="111" t="n"/>
      <c r="W337" s="111" t="n"/>
      <c r="X337" s="111" t="n"/>
      <c r="Y337" s="111" t="n"/>
      <c r="Z337" s="77" t="n"/>
      <c r="AA337" s="77" t="n"/>
      <c r="AB337" s="111" t="n"/>
      <c r="AC337" s="111" t="n"/>
      <c r="AD337" s="111" t="n"/>
      <c r="AE337" s="111" t="n"/>
      <c r="AF337" s="111" t="n"/>
      <c r="AG337" s="77" t="n"/>
      <c r="AH337" s="77" t="n"/>
      <c r="AI337" s="78" t="n"/>
      <c r="AJ337" s="79" t="n"/>
      <c r="AK337" s="80" t="n"/>
      <c r="AL337" s="77" t="n"/>
      <c r="AM337" s="77" t="n"/>
      <c r="AN337" s="81" t="n"/>
      <c r="AO337" s="81" t="n"/>
      <c r="AP337" s="81" t="n"/>
      <c r="AQ337" s="81" t="n"/>
      <c r="AR337" s="81" t="n"/>
      <c r="AS337" s="81" t="n"/>
      <c r="AT337" s="81" t="n"/>
      <c r="AU337" s="81" t="n"/>
      <c r="AV337" s="81" t="n"/>
      <c r="AW337" s="82" t="n"/>
      <c r="AX337" s="83" t="n"/>
      <c r="AY337" s="181" t="n"/>
      <c r="AZ337" s="84" t="n"/>
      <c r="BA337" s="83" t="n">
        <v>1</v>
      </c>
      <c r="BB337" s="83" t="n">
        <v>0.2</v>
      </c>
      <c r="BC337" s="83" t="n">
        <v>26.4</v>
      </c>
      <c r="BD337" s="83" t="n">
        <v>2.6</v>
      </c>
      <c r="BE337" s="83" t="n">
        <v>334.8</v>
      </c>
      <c r="BF337" s="28" t="inlineStr">
        <is>
          <t>اطلانتيك</t>
        </is>
      </c>
      <c r="BG337" s="85" t="inlineStr">
        <is>
          <t>اطلانتيك</t>
        </is>
      </c>
      <c r="BH337" s="85" t="n"/>
      <c r="BI337" s="85" t="n"/>
      <c r="BJ337" s="85" t="n"/>
      <c r="BK337" s="85" t="n"/>
      <c r="BL337" s="85" t="n"/>
      <c r="BM337" s="85" t="n"/>
      <c r="BN337" s="85" t="n"/>
      <c r="BO337" s="85" t="n"/>
      <c r="BP337" s="85" t="n"/>
      <c r="BQ337" s="85" t="n"/>
      <c r="BR337" s="85" t="n"/>
      <c r="BS337" s="85" t="n"/>
      <c r="BT337" s="85" t="n"/>
      <c r="BU337" s="85" t="n"/>
      <c r="BV337" s="85" t="n"/>
      <c r="BW337" s="85" t="n"/>
      <c r="BX337" s="85" t="n"/>
      <c r="BY337" s="85" t="n"/>
      <c r="BZ337" s="85" t="n"/>
      <c r="CA337" s="85" t="n"/>
      <c r="CB337" s="85" t="n"/>
      <c r="CC337" s="85" t="n"/>
      <c r="CD337" s="85" t="n"/>
      <c r="CE337" s="85" t="n"/>
      <c r="CF337" s="85" t="n"/>
      <c r="CG337" s="85" t="n"/>
      <c r="CH337" s="85" t="n"/>
      <c r="CI337" s="85" t="n"/>
      <c r="CJ337" s="85" t="n"/>
      <c r="CK337" s="85" t="n"/>
      <c r="CL337" s="85" t="n"/>
      <c r="CM337" s="85" t="n"/>
      <c r="CN337" s="85" t="n"/>
      <c r="CO337" s="85" t="n"/>
      <c r="CP337" s="85" t="n"/>
      <c r="CQ337" s="85" t="n"/>
      <c r="CR337" s="85" t="n"/>
      <c r="CS337" s="85" t="n"/>
      <c r="CT337" s="85" t="n"/>
      <c r="CU337" s="85" t="n"/>
      <c r="CV337" s="85" t="n"/>
    </row>
    <row customFormat="1" customHeight="1" ht="31.5" r="338" s="86">
      <c r="A338" s="73" t="n">
        <v>2021</v>
      </c>
      <c r="B338" s="74" t="n">
        <v>2</v>
      </c>
      <c r="C338" s="293" t="n"/>
      <c r="D338" s="74" t="n"/>
      <c r="E338" s="74" t="n"/>
      <c r="F338" s="75" t="n"/>
      <c r="G338" s="76" t="n"/>
      <c r="H338" s="76" t="n"/>
      <c r="I338" s="76" t="n"/>
      <c r="J338" s="76" t="n"/>
      <c r="K338" s="294" t="n"/>
      <c r="L338" s="295" t="n"/>
      <c r="M338" s="296" t="n"/>
      <c r="N338" s="111" t="n"/>
      <c r="O338" s="111" t="n"/>
      <c r="P338" s="111" t="n"/>
      <c r="Q338" s="111" t="n"/>
      <c r="R338" s="111" t="n"/>
      <c r="S338" s="77" t="n"/>
      <c r="T338" s="77" t="n"/>
      <c r="U338" s="111" t="n"/>
      <c r="V338" s="111" t="n"/>
      <c r="W338" s="111" t="n"/>
      <c r="X338" s="111" t="n"/>
      <c r="Y338" s="111" t="n"/>
      <c r="Z338" s="77" t="n"/>
      <c r="AA338" s="77" t="n"/>
      <c r="AB338" s="111" t="n"/>
      <c r="AC338" s="111" t="n"/>
      <c r="AD338" s="111" t="n"/>
      <c r="AE338" s="111" t="n"/>
      <c r="AF338" s="111" t="n"/>
      <c r="AG338" s="77" t="n"/>
      <c r="AH338" s="77" t="n"/>
      <c r="AI338" s="78" t="n"/>
      <c r="AJ338" s="79" t="n"/>
      <c r="AK338" s="80" t="n"/>
      <c r="AL338" s="77" t="n"/>
      <c r="AM338" s="77" t="n"/>
      <c r="AN338" s="81" t="n"/>
      <c r="AO338" s="81" t="n"/>
      <c r="AP338" s="81" t="n"/>
      <c r="AQ338" s="81" t="n"/>
      <c r="AR338" s="81" t="n"/>
      <c r="AS338" s="81" t="n"/>
      <c r="AT338" s="81" t="n"/>
      <c r="AU338" s="81" t="n"/>
      <c r="AV338" s="81" t="n"/>
      <c r="AW338" s="82" t="n"/>
      <c r="AX338" s="83" t="n"/>
      <c r="AY338" s="181" t="n"/>
      <c r="AZ338" s="84" t="n"/>
      <c r="BA338" s="83" t="n"/>
      <c r="BB338" s="83" t="n"/>
      <c r="BC338" s="83" t="n">
        <v>14.4</v>
      </c>
      <c r="BD338" s="83" t="n"/>
      <c r="BE338" s="83" t="n"/>
      <c r="BF338" s="28" t="inlineStr">
        <is>
          <t>ميلو</t>
        </is>
      </c>
      <c r="BG338" s="85" t="inlineStr">
        <is>
          <t>ميلو</t>
        </is>
      </c>
      <c r="BH338" s="85" t="n"/>
      <c r="BI338" s="85" t="n"/>
      <c r="BJ338" s="85" t="n"/>
      <c r="BK338" s="85" t="n"/>
      <c r="BL338" s="85" t="n"/>
      <c r="BM338" s="85" t="n"/>
      <c r="BN338" s="85" t="n"/>
      <c r="BO338" s="85" t="n"/>
      <c r="BP338" s="85" t="n"/>
      <c r="BQ338" s="85" t="n"/>
      <c r="BR338" s="85" t="n"/>
      <c r="BS338" s="85" t="n"/>
      <c r="BT338" s="85" t="n"/>
      <c r="BU338" s="85" t="n"/>
      <c r="BV338" s="85" t="n"/>
      <c r="BW338" s="85" t="n"/>
      <c r="BX338" s="85" t="n"/>
      <c r="BY338" s="85" t="n"/>
      <c r="BZ338" s="85" t="n"/>
      <c r="CA338" s="85" t="n"/>
      <c r="CB338" s="85" t="n"/>
      <c r="CC338" s="85" t="n"/>
      <c r="CD338" s="85" t="n"/>
      <c r="CE338" s="85" t="n"/>
      <c r="CF338" s="85" t="n"/>
      <c r="CG338" s="85" t="n"/>
      <c r="CH338" s="85" t="n"/>
      <c r="CI338" s="85" t="n"/>
      <c r="CJ338" s="85" t="n"/>
      <c r="CK338" s="85" t="n"/>
      <c r="CL338" s="85" t="n"/>
      <c r="CM338" s="85" t="n"/>
      <c r="CN338" s="85" t="n"/>
      <c r="CO338" s="85" t="n"/>
      <c r="CP338" s="85" t="n"/>
      <c r="CQ338" s="85" t="n"/>
      <c r="CR338" s="85" t="n"/>
      <c r="CS338" s="85" t="n"/>
      <c r="CT338" s="85" t="n"/>
      <c r="CU338" s="85" t="n"/>
      <c r="CV338" s="85" t="n"/>
    </row>
    <row customFormat="1" customHeight="1" ht="31.5" r="339" s="86">
      <c r="A339" s="73" t="n">
        <v>2021</v>
      </c>
      <c r="B339" s="74" t="n">
        <v>2</v>
      </c>
      <c r="C339" s="293" t="n"/>
      <c r="D339" s="74" t="n"/>
      <c r="E339" s="74" t="n"/>
      <c r="F339" s="75" t="n"/>
      <c r="G339" s="76" t="n"/>
      <c r="H339" s="76" t="n"/>
      <c r="I339" s="76" t="n"/>
      <c r="J339" s="76" t="n"/>
      <c r="K339" s="294" t="n"/>
      <c r="L339" s="295" t="n"/>
      <c r="M339" s="296" t="n"/>
      <c r="N339" s="111" t="n"/>
      <c r="O339" s="111" t="n"/>
      <c r="P339" s="111" t="n"/>
      <c r="Q339" s="111" t="n"/>
      <c r="R339" s="111" t="n"/>
      <c r="S339" s="77" t="n"/>
      <c r="T339" s="77" t="n"/>
      <c r="U339" s="111" t="n"/>
      <c r="V339" s="111" t="n"/>
      <c r="W339" s="111" t="n"/>
      <c r="X339" s="111" t="n"/>
      <c r="Y339" s="111" t="n"/>
      <c r="Z339" s="77" t="n"/>
      <c r="AA339" s="77" t="n"/>
      <c r="AB339" s="111" t="n"/>
      <c r="AC339" s="111" t="n"/>
      <c r="AD339" s="111" t="n"/>
      <c r="AE339" s="111" t="n"/>
      <c r="AF339" s="111" t="n"/>
      <c r="AG339" s="77" t="n"/>
      <c r="AH339" s="77" t="n"/>
      <c r="AI339" s="78" t="n"/>
      <c r="AJ339" s="79" t="n"/>
      <c r="AK339" s="80" t="n"/>
      <c r="AL339" s="77" t="n"/>
      <c r="AM339" s="77" t="n"/>
      <c r="AN339" s="81" t="n"/>
      <c r="AO339" s="81" t="n"/>
      <c r="AP339" s="81" t="n"/>
      <c r="AQ339" s="81" t="n"/>
      <c r="AR339" s="81" t="n"/>
      <c r="AS339" s="81" t="n"/>
      <c r="AT339" s="81" t="n"/>
      <c r="AU339" s="81" t="n"/>
      <c r="AV339" s="81" t="n"/>
      <c r="AW339" s="82" t="n"/>
      <c r="AX339" s="83" t="n"/>
      <c r="AY339" s="181" t="n"/>
      <c r="AZ339" s="84" t="n"/>
      <c r="BA339" s="83" t="n"/>
      <c r="BB339" s="83" t="n"/>
      <c r="BC339" s="83" t="n">
        <v>15.7</v>
      </c>
      <c r="BD339" s="83" t="n"/>
      <c r="BE339" s="83" t="n"/>
      <c r="BF339" s="28" t="inlineStr">
        <is>
          <t>ميلو</t>
        </is>
      </c>
      <c r="BG339" s="85" t="inlineStr">
        <is>
          <t>ميلو</t>
        </is>
      </c>
      <c r="BH339" s="85" t="n"/>
      <c r="BI339" s="85" t="n"/>
      <c r="BJ339" s="85" t="n"/>
      <c r="BK339" s="85" t="n"/>
      <c r="BL339" s="85" t="n"/>
      <c r="BM339" s="85" t="n"/>
      <c r="BN339" s="85" t="n"/>
      <c r="BO339" s="85" t="n"/>
      <c r="BP339" s="85" t="n"/>
      <c r="BQ339" s="85" t="n"/>
      <c r="BR339" s="85" t="n"/>
      <c r="BS339" s="85" t="n"/>
      <c r="BT339" s="85" t="n"/>
      <c r="BU339" s="85" t="n"/>
      <c r="BV339" s="85" t="n"/>
      <c r="BW339" s="85" t="n"/>
      <c r="BX339" s="85" t="n"/>
      <c r="BY339" s="85" t="n"/>
      <c r="BZ339" s="85" t="n"/>
      <c r="CA339" s="85" t="n"/>
      <c r="CB339" s="85" t="n"/>
      <c r="CC339" s="85" t="n"/>
      <c r="CD339" s="85" t="n"/>
      <c r="CE339" s="85" t="n"/>
      <c r="CF339" s="85" t="n"/>
      <c r="CG339" s="85" t="n"/>
      <c r="CH339" s="85" t="n"/>
      <c r="CI339" s="85" t="n"/>
      <c r="CJ339" s="85" t="n"/>
      <c r="CK339" s="85" t="n"/>
      <c r="CL339" s="85" t="n"/>
      <c r="CM339" s="85" t="n"/>
      <c r="CN339" s="85" t="n"/>
      <c r="CO339" s="85" t="n"/>
      <c r="CP339" s="85" t="n"/>
      <c r="CQ339" s="85" t="n"/>
      <c r="CR339" s="85" t="n"/>
      <c r="CS339" s="85" t="n"/>
      <c r="CT339" s="85" t="n"/>
      <c r="CU339" s="85" t="n"/>
      <c r="CV339" s="85" t="n"/>
    </row>
    <row customFormat="1" customHeight="1" ht="31.5" r="340" s="86">
      <c r="A340" s="73" t="n">
        <v>2021</v>
      </c>
      <c r="B340" s="74" t="n">
        <v>2</v>
      </c>
      <c r="C340" s="293" t="n"/>
      <c r="D340" s="74" t="n"/>
      <c r="E340" s="74" t="n"/>
      <c r="F340" s="75" t="n"/>
      <c r="G340" s="76" t="n"/>
      <c r="H340" s="76" t="n"/>
      <c r="I340" s="76" t="n"/>
      <c r="J340" s="76" t="n"/>
      <c r="K340" s="294" t="n"/>
      <c r="L340" s="295" t="n"/>
      <c r="M340" s="296" t="n"/>
      <c r="N340" s="111" t="n"/>
      <c r="O340" s="111" t="n"/>
      <c r="P340" s="111" t="n"/>
      <c r="Q340" s="111" t="n"/>
      <c r="R340" s="111" t="n"/>
      <c r="S340" s="77" t="n"/>
      <c r="T340" s="77" t="n"/>
      <c r="U340" s="111" t="n"/>
      <c r="V340" s="111" t="n"/>
      <c r="W340" s="111" t="n"/>
      <c r="X340" s="111" t="n"/>
      <c r="Y340" s="111" t="n"/>
      <c r="Z340" s="77" t="n"/>
      <c r="AA340" s="77" t="n"/>
      <c r="AB340" s="111" t="n"/>
      <c r="AC340" s="111" t="n"/>
      <c r="AD340" s="111" t="n"/>
      <c r="AE340" s="111" t="n"/>
      <c r="AF340" s="111" t="n"/>
      <c r="AG340" s="77" t="n"/>
      <c r="AH340" s="77" t="n"/>
      <c r="AI340" s="78" t="n"/>
      <c r="AJ340" s="79" t="n"/>
      <c r="AK340" s="80" t="n"/>
      <c r="AL340" s="77" t="n"/>
      <c r="AM340" s="77" t="n"/>
      <c r="AN340" s="81" t="n"/>
      <c r="AO340" s="81" t="n"/>
      <c r="AP340" s="81" t="n"/>
      <c r="AQ340" s="81" t="n"/>
      <c r="AR340" s="81" t="n"/>
      <c r="AS340" s="81" t="n"/>
      <c r="AT340" s="81" t="n"/>
      <c r="AU340" s="81" t="n"/>
      <c r="AV340" s="81" t="n"/>
      <c r="AW340" s="82" t="n"/>
      <c r="AX340" s="83" t="n"/>
      <c r="AY340" s="181" t="n"/>
      <c r="AZ340" s="84" t="n"/>
      <c r="BA340" s="83" t="n"/>
      <c r="BB340" s="83" t="n"/>
      <c r="BC340" s="83" t="n">
        <v>34.6</v>
      </c>
      <c r="BD340" s="83" t="n"/>
      <c r="BE340" s="83" t="n"/>
      <c r="BF340" s="28" t="inlineStr">
        <is>
          <t>ميلو</t>
        </is>
      </c>
      <c r="BG340" s="85" t="inlineStr">
        <is>
          <t>ميلو</t>
        </is>
      </c>
      <c r="BH340" s="85" t="n"/>
      <c r="BI340" s="85" t="n"/>
      <c r="BJ340" s="85" t="n"/>
      <c r="BK340" s="85" t="n"/>
      <c r="BL340" s="85" t="n"/>
      <c r="BM340" s="85" t="n"/>
      <c r="BN340" s="85" t="n"/>
      <c r="BO340" s="85" t="n"/>
      <c r="BP340" s="85" t="n"/>
      <c r="BQ340" s="85" t="n"/>
      <c r="BR340" s="85" t="n"/>
      <c r="BS340" s="85" t="n"/>
      <c r="BT340" s="85" t="n"/>
      <c r="BU340" s="85" t="n"/>
      <c r="BV340" s="85" t="n"/>
      <c r="BW340" s="85" t="n"/>
      <c r="BX340" s="85" t="n"/>
      <c r="BY340" s="85" t="n"/>
      <c r="BZ340" s="85" t="n"/>
      <c r="CA340" s="85" t="n"/>
      <c r="CB340" s="85" t="n"/>
      <c r="CC340" s="85" t="n"/>
      <c r="CD340" s="85" t="n"/>
      <c r="CE340" s="85" t="n"/>
      <c r="CF340" s="85" t="n"/>
      <c r="CG340" s="85" t="n"/>
      <c r="CH340" s="85" t="n"/>
      <c r="CI340" s="85" t="n"/>
      <c r="CJ340" s="85" t="n"/>
      <c r="CK340" s="85" t="n"/>
      <c r="CL340" s="85" t="n"/>
      <c r="CM340" s="85" t="n"/>
      <c r="CN340" s="85" t="n"/>
      <c r="CO340" s="85" t="n"/>
      <c r="CP340" s="85" t="n"/>
      <c r="CQ340" s="85" t="n"/>
      <c r="CR340" s="85" t="n"/>
      <c r="CS340" s="85" t="n"/>
      <c r="CT340" s="85" t="n"/>
      <c r="CU340" s="85" t="n"/>
      <c r="CV340" s="85" t="n"/>
    </row>
    <row customFormat="1" customHeight="1" ht="31.5" r="341" s="86">
      <c r="A341" s="73" t="n">
        <v>2021</v>
      </c>
      <c r="B341" s="74" t="n">
        <v>2</v>
      </c>
      <c r="C341" s="293" t="n"/>
      <c r="D341" s="74" t="n"/>
      <c r="E341" s="74" t="n"/>
      <c r="F341" s="75" t="n"/>
      <c r="G341" s="76" t="n"/>
      <c r="H341" s="76" t="n"/>
      <c r="I341" s="76" t="n"/>
      <c r="J341" s="76" t="n"/>
      <c r="K341" s="294" t="n"/>
      <c r="L341" s="295" t="n"/>
      <c r="M341" s="296" t="n"/>
      <c r="N341" s="111" t="n"/>
      <c r="O341" s="111" t="n"/>
      <c r="P341" s="111" t="n"/>
      <c r="Q341" s="111" t="n"/>
      <c r="R341" s="111" t="n"/>
      <c r="S341" s="77" t="n"/>
      <c r="T341" s="77" t="n"/>
      <c r="U341" s="111" t="n"/>
      <c r="V341" s="111" t="n"/>
      <c r="W341" s="111" t="n"/>
      <c r="X341" s="111" t="n"/>
      <c r="Y341" s="111" t="n"/>
      <c r="Z341" s="77" t="n"/>
      <c r="AA341" s="77" t="n"/>
      <c r="AB341" s="111" t="n"/>
      <c r="AC341" s="111" t="n"/>
      <c r="AD341" s="111" t="n"/>
      <c r="AE341" s="111" t="n"/>
      <c r="AF341" s="111" t="n"/>
      <c r="AG341" s="77" t="n"/>
      <c r="AH341" s="77" t="n"/>
      <c r="AI341" s="78" t="n"/>
      <c r="AJ341" s="79" t="n"/>
      <c r="AK341" s="80" t="n"/>
      <c r="AL341" s="77" t="n"/>
      <c r="AM341" s="77" t="n"/>
      <c r="AN341" s="81" t="n"/>
      <c r="AO341" s="81" t="n"/>
      <c r="AP341" s="81" t="n"/>
      <c r="AQ341" s="81" t="n"/>
      <c r="AR341" s="81" t="n"/>
      <c r="AS341" s="81" t="n"/>
      <c r="AT341" s="81" t="n"/>
      <c r="AU341" s="81" t="n"/>
      <c r="AV341" s="81" t="n"/>
      <c r="AW341" s="82" t="n"/>
      <c r="AX341" s="83" t="n"/>
      <c r="AY341" s="181" t="n"/>
      <c r="AZ341" s="84" t="n"/>
      <c r="BA341" s="83" t="n">
        <v>1</v>
      </c>
      <c r="BB341" s="83" t="n">
        <v>0.1</v>
      </c>
      <c r="BC341" s="83" t="n">
        <v>18.3</v>
      </c>
      <c r="BD341" s="83" t="n">
        <v>1.5</v>
      </c>
      <c r="BE341" s="83" t="n">
        <v>481.7</v>
      </c>
      <c r="BF341" s="28" t="inlineStr">
        <is>
          <t>عملاء متنوعون</t>
        </is>
      </c>
      <c r="BG341" s="85" t="n"/>
      <c r="BH341" s="85" t="n"/>
      <c r="BI341" s="85" t="n"/>
      <c r="BJ341" s="85" t="n"/>
      <c r="BK341" s="85" t="n"/>
      <c r="BL341" s="85" t="n"/>
      <c r="BM341" s="85" t="n"/>
      <c r="BN341" s="85" t="n"/>
      <c r="BO341" s="85" t="n"/>
      <c r="BP341" s="85" t="n"/>
      <c r="BQ341" s="85" t="n"/>
      <c r="BR341" s="85" t="n"/>
      <c r="BS341" s="85" t="n"/>
      <c r="BT341" s="85" t="n"/>
      <c r="BU341" s="85" t="n"/>
      <c r="BV341" s="85" t="n"/>
      <c r="BW341" s="85" t="n"/>
      <c r="BX341" s="85" t="n"/>
      <c r="BY341" s="85" t="n"/>
      <c r="BZ341" s="85" t="n"/>
      <c r="CA341" s="85" t="n"/>
      <c r="CB341" s="85" t="n"/>
      <c r="CC341" s="85" t="n"/>
      <c r="CD341" s="85" t="n"/>
      <c r="CE341" s="85" t="n"/>
      <c r="CF341" s="85" t="n"/>
      <c r="CG341" s="85" t="n"/>
      <c r="CH341" s="85" t="n"/>
      <c r="CI341" s="85" t="n"/>
      <c r="CJ341" s="85" t="n"/>
      <c r="CK341" s="85" t="n"/>
      <c r="CL341" s="85" t="n"/>
      <c r="CM341" s="85" t="n"/>
      <c r="CN341" s="85" t="n"/>
      <c r="CO341" s="85" t="n"/>
      <c r="CP341" s="85" t="n"/>
      <c r="CQ341" s="85" t="n"/>
      <c r="CR341" s="85" t="n"/>
      <c r="CS341" s="85" t="n"/>
      <c r="CT341" s="85" t="n"/>
      <c r="CU341" s="85" t="n"/>
      <c r="CV341" s="85" t="n"/>
    </row>
    <row customFormat="1" customHeight="1" ht="31.5" r="342" s="86">
      <c r="A342" s="73" t="n">
        <v>2021</v>
      </c>
      <c r="B342" s="74" t="n">
        <v>2</v>
      </c>
      <c r="C342" s="293" t="n"/>
      <c r="D342" s="74" t="n"/>
      <c r="E342" s="74" t="n"/>
      <c r="F342" s="75" t="n"/>
      <c r="G342" s="76" t="n"/>
      <c r="H342" s="76" t="n"/>
      <c r="I342" s="76" t="n"/>
      <c r="J342" s="76" t="n"/>
      <c r="K342" s="294" t="n"/>
      <c r="L342" s="295" t="n"/>
      <c r="M342" s="296" t="n"/>
      <c r="N342" s="111" t="n"/>
      <c r="O342" s="111" t="n"/>
      <c r="P342" s="111" t="n"/>
      <c r="Q342" s="111" t="n"/>
      <c r="R342" s="111" t="n"/>
      <c r="S342" s="77" t="n"/>
      <c r="T342" s="77" t="n"/>
      <c r="U342" s="111" t="n"/>
      <c r="V342" s="111" t="n"/>
      <c r="W342" s="111" t="n"/>
      <c r="X342" s="111" t="n"/>
      <c r="Y342" s="111" t="n"/>
      <c r="Z342" s="77" t="n"/>
      <c r="AA342" s="77" t="n"/>
      <c r="AB342" s="111" t="n"/>
      <c r="AC342" s="111" t="n"/>
      <c r="AD342" s="111" t="n"/>
      <c r="AE342" s="111" t="n"/>
      <c r="AF342" s="111" t="n"/>
      <c r="AG342" s="77" t="n"/>
      <c r="AH342" s="77" t="n"/>
      <c r="AI342" s="78" t="n"/>
      <c r="AJ342" s="79" t="n"/>
      <c r="AK342" s="80" t="n"/>
      <c r="AL342" s="77" t="n"/>
      <c r="AM342" s="77" t="n"/>
      <c r="AN342" s="81" t="n"/>
      <c r="AO342" s="81" t="n"/>
      <c r="AP342" s="81" t="n"/>
      <c r="AQ342" s="81" t="n"/>
      <c r="AR342" s="81" t="n"/>
      <c r="AS342" s="81" t="n"/>
      <c r="AT342" s="81" t="n"/>
      <c r="AU342" s="81" t="n"/>
      <c r="AV342" s="81" t="n"/>
      <c r="AW342" s="82" t="n"/>
      <c r="AX342" s="83" t="n"/>
      <c r="AY342" s="181" t="n"/>
      <c r="AZ342" s="84" t="n"/>
      <c r="BA342" s="83" t="n"/>
      <c r="BB342" s="83" t="n">
        <v>0</v>
      </c>
      <c r="BC342" s="83" t="n">
        <v>0</v>
      </c>
      <c r="BD342" s="83" t="n">
        <v>3</v>
      </c>
      <c r="BE342" s="83" t="n">
        <v>3</v>
      </c>
      <c r="BF342" s="28" t="inlineStr">
        <is>
          <t>عملاء متنوعون</t>
        </is>
      </c>
      <c r="BG342" s="85" t="inlineStr">
        <is>
          <t>عملاء متنوعون</t>
        </is>
      </c>
      <c r="BH342" s="85" t="n"/>
      <c r="BI342" s="85" t="n"/>
      <c r="BJ342" s="85" t="n"/>
      <c r="BK342" s="85" t="n"/>
      <c r="BL342" s="85" t="n"/>
      <c r="BM342" s="85" t="n"/>
      <c r="BN342" s="85" t="n"/>
      <c r="BO342" s="85" t="n"/>
      <c r="BP342" s="85" t="n"/>
      <c r="BQ342" s="85" t="n"/>
      <c r="BR342" s="85" t="n"/>
      <c r="BS342" s="85" t="n"/>
      <c r="BT342" s="85" t="n"/>
      <c r="BU342" s="85" t="n"/>
      <c r="BV342" s="85" t="n"/>
      <c r="BW342" s="85" t="n"/>
      <c r="BX342" s="85" t="n"/>
      <c r="BY342" s="85" t="n"/>
      <c r="BZ342" s="85" t="n"/>
      <c r="CA342" s="85" t="n"/>
      <c r="CB342" s="85" t="n"/>
      <c r="CC342" s="85" t="n"/>
      <c r="CD342" s="85" t="n"/>
      <c r="CE342" s="85" t="n"/>
      <c r="CF342" s="85" t="n"/>
      <c r="CG342" s="85" t="n"/>
      <c r="CH342" s="85" t="n"/>
      <c r="CI342" s="85" t="n"/>
      <c r="CJ342" s="85" t="n"/>
      <c r="CK342" s="85" t="n"/>
      <c r="CL342" s="85" t="n"/>
      <c r="CM342" s="85" t="n"/>
      <c r="CN342" s="85" t="n"/>
      <c r="CO342" s="85" t="n"/>
      <c r="CP342" s="85" t="n"/>
      <c r="CQ342" s="85" t="n"/>
      <c r="CR342" s="85" t="n"/>
      <c r="CS342" s="85" t="n"/>
      <c r="CT342" s="85" t="n"/>
      <c r="CU342" s="85" t="n"/>
      <c r="CV342" s="85" t="n"/>
    </row>
    <row customFormat="1" customHeight="1" ht="31.5" r="343" s="86">
      <c r="A343" s="73" t="n">
        <v>2021</v>
      </c>
      <c r="B343" s="74" t="n">
        <v>2</v>
      </c>
      <c r="C343" s="293" t="n"/>
      <c r="D343" s="74" t="n"/>
      <c r="E343" s="74" t="n"/>
      <c r="F343" s="75" t="n"/>
      <c r="G343" s="76" t="n"/>
      <c r="H343" s="76" t="n"/>
      <c r="I343" s="76" t="n"/>
      <c r="J343" s="76" t="n"/>
      <c r="K343" s="294" t="n"/>
      <c r="L343" s="295" t="n"/>
      <c r="M343" s="296" t="n"/>
      <c r="N343" s="111" t="n"/>
      <c r="O343" s="111" t="n"/>
      <c r="P343" s="111" t="n"/>
      <c r="Q343" s="111" t="n"/>
      <c r="R343" s="111" t="n"/>
      <c r="S343" s="77" t="n"/>
      <c r="T343" s="77" t="n"/>
      <c r="U343" s="111" t="n"/>
      <c r="V343" s="111" t="n"/>
      <c r="W343" s="111" t="n"/>
      <c r="X343" s="111" t="n"/>
      <c r="Y343" s="111" t="n"/>
      <c r="Z343" s="77" t="n"/>
      <c r="AA343" s="77" t="n"/>
      <c r="AB343" s="111" t="n"/>
      <c r="AC343" s="111" t="n"/>
      <c r="AD343" s="111" t="n"/>
      <c r="AE343" s="111" t="n"/>
      <c r="AF343" s="111" t="n"/>
      <c r="AG343" s="77" t="n"/>
      <c r="AH343" s="77" t="n"/>
      <c r="AI343" s="78" t="n"/>
      <c r="AJ343" s="79" t="n"/>
      <c r="AK343" s="80" t="n"/>
      <c r="AL343" s="77" t="n"/>
      <c r="AM343" s="77" t="n"/>
      <c r="AN343" s="81" t="n"/>
      <c r="AO343" s="81" t="n"/>
      <c r="AP343" s="81" t="n"/>
      <c r="AQ343" s="81" t="n"/>
      <c r="AR343" s="81" t="n"/>
      <c r="AS343" s="81" t="n"/>
      <c r="AT343" s="81" t="n"/>
      <c r="AU343" s="81" t="n"/>
      <c r="AV343" s="81" t="n"/>
      <c r="AW343" s="82" t="n"/>
      <c r="AX343" s="83" t="n"/>
      <c r="AY343" s="181" t="n"/>
      <c r="AZ343" s="84" t="n"/>
      <c r="BA343" s="83" t="n"/>
      <c r="BB343" s="83" t="n"/>
      <c r="BC343" s="83" t="n">
        <v>0.3</v>
      </c>
      <c r="BD343" s="83" t="n"/>
      <c r="BE343" s="83" t="n"/>
      <c r="BF343" s="28" t="inlineStr">
        <is>
          <t>LG</t>
        </is>
      </c>
      <c r="BG343" s="85" t="inlineStr">
        <is>
          <t>HE</t>
        </is>
      </c>
      <c r="BH343" s="85" t="inlineStr">
        <is>
          <t>MFZ67209701</t>
        </is>
      </c>
      <c r="BI343" s="85" t="inlineStr">
        <is>
          <t>mma</t>
        </is>
      </c>
      <c r="BJ343" s="85" t="n"/>
      <c r="BK343" s="85" t="n"/>
      <c r="BL343" s="85" t="n"/>
      <c r="BM343" s="85" t="n"/>
      <c r="BN343" s="85" t="n"/>
      <c r="BO343" s="85" t="n"/>
      <c r="BP343" s="85" t="n"/>
      <c r="BQ343" s="85" t="n"/>
      <c r="BR343" s="85" t="n"/>
      <c r="BS343" s="85" t="n"/>
      <c r="BT343" s="85" t="n"/>
      <c r="BU343" s="85" t="n"/>
      <c r="BV343" s="85" t="n"/>
      <c r="BW343" s="85" t="n"/>
      <c r="BX343" s="85" t="n"/>
      <c r="BY343" s="85" t="n"/>
      <c r="BZ343" s="85" t="n"/>
      <c r="CA343" s="85" t="n"/>
      <c r="CB343" s="85" t="n"/>
      <c r="CC343" s="85" t="n"/>
      <c r="CD343" s="85" t="n"/>
      <c r="CE343" s="85" t="n"/>
      <c r="CF343" s="85" t="n"/>
      <c r="CG343" s="85" t="n"/>
      <c r="CH343" s="85" t="n"/>
      <c r="CI343" s="85" t="n"/>
      <c r="CJ343" s="85" t="n"/>
      <c r="CK343" s="85" t="n"/>
      <c r="CL343" s="85" t="n"/>
      <c r="CM343" s="85" t="n"/>
      <c r="CN343" s="85" t="n"/>
      <c r="CO343" s="85" t="n"/>
      <c r="CP343" s="85" t="n"/>
      <c r="CQ343" s="85" t="n"/>
      <c r="CR343" s="85" t="n"/>
      <c r="CS343" s="85" t="n"/>
      <c r="CT343" s="85" t="n"/>
      <c r="CU343" s="85" t="n"/>
      <c r="CV343" s="85" t="n"/>
    </row>
    <row customFormat="1" customHeight="1" ht="31.5" r="344" s="86">
      <c r="A344" s="73" t="n">
        <v>2021</v>
      </c>
      <c r="B344" s="74" t="n">
        <v>2</v>
      </c>
      <c r="C344" s="293" t="n"/>
      <c r="D344" s="74" t="n"/>
      <c r="E344" s="74" t="n"/>
      <c r="F344" s="75" t="n"/>
      <c r="G344" s="76" t="n"/>
      <c r="H344" s="76" t="n"/>
      <c r="I344" s="76" t="n"/>
      <c r="J344" s="76" t="n"/>
      <c r="K344" s="294" t="n"/>
      <c r="L344" s="295" t="n"/>
      <c r="M344" s="296" t="n"/>
      <c r="N344" s="111" t="n"/>
      <c r="O344" s="111" t="n"/>
      <c r="P344" s="111" t="n"/>
      <c r="Q344" s="111" t="n"/>
      <c r="R344" s="111" t="n"/>
      <c r="S344" s="77" t="n"/>
      <c r="T344" s="77" t="n"/>
      <c r="U344" s="111" t="n"/>
      <c r="V344" s="111" t="n"/>
      <c r="W344" s="111" t="n"/>
      <c r="X344" s="111" t="n"/>
      <c r="Y344" s="111" t="n"/>
      <c r="Z344" s="77" t="n"/>
      <c r="AA344" s="77" t="n"/>
      <c r="AB344" s="111" t="n"/>
      <c r="AC344" s="111" t="n"/>
      <c r="AD344" s="111" t="n"/>
      <c r="AE344" s="111" t="n"/>
      <c r="AF344" s="111" t="n"/>
      <c r="AG344" s="77" t="n"/>
      <c r="AH344" s="77" t="n"/>
      <c r="AI344" s="78" t="n"/>
      <c r="AJ344" s="79" t="n"/>
      <c r="AK344" s="80" t="n"/>
      <c r="AL344" s="77" t="n"/>
      <c r="AM344" s="77" t="n"/>
      <c r="AN344" s="81" t="n"/>
      <c r="AO344" s="81" t="n"/>
      <c r="AP344" s="81" t="n"/>
      <c r="AQ344" s="81" t="n"/>
      <c r="AR344" s="81" t="n"/>
      <c r="AS344" s="81" t="n"/>
      <c r="AT344" s="81" t="n"/>
      <c r="AU344" s="81" t="n"/>
      <c r="AV344" s="81" t="n"/>
      <c r="AW344" s="82" t="n"/>
      <c r="AX344" s="83" t="n"/>
      <c r="AY344" s="181" t="n"/>
      <c r="AZ344" s="84" t="n"/>
      <c r="BA344" s="83" t="n">
        <v>1</v>
      </c>
      <c r="BB344" s="83" t="n">
        <v>0</v>
      </c>
      <c r="BC344" s="83" t="n">
        <v>9.5</v>
      </c>
      <c r="BD344" s="83" t="n">
        <v>2</v>
      </c>
      <c r="BE344" s="83" t="n">
        <v>382.3</v>
      </c>
      <c r="BF344" s="28" t="inlineStr">
        <is>
          <t>الكترولوكس</t>
        </is>
      </c>
      <c r="BG344" s="85" t="inlineStr">
        <is>
          <t>القاهرة للصناعات المغذية سخانات</t>
        </is>
      </c>
      <c r="BH344" s="85" t="inlineStr">
        <is>
          <t>PHEWP0112</t>
        </is>
      </c>
      <c r="BI344" s="85" t="n"/>
      <c r="BJ344" s="85" t="n"/>
      <c r="BK344" s="85" t="n"/>
      <c r="BL344" s="85" t="n"/>
      <c r="BM344" s="85" t="n"/>
      <c r="BN344" s="85" t="n"/>
      <c r="BO344" s="85" t="n"/>
      <c r="BP344" s="85" t="n"/>
      <c r="BQ344" s="85" t="n"/>
      <c r="BR344" s="85" t="n"/>
      <c r="BS344" s="85" t="n"/>
      <c r="BT344" s="85" t="n"/>
      <c r="BU344" s="85" t="n"/>
      <c r="BV344" s="85" t="n"/>
      <c r="BW344" s="85" t="n"/>
      <c r="BX344" s="85" t="n"/>
      <c r="BY344" s="85" t="n"/>
      <c r="BZ344" s="85" t="n"/>
      <c r="CA344" s="85" t="n"/>
      <c r="CB344" s="85" t="n"/>
      <c r="CC344" s="85" t="n"/>
      <c r="CD344" s="85" t="n"/>
      <c r="CE344" s="85" t="n"/>
      <c r="CF344" s="85" t="n"/>
      <c r="CG344" s="85" t="n"/>
      <c r="CH344" s="85" t="n"/>
      <c r="CI344" s="85" t="n"/>
      <c r="CJ344" s="85" t="n"/>
      <c r="CK344" s="85" t="n"/>
      <c r="CL344" s="85" t="n"/>
      <c r="CM344" s="85" t="n"/>
      <c r="CN344" s="85" t="n"/>
      <c r="CO344" s="85" t="n"/>
      <c r="CP344" s="85" t="n"/>
      <c r="CQ344" s="85" t="n"/>
      <c r="CR344" s="85" t="n"/>
      <c r="CS344" s="85" t="n"/>
      <c r="CT344" s="85" t="n"/>
      <c r="CU344" s="85" t="n"/>
      <c r="CV344" s="85" t="n"/>
    </row>
    <row customFormat="1" customHeight="1" ht="31.5" r="345" s="86">
      <c r="A345" s="73" t="n">
        <v>2021</v>
      </c>
      <c r="B345" s="74" t="n">
        <v>2</v>
      </c>
      <c r="C345" s="293" t="n"/>
      <c r="D345" s="74" t="n"/>
      <c r="E345" s="74" t="n"/>
      <c r="F345" s="75" t="n"/>
      <c r="G345" s="76" t="n"/>
      <c r="H345" s="76" t="n"/>
      <c r="I345" s="76" t="n"/>
      <c r="J345" s="76" t="n"/>
      <c r="K345" s="294" t="n"/>
      <c r="L345" s="295" t="n"/>
      <c r="M345" s="296" t="n"/>
      <c r="N345" s="111" t="n"/>
      <c r="O345" s="111" t="n"/>
      <c r="P345" s="111" t="n"/>
      <c r="Q345" s="111" t="n"/>
      <c r="R345" s="111" t="n"/>
      <c r="S345" s="77" t="n"/>
      <c r="T345" s="77" t="n"/>
      <c r="U345" s="111" t="n"/>
      <c r="V345" s="111" t="n"/>
      <c r="W345" s="111" t="n"/>
      <c r="X345" s="111" t="n"/>
      <c r="Y345" s="111" t="n"/>
      <c r="Z345" s="77" t="n"/>
      <c r="AA345" s="77" t="n"/>
      <c r="AB345" s="111" t="n"/>
      <c r="AC345" s="111" t="n"/>
      <c r="AD345" s="111" t="n"/>
      <c r="AE345" s="111" t="n"/>
      <c r="AF345" s="111" t="n"/>
      <c r="AG345" s="77" t="n"/>
      <c r="AH345" s="77" t="n"/>
      <c r="AI345" s="78" t="n"/>
      <c r="AJ345" s="79" t="n"/>
      <c r="AK345" s="80" t="n"/>
      <c r="AL345" s="77" t="n"/>
      <c r="AM345" s="77" t="n"/>
      <c r="AN345" s="81" t="n"/>
      <c r="AO345" s="81" t="n"/>
      <c r="AP345" s="81" t="n"/>
      <c r="AQ345" s="81" t="n"/>
      <c r="AR345" s="81" t="n"/>
      <c r="AS345" s="81" t="n"/>
      <c r="AT345" s="81" t="n"/>
      <c r="AU345" s="81" t="n"/>
      <c r="AV345" s="81" t="n"/>
      <c r="AW345" s="82" t="n"/>
      <c r="AX345" s="83" t="n"/>
      <c r="AY345" s="181" t="n"/>
      <c r="AZ345" s="84" t="n"/>
      <c r="BA345" s="83" t="n"/>
      <c r="BB345" s="83" t="n"/>
      <c r="BC345" s="83" t="n">
        <v>58.3</v>
      </c>
      <c r="BD345" s="83" t="n"/>
      <c r="BE345" s="83" t="n"/>
      <c r="BF345" s="28" t="inlineStr">
        <is>
          <t>LG</t>
        </is>
      </c>
      <c r="BG345" s="85" t="inlineStr">
        <is>
          <t>HE</t>
        </is>
      </c>
      <c r="BH345" s="85" t="inlineStr">
        <is>
          <t>MFZ66151901</t>
        </is>
      </c>
      <c r="BI345" s="85" t="inlineStr">
        <is>
          <t>mma</t>
        </is>
      </c>
      <c r="BJ345" s="85" t="n"/>
      <c r="BK345" s="85" t="n"/>
      <c r="BL345" s="85" t="n"/>
      <c r="BM345" s="85" t="n"/>
      <c r="BN345" s="85" t="n"/>
      <c r="BO345" s="85" t="n"/>
      <c r="BP345" s="85" t="n"/>
      <c r="BQ345" s="85" t="n"/>
      <c r="BR345" s="85" t="n"/>
      <c r="BS345" s="85" t="n"/>
      <c r="BT345" s="85" t="n"/>
      <c r="BU345" s="85" t="n"/>
      <c r="BV345" s="85" t="n"/>
      <c r="BW345" s="85" t="n"/>
      <c r="BX345" s="85" t="n"/>
      <c r="BY345" s="85" t="n"/>
      <c r="BZ345" s="85" t="n"/>
      <c r="CA345" s="85" t="n"/>
      <c r="CB345" s="85" t="n"/>
      <c r="CC345" s="85" t="n"/>
      <c r="CD345" s="85" t="n"/>
      <c r="CE345" s="85" t="n"/>
      <c r="CF345" s="85" t="n"/>
      <c r="CG345" s="85" t="n"/>
      <c r="CH345" s="85" t="n"/>
      <c r="CI345" s="85" t="n"/>
      <c r="CJ345" s="85" t="n"/>
      <c r="CK345" s="85" t="n"/>
      <c r="CL345" s="85" t="n"/>
      <c r="CM345" s="85" t="n"/>
      <c r="CN345" s="85" t="n"/>
      <c r="CO345" s="85" t="n"/>
      <c r="CP345" s="85" t="n"/>
      <c r="CQ345" s="85" t="n"/>
      <c r="CR345" s="85" t="n"/>
      <c r="CS345" s="85" t="n"/>
      <c r="CT345" s="85" t="n"/>
      <c r="CU345" s="85" t="n"/>
      <c r="CV345" s="85" t="n"/>
    </row>
    <row customFormat="1" customHeight="1" ht="31.5" r="346" s="86">
      <c r="A346" s="73" t="n">
        <v>2021</v>
      </c>
      <c r="B346" s="74" t="n">
        <v>2</v>
      </c>
      <c r="C346" s="293" t="n"/>
      <c r="D346" s="74" t="n"/>
      <c r="E346" s="74" t="n"/>
      <c r="F346" s="75" t="n"/>
      <c r="G346" s="76" t="n"/>
      <c r="H346" s="76" t="n"/>
      <c r="I346" s="76" t="n"/>
      <c r="J346" s="76" t="n"/>
      <c r="K346" s="294" t="n"/>
      <c r="L346" s="295" t="n"/>
      <c r="M346" s="296" t="n"/>
      <c r="N346" s="111" t="n"/>
      <c r="O346" s="111" t="n"/>
      <c r="P346" s="111" t="n"/>
      <c r="Q346" s="111" t="n"/>
      <c r="R346" s="111" t="n"/>
      <c r="S346" s="77" t="n"/>
      <c r="T346" s="77" t="n"/>
      <c r="U346" s="111" t="n"/>
      <c r="V346" s="111" t="n"/>
      <c r="W346" s="111" t="n"/>
      <c r="X346" s="111" t="n"/>
      <c r="Y346" s="111" t="n"/>
      <c r="Z346" s="77" t="n"/>
      <c r="AA346" s="77" t="n"/>
      <c r="AB346" s="111" t="n"/>
      <c r="AC346" s="111" t="n"/>
      <c r="AD346" s="111" t="n"/>
      <c r="AE346" s="111" t="n"/>
      <c r="AF346" s="111" t="n"/>
      <c r="AG346" s="77" t="n"/>
      <c r="AH346" s="77" t="n"/>
      <c r="AI346" s="78" t="n"/>
      <c r="AJ346" s="79" t="n"/>
      <c r="AK346" s="80" t="n"/>
      <c r="AL346" s="77" t="n"/>
      <c r="AM346" s="77" t="n"/>
      <c r="AN346" s="81" t="n"/>
      <c r="AO346" s="81" t="n"/>
      <c r="AP346" s="81" t="n"/>
      <c r="AQ346" s="81" t="n"/>
      <c r="AR346" s="81" t="n"/>
      <c r="AS346" s="81" t="n"/>
      <c r="AT346" s="81" t="n"/>
      <c r="AU346" s="81" t="n"/>
      <c r="AV346" s="81" t="n"/>
      <c r="AW346" s="82" t="n"/>
      <c r="AX346" s="83" t="n"/>
      <c r="AY346" s="181" t="n"/>
      <c r="AZ346" s="84" t="n"/>
      <c r="BA346" s="83" t="n">
        <v>1</v>
      </c>
      <c r="BB346" s="83" t="n">
        <v>0</v>
      </c>
      <c r="BC346" s="83" t="n">
        <v>3.4</v>
      </c>
      <c r="BD346" s="83" t="n">
        <v>4.4</v>
      </c>
      <c r="BE346" s="83" t="n">
        <v>370.4</v>
      </c>
      <c r="BF346" s="28" t="inlineStr">
        <is>
          <t>عملاء متنوعون</t>
        </is>
      </c>
      <c r="BG346" s="85" t="n"/>
      <c r="BH346" s="85" t="n"/>
      <c r="BI346" s="85" t="n"/>
      <c r="BJ346" s="85" t="n"/>
      <c r="BK346" s="85" t="n"/>
      <c r="BL346" s="85" t="n"/>
      <c r="BM346" s="85" t="n"/>
      <c r="BN346" s="85" t="n"/>
      <c r="BO346" s="85" t="n"/>
      <c r="BP346" s="85" t="n"/>
      <c r="BQ346" s="85" t="n"/>
      <c r="BR346" s="85" t="n"/>
      <c r="BS346" s="85" t="n"/>
      <c r="BT346" s="85" t="n"/>
      <c r="BU346" s="85" t="n"/>
      <c r="BV346" s="85" t="n"/>
      <c r="BW346" s="85" t="n"/>
      <c r="BX346" s="85" t="n"/>
      <c r="BY346" s="85" t="n"/>
      <c r="BZ346" s="85" t="n"/>
      <c r="CA346" s="85" t="n"/>
      <c r="CB346" s="85" t="n"/>
      <c r="CC346" s="85" t="n"/>
      <c r="CD346" s="85" t="n"/>
      <c r="CE346" s="85" t="n"/>
      <c r="CF346" s="85" t="n"/>
      <c r="CG346" s="85" t="n"/>
      <c r="CH346" s="85" t="n"/>
      <c r="CI346" s="85" t="n"/>
      <c r="CJ346" s="85" t="n"/>
      <c r="CK346" s="85" t="n"/>
      <c r="CL346" s="85" t="n"/>
      <c r="CM346" s="85" t="n"/>
      <c r="CN346" s="85" t="n"/>
      <c r="CO346" s="85" t="n"/>
      <c r="CP346" s="85" t="n"/>
      <c r="CQ346" s="85" t="n"/>
      <c r="CR346" s="85" t="n"/>
      <c r="CS346" s="85" t="n"/>
      <c r="CT346" s="85" t="n"/>
      <c r="CU346" s="85" t="n"/>
      <c r="CV346" s="85" t="n"/>
    </row>
    <row customFormat="1" customHeight="1" ht="31.5" r="347" s="86">
      <c r="A347" s="73" t="n">
        <v>2021</v>
      </c>
      <c r="B347" s="74" t="n">
        <v>2</v>
      </c>
      <c r="C347" s="293" t="n"/>
      <c r="D347" s="74" t="n"/>
      <c r="E347" s="74" t="n"/>
      <c r="F347" s="75" t="n"/>
      <c r="G347" s="76" t="n"/>
      <c r="H347" s="76" t="n"/>
      <c r="I347" s="76" t="n"/>
      <c r="J347" s="76" t="n"/>
      <c r="K347" s="294" t="n"/>
      <c r="L347" s="295" t="n"/>
      <c r="M347" s="296" t="n"/>
      <c r="N347" s="111" t="n"/>
      <c r="O347" s="111" t="n"/>
      <c r="P347" s="111" t="n"/>
      <c r="Q347" s="111" t="n"/>
      <c r="R347" s="111" t="n"/>
      <c r="S347" s="77" t="n"/>
      <c r="T347" s="77" t="n"/>
      <c r="U347" s="111" t="n"/>
      <c r="V347" s="111" t="n"/>
      <c r="W347" s="111" t="n"/>
      <c r="X347" s="111" t="n"/>
      <c r="Y347" s="111" t="n"/>
      <c r="Z347" s="77" t="n"/>
      <c r="AA347" s="77" t="n"/>
      <c r="AB347" s="111" t="n"/>
      <c r="AC347" s="111" t="n"/>
      <c r="AD347" s="111" t="n"/>
      <c r="AE347" s="111" t="n"/>
      <c r="AF347" s="111" t="n"/>
      <c r="AG347" s="77" t="n"/>
      <c r="AH347" s="77" t="n"/>
      <c r="AI347" s="78" t="n"/>
      <c r="AJ347" s="79" t="n"/>
      <c r="AK347" s="80" t="n"/>
      <c r="AL347" s="77" t="n"/>
      <c r="AM347" s="77" t="n"/>
      <c r="AN347" s="81" t="n"/>
      <c r="AO347" s="81" t="n"/>
      <c r="AP347" s="81" t="n"/>
      <c r="AQ347" s="81" t="n"/>
      <c r="AR347" s="81" t="n"/>
      <c r="AS347" s="81" t="n"/>
      <c r="AT347" s="81" t="n"/>
      <c r="AU347" s="81" t="n"/>
      <c r="AV347" s="81" t="n"/>
      <c r="AW347" s="82" t="n"/>
      <c r="AX347" s="83" t="n"/>
      <c r="AY347" s="181" t="n"/>
      <c r="AZ347" s="84" t="n"/>
      <c r="BA347" s="83" t="n">
        <v>1</v>
      </c>
      <c r="BB347" s="83" t="n">
        <v>0</v>
      </c>
      <c r="BC347" s="83" t="n">
        <v>1.6</v>
      </c>
      <c r="BD347" s="83" t="n">
        <v>1.5</v>
      </c>
      <c r="BE347" s="83" t="n">
        <v>137.6</v>
      </c>
      <c r="BF347" s="28" t="inlineStr">
        <is>
          <t>عملاء متنوعون</t>
        </is>
      </c>
      <c r="BG347" s="85" t="n"/>
      <c r="BH347" s="85" t="n"/>
      <c r="BI347" s="85" t="n"/>
      <c r="BJ347" s="85" t="n"/>
      <c r="BK347" s="85" t="n"/>
      <c r="BL347" s="85" t="n"/>
      <c r="BM347" s="85" t="n"/>
      <c r="BN347" s="85" t="n"/>
      <c r="BO347" s="85" t="n"/>
      <c r="BP347" s="85" t="n"/>
      <c r="BQ347" s="85" t="n"/>
      <c r="BR347" s="85" t="n"/>
      <c r="BS347" s="85" t="n"/>
      <c r="BT347" s="85" t="n"/>
      <c r="BU347" s="85" t="n"/>
      <c r="BV347" s="85" t="n"/>
      <c r="BW347" s="85" t="n"/>
      <c r="BX347" s="85" t="n"/>
      <c r="BY347" s="85" t="n"/>
      <c r="BZ347" s="85" t="n"/>
      <c r="CA347" s="85" t="n"/>
      <c r="CB347" s="85" t="n"/>
      <c r="CC347" s="85" t="n"/>
      <c r="CD347" s="85" t="n"/>
      <c r="CE347" s="85" t="n"/>
      <c r="CF347" s="85" t="n"/>
      <c r="CG347" s="85" t="n"/>
      <c r="CH347" s="85" t="n"/>
      <c r="CI347" s="85" t="n"/>
      <c r="CJ347" s="85" t="n"/>
      <c r="CK347" s="85" t="n"/>
      <c r="CL347" s="85" t="n"/>
      <c r="CM347" s="85" t="n"/>
      <c r="CN347" s="85" t="n"/>
      <c r="CO347" s="85" t="n"/>
      <c r="CP347" s="85" t="n"/>
      <c r="CQ347" s="85" t="n"/>
      <c r="CR347" s="85" t="n"/>
      <c r="CS347" s="85" t="n"/>
      <c r="CT347" s="85" t="n"/>
      <c r="CU347" s="85" t="n"/>
      <c r="CV347" s="85" t="n"/>
    </row>
    <row customFormat="1" customHeight="1" ht="31.5" r="348" s="86">
      <c r="A348" s="73" t="n">
        <v>2021</v>
      </c>
      <c r="B348" s="74" t="n">
        <v>2</v>
      </c>
      <c r="C348" s="293" t="n"/>
      <c r="D348" s="74" t="n"/>
      <c r="E348" s="74" t="n"/>
      <c r="F348" s="75" t="n"/>
      <c r="G348" s="76" t="n"/>
      <c r="H348" s="76" t="n"/>
      <c r="I348" s="76" t="n"/>
      <c r="J348" s="76" t="n"/>
      <c r="K348" s="294" t="n"/>
      <c r="L348" s="295" t="n"/>
      <c r="M348" s="296" t="n"/>
      <c r="N348" s="111" t="n"/>
      <c r="O348" s="111" t="n"/>
      <c r="P348" s="111" t="n"/>
      <c r="Q348" s="111" t="n"/>
      <c r="R348" s="111" t="n"/>
      <c r="S348" s="77" t="n"/>
      <c r="T348" s="77" t="n"/>
      <c r="U348" s="111" t="n"/>
      <c r="V348" s="111" t="n"/>
      <c r="W348" s="111" t="n"/>
      <c r="X348" s="111" t="n"/>
      <c r="Y348" s="111" t="n"/>
      <c r="Z348" s="77" t="n"/>
      <c r="AA348" s="77" t="n"/>
      <c r="AB348" s="111" t="n"/>
      <c r="AC348" s="111" t="n"/>
      <c r="AD348" s="111" t="n"/>
      <c r="AE348" s="111" t="n"/>
      <c r="AF348" s="111" t="n"/>
      <c r="AG348" s="77" t="n"/>
      <c r="AH348" s="77" t="n"/>
      <c r="AI348" s="78" t="n"/>
      <c r="AJ348" s="79" t="n"/>
      <c r="AK348" s="80" t="n"/>
      <c r="AL348" s="77" t="n"/>
      <c r="AM348" s="77" t="n"/>
      <c r="AN348" s="81" t="n"/>
      <c r="AO348" s="81" t="n"/>
      <c r="AP348" s="81" t="n"/>
      <c r="AQ348" s="81" t="n"/>
      <c r="AR348" s="81" t="n"/>
      <c r="AS348" s="81" t="n"/>
      <c r="AT348" s="81" t="n"/>
      <c r="AU348" s="81" t="n"/>
      <c r="AV348" s="81" t="n"/>
      <c r="AW348" s="82" t="n"/>
      <c r="AX348" s="83" t="n"/>
      <c r="AY348" s="181" t="n"/>
      <c r="AZ348" s="84" t="n"/>
      <c r="BA348" s="83" t="n">
        <v>1</v>
      </c>
      <c r="BB348" s="83" t="n">
        <v>0.1</v>
      </c>
      <c r="BC348" s="83" t="n">
        <v>10.8</v>
      </c>
      <c r="BD348" s="83" t="n">
        <v>2.2</v>
      </c>
      <c r="BE348" s="83" t="n">
        <v>287.1</v>
      </c>
      <c r="BF348" s="28" t="inlineStr">
        <is>
          <t>الكترولوكس</t>
        </is>
      </c>
      <c r="BG348" s="85" t="inlineStr">
        <is>
          <t>القاهرة للصناعات المغذية غسالات</t>
        </is>
      </c>
      <c r="BH348" s="85" t="inlineStr">
        <is>
          <t>PDAWP7198</t>
        </is>
      </c>
      <c r="BI348" s="85" t="inlineStr">
        <is>
          <t>دلتا</t>
        </is>
      </c>
      <c r="BJ348" s="85" t="n"/>
      <c r="BK348" s="85" t="n"/>
      <c r="BL348" s="85" t="n"/>
      <c r="BM348" s="85" t="n"/>
      <c r="BN348" s="85" t="n"/>
      <c r="BO348" s="85" t="n"/>
      <c r="BP348" s="85" t="n"/>
      <c r="BQ348" s="85" t="n"/>
      <c r="BR348" s="85" t="n"/>
      <c r="BS348" s="85" t="n"/>
      <c r="BT348" s="85" t="n"/>
      <c r="BU348" s="85" t="n"/>
      <c r="BV348" s="85" t="n"/>
      <c r="BW348" s="85" t="n"/>
      <c r="BX348" s="85" t="n"/>
      <c r="BY348" s="85" t="n"/>
      <c r="BZ348" s="85" t="n"/>
      <c r="CA348" s="85" t="n"/>
      <c r="CB348" s="85" t="n"/>
      <c r="CC348" s="85" t="n"/>
      <c r="CD348" s="85" t="n"/>
      <c r="CE348" s="85" t="n"/>
      <c r="CF348" s="85" t="n"/>
      <c r="CG348" s="85" t="n"/>
      <c r="CH348" s="85" t="n"/>
      <c r="CI348" s="85" t="n"/>
      <c r="CJ348" s="85" t="n"/>
      <c r="CK348" s="85" t="n"/>
      <c r="CL348" s="85" t="n"/>
      <c r="CM348" s="85" t="n"/>
      <c r="CN348" s="85" t="n"/>
      <c r="CO348" s="85" t="n"/>
      <c r="CP348" s="85" t="n"/>
      <c r="CQ348" s="85" t="n"/>
      <c r="CR348" s="85" t="n"/>
      <c r="CS348" s="85" t="n"/>
      <c r="CT348" s="85" t="n"/>
      <c r="CU348" s="85" t="n"/>
      <c r="CV348" s="85" t="n"/>
    </row>
    <row customFormat="1" customHeight="1" ht="31.5" r="349" s="86">
      <c r="A349" s="73" t="n">
        <v>2021</v>
      </c>
      <c r="B349" s="74" t="n">
        <v>2</v>
      </c>
      <c r="C349" s="293" t="n"/>
      <c r="D349" s="74" t="n"/>
      <c r="E349" s="74" t="n"/>
      <c r="F349" s="75" t="n"/>
      <c r="G349" s="76" t="n"/>
      <c r="H349" s="76" t="n"/>
      <c r="I349" s="76" t="n"/>
      <c r="J349" s="76" t="n"/>
      <c r="K349" s="294" t="n"/>
      <c r="L349" s="295" t="n"/>
      <c r="M349" s="296" t="n"/>
      <c r="N349" s="111" t="n"/>
      <c r="O349" s="111" t="n"/>
      <c r="P349" s="111" t="n"/>
      <c r="Q349" s="111" t="n"/>
      <c r="R349" s="111" t="n"/>
      <c r="S349" s="77" t="n"/>
      <c r="T349" s="77" t="n"/>
      <c r="U349" s="111" t="n"/>
      <c r="V349" s="111" t="n"/>
      <c r="W349" s="111" t="n"/>
      <c r="X349" s="111" t="n"/>
      <c r="Y349" s="111" t="n"/>
      <c r="Z349" s="77" t="n"/>
      <c r="AA349" s="77" t="n"/>
      <c r="AB349" s="111" t="n"/>
      <c r="AC349" s="111" t="n"/>
      <c r="AD349" s="111" t="n"/>
      <c r="AE349" s="111" t="n"/>
      <c r="AF349" s="111" t="n"/>
      <c r="AG349" s="77" t="n"/>
      <c r="AH349" s="77" t="n"/>
      <c r="AI349" s="78" t="n"/>
      <c r="AJ349" s="79" t="n"/>
      <c r="AK349" s="80" t="n"/>
      <c r="AL349" s="77" t="n"/>
      <c r="AM349" s="77" t="n"/>
      <c r="AN349" s="81" t="n"/>
      <c r="AO349" s="81" t="n"/>
      <c r="AP349" s="81" t="n"/>
      <c r="AQ349" s="81" t="n"/>
      <c r="AR349" s="81" t="n"/>
      <c r="AS349" s="81" t="n"/>
      <c r="AT349" s="81" t="n"/>
      <c r="AU349" s="81" t="n"/>
      <c r="AV349" s="81" t="n"/>
      <c r="AW349" s="82" t="n"/>
      <c r="AX349" s="83" t="n"/>
      <c r="AY349" s="181" t="n"/>
      <c r="AZ349" s="84" t="n"/>
      <c r="BA349" s="83" t="n">
        <v>1</v>
      </c>
      <c r="BB349" s="83" t="n">
        <v>0.1</v>
      </c>
      <c r="BC349" s="83" t="n">
        <v>11</v>
      </c>
      <c r="BD349" s="83" t="n">
        <v>2.4</v>
      </c>
      <c r="BE349" s="83" t="n">
        <v>303.6</v>
      </c>
      <c r="BF349" s="28" t="inlineStr">
        <is>
          <t>الكترولوكس</t>
        </is>
      </c>
      <c r="BG349" s="85" t="inlineStr">
        <is>
          <t>القاهرة للصناعات المغذية غسالات</t>
        </is>
      </c>
      <c r="BH349" s="85" t="inlineStr">
        <is>
          <t>PDAWP7197</t>
        </is>
      </c>
      <c r="BI349" s="85" t="inlineStr">
        <is>
          <t>دلتا</t>
        </is>
      </c>
      <c r="BJ349" s="85" t="n"/>
      <c r="BK349" s="85" t="n"/>
      <c r="BL349" s="85" t="n"/>
      <c r="BM349" s="85" t="n"/>
      <c r="BN349" s="85" t="n"/>
      <c r="BO349" s="85" t="n"/>
      <c r="BP349" s="85" t="n"/>
      <c r="BQ349" s="85" t="n"/>
      <c r="BR349" s="85" t="n"/>
      <c r="BS349" s="85" t="n"/>
      <c r="BT349" s="85" t="n"/>
      <c r="BU349" s="85" t="n"/>
      <c r="BV349" s="85" t="n"/>
      <c r="BW349" s="85" t="n"/>
      <c r="BX349" s="85" t="n"/>
      <c r="BY349" s="85" t="n"/>
      <c r="BZ349" s="85" t="n"/>
      <c r="CA349" s="85" t="n"/>
      <c r="CB349" s="85" t="n"/>
      <c r="CC349" s="85" t="n"/>
      <c r="CD349" s="85" t="n"/>
      <c r="CE349" s="85" t="n"/>
      <c r="CF349" s="85" t="n"/>
      <c r="CG349" s="85" t="n"/>
      <c r="CH349" s="85" t="n"/>
      <c r="CI349" s="85" t="n"/>
      <c r="CJ349" s="85" t="n"/>
      <c r="CK349" s="85" t="n"/>
      <c r="CL349" s="85" t="n"/>
      <c r="CM349" s="85" t="n"/>
      <c r="CN349" s="85" t="n"/>
      <c r="CO349" s="85" t="n"/>
      <c r="CP349" s="85" t="n"/>
      <c r="CQ349" s="85" t="n"/>
      <c r="CR349" s="85" t="n"/>
      <c r="CS349" s="85" t="n"/>
      <c r="CT349" s="85" t="n"/>
      <c r="CU349" s="85" t="n"/>
      <c r="CV349" s="85" t="n"/>
    </row>
    <row customFormat="1" customHeight="1" ht="31.5" r="350" s="86">
      <c r="A350" s="73" t="n">
        <v>2021</v>
      </c>
      <c r="B350" s="74" t="n">
        <v>2</v>
      </c>
      <c r="C350" s="293" t="n"/>
      <c r="D350" s="74" t="n"/>
      <c r="E350" s="74" t="n"/>
      <c r="F350" s="75" t="n"/>
      <c r="G350" s="76" t="n"/>
      <c r="H350" s="76" t="n"/>
      <c r="I350" s="76" t="n"/>
      <c r="J350" s="76" t="n"/>
      <c r="K350" s="294" t="n"/>
      <c r="L350" s="295" t="n"/>
      <c r="M350" s="296" t="n"/>
      <c r="N350" s="111" t="n"/>
      <c r="O350" s="111" t="n"/>
      <c r="P350" s="111" t="n"/>
      <c r="Q350" s="111" t="n"/>
      <c r="R350" s="111" t="n"/>
      <c r="S350" s="77" t="n"/>
      <c r="T350" s="77" t="n"/>
      <c r="U350" s="111" t="n"/>
      <c r="V350" s="111" t="n"/>
      <c r="W350" s="111" t="n"/>
      <c r="X350" s="111" t="n"/>
      <c r="Y350" s="111" t="n"/>
      <c r="Z350" s="77" t="n"/>
      <c r="AA350" s="77" t="n"/>
      <c r="AB350" s="111" t="n"/>
      <c r="AC350" s="111" t="n"/>
      <c r="AD350" s="111" t="n"/>
      <c r="AE350" s="111" t="n"/>
      <c r="AF350" s="111" t="n"/>
      <c r="AG350" s="77" t="n"/>
      <c r="AH350" s="77" t="n"/>
      <c r="AI350" s="78" t="n"/>
      <c r="AJ350" s="79" t="n"/>
      <c r="AK350" s="80" t="n"/>
      <c r="AL350" s="77" t="n"/>
      <c r="AM350" s="77" t="n"/>
      <c r="AN350" s="81" t="n"/>
      <c r="AO350" s="81" t="n"/>
      <c r="AP350" s="81" t="n"/>
      <c r="AQ350" s="81" t="n"/>
      <c r="AR350" s="81" t="n"/>
      <c r="AS350" s="81" t="n"/>
      <c r="AT350" s="81" t="n"/>
      <c r="AU350" s="81" t="n"/>
      <c r="AV350" s="81" t="n"/>
      <c r="AW350" s="82" t="n"/>
      <c r="AX350" s="83" t="n"/>
      <c r="AY350" s="181" t="n"/>
      <c r="AZ350" s="84" t="n"/>
      <c r="BA350" s="83" t="n"/>
      <c r="BB350" s="83" t="n">
        <v>0</v>
      </c>
      <c r="BC350" s="83" t="n">
        <v>0.6</v>
      </c>
      <c r="BD350" s="83" t="n">
        <v>4.2</v>
      </c>
      <c r="BE350" s="83" t="n">
        <v>99.59999999999999</v>
      </c>
      <c r="BF350" s="28" t="inlineStr">
        <is>
          <t>الكترولوكس</t>
        </is>
      </c>
      <c r="BG350" s="85" t="inlineStr">
        <is>
          <t>القاهرة للصناعات المغذية بوتاجازات</t>
        </is>
      </c>
      <c r="BH350" s="85" t="inlineStr">
        <is>
          <t>A07465002</t>
        </is>
      </c>
      <c r="BI350" s="85" t="n"/>
      <c r="BJ350" s="85" t="n"/>
      <c r="BK350" s="85" t="n"/>
      <c r="BL350" s="85" t="n"/>
      <c r="BM350" s="85" t="n"/>
      <c r="BN350" s="85" t="n"/>
      <c r="BO350" s="85" t="n"/>
      <c r="BP350" s="85" t="n"/>
      <c r="BQ350" s="85" t="n"/>
      <c r="BR350" s="85" t="n"/>
      <c r="BS350" s="85" t="n"/>
      <c r="BT350" s="85" t="n"/>
      <c r="BU350" s="85" t="n"/>
      <c r="BV350" s="85" t="n"/>
      <c r="BW350" s="85" t="n"/>
      <c r="BX350" s="85" t="n"/>
      <c r="BY350" s="85" t="n"/>
      <c r="BZ350" s="85" t="n"/>
      <c r="CA350" s="85" t="n"/>
      <c r="CB350" s="85" t="n"/>
      <c r="CC350" s="85" t="n"/>
      <c r="CD350" s="85" t="n"/>
      <c r="CE350" s="85" t="n"/>
      <c r="CF350" s="85" t="n"/>
      <c r="CG350" s="85" t="n"/>
      <c r="CH350" s="85" t="n"/>
      <c r="CI350" s="85" t="n"/>
      <c r="CJ350" s="85" t="n"/>
      <c r="CK350" s="85" t="n"/>
      <c r="CL350" s="85" t="n"/>
      <c r="CM350" s="85" t="n"/>
      <c r="CN350" s="85" t="n"/>
      <c r="CO350" s="85" t="n"/>
      <c r="CP350" s="85" t="n"/>
      <c r="CQ350" s="85" t="n"/>
      <c r="CR350" s="85" t="n"/>
      <c r="CS350" s="85" t="n"/>
      <c r="CT350" s="85" t="n"/>
      <c r="CU350" s="85" t="n"/>
      <c r="CV350" s="85" t="n"/>
    </row>
    <row customFormat="1" customHeight="1" ht="31.5" r="351" s="86">
      <c r="A351" s="73" t="n">
        <v>2021</v>
      </c>
      <c r="B351" s="74" t="n">
        <v>2</v>
      </c>
      <c r="C351" s="293" t="n"/>
      <c r="D351" s="74" t="n"/>
      <c r="E351" s="74" t="n"/>
      <c r="F351" s="75" t="n"/>
      <c r="G351" s="76" t="n"/>
      <c r="H351" s="76" t="n"/>
      <c r="I351" s="76" t="n"/>
      <c r="J351" s="76" t="n"/>
      <c r="K351" s="294" t="n"/>
      <c r="L351" s="295" t="n"/>
      <c r="M351" s="296" t="n"/>
      <c r="N351" s="111" t="n"/>
      <c r="O351" s="111" t="n"/>
      <c r="P351" s="111" t="n"/>
      <c r="Q351" s="111" t="n"/>
      <c r="R351" s="111" t="n"/>
      <c r="S351" s="77" t="n"/>
      <c r="T351" s="77" t="n"/>
      <c r="U351" s="111" t="n"/>
      <c r="V351" s="111" t="n"/>
      <c r="W351" s="111" t="n"/>
      <c r="X351" s="111" t="n"/>
      <c r="Y351" s="111" t="n"/>
      <c r="Z351" s="77" t="n"/>
      <c r="AA351" s="77" t="n"/>
      <c r="AB351" s="111" t="n"/>
      <c r="AC351" s="111" t="n"/>
      <c r="AD351" s="111" t="n"/>
      <c r="AE351" s="111" t="n"/>
      <c r="AF351" s="111" t="n"/>
      <c r="AG351" s="77" t="n"/>
      <c r="AH351" s="77" t="n"/>
      <c r="AI351" s="78" t="n"/>
      <c r="AJ351" s="79" t="n"/>
      <c r="AK351" s="80" t="n"/>
      <c r="AL351" s="77" t="n"/>
      <c r="AM351" s="77" t="n"/>
      <c r="AN351" s="81" t="n"/>
      <c r="AO351" s="81" t="n"/>
      <c r="AP351" s="81" t="n"/>
      <c r="AQ351" s="81" t="n"/>
      <c r="AR351" s="81" t="n"/>
      <c r="AS351" s="81" t="n"/>
      <c r="AT351" s="81" t="n"/>
      <c r="AU351" s="81" t="n"/>
      <c r="AV351" s="81" t="n"/>
      <c r="AW351" s="82" t="n"/>
      <c r="AX351" s="83" t="n"/>
      <c r="AY351" s="181" t="n"/>
      <c r="AZ351" s="84" t="n"/>
      <c r="BA351" s="83" t="n"/>
      <c r="BB351" s="83" t="n"/>
      <c r="BC351" s="83" t="n">
        <v>333.3</v>
      </c>
      <c r="BD351" s="83" t="n"/>
      <c r="BE351" s="83" t="n"/>
      <c r="BF351" s="28" t="inlineStr">
        <is>
          <t>اطلانتيك</t>
        </is>
      </c>
      <c r="BG351" s="85" t="inlineStr">
        <is>
          <t>اطلانتيك</t>
        </is>
      </c>
      <c r="BH351" s="85" t="n"/>
      <c r="BI351" s="85" t="n"/>
      <c r="BJ351" s="85" t="n"/>
      <c r="BK351" s="85" t="n"/>
      <c r="BL351" s="85" t="n"/>
      <c r="BM351" s="85" t="n"/>
      <c r="BN351" s="85" t="n"/>
      <c r="BO351" s="85" t="n"/>
      <c r="BP351" s="85" t="n"/>
      <c r="BQ351" s="85" t="n"/>
      <c r="BR351" s="85" t="n"/>
      <c r="BS351" s="85" t="n"/>
      <c r="BT351" s="85" t="n"/>
      <c r="BU351" s="85" t="n"/>
      <c r="BV351" s="85" t="n"/>
      <c r="BW351" s="85" t="n"/>
      <c r="BX351" s="85" t="n"/>
      <c r="BY351" s="85" t="n"/>
      <c r="BZ351" s="85" t="n"/>
      <c r="CA351" s="85" t="n"/>
      <c r="CB351" s="85" t="n"/>
      <c r="CC351" s="85" t="n"/>
      <c r="CD351" s="85" t="n"/>
      <c r="CE351" s="85" t="n"/>
      <c r="CF351" s="85" t="n"/>
      <c r="CG351" s="85" t="n"/>
      <c r="CH351" s="85" t="n"/>
      <c r="CI351" s="85" t="n"/>
      <c r="CJ351" s="85" t="n"/>
      <c r="CK351" s="85" t="n"/>
      <c r="CL351" s="85" t="n"/>
      <c r="CM351" s="85" t="n"/>
      <c r="CN351" s="85" t="n"/>
      <c r="CO351" s="85" t="n"/>
      <c r="CP351" s="85" t="n"/>
      <c r="CQ351" s="85" t="n"/>
      <c r="CR351" s="85" t="n"/>
      <c r="CS351" s="85" t="n"/>
      <c r="CT351" s="85" t="n"/>
      <c r="CU351" s="85" t="n"/>
      <c r="CV351" s="85" t="n"/>
    </row>
    <row customFormat="1" customHeight="1" ht="31.5" r="352" s="86">
      <c r="A352" s="73" t="n">
        <v>2021</v>
      </c>
      <c r="B352" s="74" t="n">
        <v>2</v>
      </c>
      <c r="C352" s="293" t="n"/>
      <c r="D352" s="74" t="n"/>
      <c r="E352" s="74" t="n"/>
      <c r="F352" s="75" t="n"/>
      <c r="G352" s="76" t="n"/>
      <c r="H352" s="76" t="n"/>
      <c r="I352" s="76" t="n"/>
      <c r="J352" s="76" t="n"/>
      <c r="K352" s="294" t="n"/>
      <c r="L352" s="295" t="n"/>
      <c r="M352" s="296" t="n"/>
      <c r="N352" s="111" t="n"/>
      <c r="O352" s="111" t="n"/>
      <c r="P352" s="111" t="n"/>
      <c r="Q352" s="111" t="n"/>
      <c r="R352" s="111" t="n"/>
      <c r="S352" s="77" t="n"/>
      <c r="T352" s="77" t="n"/>
      <c r="U352" s="111" t="n"/>
      <c r="V352" s="111" t="n"/>
      <c r="W352" s="111" t="n"/>
      <c r="X352" s="111" t="n"/>
      <c r="Y352" s="111" t="n"/>
      <c r="Z352" s="77" t="n"/>
      <c r="AA352" s="77" t="n"/>
      <c r="AB352" s="111" t="n"/>
      <c r="AC352" s="111" t="n"/>
      <c r="AD352" s="111" t="n"/>
      <c r="AE352" s="111" t="n"/>
      <c r="AF352" s="111" t="n"/>
      <c r="AG352" s="77" t="n"/>
      <c r="AH352" s="77" t="n"/>
      <c r="AI352" s="78" t="n"/>
      <c r="AJ352" s="79" t="n"/>
      <c r="AK352" s="80" t="n"/>
      <c r="AL352" s="77" t="n"/>
      <c r="AM352" s="77" t="n"/>
      <c r="AN352" s="81" t="n"/>
      <c r="AO352" s="81" t="n"/>
      <c r="AP352" s="81" t="n"/>
      <c r="AQ352" s="81" t="n"/>
      <c r="AR352" s="81" t="n"/>
      <c r="AS352" s="81" t="n"/>
      <c r="AT352" s="81" t="n"/>
      <c r="AU352" s="81" t="n"/>
      <c r="AV352" s="81" t="n"/>
      <c r="AW352" s="82" t="n"/>
      <c r="AX352" s="83" t="n"/>
      <c r="AY352" s="181" t="n"/>
      <c r="AZ352" s="84" t="n"/>
      <c r="BA352" s="83" t="n"/>
      <c r="BB352" s="83" t="n">
        <v>1.2</v>
      </c>
      <c r="BC352" s="83" t="n">
        <v>44.9</v>
      </c>
      <c r="BD352" s="83" t="n">
        <v>1.3</v>
      </c>
      <c r="BE352" s="83" t="n">
        <v>49.4</v>
      </c>
      <c r="BF352" s="28" t="inlineStr">
        <is>
          <t>الكترولوكس</t>
        </is>
      </c>
      <c r="BG352" s="85" t="inlineStr">
        <is>
          <t>القاهرة للصناعات المغذية بوتاجازات</t>
        </is>
      </c>
      <c r="BH352" s="85" t="inlineStr">
        <is>
          <t>808902101</t>
        </is>
      </c>
      <c r="BI352" s="85" t="n"/>
      <c r="BJ352" s="85" t="n"/>
      <c r="BK352" s="85" t="n"/>
      <c r="BL352" s="85" t="n"/>
      <c r="BM352" s="85" t="n"/>
      <c r="BN352" s="85" t="n"/>
      <c r="BO352" s="85" t="n"/>
      <c r="BP352" s="85" t="n"/>
      <c r="BQ352" s="85" t="n"/>
      <c r="BR352" s="85" t="n"/>
      <c r="BS352" s="85" t="n"/>
      <c r="BT352" s="85" t="n"/>
      <c r="BU352" s="85" t="n"/>
      <c r="BV352" s="85" t="n"/>
      <c r="BW352" s="85" t="n"/>
      <c r="BX352" s="85" t="n"/>
      <c r="BY352" s="85" t="n"/>
      <c r="BZ352" s="85" t="n"/>
      <c r="CA352" s="85" t="n"/>
      <c r="CB352" s="85" t="n"/>
      <c r="CC352" s="85" t="n"/>
      <c r="CD352" s="85" t="n"/>
      <c r="CE352" s="85" t="n"/>
      <c r="CF352" s="85" t="n"/>
      <c r="CG352" s="85" t="n"/>
      <c r="CH352" s="85" t="n"/>
      <c r="CI352" s="85" t="n"/>
      <c r="CJ352" s="85" t="n"/>
      <c r="CK352" s="85" t="n"/>
      <c r="CL352" s="85" t="n"/>
      <c r="CM352" s="85" t="n"/>
      <c r="CN352" s="85" t="n"/>
      <c r="CO352" s="85" t="n"/>
      <c r="CP352" s="85" t="n"/>
      <c r="CQ352" s="85" t="n"/>
      <c r="CR352" s="85" t="n"/>
      <c r="CS352" s="85" t="n"/>
      <c r="CT352" s="85" t="n"/>
      <c r="CU352" s="85" t="n"/>
      <c r="CV352" s="85" t="n"/>
    </row>
    <row customFormat="1" customHeight="1" ht="31.5" r="353" s="86">
      <c r="A353" s="73" t="n">
        <v>2021</v>
      </c>
      <c r="B353" s="74" t="n">
        <v>2</v>
      </c>
      <c r="C353" s="293" t="n"/>
      <c r="D353" s="74" t="n"/>
      <c r="E353" s="74" t="n"/>
      <c r="F353" s="75" t="n"/>
      <c r="G353" s="76" t="n"/>
      <c r="H353" s="76" t="n"/>
      <c r="I353" s="76" t="n"/>
      <c r="J353" s="76" t="n"/>
      <c r="K353" s="294" t="n"/>
      <c r="L353" s="295" t="n"/>
      <c r="M353" s="296" t="n"/>
      <c r="N353" s="111" t="n"/>
      <c r="O353" s="111" t="n"/>
      <c r="P353" s="111" t="n"/>
      <c r="Q353" s="111" t="n"/>
      <c r="R353" s="111" t="n"/>
      <c r="S353" s="77" t="n"/>
      <c r="T353" s="77" t="n"/>
      <c r="U353" s="111" t="n"/>
      <c r="V353" s="111" t="n"/>
      <c r="W353" s="111" t="n"/>
      <c r="X353" s="111" t="n"/>
      <c r="Y353" s="111" t="n"/>
      <c r="Z353" s="77" t="n"/>
      <c r="AA353" s="77" t="n"/>
      <c r="AB353" s="111" t="n"/>
      <c r="AC353" s="111" t="n"/>
      <c r="AD353" s="111" t="n"/>
      <c r="AE353" s="111" t="n"/>
      <c r="AF353" s="111" t="n"/>
      <c r="AG353" s="77" t="n"/>
      <c r="AH353" s="77" t="n"/>
      <c r="AI353" s="78" t="n"/>
      <c r="AJ353" s="79" t="n"/>
      <c r="AK353" s="80" t="n"/>
      <c r="AL353" s="77" t="n"/>
      <c r="AM353" s="77" t="n"/>
      <c r="AN353" s="81" t="n"/>
      <c r="AO353" s="81" t="n"/>
      <c r="AP353" s="81" t="n"/>
      <c r="AQ353" s="81" t="n"/>
      <c r="AR353" s="81" t="n"/>
      <c r="AS353" s="81" t="n"/>
      <c r="AT353" s="81" t="n"/>
      <c r="AU353" s="81" t="n"/>
      <c r="AV353" s="81" t="n"/>
      <c r="AW353" s="82" t="n"/>
      <c r="AX353" s="83" t="n"/>
      <c r="AY353" s="181" t="n"/>
      <c r="AZ353" s="84" t="n"/>
      <c r="BA353" s="83" t="n">
        <v>1</v>
      </c>
      <c r="BB353" s="83" t="n">
        <v>0</v>
      </c>
      <c r="BC353" s="83" t="n">
        <v>4.8</v>
      </c>
      <c r="BD353" s="83" t="n">
        <v>5.4</v>
      </c>
      <c r="BE353" s="83" t="n">
        <v>577.5</v>
      </c>
      <c r="BF353" s="28" t="inlineStr">
        <is>
          <t>الكترولوكس</t>
        </is>
      </c>
      <c r="BG353" s="85" t="inlineStr">
        <is>
          <t>القاهرة للصناعات المغذية بوتاجازات</t>
        </is>
      </c>
      <c r="BH353" s="85" t="inlineStr">
        <is>
          <t>808901701</t>
        </is>
      </c>
      <c r="BI353" s="85" t="n"/>
      <c r="BJ353" s="85" t="n"/>
      <c r="BK353" s="85" t="n"/>
      <c r="BL353" s="85" t="n"/>
      <c r="BM353" s="85" t="n"/>
      <c r="BN353" s="85" t="n"/>
      <c r="BO353" s="85" t="n"/>
      <c r="BP353" s="85" t="n"/>
      <c r="BQ353" s="85" t="n"/>
      <c r="BR353" s="85" t="n"/>
      <c r="BS353" s="85" t="n"/>
      <c r="BT353" s="85" t="n"/>
      <c r="BU353" s="85" t="n"/>
      <c r="BV353" s="85" t="n"/>
      <c r="BW353" s="85" t="n"/>
      <c r="BX353" s="85" t="n"/>
      <c r="BY353" s="85" t="n"/>
      <c r="BZ353" s="85" t="n"/>
      <c r="CA353" s="85" t="n"/>
      <c r="CB353" s="85" t="n"/>
      <c r="CC353" s="85" t="n"/>
      <c r="CD353" s="85" t="n"/>
      <c r="CE353" s="85" t="n"/>
      <c r="CF353" s="85" t="n"/>
      <c r="CG353" s="85" t="n"/>
      <c r="CH353" s="85" t="n"/>
      <c r="CI353" s="85" t="n"/>
      <c r="CJ353" s="85" t="n"/>
      <c r="CK353" s="85" t="n"/>
      <c r="CL353" s="85" t="n"/>
      <c r="CM353" s="85" t="n"/>
      <c r="CN353" s="85" t="n"/>
      <c r="CO353" s="85" t="n"/>
      <c r="CP353" s="85" t="n"/>
      <c r="CQ353" s="85" t="n"/>
      <c r="CR353" s="85" t="n"/>
      <c r="CS353" s="85" t="n"/>
      <c r="CT353" s="85" t="n"/>
      <c r="CU353" s="85" t="n"/>
      <c r="CV353" s="85" t="n"/>
    </row>
    <row customFormat="1" customHeight="1" ht="31.5" r="354" s="86">
      <c r="A354" s="73" t="n">
        <v>2021</v>
      </c>
      <c r="B354" s="74" t="n">
        <v>2</v>
      </c>
      <c r="C354" s="293" t="n"/>
      <c r="D354" s="74" t="n"/>
      <c r="E354" s="74" t="n"/>
      <c r="F354" s="75" t="n"/>
      <c r="G354" s="76" t="n"/>
      <c r="H354" s="76" t="n"/>
      <c r="I354" s="76" t="n"/>
      <c r="J354" s="76" t="n"/>
      <c r="K354" s="294" t="n"/>
      <c r="L354" s="295" t="n"/>
      <c r="M354" s="296" t="n"/>
      <c r="N354" s="111" t="n"/>
      <c r="O354" s="111" t="n"/>
      <c r="P354" s="111" t="n"/>
      <c r="Q354" s="111" t="n"/>
      <c r="R354" s="111" t="n"/>
      <c r="S354" s="77" t="n"/>
      <c r="T354" s="77" t="n"/>
      <c r="U354" s="111" t="n"/>
      <c r="V354" s="111" t="n"/>
      <c r="W354" s="111" t="n"/>
      <c r="X354" s="111" t="n"/>
      <c r="Y354" s="111" t="n"/>
      <c r="Z354" s="77" t="n"/>
      <c r="AA354" s="77" t="n"/>
      <c r="AB354" s="111" t="n"/>
      <c r="AC354" s="111" t="n"/>
      <c r="AD354" s="111" t="n"/>
      <c r="AE354" s="111" t="n"/>
      <c r="AF354" s="111" t="n"/>
      <c r="AG354" s="77" t="n"/>
      <c r="AH354" s="77" t="n"/>
      <c r="AI354" s="78" t="n"/>
      <c r="AJ354" s="79" t="n"/>
      <c r="AK354" s="80" t="n"/>
      <c r="AL354" s="77" t="n"/>
      <c r="AM354" s="77" t="n"/>
      <c r="AN354" s="81" t="n"/>
      <c r="AO354" s="81" t="n"/>
      <c r="AP354" s="81" t="n"/>
      <c r="AQ354" s="81" t="n"/>
      <c r="AR354" s="81" t="n"/>
      <c r="AS354" s="81" t="n"/>
      <c r="AT354" s="81" t="n"/>
      <c r="AU354" s="81" t="n"/>
      <c r="AV354" s="81" t="n"/>
      <c r="AW354" s="82" t="n"/>
      <c r="AX354" s="83" t="n"/>
      <c r="AY354" s="181" t="n"/>
      <c r="AZ354" s="84" t="n"/>
      <c r="BA354" s="83" t="n">
        <v>1</v>
      </c>
      <c r="BB354" s="83" t="n">
        <v>0.1</v>
      </c>
      <c r="BC354" s="83" t="n">
        <v>9.300000000000001</v>
      </c>
      <c r="BD354" s="83" t="n">
        <v>3.9</v>
      </c>
      <c r="BE354" s="83" t="n">
        <v>388.6</v>
      </c>
      <c r="BF354" s="28" t="inlineStr">
        <is>
          <t>الكترولوكس</t>
        </is>
      </c>
      <c r="BG354" s="85" t="inlineStr">
        <is>
          <t>القاهرة للصناعات المغذية سخانات</t>
        </is>
      </c>
      <c r="BH354" s="85" t="inlineStr">
        <is>
          <t>PHEWP0112</t>
        </is>
      </c>
      <c r="BI354" s="85" t="n"/>
      <c r="BJ354" s="85" t="n"/>
      <c r="BK354" s="85" t="n"/>
      <c r="BL354" s="85" t="n"/>
      <c r="BM354" s="85" t="n"/>
      <c r="BN354" s="85" t="n"/>
      <c r="BO354" s="85" t="n"/>
      <c r="BP354" s="85" t="n"/>
      <c r="BQ354" s="85" t="n"/>
      <c r="BR354" s="85" t="n"/>
      <c r="BS354" s="85" t="n"/>
      <c r="BT354" s="85" t="n"/>
      <c r="BU354" s="85" t="n"/>
      <c r="BV354" s="85" t="n"/>
      <c r="BW354" s="85" t="n"/>
      <c r="BX354" s="85" t="n"/>
      <c r="BY354" s="85" t="n"/>
      <c r="BZ354" s="85" t="n"/>
      <c r="CA354" s="85" t="n"/>
      <c r="CB354" s="85" t="n"/>
      <c r="CC354" s="85" t="n"/>
      <c r="CD354" s="85" t="n"/>
      <c r="CE354" s="85" t="n"/>
      <c r="CF354" s="85" t="n"/>
      <c r="CG354" s="85" t="n"/>
      <c r="CH354" s="85" t="n"/>
      <c r="CI354" s="85" t="n"/>
      <c r="CJ354" s="85" t="n"/>
      <c r="CK354" s="85" t="n"/>
      <c r="CL354" s="85" t="n"/>
      <c r="CM354" s="85" t="n"/>
      <c r="CN354" s="85" t="n"/>
      <c r="CO354" s="85" t="n"/>
      <c r="CP354" s="85" t="n"/>
      <c r="CQ354" s="85" t="n"/>
      <c r="CR354" s="85" t="n"/>
      <c r="CS354" s="85" t="n"/>
      <c r="CT354" s="85" t="n"/>
      <c r="CU354" s="85" t="n"/>
      <c r="CV354" s="85" t="n"/>
    </row>
    <row customFormat="1" customHeight="1" ht="31.5" r="355" s="86">
      <c r="A355" s="73" t="n"/>
      <c r="B355" s="74" t="n"/>
      <c r="C355" s="293" t="n"/>
      <c r="D355" s="74" t="n"/>
      <c r="E355" s="74" t="n"/>
      <c r="F355" s="75" t="n"/>
      <c r="G355" s="76" t="n"/>
      <c r="H355" s="76" t="n"/>
      <c r="I355" s="76" t="n"/>
      <c r="J355" s="76" t="n"/>
      <c r="K355" s="294" t="n"/>
      <c r="L355" s="295" t="n"/>
      <c r="M355" s="296" t="n"/>
      <c r="N355" s="111" t="n"/>
      <c r="O355" s="111" t="n"/>
      <c r="P355" s="111" t="n"/>
      <c r="Q355" s="111" t="n"/>
      <c r="R355" s="111" t="n"/>
      <c r="S355" s="77" t="n"/>
      <c r="T355" s="77" t="n"/>
      <c r="U355" s="111" t="n"/>
      <c r="V355" s="111" t="n"/>
      <c r="W355" s="111" t="n"/>
      <c r="X355" s="111" t="n"/>
      <c r="Y355" s="111" t="n"/>
      <c r="Z355" s="77" t="n"/>
      <c r="AA355" s="77" t="n"/>
      <c r="AB355" s="111" t="n"/>
      <c r="AC355" s="111" t="n"/>
      <c r="AD355" s="111" t="n"/>
      <c r="AE355" s="111" t="n"/>
      <c r="AF355" s="111" t="n"/>
      <c r="AG355" s="77" t="n"/>
      <c r="AH355" s="77" t="n"/>
      <c r="AI355" s="78" t="n"/>
      <c r="AJ355" s="79" t="n"/>
      <c r="AK355" s="80" t="n"/>
      <c r="AL355" s="77" t="n"/>
      <c r="AM355" s="77" t="n"/>
      <c r="AN355" s="81" t="n"/>
      <c r="AO355" s="81" t="n"/>
      <c r="AP355" s="81" t="n"/>
      <c r="AQ355" s="81" t="n"/>
      <c r="AR355" s="81" t="n"/>
      <c r="AS355" s="81" t="n"/>
      <c r="AT355" s="81" t="n"/>
      <c r="AU355" s="81" t="n"/>
      <c r="AV355" s="81" t="n"/>
      <c r="AW355" s="82" t="n"/>
      <c r="AX355" s="83" t="n"/>
      <c r="AY355" s="181" t="n"/>
      <c r="AZ355" s="84" t="n"/>
      <c r="BA355" s="83" t="n"/>
      <c r="BB355" s="83" t="n"/>
      <c r="BC355" s="83" t="n"/>
      <c r="BD355" s="83" t="n"/>
      <c r="BE355" s="83" t="n"/>
      <c r="BF355" s="28" t="n"/>
      <c r="BG355" s="85" t="n"/>
      <c r="BH355" s="85" t="n"/>
      <c r="BI355" s="85" t="n"/>
      <c r="BJ355" s="85" t="n"/>
      <c r="BK355" s="85" t="n"/>
      <c r="BL355" s="85" t="n"/>
      <c r="BM355" s="85" t="n"/>
      <c r="BN355" s="85" t="n"/>
      <c r="BO355" s="85" t="n"/>
      <c r="BP355" s="85" t="n"/>
      <c r="BQ355" s="85" t="n"/>
      <c r="BR355" s="85" t="n"/>
      <c r="BS355" s="85" t="n"/>
      <c r="BT355" s="85" t="n"/>
      <c r="BU355" s="85" t="n"/>
      <c r="BV355" s="85" t="n"/>
      <c r="BW355" s="85" t="n"/>
      <c r="BX355" s="85" t="n"/>
      <c r="BY355" s="85" t="n"/>
      <c r="BZ355" s="85" t="n"/>
      <c r="CA355" s="85" t="n"/>
      <c r="CB355" s="85" t="n"/>
      <c r="CC355" s="85" t="n"/>
      <c r="CD355" s="85" t="n"/>
      <c r="CE355" s="85" t="n"/>
      <c r="CF355" s="85" t="n"/>
      <c r="CG355" s="85" t="n"/>
      <c r="CH355" s="85" t="n"/>
      <c r="CI355" s="85" t="n"/>
      <c r="CJ355" s="85" t="n"/>
      <c r="CK355" s="85" t="n"/>
      <c r="CL355" s="85" t="n"/>
      <c r="CM355" s="85" t="n"/>
      <c r="CN355" s="85" t="n"/>
      <c r="CO355" s="85" t="n"/>
      <c r="CP355" s="85" t="n"/>
      <c r="CQ355" s="85" t="n"/>
      <c r="CR355" s="85" t="n"/>
      <c r="CS355" s="85" t="n"/>
      <c r="CT355" s="85" t="n"/>
      <c r="CU355" s="85" t="n"/>
      <c r="CV355" s="85" t="n"/>
    </row>
    <row customFormat="1" customHeight="1" ht="31.5" r="356" s="86">
      <c r="A356" s="73" t="n"/>
      <c r="B356" s="74" t="n"/>
      <c r="C356" s="293" t="n"/>
      <c r="D356" s="74" t="n"/>
      <c r="E356" s="74" t="n"/>
      <c r="F356" s="75" t="n"/>
      <c r="G356" s="76" t="n"/>
      <c r="H356" s="76" t="n"/>
      <c r="I356" s="76" t="n"/>
      <c r="J356" s="76" t="n"/>
      <c r="K356" s="294" t="n"/>
      <c r="L356" s="295" t="n"/>
      <c r="M356" s="296" t="n"/>
      <c r="N356" s="111" t="n"/>
      <c r="O356" s="111" t="n"/>
      <c r="P356" s="111" t="n"/>
      <c r="Q356" s="111" t="n"/>
      <c r="R356" s="111" t="n"/>
      <c r="S356" s="77" t="n"/>
      <c r="T356" s="77" t="n"/>
      <c r="U356" s="111" t="n"/>
      <c r="V356" s="111" t="n"/>
      <c r="W356" s="111" t="n"/>
      <c r="X356" s="111" t="n"/>
      <c r="Y356" s="111" t="n"/>
      <c r="Z356" s="77" t="n"/>
      <c r="AA356" s="77" t="n"/>
      <c r="AB356" s="111" t="n"/>
      <c r="AC356" s="111" t="n"/>
      <c r="AD356" s="111" t="n"/>
      <c r="AE356" s="111" t="n"/>
      <c r="AF356" s="111" t="n"/>
      <c r="AG356" s="77" t="n"/>
      <c r="AH356" s="77" t="n"/>
      <c r="AI356" s="78" t="n"/>
      <c r="AJ356" s="79" t="n"/>
      <c r="AK356" s="80" t="n"/>
      <c r="AL356" s="77" t="n"/>
      <c r="AM356" s="77" t="n"/>
      <c r="AN356" s="81" t="n"/>
      <c r="AO356" s="81" t="n"/>
      <c r="AP356" s="81" t="n"/>
      <c r="AQ356" s="81" t="n"/>
      <c r="AR356" s="81" t="n"/>
      <c r="AS356" s="81" t="n"/>
      <c r="AT356" s="81" t="n"/>
      <c r="AU356" s="81" t="n"/>
      <c r="AV356" s="81" t="n"/>
      <c r="AW356" s="82" t="n"/>
      <c r="AX356" s="83" t="n"/>
      <c r="AY356" s="181" t="n"/>
      <c r="AZ356" s="84" t="n"/>
      <c r="BA356" s="83" t="n"/>
      <c r="BB356" s="83" t="n"/>
      <c r="BC356" s="83" t="n"/>
      <c r="BD356" s="83" t="n"/>
      <c r="BE356" s="83" t="n"/>
      <c r="BF356" s="28" t="n"/>
      <c r="BG356" s="85" t="n"/>
      <c r="BH356" s="85" t="n"/>
      <c r="BI356" s="85" t="n"/>
      <c r="BJ356" s="85" t="n"/>
      <c r="BK356" s="85" t="n"/>
      <c r="BL356" s="85" t="n"/>
      <c r="BM356" s="85" t="n"/>
      <c r="BN356" s="85" t="n"/>
      <c r="BO356" s="85" t="n"/>
      <c r="BP356" s="85" t="n"/>
      <c r="BQ356" s="85" t="n"/>
      <c r="BR356" s="85" t="n"/>
      <c r="BS356" s="85" t="n"/>
      <c r="BT356" s="85" t="n"/>
      <c r="BU356" s="85" t="n"/>
      <c r="BV356" s="85" t="n"/>
      <c r="BW356" s="85" t="n"/>
      <c r="BX356" s="85" t="n"/>
      <c r="BY356" s="85" t="n"/>
      <c r="BZ356" s="85" t="n"/>
      <c r="CA356" s="85" t="n"/>
      <c r="CB356" s="85" t="n"/>
      <c r="CC356" s="85" t="n"/>
      <c r="CD356" s="85" t="n"/>
      <c r="CE356" s="85" t="n"/>
      <c r="CF356" s="85" t="n"/>
      <c r="CG356" s="85" t="n"/>
      <c r="CH356" s="85" t="n"/>
      <c r="CI356" s="85" t="n"/>
      <c r="CJ356" s="85" t="n"/>
      <c r="CK356" s="85" t="n"/>
      <c r="CL356" s="85" t="n"/>
      <c r="CM356" s="85" t="n"/>
      <c r="CN356" s="85" t="n"/>
      <c r="CO356" s="85" t="n"/>
      <c r="CP356" s="85" t="n"/>
      <c r="CQ356" s="85" t="n"/>
      <c r="CR356" s="85" t="n"/>
      <c r="CS356" s="85" t="n"/>
      <c r="CT356" s="85" t="n"/>
      <c r="CU356" s="85" t="n"/>
      <c r="CV356" s="85" t="n"/>
    </row>
    <row customFormat="1" customHeight="1" ht="31.5" r="357" s="86">
      <c r="A357" s="73" t="n"/>
      <c r="B357" s="74" t="n"/>
      <c r="C357" s="293" t="n"/>
      <c r="D357" s="74" t="n"/>
      <c r="E357" s="74" t="n"/>
      <c r="F357" s="75" t="n"/>
      <c r="G357" s="76" t="n"/>
      <c r="H357" s="76" t="n"/>
      <c r="I357" s="76" t="n"/>
      <c r="J357" s="76" t="n"/>
      <c r="K357" s="294" t="n"/>
      <c r="L357" s="295" t="n"/>
      <c r="M357" s="296" t="n"/>
      <c r="N357" s="111" t="n"/>
      <c r="O357" s="111" t="n"/>
      <c r="P357" s="111" t="n"/>
      <c r="Q357" s="111" t="n"/>
      <c r="R357" s="111" t="n"/>
      <c r="S357" s="77" t="n"/>
      <c r="T357" s="77" t="n"/>
      <c r="U357" s="111" t="n"/>
      <c r="V357" s="111" t="n"/>
      <c r="W357" s="111" t="n"/>
      <c r="X357" s="111" t="n"/>
      <c r="Y357" s="111" t="n"/>
      <c r="Z357" s="77" t="n"/>
      <c r="AA357" s="77" t="n"/>
      <c r="AB357" s="111" t="n"/>
      <c r="AC357" s="111" t="n"/>
      <c r="AD357" s="111" t="n"/>
      <c r="AE357" s="111" t="n"/>
      <c r="AF357" s="111" t="n"/>
      <c r="AG357" s="77" t="n"/>
      <c r="AH357" s="77" t="n"/>
      <c r="AI357" s="78" t="n"/>
      <c r="AJ357" s="79" t="n"/>
      <c r="AK357" s="80" t="n"/>
      <c r="AL357" s="77" t="n"/>
      <c r="AM357" s="77" t="n"/>
      <c r="AN357" s="81" t="n"/>
      <c r="AO357" s="81" t="n"/>
      <c r="AP357" s="81" t="n"/>
      <c r="AQ357" s="81" t="n"/>
      <c r="AR357" s="81" t="n"/>
      <c r="AS357" s="81" t="n"/>
      <c r="AT357" s="81" t="n"/>
      <c r="AU357" s="81" t="n"/>
      <c r="AV357" s="81" t="n"/>
      <c r="AW357" s="82" t="n"/>
      <c r="AX357" s="83" t="n"/>
      <c r="AY357" s="181" t="n"/>
      <c r="AZ357" s="84" t="n"/>
      <c r="BA357" s="83" t="n"/>
      <c r="BB357" s="83" t="n"/>
      <c r="BC357" s="83" t="n"/>
      <c r="BD357" s="83" t="n"/>
      <c r="BE357" s="83" t="n"/>
      <c r="BF357" s="28" t="n"/>
      <c r="BG357" s="85" t="n"/>
      <c r="BH357" s="85" t="n"/>
      <c r="BI357" s="85" t="n"/>
      <c r="BJ357" s="85" t="n"/>
      <c r="BK357" s="85" t="n"/>
      <c r="BL357" s="85" t="n"/>
      <c r="BM357" s="85" t="n"/>
      <c r="BN357" s="85" t="n"/>
      <c r="BO357" s="85" t="n"/>
      <c r="BP357" s="85" t="n"/>
      <c r="BQ357" s="85" t="n"/>
      <c r="BR357" s="85" t="n"/>
      <c r="BS357" s="85" t="n"/>
      <c r="BT357" s="85" t="n"/>
      <c r="BU357" s="85" t="n"/>
      <c r="BV357" s="85" t="n"/>
      <c r="BW357" s="85" t="n"/>
      <c r="BX357" s="85" t="n"/>
      <c r="BY357" s="85" t="n"/>
      <c r="BZ357" s="85" t="n"/>
      <c r="CA357" s="85" t="n"/>
      <c r="CB357" s="85" t="n"/>
      <c r="CC357" s="85" t="n"/>
      <c r="CD357" s="85" t="n"/>
      <c r="CE357" s="85" t="n"/>
      <c r="CF357" s="85" t="n"/>
      <c r="CG357" s="85" t="n"/>
      <c r="CH357" s="85" t="n"/>
      <c r="CI357" s="85" t="n"/>
      <c r="CJ357" s="85" t="n"/>
      <c r="CK357" s="85" t="n"/>
      <c r="CL357" s="85" t="n"/>
      <c r="CM357" s="85" t="n"/>
      <c r="CN357" s="85" t="n"/>
      <c r="CO357" s="85" t="n"/>
      <c r="CP357" s="85" t="n"/>
      <c r="CQ357" s="85" t="n"/>
      <c r="CR357" s="85" t="n"/>
      <c r="CS357" s="85" t="n"/>
      <c r="CT357" s="85" t="n"/>
      <c r="CU357" s="85" t="n"/>
      <c r="CV357" s="85" t="n"/>
    </row>
    <row customFormat="1" customHeight="1" ht="31.5" r="358" s="86">
      <c r="A358" s="73" t="n"/>
      <c r="B358" s="74" t="n"/>
      <c r="C358" s="293" t="n"/>
      <c r="D358" s="74" t="n"/>
      <c r="E358" s="74" t="n"/>
      <c r="F358" s="75" t="n"/>
      <c r="G358" s="76" t="n"/>
      <c r="H358" s="76" t="n"/>
      <c r="I358" s="76" t="n"/>
      <c r="J358" s="76" t="n"/>
      <c r="K358" s="294" t="n"/>
      <c r="L358" s="295" t="n"/>
      <c r="M358" s="296" t="n"/>
      <c r="N358" s="111" t="n"/>
      <c r="O358" s="111" t="n"/>
      <c r="P358" s="111" t="n"/>
      <c r="Q358" s="111" t="n"/>
      <c r="R358" s="111" t="n"/>
      <c r="S358" s="77" t="n"/>
      <c r="T358" s="77" t="n"/>
      <c r="U358" s="111" t="n"/>
      <c r="V358" s="111" t="n"/>
      <c r="W358" s="111" t="n"/>
      <c r="X358" s="111" t="n"/>
      <c r="Y358" s="111" t="n"/>
      <c r="Z358" s="77" t="n"/>
      <c r="AA358" s="77" t="n"/>
      <c r="AB358" s="111" t="n"/>
      <c r="AC358" s="111" t="n"/>
      <c r="AD358" s="111" t="n"/>
      <c r="AE358" s="111" t="n"/>
      <c r="AF358" s="111" t="n"/>
      <c r="AG358" s="77" t="n"/>
      <c r="AH358" s="77" t="n"/>
      <c r="AI358" s="78" t="n"/>
      <c r="AJ358" s="79" t="n"/>
      <c r="AK358" s="80" t="n"/>
      <c r="AL358" s="77" t="n"/>
      <c r="AM358" s="77" t="n"/>
      <c r="AN358" s="81" t="n"/>
      <c r="AO358" s="81" t="n"/>
      <c r="AP358" s="81" t="n"/>
      <c r="AQ358" s="81" t="n"/>
      <c r="AR358" s="81" t="n"/>
      <c r="AS358" s="81" t="n"/>
      <c r="AT358" s="81" t="n"/>
      <c r="AU358" s="81" t="n"/>
      <c r="AV358" s="81" t="n"/>
      <c r="AW358" s="82" t="n"/>
      <c r="AX358" s="83" t="n"/>
      <c r="AY358" s="181" t="n"/>
      <c r="AZ358" s="84" t="n"/>
      <c r="BA358" s="83" t="n"/>
      <c r="BB358" s="83" t="n"/>
      <c r="BC358" s="83" t="n"/>
      <c r="BD358" s="83" t="n"/>
      <c r="BE358" s="83" t="n"/>
      <c r="BF358" s="28" t="n"/>
      <c r="BG358" s="85" t="n"/>
      <c r="BH358" s="85" t="n"/>
      <c r="BI358" s="85" t="n"/>
      <c r="BJ358" s="85" t="n"/>
      <c r="BK358" s="85" t="n"/>
      <c r="BL358" s="85" t="n"/>
      <c r="BM358" s="85" t="n"/>
      <c r="BN358" s="85" t="n"/>
      <c r="BO358" s="85" t="n"/>
      <c r="BP358" s="85" t="n"/>
      <c r="BQ358" s="85" t="n"/>
      <c r="BR358" s="85" t="n"/>
      <c r="BS358" s="85" t="n"/>
      <c r="BT358" s="85" t="n"/>
      <c r="BU358" s="85" t="n"/>
      <c r="BV358" s="85" t="n"/>
      <c r="BW358" s="85" t="n"/>
      <c r="BX358" s="85" t="n"/>
      <c r="BY358" s="85" t="n"/>
      <c r="BZ358" s="85" t="n"/>
      <c r="CA358" s="85" t="n"/>
      <c r="CB358" s="85" t="n"/>
      <c r="CC358" s="85" t="n"/>
      <c r="CD358" s="85" t="n"/>
      <c r="CE358" s="85" t="n"/>
      <c r="CF358" s="85" t="n"/>
      <c r="CG358" s="85" t="n"/>
      <c r="CH358" s="85" t="n"/>
      <c r="CI358" s="85" t="n"/>
      <c r="CJ358" s="85" t="n"/>
      <c r="CK358" s="85" t="n"/>
      <c r="CL358" s="85" t="n"/>
      <c r="CM358" s="85" t="n"/>
      <c r="CN358" s="85" t="n"/>
      <c r="CO358" s="85" t="n"/>
      <c r="CP358" s="85" t="n"/>
      <c r="CQ358" s="85" t="n"/>
      <c r="CR358" s="85" t="n"/>
      <c r="CS358" s="85" t="n"/>
      <c r="CT358" s="85" t="n"/>
      <c r="CU358" s="85" t="n"/>
      <c r="CV358" s="85" t="n"/>
    </row>
    <row customFormat="1" customHeight="1" ht="31.5" r="359" s="86">
      <c r="A359" s="73" t="n"/>
      <c r="B359" s="74" t="n"/>
      <c r="C359" s="293" t="n"/>
      <c r="D359" s="74" t="n"/>
      <c r="E359" s="74" t="n"/>
      <c r="F359" s="75" t="n"/>
      <c r="G359" s="76" t="n"/>
      <c r="H359" s="76" t="n"/>
      <c r="I359" s="76" t="n"/>
      <c r="J359" s="76" t="n"/>
      <c r="K359" s="294" t="n"/>
      <c r="L359" s="295" t="n"/>
      <c r="M359" s="296" t="n"/>
      <c r="N359" s="111" t="n"/>
      <c r="O359" s="111" t="n"/>
      <c r="P359" s="111" t="n"/>
      <c r="Q359" s="111" t="n"/>
      <c r="R359" s="111" t="n"/>
      <c r="S359" s="77" t="n"/>
      <c r="T359" s="77" t="n"/>
      <c r="U359" s="111" t="n"/>
      <c r="V359" s="111" t="n"/>
      <c r="W359" s="111" t="n"/>
      <c r="X359" s="111" t="n"/>
      <c r="Y359" s="111" t="n"/>
      <c r="Z359" s="77" t="n"/>
      <c r="AA359" s="77" t="n"/>
      <c r="AB359" s="111" t="n"/>
      <c r="AC359" s="111" t="n"/>
      <c r="AD359" s="111" t="n"/>
      <c r="AE359" s="111" t="n"/>
      <c r="AF359" s="111" t="n"/>
      <c r="AG359" s="77" t="n"/>
      <c r="AH359" s="77" t="n"/>
      <c r="AI359" s="78" t="n"/>
      <c r="AJ359" s="79" t="n"/>
      <c r="AK359" s="80" t="n"/>
      <c r="AL359" s="77" t="n"/>
      <c r="AM359" s="77" t="n"/>
      <c r="AN359" s="81" t="n"/>
      <c r="AO359" s="81" t="n"/>
      <c r="AP359" s="81" t="n"/>
      <c r="AQ359" s="81" t="n"/>
      <c r="AR359" s="81" t="n"/>
      <c r="AS359" s="81" t="n"/>
      <c r="AT359" s="81" t="n"/>
      <c r="AU359" s="81" t="n"/>
      <c r="AV359" s="81" t="n"/>
      <c r="AW359" s="82" t="n"/>
      <c r="AX359" s="83" t="n"/>
      <c r="AY359" s="181" t="n"/>
      <c r="AZ359" s="84" t="n"/>
      <c r="BA359" s="83" t="n"/>
      <c r="BB359" s="83" t="n"/>
      <c r="BC359" s="83" t="n"/>
      <c r="BD359" s="83" t="n"/>
      <c r="BE359" s="83" t="n"/>
      <c r="BF359" s="28" t="n"/>
      <c r="BG359" s="85" t="n"/>
      <c r="BH359" s="85" t="n"/>
      <c r="BI359" s="85" t="n"/>
      <c r="BJ359" s="85" t="n"/>
      <c r="BK359" s="85" t="n"/>
      <c r="BL359" s="85" t="n"/>
      <c r="BM359" s="85" t="n"/>
      <c r="BN359" s="85" t="n"/>
      <c r="BO359" s="85" t="n"/>
      <c r="BP359" s="85" t="n"/>
      <c r="BQ359" s="85" t="n"/>
      <c r="BR359" s="85" t="n"/>
      <c r="BS359" s="85" t="n"/>
      <c r="BT359" s="85" t="n"/>
      <c r="BU359" s="85" t="n"/>
      <c r="BV359" s="85" t="n"/>
      <c r="BW359" s="85" t="n"/>
      <c r="BX359" s="85" t="n"/>
      <c r="BY359" s="85" t="n"/>
      <c r="BZ359" s="85" t="n"/>
      <c r="CA359" s="85" t="n"/>
      <c r="CB359" s="85" t="n"/>
      <c r="CC359" s="85" t="n"/>
      <c r="CD359" s="85" t="n"/>
      <c r="CE359" s="85" t="n"/>
      <c r="CF359" s="85" t="n"/>
      <c r="CG359" s="85" t="n"/>
      <c r="CH359" s="85" t="n"/>
      <c r="CI359" s="85" t="n"/>
      <c r="CJ359" s="85" t="n"/>
      <c r="CK359" s="85" t="n"/>
      <c r="CL359" s="85" t="n"/>
      <c r="CM359" s="85" t="n"/>
      <c r="CN359" s="85" t="n"/>
      <c r="CO359" s="85" t="n"/>
      <c r="CP359" s="85" t="n"/>
      <c r="CQ359" s="85" t="n"/>
      <c r="CR359" s="85" t="n"/>
      <c r="CS359" s="85" t="n"/>
      <c r="CT359" s="85" t="n"/>
      <c r="CU359" s="85" t="n"/>
      <c r="CV359" s="85" t="n"/>
    </row>
    <row customFormat="1" customHeight="1" ht="31.5" r="360" s="86">
      <c r="A360" s="73" t="n"/>
      <c r="B360" s="74" t="n"/>
      <c r="C360" s="293" t="n"/>
      <c r="D360" s="74" t="n"/>
      <c r="E360" s="74" t="n"/>
      <c r="F360" s="75" t="n"/>
      <c r="G360" s="76" t="n"/>
      <c r="H360" s="76" t="n"/>
      <c r="I360" s="76" t="n"/>
      <c r="J360" s="76" t="n"/>
      <c r="K360" s="294" t="n"/>
      <c r="L360" s="295" t="n"/>
      <c r="M360" s="296" t="n"/>
      <c r="N360" s="111" t="n"/>
      <c r="O360" s="111" t="n"/>
      <c r="P360" s="111" t="n"/>
      <c r="Q360" s="111" t="n"/>
      <c r="R360" s="111" t="n"/>
      <c r="S360" s="77" t="n"/>
      <c r="T360" s="77" t="n"/>
      <c r="U360" s="111" t="n"/>
      <c r="V360" s="111" t="n"/>
      <c r="W360" s="111" t="n"/>
      <c r="X360" s="111" t="n"/>
      <c r="Y360" s="111" t="n"/>
      <c r="Z360" s="77" t="n"/>
      <c r="AA360" s="77" t="n"/>
      <c r="AB360" s="111" t="n"/>
      <c r="AC360" s="111" t="n"/>
      <c r="AD360" s="111" t="n"/>
      <c r="AE360" s="111" t="n"/>
      <c r="AF360" s="111" t="n"/>
      <c r="AG360" s="77" t="n"/>
      <c r="AH360" s="77" t="n"/>
      <c r="AI360" s="78" t="n"/>
      <c r="AJ360" s="79" t="n"/>
      <c r="AK360" s="80" t="n"/>
      <c r="AL360" s="77" t="n"/>
      <c r="AM360" s="77" t="n"/>
      <c r="AN360" s="81" t="n"/>
      <c r="AO360" s="81" t="n"/>
      <c r="AP360" s="81" t="n"/>
      <c r="AQ360" s="81" t="n"/>
      <c r="AR360" s="81" t="n"/>
      <c r="AS360" s="81" t="n"/>
      <c r="AT360" s="81" t="n"/>
      <c r="AU360" s="81" t="n"/>
      <c r="AV360" s="81" t="n"/>
      <c r="AW360" s="82" t="n"/>
      <c r="AX360" s="83" t="n"/>
      <c r="AY360" s="181" t="n"/>
      <c r="AZ360" s="84" t="n"/>
      <c r="BA360" s="83" t="n"/>
      <c r="BB360" s="83" t="n"/>
      <c r="BC360" s="83" t="n"/>
      <c r="BD360" s="83" t="n"/>
      <c r="BE360" s="83" t="n"/>
      <c r="BF360" s="28" t="n"/>
      <c r="BG360" s="85" t="n"/>
      <c r="BH360" s="85" t="n"/>
      <c r="BI360" s="85" t="n"/>
      <c r="BJ360" s="85" t="n"/>
      <c r="BK360" s="85" t="n"/>
      <c r="BL360" s="85" t="n"/>
      <c r="BM360" s="85" t="n"/>
      <c r="BN360" s="85" t="n"/>
      <c r="BO360" s="85" t="n"/>
      <c r="BP360" s="85" t="n"/>
      <c r="BQ360" s="85" t="n"/>
      <c r="BR360" s="85" t="n"/>
      <c r="BS360" s="85" t="n"/>
      <c r="BT360" s="85" t="n"/>
      <c r="BU360" s="85" t="n"/>
      <c r="BV360" s="85" t="n"/>
      <c r="BW360" s="85" t="n"/>
      <c r="BX360" s="85" t="n"/>
      <c r="BY360" s="85" t="n"/>
      <c r="BZ360" s="85" t="n"/>
      <c r="CA360" s="85" t="n"/>
      <c r="CB360" s="85" t="n"/>
      <c r="CC360" s="85" t="n"/>
      <c r="CD360" s="85" t="n"/>
      <c r="CE360" s="85" t="n"/>
      <c r="CF360" s="85" t="n"/>
      <c r="CG360" s="85" t="n"/>
      <c r="CH360" s="85" t="n"/>
      <c r="CI360" s="85" t="n"/>
      <c r="CJ360" s="85" t="n"/>
      <c r="CK360" s="85" t="n"/>
      <c r="CL360" s="85" t="n"/>
      <c r="CM360" s="85" t="n"/>
      <c r="CN360" s="85" t="n"/>
      <c r="CO360" s="85" t="n"/>
      <c r="CP360" s="85" t="n"/>
      <c r="CQ360" s="85" t="n"/>
      <c r="CR360" s="85" t="n"/>
      <c r="CS360" s="85" t="n"/>
      <c r="CT360" s="85" t="n"/>
      <c r="CU360" s="85" t="n"/>
      <c r="CV360" s="85" t="n"/>
    </row>
    <row customFormat="1" customHeight="1" ht="31.5" r="361" s="86">
      <c r="A361" s="73" t="n"/>
      <c r="B361" s="74" t="n"/>
      <c r="C361" s="293" t="n"/>
      <c r="D361" s="74" t="n"/>
      <c r="E361" s="74" t="n"/>
      <c r="F361" s="75" t="n"/>
      <c r="G361" s="76" t="n"/>
      <c r="H361" s="76" t="n"/>
      <c r="I361" s="76" t="n"/>
      <c r="J361" s="76" t="n"/>
      <c r="K361" s="294" t="n"/>
      <c r="L361" s="295" t="n"/>
      <c r="M361" s="296" t="n"/>
      <c r="N361" s="111" t="n"/>
      <c r="O361" s="111" t="n"/>
      <c r="P361" s="111" t="n"/>
      <c r="Q361" s="111" t="n"/>
      <c r="R361" s="111" t="n"/>
      <c r="S361" s="77" t="n"/>
      <c r="T361" s="77" t="n"/>
      <c r="U361" s="111" t="n"/>
      <c r="V361" s="111" t="n"/>
      <c r="W361" s="111" t="n"/>
      <c r="X361" s="111" t="n"/>
      <c r="Y361" s="111" t="n"/>
      <c r="Z361" s="77" t="n"/>
      <c r="AA361" s="77" t="n"/>
      <c r="AB361" s="111" t="n"/>
      <c r="AC361" s="111" t="n"/>
      <c r="AD361" s="111" t="n"/>
      <c r="AE361" s="111" t="n"/>
      <c r="AF361" s="111" t="n"/>
      <c r="AG361" s="77" t="n"/>
      <c r="AH361" s="77" t="n"/>
      <c r="AI361" s="78" t="n"/>
      <c r="AJ361" s="79" t="n"/>
      <c r="AK361" s="80" t="n"/>
      <c r="AL361" s="77" t="n"/>
      <c r="AM361" s="77" t="n"/>
      <c r="AN361" s="81" t="n"/>
      <c r="AO361" s="81" t="n"/>
      <c r="AP361" s="81" t="n"/>
      <c r="AQ361" s="81" t="n"/>
      <c r="AR361" s="81" t="n"/>
      <c r="AS361" s="81" t="n"/>
      <c r="AT361" s="81" t="n"/>
      <c r="AU361" s="81" t="n"/>
      <c r="AV361" s="81" t="n"/>
      <c r="AW361" s="82" t="n"/>
      <c r="AX361" s="83" t="n"/>
      <c r="AY361" s="181" t="n"/>
      <c r="AZ361" s="84" t="n"/>
      <c r="BA361" s="83" t="n"/>
      <c r="BB361" s="83" t="n"/>
      <c r="BC361" s="83" t="n"/>
      <c r="BD361" s="83" t="n"/>
      <c r="BE361" s="83" t="n"/>
      <c r="BF361" s="28" t="n"/>
      <c r="BG361" s="85" t="n"/>
      <c r="BH361" s="85" t="n"/>
      <c r="BI361" s="85" t="n"/>
      <c r="BJ361" s="85" t="n"/>
      <c r="BK361" s="85" t="n"/>
      <c r="BL361" s="85" t="n"/>
      <c r="BM361" s="85" t="n"/>
      <c r="BN361" s="85" t="n"/>
      <c r="BO361" s="85" t="n"/>
      <c r="BP361" s="85" t="n"/>
      <c r="BQ361" s="85" t="n"/>
      <c r="BR361" s="85" t="n"/>
      <c r="BS361" s="85" t="n"/>
      <c r="BT361" s="85" t="n"/>
      <c r="BU361" s="85" t="n"/>
      <c r="BV361" s="85" t="n"/>
      <c r="BW361" s="85" t="n"/>
      <c r="BX361" s="85" t="n"/>
      <c r="BY361" s="85" t="n"/>
      <c r="BZ361" s="85" t="n"/>
      <c r="CA361" s="85" t="n"/>
      <c r="CB361" s="85" t="n"/>
      <c r="CC361" s="85" t="n"/>
      <c r="CD361" s="85" t="n"/>
      <c r="CE361" s="85" t="n"/>
      <c r="CF361" s="85" t="n"/>
      <c r="CG361" s="85" t="n"/>
      <c r="CH361" s="85" t="n"/>
      <c r="CI361" s="85" t="n"/>
      <c r="CJ361" s="85" t="n"/>
      <c r="CK361" s="85" t="n"/>
      <c r="CL361" s="85" t="n"/>
      <c r="CM361" s="85" t="n"/>
      <c r="CN361" s="85" t="n"/>
      <c r="CO361" s="85" t="n"/>
      <c r="CP361" s="85" t="n"/>
      <c r="CQ361" s="85" t="n"/>
      <c r="CR361" s="85" t="n"/>
      <c r="CS361" s="85" t="n"/>
      <c r="CT361" s="85" t="n"/>
      <c r="CU361" s="85" t="n"/>
      <c r="CV361" s="85" t="n"/>
    </row>
    <row customFormat="1" customHeight="1" ht="31.5" r="362" s="86">
      <c r="A362" s="73" t="n"/>
      <c r="B362" s="74" t="n"/>
      <c r="C362" s="293" t="n"/>
      <c r="D362" s="74" t="n"/>
      <c r="E362" s="74" t="n"/>
      <c r="F362" s="75" t="n"/>
      <c r="G362" s="76" t="n"/>
      <c r="H362" s="76" t="n"/>
      <c r="I362" s="76" t="n"/>
      <c r="J362" s="76" t="n"/>
      <c r="K362" s="294" t="n"/>
      <c r="L362" s="295" t="n"/>
      <c r="M362" s="296" t="n"/>
      <c r="N362" s="111" t="n"/>
      <c r="O362" s="111" t="n"/>
      <c r="P362" s="111" t="n"/>
      <c r="Q362" s="111" t="n"/>
      <c r="R362" s="111" t="n"/>
      <c r="S362" s="77" t="n"/>
      <c r="T362" s="77" t="n"/>
      <c r="U362" s="111" t="n"/>
      <c r="V362" s="111" t="n"/>
      <c r="W362" s="111" t="n"/>
      <c r="X362" s="111" t="n"/>
      <c r="Y362" s="111" t="n"/>
      <c r="Z362" s="77" t="n"/>
      <c r="AA362" s="77" t="n"/>
      <c r="AB362" s="111" t="n"/>
      <c r="AC362" s="111" t="n"/>
      <c r="AD362" s="111" t="n"/>
      <c r="AE362" s="111" t="n"/>
      <c r="AF362" s="111" t="n"/>
      <c r="AG362" s="77" t="n"/>
      <c r="AH362" s="77" t="n"/>
      <c r="AI362" s="78" t="n"/>
      <c r="AJ362" s="79" t="n"/>
      <c r="AK362" s="80" t="n"/>
      <c r="AL362" s="77" t="n"/>
      <c r="AM362" s="77" t="n"/>
      <c r="AN362" s="81" t="n"/>
      <c r="AO362" s="81" t="n"/>
      <c r="AP362" s="81" t="n"/>
      <c r="AQ362" s="81" t="n"/>
      <c r="AR362" s="81" t="n"/>
      <c r="AS362" s="81" t="n"/>
      <c r="AT362" s="81" t="n"/>
      <c r="AU362" s="81" t="n"/>
      <c r="AV362" s="81" t="n"/>
      <c r="AW362" s="82" t="n"/>
      <c r="AX362" s="83" t="n"/>
      <c r="AY362" s="181" t="n"/>
      <c r="AZ362" s="84" t="n"/>
      <c r="BA362" s="83" t="n"/>
      <c r="BB362" s="83" t="n"/>
      <c r="BC362" s="83" t="n"/>
      <c r="BD362" s="83" t="n"/>
      <c r="BE362" s="83" t="n"/>
      <c r="BF362" s="28" t="n"/>
      <c r="BG362" s="85" t="n"/>
      <c r="BH362" s="85" t="n"/>
      <c r="BI362" s="85" t="n"/>
      <c r="BJ362" s="85" t="n"/>
      <c r="BK362" s="85" t="n"/>
      <c r="BL362" s="85" t="n"/>
      <c r="BM362" s="85" t="n"/>
      <c r="BN362" s="85" t="n"/>
      <c r="BO362" s="85" t="n"/>
      <c r="BP362" s="85" t="n"/>
      <c r="BQ362" s="85" t="n"/>
      <c r="BR362" s="85" t="n"/>
      <c r="BS362" s="85" t="n"/>
      <c r="BT362" s="85" t="n"/>
      <c r="BU362" s="85" t="n"/>
      <c r="BV362" s="85" t="n"/>
      <c r="BW362" s="85" t="n"/>
      <c r="BX362" s="85" t="n"/>
      <c r="BY362" s="85" t="n"/>
      <c r="BZ362" s="85" t="n"/>
      <c r="CA362" s="85" t="n"/>
      <c r="CB362" s="85" t="n"/>
      <c r="CC362" s="85" t="n"/>
      <c r="CD362" s="85" t="n"/>
      <c r="CE362" s="85" t="n"/>
      <c r="CF362" s="85" t="n"/>
      <c r="CG362" s="85" t="n"/>
      <c r="CH362" s="85" t="n"/>
      <c r="CI362" s="85" t="n"/>
      <c r="CJ362" s="85" t="n"/>
      <c r="CK362" s="85" t="n"/>
      <c r="CL362" s="85" t="n"/>
      <c r="CM362" s="85" t="n"/>
      <c r="CN362" s="85" t="n"/>
      <c r="CO362" s="85" t="n"/>
      <c r="CP362" s="85" t="n"/>
      <c r="CQ362" s="85" t="n"/>
      <c r="CR362" s="85" t="n"/>
      <c r="CS362" s="85" t="n"/>
      <c r="CT362" s="85" t="n"/>
      <c r="CU362" s="85" t="n"/>
      <c r="CV362" s="85" t="n"/>
    </row>
    <row customFormat="1" customHeight="1" ht="31.5" r="363" s="86">
      <c r="A363" s="73" t="n"/>
      <c r="B363" s="74" t="n"/>
      <c r="C363" s="293" t="n"/>
      <c r="D363" s="74" t="n"/>
      <c r="E363" s="74" t="n"/>
      <c r="F363" s="75" t="n"/>
      <c r="G363" s="76" t="n"/>
      <c r="H363" s="76" t="n"/>
      <c r="I363" s="76" t="n"/>
      <c r="J363" s="76" t="n"/>
      <c r="K363" s="294" t="n"/>
      <c r="L363" s="295" t="n"/>
      <c r="M363" s="296" t="n"/>
      <c r="N363" s="111" t="n"/>
      <c r="O363" s="111" t="n"/>
      <c r="P363" s="111" t="n"/>
      <c r="Q363" s="111" t="n"/>
      <c r="R363" s="111" t="n"/>
      <c r="S363" s="77" t="n"/>
      <c r="T363" s="77" t="n"/>
      <c r="U363" s="111" t="n"/>
      <c r="V363" s="111" t="n"/>
      <c r="W363" s="111" t="n"/>
      <c r="X363" s="111" t="n"/>
      <c r="Y363" s="111" t="n"/>
      <c r="Z363" s="77" t="n"/>
      <c r="AA363" s="77" t="n"/>
      <c r="AB363" s="111" t="n"/>
      <c r="AC363" s="111" t="n"/>
      <c r="AD363" s="111" t="n"/>
      <c r="AE363" s="111" t="n"/>
      <c r="AF363" s="111" t="n"/>
      <c r="AG363" s="77" t="n"/>
      <c r="AH363" s="77" t="n"/>
      <c r="AI363" s="78" t="n"/>
      <c r="AJ363" s="79" t="n"/>
      <c r="AK363" s="80" t="n"/>
      <c r="AL363" s="77" t="n"/>
      <c r="AM363" s="77" t="n"/>
      <c r="AN363" s="81" t="n"/>
      <c r="AO363" s="81" t="n"/>
      <c r="AP363" s="81" t="n"/>
      <c r="AQ363" s="81" t="n"/>
      <c r="AR363" s="81" t="n"/>
      <c r="AS363" s="81" t="n"/>
      <c r="AT363" s="81" t="n"/>
      <c r="AU363" s="81" t="n"/>
      <c r="AV363" s="81" t="n"/>
      <c r="AW363" s="82" t="n"/>
      <c r="AX363" s="83" t="n"/>
      <c r="AY363" s="181" t="n"/>
      <c r="AZ363" s="84" t="n"/>
      <c r="BA363" s="83" t="n"/>
      <c r="BB363" s="83" t="n"/>
      <c r="BC363" s="83" t="n"/>
      <c r="BD363" s="83" t="n"/>
      <c r="BE363" s="83" t="n"/>
      <c r="BF363" s="28" t="n"/>
      <c r="BG363" s="85" t="n"/>
      <c r="BH363" s="85" t="n"/>
      <c r="BI363" s="85" t="n"/>
      <c r="BJ363" s="85" t="n"/>
      <c r="BK363" s="85" t="n"/>
      <c r="BL363" s="85" t="n"/>
      <c r="BM363" s="85" t="n"/>
      <c r="BN363" s="85" t="n"/>
      <c r="BO363" s="85" t="n"/>
      <c r="BP363" s="85" t="n"/>
      <c r="BQ363" s="85" t="n"/>
      <c r="BR363" s="85" t="n"/>
      <c r="BS363" s="85" t="n"/>
      <c r="BT363" s="85" t="n"/>
      <c r="BU363" s="85" t="n"/>
      <c r="BV363" s="85" t="n"/>
      <c r="BW363" s="85" t="n"/>
      <c r="BX363" s="85" t="n"/>
      <c r="BY363" s="85" t="n"/>
      <c r="BZ363" s="85" t="n"/>
      <c r="CA363" s="85" t="n"/>
      <c r="CB363" s="85" t="n"/>
      <c r="CC363" s="85" t="n"/>
      <c r="CD363" s="85" t="n"/>
      <c r="CE363" s="85" t="n"/>
      <c r="CF363" s="85" t="n"/>
      <c r="CG363" s="85" t="n"/>
      <c r="CH363" s="85" t="n"/>
      <c r="CI363" s="85" t="n"/>
      <c r="CJ363" s="85" t="n"/>
      <c r="CK363" s="85" t="n"/>
      <c r="CL363" s="85" t="n"/>
      <c r="CM363" s="85" t="n"/>
      <c r="CN363" s="85" t="n"/>
      <c r="CO363" s="85" t="n"/>
      <c r="CP363" s="85" t="n"/>
      <c r="CQ363" s="85" t="n"/>
      <c r="CR363" s="85" t="n"/>
      <c r="CS363" s="85" t="n"/>
      <c r="CT363" s="85" t="n"/>
      <c r="CU363" s="85" t="n"/>
      <c r="CV363" s="85" t="n"/>
    </row>
    <row customFormat="1" customHeight="1" ht="31.5" r="364" s="86">
      <c r="A364" s="73" t="n"/>
      <c r="B364" s="74" t="n"/>
      <c r="C364" s="293" t="n"/>
      <c r="D364" s="74" t="n"/>
      <c r="E364" s="74" t="n"/>
      <c r="F364" s="75" t="n"/>
      <c r="G364" s="76" t="n"/>
      <c r="H364" s="76" t="n"/>
      <c r="I364" s="76" t="n"/>
      <c r="J364" s="76" t="n"/>
      <c r="K364" s="294" t="n"/>
      <c r="L364" s="295" t="n"/>
      <c r="M364" s="296" t="n"/>
      <c r="N364" s="111" t="n"/>
      <c r="O364" s="111" t="n"/>
      <c r="P364" s="111" t="n"/>
      <c r="Q364" s="111" t="n"/>
      <c r="R364" s="111" t="n"/>
      <c r="S364" s="77" t="n"/>
      <c r="T364" s="77" t="n"/>
      <c r="U364" s="111" t="n"/>
      <c r="V364" s="111" t="n"/>
      <c r="W364" s="111" t="n"/>
      <c r="X364" s="111" t="n"/>
      <c r="Y364" s="111" t="n"/>
      <c r="Z364" s="77" t="n"/>
      <c r="AA364" s="77" t="n"/>
      <c r="AB364" s="111" t="n"/>
      <c r="AC364" s="111" t="n"/>
      <c r="AD364" s="111" t="n"/>
      <c r="AE364" s="111" t="n"/>
      <c r="AF364" s="111" t="n"/>
      <c r="AG364" s="77" t="n"/>
      <c r="AH364" s="77" t="n"/>
      <c r="AI364" s="78" t="n"/>
      <c r="AJ364" s="79" t="n"/>
      <c r="AK364" s="80" t="n"/>
      <c r="AL364" s="77" t="n"/>
      <c r="AM364" s="77" t="n"/>
      <c r="AN364" s="81" t="n"/>
      <c r="AO364" s="81" t="n"/>
      <c r="AP364" s="81" t="n"/>
      <c r="AQ364" s="81" t="n"/>
      <c r="AR364" s="81" t="n"/>
      <c r="AS364" s="81" t="n"/>
      <c r="AT364" s="81" t="n"/>
      <c r="AU364" s="81" t="n"/>
      <c r="AV364" s="81" t="n"/>
      <c r="AW364" s="82" t="n"/>
      <c r="AX364" s="83" t="n"/>
      <c r="AY364" s="181" t="n"/>
      <c r="AZ364" s="84" t="n"/>
      <c r="BA364" s="83" t="n"/>
      <c r="BB364" s="83" t="n"/>
      <c r="BC364" s="83" t="n"/>
      <c r="BD364" s="83" t="n"/>
      <c r="BE364" s="83" t="n"/>
      <c r="BF364" s="28" t="n"/>
      <c r="BG364" s="85" t="n"/>
      <c r="BH364" s="85" t="n"/>
      <c r="BI364" s="85" t="n"/>
      <c r="BJ364" s="85" t="n"/>
      <c r="BK364" s="85" t="n"/>
      <c r="BL364" s="85" t="n"/>
      <c r="BM364" s="85" t="n"/>
      <c r="BN364" s="85" t="n"/>
      <c r="BO364" s="85" t="n"/>
      <c r="BP364" s="85" t="n"/>
      <c r="BQ364" s="85" t="n"/>
      <c r="BR364" s="85" t="n"/>
      <c r="BS364" s="85" t="n"/>
      <c r="BT364" s="85" t="n"/>
      <c r="BU364" s="85" t="n"/>
      <c r="BV364" s="85" t="n"/>
      <c r="BW364" s="85" t="n"/>
      <c r="BX364" s="85" t="n"/>
      <c r="BY364" s="85" t="n"/>
      <c r="BZ364" s="85" t="n"/>
      <c r="CA364" s="85" t="n"/>
      <c r="CB364" s="85" t="n"/>
      <c r="CC364" s="85" t="n"/>
      <c r="CD364" s="85" t="n"/>
      <c r="CE364" s="85" t="n"/>
      <c r="CF364" s="85" t="n"/>
      <c r="CG364" s="85" t="n"/>
      <c r="CH364" s="85" t="n"/>
      <c r="CI364" s="85" t="n"/>
      <c r="CJ364" s="85" t="n"/>
      <c r="CK364" s="85" t="n"/>
      <c r="CL364" s="85" t="n"/>
      <c r="CM364" s="85" t="n"/>
      <c r="CN364" s="85" t="n"/>
      <c r="CO364" s="85" t="n"/>
      <c r="CP364" s="85" t="n"/>
      <c r="CQ364" s="85" t="n"/>
      <c r="CR364" s="85" t="n"/>
      <c r="CS364" s="85" t="n"/>
      <c r="CT364" s="85" t="n"/>
      <c r="CU364" s="85" t="n"/>
      <c r="CV364" s="85" t="n"/>
    </row>
    <row customFormat="1" customHeight="1" ht="31.5" r="365" s="86">
      <c r="A365" s="73" t="n"/>
      <c r="B365" s="74" t="n"/>
      <c r="C365" s="293" t="n"/>
      <c r="D365" s="74" t="n"/>
      <c r="E365" s="74" t="n"/>
      <c r="F365" s="75" t="n"/>
      <c r="G365" s="76" t="n"/>
      <c r="H365" s="76" t="n"/>
      <c r="I365" s="76" t="n"/>
      <c r="J365" s="76" t="n"/>
      <c r="K365" s="294" t="n"/>
      <c r="L365" s="295" t="n"/>
      <c r="M365" s="296" t="n"/>
      <c r="N365" s="111" t="n"/>
      <c r="O365" s="111" t="n"/>
      <c r="P365" s="111" t="n"/>
      <c r="Q365" s="111" t="n"/>
      <c r="R365" s="111" t="n"/>
      <c r="S365" s="77" t="n"/>
      <c r="T365" s="77" t="n"/>
      <c r="U365" s="111" t="n"/>
      <c r="V365" s="111" t="n"/>
      <c r="W365" s="111" t="n"/>
      <c r="X365" s="111" t="n"/>
      <c r="Y365" s="111" t="n"/>
      <c r="Z365" s="77" t="n"/>
      <c r="AA365" s="77" t="n"/>
      <c r="AB365" s="111" t="n"/>
      <c r="AC365" s="111" t="n"/>
      <c r="AD365" s="111" t="n"/>
      <c r="AE365" s="111" t="n"/>
      <c r="AF365" s="111" t="n"/>
      <c r="AG365" s="77" t="n"/>
      <c r="AH365" s="77" t="n"/>
      <c r="AI365" s="78" t="n"/>
      <c r="AJ365" s="79" t="n"/>
      <c r="AK365" s="80" t="n"/>
      <c r="AL365" s="77" t="n"/>
      <c r="AM365" s="77" t="n"/>
      <c r="AN365" s="81" t="n"/>
      <c r="AO365" s="81" t="n"/>
      <c r="AP365" s="81" t="n"/>
      <c r="AQ365" s="81" t="n"/>
      <c r="AR365" s="81" t="n"/>
      <c r="AS365" s="81" t="n"/>
      <c r="AT365" s="81" t="n"/>
      <c r="AU365" s="81" t="n"/>
      <c r="AV365" s="81" t="n"/>
      <c r="AW365" s="82" t="n"/>
      <c r="AX365" s="83" t="n"/>
      <c r="AY365" s="181" t="n"/>
      <c r="AZ365" s="84" t="n"/>
      <c r="BA365" s="83" t="n"/>
      <c r="BB365" s="83" t="n"/>
      <c r="BC365" s="83" t="n"/>
      <c r="BD365" s="83" t="n"/>
      <c r="BE365" s="83" t="n"/>
      <c r="BF365" s="28" t="n"/>
      <c r="BG365" s="85" t="n"/>
      <c r="BH365" s="85" t="n"/>
      <c r="BI365" s="85" t="n"/>
      <c r="BJ365" s="85" t="n"/>
      <c r="BK365" s="85" t="n"/>
      <c r="BL365" s="85" t="n"/>
      <c r="BM365" s="85" t="n"/>
      <c r="BN365" s="85" t="n"/>
      <c r="BO365" s="85" t="n"/>
      <c r="BP365" s="85" t="n"/>
      <c r="BQ365" s="85" t="n"/>
      <c r="BR365" s="85" t="n"/>
      <c r="BS365" s="85" t="n"/>
      <c r="BT365" s="85" t="n"/>
      <c r="BU365" s="85" t="n"/>
      <c r="BV365" s="85" t="n"/>
      <c r="BW365" s="85" t="n"/>
      <c r="BX365" s="85" t="n"/>
      <c r="BY365" s="85" t="n"/>
      <c r="BZ365" s="85" t="n"/>
      <c r="CA365" s="85" t="n"/>
      <c r="CB365" s="85" t="n"/>
      <c r="CC365" s="85" t="n"/>
      <c r="CD365" s="85" t="n"/>
      <c r="CE365" s="85" t="n"/>
      <c r="CF365" s="85" t="n"/>
      <c r="CG365" s="85" t="n"/>
      <c r="CH365" s="85" t="n"/>
      <c r="CI365" s="85" t="n"/>
      <c r="CJ365" s="85" t="n"/>
      <c r="CK365" s="85" t="n"/>
      <c r="CL365" s="85" t="n"/>
      <c r="CM365" s="85" t="n"/>
      <c r="CN365" s="85" t="n"/>
      <c r="CO365" s="85" t="n"/>
      <c r="CP365" s="85" t="n"/>
      <c r="CQ365" s="85" t="n"/>
      <c r="CR365" s="85" t="n"/>
      <c r="CS365" s="85" t="n"/>
      <c r="CT365" s="85" t="n"/>
      <c r="CU365" s="85" t="n"/>
      <c r="CV365" s="85" t="n"/>
    </row>
    <row customFormat="1" customHeight="1" ht="31.5" r="366" s="86">
      <c r="A366" s="73" t="n"/>
      <c r="B366" s="74" t="n"/>
      <c r="C366" s="293" t="n"/>
      <c r="D366" s="74" t="n"/>
      <c r="E366" s="74" t="n"/>
      <c r="F366" s="75" t="n"/>
      <c r="G366" s="76" t="n"/>
      <c r="H366" s="76" t="n"/>
      <c r="I366" s="76" t="n"/>
      <c r="J366" s="76" t="n"/>
      <c r="K366" s="294" t="n"/>
      <c r="L366" s="295" t="n"/>
      <c r="M366" s="296" t="n"/>
      <c r="N366" s="111" t="n"/>
      <c r="O366" s="111" t="n"/>
      <c r="P366" s="111" t="n"/>
      <c r="Q366" s="111" t="n"/>
      <c r="R366" s="111" t="n"/>
      <c r="S366" s="77" t="n"/>
      <c r="T366" s="77" t="n"/>
      <c r="U366" s="111" t="n"/>
      <c r="V366" s="111" t="n"/>
      <c r="W366" s="111" t="n"/>
      <c r="X366" s="111" t="n"/>
      <c r="Y366" s="111" t="n"/>
      <c r="Z366" s="77" t="n"/>
      <c r="AA366" s="77" t="n"/>
      <c r="AB366" s="111" t="n"/>
      <c r="AC366" s="111" t="n"/>
      <c r="AD366" s="111" t="n"/>
      <c r="AE366" s="111" t="n"/>
      <c r="AF366" s="111" t="n"/>
      <c r="AG366" s="77" t="n"/>
      <c r="AH366" s="77" t="n"/>
      <c r="AI366" s="78" t="n"/>
      <c r="AJ366" s="79" t="n"/>
      <c r="AK366" s="80" t="n"/>
      <c r="AL366" s="77" t="n"/>
      <c r="AM366" s="77" t="n"/>
      <c r="AN366" s="81" t="n"/>
      <c r="AO366" s="81" t="n"/>
      <c r="AP366" s="81" t="n"/>
      <c r="AQ366" s="81" t="n"/>
      <c r="AR366" s="81" t="n"/>
      <c r="AS366" s="81" t="n"/>
      <c r="AT366" s="81" t="n"/>
      <c r="AU366" s="81" t="n"/>
      <c r="AV366" s="81" t="n"/>
      <c r="AW366" s="82" t="n"/>
      <c r="AX366" s="83" t="n"/>
      <c r="AY366" s="181" t="n"/>
      <c r="AZ366" s="84" t="n"/>
      <c r="BA366" s="83" t="n"/>
      <c r="BB366" s="83" t="n"/>
      <c r="BC366" s="83" t="n"/>
      <c r="BD366" s="83" t="n"/>
      <c r="BE366" s="83" t="n"/>
      <c r="BF366" s="28" t="n"/>
      <c r="BG366" s="85" t="n"/>
      <c r="BH366" s="85" t="n"/>
      <c r="BI366" s="85" t="n"/>
      <c r="BJ366" s="85" t="n"/>
      <c r="BK366" s="85" t="n"/>
      <c r="BL366" s="85" t="n"/>
      <c r="BM366" s="85" t="n"/>
      <c r="BN366" s="85" t="n"/>
      <c r="BO366" s="85" t="n"/>
      <c r="BP366" s="85" t="n"/>
      <c r="BQ366" s="85" t="n"/>
      <c r="BR366" s="85" t="n"/>
      <c r="BS366" s="85" t="n"/>
      <c r="BT366" s="85" t="n"/>
      <c r="BU366" s="85" t="n"/>
      <c r="BV366" s="85" t="n"/>
      <c r="BW366" s="85" t="n"/>
      <c r="BX366" s="85" t="n"/>
      <c r="BY366" s="85" t="n"/>
      <c r="BZ366" s="85" t="n"/>
      <c r="CA366" s="85" t="n"/>
      <c r="CB366" s="85" t="n"/>
      <c r="CC366" s="85" t="n"/>
      <c r="CD366" s="85" t="n"/>
      <c r="CE366" s="85" t="n"/>
      <c r="CF366" s="85" t="n"/>
      <c r="CG366" s="85" t="n"/>
      <c r="CH366" s="85" t="n"/>
      <c r="CI366" s="85" t="n"/>
      <c r="CJ366" s="85" t="n"/>
      <c r="CK366" s="85" t="n"/>
      <c r="CL366" s="85" t="n"/>
      <c r="CM366" s="85" t="n"/>
      <c r="CN366" s="85" t="n"/>
      <c r="CO366" s="85" t="n"/>
      <c r="CP366" s="85" t="n"/>
      <c r="CQ366" s="85" t="n"/>
      <c r="CR366" s="85" t="n"/>
      <c r="CS366" s="85" t="n"/>
      <c r="CT366" s="85" t="n"/>
      <c r="CU366" s="85" t="n"/>
      <c r="CV366" s="85" t="n"/>
    </row>
    <row customFormat="1" customHeight="1" ht="31.5" r="367" s="86">
      <c r="A367" s="73" t="n"/>
      <c r="B367" s="74" t="n"/>
      <c r="C367" s="293" t="n"/>
      <c r="D367" s="74" t="n"/>
      <c r="E367" s="74" t="n"/>
      <c r="F367" s="75" t="n"/>
      <c r="G367" s="76" t="n"/>
      <c r="H367" s="76" t="n"/>
      <c r="I367" s="76" t="n"/>
      <c r="J367" s="76" t="n"/>
      <c r="K367" s="294" t="n"/>
      <c r="L367" s="295" t="n"/>
      <c r="M367" s="296" t="n"/>
      <c r="N367" s="111" t="n"/>
      <c r="O367" s="111" t="n"/>
      <c r="P367" s="111" t="n"/>
      <c r="Q367" s="111" t="n"/>
      <c r="R367" s="111" t="n"/>
      <c r="S367" s="77" t="n"/>
      <c r="T367" s="77" t="n"/>
      <c r="U367" s="111" t="n"/>
      <c r="V367" s="111" t="n"/>
      <c r="W367" s="111" t="n"/>
      <c r="X367" s="111" t="n"/>
      <c r="Y367" s="111" t="n"/>
      <c r="Z367" s="77" t="n"/>
      <c r="AA367" s="77" t="n"/>
      <c r="AB367" s="111" t="n"/>
      <c r="AC367" s="111" t="n"/>
      <c r="AD367" s="111" t="n"/>
      <c r="AE367" s="111" t="n"/>
      <c r="AF367" s="111" t="n"/>
      <c r="AG367" s="77" t="n"/>
      <c r="AH367" s="77" t="n"/>
      <c r="AI367" s="78" t="n"/>
      <c r="AJ367" s="79" t="n"/>
      <c r="AK367" s="80" t="n"/>
      <c r="AL367" s="77" t="n"/>
      <c r="AM367" s="77" t="n"/>
      <c r="AN367" s="81" t="n"/>
      <c r="AO367" s="81" t="n"/>
      <c r="AP367" s="81" t="n"/>
      <c r="AQ367" s="81" t="n"/>
      <c r="AR367" s="81" t="n"/>
      <c r="AS367" s="81" t="n"/>
      <c r="AT367" s="81" t="n"/>
      <c r="AU367" s="81" t="n"/>
      <c r="AV367" s="81" t="n"/>
      <c r="AW367" s="82" t="n"/>
      <c r="AX367" s="83" t="n"/>
      <c r="AY367" s="181" t="n"/>
      <c r="AZ367" s="84" t="n"/>
      <c r="BA367" s="83" t="n"/>
      <c r="BB367" s="83" t="n"/>
      <c r="BC367" s="83" t="n"/>
      <c r="BD367" s="83" t="n"/>
      <c r="BE367" s="83" t="n"/>
      <c r="BF367" s="28" t="n"/>
      <c r="BG367" s="85" t="n"/>
      <c r="BH367" s="85" t="n"/>
      <c r="BI367" s="85" t="n"/>
      <c r="BJ367" s="85" t="n"/>
      <c r="BK367" s="85" t="n"/>
      <c r="BL367" s="85" t="n"/>
      <c r="BM367" s="85" t="n"/>
      <c r="BN367" s="85" t="n"/>
      <c r="BO367" s="85" t="n"/>
      <c r="BP367" s="85" t="n"/>
      <c r="BQ367" s="85" t="n"/>
      <c r="BR367" s="85" t="n"/>
      <c r="BS367" s="85" t="n"/>
      <c r="BT367" s="85" t="n"/>
      <c r="BU367" s="85" t="n"/>
      <c r="BV367" s="85" t="n"/>
      <c r="BW367" s="85" t="n"/>
      <c r="BX367" s="85" t="n"/>
      <c r="BY367" s="85" t="n"/>
      <c r="BZ367" s="85" t="n"/>
      <c r="CA367" s="85" t="n"/>
      <c r="CB367" s="85" t="n"/>
      <c r="CC367" s="85" t="n"/>
      <c r="CD367" s="85" t="n"/>
      <c r="CE367" s="85" t="n"/>
      <c r="CF367" s="85" t="n"/>
      <c r="CG367" s="85" t="n"/>
      <c r="CH367" s="85" t="n"/>
      <c r="CI367" s="85" t="n"/>
      <c r="CJ367" s="85" t="n"/>
      <c r="CK367" s="85" t="n"/>
      <c r="CL367" s="85" t="n"/>
      <c r="CM367" s="85" t="n"/>
      <c r="CN367" s="85" t="n"/>
      <c r="CO367" s="85" t="n"/>
      <c r="CP367" s="85" t="n"/>
      <c r="CQ367" s="85" t="n"/>
      <c r="CR367" s="85" t="n"/>
      <c r="CS367" s="85" t="n"/>
      <c r="CT367" s="85" t="n"/>
      <c r="CU367" s="85" t="n"/>
      <c r="CV367" s="85" t="n"/>
    </row>
    <row customFormat="1" customHeight="1" ht="31.5" r="368" s="86">
      <c r="A368" s="73" t="n"/>
      <c r="B368" s="74" t="n"/>
      <c r="C368" s="293" t="n"/>
      <c r="D368" s="74" t="n"/>
      <c r="E368" s="74" t="n"/>
      <c r="F368" s="75" t="n"/>
      <c r="G368" s="76" t="n"/>
      <c r="H368" s="76" t="n"/>
      <c r="I368" s="76" t="n"/>
      <c r="J368" s="76" t="n"/>
      <c r="K368" s="294" t="n"/>
      <c r="L368" s="295" t="n"/>
      <c r="M368" s="296" t="n"/>
      <c r="N368" s="111" t="n"/>
      <c r="O368" s="111" t="n"/>
      <c r="P368" s="111" t="n"/>
      <c r="Q368" s="111" t="n"/>
      <c r="R368" s="111" t="n"/>
      <c r="S368" s="77" t="n"/>
      <c r="T368" s="77" t="n"/>
      <c r="U368" s="111" t="n"/>
      <c r="V368" s="111" t="n"/>
      <c r="W368" s="111" t="n"/>
      <c r="X368" s="111" t="n"/>
      <c r="Y368" s="111" t="n"/>
      <c r="Z368" s="77" t="n"/>
      <c r="AA368" s="77" t="n"/>
      <c r="AB368" s="111" t="n"/>
      <c r="AC368" s="111" t="n"/>
      <c r="AD368" s="111" t="n"/>
      <c r="AE368" s="111" t="n"/>
      <c r="AF368" s="111" t="n"/>
      <c r="AG368" s="77" t="n"/>
      <c r="AH368" s="77" t="n"/>
      <c r="AI368" s="78" t="n"/>
      <c r="AJ368" s="79" t="n"/>
      <c r="AK368" s="80" t="n"/>
      <c r="AL368" s="77" t="n"/>
      <c r="AM368" s="77" t="n"/>
      <c r="AN368" s="81" t="n"/>
      <c r="AO368" s="81" t="n"/>
      <c r="AP368" s="81" t="n"/>
      <c r="AQ368" s="81" t="n"/>
      <c r="AR368" s="81" t="n"/>
      <c r="AS368" s="81" t="n"/>
      <c r="AT368" s="81" t="n"/>
      <c r="AU368" s="81" t="n"/>
      <c r="AV368" s="81" t="n"/>
      <c r="AW368" s="82" t="n"/>
      <c r="AX368" s="83" t="n"/>
      <c r="AY368" s="181" t="n"/>
      <c r="AZ368" s="84" t="n"/>
      <c r="BA368" s="83" t="n"/>
      <c r="BB368" s="83" t="n"/>
      <c r="BC368" s="83" t="n"/>
      <c r="BD368" s="83" t="n"/>
      <c r="BE368" s="83" t="n"/>
      <c r="BF368" s="28" t="n"/>
      <c r="BG368" s="85" t="n"/>
      <c r="BH368" s="85" t="n"/>
      <c r="BI368" s="85" t="n"/>
      <c r="BJ368" s="85" t="n"/>
      <c r="BK368" s="85" t="n"/>
      <c r="BL368" s="85" t="n"/>
      <c r="BM368" s="85" t="n"/>
      <c r="BN368" s="85" t="n"/>
      <c r="BO368" s="85" t="n"/>
      <c r="BP368" s="85" t="n"/>
      <c r="BQ368" s="85" t="n"/>
      <c r="BR368" s="85" t="n"/>
      <c r="BS368" s="85" t="n"/>
      <c r="BT368" s="85" t="n"/>
      <c r="BU368" s="85" t="n"/>
      <c r="BV368" s="85" t="n"/>
      <c r="BW368" s="85" t="n"/>
      <c r="BX368" s="85" t="n"/>
      <c r="BY368" s="85" t="n"/>
      <c r="BZ368" s="85" t="n"/>
      <c r="CA368" s="85" t="n"/>
      <c r="CB368" s="85" t="n"/>
      <c r="CC368" s="85" t="n"/>
      <c r="CD368" s="85" t="n"/>
      <c r="CE368" s="85" t="n"/>
      <c r="CF368" s="85" t="n"/>
      <c r="CG368" s="85" t="n"/>
      <c r="CH368" s="85" t="n"/>
      <c r="CI368" s="85" t="n"/>
      <c r="CJ368" s="85" t="n"/>
      <c r="CK368" s="85" t="n"/>
      <c r="CL368" s="85" t="n"/>
      <c r="CM368" s="85" t="n"/>
      <c r="CN368" s="85" t="n"/>
      <c r="CO368" s="85" t="n"/>
      <c r="CP368" s="85" t="n"/>
      <c r="CQ368" s="85" t="n"/>
      <c r="CR368" s="85" t="n"/>
      <c r="CS368" s="85" t="n"/>
      <c r="CT368" s="85" t="n"/>
      <c r="CU368" s="85" t="n"/>
      <c r="CV368" s="85" t="n"/>
    </row>
    <row customFormat="1" customHeight="1" ht="31.5" r="369" s="86">
      <c r="A369" s="73" t="n"/>
      <c r="B369" s="74" t="n"/>
      <c r="C369" s="293" t="n"/>
      <c r="D369" s="74" t="n"/>
      <c r="E369" s="74" t="n"/>
      <c r="F369" s="75" t="n"/>
      <c r="G369" s="76" t="n"/>
      <c r="H369" s="76" t="n"/>
      <c r="I369" s="76" t="n"/>
      <c r="J369" s="76" t="n"/>
      <c r="K369" s="294" t="n"/>
      <c r="L369" s="295" t="n"/>
      <c r="M369" s="296" t="n"/>
      <c r="N369" s="111" t="n"/>
      <c r="O369" s="111" t="n"/>
      <c r="P369" s="111" t="n"/>
      <c r="Q369" s="111" t="n"/>
      <c r="R369" s="111" t="n"/>
      <c r="S369" s="77" t="n"/>
      <c r="T369" s="77" t="n"/>
      <c r="U369" s="111" t="n"/>
      <c r="V369" s="111" t="n"/>
      <c r="W369" s="111" t="n"/>
      <c r="X369" s="111" t="n"/>
      <c r="Y369" s="111" t="n"/>
      <c r="Z369" s="77" t="n"/>
      <c r="AA369" s="77" t="n"/>
      <c r="AB369" s="111" t="n"/>
      <c r="AC369" s="111" t="n"/>
      <c r="AD369" s="111" t="n"/>
      <c r="AE369" s="111" t="n"/>
      <c r="AF369" s="111" t="n"/>
      <c r="AG369" s="77" t="n"/>
      <c r="AH369" s="77" t="n"/>
      <c r="AI369" s="78" t="n"/>
      <c r="AJ369" s="79" t="n"/>
      <c r="AK369" s="80" t="n"/>
      <c r="AL369" s="77" t="n"/>
      <c r="AM369" s="77" t="n"/>
      <c r="AN369" s="81" t="n"/>
      <c r="AO369" s="81" t="n"/>
      <c r="AP369" s="81" t="n"/>
      <c r="AQ369" s="81" t="n"/>
      <c r="AR369" s="81" t="n"/>
      <c r="AS369" s="81" t="n"/>
      <c r="AT369" s="81" t="n"/>
      <c r="AU369" s="81" t="n"/>
      <c r="AV369" s="81" t="n"/>
      <c r="AW369" s="82" t="n"/>
      <c r="AX369" s="83" t="n"/>
      <c r="AY369" s="181" t="n"/>
      <c r="AZ369" s="84" t="n"/>
      <c r="BA369" s="83" t="n"/>
      <c r="BB369" s="83" t="n"/>
      <c r="BC369" s="83" t="n"/>
      <c r="BD369" s="83" t="n"/>
      <c r="BE369" s="83" t="n"/>
      <c r="BF369" s="28" t="n"/>
      <c r="BG369" s="85" t="n"/>
      <c r="BH369" s="85" t="n"/>
      <c r="BI369" s="85" t="n"/>
      <c r="BJ369" s="85" t="n"/>
      <c r="BK369" s="85" t="n"/>
      <c r="BL369" s="85" t="n"/>
      <c r="BM369" s="85" t="n"/>
      <c r="BN369" s="85" t="n"/>
      <c r="BO369" s="85" t="n"/>
      <c r="BP369" s="85" t="n"/>
      <c r="BQ369" s="85" t="n"/>
      <c r="BR369" s="85" t="n"/>
      <c r="BS369" s="85" t="n"/>
      <c r="BT369" s="85" t="n"/>
      <c r="BU369" s="85" t="n"/>
      <c r="BV369" s="85" t="n"/>
      <c r="BW369" s="85" t="n"/>
      <c r="BX369" s="85" t="n"/>
      <c r="BY369" s="85" t="n"/>
      <c r="BZ369" s="85" t="n"/>
      <c r="CA369" s="85" t="n"/>
      <c r="CB369" s="85" t="n"/>
      <c r="CC369" s="85" t="n"/>
      <c r="CD369" s="85" t="n"/>
      <c r="CE369" s="85" t="n"/>
      <c r="CF369" s="85" t="n"/>
      <c r="CG369" s="85" t="n"/>
      <c r="CH369" s="85" t="n"/>
      <c r="CI369" s="85" t="n"/>
      <c r="CJ369" s="85" t="n"/>
      <c r="CK369" s="85" t="n"/>
      <c r="CL369" s="85" t="n"/>
      <c r="CM369" s="85" t="n"/>
      <c r="CN369" s="85" t="n"/>
      <c r="CO369" s="85" t="n"/>
      <c r="CP369" s="85" t="n"/>
      <c r="CQ369" s="85" t="n"/>
      <c r="CR369" s="85" t="n"/>
      <c r="CS369" s="85" t="n"/>
      <c r="CT369" s="85" t="n"/>
      <c r="CU369" s="85" t="n"/>
      <c r="CV369" s="85" t="n"/>
    </row>
    <row customFormat="1" customHeight="1" ht="31.5" r="370" s="86">
      <c r="A370" s="73" t="n"/>
      <c r="B370" s="74" t="n"/>
      <c r="C370" s="293" t="n"/>
      <c r="D370" s="74" t="n"/>
      <c r="E370" s="74" t="n"/>
      <c r="F370" s="75" t="n"/>
      <c r="G370" s="76" t="n"/>
      <c r="H370" s="76" t="n"/>
      <c r="I370" s="76" t="n"/>
      <c r="J370" s="76" t="n"/>
      <c r="K370" s="294" t="n"/>
      <c r="L370" s="295" t="n"/>
      <c r="M370" s="296" t="n"/>
      <c r="N370" s="111" t="n"/>
      <c r="O370" s="111" t="n"/>
      <c r="P370" s="111" t="n"/>
      <c r="Q370" s="111" t="n"/>
      <c r="R370" s="111" t="n"/>
      <c r="S370" s="77" t="n"/>
      <c r="T370" s="77" t="n"/>
      <c r="U370" s="111" t="n"/>
      <c r="V370" s="111" t="n"/>
      <c r="W370" s="111" t="n"/>
      <c r="X370" s="111" t="n"/>
      <c r="Y370" s="111" t="n"/>
      <c r="Z370" s="77" t="n"/>
      <c r="AA370" s="77" t="n"/>
      <c r="AB370" s="111" t="n"/>
      <c r="AC370" s="111" t="n"/>
      <c r="AD370" s="111" t="n"/>
      <c r="AE370" s="111" t="n"/>
      <c r="AF370" s="111" t="n"/>
      <c r="AG370" s="77" t="n"/>
      <c r="AH370" s="77" t="n"/>
      <c r="AI370" s="78" t="n"/>
      <c r="AJ370" s="79" t="n"/>
      <c r="AK370" s="80" t="n"/>
      <c r="AL370" s="77" t="n"/>
      <c r="AM370" s="77" t="n"/>
      <c r="AN370" s="81" t="n"/>
      <c r="AO370" s="81" t="n"/>
      <c r="AP370" s="81" t="n"/>
      <c r="AQ370" s="81" t="n"/>
      <c r="AR370" s="81" t="n"/>
      <c r="AS370" s="81" t="n"/>
      <c r="AT370" s="81" t="n"/>
      <c r="AU370" s="81" t="n"/>
      <c r="AV370" s="81" t="n"/>
      <c r="AW370" s="82" t="n"/>
      <c r="AX370" s="83" t="n"/>
      <c r="AY370" s="181" t="n"/>
      <c r="AZ370" s="84" t="n"/>
      <c r="BA370" s="83" t="n"/>
      <c r="BB370" s="83" t="n"/>
      <c r="BC370" s="83" t="n"/>
      <c r="BD370" s="83" t="n"/>
      <c r="BE370" s="83" t="n"/>
      <c r="BF370" s="28" t="n"/>
      <c r="BG370" s="85" t="n"/>
      <c r="BH370" s="85" t="n"/>
      <c r="BI370" s="85" t="n"/>
      <c r="BJ370" s="85" t="n"/>
      <c r="BK370" s="85" t="n"/>
      <c r="BL370" s="85" t="n"/>
      <c r="BM370" s="85" t="n"/>
      <c r="BN370" s="85" t="n"/>
      <c r="BO370" s="85" t="n"/>
      <c r="BP370" s="85" t="n"/>
      <c r="BQ370" s="85" t="n"/>
      <c r="BR370" s="85" t="n"/>
      <c r="BS370" s="85" t="n"/>
      <c r="BT370" s="85" t="n"/>
      <c r="BU370" s="85" t="n"/>
      <c r="BV370" s="85" t="n"/>
      <c r="BW370" s="85" t="n"/>
      <c r="BX370" s="85" t="n"/>
      <c r="BY370" s="85" t="n"/>
      <c r="BZ370" s="85" t="n"/>
      <c r="CA370" s="85" t="n"/>
      <c r="CB370" s="85" t="n"/>
      <c r="CC370" s="85" t="n"/>
      <c r="CD370" s="85" t="n"/>
      <c r="CE370" s="85" t="n"/>
      <c r="CF370" s="85" t="n"/>
      <c r="CG370" s="85" t="n"/>
      <c r="CH370" s="85" t="n"/>
      <c r="CI370" s="85" t="n"/>
      <c r="CJ370" s="85" t="n"/>
      <c r="CK370" s="85" t="n"/>
      <c r="CL370" s="85" t="n"/>
      <c r="CM370" s="85" t="n"/>
      <c r="CN370" s="85" t="n"/>
      <c r="CO370" s="85" t="n"/>
      <c r="CP370" s="85" t="n"/>
      <c r="CQ370" s="85" t="n"/>
      <c r="CR370" s="85" t="n"/>
      <c r="CS370" s="85" t="n"/>
      <c r="CT370" s="85" t="n"/>
      <c r="CU370" s="85" t="n"/>
      <c r="CV370" s="85" t="n"/>
    </row>
    <row customFormat="1" customHeight="1" ht="31.5" r="371" s="86">
      <c r="A371" s="73" t="n"/>
      <c r="B371" s="74" t="n"/>
      <c r="C371" s="293" t="n"/>
      <c r="D371" s="74" t="n"/>
      <c r="E371" s="74" t="n"/>
      <c r="F371" s="75" t="n"/>
      <c r="G371" s="76" t="n"/>
      <c r="H371" s="76" t="n"/>
      <c r="I371" s="76" t="n"/>
      <c r="J371" s="76" t="n"/>
      <c r="K371" s="294" t="n"/>
      <c r="L371" s="295" t="n"/>
      <c r="M371" s="296" t="n"/>
      <c r="N371" s="111" t="n"/>
      <c r="O371" s="111" t="n"/>
      <c r="P371" s="111" t="n"/>
      <c r="Q371" s="111" t="n"/>
      <c r="R371" s="111" t="n"/>
      <c r="S371" s="77" t="n"/>
      <c r="T371" s="77" t="n"/>
      <c r="U371" s="111" t="n"/>
      <c r="V371" s="111" t="n"/>
      <c r="W371" s="111" t="n"/>
      <c r="X371" s="111" t="n"/>
      <c r="Y371" s="111" t="n"/>
      <c r="Z371" s="77" t="n"/>
      <c r="AA371" s="77" t="n"/>
      <c r="AB371" s="111" t="n"/>
      <c r="AC371" s="111" t="n"/>
      <c r="AD371" s="111" t="n"/>
      <c r="AE371" s="111" t="n"/>
      <c r="AF371" s="111" t="n"/>
      <c r="AG371" s="77" t="n"/>
      <c r="AH371" s="77" t="n"/>
      <c r="AI371" s="78" t="n"/>
      <c r="AJ371" s="79" t="n"/>
      <c r="AK371" s="80" t="n"/>
      <c r="AL371" s="77" t="n"/>
      <c r="AM371" s="77" t="n"/>
      <c r="AN371" s="81" t="n"/>
      <c r="AO371" s="81" t="n"/>
      <c r="AP371" s="81" t="n"/>
      <c r="AQ371" s="81" t="n"/>
      <c r="AR371" s="81" t="n"/>
      <c r="AS371" s="81" t="n"/>
      <c r="AT371" s="81" t="n"/>
      <c r="AU371" s="81" t="n"/>
      <c r="AV371" s="81" t="n"/>
      <c r="AW371" s="82" t="n"/>
      <c r="AX371" s="83" t="n"/>
      <c r="AY371" s="181" t="n"/>
      <c r="AZ371" s="84" t="n"/>
      <c r="BA371" s="83" t="n"/>
      <c r="BB371" s="83" t="n"/>
      <c r="BC371" s="83" t="n"/>
      <c r="BD371" s="83" t="n"/>
      <c r="BE371" s="83" t="n"/>
      <c r="BF371" s="28" t="n"/>
      <c r="BG371" s="85" t="n"/>
      <c r="BH371" s="85" t="n"/>
      <c r="BI371" s="85" t="n"/>
      <c r="BJ371" s="85" t="n"/>
      <c r="BK371" s="85" t="n"/>
      <c r="BL371" s="85" t="n"/>
      <c r="BM371" s="85" t="n"/>
      <c r="BN371" s="85" t="n"/>
      <c r="BO371" s="85" t="n"/>
      <c r="BP371" s="85" t="n"/>
      <c r="BQ371" s="85" t="n"/>
      <c r="BR371" s="85" t="n"/>
      <c r="BS371" s="85" t="n"/>
      <c r="BT371" s="85" t="n"/>
      <c r="BU371" s="85" t="n"/>
      <c r="BV371" s="85" t="n"/>
      <c r="BW371" s="85" t="n"/>
      <c r="BX371" s="85" t="n"/>
      <c r="BY371" s="85" t="n"/>
      <c r="BZ371" s="85" t="n"/>
      <c r="CA371" s="85" t="n"/>
      <c r="CB371" s="85" t="n"/>
      <c r="CC371" s="85" t="n"/>
      <c r="CD371" s="85" t="n"/>
      <c r="CE371" s="85" t="n"/>
      <c r="CF371" s="85" t="n"/>
      <c r="CG371" s="85" t="n"/>
      <c r="CH371" s="85" t="n"/>
      <c r="CI371" s="85" t="n"/>
      <c r="CJ371" s="85" t="n"/>
      <c r="CK371" s="85" t="n"/>
      <c r="CL371" s="85" t="n"/>
      <c r="CM371" s="85" t="n"/>
      <c r="CN371" s="85" t="n"/>
      <c r="CO371" s="85" t="n"/>
      <c r="CP371" s="85" t="n"/>
      <c r="CQ371" s="85" t="n"/>
      <c r="CR371" s="85" t="n"/>
      <c r="CS371" s="85" t="n"/>
      <c r="CT371" s="85" t="n"/>
      <c r="CU371" s="85" t="n"/>
      <c r="CV371" s="85" t="n"/>
    </row>
    <row customFormat="1" customHeight="1" ht="31.5" r="372" s="86">
      <c r="A372" s="73" t="n"/>
      <c r="B372" s="74" t="n"/>
      <c r="C372" s="293" t="n"/>
      <c r="D372" s="74" t="n"/>
      <c r="E372" s="74" t="n"/>
      <c r="F372" s="75" t="n"/>
      <c r="G372" s="76" t="n"/>
      <c r="H372" s="76" t="n"/>
      <c r="I372" s="76" t="n"/>
      <c r="J372" s="76" t="n"/>
      <c r="K372" s="294" t="n"/>
      <c r="L372" s="295" t="n"/>
      <c r="M372" s="296" t="n"/>
      <c r="N372" s="111" t="n"/>
      <c r="O372" s="111" t="n"/>
      <c r="P372" s="111" t="n"/>
      <c r="Q372" s="111" t="n"/>
      <c r="R372" s="111" t="n"/>
      <c r="S372" s="77" t="n"/>
      <c r="T372" s="77" t="n"/>
      <c r="U372" s="111" t="n"/>
      <c r="V372" s="111" t="n"/>
      <c r="W372" s="111" t="n"/>
      <c r="X372" s="111" t="n"/>
      <c r="Y372" s="111" t="n"/>
      <c r="Z372" s="77" t="n"/>
      <c r="AA372" s="77" t="n"/>
      <c r="AB372" s="111" t="n"/>
      <c r="AC372" s="111" t="n"/>
      <c r="AD372" s="111" t="n"/>
      <c r="AE372" s="111" t="n"/>
      <c r="AF372" s="111" t="n"/>
      <c r="AG372" s="77" t="n"/>
      <c r="AH372" s="77" t="n"/>
      <c r="AI372" s="78" t="n"/>
      <c r="AJ372" s="79" t="n"/>
      <c r="AK372" s="80" t="n"/>
      <c r="AL372" s="77" t="n"/>
      <c r="AM372" s="77" t="n"/>
      <c r="AN372" s="81" t="n"/>
      <c r="AO372" s="81" t="n"/>
      <c r="AP372" s="81" t="n"/>
      <c r="AQ372" s="81" t="n"/>
      <c r="AR372" s="81" t="n"/>
      <c r="AS372" s="81" t="n"/>
      <c r="AT372" s="81" t="n"/>
      <c r="AU372" s="81" t="n"/>
      <c r="AV372" s="81" t="n"/>
      <c r="AW372" s="82" t="n"/>
      <c r="AX372" s="83" t="n"/>
      <c r="AY372" s="181" t="n"/>
      <c r="AZ372" s="84" t="n"/>
      <c r="BA372" s="83" t="n"/>
      <c r="BB372" s="83" t="n"/>
      <c r="BC372" s="83" t="n"/>
      <c r="BD372" s="83" t="n"/>
      <c r="BE372" s="83" t="n"/>
      <c r="BF372" s="28" t="n"/>
      <c r="BG372" s="85" t="n"/>
      <c r="BH372" s="85" t="n"/>
      <c r="BI372" s="85" t="n"/>
      <c r="BJ372" s="85" t="n"/>
      <c r="BK372" s="85" t="n"/>
      <c r="BL372" s="85" t="n"/>
      <c r="BM372" s="85" t="n"/>
      <c r="BN372" s="85" t="n"/>
      <c r="BO372" s="85" t="n"/>
      <c r="BP372" s="85" t="n"/>
      <c r="BQ372" s="85" t="n"/>
      <c r="BR372" s="85" t="n"/>
      <c r="BS372" s="85" t="n"/>
      <c r="BT372" s="85" t="n"/>
      <c r="BU372" s="85" t="n"/>
      <c r="BV372" s="85" t="n"/>
      <c r="BW372" s="85" t="n"/>
      <c r="BX372" s="85" t="n"/>
      <c r="BY372" s="85" t="n"/>
      <c r="BZ372" s="85" t="n"/>
      <c r="CA372" s="85" t="n"/>
      <c r="CB372" s="85" t="n"/>
      <c r="CC372" s="85" t="n"/>
      <c r="CD372" s="85" t="n"/>
      <c r="CE372" s="85" t="n"/>
      <c r="CF372" s="85" t="n"/>
      <c r="CG372" s="85" t="n"/>
      <c r="CH372" s="85" t="n"/>
      <c r="CI372" s="85" t="n"/>
      <c r="CJ372" s="85" t="n"/>
      <c r="CK372" s="85" t="n"/>
      <c r="CL372" s="85" t="n"/>
      <c r="CM372" s="85" t="n"/>
      <c r="CN372" s="85" t="n"/>
      <c r="CO372" s="85" t="n"/>
      <c r="CP372" s="85" t="n"/>
      <c r="CQ372" s="85" t="n"/>
      <c r="CR372" s="85" t="n"/>
      <c r="CS372" s="85" t="n"/>
      <c r="CT372" s="85" t="n"/>
      <c r="CU372" s="85" t="n"/>
      <c r="CV372" s="85" t="n"/>
    </row>
    <row customFormat="1" customHeight="1" ht="31.5" r="373" s="86">
      <c r="A373" s="73" t="n"/>
      <c r="B373" s="74" t="n"/>
      <c r="C373" s="293" t="n"/>
      <c r="D373" s="74" t="n"/>
      <c r="E373" s="74" t="n"/>
      <c r="F373" s="75" t="n"/>
      <c r="G373" s="76" t="n"/>
      <c r="H373" s="76" t="n"/>
      <c r="I373" s="76" t="n"/>
      <c r="J373" s="76" t="n"/>
      <c r="K373" s="294" t="n"/>
      <c r="L373" s="295" t="n"/>
      <c r="M373" s="296" t="n"/>
      <c r="N373" s="111" t="n"/>
      <c r="O373" s="111" t="n"/>
      <c r="P373" s="111" t="n"/>
      <c r="Q373" s="111" t="n"/>
      <c r="R373" s="111" t="n"/>
      <c r="S373" s="77" t="n"/>
      <c r="T373" s="77" t="n"/>
      <c r="U373" s="111" t="n"/>
      <c r="V373" s="111" t="n"/>
      <c r="W373" s="111" t="n"/>
      <c r="X373" s="111" t="n"/>
      <c r="Y373" s="111" t="n"/>
      <c r="Z373" s="77" t="n"/>
      <c r="AA373" s="77" t="n"/>
      <c r="AB373" s="111" t="n"/>
      <c r="AC373" s="111" t="n"/>
      <c r="AD373" s="111" t="n"/>
      <c r="AE373" s="111" t="n"/>
      <c r="AF373" s="111" t="n"/>
      <c r="AG373" s="77" t="n"/>
      <c r="AH373" s="77" t="n"/>
      <c r="AI373" s="78" t="n"/>
      <c r="AJ373" s="79" t="n"/>
      <c r="AK373" s="80" t="n"/>
      <c r="AL373" s="77" t="n"/>
      <c r="AM373" s="77" t="n"/>
      <c r="AN373" s="81" t="n"/>
      <c r="AO373" s="81" t="n"/>
      <c r="AP373" s="81" t="n"/>
      <c r="AQ373" s="81" t="n"/>
      <c r="AR373" s="81" t="n"/>
      <c r="AS373" s="81" t="n"/>
      <c r="AT373" s="81" t="n"/>
      <c r="AU373" s="81" t="n"/>
      <c r="AV373" s="81" t="n"/>
      <c r="AW373" s="82" t="n"/>
      <c r="AX373" s="83" t="n"/>
      <c r="AY373" s="181" t="n"/>
      <c r="AZ373" s="84" t="n"/>
      <c r="BA373" s="83" t="n"/>
      <c r="BB373" s="83" t="n"/>
      <c r="BC373" s="83" t="n"/>
      <c r="BD373" s="83" t="n"/>
      <c r="BE373" s="83" t="n"/>
      <c r="BF373" s="28" t="n"/>
      <c r="BG373" s="85" t="n"/>
      <c r="BH373" s="85" t="n"/>
      <c r="BI373" s="85" t="n"/>
      <c r="BJ373" s="85" t="n"/>
      <c r="BK373" s="85" t="n"/>
      <c r="BL373" s="85" t="n"/>
      <c r="BM373" s="85" t="n"/>
      <c r="BN373" s="85" t="n"/>
      <c r="BO373" s="85" t="n"/>
      <c r="BP373" s="85" t="n"/>
      <c r="BQ373" s="85" t="n"/>
      <c r="BR373" s="85" t="n"/>
      <c r="BS373" s="85" t="n"/>
      <c r="BT373" s="85" t="n"/>
      <c r="BU373" s="85" t="n"/>
      <c r="BV373" s="85" t="n"/>
      <c r="BW373" s="85" t="n"/>
      <c r="BX373" s="85" t="n"/>
      <c r="BY373" s="85" t="n"/>
      <c r="BZ373" s="85" t="n"/>
      <c r="CA373" s="85" t="n"/>
      <c r="CB373" s="85" t="n"/>
      <c r="CC373" s="85" t="n"/>
      <c r="CD373" s="85" t="n"/>
      <c r="CE373" s="85" t="n"/>
      <c r="CF373" s="85" t="n"/>
      <c r="CG373" s="85" t="n"/>
      <c r="CH373" s="85" t="n"/>
      <c r="CI373" s="85" t="n"/>
      <c r="CJ373" s="85" t="n"/>
      <c r="CK373" s="85" t="n"/>
      <c r="CL373" s="85" t="n"/>
      <c r="CM373" s="85" t="n"/>
      <c r="CN373" s="85" t="n"/>
      <c r="CO373" s="85" t="n"/>
      <c r="CP373" s="85" t="n"/>
      <c r="CQ373" s="85" t="n"/>
      <c r="CR373" s="85" t="n"/>
      <c r="CS373" s="85" t="n"/>
      <c r="CT373" s="85" t="n"/>
      <c r="CU373" s="85" t="n"/>
      <c r="CV373" s="85" t="n"/>
    </row>
    <row customFormat="1" customHeight="1" ht="31.5" r="374" s="86">
      <c r="A374" s="73" t="n"/>
      <c r="B374" s="74" t="n"/>
      <c r="C374" s="293" t="n"/>
      <c r="D374" s="74" t="n"/>
      <c r="E374" s="74" t="n"/>
      <c r="F374" s="75" t="n"/>
      <c r="G374" s="76" t="n"/>
      <c r="H374" s="76" t="n"/>
      <c r="I374" s="76" t="n"/>
      <c r="J374" s="76" t="n"/>
      <c r="K374" s="294" t="n"/>
      <c r="L374" s="295" t="n"/>
      <c r="M374" s="296" t="n"/>
      <c r="N374" s="111" t="n"/>
      <c r="O374" s="111" t="n"/>
      <c r="P374" s="111" t="n"/>
      <c r="Q374" s="111" t="n"/>
      <c r="R374" s="111" t="n"/>
      <c r="S374" s="77" t="n"/>
      <c r="T374" s="77" t="n"/>
      <c r="U374" s="111" t="n"/>
      <c r="V374" s="111" t="n"/>
      <c r="W374" s="111" t="n"/>
      <c r="X374" s="111" t="n"/>
      <c r="Y374" s="111" t="n"/>
      <c r="Z374" s="77" t="n"/>
      <c r="AA374" s="77" t="n"/>
      <c r="AB374" s="111" t="n"/>
      <c r="AC374" s="111" t="n"/>
      <c r="AD374" s="111" t="n"/>
      <c r="AE374" s="111" t="n"/>
      <c r="AF374" s="111" t="n"/>
      <c r="AG374" s="77" t="n"/>
      <c r="AH374" s="77" t="n"/>
      <c r="AI374" s="78" t="n"/>
      <c r="AJ374" s="79" t="n"/>
      <c r="AK374" s="80" t="n"/>
      <c r="AL374" s="77" t="n"/>
      <c r="AM374" s="77" t="n"/>
      <c r="AN374" s="81" t="n"/>
      <c r="AO374" s="81" t="n"/>
      <c r="AP374" s="81" t="n"/>
      <c r="AQ374" s="81" t="n"/>
      <c r="AR374" s="81" t="n"/>
      <c r="AS374" s="81" t="n"/>
      <c r="AT374" s="81" t="n"/>
      <c r="AU374" s="81" t="n"/>
      <c r="AV374" s="81" t="n"/>
      <c r="AW374" s="82" t="n"/>
      <c r="AX374" s="83" t="n"/>
      <c r="AY374" s="181" t="n"/>
      <c r="AZ374" s="84" t="n"/>
      <c r="BA374" s="83" t="n"/>
      <c r="BB374" s="83" t="n"/>
      <c r="BC374" s="83" t="n"/>
      <c r="BD374" s="83" t="n"/>
      <c r="BE374" s="83" t="n"/>
      <c r="BF374" s="28" t="n"/>
      <c r="BG374" s="85" t="n"/>
      <c r="BH374" s="85" t="n"/>
      <c r="BI374" s="85" t="n"/>
      <c r="BJ374" s="85" t="n"/>
      <c r="BK374" s="85" t="n"/>
      <c r="BL374" s="85" t="n"/>
      <c r="BM374" s="85" t="n"/>
      <c r="BN374" s="85" t="n"/>
      <c r="BO374" s="85" t="n"/>
      <c r="BP374" s="85" t="n"/>
      <c r="BQ374" s="85" t="n"/>
      <c r="BR374" s="85" t="n"/>
      <c r="BS374" s="85" t="n"/>
      <c r="BT374" s="85" t="n"/>
      <c r="BU374" s="85" t="n"/>
      <c r="BV374" s="85" t="n"/>
      <c r="BW374" s="85" t="n"/>
      <c r="BX374" s="85" t="n"/>
      <c r="BY374" s="85" t="n"/>
      <c r="BZ374" s="85" t="n"/>
      <c r="CA374" s="85" t="n"/>
      <c r="CB374" s="85" t="n"/>
      <c r="CC374" s="85" t="n"/>
      <c r="CD374" s="85" t="n"/>
      <c r="CE374" s="85" t="n"/>
      <c r="CF374" s="85" t="n"/>
      <c r="CG374" s="85" t="n"/>
      <c r="CH374" s="85" t="n"/>
      <c r="CI374" s="85" t="n"/>
      <c r="CJ374" s="85" t="n"/>
      <c r="CK374" s="85" t="n"/>
      <c r="CL374" s="85" t="n"/>
      <c r="CM374" s="85" t="n"/>
      <c r="CN374" s="85" t="n"/>
      <c r="CO374" s="85" t="n"/>
      <c r="CP374" s="85" t="n"/>
      <c r="CQ374" s="85" t="n"/>
      <c r="CR374" s="85" t="n"/>
      <c r="CS374" s="85" t="n"/>
      <c r="CT374" s="85" t="n"/>
      <c r="CU374" s="85" t="n"/>
      <c r="CV374" s="85" t="n"/>
    </row>
    <row customFormat="1" customHeight="1" ht="31.5" r="375" s="86">
      <c r="A375" s="73" t="n"/>
      <c r="B375" s="74" t="n"/>
      <c r="C375" s="293" t="n"/>
      <c r="D375" s="74" t="n"/>
      <c r="E375" s="74" t="n"/>
      <c r="F375" s="75" t="n"/>
      <c r="G375" s="76" t="n"/>
      <c r="H375" s="76" t="n"/>
      <c r="I375" s="76" t="n"/>
      <c r="J375" s="76" t="n"/>
      <c r="K375" s="294" t="n"/>
      <c r="L375" s="295" t="n"/>
      <c r="M375" s="296" t="n"/>
      <c r="N375" s="111" t="n"/>
      <c r="O375" s="111" t="n"/>
      <c r="P375" s="111" t="n"/>
      <c r="Q375" s="111" t="n"/>
      <c r="R375" s="111" t="n"/>
      <c r="S375" s="77" t="n"/>
      <c r="T375" s="77" t="n"/>
      <c r="U375" s="111" t="n"/>
      <c r="V375" s="111" t="n"/>
      <c r="W375" s="111" t="n"/>
      <c r="X375" s="111" t="n"/>
      <c r="Y375" s="111" t="n"/>
      <c r="Z375" s="77" t="n"/>
      <c r="AA375" s="77" t="n"/>
      <c r="AB375" s="111" t="n"/>
      <c r="AC375" s="111" t="n"/>
      <c r="AD375" s="111" t="n"/>
      <c r="AE375" s="111" t="n"/>
      <c r="AF375" s="111" t="n"/>
      <c r="AG375" s="77" t="n"/>
      <c r="AH375" s="77" t="n"/>
      <c r="AI375" s="78" t="n"/>
      <c r="AJ375" s="79" t="n"/>
      <c r="AK375" s="80" t="n"/>
      <c r="AL375" s="77" t="n"/>
      <c r="AM375" s="77" t="n"/>
      <c r="AN375" s="81" t="n"/>
      <c r="AO375" s="81" t="n"/>
      <c r="AP375" s="81" t="n"/>
      <c r="AQ375" s="81" t="n"/>
      <c r="AR375" s="81" t="n"/>
      <c r="AS375" s="81" t="n"/>
      <c r="AT375" s="81" t="n"/>
      <c r="AU375" s="81" t="n"/>
      <c r="AV375" s="81" t="n"/>
      <c r="AW375" s="82" t="n"/>
      <c r="AX375" s="83" t="n"/>
      <c r="AY375" s="181" t="n"/>
      <c r="AZ375" s="84" t="n"/>
      <c r="BA375" s="83" t="n"/>
      <c r="BB375" s="83" t="n"/>
      <c r="BC375" s="83" t="n"/>
      <c r="BD375" s="83" t="n"/>
      <c r="BE375" s="83" t="n"/>
      <c r="BF375" s="28" t="n"/>
      <c r="BG375" s="85" t="n"/>
      <c r="BH375" s="85" t="n"/>
      <c r="BI375" s="85" t="n"/>
      <c r="BJ375" s="85" t="n"/>
      <c r="BK375" s="85" t="n"/>
      <c r="BL375" s="85" t="n"/>
      <c r="BM375" s="85" t="n"/>
      <c r="BN375" s="85" t="n"/>
      <c r="BO375" s="85" t="n"/>
      <c r="BP375" s="85" t="n"/>
      <c r="BQ375" s="85" t="n"/>
      <c r="BR375" s="85" t="n"/>
      <c r="BS375" s="85" t="n"/>
      <c r="BT375" s="85" t="n"/>
      <c r="BU375" s="85" t="n"/>
      <c r="BV375" s="85" t="n"/>
      <c r="BW375" s="85" t="n"/>
      <c r="BX375" s="85" t="n"/>
      <c r="BY375" s="85" t="n"/>
      <c r="BZ375" s="85" t="n"/>
      <c r="CA375" s="85" t="n"/>
      <c r="CB375" s="85" t="n"/>
      <c r="CC375" s="85" t="n"/>
      <c r="CD375" s="85" t="n"/>
      <c r="CE375" s="85" t="n"/>
      <c r="CF375" s="85" t="n"/>
      <c r="CG375" s="85" t="n"/>
      <c r="CH375" s="85" t="n"/>
      <c r="CI375" s="85" t="n"/>
      <c r="CJ375" s="85" t="n"/>
      <c r="CK375" s="85" t="n"/>
      <c r="CL375" s="85" t="n"/>
      <c r="CM375" s="85" t="n"/>
      <c r="CN375" s="85" t="n"/>
      <c r="CO375" s="85" t="n"/>
      <c r="CP375" s="85" t="n"/>
      <c r="CQ375" s="85" t="n"/>
      <c r="CR375" s="85" t="n"/>
      <c r="CS375" s="85" t="n"/>
      <c r="CT375" s="85" t="n"/>
      <c r="CU375" s="85" t="n"/>
      <c r="CV375" s="85" t="n"/>
    </row>
    <row customFormat="1" customHeight="1" ht="31.5" r="376" s="86">
      <c r="A376" s="73" t="n"/>
      <c r="B376" s="74" t="n"/>
      <c r="C376" s="293" t="n"/>
      <c r="D376" s="74" t="n"/>
      <c r="E376" s="74" t="n"/>
      <c r="F376" s="75" t="n"/>
      <c r="G376" s="76" t="n"/>
      <c r="H376" s="76" t="n"/>
      <c r="I376" s="76" t="n"/>
      <c r="J376" s="76" t="n"/>
      <c r="K376" s="294" t="n"/>
      <c r="L376" s="295" t="n"/>
      <c r="M376" s="296" t="n"/>
      <c r="N376" s="111" t="n"/>
      <c r="O376" s="111" t="n"/>
      <c r="P376" s="111" t="n"/>
      <c r="Q376" s="111" t="n"/>
      <c r="R376" s="111" t="n"/>
      <c r="S376" s="77" t="n"/>
      <c r="T376" s="77" t="n"/>
      <c r="U376" s="111" t="n"/>
      <c r="V376" s="111" t="n"/>
      <c r="W376" s="111" t="n"/>
      <c r="X376" s="111" t="n"/>
      <c r="Y376" s="111" t="n"/>
      <c r="Z376" s="77" t="n"/>
      <c r="AA376" s="77" t="n"/>
      <c r="AB376" s="111" t="n"/>
      <c r="AC376" s="111" t="n"/>
      <c r="AD376" s="111" t="n"/>
      <c r="AE376" s="111" t="n"/>
      <c r="AF376" s="111" t="n"/>
      <c r="AG376" s="77" t="n"/>
      <c r="AH376" s="77" t="n"/>
      <c r="AI376" s="78" t="n"/>
      <c r="AJ376" s="79" t="n"/>
      <c r="AK376" s="80" t="n"/>
      <c r="AL376" s="77" t="n"/>
      <c r="AM376" s="77" t="n"/>
      <c r="AN376" s="81" t="n"/>
      <c r="AO376" s="81" t="n"/>
      <c r="AP376" s="81" t="n"/>
      <c r="AQ376" s="81" t="n"/>
      <c r="AR376" s="81" t="n"/>
      <c r="AS376" s="81" t="n"/>
      <c r="AT376" s="81" t="n"/>
      <c r="AU376" s="81" t="n"/>
      <c r="AV376" s="81" t="n"/>
      <c r="AW376" s="82" t="n"/>
      <c r="AX376" s="83" t="n"/>
      <c r="AY376" s="181" t="n"/>
      <c r="AZ376" s="84" t="n"/>
      <c r="BA376" s="83" t="n"/>
      <c r="BB376" s="83" t="n"/>
      <c r="BC376" s="83" t="n"/>
      <c r="BD376" s="83" t="n"/>
      <c r="BE376" s="83" t="n"/>
      <c r="BF376" s="28" t="n"/>
      <c r="BG376" s="85" t="n"/>
      <c r="BH376" s="85" t="n"/>
      <c r="BI376" s="85" t="n"/>
      <c r="BJ376" s="85" t="n"/>
      <c r="BK376" s="85" t="n"/>
      <c r="BL376" s="85" t="n"/>
      <c r="BM376" s="85" t="n"/>
      <c r="BN376" s="85" t="n"/>
      <c r="BO376" s="85" t="n"/>
      <c r="BP376" s="85" t="n"/>
      <c r="BQ376" s="85" t="n"/>
      <c r="BR376" s="85" t="n"/>
      <c r="BS376" s="85" t="n"/>
      <c r="BT376" s="85" t="n"/>
      <c r="BU376" s="85" t="n"/>
      <c r="BV376" s="85" t="n"/>
      <c r="BW376" s="85" t="n"/>
      <c r="BX376" s="85" t="n"/>
      <c r="BY376" s="85" t="n"/>
      <c r="BZ376" s="85" t="n"/>
      <c r="CA376" s="85" t="n"/>
      <c r="CB376" s="85" t="n"/>
      <c r="CC376" s="85" t="n"/>
      <c r="CD376" s="85" t="n"/>
      <c r="CE376" s="85" t="n"/>
      <c r="CF376" s="85" t="n"/>
      <c r="CG376" s="85" t="n"/>
      <c r="CH376" s="85" t="n"/>
      <c r="CI376" s="85" t="n"/>
      <c r="CJ376" s="85" t="n"/>
      <c r="CK376" s="85" t="n"/>
      <c r="CL376" s="85" t="n"/>
      <c r="CM376" s="85" t="n"/>
      <c r="CN376" s="85" t="n"/>
      <c r="CO376" s="85" t="n"/>
      <c r="CP376" s="85" t="n"/>
      <c r="CQ376" s="85" t="n"/>
      <c r="CR376" s="85" t="n"/>
      <c r="CS376" s="85" t="n"/>
      <c r="CT376" s="85" t="n"/>
      <c r="CU376" s="85" t="n"/>
      <c r="CV376" s="85" t="n"/>
    </row>
    <row customFormat="1" customHeight="1" ht="31.5" r="377" s="86">
      <c r="A377" s="73" t="n"/>
      <c r="B377" s="74" t="n"/>
      <c r="C377" s="293" t="n"/>
      <c r="D377" s="74" t="n"/>
      <c r="E377" s="74" t="n"/>
      <c r="F377" s="75" t="n"/>
      <c r="G377" s="76" t="n"/>
      <c r="H377" s="76" t="n"/>
      <c r="I377" s="76" t="n"/>
      <c r="J377" s="76" t="n"/>
      <c r="K377" s="294" t="n"/>
      <c r="L377" s="295" t="n"/>
      <c r="M377" s="296" t="n"/>
      <c r="N377" s="111" t="n"/>
      <c r="O377" s="111" t="n"/>
      <c r="P377" s="111" t="n"/>
      <c r="Q377" s="111" t="n"/>
      <c r="R377" s="111" t="n"/>
      <c r="S377" s="77" t="n"/>
      <c r="T377" s="77" t="n"/>
      <c r="U377" s="111" t="n"/>
      <c r="V377" s="111" t="n"/>
      <c r="W377" s="111" t="n"/>
      <c r="X377" s="111" t="n"/>
      <c r="Y377" s="111" t="n"/>
      <c r="Z377" s="77" t="n"/>
      <c r="AA377" s="77" t="n"/>
      <c r="AB377" s="111" t="n"/>
      <c r="AC377" s="111" t="n"/>
      <c r="AD377" s="111" t="n"/>
      <c r="AE377" s="111" t="n"/>
      <c r="AF377" s="111" t="n"/>
      <c r="AG377" s="77" t="n"/>
      <c r="AH377" s="77" t="n"/>
      <c r="AI377" s="78" t="n"/>
      <c r="AJ377" s="79" t="n"/>
      <c r="AK377" s="80" t="n"/>
      <c r="AL377" s="77" t="n"/>
      <c r="AM377" s="77" t="n"/>
      <c r="AN377" s="81" t="n"/>
      <c r="AO377" s="81" t="n"/>
      <c r="AP377" s="81" t="n"/>
      <c r="AQ377" s="81" t="n"/>
      <c r="AR377" s="81" t="n"/>
      <c r="AS377" s="81" t="n"/>
      <c r="AT377" s="81" t="n"/>
      <c r="AU377" s="81" t="n"/>
      <c r="AV377" s="81" t="n"/>
      <c r="AW377" s="82" t="n"/>
      <c r="AX377" s="83" t="n"/>
      <c r="AY377" s="181" t="n"/>
      <c r="AZ377" s="84" t="n"/>
      <c r="BA377" s="83" t="n"/>
      <c r="BB377" s="83" t="n"/>
      <c r="BC377" s="83" t="n"/>
      <c r="BD377" s="83" t="n"/>
      <c r="BE377" s="83" t="n"/>
      <c r="BF377" s="28" t="n"/>
      <c r="BG377" s="85" t="n"/>
      <c r="BH377" s="85" t="n"/>
      <c r="BI377" s="85" t="n"/>
      <c r="BJ377" s="85" t="n"/>
      <c r="BK377" s="85" t="n"/>
      <c r="BL377" s="85" t="n"/>
      <c r="BM377" s="85" t="n"/>
      <c r="BN377" s="85" t="n"/>
      <c r="BO377" s="85" t="n"/>
      <c r="BP377" s="85" t="n"/>
      <c r="BQ377" s="85" t="n"/>
      <c r="BR377" s="85" t="n"/>
      <c r="BS377" s="85" t="n"/>
      <c r="BT377" s="85" t="n"/>
      <c r="BU377" s="85" t="n"/>
      <c r="BV377" s="85" t="n"/>
      <c r="BW377" s="85" t="n"/>
      <c r="BX377" s="85" t="n"/>
      <c r="BY377" s="85" t="n"/>
      <c r="BZ377" s="85" t="n"/>
      <c r="CA377" s="85" t="n"/>
      <c r="CB377" s="85" t="n"/>
      <c r="CC377" s="85" t="n"/>
      <c r="CD377" s="85" t="n"/>
      <c r="CE377" s="85" t="n"/>
      <c r="CF377" s="85" t="n"/>
      <c r="CG377" s="85" t="n"/>
      <c r="CH377" s="85" t="n"/>
      <c r="CI377" s="85" t="n"/>
      <c r="CJ377" s="85" t="n"/>
      <c r="CK377" s="85" t="n"/>
      <c r="CL377" s="85" t="n"/>
      <c r="CM377" s="85" t="n"/>
      <c r="CN377" s="85" t="n"/>
      <c r="CO377" s="85" t="n"/>
      <c r="CP377" s="85" t="n"/>
      <c r="CQ377" s="85" t="n"/>
      <c r="CR377" s="85" t="n"/>
      <c r="CS377" s="85" t="n"/>
      <c r="CT377" s="85" t="n"/>
      <c r="CU377" s="85" t="n"/>
      <c r="CV377" s="85" t="n"/>
    </row>
    <row customFormat="1" customHeight="1" ht="31.5" r="378" s="86">
      <c r="A378" s="73" t="n"/>
      <c r="B378" s="74" t="n"/>
      <c r="C378" s="293" t="n"/>
      <c r="D378" s="74" t="n"/>
      <c r="E378" s="74" t="n"/>
      <c r="F378" s="75" t="n"/>
      <c r="G378" s="76" t="n"/>
      <c r="H378" s="76" t="n"/>
      <c r="I378" s="76" t="n"/>
      <c r="J378" s="76" t="n"/>
      <c r="K378" s="294" t="n"/>
      <c r="L378" s="295" t="n"/>
      <c r="M378" s="296" t="n"/>
      <c r="N378" s="111" t="n"/>
      <c r="O378" s="111" t="n"/>
      <c r="P378" s="111" t="n"/>
      <c r="Q378" s="111" t="n"/>
      <c r="R378" s="111" t="n"/>
      <c r="S378" s="77" t="n"/>
      <c r="T378" s="77" t="n"/>
      <c r="U378" s="111" t="n"/>
      <c r="V378" s="111" t="n"/>
      <c r="W378" s="111" t="n"/>
      <c r="X378" s="111" t="n"/>
      <c r="Y378" s="111" t="n"/>
      <c r="Z378" s="77" t="n"/>
      <c r="AA378" s="77" t="n"/>
      <c r="AB378" s="111" t="n"/>
      <c r="AC378" s="111" t="n"/>
      <c r="AD378" s="111" t="n"/>
      <c r="AE378" s="111" t="n"/>
      <c r="AF378" s="111" t="n"/>
      <c r="AG378" s="77" t="n"/>
      <c r="AH378" s="77" t="n"/>
      <c r="AI378" s="78" t="n"/>
      <c r="AJ378" s="79" t="n"/>
      <c r="AK378" s="80" t="n"/>
      <c r="AL378" s="77" t="n"/>
      <c r="AM378" s="77" t="n"/>
      <c r="AN378" s="81" t="n"/>
      <c r="AO378" s="81" t="n"/>
      <c r="AP378" s="81" t="n"/>
      <c r="AQ378" s="81" t="n"/>
      <c r="AR378" s="81" t="n"/>
      <c r="AS378" s="81" t="n"/>
      <c r="AT378" s="81" t="n"/>
      <c r="AU378" s="81" t="n"/>
      <c r="AV378" s="81" t="n"/>
      <c r="AW378" s="82" t="n"/>
      <c r="AX378" s="83" t="n"/>
      <c r="AY378" s="181" t="n"/>
      <c r="AZ378" s="84" t="n"/>
      <c r="BA378" s="83" t="n"/>
      <c r="BB378" s="83" t="n"/>
      <c r="BC378" s="83" t="n"/>
      <c r="BD378" s="83" t="n"/>
      <c r="BE378" s="83" t="n"/>
      <c r="BF378" s="28" t="n"/>
      <c r="BG378" s="85" t="n"/>
      <c r="BH378" s="85" t="n"/>
      <c r="BI378" s="85" t="n"/>
      <c r="BJ378" s="85" t="n"/>
      <c r="BK378" s="85" t="n"/>
      <c r="BL378" s="85" t="n"/>
      <c r="BM378" s="85" t="n"/>
      <c r="BN378" s="85" t="n"/>
      <c r="BO378" s="85" t="n"/>
      <c r="BP378" s="85" t="n"/>
      <c r="BQ378" s="85" t="n"/>
      <c r="BR378" s="85" t="n"/>
      <c r="BS378" s="85" t="n"/>
      <c r="BT378" s="85" t="n"/>
      <c r="BU378" s="85" t="n"/>
      <c r="BV378" s="85" t="n"/>
      <c r="BW378" s="85" t="n"/>
      <c r="BX378" s="85" t="n"/>
      <c r="BY378" s="85" t="n"/>
      <c r="BZ378" s="85" t="n"/>
      <c r="CA378" s="85" t="n"/>
      <c r="CB378" s="85" t="n"/>
      <c r="CC378" s="85" t="n"/>
      <c r="CD378" s="85" t="n"/>
      <c r="CE378" s="85" t="n"/>
      <c r="CF378" s="85" t="n"/>
      <c r="CG378" s="85" t="n"/>
      <c r="CH378" s="85" t="n"/>
      <c r="CI378" s="85" t="n"/>
      <c r="CJ378" s="85" t="n"/>
      <c r="CK378" s="85" t="n"/>
      <c r="CL378" s="85" t="n"/>
      <c r="CM378" s="85" t="n"/>
      <c r="CN378" s="85" t="n"/>
      <c r="CO378" s="85" t="n"/>
      <c r="CP378" s="85" t="n"/>
      <c r="CQ378" s="85" t="n"/>
      <c r="CR378" s="85" t="n"/>
      <c r="CS378" s="85" t="n"/>
      <c r="CT378" s="85" t="n"/>
      <c r="CU378" s="85" t="n"/>
      <c r="CV378" s="85" t="n"/>
    </row>
    <row customFormat="1" customHeight="1" ht="31.5" r="379" s="86">
      <c r="A379" s="73" t="n"/>
      <c r="B379" s="74" t="n"/>
      <c r="C379" s="293" t="n"/>
      <c r="D379" s="74" t="n"/>
      <c r="E379" s="74" t="n"/>
      <c r="F379" s="75" t="n"/>
      <c r="G379" s="76" t="n"/>
      <c r="H379" s="76" t="n"/>
      <c r="I379" s="76" t="n"/>
      <c r="J379" s="76" t="n"/>
      <c r="K379" s="294" t="n"/>
      <c r="L379" s="295" t="n"/>
      <c r="M379" s="296" t="n"/>
      <c r="N379" s="111" t="n"/>
      <c r="O379" s="111" t="n"/>
      <c r="P379" s="111" t="n"/>
      <c r="Q379" s="111" t="n"/>
      <c r="R379" s="111" t="n"/>
      <c r="S379" s="77" t="n"/>
      <c r="T379" s="77" t="n"/>
      <c r="U379" s="111" t="n"/>
      <c r="V379" s="111" t="n"/>
      <c r="W379" s="111" t="n"/>
      <c r="X379" s="111" t="n"/>
      <c r="Y379" s="111" t="n"/>
      <c r="Z379" s="77" t="n"/>
      <c r="AA379" s="77" t="n"/>
      <c r="AB379" s="111" t="n"/>
      <c r="AC379" s="111" t="n"/>
      <c r="AD379" s="111" t="n"/>
      <c r="AE379" s="111" t="n"/>
      <c r="AF379" s="111" t="n"/>
      <c r="AG379" s="77" t="n"/>
      <c r="AH379" s="77" t="n"/>
      <c r="AI379" s="78" t="n"/>
      <c r="AJ379" s="79" t="n"/>
      <c r="AK379" s="80" t="n"/>
      <c r="AL379" s="77" t="n"/>
      <c r="AM379" s="77" t="n"/>
      <c r="AN379" s="81" t="n"/>
      <c r="AO379" s="81" t="n"/>
      <c r="AP379" s="81" t="n"/>
      <c r="AQ379" s="81" t="n"/>
      <c r="AR379" s="81" t="n"/>
      <c r="AS379" s="81" t="n"/>
      <c r="AT379" s="81" t="n"/>
      <c r="AU379" s="81" t="n"/>
      <c r="AV379" s="81" t="n"/>
      <c r="AW379" s="82" t="n"/>
      <c r="AX379" s="83" t="n"/>
      <c r="AY379" s="181" t="n"/>
      <c r="AZ379" s="84" t="n"/>
      <c r="BA379" s="83" t="n"/>
      <c r="BB379" s="83" t="n"/>
      <c r="BC379" s="83" t="n"/>
      <c r="BD379" s="83" t="n"/>
      <c r="BE379" s="83" t="n"/>
      <c r="BF379" s="28" t="n"/>
      <c r="BG379" s="85" t="n"/>
      <c r="BH379" s="85" t="n"/>
      <c r="BI379" s="85" t="n"/>
      <c r="BJ379" s="85" t="n"/>
      <c r="BK379" s="85" t="n"/>
      <c r="BL379" s="85" t="n"/>
      <c r="BM379" s="85" t="n"/>
      <c r="BN379" s="85" t="n"/>
      <c r="BO379" s="85" t="n"/>
      <c r="BP379" s="85" t="n"/>
      <c r="BQ379" s="85" t="n"/>
      <c r="BR379" s="85" t="n"/>
      <c r="BS379" s="85" t="n"/>
      <c r="BT379" s="85" t="n"/>
      <c r="BU379" s="85" t="n"/>
      <c r="BV379" s="85" t="n"/>
      <c r="BW379" s="85" t="n"/>
      <c r="BX379" s="85" t="n"/>
      <c r="BY379" s="85" t="n"/>
      <c r="BZ379" s="85" t="n"/>
      <c r="CA379" s="85" t="n"/>
      <c r="CB379" s="85" t="n"/>
      <c r="CC379" s="85" t="n"/>
      <c r="CD379" s="85" t="n"/>
      <c r="CE379" s="85" t="n"/>
      <c r="CF379" s="85" t="n"/>
      <c r="CG379" s="85" t="n"/>
      <c r="CH379" s="85" t="n"/>
      <c r="CI379" s="85" t="n"/>
      <c r="CJ379" s="85" t="n"/>
      <c r="CK379" s="85" t="n"/>
      <c r="CL379" s="85" t="n"/>
      <c r="CM379" s="85" t="n"/>
      <c r="CN379" s="85" t="n"/>
      <c r="CO379" s="85" t="n"/>
      <c r="CP379" s="85" t="n"/>
      <c r="CQ379" s="85" t="n"/>
      <c r="CR379" s="85" t="n"/>
      <c r="CS379" s="85" t="n"/>
      <c r="CT379" s="85" t="n"/>
      <c r="CU379" s="85" t="n"/>
      <c r="CV379" s="85" t="n"/>
    </row>
    <row customFormat="1" customHeight="1" ht="31.5" r="380" s="86">
      <c r="A380" s="73" t="n"/>
      <c r="B380" s="74" t="n"/>
      <c r="C380" s="293" t="n"/>
      <c r="D380" s="74" t="n"/>
      <c r="E380" s="74" t="n"/>
      <c r="F380" s="75" t="n"/>
      <c r="G380" s="76" t="n"/>
      <c r="H380" s="76" t="n"/>
      <c r="I380" s="76" t="n"/>
      <c r="J380" s="76" t="n"/>
      <c r="K380" s="294" t="n"/>
      <c r="L380" s="295" t="n"/>
      <c r="M380" s="296" t="n"/>
      <c r="N380" s="111" t="n"/>
      <c r="O380" s="111" t="n"/>
      <c r="P380" s="111" t="n"/>
      <c r="Q380" s="111" t="n"/>
      <c r="R380" s="111" t="n"/>
      <c r="S380" s="77" t="n"/>
      <c r="T380" s="77" t="n"/>
      <c r="U380" s="111" t="n"/>
      <c r="V380" s="111" t="n"/>
      <c r="W380" s="111" t="n"/>
      <c r="X380" s="111" t="n"/>
      <c r="Y380" s="111" t="n"/>
      <c r="Z380" s="77" t="n"/>
      <c r="AA380" s="77" t="n"/>
      <c r="AB380" s="111" t="n"/>
      <c r="AC380" s="111" t="n"/>
      <c r="AD380" s="111" t="n"/>
      <c r="AE380" s="111" t="n"/>
      <c r="AF380" s="111" t="n"/>
      <c r="AG380" s="77" t="n"/>
      <c r="AH380" s="77" t="n"/>
      <c r="AI380" s="78" t="n"/>
      <c r="AJ380" s="79" t="n"/>
      <c r="AK380" s="80" t="n"/>
      <c r="AL380" s="77" t="n"/>
      <c r="AM380" s="77" t="n"/>
      <c r="AN380" s="81" t="n"/>
      <c r="AO380" s="81" t="n"/>
      <c r="AP380" s="81" t="n"/>
      <c r="AQ380" s="81" t="n"/>
      <c r="AR380" s="81" t="n"/>
      <c r="AS380" s="81" t="n"/>
      <c r="AT380" s="81" t="n"/>
      <c r="AU380" s="81" t="n"/>
      <c r="AV380" s="81" t="n"/>
      <c r="AW380" s="82" t="n"/>
      <c r="AX380" s="83" t="n"/>
      <c r="AY380" s="181" t="n"/>
      <c r="AZ380" s="84" t="n"/>
      <c r="BA380" s="83" t="n"/>
      <c r="BB380" s="83" t="n"/>
      <c r="BC380" s="83" t="n"/>
      <c r="BD380" s="83" t="n"/>
      <c r="BE380" s="83" t="n"/>
      <c r="BF380" s="28" t="n"/>
      <c r="BG380" s="85" t="n"/>
      <c r="BH380" s="85" t="n"/>
      <c r="BI380" s="85" t="n"/>
      <c r="BJ380" s="85" t="n"/>
      <c r="BK380" s="85" t="n"/>
      <c r="BL380" s="85" t="n"/>
      <c r="BM380" s="85" t="n"/>
      <c r="BN380" s="85" t="n"/>
      <c r="BO380" s="85" t="n"/>
      <c r="BP380" s="85" t="n"/>
      <c r="BQ380" s="85" t="n"/>
      <c r="BR380" s="85" t="n"/>
      <c r="BS380" s="85" t="n"/>
      <c r="BT380" s="85" t="n"/>
      <c r="BU380" s="85" t="n"/>
      <c r="BV380" s="85" t="n"/>
      <c r="BW380" s="85" t="n"/>
      <c r="BX380" s="85" t="n"/>
      <c r="BY380" s="85" t="n"/>
      <c r="BZ380" s="85" t="n"/>
      <c r="CA380" s="85" t="n"/>
      <c r="CB380" s="85" t="n"/>
      <c r="CC380" s="85" t="n"/>
      <c r="CD380" s="85" t="n"/>
      <c r="CE380" s="85" t="n"/>
      <c r="CF380" s="85" t="n"/>
      <c r="CG380" s="85" t="n"/>
      <c r="CH380" s="85" t="n"/>
      <c r="CI380" s="85" t="n"/>
      <c r="CJ380" s="85" t="n"/>
      <c r="CK380" s="85" t="n"/>
      <c r="CL380" s="85" t="n"/>
      <c r="CM380" s="85" t="n"/>
      <c r="CN380" s="85" t="n"/>
      <c r="CO380" s="85" t="n"/>
      <c r="CP380" s="85" t="n"/>
      <c r="CQ380" s="85" t="n"/>
      <c r="CR380" s="85" t="n"/>
      <c r="CS380" s="85" t="n"/>
      <c r="CT380" s="85" t="n"/>
      <c r="CU380" s="85" t="n"/>
      <c r="CV380" s="85" t="n"/>
    </row>
    <row customFormat="1" customHeight="1" ht="31.5" r="381" s="86">
      <c r="A381" s="73" t="n"/>
      <c r="B381" s="74" t="n"/>
      <c r="C381" s="293" t="n"/>
      <c r="D381" s="74" t="n"/>
      <c r="E381" s="74" t="n"/>
      <c r="F381" s="75" t="n"/>
      <c r="G381" s="76" t="n"/>
      <c r="H381" s="76" t="n"/>
      <c r="I381" s="76" t="n"/>
      <c r="J381" s="76" t="n"/>
      <c r="K381" s="294" t="n"/>
      <c r="L381" s="295" t="n"/>
      <c r="M381" s="296" t="n"/>
      <c r="N381" s="111" t="n"/>
      <c r="O381" s="111" t="n"/>
      <c r="P381" s="111" t="n"/>
      <c r="Q381" s="111" t="n"/>
      <c r="R381" s="111" t="n"/>
      <c r="S381" s="77" t="n"/>
      <c r="T381" s="77" t="n"/>
      <c r="U381" s="111" t="n"/>
      <c r="V381" s="111" t="n"/>
      <c r="W381" s="111" t="n"/>
      <c r="X381" s="111" t="n"/>
      <c r="Y381" s="111" t="n"/>
      <c r="Z381" s="77" t="n"/>
      <c r="AA381" s="77" t="n"/>
      <c r="AB381" s="111" t="n"/>
      <c r="AC381" s="111" t="n"/>
      <c r="AD381" s="111" t="n"/>
      <c r="AE381" s="111" t="n"/>
      <c r="AF381" s="111" t="n"/>
      <c r="AG381" s="77" t="n"/>
      <c r="AH381" s="77" t="n"/>
      <c r="AI381" s="78" t="n"/>
      <c r="AJ381" s="79" t="n"/>
      <c r="AK381" s="80" t="n"/>
      <c r="AL381" s="77" t="n"/>
      <c r="AM381" s="77" t="n"/>
      <c r="AN381" s="81" t="n"/>
      <c r="AO381" s="81" t="n"/>
      <c r="AP381" s="81" t="n"/>
      <c r="AQ381" s="81" t="n"/>
      <c r="AR381" s="81" t="n"/>
      <c r="AS381" s="81" t="n"/>
      <c r="AT381" s="81" t="n"/>
      <c r="AU381" s="81" t="n"/>
      <c r="AV381" s="81" t="n"/>
      <c r="AW381" s="82" t="n"/>
      <c r="AX381" s="83" t="n"/>
      <c r="AY381" s="181" t="n"/>
      <c r="AZ381" s="84" t="n"/>
      <c r="BA381" s="83" t="n"/>
      <c r="BB381" s="83" t="n"/>
      <c r="BC381" s="83" t="n"/>
      <c r="BD381" s="83" t="n"/>
      <c r="BE381" s="83" t="n"/>
      <c r="BF381" s="28" t="n"/>
      <c r="BG381" s="85" t="n"/>
      <c r="BH381" s="85" t="n"/>
      <c r="BI381" s="85" t="n"/>
      <c r="BJ381" s="85" t="n"/>
      <c r="BK381" s="85" t="n"/>
      <c r="BL381" s="85" t="n"/>
      <c r="BM381" s="85" t="n"/>
      <c r="BN381" s="85" t="n"/>
      <c r="BO381" s="85" t="n"/>
      <c r="BP381" s="85" t="n"/>
      <c r="BQ381" s="85" t="n"/>
      <c r="BR381" s="85" t="n"/>
      <c r="BS381" s="85" t="n"/>
      <c r="BT381" s="85" t="n"/>
      <c r="BU381" s="85" t="n"/>
      <c r="BV381" s="85" t="n"/>
      <c r="BW381" s="85" t="n"/>
      <c r="BX381" s="85" t="n"/>
      <c r="BY381" s="85" t="n"/>
      <c r="BZ381" s="85" t="n"/>
      <c r="CA381" s="85" t="n"/>
      <c r="CB381" s="85" t="n"/>
      <c r="CC381" s="85" t="n"/>
      <c r="CD381" s="85" t="n"/>
      <c r="CE381" s="85" t="n"/>
      <c r="CF381" s="85" t="n"/>
      <c r="CG381" s="85" t="n"/>
      <c r="CH381" s="85" t="n"/>
      <c r="CI381" s="85" t="n"/>
      <c r="CJ381" s="85" t="n"/>
      <c r="CK381" s="85" t="n"/>
      <c r="CL381" s="85" t="n"/>
      <c r="CM381" s="85" t="n"/>
      <c r="CN381" s="85" t="n"/>
      <c r="CO381" s="85" t="n"/>
      <c r="CP381" s="85" t="n"/>
      <c r="CQ381" s="85" t="n"/>
      <c r="CR381" s="85" t="n"/>
      <c r="CS381" s="85" t="n"/>
      <c r="CT381" s="85" t="n"/>
      <c r="CU381" s="85" t="n"/>
      <c r="CV381" s="85" t="n"/>
    </row>
    <row customFormat="1" customHeight="1" ht="31.5" r="382" s="86">
      <c r="A382" s="73" t="n"/>
      <c r="B382" s="74" t="n"/>
      <c r="C382" s="293" t="n"/>
      <c r="D382" s="74" t="n"/>
      <c r="E382" s="74" t="n"/>
      <c r="F382" s="75" t="n"/>
      <c r="G382" s="76" t="n"/>
      <c r="H382" s="76" t="n"/>
      <c r="I382" s="76" t="n"/>
      <c r="J382" s="76" t="n"/>
      <c r="K382" s="294" t="n"/>
      <c r="L382" s="295" t="n"/>
      <c r="M382" s="296" t="n"/>
      <c r="N382" s="111" t="n"/>
      <c r="O382" s="111" t="n"/>
      <c r="P382" s="111" t="n"/>
      <c r="Q382" s="111" t="n"/>
      <c r="R382" s="111" t="n"/>
      <c r="S382" s="77" t="n"/>
      <c r="T382" s="77" t="n"/>
      <c r="U382" s="111" t="n"/>
      <c r="V382" s="111" t="n"/>
      <c r="W382" s="111" t="n"/>
      <c r="X382" s="111" t="n"/>
      <c r="Y382" s="111" t="n"/>
      <c r="Z382" s="77" t="n"/>
      <c r="AA382" s="77" t="n"/>
      <c r="AB382" s="111" t="n"/>
      <c r="AC382" s="111" t="n"/>
      <c r="AD382" s="111" t="n"/>
      <c r="AE382" s="111" t="n"/>
      <c r="AF382" s="111" t="n"/>
      <c r="AG382" s="77" t="n"/>
      <c r="AH382" s="77" t="n"/>
      <c r="AI382" s="78" t="n"/>
      <c r="AJ382" s="79" t="n"/>
      <c r="AK382" s="80" t="n"/>
      <c r="AL382" s="77" t="n"/>
      <c r="AM382" s="77" t="n"/>
      <c r="AN382" s="81" t="n"/>
      <c r="AO382" s="81" t="n"/>
      <c r="AP382" s="81" t="n"/>
      <c r="AQ382" s="81" t="n"/>
      <c r="AR382" s="81" t="n"/>
      <c r="AS382" s="81" t="n"/>
      <c r="AT382" s="81" t="n"/>
      <c r="AU382" s="81" t="n"/>
      <c r="AV382" s="81" t="n"/>
      <c r="AW382" s="82" t="n"/>
      <c r="AX382" s="83" t="n"/>
      <c r="AY382" s="181" t="n"/>
      <c r="AZ382" s="84" t="n"/>
      <c r="BA382" s="83" t="n"/>
      <c r="BB382" s="83" t="n"/>
      <c r="BC382" s="83" t="n"/>
      <c r="BD382" s="83" t="n"/>
      <c r="BE382" s="83" t="n"/>
      <c r="BF382" s="28" t="n"/>
      <c r="BG382" s="85" t="n"/>
      <c r="BH382" s="85" t="n"/>
      <c r="BI382" s="85" t="n"/>
      <c r="BJ382" s="85" t="n"/>
      <c r="BK382" s="85" t="n"/>
      <c r="BL382" s="85" t="n"/>
      <c r="BM382" s="85" t="n"/>
      <c r="BN382" s="85" t="n"/>
      <c r="BO382" s="85" t="n"/>
      <c r="BP382" s="85" t="n"/>
      <c r="BQ382" s="85" t="n"/>
      <c r="BR382" s="85" t="n"/>
      <c r="BS382" s="85" t="n"/>
      <c r="BT382" s="85" t="n"/>
      <c r="BU382" s="85" t="n"/>
      <c r="BV382" s="85" t="n"/>
      <c r="BW382" s="85" t="n"/>
      <c r="BX382" s="85" t="n"/>
      <c r="BY382" s="85" t="n"/>
      <c r="BZ382" s="85" t="n"/>
      <c r="CA382" s="85" t="n"/>
      <c r="CB382" s="85" t="n"/>
      <c r="CC382" s="85" t="n"/>
      <c r="CD382" s="85" t="n"/>
      <c r="CE382" s="85" t="n"/>
      <c r="CF382" s="85" t="n"/>
      <c r="CG382" s="85" t="n"/>
      <c r="CH382" s="85" t="n"/>
      <c r="CI382" s="85" t="n"/>
      <c r="CJ382" s="85" t="n"/>
      <c r="CK382" s="85" t="n"/>
      <c r="CL382" s="85" t="n"/>
      <c r="CM382" s="85" t="n"/>
      <c r="CN382" s="85" t="n"/>
      <c r="CO382" s="85" t="n"/>
      <c r="CP382" s="85" t="n"/>
      <c r="CQ382" s="85" t="n"/>
      <c r="CR382" s="85" t="n"/>
      <c r="CS382" s="85" t="n"/>
      <c r="CT382" s="85" t="n"/>
      <c r="CU382" s="85" t="n"/>
      <c r="CV382" s="85" t="n"/>
    </row>
    <row customFormat="1" customHeight="1" ht="31.5" r="383" s="86">
      <c r="A383" s="73" t="n"/>
      <c r="B383" s="74" t="n"/>
      <c r="C383" s="293" t="n"/>
      <c r="D383" s="74" t="n"/>
      <c r="E383" s="74" t="n"/>
      <c r="F383" s="75" t="n"/>
      <c r="G383" s="76" t="n"/>
      <c r="H383" s="76" t="n"/>
      <c r="I383" s="76" t="n"/>
      <c r="J383" s="76" t="n"/>
      <c r="K383" s="294" t="n"/>
      <c r="L383" s="295" t="n"/>
      <c r="M383" s="296" t="n"/>
      <c r="N383" s="111" t="n"/>
      <c r="O383" s="111" t="n"/>
      <c r="P383" s="111" t="n"/>
      <c r="Q383" s="111" t="n"/>
      <c r="R383" s="111" t="n"/>
      <c r="S383" s="77" t="n"/>
      <c r="T383" s="77" t="n"/>
      <c r="U383" s="111" t="n"/>
      <c r="V383" s="111" t="n"/>
      <c r="W383" s="111" t="n"/>
      <c r="X383" s="111" t="n"/>
      <c r="Y383" s="111" t="n"/>
      <c r="Z383" s="77" t="n"/>
      <c r="AA383" s="77" t="n"/>
      <c r="AB383" s="111" t="n"/>
      <c r="AC383" s="111" t="n"/>
      <c r="AD383" s="111" t="n"/>
      <c r="AE383" s="111" t="n"/>
      <c r="AF383" s="111" t="n"/>
      <c r="AG383" s="77" t="n"/>
      <c r="AH383" s="77" t="n"/>
      <c r="AI383" s="78" t="n"/>
      <c r="AJ383" s="79" t="n"/>
      <c r="AK383" s="80" t="n"/>
      <c r="AL383" s="77" t="n"/>
      <c r="AM383" s="77" t="n"/>
      <c r="AN383" s="81" t="n"/>
      <c r="AO383" s="81" t="n"/>
      <c r="AP383" s="81" t="n"/>
      <c r="AQ383" s="81" t="n"/>
      <c r="AR383" s="81" t="n"/>
      <c r="AS383" s="81" t="n"/>
      <c r="AT383" s="81" t="n"/>
      <c r="AU383" s="81" t="n"/>
      <c r="AV383" s="81" t="n"/>
      <c r="AW383" s="82" t="n"/>
      <c r="AX383" s="83" t="n"/>
      <c r="AY383" s="181" t="n"/>
      <c r="AZ383" s="84" t="n"/>
      <c r="BA383" s="83" t="n"/>
      <c r="BB383" s="83" t="n"/>
      <c r="BC383" s="83" t="n"/>
      <c r="BD383" s="83" t="n"/>
      <c r="BE383" s="83" t="n"/>
      <c r="BF383" s="28" t="n"/>
      <c r="BG383" s="85" t="n"/>
      <c r="BH383" s="85" t="n"/>
      <c r="BI383" s="85" t="n"/>
      <c r="BJ383" s="85" t="n"/>
      <c r="BK383" s="85" t="n"/>
      <c r="BL383" s="85" t="n"/>
      <c r="BM383" s="85" t="n"/>
      <c r="BN383" s="85" t="n"/>
      <c r="BO383" s="85" t="n"/>
      <c r="BP383" s="85" t="n"/>
      <c r="BQ383" s="85" t="n"/>
      <c r="BR383" s="85" t="n"/>
      <c r="BS383" s="85" t="n"/>
      <c r="BT383" s="85" t="n"/>
      <c r="BU383" s="85" t="n"/>
      <c r="BV383" s="85" t="n"/>
      <c r="BW383" s="85" t="n"/>
      <c r="BX383" s="85" t="n"/>
      <c r="BY383" s="85" t="n"/>
      <c r="BZ383" s="85" t="n"/>
      <c r="CA383" s="85" t="n"/>
      <c r="CB383" s="85" t="n"/>
      <c r="CC383" s="85" t="n"/>
      <c r="CD383" s="85" t="n"/>
      <c r="CE383" s="85" t="n"/>
      <c r="CF383" s="85" t="n"/>
      <c r="CG383" s="85" t="n"/>
      <c r="CH383" s="85" t="n"/>
      <c r="CI383" s="85" t="n"/>
      <c r="CJ383" s="85" t="n"/>
      <c r="CK383" s="85" t="n"/>
      <c r="CL383" s="85" t="n"/>
      <c r="CM383" s="85" t="n"/>
      <c r="CN383" s="85" t="n"/>
      <c r="CO383" s="85" t="n"/>
      <c r="CP383" s="85" t="n"/>
      <c r="CQ383" s="85" t="n"/>
      <c r="CR383" s="85" t="n"/>
      <c r="CS383" s="85" t="n"/>
      <c r="CT383" s="85" t="n"/>
      <c r="CU383" s="85" t="n"/>
      <c r="CV383" s="85" t="n"/>
    </row>
    <row customFormat="1" customHeight="1" ht="31.5" r="384" s="86">
      <c r="A384" s="73" t="n"/>
      <c r="B384" s="74" t="n"/>
      <c r="C384" s="293" t="n"/>
      <c r="D384" s="74" t="n"/>
      <c r="E384" s="74" t="n"/>
      <c r="F384" s="75" t="n"/>
      <c r="G384" s="76" t="n"/>
      <c r="H384" s="76" t="n"/>
      <c r="I384" s="76" t="n"/>
      <c r="J384" s="76" t="n"/>
      <c r="K384" s="294" t="n"/>
      <c r="L384" s="295" t="n"/>
      <c r="M384" s="296" t="n"/>
      <c r="N384" s="111" t="n"/>
      <c r="O384" s="111" t="n"/>
      <c r="P384" s="111" t="n"/>
      <c r="Q384" s="111" t="n"/>
      <c r="R384" s="111" t="n"/>
      <c r="S384" s="77" t="n"/>
      <c r="T384" s="77" t="n"/>
      <c r="U384" s="111" t="n"/>
      <c r="V384" s="111" t="n"/>
      <c r="W384" s="111" t="n"/>
      <c r="X384" s="111" t="n"/>
      <c r="Y384" s="111" t="n"/>
      <c r="Z384" s="77" t="n"/>
      <c r="AA384" s="77" t="n"/>
      <c r="AB384" s="111" t="n"/>
      <c r="AC384" s="111" t="n"/>
      <c r="AD384" s="111" t="n"/>
      <c r="AE384" s="111" t="n"/>
      <c r="AF384" s="111" t="n"/>
      <c r="AG384" s="77" t="n"/>
      <c r="AH384" s="77" t="n"/>
      <c r="AI384" s="78" t="n"/>
      <c r="AJ384" s="79" t="n"/>
      <c r="AK384" s="80" t="n"/>
      <c r="AL384" s="77" t="n"/>
      <c r="AM384" s="77" t="n"/>
      <c r="AN384" s="81" t="n"/>
      <c r="AO384" s="81" t="n"/>
      <c r="AP384" s="81" t="n"/>
      <c r="AQ384" s="81" t="n"/>
      <c r="AR384" s="81" t="n"/>
      <c r="AS384" s="81" t="n"/>
      <c r="AT384" s="81" t="n"/>
      <c r="AU384" s="81" t="n"/>
      <c r="AV384" s="81" t="n"/>
      <c r="AW384" s="82" t="n"/>
      <c r="AX384" s="83" t="n"/>
      <c r="AY384" s="181" t="n"/>
      <c r="AZ384" s="84" t="n"/>
      <c r="BA384" s="83" t="n"/>
      <c r="BB384" s="83" t="n"/>
      <c r="BC384" s="83" t="n"/>
      <c r="BD384" s="83" t="n"/>
      <c r="BE384" s="83" t="n"/>
      <c r="BF384" s="28" t="n"/>
      <c r="BG384" s="85" t="n"/>
      <c r="BH384" s="85" t="n"/>
      <c r="BI384" s="85" t="n"/>
      <c r="BJ384" s="85" t="n"/>
      <c r="BK384" s="85" t="n"/>
      <c r="BL384" s="85" t="n"/>
      <c r="BM384" s="85" t="n"/>
      <c r="BN384" s="85" t="n"/>
      <c r="BO384" s="85" t="n"/>
      <c r="BP384" s="85" t="n"/>
      <c r="BQ384" s="85" t="n"/>
      <c r="BR384" s="85" t="n"/>
      <c r="BS384" s="85" t="n"/>
      <c r="BT384" s="85" t="n"/>
      <c r="BU384" s="85" t="n"/>
      <c r="BV384" s="85" t="n"/>
      <c r="BW384" s="85" t="n"/>
      <c r="BX384" s="85" t="n"/>
      <c r="BY384" s="85" t="n"/>
      <c r="BZ384" s="85" t="n"/>
      <c r="CA384" s="85" t="n"/>
      <c r="CB384" s="85" t="n"/>
      <c r="CC384" s="85" t="n"/>
      <c r="CD384" s="85" t="n"/>
      <c r="CE384" s="85" t="n"/>
      <c r="CF384" s="85" t="n"/>
      <c r="CG384" s="85" t="n"/>
      <c r="CH384" s="85" t="n"/>
      <c r="CI384" s="85" t="n"/>
      <c r="CJ384" s="85" t="n"/>
      <c r="CK384" s="85" t="n"/>
      <c r="CL384" s="85" t="n"/>
      <c r="CM384" s="85" t="n"/>
      <c r="CN384" s="85" t="n"/>
      <c r="CO384" s="85" t="n"/>
      <c r="CP384" s="85" t="n"/>
      <c r="CQ384" s="85" t="n"/>
      <c r="CR384" s="85" t="n"/>
      <c r="CS384" s="85" t="n"/>
      <c r="CT384" s="85" t="n"/>
      <c r="CU384" s="85" t="n"/>
      <c r="CV384" s="85" t="n"/>
    </row>
    <row customFormat="1" customHeight="1" ht="31.5" r="385" s="86">
      <c r="A385" s="73" t="n"/>
      <c r="B385" s="74" t="n"/>
      <c r="C385" s="293" t="n"/>
      <c r="D385" s="74" t="n"/>
      <c r="E385" s="74" t="n"/>
      <c r="F385" s="75" t="n"/>
      <c r="G385" s="76" t="n"/>
      <c r="H385" s="76" t="n"/>
      <c r="I385" s="76" t="n"/>
      <c r="J385" s="76" t="n"/>
      <c r="K385" s="294" t="n"/>
      <c r="L385" s="295" t="n"/>
      <c r="M385" s="296" t="n"/>
      <c r="N385" s="111" t="n"/>
      <c r="O385" s="111" t="n"/>
      <c r="P385" s="111" t="n"/>
      <c r="Q385" s="111" t="n"/>
      <c r="R385" s="111" t="n"/>
      <c r="S385" s="77" t="n"/>
      <c r="T385" s="77" t="n"/>
      <c r="U385" s="111" t="n"/>
      <c r="V385" s="111" t="n"/>
      <c r="W385" s="111" t="n"/>
      <c r="X385" s="111" t="n"/>
      <c r="Y385" s="111" t="n"/>
      <c r="Z385" s="77" t="n"/>
      <c r="AA385" s="77" t="n"/>
      <c r="AB385" s="111" t="n"/>
      <c r="AC385" s="111" t="n"/>
      <c r="AD385" s="111" t="n"/>
      <c r="AE385" s="111" t="n"/>
      <c r="AF385" s="111" t="n"/>
      <c r="AG385" s="77" t="n"/>
      <c r="AH385" s="77" t="n"/>
      <c r="AI385" s="78" t="n"/>
      <c r="AJ385" s="79" t="n"/>
      <c r="AK385" s="80" t="n"/>
      <c r="AL385" s="77" t="n"/>
      <c r="AM385" s="77" t="n"/>
      <c r="AN385" s="81" t="n"/>
      <c r="AO385" s="81" t="n"/>
      <c r="AP385" s="81" t="n"/>
      <c r="AQ385" s="81" t="n"/>
      <c r="AR385" s="81" t="n"/>
      <c r="AS385" s="81" t="n"/>
      <c r="AT385" s="81" t="n"/>
      <c r="AU385" s="81" t="n"/>
      <c r="AV385" s="81" t="n"/>
      <c r="AW385" s="82" t="n"/>
      <c r="AX385" s="83" t="n"/>
      <c r="AY385" s="181" t="n"/>
      <c r="AZ385" s="84" t="n"/>
      <c r="BA385" s="83" t="n"/>
      <c r="BB385" s="83" t="n"/>
      <c r="BC385" s="83" t="n"/>
      <c r="BD385" s="83" t="n"/>
      <c r="BE385" s="83" t="n"/>
      <c r="BF385" s="28" t="n"/>
      <c r="BG385" s="85" t="n"/>
      <c r="BH385" s="85" t="n"/>
      <c r="BI385" s="85" t="n"/>
      <c r="BJ385" s="85" t="n"/>
      <c r="BK385" s="85" t="n"/>
      <c r="BL385" s="85" t="n"/>
      <c r="BM385" s="85" t="n"/>
      <c r="BN385" s="85" t="n"/>
      <c r="BO385" s="85" t="n"/>
      <c r="BP385" s="85" t="n"/>
      <c r="BQ385" s="85" t="n"/>
      <c r="BR385" s="85" t="n"/>
      <c r="BS385" s="85" t="n"/>
      <c r="BT385" s="85" t="n"/>
      <c r="BU385" s="85" t="n"/>
      <c r="BV385" s="85" t="n"/>
      <c r="BW385" s="85" t="n"/>
      <c r="BX385" s="85" t="n"/>
      <c r="BY385" s="85" t="n"/>
      <c r="BZ385" s="85" t="n"/>
      <c r="CA385" s="85" t="n"/>
      <c r="CB385" s="85" t="n"/>
      <c r="CC385" s="85" t="n"/>
      <c r="CD385" s="85" t="n"/>
      <c r="CE385" s="85" t="n"/>
      <c r="CF385" s="85" t="n"/>
      <c r="CG385" s="85" t="n"/>
      <c r="CH385" s="85" t="n"/>
      <c r="CI385" s="85" t="n"/>
      <c r="CJ385" s="85" t="n"/>
      <c r="CK385" s="85" t="n"/>
      <c r="CL385" s="85" t="n"/>
      <c r="CM385" s="85" t="n"/>
      <c r="CN385" s="85" t="n"/>
      <c r="CO385" s="85" t="n"/>
      <c r="CP385" s="85" t="n"/>
      <c r="CQ385" s="85" t="n"/>
      <c r="CR385" s="85" t="n"/>
      <c r="CS385" s="85" t="n"/>
      <c r="CT385" s="85" t="n"/>
      <c r="CU385" s="85" t="n"/>
      <c r="CV385" s="85" t="n"/>
    </row>
    <row customFormat="1" customHeight="1" ht="31.5" r="386" s="86">
      <c r="A386" s="73" t="n"/>
      <c r="B386" s="74" t="n"/>
      <c r="C386" s="293" t="n"/>
      <c r="D386" s="74" t="n"/>
      <c r="E386" s="74" t="n"/>
      <c r="F386" s="75" t="n"/>
      <c r="G386" s="76" t="n"/>
      <c r="H386" s="76" t="n"/>
      <c r="I386" s="76" t="n"/>
      <c r="J386" s="76" t="n"/>
      <c r="K386" s="294" t="n"/>
      <c r="L386" s="295" t="n"/>
      <c r="M386" s="296" t="n"/>
      <c r="N386" s="111" t="n"/>
      <c r="O386" s="111" t="n"/>
      <c r="P386" s="111" t="n"/>
      <c r="Q386" s="111" t="n"/>
      <c r="R386" s="111" t="n"/>
      <c r="S386" s="77" t="n"/>
      <c r="T386" s="77" t="n"/>
      <c r="U386" s="111" t="n"/>
      <c r="V386" s="111" t="n"/>
      <c r="W386" s="111" t="n"/>
      <c r="X386" s="111" t="n"/>
      <c r="Y386" s="111" t="n"/>
      <c r="Z386" s="77" t="n"/>
      <c r="AA386" s="77" t="n"/>
      <c r="AB386" s="111" t="n"/>
      <c r="AC386" s="111" t="n"/>
      <c r="AD386" s="111" t="n"/>
      <c r="AE386" s="111" t="n"/>
      <c r="AF386" s="111" t="n"/>
      <c r="AG386" s="77" t="n"/>
      <c r="AH386" s="77" t="n"/>
      <c r="AI386" s="78" t="n"/>
      <c r="AJ386" s="79" t="n"/>
      <c r="AK386" s="80" t="n"/>
      <c r="AL386" s="77" t="n"/>
      <c r="AM386" s="77" t="n"/>
      <c r="AN386" s="81" t="n"/>
      <c r="AO386" s="81" t="n"/>
      <c r="AP386" s="81" t="n"/>
      <c r="AQ386" s="81" t="n"/>
      <c r="AR386" s="81" t="n"/>
      <c r="AS386" s="81" t="n"/>
      <c r="AT386" s="81" t="n"/>
      <c r="AU386" s="81" t="n"/>
      <c r="AV386" s="81" t="n"/>
      <c r="AW386" s="82" t="n"/>
      <c r="AX386" s="83" t="n"/>
      <c r="AY386" s="181" t="n"/>
      <c r="AZ386" s="84" t="n"/>
      <c r="BA386" s="83" t="n"/>
      <c r="BB386" s="83" t="n"/>
      <c r="BC386" s="83" t="n"/>
      <c r="BD386" s="83" t="n"/>
      <c r="BE386" s="83" t="n"/>
      <c r="BF386" s="28" t="n"/>
      <c r="BG386" s="85" t="n"/>
      <c r="BH386" s="85" t="n"/>
      <c r="BI386" s="85" t="n"/>
      <c r="BJ386" s="85" t="n"/>
      <c r="BK386" s="85" t="n"/>
      <c r="BL386" s="85" t="n"/>
      <c r="BM386" s="85" t="n"/>
      <c r="BN386" s="85" t="n"/>
      <c r="BO386" s="85" t="n"/>
      <c r="BP386" s="85" t="n"/>
      <c r="BQ386" s="85" t="n"/>
      <c r="BR386" s="85" t="n"/>
      <c r="BS386" s="85" t="n"/>
      <c r="BT386" s="85" t="n"/>
      <c r="BU386" s="85" t="n"/>
      <c r="BV386" s="85" t="n"/>
      <c r="BW386" s="85" t="n"/>
      <c r="BX386" s="85" t="n"/>
      <c r="BY386" s="85" t="n"/>
      <c r="BZ386" s="85" t="n"/>
      <c r="CA386" s="85" t="n"/>
      <c r="CB386" s="85" t="n"/>
      <c r="CC386" s="85" t="n"/>
      <c r="CD386" s="85" t="n"/>
      <c r="CE386" s="85" t="n"/>
      <c r="CF386" s="85" t="n"/>
      <c r="CG386" s="85" t="n"/>
      <c r="CH386" s="85" t="n"/>
      <c r="CI386" s="85" t="n"/>
      <c r="CJ386" s="85" t="n"/>
      <c r="CK386" s="85" t="n"/>
      <c r="CL386" s="85" t="n"/>
      <c r="CM386" s="85" t="n"/>
      <c r="CN386" s="85" t="n"/>
      <c r="CO386" s="85" t="n"/>
      <c r="CP386" s="85" t="n"/>
      <c r="CQ386" s="85" t="n"/>
      <c r="CR386" s="85" t="n"/>
      <c r="CS386" s="85" t="n"/>
      <c r="CT386" s="85" t="n"/>
      <c r="CU386" s="85" t="n"/>
      <c r="CV386" s="85" t="n"/>
    </row>
    <row customFormat="1" customHeight="1" ht="31.5" r="387" s="86">
      <c r="A387" s="73" t="n"/>
      <c r="B387" s="74" t="n"/>
      <c r="C387" s="293" t="n"/>
      <c r="D387" s="74" t="n"/>
      <c r="E387" s="74" t="n"/>
      <c r="F387" s="75" t="n"/>
      <c r="G387" s="76" t="n"/>
      <c r="H387" s="76" t="n"/>
      <c r="I387" s="76" t="n"/>
      <c r="J387" s="76" t="n"/>
      <c r="K387" s="294" t="n"/>
      <c r="L387" s="295" t="n"/>
      <c r="M387" s="296" t="n"/>
      <c r="N387" s="111" t="n"/>
      <c r="O387" s="111" t="n"/>
      <c r="P387" s="111" t="n"/>
      <c r="Q387" s="111" t="n"/>
      <c r="R387" s="111" t="n"/>
      <c r="S387" s="77" t="n"/>
      <c r="T387" s="77" t="n"/>
      <c r="U387" s="111" t="n"/>
      <c r="V387" s="111" t="n"/>
      <c r="W387" s="111" t="n"/>
      <c r="X387" s="111" t="n"/>
      <c r="Y387" s="111" t="n"/>
      <c r="Z387" s="77" t="n"/>
      <c r="AA387" s="77" t="n"/>
      <c r="AB387" s="111" t="n"/>
      <c r="AC387" s="111" t="n"/>
      <c r="AD387" s="111" t="n"/>
      <c r="AE387" s="111" t="n"/>
      <c r="AF387" s="111" t="n"/>
      <c r="AG387" s="77" t="n"/>
      <c r="AH387" s="77" t="n"/>
      <c r="AI387" s="78" t="n"/>
      <c r="AJ387" s="79" t="n"/>
      <c r="AK387" s="80" t="n"/>
      <c r="AL387" s="77" t="n"/>
      <c r="AM387" s="77" t="n"/>
      <c r="AN387" s="81" t="n"/>
      <c r="AO387" s="81" t="n"/>
      <c r="AP387" s="81" t="n"/>
      <c r="AQ387" s="81" t="n"/>
      <c r="AR387" s="81" t="n"/>
      <c r="AS387" s="81" t="n"/>
      <c r="AT387" s="81" t="n"/>
      <c r="AU387" s="81" t="n"/>
      <c r="AV387" s="81" t="n"/>
      <c r="AW387" s="82" t="n"/>
      <c r="AX387" s="83" t="n"/>
      <c r="AY387" s="181" t="n"/>
      <c r="AZ387" s="84" t="n"/>
      <c r="BA387" s="83" t="n"/>
      <c r="BB387" s="83" t="n"/>
      <c r="BC387" s="83" t="n"/>
      <c r="BD387" s="83" t="n"/>
      <c r="BE387" s="83" t="n"/>
      <c r="BF387" s="28" t="n"/>
      <c r="BG387" s="85" t="n"/>
      <c r="BH387" s="85" t="n"/>
      <c r="BI387" s="85" t="n"/>
      <c r="BJ387" s="85" t="n"/>
      <c r="BK387" s="85" t="n"/>
      <c r="BL387" s="85" t="n"/>
      <c r="BM387" s="85" t="n"/>
      <c r="BN387" s="85" t="n"/>
      <c r="BO387" s="85" t="n"/>
      <c r="BP387" s="85" t="n"/>
      <c r="BQ387" s="85" t="n"/>
      <c r="BR387" s="85" t="n"/>
      <c r="BS387" s="85" t="n"/>
      <c r="BT387" s="85" t="n"/>
      <c r="BU387" s="85" t="n"/>
      <c r="BV387" s="85" t="n"/>
      <c r="BW387" s="85" t="n"/>
      <c r="BX387" s="85" t="n"/>
      <c r="BY387" s="85" t="n"/>
      <c r="BZ387" s="85" t="n"/>
      <c r="CA387" s="85" t="n"/>
      <c r="CB387" s="85" t="n"/>
      <c r="CC387" s="85" t="n"/>
      <c r="CD387" s="85" t="n"/>
      <c r="CE387" s="85" t="n"/>
      <c r="CF387" s="85" t="n"/>
      <c r="CG387" s="85" t="n"/>
      <c r="CH387" s="85" t="n"/>
      <c r="CI387" s="85" t="n"/>
      <c r="CJ387" s="85" t="n"/>
      <c r="CK387" s="85" t="n"/>
      <c r="CL387" s="85" t="n"/>
      <c r="CM387" s="85" t="n"/>
      <c r="CN387" s="85" t="n"/>
      <c r="CO387" s="85" t="n"/>
      <c r="CP387" s="85" t="n"/>
      <c r="CQ387" s="85" t="n"/>
      <c r="CR387" s="85" t="n"/>
      <c r="CS387" s="85" t="n"/>
      <c r="CT387" s="85" t="n"/>
      <c r="CU387" s="85" t="n"/>
      <c r="CV387" s="85" t="n"/>
    </row>
    <row customFormat="1" customHeight="1" ht="31.5" r="388" s="86">
      <c r="A388" s="73" t="n"/>
      <c r="B388" s="74" t="n"/>
      <c r="C388" s="293" t="n"/>
      <c r="D388" s="74" t="n"/>
      <c r="E388" s="74" t="n"/>
      <c r="F388" s="75" t="n"/>
      <c r="G388" s="76" t="n"/>
      <c r="H388" s="76" t="n"/>
      <c r="I388" s="76" t="n"/>
      <c r="J388" s="76" t="n"/>
      <c r="K388" s="294" t="n"/>
      <c r="L388" s="295" t="n"/>
      <c r="M388" s="296" t="n"/>
      <c r="N388" s="111" t="n"/>
      <c r="O388" s="111" t="n"/>
      <c r="P388" s="111" t="n"/>
      <c r="Q388" s="111" t="n"/>
      <c r="R388" s="111" t="n"/>
      <c r="S388" s="77" t="n"/>
      <c r="T388" s="77" t="n"/>
      <c r="U388" s="111" t="n"/>
      <c r="V388" s="111" t="n"/>
      <c r="W388" s="111" t="n"/>
      <c r="X388" s="111" t="n"/>
      <c r="Y388" s="111" t="n"/>
      <c r="Z388" s="77" t="n"/>
      <c r="AA388" s="77" t="n"/>
      <c r="AB388" s="111" t="n"/>
      <c r="AC388" s="111" t="n"/>
      <c r="AD388" s="111" t="n"/>
      <c r="AE388" s="111" t="n"/>
      <c r="AF388" s="111" t="n"/>
      <c r="AG388" s="77" t="n"/>
      <c r="AH388" s="77" t="n"/>
      <c r="AI388" s="78" t="n"/>
      <c r="AJ388" s="79" t="n"/>
      <c r="AK388" s="80" t="n"/>
      <c r="AL388" s="77" t="n"/>
      <c r="AM388" s="77" t="n"/>
      <c r="AN388" s="81" t="n"/>
      <c r="AO388" s="81" t="n"/>
      <c r="AP388" s="81" t="n"/>
      <c r="AQ388" s="81" t="n"/>
      <c r="AR388" s="81" t="n"/>
      <c r="AS388" s="81" t="n"/>
      <c r="AT388" s="81" t="n"/>
      <c r="AU388" s="81" t="n"/>
      <c r="AV388" s="81" t="n"/>
      <c r="AW388" s="82" t="n"/>
      <c r="AX388" s="83" t="n"/>
      <c r="AY388" s="181" t="n"/>
      <c r="AZ388" s="84" t="n"/>
      <c r="BA388" s="83" t="n"/>
      <c r="BB388" s="83" t="n"/>
      <c r="BC388" s="83" t="n"/>
      <c r="BD388" s="83" t="n"/>
      <c r="BE388" s="83" t="n"/>
      <c r="BF388" s="28" t="n"/>
      <c r="BG388" s="85" t="n"/>
      <c r="BH388" s="85" t="n"/>
      <c r="BI388" s="85" t="n"/>
      <c r="BJ388" s="85" t="n"/>
      <c r="BK388" s="85" t="n"/>
      <c r="BL388" s="85" t="n"/>
      <c r="BM388" s="85" t="n"/>
      <c r="BN388" s="85" t="n"/>
      <c r="BO388" s="85" t="n"/>
      <c r="BP388" s="85" t="n"/>
      <c r="BQ388" s="85" t="n"/>
      <c r="BR388" s="85" t="n"/>
      <c r="BS388" s="85" t="n"/>
      <c r="BT388" s="85" t="n"/>
      <c r="BU388" s="85" t="n"/>
      <c r="BV388" s="85" t="n"/>
      <c r="BW388" s="85" t="n"/>
      <c r="BX388" s="85" t="n"/>
      <c r="BY388" s="85" t="n"/>
      <c r="BZ388" s="85" t="n"/>
      <c r="CA388" s="85" t="n"/>
      <c r="CB388" s="85" t="n"/>
      <c r="CC388" s="85" t="n"/>
      <c r="CD388" s="85" t="n"/>
      <c r="CE388" s="85" t="n"/>
      <c r="CF388" s="85" t="n"/>
      <c r="CG388" s="85" t="n"/>
      <c r="CH388" s="85" t="n"/>
      <c r="CI388" s="85" t="n"/>
      <c r="CJ388" s="85" t="n"/>
      <c r="CK388" s="85" t="n"/>
      <c r="CL388" s="85" t="n"/>
      <c r="CM388" s="85" t="n"/>
      <c r="CN388" s="85" t="n"/>
      <c r="CO388" s="85" t="n"/>
      <c r="CP388" s="85" t="n"/>
      <c r="CQ388" s="85" t="n"/>
      <c r="CR388" s="85" t="n"/>
      <c r="CS388" s="85" t="n"/>
      <c r="CT388" s="85" t="n"/>
      <c r="CU388" s="85" t="n"/>
      <c r="CV388" s="85" t="n"/>
    </row>
    <row customFormat="1" customHeight="1" ht="31.5" r="389" s="86">
      <c r="A389" s="73" t="n"/>
      <c r="B389" s="74" t="n"/>
      <c r="C389" s="293" t="n"/>
      <c r="D389" s="74" t="n"/>
      <c r="E389" s="74" t="n"/>
      <c r="F389" s="75" t="n"/>
      <c r="G389" s="76" t="n"/>
      <c r="H389" s="76" t="n"/>
      <c r="I389" s="76" t="n"/>
      <c r="J389" s="76" t="n"/>
      <c r="K389" s="294" t="n"/>
      <c r="L389" s="295" t="n"/>
      <c r="M389" s="296" t="n"/>
      <c r="N389" s="111" t="n"/>
      <c r="O389" s="111" t="n"/>
      <c r="P389" s="111" t="n"/>
      <c r="Q389" s="111" t="n"/>
      <c r="R389" s="111" t="n"/>
      <c r="S389" s="77" t="n"/>
      <c r="T389" s="77" t="n"/>
      <c r="U389" s="111" t="n"/>
      <c r="V389" s="111" t="n"/>
      <c r="W389" s="111" t="n"/>
      <c r="X389" s="111" t="n"/>
      <c r="Y389" s="111" t="n"/>
      <c r="Z389" s="77" t="n"/>
      <c r="AA389" s="77" t="n"/>
      <c r="AB389" s="111" t="n"/>
      <c r="AC389" s="111" t="n"/>
      <c r="AD389" s="111" t="n"/>
      <c r="AE389" s="111" t="n"/>
      <c r="AF389" s="111" t="n"/>
      <c r="AG389" s="77" t="n"/>
      <c r="AH389" s="77" t="n"/>
      <c r="AI389" s="78" t="n"/>
      <c r="AJ389" s="79" t="n"/>
      <c r="AK389" s="80" t="n"/>
      <c r="AL389" s="77" t="n"/>
      <c r="AM389" s="77" t="n"/>
      <c r="AN389" s="81" t="n"/>
      <c r="AO389" s="81" t="n"/>
      <c r="AP389" s="81" t="n"/>
      <c r="AQ389" s="81" t="n"/>
      <c r="AR389" s="81" t="n"/>
      <c r="AS389" s="81" t="n"/>
      <c r="AT389" s="81" t="n"/>
      <c r="AU389" s="81" t="n"/>
      <c r="AV389" s="81" t="n"/>
      <c r="AW389" s="82" t="n"/>
      <c r="AX389" s="83" t="n"/>
      <c r="AY389" s="181" t="n"/>
      <c r="AZ389" s="84" t="n"/>
      <c r="BA389" s="83" t="n"/>
      <c r="BB389" s="83" t="n"/>
      <c r="BC389" s="83" t="n"/>
      <c r="BD389" s="83" t="n"/>
      <c r="BE389" s="83" t="n"/>
      <c r="BF389" s="28" t="n"/>
      <c r="BG389" s="85" t="n"/>
      <c r="BH389" s="85" t="n"/>
      <c r="BI389" s="85" t="n"/>
      <c r="BJ389" s="85" t="n"/>
      <c r="BK389" s="85" t="n"/>
      <c r="BL389" s="85" t="n"/>
      <c r="BM389" s="85" t="n"/>
      <c r="BN389" s="85" t="n"/>
      <c r="BO389" s="85" t="n"/>
      <c r="BP389" s="85" t="n"/>
      <c r="BQ389" s="85" t="n"/>
      <c r="BR389" s="85" t="n"/>
      <c r="BS389" s="85" t="n"/>
      <c r="BT389" s="85" t="n"/>
      <c r="BU389" s="85" t="n"/>
      <c r="BV389" s="85" t="n"/>
      <c r="BW389" s="85" t="n"/>
      <c r="BX389" s="85" t="n"/>
      <c r="BY389" s="85" t="n"/>
      <c r="BZ389" s="85" t="n"/>
      <c r="CA389" s="85" t="n"/>
      <c r="CB389" s="85" t="n"/>
      <c r="CC389" s="85" t="n"/>
      <c r="CD389" s="85" t="n"/>
      <c r="CE389" s="85" t="n"/>
      <c r="CF389" s="85" t="n"/>
      <c r="CG389" s="85" t="n"/>
      <c r="CH389" s="85" t="n"/>
      <c r="CI389" s="85" t="n"/>
      <c r="CJ389" s="85" t="n"/>
      <c r="CK389" s="85" t="n"/>
      <c r="CL389" s="85" t="n"/>
      <c r="CM389" s="85" t="n"/>
      <c r="CN389" s="85" t="n"/>
      <c r="CO389" s="85" t="n"/>
      <c r="CP389" s="85" t="n"/>
      <c r="CQ389" s="85" t="n"/>
      <c r="CR389" s="85" t="n"/>
      <c r="CS389" s="85" t="n"/>
      <c r="CT389" s="85" t="n"/>
      <c r="CU389" s="85" t="n"/>
      <c r="CV389" s="85" t="n"/>
    </row>
    <row customFormat="1" customHeight="1" ht="31.5" r="390" s="86">
      <c r="A390" s="73" t="n"/>
      <c r="B390" s="74" t="n"/>
      <c r="C390" s="293" t="n"/>
      <c r="D390" s="74" t="n"/>
      <c r="E390" s="74" t="n"/>
      <c r="F390" s="75" t="n"/>
      <c r="G390" s="76" t="n"/>
      <c r="H390" s="76" t="n"/>
      <c r="I390" s="76" t="n"/>
      <c r="J390" s="76" t="n"/>
      <c r="K390" s="294" t="n"/>
      <c r="L390" s="295" t="n"/>
      <c r="M390" s="296" t="n"/>
      <c r="N390" s="111" t="n"/>
      <c r="O390" s="111" t="n"/>
      <c r="P390" s="111" t="n"/>
      <c r="Q390" s="111" t="n"/>
      <c r="R390" s="111" t="n"/>
      <c r="S390" s="77" t="n"/>
      <c r="T390" s="77" t="n"/>
      <c r="U390" s="111" t="n"/>
      <c r="V390" s="111" t="n"/>
      <c r="W390" s="111" t="n"/>
      <c r="X390" s="111" t="n"/>
      <c r="Y390" s="111" t="n"/>
      <c r="Z390" s="77" t="n"/>
      <c r="AA390" s="77" t="n"/>
      <c r="AB390" s="111" t="n"/>
      <c r="AC390" s="111" t="n"/>
      <c r="AD390" s="111" t="n"/>
      <c r="AE390" s="111" t="n"/>
      <c r="AF390" s="111" t="n"/>
      <c r="AG390" s="77" t="n"/>
      <c r="AH390" s="77" t="n"/>
      <c r="AI390" s="78" t="n"/>
      <c r="AJ390" s="79" t="n"/>
      <c r="AK390" s="80" t="n"/>
      <c r="AL390" s="77" t="n"/>
      <c r="AM390" s="77" t="n"/>
      <c r="AN390" s="81" t="n"/>
      <c r="AO390" s="81" t="n"/>
      <c r="AP390" s="81" t="n"/>
      <c r="AQ390" s="81" t="n"/>
      <c r="AR390" s="81" t="n"/>
      <c r="AS390" s="81" t="n"/>
      <c r="AT390" s="81" t="n"/>
      <c r="AU390" s="81" t="n"/>
      <c r="AV390" s="81" t="n"/>
      <c r="AW390" s="82" t="n"/>
      <c r="AX390" s="83" t="n"/>
      <c r="AY390" s="181" t="n"/>
      <c r="AZ390" s="84" t="n"/>
      <c r="BA390" s="83" t="n"/>
      <c r="BB390" s="83" t="n"/>
      <c r="BC390" s="83" t="n"/>
      <c r="BD390" s="83" t="n"/>
      <c r="BE390" s="83" t="n"/>
      <c r="BF390" s="28" t="n"/>
      <c r="BG390" s="85" t="n"/>
      <c r="BH390" s="85" t="n"/>
      <c r="BI390" s="85" t="n"/>
      <c r="BJ390" s="85" t="n"/>
      <c r="BK390" s="85" t="n"/>
      <c r="BL390" s="85" t="n"/>
      <c r="BM390" s="85" t="n"/>
      <c r="BN390" s="85" t="n"/>
      <c r="BO390" s="85" t="n"/>
      <c r="BP390" s="85" t="n"/>
      <c r="BQ390" s="85" t="n"/>
      <c r="BR390" s="85" t="n"/>
      <c r="BS390" s="85" t="n"/>
      <c r="BT390" s="85" t="n"/>
      <c r="BU390" s="85" t="n"/>
      <c r="BV390" s="85" t="n"/>
      <c r="BW390" s="85" t="n"/>
      <c r="BX390" s="85" t="n"/>
      <c r="BY390" s="85" t="n"/>
      <c r="BZ390" s="85" t="n"/>
      <c r="CA390" s="85" t="n"/>
      <c r="CB390" s="85" t="n"/>
      <c r="CC390" s="85" t="n"/>
      <c r="CD390" s="85" t="n"/>
      <c r="CE390" s="85" t="n"/>
      <c r="CF390" s="85" t="n"/>
      <c r="CG390" s="85" t="n"/>
      <c r="CH390" s="85" t="n"/>
      <c r="CI390" s="85" t="n"/>
      <c r="CJ390" s="85" t="n"/>
      <c r="CK390" s="85" t="n"/>
      <c r="CL390" s="85" t="n"/>
      <c r="CM390" s="85" t="n"/>
      <c r="CN390" s="85" t="n"/>
      <c r="CO390" s="85" t="n"/>
      <c r="CP390" s="85" t="n"/>
      <c r="CQ390" s="85" t="n"/>
      <c r="CR390" s="85" t="n"/>
      <c r="CS390" s="85" t="n"/>
      <c r="CT390" s="85" t="n"/>
      <c r="CU390" s="85" t="n"/>
      <c r="CV390" s="85" t="n"/>
    </row>
    <row customFormat="1" customHeight="1" ht="31.5" r="391" s="86">
      <c r="A391" s="73" t="n"/>
      <c r="B391" s="74" t="n"/>
      <c r="C391" s="293" t="n"/>
      <c r="D391" s="74" t="n"/>
      <c r="E391" s="74" t="n"/>
      <c r="F391" s="75" t="n"/>
      <c r="G391" s="76" t="n"/>
      <c r="H391" s="76" t="n"/>
      <c r="I391" s="76" t="n"/>
      <c r="J391" s="76" t="n"/>
      <c r="K391" s="294" t="n"/>
      <c r="L391" s="295" t="n"/>
      <c r="M391" s="296" t="n"/>
      <c r="N391" s="111" t="n"/>
      <c r="O391" s="111" t="n"/>
      <c r="P391" s="111" t="n"/>
      <c r="Q391" s="111" t="n"/>
      <c r="R391" s="111" t="n"/>
      <c r="S391" s="77" t="n"/>
      <c r="T391" s="77" t="n"/>
      <c r="U391" s="111" t="n"/>
      <c r="V391" s="111" t="n"/>
      <c r="W391" s="111" t="n"/>
      <c r="X391" s="111" t="n"/>
      <c r="Y391" s="111" t="n"/>
      <c r="Z391" s="77" t="n"/>
      <c r="AA391" s="77" t="n"/>
      <c r="AB391" s="111" t="n"/>
      <c r="AC391" s="111" t="n"/>
      <c r="AD391" s="111" t="n"/>
      <c r="AE391" s="111" t="n"/>
      <c r="AF391" s="111" t="n"/>
      <c r="AG391" s="77" t="n"/>
      <c r="AH391" s="77" t="n"/>
      <c r="AI391" s="78" t="n"/>
      <c r="AJ391" s="79" t="n"/>
      <c r="AK391" s="80" t="n"/>
      <c r="AL391" s="77" t="n"/>
      <c r="AM391" s="77" t="n"/>
      <c r="AN391" s="81" t="n"/>
      <c r="AO391" s="81" t="n"/>
      <c r="AP391" s="81" t="n"/>
      <c r="AQ391" s="81" t="n"/>
      <c r="AR391" s="81" t="n"/>
      <c r="AS391" s="81" t="n"/>
      <c r="AT391" s="81" t="n"/>
      <c r="AU391" s="81" t="n"/>
      <c r="AV391" s="81" t="n"/>
      <c r="AW391" s="82" t="n"/>
      <c r="AX391" s="83" t="n"/>
      <c r="AY391" s="181" t="n"/>
      <c r="AZ391" s="84" t="n"/>
      <c r="BA391" s="83" t="n"/>
      <c r="BB391" s="83" t="n"/>
      <c r="BC391" s="83" t="n"/>
      <c r="BD391" s="83" t="n"/>
      <c r="BE391" s="83" t="n"/>
      <c r="BF391" s="28" t="n"/>
      <c r="BG391" s="85" t="n"/>
      <c r="BH391" s="85" t="n"/>
      <c r="BI391" s="85" t="n"/>
      <c r="BJ391" s="85" t="n"/>
      <c r="BK391" s="85" t="n"/>
      <c r="BL391" s="85" t="n"/>
      <c r="BM391" s="85" t="n"/>
      <c r="BN391" s="85" t="n"/>
      <c r="BO391" s="85" t="n"/>
      <c r="BP391" s="85" t="n"/>
      <c r="BQ391" s="85" t="n"/>
      <c r="BR391" s="85" t="n"/>
      <c r="BS391" s="85" t="n"/>
      <c r="BT391" s="85" t="n"/>
      <c r="BU391" s="85" t="n"/>
      <c r="BV391" s="85" t="n"/>
      <c r="BW391" s="85" t="n"/>
      <c r="BX391" s="85" t="n"/>
      <c r="BY391" s="85" t="n"/>
      <c r="BZ391" s="85" t="n"/>
      <c r="CA391" s="85" t="n"/>
      <c r="CB391" s="85" t="n"/>
      <c r="CC391" s="85" t="n"/>
      <c r="CD391" s="85" t="n"/>
      <c r="CE391" s="85" t="n"/>
      <c r="CF391" s="85" t="n"/>
      <c r="CG391" s="85" t="n"/>
      <c r="CH391" s="85" t="n"/>
      <c r="CI391" s="85" t="n"/>
      <c r="CJ391" s="85" t="n"/>
      <c r="CK391" s="85" t="n"/>
      <c r="CL391" s="85" t="n"/>
      <c r="CM391" s="85" t="n"/>
      <c r="CN391" s="85" t="n"/>
      <c r="CO391" s="85" t="n"/>
      <c r="CP391" s="85" t="n"/>
      <c r="CQ391" s="85" t="n"/>
      <c r="CR391" s="85" t="n"/>
      <c r="CS391" s="85" t="n"/>
      <c r="CT391" s="85" t="n"/>
      <c r="CU391" s="85" t="n"/>
      <c r="CV391" s="85" t="n"/>
    </row>
    <row customFormat="1" customHeight="1" ht="31.5" r="392" s="86">
      <c r="A392" s="73" t="n"/>
      <c r="B392" s="74" t="n"/>
      <c r="C392" s="293" t="n"/>
      <c r="D392" s="74" t="n"/>
      <c r="E392" s="74" t="n"/>
      <c r="F392" s="75" t="n"/>
      <c r="G392" s="76" t="n"/>
      <c r="H392" s="76" t="n"/>
      <c r="I392" s="76" t="n"/>
      <c r="J392" s="76" t="n"/>
      <c r="K392" s="294" t="n"/>
      <c r="L392" s="295" t="n"/>
      <c r="M392" s="296" t="n"/>
      <c r="N392" s="111" t="n"/>
      <c r="O392" s="111" t="n"/>
      <c r="P392" s="111" t="n"/>
      <c r="Q392" s="111" t="n"/>
      <c r="R392" s="111" t="n"/>
      <c r="S392" s="77" t="n"/>
      <c r="T392" s="77" t="n"/>
      <c r="U392" s="111" t="n"/>
      <c r="V392" s="111" t="n"/>
      <c r="W392" s="111" t="n"/>
      <c r="X392" s="111" t="n"/>
      <c r="Y392" s="111" t="n"/>
      <c r="Z392" s="77" t="n"/>
      <c r="AA392" s="77" t="n"/>
      <c r="AB392" s="111" t="n"/>
      <c r="AC392" s="111" t="n"/>
      <c r="AD392" s="111" t="n"/>
      <c r="AE392" s="111" t="n"/>
      <c r="AF392" s="111" t="n"/>
      <c r="AG392" s="77" t="n"/>
      <c r="AH392" s="77" t="n"/>
      <c r="AI392" s="78" t="n"/>
      <c r="AJ392" s="79" t="n"/>
      <c r="AK392" s="80" t="n"/>
      <c r="AL392" s="77" t="n"/>
      <c r="AM392" s="77" t="n"/>
      <c r="AN392" s="81" t="n"/>
      <c r="AO392" s="81" t="n"/>
      <c r="AP392" s="81" t="n"/>
      <c r="AQ392" s="81" t="n"/>
      <c r="AR392" s="81" t="n"/>
      <c r="AS392" s="81" t="n"/>
      <c r="AT392" s="81" t="n"/>
      <c r="AU392" s="81" t="n"/>
      <c r="AV392" s="81" t="n"/>
      <c r="AW392" s="82" t="n"/>
      <c r="AX392" s="83" t="n"/>
      <c r="AY392" s="181" t="n"/>
      <c r="AZ392" s="84" t="n"/>
      <c r="BA392" s="83" t="n"/>
      <c r="BB392" s="83" t="n"/>
      <c r="BC392" s="83" t="n"/>
      <c r="BD392" s="83" t="n"/>
      <c r="BE392" s="83" t="n"/>
      <c r="BF392" s="28" t="n"/>
      <c r="BG392" s="85" t="n"/>
      <c r="BH392" s="85" t="n"/>
      <c r="BI392" s="85" t="n"/>
      <c r="BJ392" s="85" t="n"/>
      <c r="BK392" s="85" t="n"/>
      <c r="BL392" s="85" t="n"/>
      <c r="BM392" s="85" t="n"/>
      <c r="BN392" s="85" t="n"/>
      <c r="BO392" s="85" t="n"/>
      <c r="BP392" s="85" t="n"/>
      <c r="BQ392" s="85" t="n"/>
      <c r="BR392" s="85" t="n"/>
      <c r="BS392" s="85" t="n"/>
      <c r="BT392" s="85" t="n"/>
      <c r="BU392" s="85" t="n"/>
      <c r="BV392" s="85" t="n"/>
      <c r="BW392" s="85" t="n"/>
      <c r="BX392" s="85" t="n"/>
      <c r="BY392" s="85" t="n"/>
      <c r="BZ392" s="85" t="n"/>
      <c r="CA392" s="85" t="n"/>
      <c r="CB392" s="85" t="n"/>
      <c r="CC392" s="85" t="n"/>
      <c r="CD392" s="85" t="n"/>
      <c r="CE392" s="85" t="n"/>
      <c r="CF392" s="85" t="n"/>
      <c r="CG392" s="85" t="n"/>
      <c r="CH392" s="85" t="n"/>
      <c r="CI392" s="85" t="n"/>
      <c r="CJ392" s="85" t="n"/>
      <c r="CK392" s="85" t="n"/>
      <c r="CL392" s="85" t="n"/>
      <c r="CM392" s="85" t="n"/>
      <c r="CN392" s="85" t="n"/>
      <c r="CO392" s="85" t="n"/>
      <c r="CP392" s="85" t="n"/>
      <c r="CQ392" s="85" t="n"/>
      <c r="CR392" s="85" t="n"/>
      <c r="CS392" s="85" t="n"/>
      <c r="CT392" s="85" t="n"/>
      <c r="CU392" s="85" t="n"/>
      <c r="CV392" s="85" t="n"/>
    </row>
    <row customFormat="1" customHeight="1" ht="31.5" r="393" s="86">
      <c r="A393" s="73" t="n"/>
      <c r="B393" s="74" t="n"/>
      <c r="C393" s="293" t="n"/>
      <c r="D393" s="74" t="n"/>
      <c r="E393" s="74" t="n"/>
      <c r="F393" s="75" t="n"/>
      <c r="G393" s="76" t="n"/>
      <c r="H393" s="76" t="n"/>
      <c r="I393" s="76" t="n"/>
      <c r="J393" s="76" t="n"/>
      <c r="K393" s="294" t="n"/>
      <c r="L393" s="295" t="n"/>
      <c r="M393" s="296" t="n"/>
      <c r="N393" s="111" t="n"/>
      <c r="O393" s="111" t="n"/>
      <c r="P393" s="111" t="n"/>
      <c r="Q393" s="111" t="n"/>
      <c r="R393" s="111" t="n"/>
      <c r="S393" s="77" t="n"/>
      <c r="T393" s="77" t="n"/>
      <c r="U393" s="111" t="n"/>
      <c r="V393" s="111" t="n"/>
      <c r="W393" s="111" t="n"/>
      <c r="X393" s="111" t="n"/>
      <c r="Y393" s="111" t="n"/>
      <c r="Z393" s="77" t="n"/>
      <c r="AA393" s="77" t="n"/>
      <c r="AB393" s="111" t="n"/>
      <c r="AC393" s="111" t="n"/>
      <c r="AD393" s="111" t="n"/>
      <c r="AE393" s="111" t="n"/>
      <c r="AF393" s="111" t="n"/>
      <c r="AG393" s="77" t="n"/>
      <c r="AH393" s="77" t="n"/>
      <c r="AI393" s="78" t="n"/>
      <c r="AJ393" s="79" t="n"/>
      <c r="AK393" s="80" t="n"/>
      <c r="AL393" s="77" t="n"/>
      <c r="AM393" s="77" t="n"/>
      <c r="AN393" s="81" t="n"/>
      <c r="AO393" s="81" t="n"/>
      <c r="AP393" s="81" t="n"/>
      <c r="AQ393" s="81" t="n"/>
      <c r="AR393" s="81" t="n"/>
      <c r="AS393" s="81" t="n"/>
      <c r="AT393" s="81" t="n"/>
      <c r="AU393" s="81" t="n"/>
      <c r="AV393" s="81" t="n"/>
      <c r="AW393" s="82" t="n"/>
      <c r="AX393" s="83" t="n"/>
      <c r="AY393" s="181" t="n"/>
      <c r="AZ393" s="84" t="n"/>
      <c r="BA393" s="83" t="n"/>
      <c r="BB393" s="83" t="n"/>
      <c r="BC393" s="83" t="n"/>
      <c r="BD393" s="83" t="n"/>
      <c r="BE393" s="83" t="n"/>
      <c r="BF393" s="28" t="n"/>
      <c r="BG393" s="85" t="n"/>
      <c r="BH393" s="85" t="n"/>
      <c r="BI393" s="85" t="n"/>
      <c r="BJ393" s="85" t="n"/>
      <c r="BK393" s="85" t="n"/>
      <c r="BL393" s="85" t="n"/>
      <c r="BM393" s="85" t="n"/>
      <c r="BN393" s="85" t="n"/>
      <c r="BO393" s="85" t="n"/>
      <c r="BP393" s="85" t="n"/>
      <c r="BQ393" s="85" t="n"/>
      <c r="BR393" s="85" t="n"/>
      <c r="BS393" s="85" t="n"/>
      <c r="BT393" s="85" t="n"/>
      <c r="BU393" s="85" t="n"/>
      <c r="BV393" s="85" t="n"/>
      <c r="BW393" s="85" t="n"/>
      <c r="BX393" s="85" t="n"/>
      <c r="BY393" s="85" t="n"/>
      <c r="BZ393" s="85" t="n"/>
      <c r="CA393" s="85" t="n"/>
      <c r="CB393" s="85" t="n"/>
      <c r="CC393" s="85" t="n"/>
      <c r="CD393" s="85" t="n"/>
      <c r="CE393" s="85" t="n"/>
      <c r="CF393" s="85" t="n"/>
      <c r="CG393" s="85" t="n"/>
      <c r="CH393" s="85" t="n"/>
      <c r="CI393" s="85" t="n"/>
      <c r="CJ393" s="85" t="n"/>
      <c r="CK393" s="85" t="n"/>
      <c r="CL393" s="85" t="n"/>
      <c r="CM393" s="85" t="n"/>
      <c r="CN393" s="85" t="n"/>
      <c r="CO393" s="85" t="n"/>
      <c r="CP393" s="85" t="n"/>
      <c r="CQ393" s="85" t="n"/>
      <c r="CR393" s="85" t="n"/>
      <c r="CS393" s="85" t="n"/>
      <c r="CT393" s="85" t="n"/>
      <c r="CU393" s="85" t="n"/>
      <c r="CV393" s="85" t="n"/>
    </row>
    <row customFormat="1" customHeight="1" ht="31.5" r="394" s="86">
      <c r="A394" s="73" t="n"/>
      <c r="B394" s="74" t="n"/>
      <c r="C394" s="293" t="n"/>
      <c r="D394" s="74" t="n"/>
      <c r="E394" s="74" t="n"/>
      <c r="F394" s="75" t="n"/>
      <c r="G394" s="76" t="n"/>
      <c r="H394" s="76" t="n"/>
      <c r="I394" s="76" t="n"/>
      <c r="J394" s="76" t="n"/>
      <c r="K394" s="294" t="n"/>
      <c r="L394" s="295" t="n"/>
      <c r="M394" s="296" t="n"/>
      <c r="N394" s="111" t="n"/>
      <c r="O394" s="111" t="n"/>
      <c r="P394" s="111" t="n"/>
      <c r="Q394" s="111" t="n"/>
      <c r="R394" s="111" t="n"/>
      <c r="S394" s="77" t="n"/>
      <c r="T394" s="77" t="n"/>
      <c r="U394" s="111" t="n"/>
      <c r="V394" s="111" t="n"/>
      <c r="W394" s="111" t="n"/>
      <c r="X394" s="111" t="n"/>
      <c r="Y394" s="111" t="n"/>
      <c r="Z394" s="77" t="n"/>
      <c r="AA394" s="77" t="n"/>
      <c r="AB394" s="111" t="n"/>
      <c r="AC394" s="111" t="n"/>
      <c r="AD394" s="111" t="n"/>
      <c r="AE394" s="111" t="n"/>
      <c r="AF394" s="111" t="n"/>
      <c r="AG394" s="77" t="n"/>
      <c r="AH394" s="77" t="n"/>
      <c r="AI394" s="78" t="n"/>
      <c r="AJ394" s="79" t="n"/>
      <c r="AK394" s="80" t="n"/>
      <c r="AL394" s="77" t="n"/>
      <c r="AM394" s="77" t="n"/>
      <c r="AN394" s="81" t="n"/>
      <c r="AO394" s="81" t="n"/>
      <c r="AP394" s="81" t="n"/>
      <c r="AQ394" s="81" t="n"/>
      <c r="AR394" s="81" t="n"/>
      <c r="AS394" s="81" t="n"/>
      <c r="AT394" s="81" t="n"/>
      <c r="AU394" s="81" t="n"/>
      <c r="AV394" s="81" t="n"/>
      <c r="AW394" s="82" t="n"/>
      <c r="AX394" s="83" t="n"/>
      <c r="AY394" s="181" t="n"/>
      <c r="AZ394" s="84" t="n"/>
      <c r="BA394" s="83" t="n"/>
      <c r="BB394" s="83" t="n"/>
      <c r="BC394" s="83" t="n"/>
      <c r="BD394" s="83" t="n"/>
      <c r="BE394" s="83" t="n"/>
      <c r="BF394" s="28" t="n"/>
      <c r="BG394" s="85" t="n"/>
      <c r="BH394" s="85" t="n"/>
      <c r="BI394" s="85" t="n"/>
      <c r="BJ394" s="85" t="n"/>
      <c r="BK394" s="85" t="n"/>
      <c r="BL394" s="85" t="n"/>
      <c r="BM394" s="85" t="n"/>
      <c r="BN394" s="85" t="n"/>
      <c r="BO394" s="85" t="n"/>
      <c r="BP394" s="85" t="n"/>
      <c r="BQ394" s="85" t="n"/>
      <c r="BR394" s="85" t="n"/>
      <c r="BS394" s="85" t="n"/>
      <c r="BT394" s="85" t="n"/>
      <c r="BU394" s="85" t="n"/>
      <c r="BV394" s="85" t="n"/>
      <c r="BW394" s="85" t="n"/>
      <c r="BX394" s="85" t="n"/>
      <c r="BY394" s="85" t="n"/>
      <c r="BZ394" s="85" t="n"/>
      <c r="CA394" s="85" t="n"/>
      <c r="CB394" s="85" t="n"/>
      <c r="CC394" s="85" t="n"/>
      <c r="CD394" s="85" t="n"/>
      <c r="CE394" s="85" t="n"/>
      <c r="CF394" s="85" t="n"/>
      <c r="CG394" s="85" t="n"/>
      <c r="CH394" s="85" t="n"/>
      <c r="CI394" s="85" t="n"/>
      <c r="CJ394" s="85" t="n"/>
      <c r="CK394" s="85" t="n"/>
      <c r="CL394" s="85" t="n"/>
      <c r="CM394" s="85" t="n"/>
      <c r="CN394" s="85" t="n"/>
      <c r="CO394" s="85" t="n"/>
      <c r="CP394" s="85" t="n"/>
      <c r="CQ394" s="85" t="n"/>
      <c r="CR394" s="85" t="n"/>
      <c r="CS394" s="85" t="n"/>
      <c r="CT394" s="85" t="n"/>
      <c r="CU394" s="85" t="n"/>
      <c r="CV394" s="85" t="n"/>
    </row>
    <row customFormat="1" customHeight="1" ht="31.5" r="395" s="86">
      <c r="A395" s="73" t="n"/>
      <c r="B395" s="74" t="n"/>
      <c r="C395" s="293" t="n"/>
      <c r="D395" s="74" t="n"/>
      <c r="E395" s="74" t="n"/>
      <c r="F395" s="75" t="n"/>
      <c r="G395" s="76" t="n"/>
      <c r="H395" s="76" t="n"/>
      <c r="I395" s="76" t="n"/>
      <c r="J395" s="76" t="n"/>
      <c r="K395" s="294" t="n"/>
      <c r="L395" s="295" t="n"/>
      <c r="M395" s="296" t="n"/>
      <c r="N395" s="111" t="n"/>
      <c r="O395" s="111" t="n"/>
      <c r="P395" s="111" t="n"/>
      <c r="Q395" s="111" t="n"/>
      <c r="R395" s="111" t="n"/>
      <c r="S395" s="77" t="n"/>
      <c r="T395" s="77" t="n"/>
      <c r="U395" s="111" t="n"/>
      <c r="V395" s="111" t="n"/>
      <c r="W395" s="111" t="n"/>
      <c r="X395" s="111" t="n"/>
      <c r="Y395" s="111" t="n"/>
      <c r="Z395" s="77" t="n"/>
      <c r="AA395" s="77" t="n"/>
      <c r="AB395" s="111" t="n"/>
      <c r="AC395" s="111" t="n"/>
      <c r="AD395" s="111" t="n"/>
      <c r="AE395" s="111" t="n"/>
      <c r="AF395" s="111" t="n"/>
      <c r="AG395" s="77" t="n"/>
      <c r="AH395" s="77" t="n"/>
      <c r="AI395" s="78" t="n"/>
      <c r="AJ395" s="79" t="n"/>
      <c r="AK395" s="80" t="n"/>
      <c r="AL395" s="77" t="n"/>
      <c r="AM395" s="77" t="n"/>
      <c r="AN395" s="81" t="n"/>
      <c r="AO395" s="81" t="n"/>
      <c r="AP395" s="81" t="n"/>
      <c r="AQ395" s="81" t="n"/>
      <c r="AR395" s="81" t="n"/>
      <c r="AS395" s="81" t="n"/>
      <c r="AT395" s="81" t="n"/>
      <c r="AU395" s="81" t="n"/>
      <c r="AV395" s="81" t="n"/>
      <c r="AW395" s="82" t="n"/>
      <c r="AX395" s="83" t="n"/>
      <c r="AY395" s="181" t="n"/>
      <c r="AZ395" s="84" t="n"/>
      <c r="BA395" s="83" t="n"/>
      <c r="BB395" s="83" t="n"/>
      <c r="BC395" s="83" t="n"/>
      <c r="BD395" s="83" t="n"/>
      <c r="BE395" s="83" t="n"/>
      <c r="BF395" s="28" t="n"/>
      <c r="BG395" s="85" t="n"/>
      <c r="BH395" s="85" t="n"/>
      <c r="BI395" s="85" t="n"/>
      <c r="BJ395" s="85" t="n"/>
      <c r="BK395" s="85" t="n"/>
      <c r="BL395" s="85" t="n"/>
      <c r="BM395" s="85" t="n"/>
      <c r="BN395" s="85" t="n"/>
      <c r="BO395" s="85" t="n"/>
      <c r="BP395" s="85" t="n"/>
      <c r="BQ395" s="85" t="n"/>
      <c r="BR395" s="85" t="n"/>
      <c r="BS395" s="85" t="n"/>
      <c r="BT395" s="85" t="n"/>
      <c r="BU395" s="85" t="n"/>
      <c r="BV395" s="85" t="n"/>
      <c r="BW395" s="85" t="n"/>
      <c r="BX395" s="85" t="n"/>
      <c r="BY395" s="85" t="n"/>
      <c r="BZ395" s="85" t="n"/>
      <c r="CA395" s="85" t="n"/>
      <c r="CB395" s="85" t="n"/>
      <c r="CC395" s="85" t="n"/>
      <c r="CD395" s="85" t="n"/>
      <c r="CE395" s="85" t="n"/>
      <c r="CF395" s="85" t="n"/>
      <c r="CG395" s="85" t="n"/>
      <c r="CH395" s="85" t="n"/>
      <c r="CI395" s="85" t="n"/>
      <c r="CJ395" s="85" t="n"/>
      <c r="CK395" s="85" t="n"/>
      <c r="CL395" s="85" t="n"/>
      <c r="CM395" s="85" t="n"/>
      <c r="CN395" s="85" t="n"/>
      <c r="CO395" s="85" t="n"/>
      <c r="CP395" s="85" t="n"/>
      <c r="CQ395" s="85" t="n"/>
      <c r="CR395" s="85" t="n"/>
      <c r="CS395" s="85" t="n"/>
      <c r="CT395" s="85" t="n"/>
      <c r="CU395" s="85" t="n"/>
      <c r="CV395" s="85" t="n"/>
    </row>
    <row customFormat="1" customHeight="1" ht="31.5" r="396" s="86">
      <c r="A396" s="73" t="n"/>
      <c r="B396" s="74" t="n"/>
      <c r="C396" s="293" t="n"/>
      <c r="D396" s="74" t="n"/>
      <c r="E396" s="74" t="n"/>
      <c r="F396" s="75" t="n"/>
      <c r="G396" s="76" t="n"/>
      <c r="H396" s="76" t="n"/>
      <c r="I396" s="76" t="n"/>
      <c r="J396" s="76" t="n"/>
      <c r="K396" s="294" t="n"/>
      <c r="L396" s="295" t="n"/>
      <c r="M396" s="296" t="n"/>
      <c r="N396" s="111" t="n"/>
      <c r="O396" s="111" t="n"/>
      <c r="P396" s="111" t="n"/>
      <c r="Q396" s="111" t="n"/>
      <c r="R396" s="111" t="n"/>
      <c r="S396" s="77" t="n"/>
      <c r="T396" s="77" t="n"/>
      <c r="U396" s="111" t="n"/>
      <c r="V396" s="111" t="n"/>
      <c r="W396" s="111" t="n"/>
      <c r="X396" s="111" t="n"/>
      <c r="Y396" s="111" t="n"/>
      <c r="Z396" s="77" t="n"/>
      <c r="AA396" s="77" t="n"/>
      <c r="AB396" s="111" t="n"/>
      <c r="AC396" s="111" t="n"/>
      <c r="AD396" s="111" t="n"/>
      <c r="AE396" s="111" t="n"/>
      <c r="AF396" s="111" t="n"/>
      <c r="AG396" s="77" t="n"/>
      <c r="AH396" s="77" t="n"/>
      <c r="AI396" s="78" t="n"/>
      <c r="AJ396" s="79" t="n"/>
      <c r="AK396" s="80" t="n"/>
      <c r="AL396" s="77" t="n"/>
      <c r="AM396" s="77" t="n"/>
      <c r="AN396" s="81" t="n"/>
      <c r="AO396" s="81" t="n"/>
      <c r="AP396" s="81" t="n"/>
      <c r="AQ396" s="81" t="n"/>
      <c r="AR396" s="81" t="n"/>
      <c r="AS396" s="81" t="n"/>
      <c r="AT396" s="81" t="n"/>
      <c r="AU396" s="81" t="n"/>
      <c r="AV396" s="81" t="n"/>
      <c r="AW396" s="82" t="n"/>
      <c r="AX396" s="83" t="n"/>
      <c r="AY396" s="181" t="n"/>
      <c r="AZ396" s="84" t="n"/>
      <c r="BA396" s="83" t="n"/>
      <c r="BB396" s="83" t="n"/>
      <c r="BC396" s="83" t="n"/>
      <c r="BD396" s="83" t="n"/>
      <c r="BE396" s="83" t="n"/>
      <c r="BF396" s="28" t="n"/>
      <c r="BG396" s="85" t="n"/>
      <c r="BH396" s="85" t="n"/>
      <c r="BI396" s="85" t="n"/>
      <c r="BJ396" s="85" t="n"/>
      <c r="BK396" s="85" t="n"/>
      <c r="BL396" s="85" t="n"/>
      <c r="BM396" s="85" t="n"/>
      <c r="BN396" s="85" t="n"/>
      <c r="BO396" s="85" t="n"/>
      <c r="BP396" s="85" t="n"/>
      <c r="BQ396" s="85" t="n"/>
      <c r="BR396" s="85" t="n"/>
      <c r="BS396" s="85" t="n"/>
      <c r="BT396" s="85" t="n"/>
      <c r="BU396" s="85" t="n"/>
      <c r="BV396" s="85" t="n"/>
      <c r="BW396" s="85" t="n"/>
      <c r="BX396" s="85" t="n"/>
      <c r="BY396" s="85" t="n"/>
      <c r="BZ396" s="85" t="n"/>
      <c r="CA396" s="85" t="n"/>
      <c r="CB396" s="85" t="n"/>
      <c r="CC396" s="85" t="n"/>
      <c r="CD396" s="85" t="n"/>
      <c r="CE396" s="85" t="n"/>
      <c r="CF396" s="85" t="n"/>
      <c r="CG396" s="85" t="n"/>
      <c r="CH396" s="85" t="n"/>
      <c r="CI396" s="85" t="n"/>
      <c r="CJ396" s="85" t="n"/>
      <c r="CK396" s="85" t="n"/>
      <c r="CL396" s="85" t="n"/>
      <c r="CM396" s="85" t="n"/>
      <c r="CN396" s="85" t="n"/>
      <c r="CO396" s="85" t="n"/>
      <c r="CP396" s="85" t="n"/>
      <c r="CQ396" s="85" t="n"/>
      <c r="CR396" s="85" t="n"/>
      <c r="CS396" s="85" t="n"/>
      <c r="CT396" s="85" t="n"/>
      <c r="CU396" s="85" t="n"/>
      <c r="CV396" s="85" t="n"/>
    </row>
    <row customFormat="1" customHeight="1" ht="31.5" r="397" s="86">
      <c r="A397" s="73" t="n"/>
      <c r="B397" s="74" t="n"/>
      <c r="C397" s="293" t="n"/>
      <c r="D397" s="74" t="n"/>
      <c r="E397" s="74" t="n"/>
      <c r="F397" s="75" t="n"/>
      <c r="G397" s="76" t="n"/>
      <c r="H397" s="76" t="n"/>
      <c r="I397" s="76" t="n"/>
      <c r="J397" s="76" t="n"/>
      <c r="K397" s="294" t="n"/>
      <c r="L397" s="295" t="n"/>
      <c r="M397" s="296" t="n"/>
      <c r="N397" s="111" t="n"/>
      <c r="O397" s="111" t="n"/>
      <c r="P397" s="111" t="n"/>
      <c r="Q397" s="111" t="n"/>
      <c r="R397" s="111" t="n"/>
      <c r="S397" s="77" t="n"/>
      <c r="T397" s="77" t="n"/>
      <c r="U397" s="111" t="n"/>
      <c r="V397" s="111" t="n"/>
      <c r="W397" s="111" t="n"/>
      <c r="X397" s="111" t="n"/>
      <c r="Y397" s="111" t="n"/>
      <c r="Z397" s="77" t="n"/>
      <c r="AA397" s="77" t="n"/>
      <c r="AB397" s="111" t="n"/>
      <c r="AC397" s="111" t="n"/>
      <c r="AD397" s="111" t="n"/>
      <c r="AE397" s="111" t="n"/>
      <c r="AF397" s="111" t="n"/>
      <c r="AG397" s="77" t="n"/>
      <c r="AH397" s="77" t="n"/>
      <c r="AI397" s="78" t="n"/>
      <c r="AJ397" s="79" t="n"/>
      <c r="AK397" s="80" t="n"/>
      <c r="AL397" s="77" t="n"/>
      <c r="AM397" s="77" t="n"/>
      <c r="AN397" s="81" t="n"/>
      <c r="AO397" s="81" t="n"/>
      <c r="AP397" s="81" t="n"/>
      <c r="AQ397" s="81" t="n"/>
      <c r="AR397" s="81" t="n"/>
      <c r="AS397" s="81" t="n"/>
      <c r="AT397" s="81" t="n"/>
      <c r="AU397" s="81" t="n"/>
      <c r="AV397" s="81" t="n"/>
      <c r="AW397" s="82" t="n"/>
      <c r="AX397" s="83" t="n"/>
      <c r="AY397" s="181" t="n"/>
      <c r="AZ397" s="84" t="n"/>
      <c r="BA397" s="83" t="n"/>
      <c r="BB397" s="83" t="n"/>
      <c r="BC397" s="83" t="n"/>
      <c r="BD397" s="83" t="n"/>
      <c r="BE397" s="83" t="n"/>
      <c r="BF397" s="28" t="n"/>
      <c r="BG397" s="85" t="n"/>
      <c r="BH397" s="85" t="n"/>
      <c r="BI397" s="85" t="n"/>
      <c r="BJ397" s="85" t="n"/>
      <c r="BK397" s="85" t="n"/>
      <c r="BL397" s="85" t="n"/>
      <c r="BM397" s="85" t="n"/>
      <c r="BN397" s="85" t="n"/>
      <c r="BO397" s="85" t="n"/>
      <c r="BP397" s="85" t="n"/>
      <c r="BQ397" s="85" t="n"/>
      <c r="BR397" s="85" t="n"/>
      <c r="BS397" s="85" t="n"/>
      <c r="BT397" s="85" t="n"/>
      <c r="BU397" s="85" t="n"/>
      <c r="BV397" s="85" t="n"/>
      <c r="BW397" s="85" t="n"/>
      <c r="BX397" s="85" t="n"/>
      <c r="BY397" s="85" t="n"/>
      <c r="BZ397" s="85" t="n"/>
      <c r="CA397" s="85" t="n"/>
      <c r="CB397" s="85" t="n"/>
      <c r="CC397" s="85" t="n"/>
      <c r="CD397" s="85" t="n"/>
      <c r="CE397" s="85" t="n"/>
      <c r="CF397" s="85" t="n"/>
      <c r="CG397" s="85" t="n"/>
      <c r="CH397" s="85" t="n"/>
      <c r="CI397" s="85" t="n"/>
      <c r="CJ397" s="85" t="n"/>
      <c r="CK397" s="85" t="n"/>
      <c r="CL397" s="85" t="n"/>
      <c r="CM397" s="85" t="n"/>
      <c r="CN397" s="85" t="n"/>
      <c r="CO397" s="85" t="n"/>
      <c r="CP397" s="85" t="n"/>
      <c r="CQ397" s="85" t="n"/>
      <c r="CR397" s="85" t="n"/>
      <c r="CS397" s="85" t="n"/>
      <c r="CT397" s="85" t="n"/>
      <c r="CU397" s="85" t="n"/>
      <c r="CV397" s="85" t="n"/>
    </row>
    <row customFormat="1" customHeight="1" ht="31.5" r="398" s="86">
      <c r="A398" s="73" t="n"/>
      <c r="B398" s="74" t="n"/>
      <c r="C398" s="293" t="n"/>
      <c r="D398" s="74" t="n"/>
      <c r="E398" s="74" t="n"/>
      <c r="F398" s="75" t="n"/>
      <c r="G398" s="76" t="n"/>
      <c r="H398" s="76" t="n"/>
      <c r="I398" s="76" t="n"/>
      <c r="J398" s="76" t="n"/>
      <c r="K398" s="294" t="n"/>
      <c r="L398" s="295" t="n"/>
      <c r="M398" s="296" t="n"/>
      <c r="N398" s="111" t="n"/>
      <c r="O398" s="111" t="n"/>
      <c r="P398" s="111" t="n"/>
      <c r="Q398" s="111" t="n"/>
      <c r="R398" s="111" t="n"/>
      <c r="S398" s="77" t="n"/>
      <c r="T398" s="77" t="n"/>
      <c r="U398" s="111" t="n"/>
      <c r="V398" s="111" t="n"/>
      <c r="W398" s="111" t="n"/>
      <c r="X398" s="111" t="n"/>
      <c r="Y398" s="111" t="n"/>
      <c r="Z398" s="77" t="n"/>
      <c r="AA398" s="77" t="n"/>
      <c r="AB398" s="111" t="n"/>
      <c r="AC398" s="111" t="n"/>
      <c r="AD398" s="111" t="n"/>
      <c r="AE398" s="111" t="n"/>
      <c r="AF398" s="111" t="n"/>
      <c r="AG398" s="77" t="n"/>
      <c r="AH398" s="77" t="n"/>
      <c r="AI398" s="78" t="n"/>
      <c r="AJ398" s="79" t="n"/>
      <c r="AK398" s="80" t="n"/>
      <c r="AL398" s="77" t="n"/>
      <c r="AM398" s="77" t="n"/>
      <c r="AN398" s="81" t="n"/>
      <c r="AO398" s="81" t="n"/>
      <c r="AP398" s="81" t="n"/>
      <c r="AQ398" s="81" t="n"/>
      <c r="AR398" s="81" t="n"/>
      <c r="AS398" s="81" t="n"/>
      <c r="AT398" s="81" t="n"/>
      <c r="AU398" s="81" t="n"/>
      <c r="AV398" s="81" t="n"/>
      <c r="AW398" s="82" t="n"/>
      <c r="AX398" s="83" t="n"/>
      <c r="AY398" s="181" t="n"/>
      <c r="AZ398" s="84" t="n"/>
      <c r="BA398" s="83" t="n"/>
      <c r="BB398" s="83" t="n"/>
      <c r="BC398" s="83" t="n"/>
      <c r="BD398" s="83" t="n"/>
      <c r="BE398" s="83" t="n"/>
      <c r="BF398" s="28" t="n"/>
      <c r="BG398" s="85" t="n"/>
      <c r="BH398" s="85" t="n"/>
      <c r="BI398" s="85" t="n"/>
      <c r="BJ398" s="85" t="n"/>
      <c r="BK398" s="85" t="n"/>
      <c r="BL398" s="85" t="n"/>
      <c r="BM398" s="85" t="n"/>
      <c r="BN398" s="85" t="n"/>
      <c r="BO398" s="85" t="n"/>
      <c r="BP398" s="85" t="n"/>
      <c r="BQ398" s="85" t="n"/>
      <c r="BR398" s="85" t="n"/>
      <c r="BS398" s="85" t="n"/>
      <c r="BT398" s="85" t="n"/>
      <c r="BU398" s="85" t="n"/>
      <c r="BV398" s="85" t="n"/>
      <c r="BW398" s="85" t="n"/>
      <c r="BX398" s="85" t="n"/>
      <c r="BY398" s="85" t="n"/>
      <c r="BZ398" s="85" t="n"/>
      <c r="CA398" s="85" t="n"/>
      <c r="CB398" s="85" t="n"/>
      <c r="CC398" s="85" t="n"/>
      <c r="CD398" s="85" t="n"/>
      <c r="CE398" s="85" t="n"/>
      <c r="CF398" s="85" t="n"/>
      <c r="CG398" s="85" t="n"/>
      <c r="CH398" s="85" t="n"/>
      <c r="CI398" s="85" t="n"/>
      <c r="CJ398" s="85" t="n"/>
      <c r="CK398" s="85" t="n"/>
      <c r="CL398" s="85" t="n"/>
      <c r="CM398" s="85" t="n"/>
      <c r="CN398" s="85" t="n"/>
      <c r="CO398" s="85" t="n"/>
      <c r="CP398" s="85" t="n"/>
      <c r="CQ398" s="85" t="n"/>
      <c r="CR398" s="85" t="n"/>
      <c r="CS398" s="85" t="n"/>
      <c r="CT398" s="85" t="n"/>
      <c r="CU398" s="85" t="n"/>
      <c r="CV398" s="85" t="n"/>
    </row>
    <row customFormat="1" customHeight="1" ht="31.5" r="399" s="86">
      <c r="A399" s="73" t="n"/>
      <c r="B399" s="74" t="n"/>
      <c r="C399" s="293" t="n"/>
      <c r="D399" s="74" t="n"/>
      <c r="E399" s="74" t="n"/>
      <c r="F399" s="75" t="n"/>
      <c r="G399" s="76" t="n"/>
      <c r="H399" s="76" t="n"/>
      <c r="I399" s="76" t="n"/>
      <c r="J399" s="76" t="n"/>
      <c r="K399" s="294" t="n"/>
      <c r="L399" s="295" t="n"/>
      <c r="M399" s="296" t="n"/>
      <c r="N399" s="111" t="n"/>
      <c r="O399" s="111" t="n"/>
      <c r="P399" s="111" t="n"/>
      <c r="Q399" s="111" t="n"/>
      <c r="R399" s="111" t="n"/>
      <c r="S399" s="77" t="n"/>
      <c r="T399" s="77" t="n"/>
      <c r="U399" s="111" t="n"/>
      <c r="V399" s="111" t="n"/>
      <c r="W399" s="111" t="n"/>
      <c r="X399" s="111" t="n"/>
      <c r="Y399" s="111" t="n"/>
      <c r="Z399" s="77" t="n"/>
      <c r="AA399" s="77" t="n"/>
      <c r="AB399" s="111" t="n"/>
      <c r="AC399" s="111" t="n"/>
      <c r="AD399" s="111" t="n"/>
      <c r="AE399" s="111" t="n"/>
      <c r="AF399" s="111" t="n"/>
      <c r="AG399" s="77" t="n"/>
      <c r="AH399" s="77" t="n"/>
      <c r="AI399" s="78" t="n"/>
      <c r="AJ399" s="79" t="n"/>
      <c r="AK399" s="80" t="n"/>
      <c r="AL399" s="77" t="n"/>
      <c r="AM399" s="77" t="n"/>
      <c r="AN399" s="81" t="n"/>
      <c r="AO399" s="81" t="n"/>
      <c r="AP399" s="81" t="n"/>
      <c r="AQ399" s="81" t="n"/>
      <c r="AR399" s="81" t="n"/>
      <c r="AS399" s="81" t="n"/>
      <c r="AT399" s="81" t="n"/>
      <c r="AU399" s="81" t="n"/>
      <c r="AV399" s="81" t="n"/>
      <c r="AW399" s="82" t="n"/>
      <c r="AX399" s="83" t="n"/>
      <c r="AY399" s="181" t="n"/>
      <c r="AZ399" s="84" t="n"/>
      <c r="BA399" s="83" t="n"/>
      <c r="BB399" s="83" t="n"/>
      <c r="BC399" s="83" t="n"/>
      <c r="BD399" s="83" t="n"/>
      <c r="BE399" s="83" t="n"/>
      <c r="BF399" s="28" t="n"/>
      <c r="BG399" s="85" t="n"/>
      <c r="BH399" s="85" t="n"/>
      <c r="BI399" s="85" t="n"/>
      <c r="BJ399" s="85" t="n"/>
      <c r="BK399" s="85" t="n"/>
      <c r="BL399" s="85" t="n"/>
      <c r="BM399" s="85" t="n"/>
      <c r="BN399" s="85" t="n"/>
      <c r="BO399" s="85" t="n"/>
      <c r="BP399" s="85" t="n"/>
      <c r="BQ399" s="85" t="n"/>
      <c r="BR399" s="85" t="n"/>
      <c r="BS399" s="85" t="n"/>
      <c r="BT399" s="85" t="n"/>
      <c r="BU399" s="85" t="n"/>
      <c r="BV399" s="85" t="n"/>
      <c r="BW399" s="85" t="n"/>
      <c r="BX399" s="85" t="n"/>
      <c r="BY399" s="85" t="n"/>
      <c r="BZ399" s="85" t="n"/>
      <c r="CA399" s="85" t="n"/>
      <c r="CB399" s="85" t="n"/>
      <c r="CC399" s="85" t="n"/>
      <c r="CD399" s="85" t="n"/>
      <c r="CE399" s="85" t="n"/>
      <c r="CF399" s="85" t="n"/>
      <c r="CG399" s="85" t="n"/>
      <c r="CH399" s="85" t="n"/>
      <c r="CI399" s="85" t="n"/>
      <c r="CJ399" s="85" t="n"/>
      <c r="CK399" s="85" t="n"/>
      <c r="CL399" s="85" t="n"/>
      <c r="CM399" s="85" t="n"/>
      <c r="CN399" s="85" t="n"/>
      <c r="CO399" s="85" t="n"/>
      <c r="CP399" s="85" t="n"/>
      <c r="CQ399" s="85" t="n"/>
      <c r="CR399" s="85" t="n"/>
      <c r="CS399" s="85" t="n"/>
      <c r="CT399" s="85" t="n"/>
      <c r="CU399" s="85" t="n"/>
      <c r="CV399" s="85" t="n"/>
    </row>
    <row customFormat="1" customHeight="1" ht="31.5" r="400" s="86">
      <c r="A400" s="73" t="n"/>
      <c r="B400" s="74" t="n"/>
      <c r="C400" s="293" t="n"/>
      <c r="D400" s="74" t="n"/>
      <c r="E400" s="74" t="n"/>
      <c r="F400" s="75" t="n"/>
      <c r="G400" s="76" t="n"/>
      <c r="H400" s="76" t="n"/>
      <c r="I400" s="76" t="n"/>
      <c r="J400" s="76" t="n"/>
      <c r="K400" s="294" t="n"/>
      <c r="L400" s="295" t="n"/>
      <c r="M400" s="296" t="n"/>
      <c r="N400" s="111" t="n"/>
      <c r="O400" s="111" t="n"/>
      <c r="P400" s="111" t="n"/>
      <c r="Q400" s="111" t="n"/>
      <c r="R400" s="111" t="n"/>
      <c r="S400" s="77" t="n"/>
      <c r="T400" s="77" t="n"/>
      <c r="U400" s="111" t="n"/>
      <c r="V400" s="111" t="n"/>
      <c r="W400" s="111" t="n"/>
      <c r="X400" s="111" t="n"/>
      <c r="Y400" s="111" t="n"/>
      <c r="Z400" s="77" t="n"/>
      <c r="AA400" s="77" t="n"/>
      <c r="AB400" s="111" t="n"/>
      <c r="AC400" s="111" t="n"/>
      <c r="AD400" s="111" t="n"/>
      <c r="AE400" s="111" t="n"/>
      <c r="AF400" s="111" t="n"/>
      <c r="AG400" s="77" t="n"/>
      <c r="AH400" s="77" t="n"/>
      <c r="AI400" s="78" t="n"/>
      <c r="AJ400" s="79" t="n"/>
      <c r="AK400" s="80" t="n"/>
      <c r="AL400" s="77" t="n"/>
      <c r="AM400" s="77" t="n"/>
      <c r="AN400" s="81" t="n"/>
      <c r="AO400" s="81" t="n"/>
      <c r="AP400" s="81" t="n"/>
      <c r="AQ400" s="81" t="n"/>
      <c r="AR400" s="81" t="n"/>
      <c r="AS400" s="81" t="n"/>
      <c r="AT400" s="81" t="n"/>
      <c r="AU400" s="81" t="n"/>
      <c r="AV400" s="81" t="n"/>
      <c r="AW400" s="82" t="n"/>
      <c r="AX400" s="83" t="n"/>
      <c r="AY400" s="181" t="n"/>
      <c r="AZ400" s="84" t="n"/>
      <c r="BA400" s="83" t="n"/>
      <c r="BB400" s="83" t="n"/>
      <c r="BC400" s="83" t="n"/>
      <c r="BD400" s="83" t="n"/>
      <c r="BE400" s="83" t="n"/>
      <c r="BF400" s="28" t="n"/>
      <c r="BG400" s="85" t="n"/>
      <c r="BH400" s="85" t="n"/>
      <c r="BI400" s="85" t="n"/>
      <c r="BJ400" s="85" t="n"/>
      <c r="BK400" s="85" t="n"/>
      <c r="BL400" s="85" t="n"/>
      <c r="BM400" s="85" t="n"/>
      <c r="BN400" s="85" t="n"/>
      <c r="BO400" s="85" t="n"/>
      <c r="BP400" s="85" t="n"/>
      <c r="BQ400" s="85" t="n"/>
      <c r="BR400" s="85" t="n"/>
      <c r="BS400" s="85" t="n"/>
      <c r="BT400" s="85" t="n"/>
      <c r="BU400" s="85" t="n"/>
      <c r="BV400" s="85" t="n"/>
      <c r="BW400" s="85" t="n"/>
      <c r="BX400" s="85" t="n"/>
      <c r="BY400" s="85" t="n"/>
      <c r="BZ400" s="85" t="n"/>
      <c r="CA400" s="85" t="n"/>
      <c r="CB400" s="85" t="n"/>
      <c r="CC400" s="85" t="n"/>
      <c r="CD400" s="85" t="n"/>
      <c r="CE400" s="85" t="n"/>
      <c r="CF400" s="85" t="n"/>
      <c r="CG400" s="85" t="n"/>
      <c r="CH400" s="85" t="n"/>
      <c r="CI400" s="85" t="n"/>
      <c r="CJ400" s="85" t="n"/>
      <c r="CK400" s="85" t="n"/>
      <c r="CL400" s="85" t="n"/>
      <c r="CM400" s="85" t="n"/>
      <c r="CN400" s="85" t="n"/>
      <c r="CO400" s="85" t="n"/>
      <c r="CP400" s="85" t="n"/>
      <c r="CQ400" s="85" t="n"/>
      <c r="CR400" s="85" t="n"/>
      <c r="CS400" s="85" t="n"/>
      <c r="CT400" s="85" t="n"/>
      <c r="CU400" s="85" t="n"/>
      <c r="CV400" s="85" t="n"/>
    </row>
    <row customFormat="1" customHeight="1" ht="31.5" r="401" s="86">
      <c r="A401" s="73" t="n"/>
      <c r="B401" s="74" t="n"/>
      <c r="C401" s="293" t="n"/>
      <c r="D401" s="74" t="n"/>
      <c r="E401" s="74" t="n"/>
      <c r="F401" s="75" t="n"/>
      <c r="G401" s="76" t="n"/>
      <c r="H401" s="76" t="n"/>
      <c r="I401" s="76" t="n"/>
      <c r="J401" s="76" t="n"/>
      <c r="K401" s="294" t="n"/>
      <c r="L401" s="295" t="n"/>
      <c r="M401" s="296" t="n"/>
      <c r="N401" s="111" t="n"/>
      <c r="O401" s="111" t="n"/>
      <c r="P401" s="111" t="n"/>
      <c r="Q401" s="111" t="n"/>
      <c r="R401" s="111" t="n"/>
      <c r="S401" s="77" t="n"/>
      <c r="T401" s="77" t="n"/>
      <c r="U401" s="111" t="n"/>
      <c r="V401" s="111" t="n"/>
      <c r="W401" s="111" t="n"/>
      <c r="X401" s="111" t="n"/>
      <c r="Y401" s="111" t="n"/>
      <c r="Z401" s="77" t="n"/>
      <c r="AA401" s="77" t="n"/>
      <c r="AB401" s="111" t="n"/>
      <c r="AC401" s="111" t="n"/>
      <c r="AD401" s="111" t="n"/>
      <c r="AE401" s="111" t="n"/>
      <c r="AF401" s="111" t="n"/>
      <c r="AG401" s="77" t="n"/>
      <c r="AH401" s="77" t="n"/>
      <c r="AI401" s="78" t="n"/>
      <c r="AJ401" s="79" t="n"/>
      <c r="AK401" s="80" t="n"/>
      <c r="AL401" s="77" t="n"/>
      <c r="AM401" s="77" t="n"/>
      <c r="AN401" s="81" t="n"/>
      <c r="AO401" s="81" t="n"/>
      <c r="AP401" s="81" t="n"/>
      <c r="AQ401" s="81" t="n"/>
      <c r="AR401" s="81" t="n"/>
      <c r="AS401" s="81" t="n"/>
      <c r="AT401" s="81" t="n"/>
      <c r="AU401" s="81" t="n"/>
      <c r="AV401" s="81" t="n"/>
      <c r="AW401" s="82" t="n"/>
      <c r="AX401" s="83" t="n"/>
      <c r="AY401" s="181" t="n"/>
      <c r="AZ401" s="84" t="n"/>
      <c r="BA401" s="83" t="n"/>
      <c r="BB401" s="83" t="n"/>
      <c r="BC401" s="83" t="n"/>
      <c r="BD401" s="83" t="n"/>
      <c r="BE401" s="83" t="n"/>
      <c r="BF401" s="28" t="n"/>
      <c r="BG401" s="85" t="n"/>
      <c r="BH401" s="85" t="n"/>
      <c r="BI401" s="85" t="n"/>
      <c r="BJ401" s="85" t="n"/>
      <c r="BK401" s="85" t="n"/>
      <c r="BL401" s="85" t="n"/>
      <c r="BM401" s="85" t="n"/>
      <c r="BN401" s="85" t="n"/>
      <c r="BO401" s="85" t="n"/>
      <c r="BP401" s="85" t="n"/>
      <c r="BQ401" s="85" t="n"/>
      <c r="BR401" s="85" t="n"/>
      <c r="BS401" s="85" t="n"/>
      <c r="BT401" s="85" t="n"/>
      <c r="BU401" s="85" t="n"/>
      <c r="BV401" s="85" t="n"/>
      <c r="BW401" s="85" t="n"/>
      <c r="BX401" s="85" t="n"/>
      <c r="BY401" s="85" t="n"/>
      <c r="BZ401" s="85" t="n"/>
      <c r="CA401" s="85" t="n"/>
      <c r="CB401" s="85" t="n"/>
      <c r="CC401" s="85" t="n"/>
      <c r="CD401" s="85" t="n"/>
      <c r="CE401" s="85" t="n"/>
      <c r="CF401" s="85" t="n"/>
      <c r="CG401" s="85" t="n"/>
      <c r="CH401" s="85" t="n"/>
      <c r="CI401" s="85" t="n"/>
      <c r="CJ401" s="85" t="n"/>
      <c r="CK401" s="85" t="n"/>
      <c r="CL401" s="85" t="n"/>
      <c r="CM401" s="85" t="n"/>
      <c r="CN401" s="85" t="n"/>
      <c r="CO401" s="85" t="n"/>
      <c r="CP401" s="85" t="n"/>
      <c r="CQ401" s="85" t="n"/>
      <c r="CR401" s="85" t="n"/>
      <c r="CS401" s="85" t="n"/>
      <c r="CT401" s="85" t="n"/>
      <c r="CU401" s="85" t="n"/>
      <c r="CV401" s="85" t="n"/>
    </row>
    <row customFormat="1" customHeight="1" ht="31.5" r="402" s="86">
      <c r="A402" s="73" t="n"/>
      <c r="B402" s="74" t="n"/>
      <c r="C402" s="293" t="n"/>
      <c r="D402" s="74" t="n"/>
      <c r="E402" s="74" t="n"/>
      <c r="F402" s="75" t="n"/>
      <c r="G402" s="76" t="n"/>
      <c r="H402" s="76" t="n"/>
      <c r="I402" s="76" t="n"/>
      <c r="J402" s="76" t="n"/>
      <c r="K402" s="294" t="n"/>
      <c r="L402" s="295" t="n"/>
      <c r="M402" s="296" t="n"/>
      <c r="N402" s="111" t="n"/>
      <c r="O402" s="111" t="n"/>
      <c r="P402" s="111" t="n"/>
      <c r="Q402" s="111" t="n"/>
      <c r="R402" s="111" t="n"/>
      <c r="S402" s="77" t="n"/>
      <c r="T402" s="77" t="n"/>
      <c r="U402" s="111" t="n"/>
      <c r="V402" s="111" t="n"/>
      <c r="W402" s="111" t="n"/>
      <c r="X402" s="111" t="n"/>
      <c r="Y402" s="111" t="n"/>
      <c r="Z402" s="77" t="n"/>
      <c r="AA402" s="77" t="n"/>
      <c r="AB402" s="111" t="n"/>
      <c r="AC402" s="111" t="n"/>
      <c r="AD402" s="111" t="n"/>
      <c r="AE402" s="111" t="n"/>
      <c r="AF402" s="111" t="n"/>
      <c r="AG402" s="77" t="n"/>
      <c r="AH402" s="77" t="n"/>
      <c r="AI402" s="78" t="n"/>
      <c r="AJ402" s="79" t="n"/>
      <c r="AK402" s="80" t="n"/>
      <c r="AL402" s="77" t="n"/>
      <c r="AM402" s="77" t="n"/>
      <c r="AN402" s="81" t="n"/>
      <c r="AO402" s="81" t="n"/>
      <c r="AP402" s="81" t="n"/>
      <c r="AQ402" s="81" t="n"/>
      <c r="AR402" s="81" t="n"/>
      <c r="AS402" s="81" t="n"/>
      <c r="AT402" s="81" t="n"/>
      <c r="AU402" s="81" t="n"/>
      <c r="AV402" s="81" t="n"/>
      <c r="AW402" s="82" t="n"/>
      <c r="AX402" s="83" t="n"/>
      <c r="AY402" s="181" t="n"/>
      <c r="AZ402" s="84" t="n"/>
      <c r="BA402" s="83" t="n"/>
      <c r="BB402" s="83" t="n"/>
      <c r="BC402" s="83" t="n"/>
      <c r="BD402" s="83" t="n"/>
      <c r="BE402" s="83" t="n"/>
      <c r="BF402" s="28" t="n"/>
      <c r="BG402" s="85" t="n"/>
      <c r="BH402" s="85" t="n"/>
      <c r="BI402" s="85" t="n"/>
      <c r="BJ402" s="85" t="n"/>
      <c r="BK402" s="85" t="n"/>
      <c r="BL402" s="85" t="n"/>
      <c r="BM402" s="85" t="n"/>
      <c r="BN402" s="85" t="n"/>
      <c r="BO402" s="85" t="n"/>
      <c r="BP402" s="85" t="n"/>
      <c r="BQ402" s="85" t="n"/>
      <c r="BR402" s="85" t="n"/>
      <c r="BS402" s="85" t="n"/>
      <c r="BT402" s="85" t="n"/>
      <c r="BU402" s="85" t="n"/>
      <c r="BV402" s="85" t="n"/>
      <c r="BW402" s="85" t="n"/>
      <c r="BX402" s="85" t="n"/>
      <c r="BY402" s="85" t="n"/>
      <c r="BZ402" s="85" t="n"/>
      <c r="CA402" s="85" t="n"/>
      <c r="CB402" s="85" t="n"/>
      <c r="CC402" s="85" t="n"/>
      <c r="CD402" s="85" t="n"/>
      <c r="CE402" s="85" t="n"/>
      <c r="CF402" s="85" t="n"/>
      <c r="CG402" s="85" t="n"/>
      <c r="CH402" s="85" t="n"/>
      <c r="CI402" s="85" t="n"/>
      <c r="CJ402" s="85" t="n"/>
      <c r="CK402" s="85" t="n"/>
      <c r="CL402" s="85" t="n"/>
      <c r="CM402" s="85" t="n"/>
      <c r="CN402" s="85" t="n"/>
      <c r="CO402" s="85" t="n"/>
      <c r="CP402" s="85" t="n"/>
      <c r="CQ402" s="85" t="n"/>
      <c r="CR402" s="85" t="n"/>
      <c r="CS402" s="85" t="n"/>
      <c r="CT402" s="85" t="n"/>
      <c r="CU402" s="85" t="n"/>
      <c r="CV402" s="85" t="n"/>
    </row>
    <row customFormat="1" customHeight="1" ht="31.5" r="403" s="86">
      <c r="A403" s="73" t="n"/>
      <c r="B403" s="74" t="n"/>
      <c r="C403" s="293" t="n"/>
      <c r="D403" s="74" t="n"/>
      <c r="E403" s="74" t="n"/>
      <c r="F403" s="75" t="n"/>
      <c r="G403" s="76" t="n"/>
      <c r="H403" s="76" t="n"/>
      <c r="I403" s="76" t="n"/>
      <c r="J403" s="76" t="n"/>
      <c r="K403" s="294" t="n"/>
      <c r="L403" s="295" t="n"/>
      <c r="M403" s="296" t="n"/>
      <c r="N403" s="111" t="n"/>
      <c r="O403" s="111" t="n"/>
      <c r="P403" s="111" t="n"/>
      <c r="Q403" s="111" t="n"/>
      <c r="R403" s="111" t="n"/>
      <c r="S403" s="77" t="n"/>
      <c r="T403" s="77" t="n"/>
      <c r="U403" s="111" t="n"/>
      <c r="V403" s="111" t="n"/>
      <c r="W403" s="111" t="n"/>
      <c r="X403" s="111" t="n"/>
      <c r="Y403" s="111" t="n"/>
      <c r="Z403" s="77" t="n"/>
      <c r="AA403" s="77" t="n"/>
      <c r="AB403" s="111" t="n"/>
      <c r="AC403" s="111" t="n"/>
      <c r="AD403" s="111" t="n"/>
      <c r="AE403" s="111" t="n"/>
      <c r="AF403" s="111" t="n"/>
      <c r="AG403" s="77" t="n"/>
      <c r="AH403" s="77" t="n"/>
      <c r="AI403" s="78" t="n"/>
      <c r="AJ403" s="79" t="n"/>
      <c r="AK403" s="80" t="n"/>
      <c r="AL403" s="77" t="n"/>
      <c r="AM403" s="77" t="n"/>
      <c r="AN403" s="81" t="n"/>
      <c r="AO403" s="81" t="n"/>
      <c r="AP403" s="81" t="n"/>
      <c r="AQ403" s="81" t="n"/>
      <c r="AR403" s="81" t="n"/>
      <c r="AS403" s="81" t="n"/>
      <c r="AT403" s="81" t="n"/>
      <c r="AU403" s="81" t="n"/>
      <c r="AV403" s="81" t="n"/>
      <c r="AW403" s="82" t="n"/>
      <c r="AX403" s="83" t="n"/>
      <c r="AY403" s="181" t="n"/>
      <c r="AZ403" s="84" t="n"/>
      <c r="BA403" s="83" t="n"/>
      <c r="BB403" s="83" t="n"/>
      <c r="BC403" s="83" t="n"/>
      <c r="BD403" s="83" t="n"/>
      <c r="BE403" s="83" t="n"/>
      <c r="BF403" s="28" t="n"/>
      <c r="BG403" s="85" t="n"/>
      <c r="BH403" s="85" t="n"/>
      <c r="BI403" s="85" t="n"/>
      <c r="BJ403" s="85" t="n"/>
      <c r="BK403" s="85" t="n"/>
      <c r="BL403" s="85" t="n"/>
      <c r="BM403" s="85" t="n"/>
      <c r="BN403" s="85" t="n"/>
      <c r="BO403" s="85" t="n"/>
      <c r="BP403" s="85" t="n"/>
      <c r="BQ403" s="85" t="n"/>
      <c r="BR403" s="85" t="n"/>
      <c r="BS403" s="85" t="n"/>
      <c r="BT403" s="85" t="n"/>
      <c r="BU403" s="85" t="n"/>
      <c r="BV403" s="85" t="n"/>
      <c r="BW403" s="85" t="n"/>
      <c r="BX403" s="85" t="n"/>
      <c r="BY403" s="85" t="n"/>
      <c r="BZ403" s="85" t="n"/>
      <c r="CA403" s="85" t="n"/>
      <c r="CB403" s="85" t="n"/>
      <c r="CC403" s="85" t="n"/>
      <c r="CD403" s="85" t="n"/>
      <c r="CE403" s="85" t="n"/>
      <c r="CF403" s="85" t="n"/>
      <c r="CG403" s="85" t="n"/>
      <c r="CH403" s="85" t="n"/>
      <c r="CI403" s="85" t="n"/>
      <c r="CJ403" s="85" t="n"/>
      <c r="CK403" s="85" t="n"/>
      <c r="CL403" s="85" t="n"/>
      <c r="CM403" s="85" t="n"/>
      <c r="CN403" s="85" t="n"/>
      <c r="CO403" s="85" t="n"/>
      <c r="CP403" s="85" t="n"/>
      <c r="CQ403" s="85" t="n"/>
      <c r="CR403" s="85" t="n"/>
      <c r="CS403" s="85" t="n"/>
      <c r="CT403" s="85" t="n"/>
      <c r="CU403" s="85" t="n"/>
      <c r="CV403" s="85" t="n"/>
    </row>
    <row customFormat="1" customHeight="1" ht="31.5" r="404" s="86">
      <c r="A404" s="73" t="n"/>
      <c r="B404" s="74" t="n"/>
      <c r="C404" s="293" t="n"/>
      <c r="D404" s="74" t="n"/>
      <c r="E404" s="74" t="n"/>
      <c r="F404" s="75" t="n"/>
      <c r="G404" s="76" t="n"/>
      <c r="H404" s="76" t="n"/>
      <c r="I404" s="76" t="n"/>
      <c r="J404" s="76" t="n"/>
      <c r="K404" s="294" t="n"/>
      <c r="L404" s="295" t="n"/>
      <c r="M404" s="296" t="n"/>
      <c r="N404" s="111" t="n"/>
      <c r="O404" s="111" t="n"/>
      <c r="P404" s="111" t="n"/>
      <c r="Q404" s="111" t="n"/>
      <c r="R404" s="111" t="n"/>
      <c r="S404" s="77" t="n"/>
      <c r="T404" s="77" t="n"/>
      <c r="U404" s="111" t="n"/>
      <c r="V404" s="111" t="n"/>
      <c r="W404" s="111" t="n"/>
      <c r="X404" s="111" t="n"/>
      <c r="Y404" s="111" t="n"/>
      <c r="Z404" s="77" t="n"/>
      <c r="AA404" s="77" t="n"/>
      <c r="AB404" s="111" t="n"/>
      <c r="AC404" s="111" t="n"/>
      <c r="AD404" s="111" t="n"/>
      <c r="AE404" s="111" t="n"/>
      <c r="AF404" s="111" t="n"/>
      <c r="AG404" s="77" t="n"/>
      <c r="AH404" s="77" t="n"/>
      <c r="AI404" s="78" t="n"/>
      <c r="AJ404" s="79" t="n"/>
      <c r="AK404" s="80" t="n"/>
      <c r="AL404" s="77" t="n"/>
      <c r="AM404" s="77" t="n"/>
      <c r="AN404" s="81" t="n"/>
      <c r="AO404" s="81" t="n"/>
      <c r="AP404" s="81" t="n"/>
      <c r="AQ404" s="81" t="n"/>
      <c r="AR404" s="81" t="n"/>
      <c r="AS404" s="81" t="n"/>
      <c r="AT404" s="81" t="n"/>
      <c r="AU404" s="81" t="n"/>
      <c r="AV404" s="81" t="n"/>
      <c r="AW404" s="82" t="n"/>
      <c r="AX404" s="83" t="n"/>
      <c r="AY404" s="181" t="n"/>
      <c r="AZ404" s="84" t="n"/>
      <c r="BA404" s="83" t="n"/>
      <c r="BB404" s="83" t="n"/>
      <c r="BC404" s="83" t="n"/>
      <c r="BD404" s="83" t="n"/>
      <c r="BE404" s="83" t="n"/>
      <c r="BF404" s="28" t="n"/>
      <c r="BG404" s="85" t="n"/>
      <c r="BH404" s="85" t="n"/>
      <c r="BI404" s="85" t="n"/>
      <c r="BJ404" s="85" t="n"/>
      <c r="BK404" s="85" t="n"/>
      <c r="BL404" s="85" t="n"/>
      <c r="BM404" s="85" t="n"/>
      <c r="BN404" s="85" t="n"/>
      <c r="BO404" s="85" t="n"/>
      <c r="BP404" s="85" t="n"/>
      <c r="BQ404" s="85" t="n"/>
      <c r="BR404" s="85" t="n"/>
      <c r="BS404" s="85" t="n"/>
      <c r="BT404" s="85" t="n"/>
      <c r="BU404" s="85" t="n"/>
      <c r="BV404" s="85" t="n"/>
      <c r="BW404" s="85" t="n"/>
      <c r="BX404" s="85" t="n"/>
      <c r="BY404" s="85" t="n"/>
      <c r="BZ404" s="85" t="n"/>
      <c r="CA404" s="85" t="n"/>
      <c r="CB404" s="85" t="n"/>
      <c r="CC404" s="85" t="n"/>
      <c r="CD404" s="85" t="n"/>
      <c r="CE404" s="85" t="n"/>
      <c r="CF404" s="85" t="n"/>
      <c r="CG404" s="85" t="n"/>
      <c r="CH404" s="85" t="n"/>
      <c r="CI404" s="85" t="n"/>
      <c r="CJ404" s="85" t="n"/>
      <c r="CK404" s="85" t="n"/>
      <c r="CL404" s="85" t="n"/>
      <c r="CM404" s="85" t="n"/>
      <c r="CN404" s="85" t="n"/>
      <c r="CO404" s="85" t="n"/>
      <c r="CP404" s="85" t="n"/>
      <c r="CQ404" s="85" t="n"/>
      <c r="CR404" s="85" t="n"/>
      <c r="CS404" s="85" t="n"/>
      <c r="CT404" s="85" t="n"/>
      <c r="CU404" s="85" t="n"/>
      <c r="CV404" s="85" t="n"/>
    </row>
    <row customFormat="1" customHeight="1" ht="31.5" r="405" s="86">
      <c r="A405" s="73" t="n"/>
      <c r="B405" s="74" t="n"/>
      <c r="C405" s="293" t="n"/>
      <c r="D405" s="74" t="n"/>
      <c r="E405" s="74" t="n"/>
      <c r="F405" s="75" t="n"/>
      <c r="G405" s="76" t="n"/>
      <c r="H405" s="76" t="n"/>
      <c r="I405" s="76" t="n"/>
      <c r="J405" s="76" t="n"/>
      <c r="K405" s="294" t="n"/>
      <c r="L405" s="295" t="n"/>
      <c r="M405" s="296" t="n"/>
      <c r="N405" s="111" t="n"/>
      <c r="O405" s="111" t="n"/>
      <c r="P405" s="111" t="n"/>
      <c r="Q405" s="111" t="n"/>
      <c r="R405" s="111" t="n"/>
      <c r="S405" s="77" t="n"/>
      <c r="T405" s="77" t="n"/>
      <c r="U405" s="111" t="n"/>
      <c r="V405" s="111" t="n"/>
      <c r="W405" s="111" t="n"/>
      <c r="X405" s="111" t="n"/>
      <c r="Y405" s="111" t="n"/>
      <c r="Z405" s="77" t="n"/>
      <c r="AA405" s="77" t="n"/>
      <c r="AB405" s="111" t="n"/>
      <c r="AC405" s="111" t="n"/>
      <c r="AD405" s="111" t="n"/>
      <c r="AE405" s="111" t="n"/>
      <c r="AF405" s="111" t="n"/>
      <c r="AG405" s="77" t="n"/>
      <c r="AH405" s="77" t="n"/>
      <c r="AI405" s="78" t="n"/>
      <c r="AJ405" s="79" t="n"/>
      <c r="AK405" s="80" t="n"/>
      <c r="AL405" s="77" t="n"/>
      <c r="AM405" s="77" t="n"/>
      <c r="AN405" s="81" t="n"/>
      <c r="AO405" s="81" t="n"/>
      <c r="AP405" s="81" t="n"/>
      <c r="AQ405" s="81" t="n"/>
      <c r="AR405" s="81" t="n"/>
      <c r="AS405" s="81" t="n"/>
      <c r="AT405" s="81" t="n"/>
      <c r="AU405" s="81" t="n"/>
      <c r="AV405" s="81" t="n"/>
      <c r="AW405" s="82" t="n"/>
      <c r="AX405" s="83" t="n"/>
      <c r="AY405" s="181" t="n"/>
      <c r="AZ405" s="84" t="n"/>
      <c r="BA405" s="83" t="n"/>
      <c r="BB405" s="83" t="n"/>
      <c r="BC405" s="83" t="n"/>
      <c r="BD405" s="83" t="n"/>
      <c r="BE405" s="83" t="n"/>
      <c r="BF405" s="28" t="n"/>
      <c r="BG405" s="85" t="n"/>
      <c r="BH405" s="85" t="n"/>
      <c r="BI405" s="85" t="n"/>
      <c r="BJ405" s="85" t="n"/>
      <c r="BK405" s="85" t="n"/>
      <c r="BL405" s="85" t="n"/>
      <c r="BM405" s="85" t="n"/>
      <c r="BN405" s="85" t="n"/>
      <c r="BO405" s="85" t="n"/>
      <c r="BP405" s="85" t="n"/>
      <c r="BQ405" s="85" t="n"/>
      <c r="BR405" s="85" t="n"/>
      <c r="BS405" s="85" t="n"/>
      <c r="BT405" s="85" t="n"/>
      <c r="BU405" s="85" t="n"/>
      <c r="BV405" s="85" t="n"/>
      <c r="BW405" s="85" t="n"/>
      <c r="BX405" s="85" t="n"/>
      <c r="BY405" s="85" t="n"/>
      <c r="BZ405" s="85" t="n"/>
      <c r="CA405" s="85" t="n"/>
      <c r="CB405" s="85" t="n"/>
      <c r="CC405" s="85" t="n"/>
      <c r="CD405" s="85" t="n"/>
      <c r="CE405" s="85" t="n"/>
      <c r="CF405" s="85" t="n"/>
      <c r="CG405" s="85" t="n"/>
      <c r="CH405" s="85" t="n"/>
      <c r="CI405" s="85" t="n"/>
      <c r="CJ405" s="85" t="n"/>
      <c r="CK405" s="85" t="n"/>
      <c r="CL405" s="85" t="n"/>
      <c r="CM405" s="85" t="n"/>
      <c r="CN405" s="85" t="n"/>
      <c r="CO405" s="85" t="n"/>
      <c r="CP405" s="85" t="n"/>
      <c r="CQ405" s="85" t="n"/>
      <c r="CR405" s="85" t="n"/>
      <c r="CS405" s="85" t="n"/>
      <c r="CT405" s="85" t="n"/>
      <c r="CU405" s="85" t="n"/>
      <c r="CV405" s="85" t="n"/>
    </row>
    <row customFormat="1" customHeight="1" ht="31.5" r="406" s="86">
      <c r="A406" s="73" t="n"/>
      <c r="B406" s="74" t="n"/>
      <c r="C406" s="293" t="n"/>
      <c r="D406" s="74" t="n"/>
      <c r="E406" s="74" t="n"/>
      <c r="F406" s="75" t="n"/>
      <c r="G406" s="76" t="n"/>
      <c r="H406" s="76" t="n"/>
      <c r="I406" s="76" t="n"/>
      <c r="J406" s="76" t="n"/>
      <c r="K406" s="294" t="n"/>
      <c r="L406" s="295" t="n"/>
      <c r="M406" s="296" t="n"/>
      <c r="N406" s="111" t="n"/>
      <c r="O406" s="111" t="n"/>
      <c r="P406" s="111" t="n"/>
      <c r="Q406" s="111" t="n"/>
      <c r="R406" s="111" t="n"/>
      <c r="S406" s="77" t="n"/>
      <c r="T406" s="77" t="n"/>
      <c r="U406" s="111" t="n"/>
      <c r="V406" s="111" t="n"/>
      <c r="W406" s="111" t="n"/>
      <c r="X406" s="111" t="n"/>
      <c r="Y406" s="111" t="n"/>
      <c r="Z406" s="77" t="n"/>
      <c r="AA406" s="77" t="n"/>
      <c r="AB406" s="111" t="n"/>
      <c r="AC406" s="111" t="n"/>
      <c r="AD406" s="111" t="n"/>
      <c r="AE406" s="111" t="n"/>
      <c r="AF406" s="111" t="n"/>
      <c r="AG406" s="77" t="n"/>
      <c r="AH406" s="77" t="n"/>
      <c r="AI406" s="78" t="n"/>
      <c r="AJ406" s="79" t="n"/>
      <c r="AK406" s="80" t="n"/>
      <c r="AL406" s="77" t="n"/>
      <c r="AM406" s="77" t="n"/>
      <c r="AN406" s="81" t="n"/>
      <c r="AO406" s="81" t="n"/>
      <c r="AP406" s="81" t="n"/>
      <c r="AQ406" s="81" t="n"/>
      <c r="AR406" s="81" t="n"/>
      <c r="AS406" s="81" t="n"/>
      <c r="AT406" s="81" t="n"/>
      <c r="AU406" s="81" t="n"/>
      <c r="AV406" s="81" t="n"/>
      <c r="AW406" s="82" t="n"/>
      <c r="AX406" s="83" t="n"/>
      <c r="AY406" s="181" t="n"/>
      <c r="AZ406" s="84" t="n"/>
      <c r="BA406" s="83" t="n"/>
      <c r="BB406" s="83" t="n"/>
      <c r="BC406" s="83" t="n"/>
      <c r="BD406" s="83" t="n"/>
      <c r="BE406" s="83" t="n"/>
      <c r="BF406" s="28" t="n"/>
      <c r="BG406" s="85" t="n"/>
      <c r="BH406" s="85" t="n"/>
      <c r="BI406" s="85" t="n"/>
      <c r="BJ406" s="85" t="n"/>
      <c r="BK406" s="85" t="n"/>
      <c r="BL406" s="85" t="n"/>
      <c r="BM406" s="85" t="n"/>
      <c r="BN406" s="85" t="n"/>
      <c r="BO406" s="85" t="n"/>
      <c r="BP406" s="85" t="n"/>
      <c r="BQ406" s="85" t="n"/>
      <c r="BR406" s="85" t="n"/>
      <c r="BS406" s="85" t="n"/>
      <c r="BT406" s="85" t="n"/>
      <c r="BU406" s="85" t="n"/>
      <c r="BV406" s="85" t="n"/>
      <c r="BW406" s="85" t="n"/>
      <c r="BX406" s="85" t="n"/>
      <c r="BY406" s="85" t="n"/>
      <c r="BZ406" s="85" t="n"/>
      <c r="CA406" s="85" t="n"/>
      <c r="CB406" s="85" t="n"/>
      <c r="CC406" s="85" t="n"/>
      <c r="CD406" s="85" t="n"/>
      <c r="CE406" s="85" t="n"/>
      <c r="CF406" s="85" t="n"/>
      <c r="CG406" s="85" t="n"/>
      <c r="CH406" s="85" t="n"/>
      <c r="CI406" s="85" t="n"/>
      <c r="CJ406" s="85" t="n"/>
      <c r="CK406" s="85" t="n"/>
      <c r="CL406" s="85" t="n"/>
      <c r="CM406" s="85" t="n"/>
      <c r="CN406" s="85" t="n"/>
      <c r="CO406" s="85" t="n"/>
      <c r="CP406" s="85" t="n"/>
      <c r="CQ406" s="85" t="n"/>
      <c r="CR406" s="85" t="n"/>
      <c r="CS406" s="85" t="n"/>
      <c r="CT406" s="85" t="n"/>
      <c r="CU406" s="85" t="n"/>
      <c r="CV406" s="85" t="n"/>
    </row>
    <row customFormat="1" customHeight="1" ht="31.5" r="407" s="86">
      <c r="A407" s="73" t="n"/>
      <c r="B407" s="74" t="n"/>
      <c r="C407" s="293" t="n"/>
      <c r="D407" s="74" t="n"/>
      <c r="E407" s="74" t="n"/>
      <c r="F407" s="75" t="n"/>
      <c r="G407" s="76" t="n"/>
      <c r="H407" s="76" t="n"/>
      <c r="I407" s="76" t="n"/>
      <c r="J407" s="76" t="n"/>
      <c r="K407" s="294" t="n"/>
      <c r="L407" s="295" t="n"/>
      <c r="M407" s="296" t="n"/>
      <c r="N407" s="111" t="n"/>
      <c r="O407" s="111" t="n"/>
      <c r="P407" s="111" t="n"/>
      <c r="Q407" s="111" t="n"/>
      <c r="R407" s="111" t="n"/>
      <c r="S407" s="77" t="n"/>
      <c r="T407" s="77" t="n"/>
      <c r="U407" s="111" t="n"/>
      <c r="V407" s="111" t="n"/>
      <c r="W407" s="111" t="n"/>
      <c r="X407" s="111" t="n"/>
      <c r="Y407" s="111" t="n"/>
      <c r="Z407" s="77" t="n"/>
      <c r="AA407" s="77" t="n"/>
      <c r="AB407" s="111" t="n"/>
      <c r="AC407" s="111" t="n"/>
      <c r="AD407" s="111" t="n"/>
      <c r="AE407" s="111" t="n"/>
      <c r="AF407" s="111" t="n"/>
      <c r="AG407" s="77" t="n"/>
      <c r="AH407" s="77" t="n"/>
      <c r="AI407" s="78" t="n"/>
      <c r="AJ407" s="79" t="n"/>
      <c r="AK407" s="80" t="n"/>
      <c r="AL407" s="77" t="n"/>
      <c r="AM407" s="77" t="n"/>
      <c r="AN407" s="81" t="n"/>
      <c r="AO407" s="81" t="n"/>
      <c r="AP407" s="81" t="n"/>
      <c r="AQ407" s="81" t="n"/>
      <c r="AR407" s="81" t="n"/>
      <c r="AS407" s="81" t="n"/>
      <c r="AT407" s="81" t="n"/>
      <c r="AU407" s="81" t="n"/>
      <c r="AV407" s="81" t="n"/>
      <c r="AW407" s="82" t="n"/>
      <c r="AX407" s="83" t="n"/>
      <c r="AY407" s="181" t="n"/>
      <c r="AZ407" s="84" t="n"/>
      <c r="BA407" s="83" t="n"/>
      <c r="BB407" s="83" t="n"/>
      <c r="BC407" s="83" t="n"/>
      <c r="BD407" s="83" t="n"/>
      <c r="BE407" s="83" t="n"/>
      <c r="BF407" s="28" t="n"/>
      <c r="BG407" s="85" t="n"/>
      <c r="BH407" s="85" t="n"/>
      <c r="BI407" s="85" t="n"/>
      <c r="BJ407" s="85" t="n"/>
      <c r="BK407" s="85" t="n"/>
      <c r="BL407" s="85" t="n"/>
      <c r="BM407" s="85" t="n"/>
      <c r="BN407" s="85" t="n"/>
      <c r="BO407" s="85" t="n"/>
      <c r="BP407" s="85" t="n"/>
      <c r="BQ407" s="85" t="n"/>
      <c r="BR407" s="85" t="n"/>
      <c r="BS407" s="85" t="n"/>
      <c r="BT407" s="85" t="n"/>
      <c r="BU407" s="85" t="n"/>
      <c r="BV407" s="85" t="n"/>
      <c r="BW407" s="85" t="n"/>
      <c r="BX407" s="85" t="n"/>
      <c r="BY407" s="85" t="n"/>
      <c r="BZ407" s="85" t="n"/>
      <c r="CA407" s="85" t="n"/>
      <c r="CB407" s="85" t="n"/>
      <c r="CC407" s="85" t="n"/>
      <c r="CD407" s="85" t="n"/>
      <c r="CE407" s="85" t="n"/>
      <c r="CF407" s="85" t="n"/>
      <c r="CG407" s="85" t="n"/>
      <c r="CH407" s="85" t="n"/>
      <c r="CI407" s="85" t="n"/>
      <c r="CJ407" s="85" t="n"/>
      <c r="CK407" s="85" t="n"/>
      <c r="CL407" s="85" t="n"/>
      <c r="CM407" s="85" t="n"/>
      <c r="CN407" s="85" t="n"/>
      <c r="CO407" s="85" t="n"/>
      <c r="CP407" s="85" t="n"/>
      <c r="CQ407" s="85" t="n"/>
      <c r="CR407" s="85" t="n"/>
      <c r="CS407" s="85" t="n"/>
      <c r="CT407" s="85" t="n"/>
      <c r="CU407" s="85" t="n"/>
      <c r="CV407" s="85" t="n"/>
    </row>
    <row customFormat="1" customHeight="1" ht="31.5" r="408" s="86">
      <c r="A408" s="73" t="n"/>
      <c r="B408" s="74" t="n"/>
      <c r="C408" s="293" t="n"/>
      <c r="D408" s="74" t="n"/>
      <c r="E408" s="74" t="n"/>
      <c r="F408" s="75" t="n"/>
      <c r="G408" s="76" t="n"/>
      <c r="H408" s="76" t="n"/>
      <c r="I408" s="76" t="n"/>
      <c r="J408" s="76" t="n"/>
      <c r="K408" s="294" t="n"/>
      <c r="L408" s="295" t="n"/>
      <c r="M408" s="296" t="n"/>
      <c r="N408" s="111" t="n"/>
      <c r="O408" s="111" t="n"/>
      <c r="P408" s="111" t="n"/>
      <c r="Q408" s="111" t="n"/>
      <c r="R408" s="111" t="n"/>
      <c r="S408" s="77" t="n"/>
      <c r="T408" s="77" t="n"/>
      <c r="U408" s="111" t="n"/>
      <c r="V408" s="111" t="n"/>
      <c r="W408" s="111" t="n"/>
      <c r="X408" s="111" t="n"/>
      <c r="Y408" s="111" t="n"/>
      <c r="Z408" s="77" t="n"/>
      <c r="AA408" s="77" t="n"/>
      <c r="AB408" s="111" t="n"/>
      <c r="AC408" s="111" t="n"/>
      <c r="AD408" s="111" t="n"/>
      <c r="AE408" s="111" t="n"/>
      <c r="AF408" s="111" t="n"/>
      <c r="AG408" s="77" t="n"/>
      <c r="AH408" s="77" t="n"/>
      <c r="AI408" s="78" t="n"/>
      <c r="AJ408" s="79" t="n"/>
      <c r="AK408" s="80" t="n"/>
      <c r="AL408" s="77" t="n"/>
      <c r="AM408" s="77" t="n"/>
      <c r="AN408" s="81" t="n"/>
      <c r="AO408" s="81" t="n"/>
      <c r="AP408" s="81" t="n"/>
      <c r="AQ408" s="81" t="n"/>
      <c r="AR408" s="81" t="n"/>
      <c r="AS408" s="81" t="n"/>
      <c r="AT408" s="81" t="n"/>
      <c r="AU408" s="81" t="n"/>
      <c r="AV408" s="81" t="n"/>
      <c r="AW408" s="82" t="n"/>
      <c r="AX408" s="83" t="n"/>
      <c r="AY408" s="181" t="n"/>
      <c r="AZ408" s="84" t="n"/>
      <c r="BA408" s="83" t="n"/>
      <c r="BB408" s="83" t="n"/>
      <c r="BC408" s="83" t="n"/>
      <c r="BD408" s="83" t="n"/>
      <c r="BE408" s="83" t="n"/>
      <c r="BF408" s="28" t="n"/>
      <c r="BG408" s="85" t="n"/>
      <c r="BH408" s="85" t="n"/>
      <c r="BI408" s="85" t="n"/>
      <c r="BJ408" s="85" t="n"/>
      <c r="BK408" s="85" t="n"/>
      <c r="BL408" s="85" t="n"/>
      <c r="BM408" s="85" t="n"/>
      <c r="BN408" s="85" t="n"/>
      <c r="BO408" s="85" t="n"/>
      <c r="BP408" s="85" t="n"/>
      <c r="BQ408" s="85" t="n"/>
      <c r="BR408" s="85" t="n"/>
      <c r="BS408" s="85" t="n"/>
      <c r="BT408" s="85" t="n"/>
      <c r="BU408" s="85" t="n"/>
      <c r="BV408" s="85" t="n"/>
      <c r="BW408" s="85" t="n"/>
      <c r="BX408" s="85" t="n"/>
      <c r="BY408" s="85" t="n"/>
      <c r="BZ408" s="85" t="n"/>
      <c r="CA408" s="85" t="n"/>
      <c r="CB408" s="85" t="n"/>
      <c r="CC408" s="85" t="n"/>
      <c r="CD408" s="85" t="n"/>
      <c r="CE408" s="85" t="n"/>
      <c r="CF408" s="85" t="n"/>
      <c r="CG408" s="85" t="n"/>
      <c r="CH408" s="85" t="n"/>
      <c r="CI408" s="85" t="n"/>
      <c r="CJ408" s="85" t="n"/>
      <c r="CK408" s="85" t="n"/>
      <c r="CL408" s="85" t="n"/>
      <c r="CM408" s="85" t="n"/>
      <c r="CN408" s="85" t="n"/>
      <c r="CO408" s="85" t="n"/>
      <c r="CP408" s="85" t="n"/>
      <c r="CQ408" s="85" t="n"/>
      <c r="CR408" s="85" t="n"/>
      <c r="CS408" s="85" t="n"/>
      <c r="CT408" s="85" t="n"/>
      <c r="CU408" s="85" t="n"/>
      <c r="CV408" s="85" t="n"/>
    </row>
    <row customFormat="1" customHeight="1" ht="31.5" r="409" s="86">
      <c r="A409" s="73" t="n"/>
      <c r="B409" s="74" t="n"/>
      <c r="C409" s="293" t="n"/>
      <c r="D409" s="74" t="n"/>
      <c r="E409" s="74" t="n"/>
      <c r="F409" s="75" t="n"/>
      <c r="G409" s="76" t="n"/>
      <c r="H409" s="76" t="n"/>
      <c r="I409" s="76" t="n"/>
      <c r="J409" s="76" t="n"/>
      <c r="K409" s="294" t="n"/>
      <c r="L409" s="295" t="n"/>
      <c r="M409" s="296" t="n"/>
      <c r="N409" s="111" t="n"/>
      <c r="O409" s="111" t="n"/>
      <c r="P409" s="111" t="n"/>
      <c r="Q409" s="111" t="n"/>
      <c r="R409" s="111" t="n"/>
      <c r="S409" s="77" t="n"/>
      <c r="T409" s="77" t="n"/>
      <c r="U409" s="111" t="n"/>
      <c r="V409" s="111" t="n"/>
      <c r="W409" s="111" t="n"/>
      <c r="X409" s="111" t="n"/>
      <c r="Y409" s="111" t="n"/>
      <c r="Z409" s="77" t="n"/>
      <c r="AA409" s="77" t="n"/>
      <c r="AB409" s="111" t="n"/>
      <c r="AC409" s="111" t="n"/>
      <c r="AD409" s="111" t="n"/>
      <c r="AE409" s="111" t="n"/>
      <c r="AF409" s="111" t="n"/>
      <c r="AG409" s="77" t="n"/>
      <c r="AH409" s="77" t="n"/>
      <c r="AI409" s="78" t="n"/>
      <c r="AJ409" s="79" t="n"/>
      <c r="AK409" s="80" t="n"/>
      <c r="AL409" s="77" t="n"/>
      <c r="AM409" s="77" t="n"/>
      <c r="AN409" s="81" t="n"/>
      <c r="AO409" s="81" t="n"/>
      <c r="AP409" s="81" t="n"/>
      <c r="AQ409" s="81" t="n"/>
      <c r="AR409" s="81" t="n"/>
      <c r="AS409" s="81" t="n"/>
      <c r="AT409" s="81" t="n"/>
      <c r="AU409" s="81" t="n"/>
      <c r="AV409" s="81" t="n"/>
      <c r="AW409" s="82" t="n"/>
      <c r="AX409" s="83" t="n"/>
      <c r="AY409" s="181" t="n"/>
      <c r="AZ409" s="84" t="n"/>
      <c r="BA409" s="83" t="n"/>
      <c r="BB409" s="83" t="n"/>
      <c r="BC409" s="83" t="n"/>
      <c r="BD409" s="83" t="n"/>
      <c r="BE409" s="83" t="n"/>
      <c r="BF409" s="28" t="n"/>
      <c r="BG409" s="85" t="n"/>
      <c r="BH409" s="85" t="n"/>
      <c r="BI409" s="85" t="n"/>
      <c r="BJ409" s="85" t="n"/>
      <c r="BK409" s="85" t="n"/>
      <c r="BL409" s="85" t="n"/>
      <c r="BM409" s="85" t="n"/>
      <c r="BN409" s="85" t="n"/>
      <c r="BO409" s="85" t="n"/>
      <c r="BP409" s="85" t="n"/>
      <c r="BQ409" s="85" t="n"/>
      <c r="BR409" s="85" t="n"/>
      <c r="BS409" s="85" t="n"/>
      <c r="BT409" s="85" t="n"/>
      <c r="BU409" s="85" t="n"/>
      <c r="BV409" s="85" t="n"/>
      <c r="BW409" s="85" t="n"/>
      <c r="BX409" s="85" t="n"/>
      <c r="BY409" s="85" t="n"/>
      <c r="BZ409" s="85" t="n"/>
      <c r="CA409" s="85" t="n"/>
      <c r="CB409" s="85" t="n"/>
      <c r="CC409" s="85" t="n"/>
      <c r="CD409" s="85" t="n"/>
      <c r="CE409" s="85" t="n"/>
      <c r="CF409" s="85" t="n"/>
      <c r="CG409" s="85" t="n"/>
      <c r="CH409" s="85" t="n"/>
      <c r="CI409" s="85" t="n"/>
      <c r="CJ409" s="85" t="n"/>
      <c r="CK409" s="85" t="n"/>
      <c r="CL409" s="85" t="n"/>
      <c r="CM409" s="85" t="n"/>
      <c r="CN409" s="85" t="n"/>
      <c r="CO409" s="85" t="n"/>
      <c r="CP409" s="85" t="n"/>
      <c r="CQ409" s="85" t="n"/>
      <c r="CR409" s="85" t="n"/>
      <c r="CS409" s="85" t="n"/>
      <c r="CT409" s="85" t="n"/>
      <c r="CU409" s="85" t="n"/>
      <c r="CV409" s="85" t="n"/>
    </row>
    <row customFormat="1" customHeight="1" ht="31.5" r="410" s="86">
      <c r="A410" s="73" t="n"/>
      <c r="B410" s="74" t="n"/>
      <c r="C410" s="293" t="n"/>
      <c r="D410" s="74" t="n"/>
      <c r="E410" s="74" t="n"/>
      <c r="F410" s="75" t="n"/>
      <c r="G410" s="76" t="n"/>
      <c r="H410" s="76" t="n"/>
      <c r="I410" s="76" t="n"/>
      <c r="J410" s="76" t="n"/>
      <c r="K410" s="294" t="n"/>
      <c r="L410" s="295" t="n"/>
      <c r="M410" s="296" t="n"/>
      <c r="N410" s="111" t="n"/>
      <c r="O410" s="111" t="n"/>
      <c r="P410" s="111" t="n"/>
      <c r="Q410" s="111" t="n"/>
      <c r="R410" s="111" t="n"/>
      <c r="S410" s="77" t="n"/>
      <c r="T410" s="77" t="n"/>
      <c r="U410" s="111" t="n"/>
      <c r="V410" s="111" t="n"/>
      <c r="W410" s="111" t="n"/>
      <c r="X410" s="111" t="n"/>
      <c r="Y410" s="111" t="n"/>
      <c r="Z410" s="77" t="n"/>
      <c r="AA410" s="77" t="n"/>
      <c r="AB410" s="111" t="n"/>
      <c r="AC410" s="111" t="n"/>
      <c r="AD410" s="111" t="n"/>
      <c r="AE410" s="111" t="n"/>
      <c r="AF410" s="111" t="n"/>
      <c r="AG410" s="77" t="n"/>
      <c r="AH410" s="77" t="n"/>
      <c r="AI410" s="78" t="n"/>
      <c r="AJ410" s="79" t="n"/>
      <c r="AK410" s="80" t="n"/>
      <c r="AL410" s="77" t="n"/>
      <c r="AM410" s="77" t="n"/>
      <c r="AN410" s="81" t="n"/>
      <c r="AO410" s="81" t="n"/>
      <c r="AP410" s="81" t="n"/>
      <c r="AQ410" s="81" t="n"/>
      <c r="AR410" s="81" t="n"/>
      <c r="AS410" s="81" t="n"/>
      <c r="AT410" s="81" t="n"/>
      <c r="AU410" s="81" t="n"/>
      <c r="AV410" s="81" t="n"/>
      <c r="AW410" s="82" t="n"/>
      <c r="AX410" s="83" t="n"/>
      <c r="AY410" s="181" t="n"/>
      <c r="AZ410" s="84" t="n"/>
      <c r="BA410" s="83" t="n"/>
      <c r="BB410" s="83" t="n"/>
      <c r="BC410" s="83" t="n"/>
      <c r="BD410" s="83" t="n"/>
      <c r="BE410" s="83" t="n"/>
      <c r="BF410" s="28" t="n"/>
      <c r="BG410" s="85" t="n"/>
      <c r="BH410" s="85" t="n"/>
      <c r="BI410" s="85" t="n"/>
      <c r="BJ410" s="85" t="n"/>
      <c r="BK410" s="85" t="n"/>
      <c r="BL410" s="85" t="n"/>
      <c r="BM410" s="85" t="n"/>
      <c r="BN410" s="85" t="n"/>
      <c r="BO410" s="85" t="n"/>
      <c r="BP410" s="85" t="n"/>
      <c r="BQ410" s="85" t="n"/>
      <c r="BR410" s="85" t="n"/>
      <c r="BS410" s="85" t="n"/>
      <c r="BT410" s="85" t="n"/>
      <c r="BU410" s="85" t="n"/>
      <c r="BV410" s="85" t="n"/>
      <c r="BW410" s="85" t="n"/>
      <c r="BX410" s="85" t="n"/>
      <c r="BY410" s="85" t="n"/>
      <c r="BZ410" s="85" t="n"/>
      <c r="CA410" s="85" t="n"/>
      <c r="CB410" s="85" t="n"/>
      <c r="CC410" s="85" t="n"/>
      <c r="CD410" s="85" t="n"/>
      <c r="CE410" s="85" t="n"/>
      <c r="CF410" s="85" t="n"/>
      <c r="CG410" s="85" t="n"/>
      <c r="CH410" s="85" t="n"/>
      <c r="CI410" s="85" t="n"/>
      <c r="CJ410" s="85" t="n"/>
      <c r="CK410" s="85" t="n"/>
      <c r="CL410" s="85" t="n"/>
      <c r="CM410" s="85" t="n"/>
      <c r="CN410" s="85" t="n"/>
      <c r="CO410" s="85" t="n"/>
      <c r="CP410" s="85" t="n"/>
      <c r="CQ410" s="85" t="n"/>
      <c r="CR410" s="85" t="n"/>
      <c r="CS410" s="85" t="n"/>
      <c r="CT410" s="85" t="n"/>
      <c r="CU410" s="85" t="n"/>
      <c r="CV410" s="85" t="n"/>
    </row>
    <row customFormat="1" customHeight="1" ht="31.5" r="411" s="86">
      <c r="A411" s="73" t="n"/>
      <c r="B411" s="74" t="n"/>
      <c r="C411" s="293" t="n"/>
      <c r="D411" s="74" t="n"/>
      <c r="E411" s="74" t="n"/>
      <c r="F411" s="75" t="n"/>
      <c r="G411" s="76" t="n"/>
      <c r="H411" s="76" t="n"/>
      <c r="I411" s="76" t="n"/>
      <c r="J411" s="76" t="n"/>
      <c r="K411" s="294" t="n"/>
      <c r="L411" s="295" t="n"/>
      <c r="M411" s="296" t="n"/>
      <c r="N411" s="111" t="n"/>
      <c r="O411" s="111" t="n"/>
      <c r="P411" s="111" t="n"/>
      <c r="Q411" s="111" t="n"/>
      <c r="R411" s="111" t="n"/>
      <c r="S411" s="77" t="n"/>
      <c r="T411" s="77" t="n"/>
      <c r="U411" s="111" t="n"/>
      <c r="V411" s="111" t="n"/>
      <c r="W411" s="111" t="n"/>
      <c r="X411" s="111" t="n"/>
      <c r="Y411" s="111" t="n"/>
      <c r="Z411" s="77" t="n"/>
      <c r="AA411" s="77" t="n"/>
      <c r="AB411" s="111" t="n"/>
      <c r="AC411" s="111" t="n"/>
      <c r="AD411" s="111" t="n"/>
      <c r="AE411" s="111" t="n"/>
      <c r="AF411" s="111" t="n"/>
      <c r="AG411" s="77" t="n"/>
      <c r="AH411" s="77" t="n"/>
      <c r="AI411" s="78" t="n"/>
      <c r="AJ411" s="79" t="n"/>
      <c r="AK411" s="80" t="n"/>
      <c r="AL411" s="77" t="n"/>
      <c r="AM411" s="77" t="n"/>
      <c r="AN411" s="81" t="n"/>
      <c r="AO411" s="81" t="n"/>
      <c r="AP411" s="81" t="n"/>
      <c r="AQ411" s="81" t="n"/>
      <c r="AR411" s="81" t="n"/>
      <c r="AS411" s="81" t="n"/>
      <c r="AT411" s="81" t="n"/>
      <c r="AU411" s="81" t="n"/>
      <c r="AV411" s="81" t="n"/>
      <c r="AW411" s="82" t="n"/>
      <c r="AX411" s="83" t="n"/>
      <c r="AY411" s="181" t="n"/>
      <c r="AZ411" s="84" t="n"/>
      <c r="BA411" s="83" t="n"/>
      <c r="BB411" s="83" t="n"/>
      <c r="BC411" s="83" t="n"/>
      <c r="BD411" s="83" t="n"/>
      <c r="BE411" s="83" t="n"/>
      <c r="BF411" s="28" t="n"/>
      <c r="BG411" s="85" t="n"/>
      <c r="BH411" s="85" t="n"/>
      <c r="BI411" s="85" t="n"/>
      <c r="BJ411" s="85" t="n"/>
      <c r="BK411" s="85" t="n"/>
      <c r="BL411" s="85" t="n"/>
      <c r="BM411" s="85" t="n"/>
      <c r="BN411" s="85" t="n"/>
      <c r="BO411" s="85" t="n"/>
      <c r="BP411" s="85" t="n"/>
      <c r="BQ411" s="85" t="n"/>
      <c r="BR411" s="85" t="n"/>
      <c r="BS411" s="85" t="n"/>
      <c r="BT411" s="85" t="n"/>
      <c r="BU411" s="85" t="n"/>
      <c r="BV411" s="85" t="n"/>
      <c r="BW411" s="85" t="n"/>
      <c r="BX411" s="85" t="n"/>
      <c r="BY411" s="85" t="n"/>
      <c r="BZ411" s="85" t="n"/>
      <c r="CA411" s="85" t="n"/>
      <c r="CB411" s="85" t="n"/>
      <c r="CC411" s="85" t="n"/>
      <c r="CD411" s="85" t="n"/>
      <c r="CE411" s="85" t="n"/>
      <c r="CF411" s="85" t="n"/>
      <c r="CG411" s="85" t="n"/>
      <c r="CH411" s="85" t="n"/>
      <c r="CI411" s="85" t="n"/>
      <c r="CJ411" s="85" t="n"/>
      <c r="CK411" s="85" t="n"/>
      <c r="CL411" s="85" t="n"/>
      <c r="CM411" s="85" t="n"/>
      <c r="CN411" s="85" t="n"/>
      <c r="CO411" s="85" t="n"/>
      <c r="CP411" s="85" t="n"/>
      <c r="CQ411" s="85" t="n"/>
      <c r="CR411" s="85" t="n"/>
      <c r="CS411" s="85" t="n"/>
      <c r="CT411" s="85" t="n"/>
      <c r="CU411" s="85" t="n"/>
      <c r="CV411" s="85" t="n"/>
    </row>
    <row customFormat="1" customHeight="1" ht="31.5" r="412" s="86">
      <c r="A412" s="73" t="n"/>
      <c r="B412" s="74" t="n"/>
      <c r="C412" s="293" t="n"/>
      <c r="D412" s="74" t="n"/>
      <c r="E412" s="74" t="n"/>
      <c r="F412" s="75" t="n"/>
      <c r="G412" s="76" t="n"/>
      <c r="H412" s="76" t="n"/>
      <c r="I412" s="76" t="n"/>
      <c r="J412" s="76" t="n"/>
      <c r="K412" s="294" t="n"/>
      <c r="L412" s="295" t="n"/>
      <c r="M412" s="296" t="n"/>
      <c r="N412" s="111" t="n"/>
      <c r="O412" s="111" t="n"/>
      <c r="P412" s="111" t="n"/>
      <c r="Q412" s="111" t="n"/>
      <c r="R412" s="111" t="n"/>
      <c r="S412" s="77" t="n"/>
      <c r="T412" s="77" t="n"/>
      <c r="U412" s="111" t="n"/>
      <c r="V412" s="111" t="n"/>
      <c r="W412" s="111" t="n"/>
      <c r="X412" s="111" t="n"/>
      <c r="Y412" s="111" t="n"/>
      <c r="Z412" s="77" t="n"/>
      <c r="AA412" s="77" t="n"/>
      <c r="AB412" s="111" t="n"/>
      <c r="AC412" s="111" t="n"/>
      <c r="AD412" s="111" t="n"/>
      <c r="AE412" s="111" t="n"/>
      <c r="AF412" s="111" t="n"/>
      <c r="AG412" s="77" t="n"/>
      <c r="AH412" s="77" t="n"/>
      <c r="AI412" s="78" t="n"/>
      <c r="AJ412" s="79" t="n"/>
      <c r="AK412" s="80" t="n"/>
      <c r="AL412" s="77" t="n"/>
      <c r="AM412" s="77" t="n"/>
      <c r="AN412" s="81" t="n"/>
      <c r="AO412" s="81" t="n"/>
      <c r="AP412" s="81" t="n"/>
      <c r="AQ412" s="81" t="n"/>
      <c r="AR412" s="81" t="n"/>
      <c r="AS412" s="81" t="n"/>
      <c r="AT412" s="81" t="n"/>
      <c r="AU412" s="81" t="n"/>
      <c r="AV412" s="81" t="n"/>
      <c r="AW412" s="82" t="n"/>
      <c r="AX412" s="83" t="n"/>
      <c r="AY412" s="181" t="n"/>
      <c r="AZ412" s="84" t="n"/>
      <c r="BA412" s="83" t="n"/>
      <c r="BB412" s="83" t="n"/>
      <c r="BC412" s="83" t="n"/>
      <c r="BD412" s="83" t="n"/>
      <c r="BE412" s="83" t="n"/>
      <c r="BF412" s="28" t="n"/>
      <c r="BG412" s="85" t="n"/>
      <c r="BH412" s="85" t="n"/>
      <c r="BI412" s="85" t="n"/>
      <c r="BJ412" s="85" t="n"/>
      <c r="BK412" s="85" t="n"/>
      <c r="BL412" s="85" t="n"/>
      <c r="BM412" s="85" t="n"/>
      <c r="BN412" s="85" t="n"/>
      <c r="BO412" s="85" t="n"/>
      <c r="BP412" s="85" t="n"/>
      <c r="BQ412" s="85" t="n"/>
      <c r="BR412" s="85" t="n"/>
      <c r="BS412" s="85" t="n"/>
      <c r="BT412" s="85" t="n"/>
      <c r="BU412" s="85" t="n"/>
      <c r="BV412" s="85" t="n"/>
      <c r="BW412" s="85" t="n"/>
      <c r="BX412" s="85" t="n"/>
      <c r="BY412" s="85" t="n"/>
      <c r="BZ412" s="85" t="n"/>
      <c r="CA412" s="85" t="n"/>
      <c r="CB412" s="85" t="n"/>
      <c r="CC412" s="85" t="n"/>
      <c r="CD412" s="85" t="n"/>
      <c r="CE412" s="85" t="n"/>
      <c r="CF412" s="85" t="n"/>
      <c r="CG412" s="85" t="n"/>
      <c r="CH412" s="85" t="n"/>
      <c r="CI412" s="85" t="n"/>
      <c r="CJ412" s="85" t="n"/>
      <c r="CK412" s="85" t="n"/>
      <c r="CL412" s="85" t="n"/>
      <c r="CM412" s="85" t="n"/>
      <c r="CN412" s="85" t="n"/>
      <c r="CO412" s="85" t="n"/>
      <c r="CP412" s="85" t="n"/>
      <c r="CQ412" s="85" t="n"/>
      <c r="CR412" s="85" t="n"/>
      <c r="CS412" s="85" t="n"/>
      <c r="CT412" s="85" t="n"/>
      <c r="CU412" s="85" t="n"/>
      <c r="CV412" s="85" t="n"/>
    </row>
    <row customFormat="1" customHeight="1" ht="31.5" r="413" s="86">
      <c r="A413" s="73" t="n"/>
      <c r="B413" s="74" t="n"/>
      <c r="C413" s="293" t="n"/>
      <c r="D413" s="74" t="n"/>
      <c r="E413" s="74" t="n"/>
      <c r="F413" s="75" t="n"/>
      <c r="G413" s="76" t="n"/>
      <c r="H413" s="76" t="n"/>
      <c r="I413" s="76" t="n"/>
      <c r="J413" s="76" t="n"/>
      <c r="K413" s="294" t="n"/>
      <c r="L413" s="295" t="n"/>
      <c r="M413" s="296" t="n"/>
      <c r="N413" s="111" t="n"/>
      <c r="O413" s="111" t="n"/>
      <c r="P413" s="111" t="n"/>
      <c r="Q413" s="111" t="n"/>
      <c r="R413" s="111" t="n"/>
      <c r="S413" s="77" t="n"/>
      <c r="T413" s="77" t="n"/>
      <c r="U413" s="111" t="n"/>
      <c r="V413" s="111" t="n"/>
      <c r="W413" s="111" t="n"/>
      <c r="X413" s="111" t="n"/>
      <c r="Y413" s="111" t="n"/>
      <c r="Z413" s="77" t="n"/>
      <c r="AA413" s="77" t="n"/>
      <c r="AB413" s="111" t="n"/>
      <c r="AC413" s="111" t="n"/>
      <c r="AD413" s="111" t="n"/>
      <c r="AE413" s="111" t="n"/>
      <c r="AF413" s="111" t="n"/>
      <c r="AG413" s="77" t="n"/>
      <c r="AH413" s="77" t="n"/>
      <c r="AI413" s="78" t="n"/>
      <c r="AJ413" s="79" t="n"/>
      <c r="AK413" s="80" t="n"/>
      <c r="AL413" s="77" t="n"/>
      <c r="AM413" s="77" t="n"/>
      <c r="AN413" s="81" t="n"/>
      <c r="AO413" s="81" t="n"/>
      <c r="AP413" s="81" t="n"/>
      <c r="AQ413" s="81" t="n"/>
      <c r="AR413" s="81" t="n"/>
      <c r="AS413" s="81" t="n"/>
      <c r="AT413" s="81" t="n"/>
      <c r="AU413" s="81" t="n"/>
      <c r="AV413" s="81" t="n"/>
      <c r="AW413" s="82" t="n"/>
      <c r="AX413" s="83" t="n"/>
      <c r="AY413" s="181" t="n"/>
      <c r="AZ413" s="84" t="n"/>
      <c r="BA413" s="83" t="n"/>
      <c r="BB413" s="83" t="n"/>
      <c r="BC413" s="83" t="n"/>
      <c r="BD413" s="83" t="n"/>
      <c r="BE413" s="83" t="n"/>
      <c r="BF413" s="28" t="n"/>
      <c r="BG413" s="85" t="n"/>
      <c r="BH413" s="85" t="n"/>
      <c r="BI413" s="85" t="n"/>
      <c r="BJ413" s="85" t="n"/>
      <c r="BK413" s="85" t="n"/>
      <c r="BL413" s="85" t="n"/>
      <c r="BM413" s="85" t="n"/>
      <c r="BN413" s="85" t="n"/>
      <c r="BO413" s="85" t="n"/>
      <c r="BP413" s="85" t="n"/>
      <c r="BQ413" s="85" t="n"/>
      <c r="BR413" s="85" t="n"/>
      <c r="BS413" s="85" t="n"/>
      <c r="BT413" s="85" t="n"/>
      <c r="BU413" s="85" t="n"/>
      <c r="BV413" s="85" t="n"/>
      <c r="BW413" s="85" t="n"/>
      <c r="BX413" s="85" t="n"/>
      <c r="BY413" s="85" t="n"/>
      <c r="BZ413" s="85" t="n"/>
      <c r="CA413" s="85" t="n"/>
      <c r="CB413" s="85" t="n"/>
      <c r="CC413" s="85" t="n"/>
      <c r="CD413" s="85" t="n"/>
      <c r="CE413" s="85" t="n"/>
      <c r="CF413" s="85" t="n"/>
      <c r="CG413" s="85" t="n"/>
      <c r="CH413" s="85" t="n"/>
      <c r="CI413" s="85" t="n"/>
      <c r="CJ413" s="85" t="n"/>
      <c r="CK413" s="85" t="n"/>
      <c r="CL413" s="85" t="n"/>
      <c r="CM413" s="85" t="n"/>
      <c r="CN413" s="85" t="n"/>
      <c r="CO413" s="85" t="n"/>
      <c r="CP413" s="85" t="n"/>
      <c r="CQ413" s="85" t="n"/>
      <c r="CR413" s="85" t="n"/>
      <c r="CS413" s="85" t="n"/>
      <c r="CT413" s="85" t="n"/>
      <c r="CU413" s="85" t="n"/>
      <c r="CV413" s="85" t="n"/>
    </row>
    <row customFormat="1" customHeight="1" ht="31.5" r="414" s="86">
      <c r="A414" s="73" t="n"/>
      <c r="B414" s="74" t="n"/>
      <c r="C414" s="293" t="n"/>
      <c r="D414" s="74" t="n"/>
      <c r="E414" s="74" t="n"/>
      <c r="F414" s="75" t="n"/>
      <c r="G414" s="76" t="n"/>
      <c r="H414" s="76" t="n"/>
      <c r="I414" s="76" t="n"/>
      <c r="J414" s="76" t="n"/>
      <c r="K414" s="294" t="n"/>
      <c r="L414" s="295" t="n"/>
      <c r="M414" s="296" t="n"/>
      <c r="N414" s="111" t="n"/>
      <c r="O414" s="111" t="n"/>
      <c r="P414" s="111" t="n"/>
      <c r="Q414" s="111" t="n"/>
      <c r="R414" s="111" t="n"/>
      <c r="S414" s="77" t="n"/>
      <c r="T414" s="77" t="n"/>
      <c r="U414" s="111" t="n"/>
      <c r="V414" s="111" t="n"/>
      <c r="W414" s="111" t="n"/>
      <c r="X414" s="111" t="n"/>
      <c r="Y414" s="111" t="n"/>
      <c r="Z414" s="77" t="n"/>
      <c r="AA414" s="77" t="n"/>
      <c r="AB414" s="111" t="n"/>
      <c r="AC414" s="111" t="n"/>
      <c r="AD414" s="111" t="n"/>
      <c r="AE414" s="111" t="n"/>
      <c r="AF414" s="111" t="n"/>
      <c r="AG414" s="77" t="n"/>
      <c r="AH414" s="77" t="n"/>
      <c r="AI414" s="78" t="n"/>
      <c r="AJ414" s="79" t="n"/>
      <c r="AK414" s="80" t="n"/>
      <c r="AL414" s="77" t="n"/>
      <c r="AM414" s="77" t="n"/>
      <c r="AN414" s="81" t="n"/>
      <c r="AO414" s="81" t="n"/>
      <c r="AP414" s="81" t="n"/>
      <c r="AQ414" s="81" t="n"/>
      <c r="AR414" s="81" t="n"/>
      <c r="AS414" s="81" t="n"/>
      <c r="AT414" s="81" t="n"/>
      <c r="AU414" s="81" t="n"/>
      <c r="AV414" s="81" t="n"/>
      <c r="AW414" s="82" t="n"/>
      <c r="AX414" s="83" t="n"/>
      <c r="AY414" s="181" t="n"/>
      <c r="AZ414" s="84" t="n"/>
      <c r="BA414" s="83" t="n"/>
      <c r="BB414" s="83" t="n"/>
      <c r="BC414" s="83" t="n"/>
      <c r="BD414" s="83" t="n"/>
      <c r="BE414" s="83" t="n"/>
      <c r="BF414" s="28" t="n"/>
      <c r="BG414" s="85" t="n"/>
      <c r="BH414" s="85" t="n"/>
      <c r="BI414" s="85" t="n"/>
      <c r="BJ414" s="85" t="n"/>
      <c r="BK414" s="85" t="n"/>
      <c r="BL414" s="85" t="n"/>
      <c r="BM414" s="85" t="n"/>
      <c r="BN414" s="85" t="n"/>
      <c r="BO414" s="85" t="n"/>
      <c r="BP414" s="85" t="n"/>
      <c r="BQ414" s="85" t="n"/>
      <c r="BR414" s="85" t="n"/>
      <c r="BS414" s="85" t="n"/>
      <c r="BT414" s="85" t="n"/>
      <c r="BU414" s="85" t="n"/>
      <c r="BV414" s="85" t="n"/>
      <c r="BW414" s="85" t="n"/>
      <c r="BX414" s="85" t="n"/>
      <c r="BY414" s="85" t="n"/>
      <c r="BZ414" s="85" t="n"/>
      <c r="CA414" s="85" t="n"/>
      <c r="CB414" s="85" t="n"/>
      <c r="CC414" s="85" t="n"/>
      <c r="CD414" s="85" t="n"/>
      <c r="CE414" s="85" t="n"/>
      <c r="CF414" s="85" t="n"/>
      <c r="CG414" s="85" t="n"/>
      <c r="CH414" s="85" t="n"/>
      <c r="CI414" s="85" t="n"/>
      <c r="CJ414" s="85" t="n"/>
      <c r="CK414" s="85" t="n"/>
      <c r="CL414" s="85" t="n"/>
      <c r="CM414" s="85" t="n"/>
      <c r="CN414" s="85" t="n"/>
      <c r="CO414" s="85" t="n"/>
      <c r="CP414" s="85" t="n"/>
      <c r="CQ414" s="85" t="n"/>
      <c r="CR414" s="85" t="n"/>
      <c r="CS414" s="85" t="n"/>
      <c r="CT414" s="85" t="n"/>
      <c r="CU414" s="85" t="n"/>
      <c r="CV414" s="85" t="n"/>
    </row>
    <row customFormat="1" customHeight="1" ht="31.5" r="415" s="86">
      <c r="A415" s="73" t="n"/>
      <c r="B415" s="74" t="n"/>
      <c r="C415" s="293" t="n"/>
      <c r="D415" s="74" t="n"/>
      <c r="E415" s="74" t="n"/>
      <c r="F415" s="75" t="n"/>
      <c r="G415" s="76" t="n"/>
      <c r="H415" s="76" t="n"/>
      <c r="I415" s="76" t="n"/>
      <c r="J415" s="76" t="n"/>
      <c r="K415" s="294" t="n"/>
      <c r="L415" s="295" t="n"/>
      <c r="M415" s="296" t="n"/>
      <c r="N415" s="111" t="n"/>
      <c r="O415" s="111" t="n"/>
      <c r="P415" s="111" t="n"/>
      <c r="Q415" s="111" t="n"/>
      <c r="R415" s="111" t="n"/>
      <c r="S415" s="77" t="n"/>
      <c r="T415" s="77" t="n"/>
      <c r="U415" s="111" t="n"/>
      <c r="V415" s="111" t="n"/>
      <c r="W415" s="111" t="n"/>
      <c r="X415" s="111" t="n"/>
      <c r="Y415" s="111" t="n"/>
      <c r="Z415" s="77" t="n"/>
      <c r="AA415" s="77" t="n"/>
      <c r="AB415" s="111" t="n"/>
      <c r="AC415" s="111" t="n"/>
      <c r="AD415" s="111" t="n"/>
      <c r="AE415" s="111" t="n"/>
      <c r="AF415" s="111" t="n"/>
      <c r="AG415" s="77" t="n"/>
      <c r="AH415" s="77" t="n"/>
      <c r="AI415" s="78" t="n"/>
      <c r="AJ415" s="79" t="n"/>
      <c r="AK415" s="80" t="n"/>
      <c r="AL415" s="77" t="n"/>
      <c r="AM415" s="77" t="n"/>
      <c r="AN415" s="81" t="n"/>
      <c r="AO415" s="81" t="n"/>
      <c r="AP415" s="81" t="n"/>
      <c r="AQ415" s="81" t="n"/>
      <c r="AR415" s="81" t="n"/>
      <c r="AS415" s="81" t="n"/>
      <c r="AT415" s="81" t="n"/>
      <c r="AU415" s="81" t="n"/>
      <c r="AV415" s="81" t="n"/>
      <c r="AW415" s="82" t="n"/>
      <c r="AX415" s="83" t="n"/>
      <c r="AY415" s="181" t="n"/>
      <c r="AZ415" s="84" t="n"/>
      <c r="BA415" s="83" t="n"/>
      <c r="BB415" s="83" t="n"/>
      <c r="BC415" s="83" t="n"/>
      <c r="BD415" s="83" t="n"/>
      <c r="BE415" s="83" t="n"/>
      <c r="BF415" s="28" t="n"/>
      <c r="BG415" s="85" t="n"/>
      <c r="BH415" s="85" t="n"/>
      <c r="BI415" s="85" t="n"/>
      <c r="BJ415" s="85" t="n"/>
      <c r="BK415" s="85" t="n"/>
      <c r="BL415" s="85" t="n"/>
      <c r="BM415" s="85" t="n"/>
      <c r="BN415" s="85" t="n"/>
      <c r="BO415" s="85" t="n"/>
      <c r="BP415" s="85" t="n"/>
      <c r="BQ415" s="85" t="n"/>
      <c r="BR415" s="85" t="n"/>
      <c r="BS415" s="85" t="n"/>
      <c r="BT415" s="85" t="n"/>
      <c r="BU415" s="85" t="n"/>
      <c r="BV415" s="85" t="n"/>
      <c r="BW415" s="85" t="n"/>
      <c r="BX415" s="85" t="n"/>
      <c r="BY415" s="85" t="n"/>
      <c r="BZ415" s="85" t="n"/>
      <c r="CA415" s="85" t="n"/>
      <c r="CB415" s="85" t="n"/>
      <c r="CC415" s="85" t="n"/>
      <c r="CD415" s="85" t="n"/>
      <c r="CE415" s="85" t="n"/>
      <c r="CF415" s="85" t="n"/>
      <c r="CG415" s="85" t="n"/>
      <c r="CH415" s="85" t="n"/>
      <c r="CI415" s="85" t="n"/>
      <c r="CJ415" s="85" t="n"/>
      <c r="CK415" s="85" t="n"/>
      <c r="CL415" s="85" t="n"/>
      <c r="CM415" s="85" t="n"/>
      <c r="CN415" s="85" t="n"/>
      <c r="CO415" s="85" t="n"/>
      <c r="CP415" s="85" t="n"/>
      <c r="CQ415" s="85" t="n"/>
      <c r="CR415" s="85" t="n"/>
      <c r="CS415" s="85" t="n"/>
      <c r="CT415" s="85" t="n"/>
      <c r="CU415" s="85" t="n"/>
      <c r="CV415" s="85" t="n"/>
    </row>
    <row customFormat="1" customHeight="1" ht="31.5" r="416" s="86">
      <c r="A416" s="73" t="n"/>
      <c r="B416" s="74" t="n"/>
      <c r="C416" s="293" t="n"/>
      <c r="D416" s="74" t="n"/>
      <c r="E416" s="74" t="n"/>
      <c r="F416" s="75" t="n"/>
      <c r="G416" s="76" t="n"/>
      <c r="H416" s="76" t="n"/>
      <c r="I416" s="76" t="n"/>
      <c r="J416" s="76" t="n"/>
      <c r="K416" s="294" t="n"/>
      <c r="L416" s="295" t="n"/>
      <c r="M416" s="296" t="n"/>
      <c r="N416" s="111" t="n"/>
      <c r="O416" s="111" t="n"/>
      <c r="P416" s="111" t="n"/>
      <c r="Q416" s="111" t="n"/>
      <c r="R416" s="111" t="n"/>
      <c r="S416" s="77" t="n"/>
      <c r="T416" s="77" t="n"/>
      <c r="U416" s="111" t="n"/>
      <c r="V416" s="111" t="n"/>
      <c r="W416" s="111" t="n"/>
      <c r="X416" s="111" t="n"/>
      <c r="Y416" s="111" t="n"/>
      <c r="Z416" s="77" t="n"/>
      <c r="AA416" s="77" t="n"/>
      <c r="AB416" s="111" t="n"/>
      <c r="AC416" s="111" t="n"/>
      <c r="AD416" s="111" t="n"/>
      <c r="AE416" s="111" t="n"/>
      <c r="AF416" s="111" t="n"/>
      <c r="AG416" s="77" t="n"/>
      <c r="AH416" s="77" t="n"/>
      <c r="AI416" s="78" t="n"/>
      <c r="AJ416" s="79" t="n"/>
      <c r="AK416" s="80" t="n"/>
      <c r="AL416" s="77" t="n"/>
      <c r="AM416" s="77" t="n"/>
      <c r="AN416" s="81" t="n"/>
      <c r="AO416" s="81" t="n"/>
      <c r="AP416" s="81" t="n"/>
      <c r="AQ416" s="81" t="n"/>
      <c r="AR416" s="81" t="n"/>
      <c r="AS416" s="81" t="n"/>
      <c r="AT416" s="81" t="n"/>
      <c r="AU416" s="81" t="n"/>
      <c r="AV416" s="81" t="n"/>
      <c r="AW416" s="82" t="n"/>
      <c r="AX416" s="83" t="n"/>
      <c r="AY416" s="181" t="n"/>
      <c r="AZ416" s="84" t="n"/>
      <c r="BA416" s="83" t="n"/>
      <c r="BB416" s="83" t="n"/>
      <c r="BC416" s="83" t="n"/>
      <c r="BD416" s="83" t="n"/>
      <c r="BE416" s="83" t="n"/>
      <c r="BF416" s="28" t="n"/>
      <c r="BG416" s="85" t="n"/>
      <c r="BH416" s="85" t="n"/>
      <c r="BI416" s="85" t="n"/>
      <c r="BJ416" s="85" t="n"/>
      <c r="BK416" s="85" t="n"/>
      <c r="BL416" s="85" t="n"/>
      <c r="BM416" s="85" t="n"/>
      <c r="BN416" s="85" t="n"/>
      <c r="BO416" s="85" t="n"/>
      <c r="BP416" s="85" t="n"/>
      <c r="BQ416" s="85" t="n"/>
      <c r="BR416" s="85" t="n"/>
      <c r="BS416" s="85" t="n"/>
      <c r="BT416" s="85" t="n"/>
      <c r="BU416" s="85" t="n"/>
      <c r="BV416" s="85" t="n"/>
      <c r="BW416" s="85" t="n"/>
      <c r="BX416" s="85" t="n"/>
      <c r="BY416" s="85" t="n"/>
      <c r="BZ416" s="85" t="n"/>
      <c r="CA416" s="85" t="n"/>
      <c r="CB416" s="85" t="n"/>
      <c r="CC416" s="85" t="n"/>
      <c r="CD416" s="85" t="n"/>
      <c r="CE416" s="85" t="n"/>
      <c r="CF416" s="85" t="n"/>
      <c r="CG416" s="85" t="n"/>
      <c r="CH416" s="85" t="n"/>
      <c r="CI416" s="85" t="n"/>
      <c r="CJ416" s="85" t="n"/>
      <c r="CK416" s="85" t="n"/>
      <c r="CL416" s="85" t="n"/>
      <c r="CM416" s="85" t="n"/>
      <c r="CN416" s="85" t="n"/>
      <c r="CO416" s="85" t="n"/>
      <c r="CP416" s="85" t="n"/>
      <c r="CQ416" s="85" t="n"/>
      <c r="CR416" s="85" t="n"/>
      <c r="CS416" s="85" t="n"/>
      <c r="CT416" s="85" t="n"/>
      <c r="CU416" s="85" t="n"/>
      <c r="CV416" s="85" t="n"/>
    </row>
    <row customFormat="1" customHeight="1" ht="31.5" r="417" s="86">
      <c r="A417" s="73" t="n"/>
      <c r="B417" s="74" t="n"/>
      <c r="C417" s="293" t="n"/>
      <c r="D417" s="74" t="n"/>
      <c r="E417" s="74" t="n"/>
      <c r="F417" s="75" t="n"/>
      <c r="G417" s="76" t="n"/>
      <c r="H417" s="76" t="n"/>
      <c r="I417" s="76" t="n"/>
      <c r="J417" s="76" t="n"/>
      <c r="K417" s="294" t="n"/>
      <c r="L417" s="295" t="n"/>
      <c r="M417" s="296" t="n"/>
      <c r="N417" s="111" t="n"/>
      <c r="O417" s="111" t="n"/>
      <c r="P417" s="111" t="n"/>
      <c r="Q417" s="111" t="n"/>
      <c r="R417" s="111" t="n"/>
      <c r="S417" s="77" t="n"/>
      <c r="T417" s="77" t="n"/>
      <c r="U417" s="111" t="n"/>
      <c r="V417" s="111" t="n"/>
      <c r="W417" s="111" t="n"/>
      <c r="X417" s="111" t="n"/>
      <c r="Y417" s="111" t="n"/>
      <c r="Z417" s="77" t="n"/>
      <c r="AA417" s="77" t="n"/>
      <c r="AB417" s="111" t="n"/>
      <c r="AC417" s="111" t="n"/>
      <c r="AD417" s="111" t="n"/>
      <c r="AE417" s="111" t="n"/>
      <c r="AF417" s="111" t="n"/>
      <c r="AG417" s="77" t="n"/>
      <c r="AH417" s="77" t="n"/>
      <c r="AI417" s="78" t="n"/>
      <c r="AJ417" s="79" t="n"/>
      <c r="AK417" s="80" t="n"/>
      <c r="AL417" s="77" t="n"/>
      <c r="AM417" s="77" t="n"/>
      <c r="AN417" s="81" t="n"/>
      <c r="AO417" s="81" t="n"/>
      <c r="AP417" s="81" t="n"/>
      <c r="AQ417" s="81" t="n"/>
      <c r="AR417" s="81" t="n"/>
      <c r="AS417" s="81" t="n"/>
      <c r="AT417" s="81" t="n"/>
      <c r="AU417" s="81" t="n"/>
      <c r="AV417" s="81" t="n"/>
      <c r="AW417" s="82" t="n"/>
      <c r="AX417" s="83" t="n"/>
      <c r="AY417" s="181" t="n"/>
      <c r="AZ417" s="84" t="n"/>
      <c r="BA417" s="83" t="n"/>
      <c r="BB417" s="83" t="n"/>
      <c r="BC417" s="83" t="n"/>
      <c r="BD417" s="83" t="n"/>
      <c r="BE417" s="83" t="n"/>
      <c r="BF417" s="28" t="n"/>
      <c r="BG417" s="85" t="n"/>
      <c r="BH417" s="85" t="n"/>
      <c r="BI417" s="85" t="n"/>
      <c r="BJ417" s="85" t="n"/>
      <c r="BK417" s="85" t="n"/>
      <c r="BL417" s="85" t="n"/>
      <c r="BM417" s="85" t="n"/>
      <c r="BN417" s="85" t="n"/>
      <c r="BO417" s="85" t="n"/>
      <c r="BP417" s="85" t="n"/>
      <c r="BQ417" s="85" t="n"/>
      <c r="BR417" s="85" t="n"/>
      <c r="BS417" s="85" t="n"/>
      <c r="BT417" s="85" t="n"/>
      <c r="BU417" s="85" t="n"/>
      <c r="BV417" s="85" t="n"/>
      <c r="BW417" s="85" t="n"/>
      <c r="BX417" s="85" t="n"/>
      <c r="BY417" s="85" t="n"/>
      <c r="BZ417" s="85" t="n"/>
      <c r="CA417" s="85" t="n"/>
      <c r="CB417" s="85" t="n"/>
      <c r="CC417" s="85" t="n"/>
      <c r="CD417" s="85" t="n"/>
      <c r="CE417" s="85" t="n"/>
      <c r="CF417" s="85" t="n"/>
      <c r="CG417" s="85" t="n"/>
      <c r="CH417" s="85" t="n"/>
      <c r="CI417" s="85" t="n"/>
      <c r="CJ417" s="85" t="n"/>
      <c r="CK417" s="85" t="n"/>
      <c r="CL417" s="85" t="n"/>
      <c r="CM417" s="85" t="n"/>
      <c r="CN417" s="85" t="n"/>
      <c r="CO417" s="85" t="n"/>
      <c r="CP417" s="85" t="n"/>
      <c r="CQ417" s="85" t="n"/>
      <c r="CR417" s="85" t="n"/>
      <c r="CS417" s="85" t="n"/>
      <c r="CT417" s="85" t="n"/>
      <c r="CU417" s="85" t="n"/>
      <c r="CV417" s="85" t="n"/>
    </row>
    <row customFormat="1" customHeight="1" ht="31.5" r="418" s="86">
      <c r="A418" s="73" t="n"/>
      <c r="B418" s="74" t="n"/>
      <c r="C418" s="293" t="n"/>
      <c r="D418" s="74" t="n"/>
      <c r="E418" s="74" t="n"/>
      <c r="F418" s="75" t="n"/>
      <c r="G418" s="76" t="n"/>
      <c r="H418" s="76" t="n"/>
      <c r="I418" s="76" t="n"/>
      <c r="J418" s="76" t="n"/>
      <c r="K418" s="294" t="n"/>
      <c r="L418" s="295" t="n"/>
      <c r="M418" s="296" t="n"/>
      <c r="N418" s="111" t="n"/>
      <c r="O418" s="111" t="n"/>
      <c r="P418" s="111" t="n"/>
      <c r="Q418" s="111" t="n"/>
      <c r="R418" s="111" t="n"/>
      <c r="S418" s="77" t="n"/>
      <c r="T418" s="77" t="n"/>
      <c r="U418" s="111" t="n"/>
      <c r="V418" s="111" t="n"/>
      <c r="W418" s="111" t="n"/>
      <c r="X418" s="111" t="n"/>
      <c r="Y418" s="111" t="n"/>
      <c r="Z418" s="77" t="n"/>
      <c r="AA418" s="77" t="n"/>
      <c r="AB418" s="111" t="n"/>
      <c r="AC418" s="111" t="n"/>
      <c r="AD418" s="111" t="n"/>
      <c r="AE418" s="111" t="n"/>
      <c r="AF418" s="111" t="n"/>
      <c r="AG418" s="77" t="n"/>
      <c r="AH418" s="77" t="n"/>
      <c r="AI418" s="78" t="n"/>
      <c r="AJ418" s="79" t="n"/>
      <c r="AK418" s="80" t="n"/>
      <c r="AL418" s="77" t="n"/>
      <c r="AM418" s="77" t="n"/>
      <c r="AN418" s="81" t="n"/>
      <c r="AO418" s="81" t="n"/>
      <c r="AP418" s="81" t="n"/>
      <c r="AQ418" s="81" t="n"/>
      <c r="AR418" s="81" t="n"/>
      <c r="AS418" s="81" t="n"/>
      <c r="AT418" s="81" t="n"/>
      <c r="AU418" s="81" t="n"/>
      <c r="AV418" s="81" t="n"/>
      <c r="AW418" s="82" t="n"/>
      <c r="AX418" s="83" t="n"/>
      <c r="AY418" s="181" t="n"/>
      <c r="AZ418" s="84" t="n"/>
      <c r="BA418" s="83" t="n"/>
      <c r="BB418" s="83" t="n"/>
      <c r="BC418" s="83" t="n"/>
      <c r="BD418" s="83" t="n"/>
      <c r="BE418" s="83" t="n"/>
      <c r="BF418" s="28" t="n"/>
      <c r="BG418" s="85" t="n"/>
      <c r="BH418" s="85" t="n"/>
      <c r="BI418" s="85" t="n"/>
      <c r="BJ418" s="85" t="n"/>
      <c r="BK418" s="85" t="n"/>
      <c r="BL418" s="85" t="n"/>
      <c r="BM418" s="85" t="n"/>
      <c r="BN418" s="85" t="n"/>
      <c r="BO418" s="85" t="n"/>
      <c r="BP418" s="85" t="n"/>
      <c r="BQ418" s="85" t="n"/>
      <c r="BR418" s="85" t="n"/>
      <c r="BS418" s="85" t="n"/>
      <c r="BT418" s="85" t="n"/>
      <c r="BU418" s="85" t="n"/>
      <c r="BV418" s="85" t="n"/>
      <c r="BW418" s="85" t="n"/>
      <c r="BX418" s="85" t="n"/>
      <c r="BY418" s="85" t="n"/>
      <c r="BZ418" s="85" t="n"/>
      <c r="CA418" s="85" t="n"/>
      <c r="CB418" s="85" t="n"/>
      <c r="CC418" s="85" t="n"/>
      <c r="CD418" s="85" t="n"/>
      <c r="CE418" s="85" t="n"/>
      <c r="CF418" s="85" t="n"/>
      <c r="CG418" s="85" t="n"/>
      <c r="CH418" s="85" t="n"/>
      <c r="CI418" s="85" t="n"/>
      <c r="CJ418" s="85" t="n"/>
      <c r="CK418" s="85" t="n"/>
      <c r="CL418" s="85" t="n"/>
      <c r="CM418" s="85" t="n"/>
      <c r="CN418" s="85" t="n"/>
      <c r="CO418" s="85" t="n"/>
      <c r="CP418" s="85" t="n"/>
      <c r="CQ418" s="85" t="n"/>
      <c r="CR418" s="85" t="n"/>
      <c r="CS418" s="85" t="n"/>
      <c r="CT418" s="85" t="n"/>
      <c r="CU418" s="85" t="n"/>
      <c r="CV418" s="85" t="n"/>
    </row>
    <row customFormat="1" customHeight="1" ht="31.5" r="419" s="86">
      <c r="A419" s="73" t="n"/>
      <c r="B419" s="74" t="n"/>
      <c r="C419" s="293" t="n"/>
      <c r="D419" s="74" t="n"/>
      <c r="E419" s="74" t="n"/>
      <c r="F419" s="75" t="n"/>
      <c r="G419" s="76" t="n"/>
      <c r="H419" s="76" t="n"/>
      <c r="I419" s="76" t="n"/>
      <c r="J419" s="76" t="n"/>
      <c r="K419" s="294" t="n"/>
      <c r="L419" s="295" t="n"/>
      <c r="M419" s="296" t="n"/>
      <c r="N419" s="111" t="n"/>
      <c r="O419" s="111" t="n"/>
      <c r="P419" s="111" t="n"/>
      <c r="Q419" s="111" t="n"/>
      <c r="R419" s="111" t="n"/>
      <c r="S419" s="77" t="n"/>
      <c r="T419" s="77" t="n"/>
      <c r="U419" s="111" t="n"/>
      <c r="V419" s="111" t="n"/>
      <c r="W419" s="111" t="n"/>
      <c r="X419" s="111" t="n"/>
      <c r="Y419" s="111" t="n"/>
      <c r="Z419" s="77" t="n"/>
      <c r="AA419" s="77" t="n"/>
      <c r="AB419" s="111" t="n"/>
      <c r="AC419" s="111" t="n"/>
      <c r="AD419" s="111" t="n"/>
      <c r="AE419" s="111" t="n"/>
      <c r="AF419" s="111" t="n"/>
      <c r="AG419" s="77" t="n"/>
      <c r="AH419" s="77" t="n"/>
      <c r="AI419" s="78" t="n"/>
      <c r="AJ419" s="79" t="n"/>
      <c r="AK419" s="80" t="n"/>
      <c r="AL419" s="77" t="n"/>
      <c r="AM419" s="77" t="n"/>
      <c r="AN419" s="81" t="n"/>
      <c r="AO419" s="81" t="n"/>
      <c r="AP419" s="81" t="n"/>
      <c r="AQ419" s="81" t="n"/>
      <c r="AR419" s="81" t="n"/>
      <c r="AS419" s="81" t="n"/>
      <c r="AT419" s="81" t="n"/>
      <c r="AU419" s="81" t="n"/>
      <c r="AV419" s="81" t="n"/>
      <c r="AW419" s="82" t="n"/>
      <c r="AX419" s="83" t="n"/>
      <c r="AY419" s="181" t="n"/>
      <c r="AZ419" s="84" t="n"/>
      <c r="BA419" s="83" t="n"/>
      <c r="BB419" s="83" t="n"/>
      <c r="BC419" s="83" t="n"/>
      <c r="BD419" s="83" t="n"/>
      <c r="BE419" s="83" t="n"/>
      <c r="BF419" s="28" t="n"/>
      <c r="BG419" s="85" t="n"/>
      <c r="BH419" s="85" t="n"/>
      <c r="BI419" s="85" t="n"/>
      <c r="BJ419" s="85" t="n"/>
      <c r="BK419" s="85" t="n"/>
      <c r="BL419" s="85" t="n"/>
      <c r="BM419" s="85" t="n"/>
      <c r="BN419" s="85" t="n"/>
      <c r="BO419" s="85" t="n"/>
      <c r="BP419" s="85" t="n"/>
      <c r="BQ419" s="85" t="n"/>
      <c r="BR419" s="85" t="n"/>
      <c r="BS419" s="85" t="n"/>
      <c r="BT419" s="85" t="n"/>
      <c r="BU419" s="85" t="n"/>
      <c r="BV419" s="85" t="n"/>
      <c r="BW419" s="85" t="n"/>
      <c r="BX419" s="85" t="n"/>
      <c r="BY419" s="85" t="n"/>
      <c r="BZ419" s="85" t="n"/>
      <c r="CA419" s="85" t="n"/>
      <c r="CB419" s="85" t="n"/>
      <c r="CC419" s="85" t="n"/>
      <c r="CD419" s="85" t="n"/>
      <c r="CE419" s="85" t="n"/>
      <c r="CF419" s="85" t="n"/>
      <c r="CG419" s="85" t="n"/>
      <c r="CH419" s="85" t="n"/>
      <c r="CI419" s="85" t="n"/>
      <c r="CJ419" s="85" t="n"/>
      <c r="CK419" s="85" t="n"/>
      <c r="CL419" s="85" t="n"/>
      <c r="CM419" s="85" t="n"/>
      <c r="CN419" s="85" t="n"/>
      <c r="CO419" s="85" t="n"/>
      <c r="CP419" s="85" t="n"/>
      <c r="CQ419" s="85" t="n"/>
      <c r="CR419" s="85" t="n"/>
      <c r="CS419" s="85" t="n"/>
      <c r="CT419" s="85" t="n"/>
      <c r="CU419" s="85" t="n"/>
      <c r="CV419" s="85" t="n"/>
    </row>
    <row customFormat="1" customHeight="1" ht="31.5" r="420" s="86">
      <c r="A420" s="73" t="n"/>
      <c r="B420" s="74" t="n"/>
      <c r="C420" s="293" t="n"/>
      <c r="D420" s="74" t="n"/>
      <c r="E420" s="74" t="n"/>
      <c r="F420" s="75" t="n"/>
      <c r="G420" s="76" t="n"/>
      <c r="H420" s="76" t="n"/>
      <c r="I420" s="76" t="n"/>
      <c r="J420" s="76" t="n"/>
      <c r="K420" s="294" t="n"/>
      <c r="L420" s="295" t="n"/>
      <c r="M420" s="296" t="n"/>
      <c r="N420" s="111" t="n"/>
      <c r="O420" s="111" t="n"/>
      <c r="P420" s="111" t="n"/>
      <c r="Q420" s="111" t="n"/>
      <c r="R420" s="111" t="n"/>
      <c r="S420" s="77" t="n"/>
      <c r="T420" s="77" t="n"/>
      <c r="U420" s="111" t="n"/>
      <c r="V420" s="111" t="n"/>
      <c r="W420" s="111" t="n"/>
      <c r="X420" s="111" t="n"/>
      <c r="Y420" s="111" t="n"/>
      <c r="Z420" s="77" t="n"/>
      <c r="AA420" s="77" t="n"/>
      <c r="AB420" s="111" t="n"/>
      <c r="AC420" s="111" t="n"/>
      <c r="AD420" s="111" t="n"/>
      <c r="AE420" s="111" t="n"/>
      <c r="AF420" s="111" t="n"/>
      <c r="AG420" s="77" t="n"/>
      <c r="AH420" s="77" t="n"/>
      <c r="AI420" s="78" t="n"/>
      <c r="AJ420" s="79" t="n"/>
      <c r="AK420" s="80" t="n"/>
      <c r="AL420" s="77" t="n"/>
      <c r="AM420" s="77" t="n"/>
      <c r="AN420" s="81" t="n"/>
      <c r="AO420" s="81" t="n"/>
      <c r="AP420" s="81" t="n"/>
      <c r="AQ420" s="81" t="n"/>
      <c r="AR420" s="81" t="n"/>
      <c r="AS420" s="81" t="n"/>
      <c r="AT420" s="81" t="n"/>
      <c r="AU420" s="81" t="n"/>
      <c r="AV420" s="81" t="n"/>
      <c r="AW420" s="82" t="n"/>
      <c r="AX420" s="83" t="n"/>
      <c r="AY420" s="181" t="n"/>
      <c r="AZ420" s="84" t="n"/>
      <c r="BA420" s="83" t="n"/>
      <c r="BB420" s="83" t="n"/>
      <c r="BC420" s="83" t="n"/>
      <c r="BD420" s="83" t="n"/>
      <c r="BE420" s="83" t="n"/>
      <c r="BF420" s="28" t="n"/>
      <c r="BG420" s="85" t="n"/>
      <c r="BH420" s="85" t="n"/>
      <c r="BI420" s="85" t="n"/>
      <c r="BJ420" s="85" t="n"/>
      <c r="BK420" s="85" t="n"/>
      <c r="BL420" s="85" t="n"/>
      <c r="BM420" s="85" t="n"/>
      <c r="BN420" s="85" t="n"/>
      <c r="BO420" s="85" t="n"/>
      <c r="BP420" s="85" t="n"/>
      <c r="BQ420" s="85" t="n"/>
      <c r="BR420" s="85" t="n"/>
      <c r="BS420" s="85" t="n"/>
      <c r="BT420" s="85" t="n"/>
      <c r="BU420" s="85" t="n"/>
      <c r="BV420" s="85" t="n"/>
      <c r="BW420" s="85" t="n"/>
      <c r="BX420" s="85" t="n"/>
      <c r="BY420" s="85" t="n"/>
      <c r="BZ420" s="85" t="n"/>
      <c r="CA420" s="85" t="n"/>
      <c r="CB420" s="85" t="n"/>
      <c r="CC420" s="85" t="n"/>
      <c r="CD420" s="85" t="n"/>
      <c r="CE420" s="85" t="n"/>
      <c r="CF420" s="85" t="n"/>
      <c r="CG420" s="85" t="n"/>
      <c r="CH420" s="85" t="n"/>
      <c r="CI420" s="85" t="n"/>
      <c r="CJ420" s="85" t="n"/>
      <c r="CK420" s="85" t="n"/>
      <c r="CL420" s="85" t="n"/>
      <c r="CM420" s="85" t="n"/>
      <c r="CN420" s="85" t="n"/>
      <c r="CO420" s="85" t="n"/>
      <c r="CP420" s="85" t="n"/>
      <c r="CQ420" s="85" t="n"/>
      <c r="CR420" s="85" t="n"/>
      <c r="CS420" s="85" t="n"/>
      <c r="CT420" s="85" t="n"/>
      <c r="CU420" s="85" t="n"/>
      <c r="CV420" s="85" t="n"/>
    </row>
    <row customFormat="1" customHeight="1" ht="31.5" r="421" s="86">
      <c r="A421" s="73" t="n"/>
      <c r="B421" s="74" t="n"/>
      <c r="C421" s="293" t="n"/>
      <c r="D421" s="74" t="n"/>
      <c r="E421" s="74" t="n"/>
      <c r="F421" s="75" t="n"/>
      <c r="G421" s="76" t="n"/>
      <c r="H421" s="76" t="n"/>
      <c r="I421" s="76" t="n"/>
      <c r="J421" s="76" t="n"/>
      <c r="K421" s="294" t="n"/>
      <c r="L421" s="295" t="n"/>
      <c r="M421" s="296" t="n"/>
      <c r="N421" s="111" t="n"/>
      <c r="O421" s="111" t="n"/>
      <c r="P421" s="111" t="n"/>
      <c r="Q421" s="111" t="n"/>
      <c r="R421" s="111" t="n"/>
      <c r="S421" s="77" t="n"/>
      <c r="T421" s="77" t="n"/>
      <c r="U421" s="111" t="n"/>
      <c r="V421" s="111" t="n"/>
      <c r="W421" s="111" t="n"/>
      <c r="X421" s="111" t="n"/>
      <c r="Y421" s="111" t="n"/>
      <c r="Z421" s="77" t="n"/>
      <c r="AA421" s="77" t="n"/>
      <c r="AB421" s="111" t="n"/>
      <c r="AC421" s="111" t="n"/>
      <c r="AD421" s="111" t="n"/>
      <c r="AE421" s="111" t="n"/>
      <c r="AF421" s="111" t="n"/>
      <c r="AG421" s="77" t="n"/>
      <c r="AH421" s="77" t="n"/>
      <c r="AI421" s="78" t="n"/>
      <c r="AJ421" s="79" t="n"/>
      <c r="AK421" s="80" t="n"/>
      <c r="AL421" s="77" t="n"/>
      <c r="AM421" s="77" t="n"/>
      <c r="AN421" s="81" t="n"/>
      <c r="AO421" s="81" t="n"/>
      <c r="AP421" s="81" t="n"/>
      <c r="AQ421" s="81" t="n"/>
      <c r="AR421" s="81" t="n"/>
      <c r="AS421" s="81" t="n"/>
      <c r="AT421" s="81" t="n"/>
      <c r="AU421" s="81" t="n"/>
      <c r="AV421" s="81" t="n"/>
      <c r="AW421" s="82" t="n"/>
      <c r="AX421" s="83" t="n"/>
      <c r="AY421" s="181" t="n"/>
      <c r="AZ421" s="84" t="n"/>
      <c r="BA421" s="83" t="n"/>
      <c r="BB421" s="83" t="n"/>
      <c r="BC421" s="83" t="n"/>
      <c r="BD421" s="83" t="n"/>
      <c r="BE421" s="83" t="n"/>
      <c r="BF421" s="28" t="n"/>
      <c r="BG421" s="85" t="n"/>
      <c r="BH421" s="85" t="n"/>
      <c r="BI421" s="85" t="n"/>
      <c r="BJ421" s="85" t="n"/>
      <c r="BK421" s="85" t="n"/>
      <c r="BL421" s="85" t="n"/>
      <c r="BM421" s="85" t="n"/>
      <c r="BN421" s="85" t="n"/>
      <c r="BO421" s="85" t="n"/>
      <c r="BP421" s="85" t="n"/>
      <c r="BQ421" s="85" t="n"/>
      <c r="BR421" s="85" t="n"/>
      <c r="BS421" s="85" t="n"/>
      <c r="BT421" s="85" t="n"/>
      <c r="BU421" s="85" t="n"/>
      <c r="BV421" s="85" t="n"/>
      <c r="BW421" s="85" t="n"/>
      <c r="BX421" s="85" t="n"/>
      <c r="BY421" s="85" t="n"/>
      <c r="BZ421" s="85" t="n"/>
      <c r="CA421" s="85" t="n"/>
      <c r="CB421" s="85" t="n"/>
      <c r="CC421" s="85" t="n"/>
      <c r="CD421" s="85" t="n"/>
      <c r="CE421" s="85" t="n"/>
      <c r="CF421" s="85" t="n"/>
      <c r="CG421" s="85" t="n"/>
      <c r="CH421" s="85" t="n"/>
      <c r="CI421" s="85" t="n"/>
      <c r="CJ421" s="85" t="n"/>
      <c r="CK421" s="85" t="n"/>
      <c r="CL421" s="85" t="n"/>
      <c r="CM421" s="85" t="n"/>
      <c r="CN421" s="85" t="n"/>
      <c r="CO421" s="85" t="n"/>
      <c r="CP421" s="85" t="n"/>
      <c r="CQ421" s="85" t="n"/>
      <c r="CR421" s="85" t="n"/>
      <c r="CS421" s="85" t="n"/>
      <c r="CT421" s="85" t="n"/>
      <c r="CU421" s="85" t="n"/>
      <c r="CV421" s="85" t="n"/>
    </row>
    <row customFormat="1" customHeight="1" ht="31.5" r="422" s="86">
      <c r="A422" s="73" t="n"/>
      <c r="B422" s="74" t="n"/>
      <c r="C422" s="293" t="n"/>
      <c r="D422" s="74" t="n"/>
      <c r="E422" s="74" t="n"/>
      <c r="F422" s="75" t="n"/>
      <c r="G422" s="76" t="n"/>
      <c r="H422" s="76" t="n"/>
      <c r="I422" s="76" t="n"/>
      <c r="J422" s="76" t="n"/>
      <c r="K422" s="294" t="n"/>
      <c r="L422" s="295" t="n"/>
      <c r="M422" s="296" t="n"/>
      <c r="N422" s="111" t="n"/>
      <c r="O422" s="111" t="n"/>
      <c r="P422" s="111" t="n"/>
      <c r="Q422" s="111" t="n"/>
      <c r="R422" s="111" t="n"/>
      <c r="S422" s="77" t="n"/>
      <c r="T422" s="77" t="n"/>
      <c r="U422" s="111" t="n"/>
      <c r="V422" s="111" t="n"/>
      <c r="W422" s="111" t="n"/>
      <c r="X422" s="111" t="n"/>
      <c r="Y422" s="111" t="n"/>
      <c r="Z422" s="77" t="n"/>
      <c r="AA422" s="77" t="n"/>
      <c r="AB422" s="111" t="n"/>
      <c r="AC422" s="111" t="n"/>
      <c r="AD422" s="111" t="n"/>
      <c r="AE422" s="111" t="n"/>
      <c r="AF422" s="111" t="n"/>
      <c r="AG422" s="77" t="n"/>
      <c r="AH422" s="77" t="n"/>
      <c r="AI422" s="78" t="n"/>
      <c r="AJ422" s="79" t="n"/>
      <c r="AK422" s="80" t="n"/>
      <c r="AL422" s="77" t="n"/>
      <c r="AM422" s="77" t="n"/>
      <c r="AN422" s="81" t="n"/>
      <c r="AO422" s="81" t="n"/>
      <c r="AP422" s="81" t="n"/>
      <c r="AQ422" s="81" t="n"/>
      <c r="AR422" s="81" t="n"/>
      <c r="AS422" s="81" t="n"/>
      <c r="AT422" s="81" t="n"/>
      <c r="AU422" s="81" t="n"/>
      <c r="AV422" s="81" t="n"/>
      <c r="AW422" s="82" t="n"/>
      <c r="AX422" s="83" t="n"/>
      <c r="AY422" s="181" t="n"/>
      <c r="AZ422" s="84" t="n"/>
      <c r="BA422" s="83" t="n"/>
      <c r="BB422" s="83" t="n"/>
      <c r="BC422" s="83" t="n"/>
      <c r="BD422" s="83" t="n"/>
      <c r="BE422" s="83" t="n"/>
      <c r="BF422" s="28" t="n"/>
      <c r="BG422" s="85" t="n"/>
      <c r="BH422" s="85" t="n"/>
      <c r="BI422" s="85" t="n"/>
      <c r="BJ422" s="85" t="n"/>
      <c r="BK422" s="85" t="n"/>
      <c r="BL422" s="85" t="n"/>
      <c r="BM422" s="85" t="n"/>
      <c r="BN422" s="85" t="n"/>
      <c r="BO422" s="85" t="n"/>
      <c r="BP422" s="85" t="n"/>
      <c r="BQ422" s="85" t="n"/>
      <c r="BR422" s="85" t="n"/>
      <c r="BS422" s="85" t="n"/>
      <c r="BT422" s="85" t="n"/>
      <c r="BU422" s="85" t="n"/>
      <c r="BV422" s="85" t="n"/>
      <c r="BW422" s="85" t="n"/>
      <c r="BX422" s="85" t="n"/>
      <c r="BY422" s="85" t="n"/>
      <c r="BZ422" s="85" t="n"/>
      <c r="CA422" s="85" t="n"/>
      <c r="CB422" s="85" t="n"/>
      <c r="CC422" s="85" t="n"/>
      <c r="CD422" s="85" t="n"/>
      <c r="CE422" s="85" t="n"/>
      <c r="CF422" s="85" t="n"/>
      <c r="CG422" s="85" t="n"/>
      <c r="CH422" s="85" t="n"/>
      <c r="CI422" s="85" t="n"/>
      <c r="CJ422" s="85" t="n"/>
      <c r="CK422" s="85" t="n"/>
      <c r="CL422" s="85" t="n"/>
      <c r="CM422" s="85" t="n"/>
      <c r="CN422" s="85" t="n"/>
      <c r="CO422" s="85" t="n"/>
      <c r="CP422" s="85" t="n"/>
      <c r="CQ422" s="85" t="n"/>
      <c r="CR422" s="85" t="n"/>
      <c r="CS422" s="85" t="n"/>
      <c r="CT422" s="85" t="n"/>
      <c r="CU422" s="85" t="n"/>
      <c r="CV422" s="85" t="n"/>
    </row>
    <row customFormat="1" customHeight="1" ht="31.5" r="423" s="86">
      <c r="A423" s="73" t="n"/>
      <c r="B423" s="74" t="n"/>
      <c r="C423" s="293" t="n"/>
      <c r="D423" s="74" t="n"/>
      <c r="E423" s="74" t="n"/>
      <c r="F423" s="75" t="n"/>
      <c r="G423" s="76" t="n"/>
      <c r="H423" s="76" t="n"/>
      <c r="I423" s="76" t="n"/>
      <c r="J423" s="76" t="n"/>
      <c r="K423" s="294" t="n"/>
      <c r="L423" s="295" t="n"/>
      <c r="M423" s="296" t="n"/>
      <c r="N423" s="111" t="n"/>
      <c r="O423" s="111" t="n"/>
      <c r="P423" s="111" t="n"/>
      <c r="Q423" s="111" t="n"/>
      <c r="R423" s="111" t="n"/>
      <c r="S423" s="77" t="n"/>
      <c r="T423" s="77" t="n"/>
      <c r="U423" s="111" t="n"/>
      <c r="V423" s="111" t="n"/>
      <c r="W423" s="111" t="n"/>
      <c r="X423" s="111" t="n"/>
      <c r="Y423" s="111" t="n"/>
      <c r="Z423" s="77" t="n"/>
      <c r="AA423" s="77" t="n"/>
      <c r="AB423" s="111" t="n"/>
      <c r="AC423" s="111" t="n"/>
      <c r="AD423" s="111" t="n"/>
      <c r="AE423" s="111" t="n"/>
      <c r="AF423" s="111" t="n"/>
      <c r="AG423" s="77" t="n"/>
      <c r="AH423" s="77" t="n"/>
      <c r="AI423" s="78" t="n"/>
      <c r="AJ423" s="79" t="n"/>
      <c r="AK423" s="80" t="n"/>
      <c r="AL423" s="77" t="n"/>
      <c r="AM423" s="77" t="n"/>
      <c r="AN423" s="81" t="n"/>
      <c r="AO423" s="81" t="n"/>
      <c r="AP423" s="81" t="n"/>
      <c r="AQ423" s="81" t="n"/>
      <c r="AR423" s="81" t="n"/>
      <c r="AS423" s="81" t="n"/>
      <c r="AT423" s="81" t="n"/>
      <c r="AU423" s="81" t="n"/>
      <c r="AV423" s="81" t="n"/>
      <c r="AW423" s="82" t="n"/>
      <c r="AX423" s="83" t="n"/>
      <c r="AY423" s="181" t="n"/>
      <c r="AZ423" s="84" t="n"/>
      <c r="BA423" s="83" t="n"/>
      <c r="BB423" s="83" t="n"/>
      <c r="BC423" s="83" t="n"/>
      <c r="BD423" s="83" t="n"/>
      <c r="BE423" s="83" t="n"/>
      <c r="BF423" s="28" t="n"/>
      <c r="BG423" s="85" t="n"/>
      <c r="BH423" s="85" t="n"/>
      <c r="BI423" s="85" t="n"/>
      <c r="BJ423" s="85" t="n"/>
      <c r="BK423" s="85" t="n"/>
      <c r="BL423" s="85" t="n"/>
      <c r="BM423" s="85" t="n"/>
      <c r="BN423" s="85" t="n"/>
      <c r="BO423" s="85" t="n"/>
      <c r="BP423" s="85" t="n"/>
      <c r="BQ423" s="85" t="n"/>
      <c r="BR423" s="85" t="n"/>
      <c r="BS423" s="85" t="n"/>
      <c r="BT423" s="85" t="n"/>
      <c r="BU423" s="85" t="n"/>
      <c r="BV423" s="85" t="n"/>
      <c r="BW423" s="85" t="n"/>
      <c r="BX423" s="85" t="n"/>
      <c r="BY423" s="85" t="n"/>
      <c r="BZ423" s="85" t="n"/>
      <c r="CA423" s="85" t="n"/>
      <c r="CB423" s="85" t="n"/>
      <c r="CC423" s="85" t="n"/>
      <c r="CD423" s="85" t="n"/>
      <c r="CE423" s="85" t="n"/>
      <c r="CF423" s="85" t="n"/>
      <c r="CG423" s="85" t="n"/>
      <c r="CH423" s="85" t="n"/>
      <c r="CI423" s="85" t="n"/>
      <c r="CJ423" s="85" t="n"/>
      <c r="CK423" s="85" t="n"/>
      <c r="CL423" s="85" t="n"/>
      <c r="CM423" s="85" t="n"/>
      <c r="CN423" s="85" t="n"/>
      <c r="CO423" s="85" t="n"/>
      <c r="CP423" s="85" t="n"/>
      <c r="CQ423" s="85" t="n"/>
      <c r="CR423" s="85" t="n"/>
      <c r="CS423" s="85" t="n"/>
      <c r="CT423" s="85" t="n"/>
      <c r="CU423" s="85" t="n"/>
      <c r="CV423" s="85" t="n"/>
    </row>
    <row customFormat="1" customHeight="1" ht="31.5" r="424" s="86">
      <c r="A424" s="73" t="n"/>
      <c r="B424" s="74" t="n"/>
      <c r="C424" s="293" t="n"/>
      <c r="D424" s="74" t="n"/>
      <c r="E424" s="74" t="n"/>
      <c r="F424" s="75" t="n"/>
      <c r="G424" s="76" t="n"/>
      <c r="H424" s="76" t="n"/>
      <c r="I424" s="76" t="n"/>
      <c r="J424" s="76" t="n"/>
      <c r="K424" s="294" t="n"/>
      <c r="L424" s="295" t="n"/>
      <c r="M424" s="296" t="n"/>
      <c r="N424" s="111" t="n"/>
      <c r="O424" s="111" t="n"/>
      <c r="P424" s="111" t="n"/>
      <c r="Q424" s="111" t="n"/>
      <c r="R424" s="111" t="n"/>
      <c r="S424" s="77" t="n"/>
      <c r="T424" s="77" t="n"/>
      <c r="U424" s="111" t="n"/>
      <c r="V424" s="111" t="n"/>
      <c r="W424" s="111" t="n"/>
      <c r="X424" s="111" t="n"/>
      <c r="Y424" s="111" t="n"/>
      <c r="Z424" s="77" t="n"/>
      <c r="AA424" s="77" t="n"/>
      <c r="AB424" s="111" t="n"/>
      <c r="AC424" s="111" t="n"/>
      <c r="AD424" s="111" t="n"/>
      <c r="AE424" s="111" t="n"/>
      <c r="AF424" s="111" t="n"/>
      <c r="AG424" s="77" t="n"/>
      <c r="AH424" s="77" t="n"/>
      <c r="AI424" s="78" t="n"/>
      <c r="AJ424" s="79" t="n"/>
      <c r="AK424" s="80" t="n"/>
      <c r="AL424" s="77" t="n"/>
      <c r="AM424" s="77" t="n"/>
      <c r="AN424" s="81" t="n"/>
      <c r="AO424" s="81" t="n"/>
      <c r="AP424" s="81" t="n"/>
      <c r="AQ424" s="81" t="n"/>
      <c r="AR424" s="81" t="n"/>
      <c r="AS424" s="81" t="n"/>
      <c r="AT424" s="81" t="n"/>
      <c r="AU424" s="81" t="n"/>
      <c r="AV424" s="81" t="n"/>
      <c r="AW424" s="82" t="n"/>
      <c r="AX424" s="83" t="n"/>
      <c r="AY424" s="181" t="n"/>
      <c r="AZ424" s="84" t="n"/>
      <c r="BA424" s="83" t="n"/>
      <c r="BB424" s="83" t="n"/>
      <c r="BC424" s="83" t="n"/>
      <c r="BD424" s="83" t="n"/>
      <c r="BE424" s="83" t="n"/>
      <c r="BF424" s="28" t="n"/>
      <c r="BG424" s="85" t="n"/>
      <c r="BH424" s="85" t="n"/>
      <c r="BI424" s="85" t="n"/>
      <c r="BJ424" s="85" t="n"/>
      <c r="BK424" s="85" t="n"/>
      <c r="BL424" s="85" t="n"/>
      <c r="BM424" s="85" t="n"/>
      <c r="BN424" s="85" t="n"/>
      <c r="BO424" s="85" t="n"/>
      <c r="BP424" s="85" t="n"/>
      <c r="BQ424" s="85" t="n"/>
      <c r="BR424" s="85" t="n"/>
      <c r="BS424" s="85" t="n"/>
      <c r="BT424" s="85" t="n"/>
      <c r="BU424" s="85" t="n"/>
      <c r="BV424" s="85" t="n"/>
      <c r="BW424" s="85" t="n"/>
      <c r="BX424" s="85" t="n"/>
      <c r="BY424" s="85" t="n"/>
      <c r="BZ424" s="85" t="n"/>
      <c r="CA424" s="85" t="n"/>
      <c r="CB424" s="85" t="n"/>
      <c r="CC424" s="85" t="n"/>
      <c r="CD424" s="85" t="n"/>
      <c r="CE424" s="85" t="n"/>
      <c r="CF424" s="85" t="n"/>
      <c r="CG424" s="85" t="n"/>
      <c r="CH424" s="85" t="n"/>
      <c r="CI424" s="85" t="n"/>
      <c r="CJ424" s="85" t="n"/>
      <c r="CK424" s="85" t="n"/>
      <c r="CL424" s="85" t="n"/>
      <c r="CM424" s="85" t="n"/>
      <c r="CN424" s="85" t="n"/>
      <c r="CO424" s="85" t="n"/>
      <c r="CP424" s="85" t="n"/>
      <c r="CQ424" s="85" t="n"/>
      <c r="CR424" s="85" t="n"/>
      <c r="CS424" s="85" t="n"/>
      <c r="CT424" s="85" t="n"/>
      <c r="CU424" s="85" t="n"/>
      <c r="CV424" s="85" t="n"/>
    </row>
    <row customFormat="1" customHeight="1" ht="31.5" r="425" s="86">
      <c r="A425" s="73" t="n"/>
      <c r="B425" s="74" t="n"/>
      <c r="C425" s="293" t="n"/>
      <c r="D425" s="74" t="n"/>
      <c r="E425" s="74" t="n"/>
      <c r="F425" s="75" t="n"/>
      <c r="G425" s="76" t="n"/>
      <c r="H425" s="76" t="n"/>
      <c r="I425" s="76" t="n"/>
      <c r="J425" s="76" t="n"/>
      <c r="K425" s="294" t="n"/>
      <c r="L425" s="295" t="n"/>
      <c r="M425" s="296" t="n"/>
      <c r="N425" s="111" t="n"/>
      <c r="O425" s="111" t="n"/>
      <c r="P425" s="111" t="n"/>
      <c r="Q425" s="111" t="n"/>
      <c r="R425" s="111" t="n"/>
      <c r="S425" s="77" t="n"/>
      <c r="T425" s="77" t="n"/>
      <c r="U425" s="111" t="n"/>
      <c r="V425" s="111" t="n"/>
      <c r="W425" s="111" t="n"/>
      <c r="X425" s="111" t="n"/>
      <c r="Y425" s="111" t="n"/>
      <c r="Z425" s="77" t="n"/>
      <c r="AA425" s="77" t="n"/>
      <c r="AB425" s="111" t="n"/>
      <c r="AC425" s="111" t="n"/>
      <c r="AD425" s="111" t="n"/>
      <c r="AE425" s="111" t="n"/>
      <c r="AF425" s="111" t="n"/>
      <c r="AG425" s="77" t="n"/>
      <c r="AH425" s="77" t="n"/>
      <c r="AI425" s="78" t="n"/>
      <c r="AJ425" s="79" t="n"/>
      <c r="AK425" s="80" t="n"/>
      <c r="AL425" s="77" t="n"/>
      <c r="AM425" s="77" t="n"/>
      <c r="AN425" s="81" t="n"/>
      <c r="AO425" s="81" t="n"/>
      <c r="AP425" s="81" t="n"/>
      <c r="AQ425" s="81" t="n"/>
      <c r="AR425" s="81" t="n"/>
      <c r="AS425" s="81" t="n"/>
      <c r="AT425" s="81" t="n"/>
      <c r="AU425" s="81" t="n"/>
      <c r="AV425" s="81" t="n"/>
      <c r="AW425" s="82" t="n"/>
      <c r="AX425" s="83" t="n"/>
      <c r="AY425" s="181" t="n"/>
      <c r="AZ425" s="84" t="n"/>
      <c r="BA425" s="83" t="n"/>
      <c r="BB425" s="83" t="n"/>
      <c r="BC425" s="83" t="n"/>
      <c r="BD425" s="83" t="n"/>
      <c r="BE425" s="83" t="n"/>
      <c r="BF425" s="28" t="n"/>
      <c r="BG425" s="85" t="n"/>
      <c r="BH425" s="85" t="n"/>
      <c r="BI425" s="85" t="n"/>
      <c r="BJ425" s="85" t="n"/>
      <c r="BK425" s="85" t="n"/>
      <c r="BL425" s="85" t="n"/>
      <c r="BM425" s="85" t="n"/>
      <c r="BN425" s="85" t="n"/>
      <c r="BO425" s="85" t="n"/>
      <c r="BP425" s="85" t="n"/>
      <c r="BQ425" s="85" t="n"/>
      <c r="BR425" s="85" t="n"/>
      <c r="BS425" s="85" t="n"/>
      <c r="BT425" s="85" t="n"/>
      <c r="BU425" s="85" t="n"/>
      <c r="BV425" s="85" t="n"/>
      <c r="BW425" s="85" t="n"/>
      <c r="BX425" s="85" t="n"/>
      <c r="BY425" s="85" t="n"/>
      <c r="BZ425" s="85" t="n"/>
      <c r="CA425" s="85" t="n"/>
      <c r="CB425" s="85" t="n"/>
      <c r="CC425" s="85" t="n"/>
      <c r="CD425" s="85" t="n"/>
      <c r="CE425" s="85" t="n"/>
      <c r="CF425" s="85" t="n"/>
      <c r="CG425" s="85" t="n"/>
      <c r="CH425" s="85" t="n"/>
      <c r="CI425" s="85" t="n"/>
      <c r="CJ425" s="85" t="n"/>
      <c r="CK425" s="85" t="n"/>
      <c r="CL425" s="85" t="n"/>
      <c r="CM425" s="85" t="n"/>
      <c r="CN425" s="85" t="n"/>
      <c r="CO425" s="85" t="n"/>
      <c r="CP425" s="85" t="n"/>
      <c r="CQ425" s="85" t="n"/>
      <c r="CR425" s="85" t="n"/>
      <c r="CS425" s="85" t="n"/>
      <c r="CT425" s="85" t="n"/>
      <c r="CU425" s="85" t="n"/>
      <c r="CV425" s="85" t="n"/>
    </row>
    <row customFormat="1" customHeight="1" ht="31.5" r="426" s="86">
      <c r="A426" s="73" t="n"/>
      <c r="B426" s="74" t="n"/>
      <c r="C426" s="293" t="n"/>
      <c r="D426" s="74" t="n"/>
      <c r="E426" s="74" t="n"/>
      <c r="F426" s="75" t="n"/>
      <c r="G426" s="76" t="n"/>
      <c r="H426" s="76" t="n"/>
      <c r="I426" s="76" t="n"/>
      <c r="J426" s="76" t="n"/>
      <c r="K426" s="294" t="n"/>
      <c r="L426" s="295" t="n"/>
      <c r="M426" s="296" t="n"/>
      <c r="N426" s="111" t="n"/>
      <c r="O426" s="111" t="n"/>
      <c r="P426" s="111" t="n"/>
      <c r="Q426" s="111" t="n"/>
      <c r="R426" s="111" t="n"/>
      <c r="S426" s="77" t="n"/>
      <c r="T426" s="77" t="n"/>
      <c r="U426" s="111" t="n"/>
      <c r="V426" s="111" t="n"/>
      <c r="W426" s="111" t="n"/>
      <c r="X426" s="111" t="n"/>
      <c r="Y426" s="111" t="n"/>
      <c r="Z426" s="77" t="n"/>
      <c r="AA426" s="77" t="n"/>
      <c r="AB426" s="111" t="n"/>
      <c r="AC426" s="111" t="n"/>
      <c r="AD426" s="111" t="n"/>
      <c r="AE426" s="111" t="n"/>
      <c r="AF426" s="111" t="n"/>
      <c r="AG426" s="77" t="n"/>
      <c r="AH426" s="77" t="n"/>
      <c r="AI426" s="78" t="n"/>
      <c r="AJ426" s="79" t="n"/>
      <c r="AK426" s="80" t="n"/>
      <c r="AL426" s="77" t="n"/>
      <c r="AM426" s="77" t="n"/>
      <c r="AN426" s="81" t="n"/>
      <c r="AO426" s="81" t="n"/>
      <c r="AP426" s="81" t="n"/>
      <c r="AQ426" s="81" t="n"/>
      <c r="AR426" s="81" t="n"/>
      <c r="AS426" s="81" t="n"/>
      <c r="AT426" s="81" t="n"/>
      <c r="AU426" s="81" t="n"/>
      <c r="AV426" s="81" t="n"/>
      <c r="AW426" s="82" t="n"/>
      <c r="AX426" s="83" t="n"/>
      <c r="AY426" s="181" t="n"/>
      <c r="AZ426" s="84" t="n"/>
      <c r="BA426" s="83" t="n"/>
      <c r="BB426" s="83" t="n"/>
      <c r="BC426" s="83" t="n"/>
      <c r="BD426" s="83" t="n"/>
      <c r="BE426" s="83" t="n"/>
      <c r="BF426" s="28" t="n"/>
      <c r="BG426" s="85" t="n"/>
      <c r="BH426" s="85" t="n"/>
      <c r="BI426" s="85" t="n"/>
      <c r="BJ426" s="85" t="n"/>
      <c r="BK426" s="85" t="n"/>
      <c r="BL426" s="85" t="n"/>
      <c r="BM426" s="85" t="n"/>
      <c r="BN426" s="85" t="n"/>
      <c r="BO426" s="85" t="n"/>
      <c r="BP426" s="85" t="n"/>
      <c r="BQ426" s="85" t="n"/>
      <c r="BR426" s="85" t="n"/>
      <c r="BS426" s="85" t="n"/>
      <c r="BT426" s="85" t="n"/>
      <c r="BU426" s="85" t="n"/>
      <c r="BV426" s="85" t="n"/>
      <c r="BW426" s="85" t="n"/>
      <c r="BX426" s="85" t="n"/>
      <c r="BY426" s="85" t="n"/>
      <c r="BZ426" s="85" t="n"/>
      <c r="CA426" s="85" t="n"/>
      <c r="CB426" s="85" t="n"/>
      <c r="CC426" s="85" t="n"/>
      <c r="CD426" s="85" t="n"/>
      <c r="CE426" s="85" t="n"/>
      <c r="CF426" s="85" t="n"/>
      <c r="CG426" s="85" t="n"/>
      <c r="CH426" s="85" t="n"/>
      <c r="CI426" s="85" t="n"/>
      <c r="CJ426" s="85" t="n"/>
      <c r="CK426" s="85" t="n"/>
      <c r="CL426" s="85" t="n"/>
      <c r="CM426" s="85" t="n"/>
      <c r="CN426" s="85" t="n"/>
      <c r="CO426" s="85" t="n"/>
      <c r="CP426" s="85" t="n"/>
      <c r="CQ426" s="85" t="n"/>
      <c r="CR426" s="85" t="n"/>
      <c r="CS426" s="85" t="n"/>
      <c r="CT426" s="85" t="n"/>
      <c r="CU426" s="85" t="n"/>
      <c r="CV426" s="85" t="n"/>
    </row>
    <row customFormat="1" customHeight="1" ht="31.5" r="427" s="86">
      <c r="A427" s="73" t="n"/>
      <c r="B427" s="74" t="n"/>
      <c r="C427" s="293" t="n"/>
      <c r="D427" s="74" t="n"/>
      <c r="E427" s="74" t="n"/>
      <c r="F427" s="75" t="n"/>
      <c r="G427" s="76" t="n"/>
      <c r="H427" s="76" t="n"/>
      <c r="I427" s="76" t="n"/>
      <c r="J427" s="76" t="n"/>
      <c r="K427" s="294" t="n"/>
      <c r="L427" s="295" t="n"/>
      <c r="M427" s="296" t="n"/>
      <c r="N427" s="111" t="n"/>
      <c r="O427" s="111" t="n"/>
      <c r="P427" s="111" t="n"/>
      <c r="Q427" s="111" t="n"/>
      <c r="R427" s="111" t="n"/>
      <c r="S427" s="77" t="n"/>
      <c r="T427" s="77" t="n"/>
      <c r="U427" s="111" t="n"/>
      <c r="V427" s="111" t="n"/>
      <c r="W427" s="111" t="n"/>
      <c r="X427" s="111" t="n"/>
      <c r="Y427" s="111" t="n"/>
      <c r="Z427" s="77" t="n"/>
      <c r="AA427" s="77" t="n"/>
      <c r="AB427" s="111" t="n"/>
      <c r="AC427" s="111" t="n"/>
      <c r="AD427" s="111" t="n"/>
      <c r="AE427" s="111" t="n"/>
      <c r="AF427" s="111" t="n"/>
      <c r="AG427" s="77" t="n"/>
      <c r="AH427" s="77" t="n"/>
      <c r="AI427" s="78" t="n"/>
      <c r="AJ427" s="79" t="n"/>
      <c r="AK427" s="80" t="n"/>
      <c r="AL427" s="77" t="n"/>
      <c r="AM427" s="77" t="n"/>
      <c r="AN427" s="81" t="n"/>
      <c r="AO427" s="81" t="n"/>
      <c r="AP427" s="81" t="n"/>
      <c r="AQ427" s="81" t="n"/>
      <c r="AR427" s="81" t="n"/>
      <c r="AS427" s="81" t="n"/>
      <c r="AT427" s="81" t="n"/>
      <c r="AU427" s="81" t="n"/>
      <c r="AV427" s="81" t="n"/>
      <c r="AW427" s="82" t="n"/>
      <c r="AX427" s="83" t="n"/>
      <c r="AY427" s="181" t="n"/>
      <c r="AZ427" s="84" t="n"/>
      <c r="BA427" s="83" t="n"/>
      <c r="BB427" s="83" t="n"/>
      <c r="BC427" s="83" t="n"/>
      <c r="BD427" s="83" t="n"/>
      <c r="BE427" s="83" t="n"/>
      <c r="BF427" s="28" t="n"/>
      <c r="BG427" s="85" t="n"/>
      <c r="BH427" s="85" t="n"/>
      <c r="BI427" s="85" t="n"/>
      <c r="BJ427" s="85" t="n"/>
      <c r="BK427" s="85" t="n"/>
      <c r="BL427" s="85" t="n"/>
      <c r="BM427" s="85" t="n"/>
      <c r="BN427" s="85" t="n"/>
      <c r="BO427" s="85" t="n"/>
      <c r="BP427" s="85" t="n"/>
      <c r="BQ427" s="85" t="n"/>
      <c r="BR427" s="85" t="n"/>
      <c r="BS427" s="85" t="n"/>
      <c r="BT427" s="85" t="n"/>
      <c r="BU427" s="85" t="n"/>
      <c r="BV427" s="85" t="n"/>
      <c r="BW427" s="85" t="n"/>
      <c r="BX427" s="85" t="n"/>
      <c r="BY427" s="85" t="n"/>
      <c r="BZ427" s="85" t="n"/>
      <c r="CA427" s="85" t="n"/>
      <c r="CB427" s="85" t="n"/>
      <c r="CC427" s="85" t="n"/>
      <c r="CD427" s="85" t="n"/>
      <c r="CE427" s="85" t="n"/>
      <c r="CF427" s="85" t="n"/>
      <c r="CG427" s="85" t="n"/>
      <c r="CH427" s="85" t="n"/>
      <c r="CI427" s="85" t="n"/>
      <c r="CJ427" s="85" t="n"/>
      <c r="CK427" s="85" t="n"/>
      <c r="CL427" s="85" t="n"/>
      <c r="CM427" s="85" t="n"/>
      <c r="CN427" s="85" t="n"/>
      <c r="CO427" s="85" t="n"/>
      <c r="CP427" s="85" t="n"/>
      <c r="CQ427" s="85" t="n"/>
      <c r="CR427" s="85" t="n"/>
      <c r="CS427" s="85" t="n"/>
      <c r="CT427" s="85" t="n"/>
      <c r="CU427" s="85" t="n"/>
      <c r="CV427" s="85" t="n"/>
    </row>
    <row customFormat="1" customHeight="1" ht="31.5" r="428" s="86">
      <c r="A428" s="73" t="n"/>
      <c r="B428" s="74" t="n"/>
      <c r="C428" s="293" t="n"/>
      <c r="D428" s="74" t="n"/>
      <c r="E428" s="74" t="n"/>
      <c r="F428" s="75" t="n"/>
      <c r="G428" s="76" t="n"/>
      <c r="H428" s="76" t="n"/>
      <c r="I428" s="76" t="n"/>
      <c r="J428" s="76" t="n"/>
      <c r="K428" s="294" t="n"/>
      <c r="L428" s="295" t="n"/>
      <c r="M428" s="296" t="n"/>
      <c r="N428" s="111" t="n"/>
      <c r="O428" s="111" t="n"/>
      <c r="P428" s="111" t="n"/>
      <c r="Q428" s="111" t="n"/>
      <c r="R428" s="111" t="n"/>
      <c r="S428" s="77" t="n"/>
      <c r="T428" s="77" t="n"/>
      <c r="U428" s="111" t="n"/>
      <c r="V428" s="111" t="n"/>
      <c r="W428" s="111" t="n"/>
      <c r="X428" s="111" t="n"/>
      <c r="Y428" s="111" t="n"/>
      <c r="Z428" s="77" t="n"/>
      <c r="AA428" s="77" t="n"/>
      <c r="AB428" s="111" t="n"/>
      <c r="AC428" s="111" t="n"/>
      <c r="AD428" s="111" t="n"/>
      <c r="AE428" s="111" t="n"/>
      <c r="AF428" s="111" t="n"/>
      <c r="AG428" s="77" t="n"/>
      <c r="AH428" s="77" t="n"/>
      <c r="AI428" s="78" t="n"/>
      <c r="AJ428" s="79" t="n"/>
      <c r="AK428" s="80" t="n"/>
      <c r="AL428" s="77" t="n"/>
      <c r="AM428" s="77" t="n"/>
      <c r="AN428" s="81" t="n"/>
      <c r="AO428" s="81" t="n"/>
      <c r="AP428" s="81" t="n"/>
      <c r="AQ428" s="81" t="n"/>
      <c r="AR428" s="81" t="n"/>
      <c r="AS428" s="81" t="n"/>
      <c r="AT428" s="81" t="n"/>
      <c r="AU428" s="81" t="n"/>
      <c r="AV428" s="81" t="n"/>
      <c r="AW428" s="82" t="n"/>
      <c r="AX428" s="83" t="n"/>
      <c r="AY428" s="181" t="n"/>
      <c r="AZ428" s="84" t="n"/>
      <c r="BA428" s="83" t="n"/>
      <c r="BB428" s="83" t="n"/>
      <c r="BC428" s="83" t="n"/>
      <c r="BD428" s="83" t="n"/>
      <c r="BE428" s="83" t="n"/>
      <c r="BF428" s="28" t="n"/>
      <c r="BG428" s="85" t="n"/>
      <c r="BH428" s="85" t="n"/>
      <c r="BI428" s="85" t="n"/>
      <c r="BJ428" s="85" t="n"/>
      <c r="BK428" s="85" t="n"/>
      <c r="BL428" s="85" t="n"/>
      <c r="BM428" s="85" t="n"/>
      <c r="BN428" s="85" t="n"/>
      <c r="BO428" s="85" t="n"/>
      <c r="BP428" s="85" t="n"/>
      <c r="BQ428" s="85" t="n"/>
      <c r="BR428" s="85" t="n"/>
      <c r="BS428" s="85" t="n"/>
      <c r="BT428" s="85" t="n"/>
      <c r="BU428" s="85" t="n"/>
      <c r="BV428" s="85" t="n"/>
      <c r="BW428" s="85" t="n"/>
      <c r="BX428" s="85" t="n"/>
      <c r="BY428" s="85" t="n"/>
      <c r="BZ428" s="85" t="n"/>
      <c r="CA428" s="85" t="n"/>
      <c r="CB428" s="85" t="n"/>
      <c r="CC428" s="85" t="n"/>
      <c r="CD428" s="85" t="n"/>
      <c r="CE428" s="85" t="n"/>
      <c r="CF428" s="85" t="n"/>
      <c r="CG428" s="85" t="n"/>
      <c r="CH428" s="85" t="n"/>
      <c r="CI428" s="85" t="n"/>
      <c r="CJ428" s="85" t="n"/>
      <c r="CK428" s="85" t="n"/>
      <c r="CL428" s="85" t="n"/>
      <c r="CM428" s="85" t="n"/>
      <c r="CN428" s="85" t="n"/>
      <c r="CO428" s="85" t="n"/>
      <c r="CP428" s="85" t="n"/>
      <c r="CQ428" s="85" t="n"/>
      <c r="CR428" s="85" t="n"/>
      <c r="CS428" s="85" t="n"/>
      <c r="CT428" s="85" t="n"/>
      <c r="CU428" s="85" t="n"/>
      <c r="CV428" s="85" t="n"/>
    </row>
    <row customFormat="1" customHeight="1" ht="31.5" r="429" s="86">
      <c r="A429" s="73" t="n"/>
      <c r="B429" s="74" t="n"/>
      <c r="C429" s="293" t="n"/>
      <c r="D429" s="74" t="n"/>
      <c r="E429" s="74" t="n"/>
      <c r="F429" s="75" t="n"/>
      <c r="G429" s="76" t="n"/>
      <c r="H429" s="76" t="n"/>
      <c r="I429" s="76" t="n"/>
      <c r="J429" s="76" t="n"/>
      <c r="K429" s="294" t="n"/>
      <c r="L429" s="295" t="n"/>
      <c r="M429" s="296" t="n"/>
      <c r="N429" s="111" t="n"/>
      <c r="O429" s="111" t="n"/>
      <c r="P429" s="111" t="n"/>
      <c r="Q429" s="111" t="n"/>
      <c r="R429" s="111" t="n"/>
      <c r="S429" s="77" t="n"/>
      <c r="T429" s="77" t="n"/>
      <c r="U429" s="111" t="n"/>
      <c r="V429" s="111" t="n"/>
      <c r="W429" s="111" t="n"/>
      <c r="X429" s="111" t="n"/>
      <c r="Y429" s="111" t="n"/>
      <c r="Z429" s="77" t="n"/>
      <c r="AA429" s="77" t="n"/>
      <c r="AB429" s="111" t="n"/>
      <c r="AC429" s="111" t="n"/>
      <c r="AD429" s="111" t="n"/>
      <c r="AE429" s="111" t="n"/>
      <c r="AF429" s="111" t="n"/>
      <c r="AG429" s="77" t="n"/>
      <c r="AH429" s="77" t="n"/>
      <c r="AI429" s="78" t="n"/>
      <c r="AJ429" s="79" t="n"/>
      <c r="AK429" s="80" t="n"/>
      <c r="AL429" s="77" t="n"/>
      <c r="AM429" s="77" t="n"/>
      <c r="AN429" s="81" t="n"/>
      <c r="AO429" s="81" t="n"/>
      <c r="AP429" s="81" t="n"/>
      <c r="AQ429" s="81" t="n"/>
      <c r="AR429" s="81" t="n"/>
      <c r="AS429" s="81" t="n"/>
      <c r="AT429" s="81" t="n"/>
      <c r="AU429" s="81" t="n"/>
      <c r="AV429" s="81" t="n"/>
      <c r="AW429" s="82" t="n"/>
      <c r="AX429" s="83" t="n"/>
      <c r="AY429" s="181" t="n"/>
      <c r="AZ429" s="84" t="n"/>
      <c r="BA429" s="83" t="n"/>
      <c r="BB429" s="83" t="n"/>
      <c r="BC429" s="83" t="n"/>
      <c r="BD429" s="83" t="n"/>
      <c r="BE429" s="83" t="n"/>
      <c r="BF429" s="28" t="n"/>
      <c r="BG429" s="85" t="n"/>
      <c r="BH429" s="85" t="n"/>
      <c r="BI429" s="85" t="n"/>
      <c r="BJ429" s="85" t="n"/>
      <c r="BK429" s="85" t="n"/>
      <c r="BL429" s="85" t="n"/>
      <c r="BM429" s="85" t="n"/>
      <c r="BN429" s="85" t="n"/>
      <c r="BO429" s="85" t="n"/>
      <c r="BP429" s="85" t="n"/>
      <c r="BQ429" s="85" t="n"/>
      <c r="BR429" s="85" t="n"/>
      <c r="BS429" s="85" t="n"/>
      <c r="BT429" s="85" t="n"/>
      <c r="BU429" s="85" t="n"/>
      <c r="BV429" s="85" t="n"/>
      <c r="BW429" s="85" t="n"/>
      <c r="BX429" s="85" t="n"/>
      <c r="BY429" s="85" t="n"/>
      <c r="BZ429" s="85" t="n"/>
      <c r="CA429" s="85" t="n"/>
      <c r="CB429" s="85" t="n"/>
      <c r="CC429" s="85" t="n"/>
      <c r="CD429" s="85" t="n"/>
      <c r="CE429" s="85" t="n"/>
      <c r="CF429" s="85" t="n"/>
      <c r="CG429" s="85" t="n"/>
      <c r="CH429" s="85" t="n"/>
      <c r="CI429" s="85" t="n"/>
      <c r="CJ429" s="85" t="n"/>
      <c r="CK429" s="85" t="n"/>
      <c r="CL429" s="85" t="n"/>
      <c r="CM429" s="85" t="n"/>
      <c r="CN429" s="85" t="n"/>
      <c r="CO429" s="85" t="n"/>
      <c r="CP429" s="85" t="n"/>
      <c r="CQ429" s="85" t="n"/>
      <c r="CR429" s="85" t="n"/>
      <c r="CS429" s="85" t="n"/>
      <c r="CT429" s="85" t="n"/>
      <c r="CU429" s="85" t="n"/>
      <c r="CV429" s="85" t="n"/>
    </row>
    <row customFormat="1" customHeight="1" ht="31.5" r="430" s="86">
      <c r="A430" s="73" t="n"/>
      <c r="B430" s="74" t="n"/>
      <c r="C430" s="293" t="n"/>
      <c r="D430" s="74" t="n"/>
      <c r="E430" s="74" t="n"/>
      <c r="F430" s="75" t="n"/>
      <c r="G430" s="76" t="n"/>
      <c r="H430" s="76" t="n"/>
      <c r="I430" s="76" t="n"/>
      <c r="J430" s="76" t="n"/>
      <c r="K430" s="294" t="n"/>
      <c r="L430" s="295" t="n"/>
      <c r="M430" s="296" t="n"/>
      <c r="N430" s="111" t="n"/>
      <c r="O430" s="111" t="n"/>
      <c r="P430" s="111" t="n"/>
      <c r="Q430" s="111" t="n"/>
      <c r="R430" s="111" t="n"/>
      <c r="S430" s="77" t="n"/>
      <c r="T430" s="77" t="n"/>
      <c r="U430" s="111" t="n"/>
      <c r="V430" s="111" t="n"/>
      <c r="W430" s="111" t="n"/>
      <c r="X430" s="111" t="n"/>
      <c r="Y430" s="111" t="n"/>
      <c r="Z430" s="77" t="n"/>
      <c r="AA430" s="77" t="n"/>
      <c r="AB430" s="111" t="n"/>
      <c r="AC430" s="111" t="n"/>
      <c r="AD430" s="111" t="n"/>
      <c r="AE430" s="111" t="n"/>
      <c r="AF430" s="111" t="n"/>
      <c r="AG430" s="77" t="n"/>
      <c r="AH430" s="77" t="n"/>
      <c r="AI430" s="78" t="n"/>
      <c r="AJ430" s="79" t="n"/>
      <c r="AK430" s="80" t="n"/>
      <c r="AL430" s="77" t="n"/>
      <c r="AM430" s="77" t="n"/>
      <c r="AN430" s="81" t="n"/>
      <c r="AO430" s="81" t="n"/>
      <c r="AP430" s="81" t="n"/>
      <c r="AQ430" s="81" t="n"/>
      <c r="AR430" s="81" t="n"/>
      <c r="AS430" s="81" t="n"/>
      <c r="AT430" s="81" t="n"/>
      <c r="AU430" s="81" t="n"/>
      <c r="AV430" s="81" t="n"/>
      <c r="AW430" s="82" t="n"/>
      <c r="AX430" s="83" t="n"/>
      <c r="AY430" s="181" t="n"/>
      <c r="AZ430" s="84" t="n"/>
      <c r="BA430" s="83" t="n"/>
      <c r="BB430" s="83" t="n"/>
      <c r="BC430" s="83" t="n"/>
      <c r="BD430" s="83" t="n"/>
      <c r="BE430" s="83" t="n"/>
      <c r="BF430" s="28" t="n"/>
      <c r="BG430" s="85" t="n"/>
      <c r="BH430" s="85" t="n"/>
      <c r="BI430" s="85" t="n"/>
      <c r="BJ430" s="85" t="n"/>
      <c r="BK430" s="85" t="n"/>
      <c r="BL430" s="85" t="n"/>
      <c r="BM430" s="85" t="n"/>
      <c r="BN430" s="85" t="n"/>
      <c r="BO430" s="85" t="n"/>
      <c r="BP430" s="85" t="n"/>
      <c r="BQ430" s="85" t="n"/>
      <c r="BR430" s="85" t="n"/>
      <c r="BS430" s="85" t="n"/>
      <c r="BT430" s="85" t="n"/>
      <c r="BU430" s="85" t="n"/>
      <c r="BV430" s="85" t="n"/>
      <c r="BW430" s="85" t="n"/>
      <c r="BX430" s="85" t="n"/>
      <c r="BY430" s="85" t="n"/>
      <c r="BZ430" s="85" t="n"/>
      <c r="CA430" s="85" t="n"/>
      <c r="CB430" s="85" t="n"/>
      <c r="CC430" s="85" t="n"/>
      <c r="CD430" s="85" t="n"/>
      <c r="CE430" s="85" t="n"/>
      <c r="CF430" s="85" t="n"/>
      <c r="CG430" s="85" t="n"/>
      <c r="CH430" s="85" t="n"/>
      <c r="CI430" s="85" t="n"/>
      <c r="CJ430" s="85" t="n"/>
      <c r="CK430" s="85" t="n"/>
      <c r="CL430" s="85" t="n"/>
      <c r="CM430" s="85" t="n"/>
      <c r="CN430" s="85" t="n"/>
      <c r="CO430" s="85" t="n"/>
      <c r="CP430" s="85" t="n"/>
      <c r="CQ430" s="85" t="n"/>
      <c r="CR430" s="85" t="n"/>
      <c r="CS430" s="85" t="n"/>
      <c r="CT430" s="85" t="n"/>
      <c r="CU430" s="85" t="n"/>
      <c r="CV430" s="85" t="n"/>
    </row>
    <row customFormat="1" customHeight="1" ht="31.5" r="431" s="86">
      <c r="A431" s="73" t="n"/>
      <c r="B431" s="74" t="n"/>
      <c r="C431" s="293" t="n"/>
      <c r="D431" s="74" t="n"/>
      <c r="E431" s="74" t="n"/>
      <c r="F431" s="75" t="n"/>
      <c r="G431" s="76" t="n"/>
      <c r="H431" s="76" t="n"/>
      <c r="I431" s="76" t="n"/>
      <c r="J431" s="76" t="n"/>
      <c r="K431" s="294" t="n"/>
      <c r="L431" s="295" t="n"/>
      <c r="M431" s="296" t="n"/>
      <c r="N431" s="111" t="n"/>
      <c r="O431" s="111" t="n"/>
      <c r="P431" s="111" t="n"/>
      <c r="Q431" s="111" t="n"/>
      <c r="R431" s="111" t="n"/>
      <c r="S431" s="77" t="n"/>
      <c r="T431" s="77" t="n"/>
      <c r="U431" s="111" t="n"/>
      <c r="V431" s="111" t="n"/>
      <c r="W431" s="111" t="n"/>
      <c r="X431" s="111" t="n"/>
      <c r="Y431" s="111" t="n"/>
      <c r="Z431" s="77" t="n"/>
      <c r="AA431" s="77" t="n"/>
      <c r="AB431" s="111" t="n"/>
      <c r="AC431" s="111" t="n"/>
      <c r="AD431" s="111" t="n"/>
      <c r="AE431" s="111" t="n"/>
      <c r="AF431" s="111" t="n"/>
      <c r="AG431" s="77" t="n"/>
      <c r="AH431" s="77" t="n"/>
      <c r="AI431" s="78" t="n"/>
      <c r="AJ431" s="79" t="n"/>
      <c r="AK431" s="80" t="n"/>
      <c r="AL431" s="77" t="n"/>
      <c r="AM431" s="77" t="n"/>
      <c r="AN431" s="81" t="n"/>
      <c r="AO431" s="81" t="n"/>
      <c r="AP431" s="81" t="n"/>
      <c r="AQ431" s="81" t="n"/>
      <c r="AR431" s="81" t="n"/>
      <c r="AS431" s="81" t="n"/>
      <c r="AT431" s="81" t="n"/>
      <c r="AU431" s="81" t="n"/>
      <c r="AV431" s="81" t="n"/>
      <c r="AW431" s="82" t="n"/>
      <c r="AX431" s="83" t="n"/>
      <c r="AY431" s="181" t="n"/>
      <c r="AZ431" s="84" t="n"/>
      <c r="BA431" s="83" t="n"/>
      <c r="BB431" s="83" t="n"/>
      <c r="BC431" s="83" t="n"/>
      <c r="BD431" s="83" t="n"/>
      <c r="BE431" s="83" t="n"/>
      <c r="BF431" s="28" t="n"/>
      <c r="BG431" s="85" t="n"/>
      <c r="BH431" s="85" t="n"/>
      <c r="BI431" s="85" t="n"/>
      <c r="BJ431" s="85" t="n"/>
      <c r="BK431" s="85" t="n"/>
      <c r="BL431" s="85" t="n"/>
      <c r="BM431" s="85" t="n"/>
      <c r="BN431" s="85" t="n"/>
      <c r="BO431" s="85" t="n"/>
      <c r="BP431" s="85" t="n"/>
      <c r="BQ431" s="85" t="n"/>
      <c r="BR431" s="85" t="n"/>
      <c r="BS431" s="85" t="n"/>
      <c r="BT431" s="85" t="n"/>
      <c r="BU431" s="85" t="n"/>
      <c r="BV431" s="85" t="n"/>
      <c r="BW431" s="85" t="n"/>
      <c r="BX431" s="85" t="n"/>
      <c r="BY431" s="85" t="n"/>
      <c r="BZ431" s="85" t="n"/>
      <c r="CA431" s="85" t="n"/>
      <c r="CB431" s="85" t="n"/>
      <c r="CC431" s="85" t="n"/>
      <c r="CD431" s="85" t="n"/>
      <c r="CE431" s="85" t="n"/>
      <c r="CF431" s="85" t="n"/>
      <c r="CG431" s="85" t="n"/>
      <c r="CH431" s="85" t="n"/>
      <c r="CI431" s="85" t="n"/>
      <c r="CJ431" s="85" t="n"/>
      <c r="CK431" s="85" t="n"/>
      <c r="CL431" s="85" t="n"/>
      <c r="CM431" s="85" t="n"/>
      <c r="CN431" s="85" t="n"/>
      <c r="CO431" s="85" t="n"/>
      <c r="CP431" s="85" t="n"/>
      <c r="CQ431" s="85" t="n"/>
      <c r="CR431" s="85" t="n"/>
      <c r="CS431" s="85" t="n"/>
      <c r="CT431" s="85" t="n"/>
      <c r="CU431" s="85" t="n"/>
      <c r="CV431" s="85" t="n"/>
    </row>
    <row customFormat="1" customHeight="1" ht="31.5" r="432" s="86">
      <c r="A432" s="73" t="n"/>
      <c r="B432" s="74" t="n"/>
      <c r="C432" s="293" t="n"/>
      <c r="D432" s="74" t="n"/>
      <c r="E432" s="74" t="n"/>
      <c r="F432" s="75" t="n"/>
      <c r="G432" s="76" t="n"/>
      <c r="H432" s="76" t="n"/>
      <c r="I432" s="76" t="n"/>
      <c r="J432" s="76" t="n"/>
      <c r="K432" s="294" t="n"/>
      <c r="L432" s="295" t="n"/>
      <c r="M432" s="296" t="n"/>
      <c r="N432" s="111" t="n"/>
      <c r="O432" s="111" t="n"/>
      <c r="P432" s="111" t="n"/>
      <c r="Q432" s="111" t="n"/>
      <c r="R432" s="111" t="n"/>
      <c r="S432" s="77" t="n"/>
      <c r="T432" s="77" t="n"/>
      <c r="U432" s="111" t="n"/>
      <c r="V432" s="111" t="n"/>
      <c r="W432" s="111" t="n"/>
      <c r="X432" s="111" t="n"/>
      <c r="Y432" s="111" t="n"/>
      <c r="Z432" s="77" t="n"/>
      <c r="AA432" s="77" t="n"/>
      <c r="AB432" s="111" t="n"/>
      <c r="AC432" s="111" t="n"/>
      <c r="AD432" s="111" t="n"/>
      <c r="AE432" s="111" t="n"/>
      <c r="AF432" s="111" t="n"/>
      <c r="AG432" s="77" t="n"/>
      <c r="AH432" s="77" t="n"/>
      <c r="AI432" s="78" t="n"/>
      <c r="AJ432" s="79" t="n"/>
      <c r="AK432" s="80" t="n"/>
      <c r="AL432" s="77" t="n"/>
      <c r="AM432" s="77" t="n"/>
      <c r="AN432" s="81" t="n"/>
      <c r="AO432" s="81" t="n"/>
      <c r="AP432" s="81" t="n"/>
      <c r="AQ432" s="81" t="n"/>
      <c r="AR432" s="81" t="n"/>
      <c r="AS432" s="81" t="n"/>
      <c r="AT432" s="81" t="n"/>
      <c r="AU432" s="81" t="n"/>
      <c r="AV432" s="81" t="n"/>
      <c r="AW432" s="82" t="n"/>
      <c r="AX432" s="83" t="n"/>
      <c r="AY432" s="181" t="n"/>
      <c r="AZ432" s="84" t="n"/>
      <c r="BA432" s="83" t="n"/>
      <c r="BB432" s="83" t="n"/>
      <c r="BC432" s="83" t="n"/>
      <c r="BD432" s="83" t="n"/>
      <c r="BE432" s="83" t="n"/>
      <c r="BF432" s="28" t="n"/>
      <c r="BG432" s="85" t="n"/>
      <c r="BH432" s="85" t="n"/>
      <c r="BI432" s="85" t="n"/>
      <c r="BJ432" s="85" t="n"/>
      <c r="BK432" s="85" t="n"/>
      <c r="BL432" s="85" t="n"/>
      <c r="BM432" s="85" t="n"/>
      <c r="BN432" s="85" t="n"/>
      <c r="BO432" s="85" t="n"/>
      <c r="BP432" s="85" t="n"/>
      <c r="BQ432" s="85" t="n"/>
      <c r="BR432" s="85" t="n"/>
      <c r="BS432" s="85" t="n"/>
      <c r="BT432" s="85" t="n"/>
      <c r="BU432" s="85" t="n"/>
      <c r="BV432" s="85" t="n"/>
      <c r="BW432" s="85" t="n"/>
      <c r="BX432" s="85" t="n"/>
      <c r="BY432" s="85" t="n"/>
      <c r="BZ432" s="85" t="n"/>
      <c r="CA432" s="85" t="n"/>
      <c r="CB432" s="85" t="n"/>
      <c r="CC432" s="85" t="n"/>
      <c r="CD432" s="85" t="n"/>
      <c r="CE432" s="85" t="n"/>
      <c r="CF432" s="85" t="n"/>
      <c r="CG432" s="85" t="n"/>
      <c r="CH432" s="85" t="n"/>
      <c r="CI432" s="85" t="n"/>
      <c r="CJ432" s="85" t="n"/>
      <c r="CK432" s="85" t="n"/>
      <c r="CL432" s="85" t="n"/>
      <c r="CM432" s="85" t="n"/>
      <c r="CN432" s="85" t="n"/>
      <c r="CO432" s="85" t="n"/>
      <c r="CP432" s="85" t="n"/>
      <c r="CQ432" s="85" t="n"/>
      <c r="CR432" s="85" t="n"/>
      <c r="CS432" s="85" t="n"/>
      <c r="CT432" s="85" t="n"/>
      <c r="CU432" s="85" t="n"/>
      <c r="CV432" s="85" t="n"/>
    </row>
    <row customFormat="1" customHeight="1" ht="31.5" r="433" s="86">
      <c r="A433" s="73" t="n"/>
      <c r="B433" s="74" t="n"/>
      <c r="C433" s="293" t="n"/>
      <c r="D433" s="74" t="n"/>
      <c r="E433" s="74" t="n"/>
      <c r="F433" s="75" t="n"/>
      <c r="G433" s="76" t="n"/>
      <c r="H433" s="76" t="n"/>
      <c r="I433" s="76" t="n"/>
      <c r="J433" s="76" t="n"/>
      <c r="K433" s="294" t="n"/>
      <c r="L433" s="295" t="n"/>
      <c r="M433" s="296" t="n"/>
      <c r="N433" s="111" t="n"/>
      <c r="O433" s="111" t="n"/>
      <c r="P433" s="111" t="n"/>
      <c r="Q433" s="111" t="n"/>
      <c r="R433" s="111" t="n"/>
      <c r="S433" s="77" t="n"/>
      <c r="T433" s="77" t="n"/>
      <c r="U433" s="111" t="n"/>
      <c r="V433" s="111" t="n"/>
      <c r="W433" s="111" t="n"/>
      <c r="X433" s="111" t="n"/>
      <c r="Y433" s="111" t="n"/>
      <c r="Z433" s="77" t="n"/>
      <c r="AA433" s="77" t="n"/>
      <c r="AB433" s="111" t="n"/>
      <c r="AC433" s="111" t="n"/>
      <c r="AD433" s="111" t="n"/>
      <c r="AE433" s="111" t="n"/>
      <c r="AF433" s="111" t="n"/>
      <c r="AG433" s="77" t="n"/>
      <c r="AH433" s="77" t="n"/>
      <c r="AI433" s="78" t="n"/>
      <c r="AJ433" s="79" t="n"/>
      <c r="AK433" s="80" t="n"/>
      <c r="AL433" s="77" t="n"/>
      <c r="AM433" s="77" t="n"/>
      <c r="AN433" s="81" t="n"/>
      <c r="AO433" s="81" t="n"/>
      <c r="AP433" s="81" t="n"/>
      <c r="AQ433" s="81" t="n"/>
      <c r="AR433" s="81" t="n"/>
      <c r="AS433" s="81" t="n"/>
      <c r="AT433" s="81" t="n"/>
      <c r="AU433" s="81" t="n"/>
      <c r="AV433" s="81" t="n"/>
      <c r="AW433" s="82" t="n"/>
      <c r="AX433" s="83" t="n"/>
      <c r="AY433" s="181" t="n"/>
      <c r="AZ433" s="84" t="n"/>
      <c r="BA433" s="83" t="n"/>
      <c r="BB433" s="83" t="n"/>
      <c r="BC433" s="83" t="n"/>
      <c r="BD433" s="83" t="n"/>
      <c r="BE433" s="83" t="n"/>
      <c r="BF433" s="28" t="n"/>
      <c r="BG433" s="85" t="n"/>
      <c r="BH433" s="85" t="n"/>
      <c r="BI433" s="85" t="n"/>
      <c r="BJ433" s="85" t="n"/>
      <c r="BK433" s="85" t="n"/>
      <c r="BL433" s="85" t="n"/>
      <c r="BM433" s="85" t="n"/>
      <c r="BN433" s="85" t="n"/>
      <c r="BO433" s="85" t="n"/>
      <c r="BP433" s="85" t="n"/>
      <c r="BQ433" s="85" t="n"/>
      <c r="BR433" s="85" t="n"/>
      <c r="BS433" s="85" t="n"/>
      <c r="BT433" s="85" t="n"/>
      <c r="BU433" s="85" t="n"/>
      <c r="BV433" s="85" t="n"/>
      <c r="BW433" s="85" t="n"/>
      <c r="BX433" s="85" t="n"/>
      <c r="BY433" s="85" t="n"/>
      <c r="BZ433" s="85" t="n"/>
      <c r="CA433" s="85" t="n"/>
      <c r="CB433" s="85" t="n"/>
      <c r="CC433" s="85" t="n"/>
      <c r="CD433" s="85" t="n"/>
      <c r="CE433" s="85" t="n"/>
      <c r="CF433" s="85" t="n"/>
      <c r="CG433" s="85" t="n"/>
      <c r="CH433" s="85" t="n"/>
      <c r="CI433" s="85" t="n"/>
      <c r="CJ433" s="85" t="n"/>
      <c r="CK433" s="85" t="n"/>
      <c r="CL433" s="85" t="n"/>
      <c r="CM433" s="85" t="n"/>
      <c r="CN433" s="85" t="n"/>
      <c r="CO433" s="85" t="n"/>
      <c r="CP433" s="85" t="n"/>
      <c r="CQ433" s="85" t="n"/>
      <c r="CR433" s="85" t="n"/>
      <c r="CS433" s="85" t="n"/>
      <c r="CT433" s="85" t="n"/>
      <c r="CU433" s="85" t="n"/>
      <c r="CV433" s="85" t="n"/>
    </row>
    <row customFormat="1" customHeight="1" ht="31.5" r="434" s="86">
      <c r="A434" s="73" t="n"/>
      <c r="B434" s="74" t="n"/>
      <c r="C434" s="293" t="n"/>
      <c r="D434" s="74" t="n"/>
      <c r="E434" s="74" t="n"/>
      <c r="F434" s="75" t="n"/>
      <c r="G434" s="76" t="n"/>
      <c r="H434" s="76" t="n"/>
      <c r="I434" s="76" t="n"/>
      <c r="J434" s="76" t="n"/>
      <c r="K434" s="294" t="n"/>
      <c r="L434" s="295" t="n"/>
      <c r="M434" s="296" t="n"/>
      <c r="N434" s="111" t="n"/>
      <c r="O434" s="111" t="n"/>
      <c r="P434" s="111" t="n"/>
      <c r="Q434" s="111" t="n"/>
      <c r="R434" s="111" t="n"/>
      <c r="S434" s="77" t="n"/>
      <c r="T434" s="77" t="n"/>
      <c r="U434" s="111" t="n"/>
      <c r="V434" s="111" t="n"/>
      <c r="W434" s="111" t="n"/>
      <c r="X434" s="111" t="n"/>
      <c r="Y434" s="111" t="n"/>
      <c r="Z434" s="77" t="n"/>
      <c r="AA434" s="77" t="n"/>
      <c r="AB434" s="111" t="n"/>
      <c r="AC434" s="111" t="n"/>
      <c r="AD434" s="111" t="n"/>
      <c r="AE434" s="111" t="n"/>
      <c r="AF434" s="111" t="n"/>
      <c r="AG434" s="77" t="n"/>
      <c r="AH434" s="77" t="n"/>
      <c r="AI434" s="78" t="n"/>
      <c r="AJ434" s="79" t="n"/>
      <c r="AK434" s="80" t="n"/>
      <c r="AL434" s="77" t="n"/>
      <c r="AM434" s="77" t="n"/>
      <c r="AN434" s="81" t="n"/>
      <c r="AO434" s="81" t="n"/>
      <c r="AP434" s="81" t="n"/>
      <c r="AQ434" s="81" t="n"/>
      <c r="AR434" s="81" t="n"/>
      <c r="AS434" s="81" t="n"/>
      <c r="AT434" s="81" t="n"/>
      <c r="AU434" s="81" t="n"/>
      <c r="AV434" s="81" t="n"/>
      <c r="AW434" s="82" t="n"/>
      <c r="AX434" s="83" t="n"/>
      <c r="AY434" s="181" t="n"/>
      <c r="AZ434" s="84" t="n"/>
      <c r="BA434" s="83" t="n"/>
      <c r="BB434" s="83" t="n"/>
      <c r="BC434" s="83" t="n"/>
      <c r="BD434" s="83" t="n"/>
      <c r="BE434" s="83" t="n"/>
      <c r="BF434" s="28" t="n"/>
      <c r="BG434" s="85" t="n"/>
      <c r="BH434" s="85" t="n"/>
      <c r="BI434" s="85" t="n"/>
      <c r="BJ434" s="85" t="n"/>
      <c r="BK434" s="85" t="n"/>
      <c r="BL434" s="85" t="n"/>
      <c r="BM434" s="85" t="n"/>
      <c r="BN434" s="85" t="n"/>
      <c r="BO434" s="85" t="n"/>
      <c r="BP434" s="85" t="n"/>
      <c r="BQ434" s="85" t="n"/>
      <c r="BR434" s="85" t="n"/>
      <c r="BS434" s="85" t="n"/>
      <c r="BT434" s="85" t="n"/>
      <c r="BU434" s="85" t="n"/>
      <c r="BV434" s="85" t="n"/>
      <c r="BW434" s="85" t="n"/>
      <c r="BX434" s="85" t="n"/>
      <c r="BY434" s="85" t="n"/>
      <c r="BZ434" s="85" t="n"/>
      <c r="CA434" s="85" t="n"/>
      <c r="CB434" s="85" t="n"/>
      <c r="CC434" s="85" t="n"/>
      <c r="CD434" s="85" t="n"/>
      <c r="CE434" s="85" t="n"/>
      <c r="CF434" s="85" t="n"/>
      <c r="CG434" s="85" t="n"/>
      <c r="CH434" s="85" t="n"/>
      <c r="CI434" s="85" t="n"/>
      <c r="CJ434" s="85" t="n"/>
      <c r="CK434" s="85" t="n"/>
      <c r="CL434" s="85" t="n"/>
      <c r="CM434" s="85" t="n"/>
      <c r="CN434" s="85" t="n"/>
      <c r="CO434" s="85" t="n"/>
      <c r="CP434" s="85" t="n"/>
      <c r="CQ434" s="85" t="n"/>
      <c r="CR434" s="85" t="n"/>
      <c r="CS434" s="85" t="n"/>
      <c r="CT434" s="85" t="n"/>
      <c r="CU434" s="85" t="n"/>
      <c r="CV434" s="85" t="n"/>
    </row>
    <row customFormat="1" customHeight="1" ht="31.5" r="435" s="86">
      <c r="A435" s="73" t="n"/>
      <c r="B435" s="74" t="n"/>
      <c r="C435" s="293" t="n"/>
      <c r="D435" s="74" t="n"/>
      <c r="E435" s="74" t="n"/>
      <c r="F435" s="75" t="n"/>
      <c r="G435" s="76" t="n"/>
      <c r="H435" s="76" t="n"/>
      <c r="I435" s="76" t="n"/>
      <c r="J435" s="76" t="n"/>
      <c r="K435" s="294" t="n"/>
      <c r="L435" s="295" t="n"/>
      <c r="M435" s="296" t="n"/>
      <c r="N435" s="111" t="n"/>
      <c r="O435" s="111" t="n"/>
      <c r="P435" s="111" t="n"/>
      <c r="Q435" s="111" t="n"/>
      <c r="R435" s="111" t="n"/>
      <c r="S435" s="77" t="n"/>
      <c r="T435" s="77" t="n"/>
      <c r="U435" s="111" t="n"/>
      <c r="V435" s="111" t="n"/>
      <c r="W435" s="111" t="n"/>
      <c r="X435" s="111" t="n"/>
      <c r="Y435" s="111" t="n"/>
      <c r="Z435" s="77" t="n"/>
      <c r="AA435" s="77" t="n"/>
      <c r="AB435" s="111" t="n"/>
      <c r="AC435" s="111" t="n"/>
      <c r="AD435" s="111" t="n"/>
      <c r="AE435" s="111" t="n"/>
      <c r="AF435" s="111" t="n"/>
      <c r="AG435" s="77" t="n"/>
      <c r="AH435" s="77" t="n"/>
      <c r="AI435" s="78" t="n"/>
      <c r="AJ435" s="79" t="n"/>
      <c r="AK435" s="80" t="n"/>
      <c r="AL435" s="77" t="n"/>
      <c r="AM435" s="77" t="n"/>
      <c r="AN435" s="81" t="n"/>
      <c r="AO435" s="81" t="n"/>
      <c r="AP435" s="81" t="n"/>
      <c r="AQ435" s="81" t="n"/>
      <c r="AR435" s="81" t="n"/>
      <c r="AS435" s="81" t="n"/>
      <c r="AT435" s="81" t="n"/>
      <c r="AU435" s="81" t="n"/>
      <c r="AV435" s="81" t="n"/>
      <c r="AW435" s="82" t="n"/>
      <c r="AX435" s="83" t="n"/>
      <c r="AY435" s="181" t="n"/>
      <c r="AZ435" s="84" t="n"/>
      <c r="BA435" s="83" t="n"/>
      <c r="BB435" s="83" t="n"/>
      <c r="BC435" s="83" t="n"/>
      <c r="BD435" s="83" t="n"/>
      <c r="BE435" s="83" t="n"/>
      <c r="BF435" s="28" t="n"/>
      <c r="BG435" s="85" t="n"/>
      <c r="BH435" s="85" t="n"/>
      <c r="BI435" s="85" t="n"/>
      <c r="BJ435" s="85" t="n"/>
      <c r="BK435" s="85" t="n"/>
      <c r="BL435" s="85" t="n"/>
      <c r="BM435" s="85" t="n"/>
      <c r="BN435" s="85" t="n"/>
      <c r="BO435" s="85" t="n"/>
      <c r="BP435" s="85" t="n"/>
      <c r="BQ435" s="85" t="n"/>
      <c r="BR435" s="85" t="n"/>
      <c r="BS435" s="85" t="n"/>
      <c r="BT435" s="85" t="n"/>
      <c r="BU435" s="85" t="n"/>
      <c r="BV435" s="85" t="n"/>
      <c r="BW435" s="85" t="n"/>
      <c r="BX435" s="85" t="n"/>
      <c r="BY435" s="85" t="n"/>
      <c r="BZ435" s="85" t="n"/>
      <c r="CA435" s="85" t="n"/>
      <c r="CB435" s="85" t="n"/>
      <c r="CC435" s="85" t="n"/>
      <c r="CD435" s="85" t="n"/>
      <c r="CE435" s="85" t="n"/>
      <c r="CF435" s="85" t="n"/>
      <c r="CG435" s="85" t="n"/>
      <c r="CH435" s="85" t="n"/>
      <c r="CI435" s="85" t="n"/>
      <c r="CJ435" s="85" t="n"/>
      <c r="CK435" s="85" t="n"/>
      <c r="CL435" s="85" t="n"/>
      <c r="CM435" s="85" t="n"/>
      <c r="CN435" s="85" t="n"/>
      <c r="CO435" s="85" t="n"/>
      <c r="CP435" s="85" t="n"/>
      <c r="CQ435" s="85" t="n"/>
      <c r="CR435" s="85" t="n"/>
      <c r="CS435" s="85" t="n"/>
      <c r="CT435" s="85" t="n"/>
      <c r="CU435" s="85" t="n"/>
      <c r="CV435" s="85" t="n"/>
    </row>
    <row customFormat="1" customHeight="1" ht="31.5" r="436" s="86">
      <c r="A436" s="73" t="n"/>
      <c r="B436" s="74" t="n"/>
      <c r="C436" s="293" t="n"/>
      <c r="D436" s="74" t="n"/>
      <c r="E436" s="74" t="n"/>
      <c r="F436" s="75" t="n"/>
      <c r="G436" s="76" t="n"/>
      <c r="H436" s="76" t="n"/>
      <c r="I436" s="76" t="n"/>
      <c r="J436" s="76" t="n"/>
      <c r="K436" s="294" t="n"/>
      <c r="L436" s="295" t="n"/>
      <c r="M436" s="296" t="n"/>
      <c r="N436" s="111" t="n"/>
      <c r="O436" s="111" t="n"/>
      <c r="P436" s="111" t="n"/>
      <c r="Q436" s="111" t="n"/>
      <c r="R436" s="111" t="n"/>
      <c r="S436" s="77" t="n"/>
      <c r="T436" s="77" t="n"/>
      <c r="U436" s="111" t="n"/>
      <c r="V436" s="111" t="n"/>
      <c r="W436" s="111" t="n"/>
      <c r="X436" s="111" t="n"/>
      <c r="Y436" s="111" t="n"/>
      <c r="Z436" s="77" t="n"/>
      <c r="AA436" s="77" t="n"/>
      <c r="AB436" s="111" t="n"/>
      <c r="AC436" s="111" t="n"/>
      <c r="AD436" s="111" t="n"/>
      <c r="AE436" s="111" t="n"/>
      <c r="AF436" s="111" t="n"/>
      <c r="AG436" s="77" t="n"/>
      <c r="AH436" s="77" t="n"/>
      <c r="AI436" s="78" t="n"/>
      <c r="AJ436" s="79" t="n"/>
      <c r="AK436" s="80" t="n"/>
      <c r="AL436" s="77" t="n"/>
      <c r="AM436" s="77" t="n"/>
      <c r="AN436" s="81" t="n"/>
      <c r="AO436" s="81" t="n"/>
      <c r="AP436" s="81" t="n"/>
      <c r="AQ436" s="81" t="n"/>
      <c r="AR436" s="81" t="n"/>
      <c r="AS436" s="81" t="n"/>
      <c r="AT436" s="81" t="n"/>
      <c r="AU436" s="81" t="n"/>
      <c r="AV436" s="81" t="n"/>
      <c r="AW436" s="82" t="n"/>
      <c r="AX436" s="83" t="n"/>
      <c r="AY436" s="181" t="n"/>
      <c r="AZ436" s="84" t="n"/>
      <c r="BA436" s="83" t="n"/>
      <c r="BB436" s="83" t="n"/>
      <c r="BC436" s="83" t="n"/>
      <c r="BD436" s="83" t="n"/>
      <c r="BE436" s="83" t="n"/>
      <c r="BF436" s="28" t="n"/>
      <c r="BG436" s="85" t="n"/>
      <c r="BH436" s="85" t="n"/>
      <c r="BI436" s="85" t="n"/>
      <c r="BJ436" s="85" t="n"/>
      <c r="BK436" s="85" t="n"/>
      <c r="BL436" s="85" t="n"/>
      <c r="BM436" s="85" t="n"/>
      <c r="BN436" s="85" t="n"/>
      <c r="BO436" s="85" t="n"/>
      <c r="BP436" s="85" t="n"/>
      <c r="BQ436" s="85" t="n"/>
      <c r="BR436" s="85" t="n"/>
      <c r="BS436" s="85" t="n"/>
      <c r="BT436" s="85" t="n"/>
      <c r="BU436" s="85" t="n"/>
      <c r="BV436" s="85" t="n"/>
      <c r="BW436" s="85" t="n"/>
      <c r="BX436" s="85" t="n"/>
      <c r="BY436" s="85" t="n"/>
      <c r="BZ436" s="85" t="n"/>
      <c r="CA436" s="85" t="n"/>
      <c r="CB436" s="85" t="n"/>
      <c r="CC436" s="85" t="n"/>
      <c r="CD436" s="85" t="n"/>
      <c r="CE436" s="85" t="n"/>
      <c r="CF436" s="85" t="n"/>
      <c r="CG436" s="85" t="n"/>
      <c r="CH436" s="85" t="n"/>
      <c r="CI436" s="85" t="n"/>
      <c r="CJ436" s="85" t="n"/>
      <c r="CK436" s="85" t="n"/>
      <c r="CL436" s="85" t="n"/>
      <c r="CM436" s="85" t="n"/>
      <c r="CN436" s="85" t="n"/>
      <c r="CO436" s="85" t="n"/>
      <c r="CP436" s="85" t="n"/>
      <c r="CQ436" s="85" t="n"/>
      <c r="CR436" s="85" t="n"/>
      <c r="CS436" s="85" t="n"/>
      <c r="CT436" s="85" t="n"/>
      <c r="CU436" s="85" t="n"/>
      <c r="CV436" s="85" t="n"/>
    </row>
    <row customFormat="1" customHeight="1" ht="31.5" r="437" s="86">
      <c r="A437" s="73" t="n"/>
      <c r="B437" s="74" t="n"/>
      <c r="C437" s="293" t="n"/>
      <c r="D437" s="74" t="n"/>
      <c r="E437" s="74" t="n"/>
      <c r="F437" s="75" t="n"/>
      <c r="G437" s="76" t="n"/>
      <c r="H437" s="76" t="n"/>
      <c r="I437" s="76" t="n"/>
      <c r="J437" s="76" t="n"/>
      <c r="K437" s="294" t="n"/>
      <c r="L437" s="295" t="n"/>
      <c r="M437" s="296" t="n"/>
      <c r="N437" s="111" t="n"/>
      <c r="O437" s="111" t="n"/>
      <c r="P437" s="111" t="n"/>
      <c r="Q437" s="111" t="n"/>
      <c r="R437" s="111" t="n"/>
      <c r="S437" s="77" t="n"/>
      <c r="T437" s="77" t="n"/>
      <c r="U437" s="111" t="n"/>
      <c r="V437" s="111" t="n"/>
      <c r="W437" s="111" t="n"/>
      <c r="X437" s="111" t="n"/>
      <c r="Y437" s="111" t="n"/>
      <c r="Z437" s="77" t="n"/>
      <c r="AA437" s="77" t="n"/>
      <c r="AB437" s="111" t="n"/>
      <c r="AC437" s="111" t="n"/>
      <c r="AD437" s="111" t="n"/>
      <c r="AE437" s="111" t="n"/>
      <c r="AF437" s="111" t="n"/>
      <c r="AG437" s="77" t="n"/>
      <c r="AH437" s="77" t="n"/>
      <c r="AI437" s="78" t="n"/>
      <c r="AJ437" s="79" t="n"/>
      <c r="AK437" s="80" t="n"/>
      <c r="AL437" s="77" t="n"/>
      <c r="AM437" s="77" t="n"/>
      <c r="AN437" s="81" t="n"/>
      <c r="AO437" s="81" t="n"/>
      <c r="AP437" s="81" t="n"/>
      <c r="AQ437" s="81" t="n"/>
      <c r="AR437" s="81" t="n"/>
      <c r="AS437" s="81" t="n"/>
      <c r="AT437" s="81" t="n"/>
      <c r="AU437" s="81" t="n"/>
      <c r="AV437" s="81" t="n"/>
      <c r="AW437" s="82" t="n"/>
      <c r="AX437" s="83" t="n"/>
      <c r="AY437" s="181" t="n"/>
      <c r="AZ437" s="84" t="n"/>
      <c r="BA437" s="83" t="n"/>
      <c r="BB437" s="83" t="n"/>
      <c r="BC437" s="83" t="n"/>
      <c r="BD437" s="83" t="n"/>
      <c r="BE437" s="83" t="n"/>
      <c r="BF437" s="28" t="n"/>
      <c r="BG437" s="85" t="n"/>
      <c r="BH437" s="85" t="n"/>
      <c r="BI437" s="85" t="n"/>
      <c r="BJ437" s="85" t="n"/>
      <c r="BK437" s="85" t="n"/>
      <c r="BL437" s="85" t="n"/>
      <c r="BM437" s="85" t="n"/>
      <c r="BN437" s="85" t="n"/>
      <c r="BO437" s="85" t="n"/>
      <c r="BP437" s="85" t="n"/>
      <c r="BQ437" s="85" t="n"/>
      <c r="BR437" s="85" t="n"/>
      <c r="BS437" s="85" t="n"/>
      <c r="BT437" s="85" t="n"/>
      <c r="BU437" s="85" t="n"/>
      <c r="BV437" s="85" t="n"/>
      <c r="BW437" s="85" t="n"/>
      <c r="BX437" s="85" t="n"/>
      <c r="BY437" s="85" t="n"/>
      <c r="BZ437" s="85" t="n"/>
      <c r="CA437" s="85" t="n"/>
      <c r="CB437" s="85" t="n"/>
      <c r="CC437" s="85" t="n"/>
      <c r="CD437" s="85" t="n"/>
      <c r="CE437" s="85" t="n"/>
      <c r="CF437" s="85" t="n"/>
      <c r="CG437" s="85" t="n"/>
      <c r="CH437" s="85" t="n"/>
      <c r="CI437" s="85" t="n"/>
      <c r="CJ437" s="85" t="n"/>
      <c r="CK437" s="85" t="n"/>
      <c r="CL437" s="85" t="n"/>
      <c r="CM437" s="85" t="n"/>
      <c r="CN437" s="85" t="n"/>
      <c r="CO437" s="85" t="n"/>
      <c r="CP437" s="85" t="n"/>
      <c r="CQ437" s="85" t="n"/>
      <c r="CR437" s="85" t="n"/>
      <c r="CS437" s="85" t="n"/>
      <c r="CT437" s="85" t="n"/>
      <c r="CU437" s="85" t="n"/>
      <c r="CV437" s="85" t="n"/>
    </row>
    <row customFormat="1" customHeight="1" ht="31.5" r="438" s="86">
      <c r="A438" s="73" t="n"/>
      <c r="B438" s="74" t="n"/>
      <c r="C438" s="293" t="n"/>
      <c r="D438" s="74" t="n"/>
      <c r="E438" s="74" t="n"/>
      <c r="F438" s="75" t="n"/>
      <c r="G438" s="76" t="n"/>
      <c r="H438" s="76" t="n"/>
      <c r="I438" s="76" t="n"/>
      <c r="J438" s="76" t="n"/>
      <c r="K438" s="294" t="n"/>
      <c r="L438" s="295" t="n"/>
      <c r="M438" s="296" t="n"/>
      <c r="N438" s="111" t="n"/>
      <c r="O438" s="111" t="n"/>
      <c r="P438" s="111" t="n"/>
      <c r="Q438" s="111" t="n"/>
      <c r="R438" s="111" t="n"/>
      <c r="S438" s="77" t="n"/>
      <c r="T438" s="77" t="n"/>
      <c r="U438" s="111" t="n"/>
      <c r="V438" s="111" t="n"/>
      <c r="W438" s="111" t="n"/>
      <c r="X438" s="111" t="n"/>
      <c r="Y438" s="111" t="n"/>
      <c r="Z438" s="77" t="n"/>
      <c r="AA438" s="77" t="n"/>
      <c r="AB438" s="111" t="n"/>
      <c r="AC438" s="111" t="n"/>
      <c r="AD438" s="111" t="n"/>
      <c r="AE438" s="111" t="n"/>
      <c r="AF438" s="111" t="n"/>
      <c r="AG438" s="77" t="n"/>
      <c r="AH438" s="77" t="n"/>
      <c r="AI438" s="78" t="n"/>
      <c r="AJ438" s="79" t="n"/>
      <c r="AK438" s="80" t="n"/>
      <c r="AL438" s="77" t="n"/>
      <c r="AM438" s="77" t="n"/>
      <c r="AN438" s="81" t="n"/>
      <c r="AO438" s="81" t="n"/>
      <c r="AP438" s="81" t="n"/>
      <c r="AQ438" s="81" t="n"/>
      <c r="AR438" s="81" t="n"/>
      <c r="AS438" s="81" t="n"/>
      <c r="AT438" s="81" t="n"/>
      <c r="AU438" s="81" t="n"/>
      <c r="AV438" s="81" t="n"/>
      <c r="AW438" s="82" t="n"/>
      <c r="AX438" s="83" t="n"/>
      <c r="AY438" s="181" t="n"/>
      <c r="AZ438" s="84" t="n"/>
      <c r="BA438" s="83" t="n"/>
      <c r="BB438" s="83" t="n"/>
      <c r="BC438" s="83" t="n"/>
      <c r="BD438" s="83" t="n"/>
      <c r="BE438" s="83" t="n"/>
      <c r="BF438" s="28" t="n"/>
      <c r="BG438" s="85" t="n"/>
      <c r="BH438" s="85" t="n"/>
      <c r="BI438" s="85" t="n"/>
      <c r="BJ438" s="85" t="n"/>
      <c r="BK438" s="85" t="n"/>
      <c r="BL438" s="85" t="n"/>
      <c r="BM438" s="85" t="n"/>
      <c r="BN438" s="85" t="n"/>
      <c r="BO438" s="85" t="n"/>
      <c r="BP438" s="85" t="n"/>
      <c r="BQ438" s="85" t="n"/>
      <c r="BR438" s="85" t="n"/>
      <c r="BS438" s="85" t="n"/>
      <c r="BT438" s="85" t="n"/>
      <c r="BU438" s="85" t="n"/>
      <c r="BV438" s="85" t="n"/>
      <c r="BW438" s="85" t="n"/>
      <c r="BX438" s="85" t="n"/>
      <c r="BY438" s="85" t="n"/>
      <c r="BZ438" s="85" t="n"/>
      <c r="CA438" s="85" t="n"/>
      <c r="CB438" s="85" t="n"/>
      <c r="CC438" s="85" t="n"/>
      <c r="CD438" s="85" t="n"/>
      <c r="CE438" s="85" t="n"/>
      <c r="CF438" s="85" t="n"/>
      <c r="CG438" s="85" t="n"/>
      <c r="CH438" s="85" t="n"/>
      <c r="CI438" s="85" t="n"/>
      <c r="CJ438" s="85" t="n"/>
      <c r="CK438" s="85" t="n"/>
      <c r="CL438" s="85" t="n"/>
      <c r="CM438" s="85" t="n"/>
      <c r="CN438" s="85" t="n"/>
      <c r="CO438" s="85" t="n"/>
      <c r="CP438" s="85" t="n"/>
      <c r="CQ438" s="85" t="n"/>
      <c r="CR438" s="85" t="n"/>
      <c r="CS438" s="85" t="n"/>
      <c r="CT438" s="85" t="n"/>
      <c r="CU438" s="85" t="n"/>
      <c r="CV438" s="85" t="n"/>
    </row>
    <row customFormat="1" customHeight="1" ht="31.5" r="439" s="86">
      <c r="A439" s="73" t="n"/>
      <c r="B439" s="74" t="n"/>
      <c r="C439" s="293" t="n"/>
      <c r="D439" s="74" t="n"/>
      <c r="E439" s="74" t="n"/>
      <c r="F439" s="75" t="n"/>
      <c r="G439" s="76" t="n"/>
      <c r="H439" s="76" t="n"/>
      <c r="I439" s="76" t="n"/>
      <c r="J439" s="76" t="n"/>
      <c r="K439" s="294" t="n"/>
      <c r="L439" s="295" t="n"/>
      <c r="M439" s="296" t="n"/>
      <c r="N439" s="111" t="n"/>
      <c r="O439" s="111" t="n"/>
      <c r="P439" s="111" t="n"/>
      <c r="Q439" s="111" t="n"/>
      <c r="R439" s="111" t="n"/>
      <c r="S439" s="77" t="n"/>
      <c r="T439" s="77" t="n"/>
      <c r="U439" s="111" t="n"/>
      <c r="V439" s="111" t="n"/>
      <c r="W439" s="111" t="n"/>
      <c r="X439" s="111" t="n"/>
      <c r="Y439" s="111" t="n"/>
      <c r="Z439" s="77" t="n"/>
      <c r="AA439" s="77" t="n"/>
      <c r="AB439" s="111" t="n"/>
      <c r="AC439" s="111" t="n"/>
      <c r="AD439" s="111" t="n"/>
      <c r="AE439" s="111" t="n"/>
      <c r="AF439" s="111" t="n"/>
      <c r="AG439" s="77" t="n"/>
      <c r="AH439" s="77" t="n"/>
      <c r="AI439" s="78" t="n"/>
      <c r="AJ439" s="79" t="n"/>
      <c r="AK439" s="80" t="n"/>
      <c r="AL439" s="77" t="n"/>
      <c r="AM439" s="77" t="n"/>
      <c r="AN439" s="81" t="n"/>
      <c r="AO439" s="81" t="n"/>
      <c r="AP439" s="81" t="n"/>
      <c r="AQ439" s="81" t="n"/>
      <c r="AR439" s="81" t="n"/>
      <c r="AS439" s="81" t="n"/>
      <c r="AT439" s="81" t="n"/>
      <c r="AU439" s="81" t="n"/>
      <c r="AV439" s="81" t="n"/>
      <c r="AW439" s="82" t="n"/>
      <c r="AX439" s="83" t="n"/>
      <c r="AY439" s="181" t="n"/>
      <c r="AZ439" s="84" t="n"/>
      <c r="BA439" s="83" t="n"/>
      <c r="BB439" s="83" t="n"/>
      <c r="BC439" s="83" t="n"/>
      <c r="BD439" s="83" t="n"/>
      <c r="BE439" s="83" t="n"/>
      <c r="BF439" s="28" t="n"/>
      <c r="BG439" s="85" t="n"/>
      <c r="BH439" s="85" t="n"/>
      <c r="BI439" s="85" t="n"/>
      <c r="BJ439" s="85" t="n"/>
      <c r="BK439" s="85" t="n"/>
      <c r="BL439" s="85" t="n"/>
      <c r="BM439" s="85" t="n"/>
      <c r="BN439" s="85" t="n"/>
      <c r="BO439" s="85" t="n"/>
      <c r="BP439" s="85" t="n"/>
      <c r="BQ439" s="85" t="n"/>
      <c r="BR439" s="85" t="n"/>
      <c r="BS439" s="85" t="n"/>
      <c r="BT439" s="85" t="n"/>
      <c r="BU439" s="85" t="n"/>
      <c r="BV439" s="85" t="n"/>
      <c r="BW439" s="85" t="n"/>
      <c r="BX439" s="85" t="n"/>
      <c r="BY439" s="85" t="n"/>
      <c r="BZ439" s="85" t="n"/>
      <c r="CA439" s="85" t="n"/>
      <c r="CB439" s="85" t="n"/>
      <c r="CC439" s="85" t="n"/>
      <c r="CD439" s="85" t="n"/>
      <c r="CE439" s="85" t="n"/>
      <c r="CF439" s="85" t="n"/>
      <c r="CG439" s="85" t="n"/>
      <c r="CH439" s="85" t="n"/>
      <c r="CI439" s="85" t="n"/>
      <c r="CJ439" s="85" t="n"/>
      <c r="CK439" s="85" t="n"/>
      <c r="CL439" s="85" t="n"/>
      <c r="CM439" s="85" t="n"/>
      <c r="CN439" s="85" t="n"/>
      <c r="CO439" s="85" t="n"/>
      <c r="CP439" s="85" t="n"/>
      <c r="CQ439" s="85" t="n"/>
      <c r="CR439" s="85" t="n"/>
      <c r="CS439" s="85" t="n"/>
      <c r="CT439" s="85" t="n"/>
      <c r="CU439" s="85" t="n"/>
      <c r="CV439" s="85" t="n"/>
    </row>
    <row customFormat="1" customHeight="1" ht="31.5" r="440" s="86">
      <c r="A440" s="73" t="n"/>
      <c r="B440" s="74" t="n"/>
      <c r="C440" s="293" t="n"/>
      <c r="D440" s="74" t="n"/>
      <c r="E440" s="74" t="n"/>
      <c r="F440" s="75" t="n"/>
      <c r="G440" s="76" t="n"/>
      <c r="H440" s="76" t="n"/>
      <c r="I440" s="76" t="n"/>
      <c r="J440" s="76" t="n"/>
      <c r="K440" s="294" t="n"/>
      <c r="L440" s="295" t="n"/>
      <c r="M440" s="296" t="n"/>
      <c r="N440" s="111" t="n"/>
      <c r="O440" s="111" t="n"/>
      <c r="P440" s="111" t="n"/>
      <c r="Q440" s="111" t="n"/>
      <c r="R440" s="111" t="n"/>
      <c r="S440" s="77" t="n"/>
      <c r="T440" s="77" t="n"/>
      <c r="U440" s="111" t="n"/>
      <c r="V440" s="111" t="n"/>
      <c r="W440" s="111" t="n"/>
      <c r="X440" s="111" t="n"/>
      <c r="Y440" s="111" t="n"/>
      <c r="Z440" s="77" t="n"/>
      <c r="AA440" s="77" t="n"/>
      <c r="AB440" s="111" t="n"/>
      <c r="AC440" s="111" t="n"/>
      <c r="AD440" s="111" t="n"/>
      <c r="AE440" s="111" t="n"/>
      <c r="AF440" s="111" t="n"/>
      <c r="AG440" s="77" t="n"/>
      <c r="AH440" s="77" t="n"/>
      <c r="AI440" s="78" t="n"/>
      <c r="AJ440" s="79" t="n"/>
      <c r="AK440" s="80" t="n"/>
      <c r="AL440" s="77" t="n"/>
      <c r="AM440" s="77" t="n"/>
      <c r="AN440" s="81" t="n"/>
      <c r="AO440" s="81" t="n"/>
      <c r="AP440" s="81" t="n"/>
      <c r="AQ440" s="81" t="n"/>
      <c r="AR440" s="81" t="n"/>
      <c r="AS440" s="81" t="n"/>
      <c r="AT440" s="81" t="n"/>
      <c r="AU440" s="81" t="n"/>
      <c r="AV440" s="81" t="n"/>
      <c r="AW440" s="82" t="n"/>
      <c r="AX440" s="83" t="n"/>
      <c r="AY440" s="181" t="n"/>
      <c r="AZ440" s="84" t="n"/>
      <c r="BA440" s="83" t="n"/>
      <c r="BB440" s="83" t="n"/>
      <c r="BC440" s="83" t="n"/>
      <c r="BD440" s="83" t="n"/>
      <c r="BE440" s="83" t="n"/>
      <c r="BF440" s="28" t="n"/>
      <c r="BG440" s="85" t="n"/>
      <c r="BH440" s="85" t="n"/>
      <c r="BI440" s="85" t="n"/>
      <c r="BJ440" s="85" t="n"/>
      <c r="BK440" s="85" t="n"/>
      <c r="BL440" s="85" t="n"/>
      <c r="BM440" s="85" t="n"/>
      <c r="BN440" s="85" t="n"/>
      <c r="BO440" s="85" t="n"/>
      <c r="BP440" s="85" t="n"/>
      <c r="BQ440" s="85" t="n"/>
      <c r="BR440" s="85" t="n"/>
      <c r="BS440" s="85" t="n"/>
      <c r="BT440" s="85" t="n"/>
      <c r="BU440" s="85" t="n"/>
      <c r="BV440" s="85" t="n"/>
      <c r="BW440" s="85" t="n"/>
      <c r="BX440" s="85" t="n"/>
      <c r="BY440" s="85" t="n"/>
      <c r="BZ440" s="85" t="n"/>
      <c r="CA440" s="85" t="n"/>
      <c r="CB440" s="85" t="n"/>
      <c r="CC440" s="85" t="n"/>
      <c r="CD440" s="85" t="n"/>
      <c r="CE440" s="85" t="n"/>
      <c r="CF440" s="85" t="n"/>
      <c r="CG440" s="85" t="n"/>
      <c r="CH440" s="85" t="n"/>
      <c r="CI440" s="85" t="n"/>
      <c r="CJ440" s="85" t="n"/>
      <c r="CK440" s="85" t="n"/>
      <c r="CL440" s="85" t="n"/>
      <c r="CM440" s="85" t="n"/>
      <c r="CN440" s="85" t="n"/>
      <c r="CO440" s="85" t="n"/>
      <c r="CP440" s="85" t="n"/>
      <c r="CQ440" s="85" t="n"/>
      <c r="CR440" s="85" t="n"/>
      <c r="CS440" s="85" t="n"/>
      <c r="CT440" s="85" t="n"/>
      <c r="CU440" s="85" t="n"/>
      <c r="CV440" s="85" t="n"/>
    </row>
    <row customFormat="1" customHeight="1" ht="31.5" r="441" s="86">
      <c r="A441" s="73" t="n"/>
      <c r="B441" s="74" t="n"/>
      <c r="C441" s="293" t="n"/>
      <c r="D441" s="74" t="n"/>
      <c r="E441" s="74" t="n"/>
      <c r="F441" s="75" t="n"/>
      <c r="G441" s="76" t="n"/>
      <c r="H441" s="76" t="n"/>
      <c r="I441" s="76" t="n"/>
      <c r="J441" s="76" t="n"/>
      <c r="K441" s="294" t="n"/>
      <c r="L441" s="295" t="n"/>
      <c r="M441" s="296" t="n"/>
      <c r="N441" s="111" t="n"/>
      <c r="O441" s="111" t="n"/>
      <c r="P441" s="111" t="n"/>
      <c r="Q441" s="111" t="n"/>
      <c r="R441" s="111" t="n"/>
      <c r="S441" s="77" t="n"/>
      <c r="T441" s="77" t="n"/>
      <c r="U441" s="111" t="n"/>
      <c r="V441" s="111" t="n"/>
      <c r="W441" s="111" t="n"/>
      <c r="X441" s="111" t="n"/>
      <c r="Y441" s="111" t="n"/>
      <c r="Z441" s="77" t="n"/>
      <c r="AA441" s="77" t="n"/>
      <c r="AB441" s="111" t="n"/>
      <c r="AC441" s="111" t="n"/>
      <c r="AD441" s="111" t="n"/>
      <c r="AE441" s="111" t="n"/>
      <c r="AF441" s="111" t="n"/>
      <c r="AG441" s="77" t="n"/>
      <c r="AH441" s="77" t="n"/>
      <c r="AI441" s="78" t="n"/>
      <c r="AJ441" s="79" t="n"/>
      <c r="AK441" s="80" t="n"/>
      <c r="AL441" s="77" t="n"/>
      <c r="AM441" s="77" t="n"/>
      <c r="AN441" s="81" t="n"/>
      <c r="AO441" s="81" t="n"/>
      <c r="AP441" s="81" t="n"/>
      <c r="AQ441" s="81" t="n"/>
      <c r="AR441" s="81" t="n"/>
      <c r="AS441" s="81" t="n"/>
      <c r="AT441" s="81" t="n"/>
      <c r="AU441" s="81" t="n"/>
      <c r="AV441" s="81" t="n"/>
      <c r="AW441" s="82" t="n"/>
      <c r="AX441" s="83" t="n"/>
      <c r="AY441" s="181" t="n"/>
      <c r="AZ441" s="84" t="n"/>
      <c r="BA441" s="83" t="n"/>
      <c r="BB441" s="83" t="n"/>
      <c r="BC441" s="83" t="n"/>
      <c r="BD441" s="83" t="n"/>
      <c r="BE441" s="83" t="n"/>
      <c r="BF441" s="28" t="n"/>
      <c r="BG441" s="85" t="n"/>
      <c r="BH441" s="85" t="n"/>
      <c r="BI441" s="85" t="n"/>
      <c r="BJ441" s="85" t="n"/>
      <c r="BK441" s="85" t="n"/>
      <c r="BL441" s="85" t="n"/>
      <c r="BM441" s="85" t="n"/>
      <c r="BN441" s="85" t="n"/>
      <c r="BO441" s="85" t="n"/>
      <c r="BP441" s="85" t="n"/>
      <c r="BQ441" s="85" t="n"/>
      <c r="BR441" s="85" t="n"/>
      <c r="BS441" s="85" t="n"/>
      <c r="BT441" s="85" t="n"/>
      <c r="BU441" s="85" t="n"/>
      <c r="BV441" s="85" t="n"/>
      <c r="BW441" s="85" t="n"/>
      <c r="BX441" s="85" t="n"/>
      <c r="BY441" s="85" t="n"/>
      <c r="BZ441" s="85" t="n"/>
      <c r="CA441" s="85" t="n"/>
      <c r="CB441" s="85" t="n"/>
      <c r="CC441" s="85" t="n"/>
      <c r="CD441" s="85" t="n"/>
      <c r="CE441" s="85" t="n"/>
      <c r="CF441" s="85" t="n"/>
      <c r="CG441" s="85" t="n"/>
      <c r="CH441" s="85" t="n"/>
      <c r="CI441" s="85" t="n"/>
      <c r="CJ441" s="85" t="n"/>
      <c r="CK441" s="85" t="n"/>
      <c r="CL441" s="85" t="n"/>
      <c r="CM441" s="85" t="n"/>
      <c r="CN441" s="85" t="n"/>
      <c r="CO441" s="85" t="n"/>
      <c r="CP441" s="85" t="n"/>
      <c r="CQ441" s="85" t="n"/>
      <c r="CR441" s="85" t="n"/>
      <c r="CS441" s="85" t="n"/>
      <c r="CT441" s="85" t="n"/>
      <c r="CU441" s="85" t="n"/>
      <c r="CV441" s="85" t="n"/>
    </row>
    <row customFormat="1" customHeight="1" ht="31.5" r="442" s="86">
      <c r="A442" s="73" t="n"/>
      <c r="B442" s="74" t="n"/>
      <c r="C442" s="293" t="n"/>
      <c r="D442" s="74" t="n"/>
      <c r="E442" s="74" t="n"/>
      <c r="F442" s="75" t="n"/>
      <c r="G442" s="76" t="n"/>
      <c r="H442" s="76" t="n"/>
      <c r="I442" s="76" t="n"/>
      <c r="J442" s="76" t="n"/>
      <c r="K442" s="294" t="n"/>
      <c r="L442" s="295" t="n"/>
      <c r="M442" s="296" t="n"/>
      <c r="N442" s="111" t="n"/>
      <c r="O442" s="111" t="n"/>
      <c r="P442" s="111" t="n"/>
      <c r="Q442" s="111" t="n"/>
      <c r="R442" s="111" t="n"/>
      <c r="S442" s="77" t="n"/>
      <c r="T442" s="77" t="n"/>
      <c r="U442" s="111" t="n"/>
      <c r="V442" s="111" t="n"/>
      <c r="W442" s="111" t="n"/>
      <c r="X442" s="111" t="n"/>
      <c r="Y442" s="111" t="n"/>
      <c r="Z442" s="77" t="n"/>
      <c r="AA442" s="77" t="n"/>
      <c r="AB442" s="111" t="n"/>
      <c r="AC442" s="111" t="n"/>
      <c r="AD442" s="111" t="n"/>
      <c r="AE442" s="111" t="n"/>
      <c r="AF442" s="111" t="n"/>
      <c r="AG442" s="77" t="n"/>
      <c r="AH442" s="77" t="n"/>
      <c r="AI442" s="78" t="n"/>
      <c r="AJ442" s="79" t="n"/>
      <c r="AK442" s="80" t="n"/>
      <c r="AL442" s="77" t="n"/>
      <c r="AM442" s="77" t="n"/>
      <c r="AN442" s="81" t="n"/>
      <c r="AO442" s="81" t="n"/>
      <c r="AP442" s="81" t="n"/>
      <c r="AQ442" s="81" t="n"/>
      <c r="AR442" s="81" t="n"/>
      <c r="AS442" s="81" t="n"/>
      <c r="AT442" s="81" t="n"/>
      <c r="AU442" s="81" t="n"/>
      <c r="AV442" s="81" t="n"/>
      <c r="AW442" s="82" t="n"/>
      <c r="AX442" s="83" t="n"/>
      <c r="AY442" s="181" t="n"/>
      <c r="AZ442" s="84" t="n"/>
      <c r="BA442" s="83" t="n"/>
      <c r="BB442" s="83" t="n"/>
      <c r="BC442" s="83" t="n"/>
      <c r="BD442" s="83" t="n"/>
      <c r="BE442" s="83" t="n"/>
      <c r="BF442" s="28" t="n"/>
      <c r="BG442" s="85" t="n"/>
      <c r="BH442" s="85" t="n"/>
      <c r="BI442" s="85" t="n"/>
      <c r="BJ442" s="85" t="n"/>
      <c r="BK442" s="85" t="n"/>
      <c r="BL442" s="85" t="n"/>
      <c r="BM442" s="85" t="n"/>
      <c r="BN442" s="85" t="n"/>
      <c r="BO442" s="85" t="n"/>
      <c r="BP442" s="85" t="n"/>
      <c r="BQ442" s="85" t="n"/>
      <c r="BR442" s="85" t="n"/>
      <c r="BS442" s="85" t="n"/>
      <c r="BT442" s="85" t="n"/>
      <c r="BU442" s="85" t="n"/>
      <c r="BV442" s="85" t="n"/>
      <c r="BW442" s="85" t="n"/>
      <c r="BX442" s="85" t="n"/>
      <c r="BY442" s="85" t="n"/>
      <c r="BZ442" s="85" t="n"/>
      <c r="CA442" s="85" t="n"/>
      <c r="CB442" s="85" t="n"/>
      <c r="CC442" s="85" t="n"/>
      <c r="CD442" s="85" t="n"/>
      <c r="CE442" s="85" t="n"/>
      <c r="CF442" s="85" t="n"/>
      <c r="CG442" s="85" t="n"/>
      <c r="CH442" s="85" t="n"/>
      <c r="CI442" s="85" t="n"/>
      <c r="CJ442" s="85" t="n"/>
      <c r="CK442" s="85" t="n"/>
      <c r="CL442" s="85" t="n"/>
      <c r="CM442" s="85" t="n"/>
      <c r="CN442" s="85" t="n"/>
      <c r="CO442" s="85" t="n"/>
      <c r="CP442" s="85" t="n"/>
      <c r="CQ442" s="85" t="n"/>
      <c r="CR442" s="85" t="n"/>
      <c r="CS442" s="85" t="n"/>
      <c r="CT442" s="85" t="n"/>
      <c r="CU442" s="85" t="n"/>
      <c r="CV442" s="85" t="n"/>
    </row>
    <row customFormat="1" customHeight="1" ht="31.5" r="443" s="86">
      <c r="A443" s="73" t="n"/>
      <c r="B443" s="74" t="n"/>
      <c r="C443" s="293" t="n"/>
      <c r="D443" s="74" t="n"/>
      <c r="E443" s="74" t="n"/>
      <c r="F443" s="75" t="n"/>
      <c r="G443" s="76" t="n"/>
      <c r="H443" s="76" t="n"/>
      <c r="I443" s="76" t="n"/>
      <c r="J443" s="76" t="n"/>
      <c r="K443" s="294" t="n"/>
      <c r="L443" s="295" t="n"/>
      <c r="M443" s="296" t="n"/>
      <c r="N443" s="111" t="n"/>
      <c r="O443" s="111" t="n"/>
      <c r="P443" s="111" t="n"/>
      <c r="Q443" s="111" t="n"/>
      <c r="R443" s="111" t="n"/>
      <c r="S443" s="77" t="n"/>
      <c r="T443" s="77" t="n"/>
      <c r="U443" s="111" t="n"/>
      <c r="V443" s="111" t="n"/>
      <c r="W443" s="111" t="n"/>
      <c r="X443" s="111" t="n"/>
      <c r="Y443" s="111" t="n"/>
      <c r="Z443" s="77" t="n"/>
      <c r="AA443" s="77" t="n"/>
      <c r="AB443" s="111" t="n"/>
      <c r="AC443" s="111" t="n"/>
      <c r="AD443" s="111" t="n"/>
      <c r="AE443" s="111" t="n"/>
      <c r="AF443" s="111" t="n"/>
      <c r="AG443" s="77" t="n"/>
      <c r="AH443" s="77" t="n"/>
      <c r="AI443" s="78" t="n"/>
      <c r="AJ443" s="79" t="n"/>
      <c r="AK443" s="80" t="n"/>
      <c r="AL443" s="77" t="n"/>
      <c r="AM443" s="77" t="n"/>
      <c r="AN443" s="81" t="n"/>
      <c r="AO443" s="81" t="n"/>
      <c r="AP443" s="81" t="n"/>
      <c r="AQ443" s="81" t="n"/>
      <c r="AR443" s="81" t="n"/>
      <c r="AS443" s="81" t="n"/>
      <c r="AT443" s="81" t="n"/>
      <c r="AU443" s="81" t="n"/>
      <c r="AV443" s="81" t="n"/>
      <c r="AW443" s="82" t="n"/>
      <c r="AX443" s="83" t="n"/>
      <c r="AY443" s="181" t="n"/>
      <c r="AZ443" s="84" t="n"/>
      <c r="BA443" s="83" t="n"/>
      <c r="BB443" s="83" t="n"/>
      <c r="BC443" s="83" t="n"/>
      <c r="BD443" s="83" t="n"/>
      <c r="BE443" s="83" t="n"/>
      <c r="BF443" s="28" t="n"/>
      <c r="BG443" s="85" t="n"/>
      <c r="BH443" s="85" t="n"/>
      <c r="BI443" s="85" t="n"/>
      <c r="BJ443" s="85" t="n"/>
      <c r="BK443" s="85" t="n"/>
      <c r="BL443" s="85" t="n"/>
      <c r="BM443" s="85" t="n"/>
      <c r="BN443" s="85" t="n"/>
      <c r="BO443" s="85" t="n"/>
      <c r="BP443" s="85" t="n"/>
      <c r="BQ443" s="85" t="n"/>
      <c r="BR443" s="85" t="n"/>
      <c r="BS443" s="85" t="n"/>
      <c r="BT443" s="85" t="n"/>
      <c r="BU443" s="85" t="n"/>
      <c r="BV443" s="85" t="n"/>
      <c r="BW443" s="85" t="n"/>
      <c r="BX443" s="85" t="n"/>
      <c r="BY443" s="85" t="n"/>
      <c r="BZ443" s="85" t="n"/>
      <c r="CA443" s="85" t="n"/>
      <c r="CB443" s="85" t="n"/>
      <c r="CC443" s="85" t="n"/>
      <c r="CD443" s="85" t="n"/>
      <c r="CE443" s="85" t="n"/>
      <c r="CF443" s="85" t="n"/>
      <c r="CG443" s="85" t="n"/>
      <c r="CH443" s="85" t="n"/>
      <c r="CI443" s="85" t="n"/>
      <c r="CJ443" s="85" t="n"/>
      <c r="CK443" s="85" t="n"/>
      <c r="CL443" s="85" t="n"/>
      <c r="CM443" s="85" t="n"/>
      <c r="CN443" s="85" t="n"/>
      <c r="CO443" s="85" t="n"/>
      <c r="CP443" s="85" t="n"/>
      <c r="CQ443" s="85" t="n"/>
      <c r="CR443" s="85" t="n"/>
      <c r="CS443" s="85" t="n"/>
      <c r="CT443" s="85" t="n"/>
      <c r="CU443" s="85" t="n"/>
      <c r="CV443" s="85" t="n"/>
    </row>
    <row customFormat="1" customHeight="1" ht="31.5" r="444" s="86">
      <c r="A444" s="73" t="n"/>
      <c r="B444" s="74" t="n"/>
      <c r="C444" s="293" t="n"/>
      <c r="D444" s="74" t="n"/>
      <c r="E444" s="74" t="n"/>
      <c r="F444" s="75" t="n"/>
      <c r="G444" s="76" t="n"/>
      <c r="H444" s="76" t="n"/>
      <c r="I444" s="76" t="n"/>
      <c r="J444" s="76" t="n"/>
      <c r="K444" s="294" t="n"/>
      <c r="L444" s="295" t="n"/>
      <c r="M444" s="296" t="n"/>
      <c r="N444" s="111" t="n"/>
      <c r="O444" s="111" t="n"/>
      <c r="P444" s="111" t="n"/>
      <c r="Q444" s="111" t="n"/>
      <c r="R444" s="111" t="n"/>
      <c r="S444" s="77" t="n"/>
      <c r="T444" s="77" t="n"/>
      <c r="U444" s="111" t="n"/>
      <c r="V444" s="111" t="n"/>
      <c r="W444" s="111" t="n"/>
      <c r="X444" s="111" t="n"/>
      <c r="Y444" s="111" t="n"/>
      <c r="Z444" s="77" t="n"/>
      <c r="AA444" s="77" t="n"/>
      <c r="AB444" s="111" t="n"/>
      <c r="AC444" s="111" t="n"/>
      <c r="AD444" s="111" t="n"/>
      <c r="AE444" s="111" t="n"/>
      <c r="AF444" s="111" t="n"/>
      <c r="AG444" s="77" t="n"/>
      <c r="AH444" s="77" t="n"/>
      <c r="AI444" s="78" t="n"/>
      <c r="AJ444" s="79" t="n"/>
      <c r="AK444" s="80" t="n"/>
      <c r="AL444" s="77" t="n"/>
      <c r="AM444" s="77" t="n"/>
      <c r="AN444" s="81" t="n"/>
      <c r="AO444" s="81" t="n"/>
      <c r="AP444" s="81" t="n"/>
      <c r="AQ444" s="81" t="n"/>
      <c r="AR444" s="81" t="n"/>
      <c r="AS444" s="81" t="n"/>
      <c r="AT444" s="81" t="n"/>
      <c r="AU444" s="81" t="n"/>
      <c r="AV444" s="81" t="n"/>
      <c r="AW444" s="82" t="n"/>
      <c r="AX444" s="83" t="n"/>
      <c r="AY444" s="181" t="n"/>
      <c r="AZ444" s="84" t="n"/>
      <c r="BA444" s="83" t="n"/>
      <c r="BB444" s="83" t="n"/>
      <c r="BC444" s="83" t="n"/>
      <c r="BD444" s="83" t="n"/>
      <c r="BE444" s="83" t="n"/>
      <c r="BF444" s="28" t="n"/>
      <c r="BG444" s="85" t="n"/>
      <c r="BH444" s="85" t="n"/>
      <c r="BI444" s="85" t="n"/>
      <c r="BJ444" s="85" t="n"/>
      <c r="BK444" s="85" t="n"/>
      <c r="BL444" s="85" t="n"/>
      <c r="BM444" s="85" t="n"/>
      <c r="BN444" s="85" t="n"/>
      <c r="BO444" s="85" t="n"/>
      <c r="BP444" s="85" t="n"/>
      <c r="BQ444" s="85" t="n"/>
      <c r="BR444" s="85" t="n"/>
      <c r="BS444" s="85" t="n"/>
      <c r="BT444" s="85" t="n"/>
      <c r="BU444" s="85" t="n"/>
      <c r="BV444" s="85" t="n"/>
      <c r="BW444" s="85" t="n"/>
      <c r="BX444" s="85" t="n"/>
      <c r="BY444" s="85" t="n"/>
      <c r="BZ444" s="85" t="n"/>
      <c r="CA444" s="85" t="n"/>
      <c r="CB444" s="85" t="n"/>
      <c r="CC444" s="85" t="n"/>
      <c r="CD444" s="85" t="n"/>
      <c r="CE444" s="85" t="n"/>
      <c r="CF444" s="85" t="n"/>
      <c r="CG444" s="85" t="n"/>
      <c r="CH444" s="85" t="n"/>
      <c r="CI444" s="85" t="n"/>
      <c r="CJ444" s="85" t="n"/>
      <c r="CK444" s="85" t="n"/>
      <c r="CL444" s="85" t="n"/>
      <c r="CM444" s="85" t="n"/>
      <c r="CN444" s="85" t="n"/>
      <c r="CO444" s="85" t="n"/>
      <c r="CP444" s="85" t="n"/>
      <c r="CQ444" s="85" t="n"/>
      <c r="CR444" s="85" t="n"/>
      <c r="CS444" s="85" t="n"/>
      <c r="CT444" s="85" t="n"/>
      <c r="CU444" s="85" t="n"/>
      <c r="CV444" s="85" t="n"/>
    </row>
    <row customFormat="1" customHeight="1" ht="31.5" r="445" s="86">
      <c r="A445" s="73" t="n"/>
      <c r="B445" s="74" t="n"/>
      <c r="C445" s="293" t="n"/>
      <c r="D445" s="74" t="n"/>
      <c r="E445" s="74" t="n"/>
      <c r="F445" s="75" t="n"/>
      <c r="G445" s="76" t="n"/>
      <c r="H445" s="76" t="n"/>
      <c r="I445" s="76" t="n"/>
      <c r="J445" s="76" t="n"/>
      <c r="K445" s="294" t="n"/>
      <c r="L445" s="295" t="n"/>
      <c r="M445" s="296" t="n"/>
      <c r="N445" s="111" t="n"/>
      <c r="O445" s="111" t="n"/>
      <c r="P445" s="111" t="n"/>
      <c r="Q445" s="111" t="n"/>
      <c r="R445" s="111" t="n"/>
      <c r="S445" s="77" t="n"/>
      <c r="T445" s="77" t="n"/>
      <c r="U445" s="111" t="n"/>
      <c r="V445" s="111" t="n"/>
      <c r="W445" s="111" t="n"/>
      <c r="X445" s="111" t="n"/>
      <c r="Y445" s="111" t="n"/>
      <c r="Z445" s="77" t="n"/>
      <c r="AA445" s="77" t="n"/>
      <c r="AB445" s="111" t="n"/>
      <c r="AC445" s="111" t="n"/>
      <c r="AD445" s="111" t="n"/>
      <c r="AE445" s="111" t="n"/>
      <c r="AF445" s="111" t="n"/>
      <c r="AG445" s="77" t="n"/>
      <c r="AH445" s="77" t="n"/>
      <c r="AI445" s="78" t="n"/>
      <c r="AJ445" s="79" t="n"/>
      <c r="AK445" s="80" t="n"/>
      <c r="AL445" s="77" t="n"/>
      <c r="AM445" s="77" t="n"/>
      <c r="AN445" s="81" t="n"/>
      <c r="AO445" s="81" t="n"/>
      <c r="AP445" s="81" t="n"/>
      <c r="AQ445" s="81" t="n"/>
      <c r="AR445" s="81" t="n"/>
      <c r="AS445" s="81" t="n"/>
      <c r="AT445" s="81" t="n"/>
      <c r="AU445" s="81" t="n"/>
      <c r="AV445" s="81" t="n"/>
      <c r="AW445" s="82" t="n"/>
      <c r="AX445" s="83" t="n"/>
      <c r="AY445" s="181" t="n"/>
      <c r="AZ445" s="84" t="n"/>
      <c r="BA445" s="83" t="n"/>
      <c r="BB445" s="83" t="n"/>
      <c r="BC445" s="83" t="n"/>
      <c r="BD445" s="83" t="n"/>
      <c r="BE445" s="83" t="n"/>
      <c r="BF445" s="28" t="n"/>
      <c r="BG445" s="85" t="n"/>
      <c r="BH445" s="85" t="n"/>
      <c r="BI445" s="85" t="n"/>
      <c r="BJ445" s="85" t="n"/>
      <c r="BK445" s="85" t="n"/>
      <c r="BL445" s="85" t="n"/>
      <c r="BM445" s="85" t="n"/>
      <c r="BN445" s="85" t="n"/>
      <c r="BO445" s="85" t="n"/>
      <c r="BP445" s="85" t="n"/>
      <c r="BQ445" s="85" t="n"/>
      <c r="BR445" s="85" t="n"/>
      <c r="BS445" s="85" t="n"/>
      <c r="BT445" s="85" t="n"/>
      <c r="BU445" s="85" t="n"/>
      <c r="BV445" s="85" t="n"/>
      <c r="BW445" s="85" t="n"/>
      <c r="BX445" s="85" t="n"/>
      <c r="BY445" s="85" t="n"/>
      <c r="BZ445" s="85" t="n"/>
      <c r="CA445" s="85" t="n"/>
      <c r="CB445" s="85" t="n"/>
      <c r="CC445" s="85" t="n"/>
      <c r="CD445" s="85" t="n"/>
      <c r="CE445" s="85" t="n"/>
      <c r="CF445" s="85" t="n"/>
      <c r="CG445" s="85" t="n"/>
      <c r="CH445" s="85" t="n"/>
      <c r="CI445" s="85" t="n"/>
      <c r="CJ445" s="85" t="n"/>
      <c r="CK445" s="85" t="n"/>
      <c r="CL445" s="85" t="n"/>
      <c r="CM445" s="85" t="n"/>
      <c r="CN445" s="85" t="n"/>
      <c r="CO445" s="85" t="n"/>
      <c r="CP445" s="85" t="n"/>
      <c r="CQ445" s="85" t="n"/>
      <c r="CR445" s="85" t="n"/>
      <c r="CS445" s="85" t="n"/>
      <c r="CT445" s="85" t="n"/>
      <c r="CU445" s="85" t="n"/>
      <c r="CV445" s="85" t="n"/>
    </row>
    <row customFormat="1" customHeight="1" ht="31.5" r="446" s="86">
      <c r="A446" s="73" t="n"/>
      <c r="B446" s="74" t="n"/>
      <c r="C446" s="293" t="n"/>
      <c r="D446" s="74" t="n"/>
      <c r="E446" s="74" t="n"/>
      <c r="F446" s="75" t="n"/>
      <c r="G446" s="76" t="n"/>
      <c r="H446" s="76" t="n"/>
      <c r="I446" s="76" t="n"/>
      <c r="J446" s="76" t="n"/>
      <c r="K446" s="294" t="n"/>
      <c r="L446" s="295" t="n"/>
      <c r="M446" s="296" t="n"/>
      <c r="N446" s="111" t="n"/>
      <c r="O446" s="111" t="n"/>
      <c r="P446" s="111" t="n"/>
      <c r="Q446" s="111" t="n"/>
      <c r="R446" s="111" t="n"/>
      <c r="S446" s="77" t="n"/>
      <c r="T446" s="77" t="n"/>
      <c r="U446" s="111" t="n"/>
      <c r="V446" s="111" t="n"/>
      <c r="W446" s="111" t="n"/>
      <c r="X446" s="111" t="n"/>
      <c r="Y446" s="111" t="n"/>
      <c r="Z446" s="77" t="n"/>
      <c r="AA446" s="77" t="n"/>
      <c r="AB446" s="111" t="n"/>
      <c r="AC446" s="111" t="n"/>
      <c r="AD446" s="111" t="n"/>
      <c r="AE446" s="111" t="n"/>
      <c r="AF446" s="111" t="n"/>
      <c r="AG446" s="77" t="n"/>
      <c r="AH446" s="77" t="n"/>
      <c r="AI446" s="78" t="n"/>
      <c r="AJ446" s="79" t="n"/>
      <c r="AK446" s="80" t="n"/>
      <c r="AL446" s="77" t="n"/>
      <c r="AM446" s="77" t="n"/>
      <c r="AN446" s="81" t="n"/>
      <c r="AO446" s="81" t="n"/>
      <c r="AP446" s="81" t="n"/>
      <c r="AQ446" s="81" t="n"/>
      <c r="AR446" s="81" t="n"/>
      <c r="AS446" s="81" t="n"/>
      <c r="AT446" s="81" t="n"/>
      <c r="AU446" s="81" t="n"/>
      <c r="AV446" s="81" t="n"/>
      <c r="AW446" s="82" t="n"/>
      <c r="AX446" s="83" t="n"/>
      <c r="AY446" s="181" t="n"/>
      <c r="AZ446" s="84" t="n"/>
      <c r="BA446" s="83" t="n"/>
      <c r="BB446" s="83" t="n"/>
      <c r="BC446" s="83" t="n"/>
      <c r="BD446" s="83" t="n"/>
      <c r="BE446" s="83" t="n"/>
      <c r="BF446" s="28" t="n"/>
      <c r="BG446" s="85" t="n"/>
      <c r="BH446" s="85" t="n"/>
      <c r="BI446" s="85" t="n"/>
      <c r="BJ446" s="85" t="n"/>
      <c r="BK446" s="85" t="n"/>
      <c r="BL446" s="85" t="n"/>
      <c r="BM446" s="85" t="n"/>
      <c r="BN446" s="85" t="n"/>
      <c r="BO446" s="85" t="n"/>
      <c r="BP446" s="85" t="n"/>
      <c r="BQ446" s="85" t="n"/>
      <c r="BR446" s="85" t="n"/>
      <c r="BS446" s="85" t="n"/>
      <c r="BT446" s="85" t="n"/>
      <c r="BU446" s="85" t="n"/>
      <c r="BV446" s="85" t="n"/>
      <c r="BW446" s="85" t="n"/>
      <c r="BX446" s="85" t="n"/>
      <c r="BY446" s="85" t="n"/>
      <c r="BZ446" s="85" t="n"/>
      <c r="CA446" s="85" t="n"/>
      <c r="CB446" s="85" t="n"/>
      <c r="CC446" s="85" t="n"/>
      <c r="CD446" s="85" t="n"/>
      <c r="CE446" s="85" t="n"/>
      <c r="CF446" s="85" t="n"/>
      <c r="CG446" s="85" t="n"/>
      <c r="CH446" s="85" t="n"/>
      <c r="CI446" s="85" t="n"/>
      <c r="CJ446" s="85" t="n"/>
      <c r="CK446" s="85" t="n"/>
      <c r="CL446" s="85" t="n"/>
      <c r="CM446" s="85" t="n"/>
      <c r="CN446" s="85" t="n"/>
      <c r="CO446" s="85" t="n"/>
      <c r="CP446" s="85" t="n"/>
      <c r="CQ446" s="85" t="n"/>
      <c r="CR446" s="85" t="n"/>
      <c r="CS446" s="85" t="n"/>
      <c r="CT446" s="85" t="n"/>
      <c r="CU446" s="85" t="n"/>
      <c r="CV446" s="85" t="n"/>
    </row>
    <row customFormat="1" customHeight="1" ht="31.5" r="447" s="86">
      <c r="A447" s="73" t="n"/>
      <c r="B447" s="74" t="n"/>
      <c r="C447" s="293" t="n"/>
      <c r="D447" s="74" t="n"/>
      <c r="E447" s="74" t="n"/>
      <c r="F447" s="75" t="n"/>
      <c r="G447" s="76" t="n"/>
      <c r="H447" s="76" t="n"/>
      <c r="I447" s="76" t="n"/>
      <c r="J447" s="76" t="n"/>
      <c r="K447" s="294" t="n"/>
      <c r="L447" s="295" t="n"/>
      <c r="M447" s="296" t="n"/>
      <c r="N447" s="111" t="n"/>
      <c r="O447" s="111" t="n"/>
      <c r="P447" s="111" t="n"/>
      <c r="Q447" s="111" t="n"/>
      <c r="R447" s="111" t="n"/>
      <c r="S447" s="77" t="n"/>
      <c r="T447" s="77" t="n"/>
      <c r="U447" s="111" t="n"/>
      <c r="V447" s="111" t="n"/>
      <c r="W447" s="111" t="n"/>
      <c r="X447" s="111" t="n"/>
      <c r="Y447" s="111" t="n"/>
      <c r="Z447" s="77" t="n"/>
      <c r="AA447" s="77" t="n"/>
      <c r="AB447" s="111" t="n"/>
      <c r="AC447" s="111" t="n"/>
      <c r="AD447" s="111" t="n"/>
      <c r="AE447" s="111" t="n"/>
      <c r="AF447" s="111" t="n"/>
      <c r="AG447" s="77" t="n"/>
      <c r="AH447" s="77" t="n"/>
      <c r="AI447" s="78" t="n"/>
      <c r="AJ447" s="79" t="n"/>
      <c r="AK447" s="80" t="n"/>
      <c r="AL447" s="77" t="n"/>
      <c r="AM447" s="77" t="n"/>
      <c r="AN447" s="81" t="n"/>
      <c r="AO447" s="81" t="n"/>
      <c r="AP447" s="81" t="n"/>
      <c r="AQ447" s="81" t="n"/>
      <c r="AR447" s="81" t="n"/>
      <c r="AS447" s="81" t="n"/>
      <c r="AT447" s="81" t="n"/>
      <c r="AU447" s="81" t="n"/>
      <c r="AV447" s="81" t="n"/>
      <c r="AW447" s="82" t="n"/>
      <c r="AX447" s="83" t="n"/>
      <c r="AY447" s="181" t="n"/>
      <c r="AZ447" s="84" t="n"/>
      <c r="BA447" s="83" t="n"/>
      <c r="BB447" s="83" t="n"/>
      <c r="BC447" s="83" t="n"/>
      <c r="BD447" s="83" t="n"/>
      <c r="BE447" s="83" t="n"/>
      <c r="BF447" s="28" t="n"/>
      <c r="BG447" s="85" t="n"/>
      <c r="BH447" s="85" t="n"/>
      <c r="BI447" s="85" t="n"/>
      <c r="BJ447" s="85" t="n"/>
      <c r="BK447" s="85" t="n"/>
      <c r="BL447" s="85" t="n"/>
      <c r="BM447" s="85" t="n"/>
      <c r="BN447" s="85" t="n"/>
      <c r="BO447" s="85" t="n"/>
      <c r="BP447" s="85" t="n"/>
      <c r="BQ447" s="85" t="n"/>
      <c r="BR447" s="85" t="n"/>
      <c r="BS447" s="85" t="n"/>
      <c r="BT447" s="85" t="n"/>
      <c r="BU447" s="85" t="n"/>
      <c r="BV447" s="85" t="n"/>
      <c r="BW447" s="85" t="n"/>
      <c r="BX447" s="85" t="n"/>
      <c r="BY447" s="85" t="n"/>
      <c r="BZ447" s="85" t="n"/>
      <c r="CA447" s="85" t="n"/>
      <c r="CB447" s="85" t="n"/>
      <c r="CC447" s="85" t="n"/>
      <c r="CD447" s="85" t="n"/>
      <c r="CE447" s="85" t="n"/>
      <c r="CF447" s="85" t="n"/>
      <c r="CG447" s="85" t="n"/>
      <c r="CH447" s="85" t="n"/>
      <c r="CI447" s="85" t="n"/>
      <c r="CJ447" s="85" t="n"/>
      <c r="CK447" s="85" t="n"/>
      <c r="CL447" s="85" t="n"/>
      <c r="CM447" s="85" t="n"/>
      <c r="CN447" s="85" t="n"/>
      <c r="CO447" s="85" t="n"/>
      <c r="CP447" s="85" t="n"/>
      <c r="CQ447" s="85" t="n"/>
      <c r="CR447" s="85" t="n"/>
      <c r="CS447" s="85" t="n"/>
      <c r="CT447" s="85" t="n"/>
      <c r="CU447" s="85" t="n"/>
      <c r="CV447" s="85" t="n"/>
    </row>
    <row customFormat="1" customHeight="1" ht="31.5" r="448" s="86">
      <c r="A448" s="73" t="n"/>
      <c r="B448" s="74" t="n"/>
      <c r="C448" s="293" t="n"/>
      <c r="D448" s="74" t="n"/>
      <c r="E448" s="74" t="n"/>
      <c r="F448" s="75" t="n"/>
      <c r="G448" s="76" t="n"/>
      <c r="H448" s="76" t="n"/>
      <c r="I448" s="76" t="n"/>
      <c r="J448" s="76" t="n"/>
      <c r="K448" s="294" t="n"/>
      <c r="L448" s="295" t="n"/>
      <c r="M448" s="296" t="n"/>
      <c r="N448" s="111" t="n"/>
      <c r="O448" s="111" t="n"/>
      <c r="P448" s="111" t="n"/>
      <c r="Q448" s="111" t="n"/>
      <c r="R448" s="111" t="n"/>
      <c r="S448" s="77" t="n"/>
      <c r="T448" s="77" t="n"/>
      <c r="U448" s="111" t="n"/>
      <c r="V448" s="111" t="n"/>
      <c r="W448" s="111" t="n"/>
      <c r="X448" s="111" t="n"/>
      <c r="Y448" s="111" t="n"/>
      <c r="Z448" s="77" t="n"/>
      <c r="AA448" s="77" t="n"/>
      <c r="AB448" s="111" t="n"/>
      <c r="AC448" s="111" t="n"/>
      <c r="AD448" s="111" t="n"/>
      <c r="AE448" s="111" t="n"/>
      <c r="AF448" s="111" t="n"/>
      <c r="AG448" s="77" t="n"/>
      <c r="AH448" s="77" t="n"/>
      <c r="AI448" s="78" t="n"/>
      <c r="AJ448" s="79" t="n"/>
      <c r="AK448" s="80" t="n"/>
      <c r="AL448" s="77" t="n"/>
      <c r="AM448" s="77" t="n"/>
      <c r="AN448" s="81" t="n"/>
      <c r="AO448" s="81" t="n"/>
      <c r="AP448" s="81" t="n"/>
      <c r="AQ448" s="81" t="n"/>
      <c r="AR448" s="81" t="n"/>
      <c r="AS448" s="81" t="n"/>
      <c r="AT448" s="81" t="n"/>
      <c r="AU448" s="81" t="n"/>
      <c r="AV448" s="81" t="n"/>
      <c r="AW448" s="82" t="n"/>
      <c r="AX448" s="83" t="n"/>
      <c r="AY448" s="181" t="n"/>
      <c r="AZ448" s="84" t="n"/>
      <c r="BA448" s="83" t="n"/>
      <c r="BB448" s="83" t="n"/>
      <c r="BC448" s="83" t="n"/>
      <c r="BD448" s="83" t="n"/>
      <c r="BE448" s="83" t="n"/>
      <c r="BF448" s="28" t="n"/>
      <c r="BG448" s="85" t="n"/>
      <c r="BH448" s="85" t="n"/>
      <c r="BI448" s="85" t="n"/>
      <c r="BJ448" s="85" t="n"/>
      <c r="BK448" s="85" t="n"/>
      <c r="BL448" s="85" t="n"/>
      <c r="BM448" s="85" t="n"/>
      <c r="BN448" s="85" t="n"/>
      <c r="BO448" s="85" t="n"/>
      <c r="BP448" s="85" t="n"/>
      <c r="BQ448" s="85" t="n"/>
      <c r="BR448" s="85" t="n"/>
      <c r="BS448" s="85" t="n"/>
      <c r="BT448" s="85" t="n"/>
      <c r="BU448" s="85" t="n"/>
      <c r="BV448" s="85" t="n"/>
      <c r="BW448" s="85" t="n"/>
      <c r="BX448" s="85" t="n"/>
      <c r="BY448" s="85" t="n"/>
      <c r="BZ448" s="85" t="n"/>
      <c r="CA448" s="85" t="n"/>
      <c r="CB448" s="85" t="n"/>
      <c r="CC448" s="85" t="n"/>
      <c r="CD448" s="85" t="n"/>
      <c r="CE448" s="85" t="n"/>
      <c r="CF448" s="85" t="n"/>
      <c r="CG448" s="85" t="n"/>
      <c r="CH448" s="85" t="n"/>
      <c r="CI448" s="85" t="n"/>
      <c r="CJ448" s="85" t="n"/>
      <c r="CK448" s="85" t="n"/>
      <c r="CL448" s="85" t="n"/>
      <c r="CM448" s="85" t="n"/>
      <c r="CN448" s="85" t="n"/>
      <c r="CO448" s="85" t="n"/>
      <c r="CP448" s="85" t="n"/>
      <c r="CQ448" s="85" t="n"/>
      <c r="CR448" s="85" t="n"/>
      <c r="CS448" s="85" t="n"/>
      <c r="CT448" s="85" t="n"/>
      <c r="CU448" s="85" t="n"/>
      <c r="CV448" s="85" t="n"/>
    </row>
    <row customFormat="1" customHeight="1" ht="31.5" r="449" s="86">
      <c r="A449" s="73" t="n"/>
      <c r="B449" s="74" t="n"/>
      <c r="C449" s="293" t="n"/>
      <c r="D449" s="74" t="n"/>
      <c r="E449" s="74" t="n"/>
      <c r="F449" s="75" t="n"/>
      <c r="G449" s="76" t="n"/>
      <c r="H449" s="76" t="n"/>
      <c r="I449" s="76" t="n"/>
      <c r="J449" s="76" t="n"/>
      <c r="K449" s="294" t="n"/>
      <c r="L449" s="295" t="n"/>
      <c r="M449" s="296" t="n"/>
      <c r="N449" s="111" t="n"/>
      <c r="O449" s="111" t="n"/>
      <c r="P449" s="111" t="n"/>
      <c r="Q449" s="111" t="n"/>
      <c r="R449" s="111" t="n"/>
      <c r="S449" s="77" t="n"/>
      <c r="T449" s="77" t="n"/>
      <c r="U449" s="111" t="n"/>
      <c r="V449" s="111" t="n"/>
      <c r="W449" s="111" t="n"/>
      <c r="X449" s="111" t="n"/>
      <c r="Y449" s="111" t="n"/>
      <c r="Z449" s="77" t="n"/>
      <c r="AA449" s="77" t="n"/>
      <c r="AB449" s="111" t="n"/>
      <c r="AC449" s="111" t="n"/>
      <c r="AD449" s="111" t="n"/>
      <c r="AE449" s="111" t="n"/>
      <c r="AF449" s="111" t="n"/>
      <c r="AG449" s="77" t="n"/>
      <c r="AH449" s="77" t="n"/>
      <c r="AI449" s="78" t="n"/>
      <c r="AJ449" s="79" t="n"/>
      <c r="AK449" s="80" t="n"/>
      <c r="AL449" s="77" t="n"/>
      <c r="AM449" s="77" t="n"/>
      <c r="AN449" s="81" t="n"/>
      <c r="AO449" s="81" t="n"/>
      <c r="AP449" s="81" t="n"/>
      <c r="AQ449" s="81" t="n"/>
      <c r="AR449" s="81" t="n"/>
      <c r="AS449" s="81" t="n"/>
      <c r="AT449" s="81" t="n"/>
      <c r="AU449" s="81" t="n"/>
      <c r="AV449" s="81" t="n"/>
      <c r="AW449" s="82" t="n"/>
      <c r="AX449" s="83" t="n"/>
      <c r="AY449" s="181" t="n"/>
      <c r="AZ449" s="84" t="n"/>
      <c r="BA449" s="83" t="n"/>
      <c r="BB449" s="83" t="n"/>
      <c r="BC449" s="83" t="n"/>
      <c r="BD449" s="83" t="n"/>
      <c r="BE449" s="83" t="n"/>
      <c r="BF449" s="28" t="n"/>
      <c r="BG449" s="85" t="n"/>
      <c r="BH449" s="85" t="n"/>
      <c r="BI449" s="85" t="n"/>
      <c r="BJ449" s="85" t="n"/>
      <c r="BK449" s="85" t="n"/>
      <c r="BL449" s="85" t="n"/>
      <c r="BM449" s="85" t="n"/>
      <c r="BN449" s="85" t="n"/>
      <c r="BO449" s="85" t="n"/>
      <c r="BP449" s="85" t="n"/>
      <c r="BQ449" s="85" t="n"/>
      <c r="BR449" s="85" t="n"/>
      <c r="BS449" s="85" t="n"/>
      <c r="BT449" s="85" t="n"/>
      <c r="BU449" s="85" t="n"/>
      <c r="BV449" s="85" t="n"/>
      <c r="BW449" s="85" t="n"/>
      <c r="BX449" s="85" t="n"/>
      <c r="BY449" s="85" t="n"/>
      <c r="BZ449" s="85" t="n"/>
      <c r="CA449" s="85" t="n"/>
      <c r="CB449" s="85" t="n"/>
      <c r="CC449" s="85" t="n"/>
      <c r="CD449" s="85" t="n"/>
      <c r="CE449" s="85" t="n"/>
      <c r="CF449" s="85" t="n"/>
      <c r="CG449" s="85" t="n"/>
      <c r="CH449" s="85" t="n"/>
      <c r="CI449" s="85" t="n"/>
      <c r="CJ449" s="85" t="n"/>
      <c r="CK449" s="85" t="n"/>
      <c r="CL449" s="85" t="n"/>
      <c r="CM449" s="85" t="n"/>
      <c r="CN449" s="85" t="n"/>
      <c r="CO449" s="85" t="n"/>
      <c r="CP449" s="85" t="n"/>
      <c r="CQ449" s="85" t="n"/>
      <c r="CR449" s="85" t="n"/>
      <c r="CS449" s="85" t="n"/>
      <c r="CT449" s="85" t="n"/>
      <c r="CU449" s="85" t="n"/>
      <c r="CV449" s="85" t="n"/>
    </row>
    <row customFormat="1" customHeight="1" ht="31.5" r="450" s="86">
      <c r="A450" s="73" t="n"/>
      <c r="B450" s="74" t="n"/>
      <c r="C450" s="293" t="n"/>
      <c r="D450" s="74" t="n"/>
      <c r="E450" s="74" t="n"/>
      <c r="F450" s="75" t="n"/>
      <c r="G450" s="76" t="n"/>
      <c r="H450" s="76" t="n"/>
      <c r="I450" s="76" t="n"/>
      <c r="J450" s="76" t="n"/>
      <c r="K450" s="294" t="n"/>
      <c r="L450" s="295" t="n"/>
      <c r="M450" s="296" t="n"/>
      <c r="N450" s="111" t="n"/>
      <c r="O450" s="111" t="n"/>
      <c r="P450" s="111" t="n"/>
      <c r="Q450" s="111" t="n"/>
      <c r="R450" s="111" t="n"/>
      <c r="S450" s="77" t="n"/>
      <c r="T450" s="77" t="n"/>
      <c r="U450" s="111" t="n"/>
      <c r="V450" s="111" t="n"/>
      <c r="W450" s="111" t="n"/>
      <c r="X450" s="111" t="n"/>
      <c r="Y450" s="111" t="n"/>
      <c r="Z450" s="77" t="n"/>
      <c r="AA450" s="77" t="n"/>
      <c r="AB450" s="111" t="n"/>
      <c r="AC450" s="111" t="n"/>
      <c r="AD450" s="111" t="n"/>
      <c r="AE450" s="111" t="n"/>
      <c r="AF450" s="111" t="n"/>
      <c r="AG450" s="77" t="n"/>
      <c r="AH450" s="77" t="n"/>
      <c r="AI450" s="78" t="n"/>
      <c r="AJ450" s="79" t="n"/>
      <c r="AK450" s="80" t="n"/>
      <c r="AL450" s="77" t="n"/>
      <c r="AM450" s="77" t="n"/>
      <c r="AN450" s="81" t="n"/>
      <c r="AO450" s="81" t="n"/>
      <c r="AP450" s="81" t="n"/>
      <c r="AQ450" s="81" t="n"/>
      <c r="AR450" s="81" t="n"/>
      <c r="AS450" s="81" t="n"/>
      <c r="AT450" s="81" t="n"/>
      <c r="AU450" s="81" t="n"/>
      <c r="AV450" s="81" t="n"/>
      <c r="AW450" s="82" t="n"/>
      <c r="AX450" s="83" t="n"/>
      <c r="AY450" s="181" t="n"/>
      <c r="AZ450" s="84" t="n"/>
      <c r="BA450" s="83" t="n"/>
      <c r="BB450" s="83" t="n"/>
      <c r="BC450" s="83" t="n"/>
      <c r="BD450" s="83" t="n"/>
      <c r="BE450" s="83" t="n"/>
      <c r="BF450" s="28" t="n"/>
      <c r="BG450" s="85" t="n"/>
      <c r="BH450" s="85" t="n"/>
      <c r="BI450" s="85" t="n"/>
      <c r="BJ450" s="85" t="n"/>
      <c r="BK450" s="85" t="n"/>
      <c r="BL450" s="85" t="n"/>
      <c r="BM450" s="85" t="n"/>
      <c r="BN450" s="85" t="n"/>
      <c r="BO450" s="85" t="n"/>
      <c r="BP450" s="85" t="n"/>
      <c r="BQ450" s="85" t="n"/>
      <c r="BR450" s="85" t="n"/>
      <c r="BS450" s="85" t="n"/>
      <c r="BT450" s="85" t="n"/>
      <c r="BU450" s="85" t="n"/>
      <c r="BV450" s="85" t="n"/>
      <c r="BW450" s="85" t="n"/>
      <c r="BX450" s="85" t="n"/>
      <c r="BY450" s="85" t="n"/>
      <c r="BZ450" s="85" t="n"/>
      <c r="CA450" s="85" t="n"/>
      <c r="CB450" s="85" t="n"/>
      <c r="CC450" s="85" t="n"/>
      <c r="CD450" s="85" t="n"/>
      <c r="CE450" s="85" t="n"/>
      <c r="CF450" s="85" t="n"/>
      <c r="CG450" s="85" t="n"/>
      <c r="CH450" s="85" t="n"/>
      <c r="CI450" s="85" t="n"/>
      <c r="CJ450" s="85" t="n"/>
      <c r="CK450" s="85" t="n"/>
      <c r="CL450" s="85" t="n"/>
      <c r="CM450" s="85" t="n"/>
      <c r="CN450" s="85" t="n"/>
      <c r="CO450" s="85" t="n"/>
      <c r="CP450" s="85" t="n"/>
      <c r="CQ450" s="85" t="n"/>
      <c r="CR450" s="85" t="n"/>
      <c r="CS450" s="85" t="n"/>
      <c r="CT450" s="85" t="n"/>
      <c r="CU450" s="85" t="n"/>
      <c r="CV450" s="85" t="n"/>
    </row>
    <row customFormat="1" customHeight="1" ht="31.5" r="451" s="86">
      <c r="A451" s="73" t="n"/>
      <c r="B451" s="74" t="n"/>
      <c r="C451" s="293" t="n"/>
      <c r="D451" s="74" t="n"/>
      <c r="E451" s="74" t="n"/>
      <c r="F451" s="75" t="n"/>
      <c r="G451" s="76" t="n"/>
      <c r="H451" s="76" t="n"/>
      <c r="I451" s="76" t="n"/>
      <c r="J451" s="76" t="n"/>
      <c r="K451" s="294" t="n"/>
      <c r="L451" s="295" t="n"/>
      <c r="M451" s="296" t="n"/>
      <c r="N451" s="111" t="n"/>
      <c r="O451" s="111" t="n"/>
      <c r="P451" s="111" t="n"/>
      <c r="Q451" s="111" t="n"/>
      <c r="R451" s="111" t="n"/>
      <c r="S451" s="77" t="n"/>
      <c r="T451" s="77" t="n"/>
      <c r="U451" s="111" t="n"/>
      <c r="V451" s="111" t="n"/>
      <c r="W451" s="111" t="n"/>
      <c r="X451" s="111" t="n"/>
      <c r="Y451" s="111" t="n"/>
      <c r="Z451" s="77" t="n"/>
      <c r="AA451" s="77" t="n"/>
      <c r="AB451" s="111" t="n"/>
      <c r="AC451" s="111" t="n"/>
      <c r="AD451" s="111" t="n"/>
      <c r="AE451" s="111" t="n"/>
      <c r="AF451" s="111" t="n"/>
      <c r="AG451" s="77" t="n"/>
      <c r="AH451" s="77" t="n"/>
      <c r="AI451" s="78" t="n"/>
      <c r="AJ451" s="79" t="n"/>
      <c r="AK451" s="80" t="n"/>
      <c r="AL451" s="77" t="n"/>
      <c r="AM451" s="77" t="n"/>
      <c r="AN451" s="81" t="n"/>
      <c r="AO451" s="81" t="n"/>
      <c r="AP451" s="81" t="n"/>
      <c r="AQ451" s="81" t="n"/>
      <c r="AR451" s="81" t="n"/>
      <c r="AS451" s="81" t="n"/>
      <c r="AT451" s="81" t="n"/>
      <c r="AU451" s="81" t="n"/>
      <c r="AV451" s="81" t="n"/>
      <c r="AW451" s="82" t="n"/>
      <c r="AX451" s="83" t="n"/>
      <c r="AY451" s="181" t="n"/>
      <c r="AZ451" s="84" t="n"/>
      <c r="BA451" s="83" t="n"/>
      <c r="BB451" s="83" t="n"/>
      <c r="BC451" s="83" t="n"/>
      <c r="BD451" s="83" t="n"/>
      <c r="BE451" s="83" t="n"/>
      <c r="BF451" s="28" t="n"/>
      <c r="BG451" s="85" t="n"/>
      <c r="BH451" s="85" t="n"/>
      <c r="BI451" s="85" t="n"/>
      <c r="BJ451" s="85" t="n"/>
      <c r="BK451" s="85" t="n"/>
      <c r="BL451" s="85" t="n"/>
      <c r="BM451" s="85" t="n"/>
      <c r="BN451" s="85" t="n"/>
      <c r="BO451" s="85" t="n"/>
      <c r="BP451" s="85" t="n"/>
      <c r="BQ451" s="85" t="n"/>
      <c r="BR451" s="85" t="n"/>
      <c r="BS451" s="85" t="n"/>
      <c r="BT451" s="85" t="n"/>
      <c r="BU451" s="85" t="n"/>
      <c r="BV451" s="85" t="n"/>
      <c r="BW451" s="85" t="n"/>
      <c r="BX451" s="85" t="n"/>
      <c r="BY451" s="85" t="n"/>
      <c r="BZ451" s="85" t="n"/>
      <c r="CA451" s="85" t="n"/>
      <c r="CB451" s="85" t="n"/>
      <c r="CC451" s="85" t="n"/>
      <c r="CD451" s="85" t="n"/>
      <c r="CE451" s="85" t="n"/>
      <c r="CF451" s="85" t="n"/>
      <c r="CG451" s="85" t="n"/>
      <c r="CH451" s="85" t="n"/>
      <c r="CI451" s="85" t="n"/>
      <c r="CJ451" s="85" t="n"/>
      <c r="CK451" s="85" t="n"/>
      <c r="CL451" s="85" t="n"/>
      <c r="CM451" s="85" t="n"/>
      <c r="CN451" s="85" t="n"/>
      <c r="CO451" s="85" t="n"/>
      <c r="CP451" s="85" t="n"/>
      <c r="CQ451" s="85" t="n"/>
      <c r="CR451" s="85" t="n"/>
      <c r="CS451" s="85" t="n"/>
      <c r="CT451" s="85" t="n"/>
      <c r="CU451" s="85" t="n"/>
      <c r="CV451" s="85" t="n"/>
    </row>
    <row customFormat="1" customHeight="1" ht="31.5" r="452" s="86">
      <c r="A452" s="73" t="n"/>
      <c r="B452" s="74" t="n"/>
      <c r="C452" s="293" t="n"/>
      <c r="D452" s="74" t="n"/>
      <c r="E452" s="74" t="n"/>
      <c r="F452" s="75" t="n"/>
      <c r="G452" s="76" t="n"/>
      <c r="H452" s="76" t="n"/>
      <c r="I452" s="76" t="n"/>
      <c r="J452" s="76" t="n"/>
      <c r="K452" s="294" t="n"/>
      <c r="L452" s="295" t="n"/>
      <c r="M452" s="296" t="n"/>
      <c r="N452" s="111" t="n"/>
      <c r="O452" s="111" t="n"/>
      <c r="P452" s="111" t="n"/>
      <c r="Q452" s="111" t="n"/>
      <c r="R452" s="111" t="n"/>
      <c r="S452" s="77" t="n"/>
      <c r="T452" s="77" t="n"/>
      <c r="U452" s="111" t="n"/>
      <c r="V452" s="111" t="n"/>
      <c r="W452" s="111" t="n"/>
      <c r="X452" s="111" t="n"/>
      <c r="Y452" s="111" t="n"/>
      <c r="Z452" s="77" t="n"/>
      <c r="AA452" s="77" t="n"/>
      <c r="AB452" s="111" t="n"/>
      <c r="AC452" s="111" t="n"/>
      <c r="AD452" s="111" t="n"/>
      <c r="AE452" s="111" t="n"/>
      <c r="AF452" s="111" t="n"/>
      <c r="AG452" s="77" t="n"/>
      <c r="AH452" s="77" t="n"/>
      <c r="AI452" s="78" t="n"/>
      <c r="AJ452" s="79" t="n"/>
      <c r="AK452" s="80" t="n"/>
      <c r="AL452" s="77" t="n"/>
      <c r="AM452" s="77" t="n"/>
      <c r="AN452" s="81" t="n"/>
      <c r="AO452" s="81" t="n"/>
      <c r="AP452" s="81" t="n"/>
      <c r="AQ452" s="81" t="n"/>
      <c r="AR452" s="81" t="n"/>
      <c r="AS452" s="81" t="n"/>
      <c r="AT452" s="81" t="n"/>
      <c r="AU452" s="81" t="n"/>
      <c r="AV452" s="81" t="n"/>
      <c r="AW452" s="82" t="n"/>
      <c r="AX452" s="83" t="n"/>
      <c r="AY452" s="181" t="n"/>
      <c r="AZ452" s="84" t="n"/>
      <c r="BA452" s="83" t="n"/>
      <c r="BB452" s="83" t="n"/>
      <c r="BC452" s="83" t="n"/>
      <c r="BD452" s="83" t="n"/>
      <c r="BE452" s="83" t="n"/>
      <c r="BF452" s="28" t="n"/>
      <c r="BG452" s="85" t="n"/>
      <c r="BH452" s="85" t="n"/>
      <c r="BI452" s="85" t="n"/>
      <c r="BJ452" s="85" t="n"/>
      <c r="BK452" s="85" t="n"/>
      <c r="BL452" s="85" t="n"/>
      <c r="BM452" s="85" t="n"/>
      <c r="BN452" s="85" t="n"/>
      <c r="BO452" s="85" t="n"/>
      <c r="BP452" s="85" t="n"/>
      <c r="BQ452" s="85" t="n"/>
      <c r="BR452" s="85" t="n"/>
      <c r="BS452" s="85" t="n"/>
      <c r="BT452" s="85" t="n"/>
      <c r="BU452" s="85" t="n"/>
      <c r="BV452" s="85" t="n"/>
      <c r="BW452" s="85" t="n"/>
      <c r="BX452" s="85" t="n"/>
      <c r="BY452" s="85" t="n"/>
      <c r="BZ452" s="85" t="n"/>
      <c r="CA452" s="85" t="n"/>
      <c r="CB452" s="85" t="n"/>
      <c r="CC452" s="85" t="n"/>
      <c r="CD452" s="85" t="n"/>
      <c r="CE452" s="85" t="n"/>
      <c r="CF452" s="85" t="n"/>
      <c r="CG452" s="85" t="n"/>
      <c r="CH452" s="85" t="n"/>
      <c r="CI452" s="85" t="n"/>
      <c r="CJ452" s="85" t="n"/>
      <c r="CK452" s="85" t="n"/>
      <c r="CL452" s="85" t="n"/>
      <c r="CM452" s="85" t="n"/>
      <c r="CN452" s="85" t="n"/>
      <c r="CO452" s="85" t="n"/>
      <c r="CP452" s="85" t="n"/>
      <c r="CQ452" s="85" t="n"/>
      <c r="CR452" s="85" t="n"/>
      <c r="CS452" s="85" t="n"/>
      <c r="CT452" s="85" t="n"/>
      <c r="CU452" s="85" t="n"/>
      <c r="CV452" s="85" t="n"/>
    </row>
    <row customFormat="1" customHeight="1" ht="31.5" r="453" s="86">
      <c r="A453" s="73" t="n"/>
      <c r="B453" s="74" t="n"/>
      <c r="C453" s="293" t="n"/>
      <c r="D453" s="74" t="n"/>
      <c r="E453" s="74" t="n"/>
      <c r="F453" s="75" t="n"/>
      <c r="G453" s="76" t="n"/>
      <c r="H453" s="76" t="n"/>
      <c r="I453" s="76" t="n"/>
      <c r="J453" s="76" t="n"/>
      <c r="K453" s="294" t="n"/>
      <c r="L453" s="295" t="n"/>
      <c r="M453" s="296" t="n"/>
      <c r="N453" s="111" t="n"/>
      <c r="O453" s="111" t="n"/>
      <c r="P453" s="111" t="n"/>
      <c r="Q453" s="111" t="n"/>
      <c r="R453" s="111" t="n"/>
      <c r="S453" s="77" t="n"/>
      <c r="T453" s="77" t="n"/>
      <c r="U453" s="111" t="n"/>
      <c r="V453" s="111" t="n"/>
      <c r="W453" s="111" t="n"/>
      <c r="X453" s="111" t="n"/>
      <c r="Y453" s="111" t="n"/>
      <c r="Z453" s="77" t="n"/>
      <c r="AA453" s="77" t="n"/>
      <c r="AB453" s="111" t="n"/>
      <c r="AC453" s="111" t="n"/>
      <c r="AD453" s="111" t="n"/>
      <c r="AE453" s="111" t="n"/>
      <c r="AF453" s="111" t="n"/>
      <c r="AG453" s="77" t="n"/>
      <c r="AH453" s="77" t="n"/>
      <c r="AI453" s="78" t="n"/>
      <c r="AJ453" s="79" t="n"/>
      <c r="AK453" s="80" t="n"/>
      <c r="AL453" s="77" t="n"/>
      <c r="AM453" s="77" t="n"/>
      <c r="AN453" s="81" t="n"/>
      <c r="AO453" s="81" t="n"/>
      <c r="AP453" s="81" t="n"/>
      <c r="AQ453" s="81" t="n"/>
      <c r="AR453" s="81" t="n"/>
      <c r="AS453" s="81" t="n"/>
      <c r="AT453" s="81" t="n"/>
      <c r="AU453" s="81" t="n"/>
      <c r="AV453" s="81" t="n"/>
      <c r="AW453" s="82" t="n"/>
      <c r="AX453" s="83" t="n"/>
      <c r="AY453" s="181" t="n"/>
      <c r="AZ453" s="84" t="n"/>
      <c r="BA453" s="83" t="n"/>
      <c r="BB453" s="83" t="n"/>
      <c r="BC453" s="83" t="n"/>
      <c r="BD453" s="83" t="n"/>
      <c r="BE453" s="83" t="n"/>
      <c r="BF453" s="28" t="n"/>
      <c r="BG453" s="85" t="n"/>
      <c r="BH453" s="85" t="n"/>
      <c r="BI453" s="85" t="n"/>
      <c r="BJ453" s="85" t="n"/>
      <c r="BK453" s="85" t="n"/>
      <c r="BL453" s="85" t="n"/>
      <c r="BM453" s="85" t="n"/>
      <c r="BN453" s="85" t="n"/>
      <c r="BO453" s="85" t="n"/>
      <c r="BP453" s="85" t="n"/>
      <c r="BQ453" s="85" t="n"/>
      <c r="BR453" s="85" t="n"/>
      <c r="BS453" s="85" t="n"/>
      <c r="BT453" s="85" t="n"/>
      <c r="BU453" s="85" t="n"/>
      <c r="BV453" s="85" t="n"/>
      <c r="BW453" s="85" t="n"/>
      <c r="BX453" s="85" t="n"/>
      <c r="BY453" s="85" t="n"/>
      <c r="BZ453" s="85" t="n"/>
      <c r="CA453" s="85" t="n"/>
      <c r="CB453" s="85" t="n"/>
      <c r="CC453" s="85" t="n"/>
      <c r="CD453" s="85" t="n"/>
      <c r="CE453" s="85" t="n"/>
      <c r="CF453" s="85" t="n"/>
      <c r="CG453" s="85" t="n"/>
      <c r="CH453" s="85" t="n"/>
      <c r="CI453" s="85" t="n"/>
      <c r="CJ453" s="85" t="n"/>
      <c r="CK453" s="85" t="n"/>
      <c r="CL453" s="85" t="n"/>
      <c r="CM453" s="85" t="n"/>
      <c r="CN453" s="85" t="n"/>
      <c r="CO453" s="85" t="n"/>
      <c r="CP453" s="85" t="n"/>
      <c r="CQ453" s="85" t="n"/>
      <c r="CR453" s="85" t="n"/>
      <c r="CS453" s="85" t="n"/>
      <c r="CT453" s="85" t="n"/>
      <c r="CU453" s="85" t="n"/>
      <c r="CV453" s="85" t="n"/>
    </row>
    <row customFormat="1" customHeight="1" ht="31.5" r="454" s="86">
      <c r="A454" s="73" t="n"/>
      <c r="B454" s="74" t="n"/>
      <c r="C454" s="293" t="n"/>
      <c r="D454" s="74" t="n"/>
      <c r="E454" s="74" t="n"/>
      <c r="F454" s="75" t="n"/>
      <c r="G454" s="76" t="n"/>
      <c r="H454" s="76" t="n"/>
      <c r="I454" s="76" t="n"/>
      <c r="J454" s="76" t="n"/>
      <c r="K454" s="294" t="n"/>
      <c r="L454" s="295" t="n"/>
      <c r="M454" s="296" t="n"/>
      <c r="N454" s="111" t="n"/>
      <c r="O454" s="111" t="n"/>
      <c r="P454" s="111" t="n"/>
      <c r="Q454" s="111" t="n"/>
      <c r="R454" s="111" t="n"/>
      <c r="S454" s="77" t="n"/>
      <c r="T454" s="77" t="n"/>
      <c r="U454" s="111" t="n"/>
      <c r="V454" s="111" t="n"/>
      <c r="W454" s="111" t="n"/>
      <c r="X454" s="111" t="n"/>
      <c r="Y454" s="111" t="n"/>
      <c r="Z454" s="77" t="n"/>
      <c r="AA454" s="77" t="n"/>
      <c r="AB454" s="111" t="n"/>
      <c r="AC454" s="111" t="n"/>
      <c r="AD454" s="111" t="n"/>
      <c r="AE454" s="111" t="n"/>
      <c r="AF454" s="111" t="n"/>
      <c r="AG454" s="77" t="n"/>
      <c r="AH454" s="77" t="n"/>
      <c r="AI454" s="78" t="n"/>
      <c r="AJ454" s="79" t="n"/>
      <c r="AK454" s="80" t="n"/>
      <c r="AL454" s="77" t="n"/>
      <c r="AM454" s="77" t="n"/>
      <c r="AN454" s="81" t="n"/>
      <c r="AO454" s="81" t="n"/>
      <c r="AP454" s="81" t="n"/>
      <c r="AQ454" s="81" t="n"/>
      <c r="AR454" s="81" t="n"/>
      <c r="AS454" s="81" t="n"/>
      <c r="AT454" s="81" t="n"/>
      <c r="AU454" s="81" t="n"/>
      <c r="AV454" s="81" t="n"/>
      <c r="AW454" s="82" t="n"/>
      <c r="AX454" s="83" t="n"/>
      <c r="AY454" s="181" t="n"/>
      <c r="AZ454" s="84" t="n"/>
      <c r="BA454" s="83" t="n"/>
      <c r="BB454" s="83" t="n"/>
      <c r="BC454" s="83" t="n"/>
      <c r="BD454" s="83" t="n"/>
      <c r="BE454" s="83" t="n"/>
      <c r="BF454" s="28" t="n"/>
      <c r="BG454" s="85" t="n"/>
      <c r="BH454" s="85" t="n"/>
      <c r="BI454" s="85" t="n"/>
      <c r="BJ454" s="85" t="n"/>
      <c r="BK454" s="85" t="n"/>
      <c r="BL454" s="85" t="n"/>
      <c r="BM454" s="85" t="n"/>
      <c r="BN454" s="85" t="n"/>
      <c r="BO454" s="85" t="n"/>
      <c r="BP454" s="85" t="n"/>
      <c r="BQ454" s="85" t="n"/>
      <c r="BR454" s="85" t="n"/>
      <c r="BS454" s="85" t="n"/>
      <c r="BT454" s="85" t="n"/>
      <c r="BU454" s="85" t="n"/>
      <c r="BV454" s="85" t="n"/>
      <c r="BW454" s="85" t="n"/>
      <c r="BX454" s="85" t="n"/>
      <c r="BY454" s="85" t="n"/>
      <c r="BZ454" s="85" t="n"/>
      <c r="CA454" s="85" t="n"/>
      <c r="CB454" s="85" t="n"/>
      <c r="CC454" s="85" t="n"/>
      <c r="CD454" s="85" t="n"/>
      <c r="CE454" s="85" t="n"/>
      <c r="CF454" s="85" t="n"/>
      <c r="CG454" s="85" t="n"/>
      <c r="CH454" s="85" t="n"/>
      <c r="CI454" s="85" t="n"/>
      <c r="CJ454" s="85" t="n"/>
      <c r="CK454" s="85" t="n"/>
      <c r="CL454" s="85" t="n"/>
      <c r="CM454" s="85" t="n"/>
      <c r="CN454" s="85" t="n"/>
      <c r="CO454" s="85" t="n"/>
      <c r="CP454" s="85" t="n"/>
      <c r="CQ454" s="85" t="n"/>
      <c r="CR454" s="85" t="n"/>
      <c r="CS454" s="85" t="n"/>
      <c r="CT454" s="85" t="n"/>
      <c r="CU454" s="85" t="n"/>
      <c r="CV454" s="85" t="n"/>
    </row>
    <row customFormat="1" customHeight="1" ht="31.5" r="455" s="86">
      <c r="A455" s="73" t="n"/>
      <c r="B455" s="74" t="n"/>
      <c r="C455" s="293" t="n"/>
      <c r="D455" s="74" t="n"/>
      <c r="E455" s="74" t="n"/>
      <c r="F455" s="75" t="n"/>
      <c r="G455" s="76" t="n"/>
      <c r="H455" s="76" t="n"/>
      <c r="I455" s="76" t="n"/>
      <c r="J455" s="76" t="n"/>
      <c r="K455" s="294" t="n"/>
      <c r="L455" s="295" t="n"/>
      <c r="M455" s="296" t="n"/>
      <c r="N455" s="111" t="n"/>
      <c r="O455" s="111" t="n"/>
      <c r="P455" s="111" t="n"/>
      <c r="Q455" s="111" t="n"/>
      <c r="R455" s="111" t="n"/>
      <c r="S455" s="77" t="n"/>
      <c r="T455" s="77" t="n"/>
      <c r="U455" s="111" t="n"/>
      <c r="V455" s="111" t="n"/>
      <c r="W455" s="111" t="n"/>
      <c r="X455" s="111" t="n"/>
      <c r="Y455" s="111" t="n"/>
      <c r="Z455" s="77" t="n"/>
      <c r="AA455" s="77" t="n"/>
      <c r="AB455" s="111" t="n"/>
      <c r="AC455" s="111" t="n"/>
      <c r="AD455" s="111" t="n"/>
      <c r="AE455" s="111" t="n"/>
      <c r="AF455" s="111" t="n"/>
      <c r="AG455" s="77" t="n"/>
      <c r="AH455" s="77" t="n"/>
      <c r="AI455" s="78" t="n"/>
      <c r="AJ455" s="79" t="n"/>
      <c r="AK455" s="80" t="n"/>
      <c r="AL455" s="77" t="n"/>
      <c r="AM455" s="77" t="n"/>
      <c r="AN455" s="81" t="n"/>
      <c r="AO455" s="81" t="n"/>
      <c r="AP455" s="81" t="n"/>
      <c r="AQ455" s="81" t="n"/>
      <c r="AR455" s="81" t="n"/>
      <c r="AS455" s="81" t="n"/>
      <c r="AT455" s="81" t="n"/>
      <c r="AU455" s="81" t="n"/>
      <c r="AV455" s="81" t="n"/>
      <c r="AW455" s="82" t="n"/>
      <c r="AX455" s="83" t="n"/>
      <c r="AY455" s="181" t="n"/>
      <c r="AZ455" s="84" t="n"/>
      <c r="BA455" s="83" t="n"/>
      <c r="BB455" s="83" t="n"/>
      <c r="BC455" s="83" t="n"/>
      <c r="BD455" s="83" t="n"/>
      <c r="BE455" s="83" t="n"/>
      <c r="BF455" s="28" t="n"/>
      <c r="BG455" s="85" t="n"/>
      <c r="BH455" s="85" t="n"/>
      <c r="BI455" s="85" t="n"/>
      <c r="BJ455" s="85" t="n"/>
      <c r="BK455" s="85" t="n"/>
      <c r="BL455" s="85" t="n"/>
      <c r="BM455" s="85" t="n"/>
      <c r="BN455" s="85" t="n"/>
      <c r="BO455" s="85" t="n"/>
      <c r="BP455" s="85" t="n"/>
      <c r="BQ455" s="85" t="n"/>
      <c r="BR455" s="85" t="n"/>
      <c r="BS455" s="85" t="n"/>
      <c r="BT455" s="85" t="n"/>
      <c r="BU455" s="85" t="n"/>
      <c r="BV455" s="85" t="n"/>
      <c r="BW455" s="85" t="n"/>
      <c r="BX455" s="85" t="n"/>
      <c r="BY455" s="85" t="n"/>
      <c r="BZ455" s="85" t="n"/>
      <c r="CA455" s="85" t="n"/>
      <c r="CB455" s="85" t="n"/>
      <c r="CC455" s="85" t="n"/>
      <c r="CD455" s="85" t="n"/>
      <c r="CE455" s="85" t="n"/>
      <c r="CF455" s="85" t="n"/>
      <c r="CG455" s="85" t="n"/>
      <c r="CH455" s="85" t="n"/>
      <c r="CI455" s="85" t="n"/>
      <c r="CJ455" s="85" t="n"/>
      <c r="CK455" s="85" t="n"/>
      <c r="CL455" s="85" t="n"/>
      <c r="CM455" s="85" t="n"/>
      <c r="CN455" s="85" t="n"/>
      <c r="CO455" s="85" t="n"/>
      <c r="CP455" s="85" t="n"/>
      <c r="CQ455" s="85" t="n"/>
      <c r="CR455" s="85" t="n"/>
      <c r="CS455" s="85" t="n"/>
      <c r="CT455" s="85" t="n"/>
      <c r="CU455" s="85" t="n"/>
      <c r="CV455" s="85" t="n"/>
    </row>
    <row customFormat="1" customHeight="1" ht="31.5" r="456" s="86">
      <c r="A456" s="73" t="n"/>
      <c r="B456" s="74" t="n"/>
      <c r="C456" s="293" t="n"/>
      <c r="D456" s="74" t="n"/>
      <c r="E456" s="74" t="n"/>
      <c r="F456" s="75" t="n"/>
      <c r="G456" s="76" t="n"/>
      <c r="H456" s="76" t="n"/>
      <c r="I456" s="76" t="n"/>
      <c r="J456" s="76" t="n"/>
      <c r="K456" s="294" t="n"/>
      <c r="L456" s="295" t="n"/>
      <c r="M456" s="296" t="n"/>
      <c r="N456" s="111" t="n"/>
      <c r="O456" s="111" t="n"/>
      <c r="P456" s="111" t="n"/>
      <c r="Q456" s="111" t="n"/>
      <c r="R456" s="111" t="n"/>
      <c r="S456" s="77" t="n"/>
      <c r="T456" s="77" t="n"/>
      <c r="U456" s="111" t="n"/>
      <c r="V456" s="111" t="n"/>
      <c r="W456" s="111" t="n"/>
      <c r="X456" s="111" t="n"/>
      <c r="Y456" s="111" t="n"/>
      <c r="Z456" s="77" t="n"/>
      <c r="AA456" s="77" t="n"/>
      <c r="AB456" s="111" t="n"/>
      <c r="AC456" s="111" t="n"/>
      <c r="AD456" s="111" t="n"/>
      <c r="AE456" s="111" t="n"/>
      <c r="AF456" s="111" t="n"/>
      <c r="AG456" s="77" t="n"/>
      <c r="AH456" s="77" t="n"/>
      <c r="AI456" s="78" t="n"/>
      <c r="AJ456" s="79" t="n"/>
      <c r="AK456" s="80" t="n"/>
      <c r="AL456" s="77" t="n"/>
      <c r="AM456" s="77" t="n"/>
      <c r="AN456" s="81" t="n"/>
      <c r="AO456" s="81" t="n"/>
      <c r="AP456" s="81" t="n"/>
      <c r="AQ456" s="81" t="n"/>
      <c r="AR456" s="81" t="n"/>
      <c r="AS456" s="81" t="n"/>
      <c r="AT456" s="81" t="n"/>
      <c r="AU456" s="81" t="n"/>
      <c r="AV456" s="81" t="n"/>
      <c r="AW456" s="82" t="n"/>
      <c r="AX456" s="83" t="n"/>
      <c r="AY456" s="181" t="n"/>
      <c r="AZ456" s="84" t="n"/>
      <c r="BA456" s="83" t="n"/>
      <c r="BB456" s="83" t="n"/>
      <c r="BC456" s="83" t="n"/>
      <c r="BD456" s="83" t="n"/>
      <c r="BE456" s="83" t="n"/>
      <c r="BF456" s="28" t="n"/>
      <c r="BG456" s="85" t="n"/>
      <c r="BH456" s="85" t="n"/>
      <c r="BI456" s="85" t="n"/>
      <c r="BJ456" s="85" t="n"/>
      <c r="BK456" s="85" t="n"/>
      <c r="BL456" s="85" t="n"/>
      <c r="BM456" s="85" t="n"/>
      <c r="BN456" s="85" t="n"/>
      <c r="BO456" s="85" t="n"/>
      <c r="BP456" s="85" t="n"/>
      <c r="BQ456" s="85" t="n"/>
      <c r="BR456" s="85" t="n"/>
      <c r="BS456" s="85" t="n"/>
      <c r="BT456" s="85" t="n"/>
      <c r="BU456" s="85" t="n"/>
      <c r="BV456" s="85" t="n"/>
      <c r="BW456" s="85" t="n"/>
      <c r="BX456" s="85" t="n"/>
      <c r="BY456" s="85" t="n"/>
      <c r="BZ456" s="85" t="n"/>
      <c r="CA456" s="85" t="n"/>
      <c r="CB456" s="85" t="n"/>
      <c r="CC456" s="85" t="n"/>
      <c r="CD456" s="85" t="n"/>
      <c r="CE456" s="85" t="n"/>
      <c r="CF456" s="85" t="n"/>
      <c r="CG456" s="85" t="n"/>
      <c r="CH456" s="85" t="n"/>
      <c r="CI456" s="85" t="n"/>
      <c r="CJ456" s="85" t="n"/>
      <c r="CK456" s="85" t="n"/>
      <c r="CL456" s="85" t="n"/>
      <c r="CM456" s="85" t="n"/>
      <c r="CN456" s="85" t="n"/>
      <c r="CO456" s="85" t="n"/>
      <c r="CP456" s="85" t="n"/>
      <c r="CQ456" s="85" t="n"/>
      <c r="CR456" s="85" t="n"/>
      <c r="CS456" s="85" t="n"/>
      <c r="CT456" s="85" t="n"/>
      <c r="CU456" s="85" t="n"/>
      <c r="CV456" s="85" t="n"/>
    </row>
    <row customFormat="1" customHeight="1" ht="31.5" r="457" s="86">
      <c r="A457" s="73" t="n"/>
      <c r="B457" s="74" t="n"/>
      <c r="C457" s="293" t="n"/>
      <c r="D457" s="74" t="n"/>
      <c r="E457" s="74" t="n"/>
      <c r="F457" s="75" t="n"/>
      <c r="G457" s="76" t="n"/>
      <c r="H457" s="76" t="n"/>
      <c r="I457" s="76" t="n"/>
      <c r="J457" s="76" t="n"/>
      <c r="K457" s="294" t="n"/>
      <c r="L457" s="295" t="n"/>
      <c r="M457" s="296" t="n"/>
      <c r="N457" s="111" t="n"/>
      <c r="O457" s="111" t="n"/>
      <c r="P457" s="111" t="n"/>
      <c r="Q457" s="111" t="n"/>
      <c r="R457" s="111" t="n"/>
      <c r="S457" s="77" t="n"/>
      <c r="T457" s="77" t="n"/>
      <c r="U457" s="111" t="n"/>
      <c r="V457" s="111" t="n"/>
      <c r="W457" s="111" t="n"/>
      <c r="X457" s="111" t="n"/>
      <c r="Y457" s="111" t="n"/>
      <c r="Z457" s="77" t="n"/>
      <c r="AA457" s="77" t="n"/>
      <c r="AB457" s="111" t="n"/>
      <c r="AC457" s="111" t="n"/>
      <c r="AD457" s="111" t="n"/>
      <c r="AE457" s="111" t="n"/>
      <c r="AF457" s="111" t="n"/>
      <c r="AG457" s="77" t="n"/>
      <c r="AH457" s="77" t="n"/>
      <c r="AI457" s="78" t="n"/>
      <c r="AJ457" s="79" t="n"/>
      <c r="AK457" s="80" t="n"/>
      <c r="AL457" s="77" t="n"/>
      <c r="AM457" s="77" t="n"/>
      <c r="AN457" s="81" t="n"/>
      <c r="AO457" s="81" t="n"/>
      <c r="AP457" s="81" t="n"/>
      <c r="AQ457" s="81" t="n"/>
      <c r="AR457" s="81" t="n"/>
      <c r="AS457" s="81" t="n"/>
      <c r="AT457" s="81" t="n"/>
      <c r="AU457" s="81" t="n"/>
      <c r="AV457" s="81" t="n"/>
      <c r="AW457" s="82" t="n"/>
      <c r="AX457" s="83" t="n"/>
      <c r="AY457" s="181" t="n"/>
      <c r="AZ457" s="84" t="n"/>
      <c r="BA457" s="83" t="n"/>
      <c r="BB457" s="83" t="n"/>
      <c r="BC457" s="83" t="n"/>
      <c r="BD457" s="83" t="n"/>
      <c r="BE457" s="83" t="n"/>
      <c r="BF457" s="28" t="n"/>
      <c r="BG457" s="85" t="n"/>
      <c r="BH457" s="85" t="n"/>
      <c r="BI457" s="85" t="n"/>
      <c r="BJ457" s="85" t="n"/>
      <c r="BK457" s="85" t="n"/>
      <c r="BL457" s="85" t="n"/>
      <c r="BM457" s="85" t="n"/>
      <c r="BN457" s="85" t="n"/>
      <c r="BO457" s="85" t="n"/>
      <c r="BP457" s="85" t="n"/>
      <c r="BQ457" s="85" t="n"/>
      <c r="BR457" s="85" t="n"/>
      <c r="BS457" s="85" t="n"/>
      <c r="BT457" s="85" t="n"/>
      <c r="BU457" s="85" t="n"/>
      <c r="BV457" s="85" t="n"/>
      <c r="BW457" s="85" t="n"/>
      <c r="BX457" s="85" t="n"/>
      <c r="BY457" s="85" t="n"/>
      <c r="BZ457" s="85" t="n"/>
      <c r="CA457" s="85" t="n"/>
      <c r="CB457" s="85" t="n"/>
      <c r="CC457" s="85" t="n"/>
      <c r="CD457" s="85" t="n"/>
      <c r="CE457" s="85" t="n"/>
      <c r="CF457" s="85" t="n"/>
      <c r="CG457" s="85" t="n"/>
      <c r="CH457" s="85" t="n"/>
      <c r="CI457" s="85" t="n"/>
      <c r="CJ457" s="85" t="n"/>
      <c r="CK457" s="85" t="n"/>
      <c r="CL457" s="85" t="n"/>
      <c r="CM457" s="85" t="n"/>
      <c r="CN457" s="85" t="n"/>
      <c r="CO457" s="85" t="n"/>
      <c r="CP457" s="85" t="n"/>
      <c r="CQ457" s="85" t="n"/>
      <c r="CR457" s="85" t="n"/>
      <c r="CS457" s="85" t="n"/>
      <c r="CT457" s="85" t="n"/>
      <c r="CU457" s="85" t="n"/>
      <c r="CV457" s="85" t="n"/>
    </row>
    <row customFormat="1" customHeight="1" ht="31.5" r="458" s="86">
      <c r="A458" s="73" t="n"/>
      <c r="B458" s="74" t="n"/>
      <c r="C458" s="293" t="n"/>
      <c r="D458" s="74" t="n"/>
      <c r="E458" s="74" t="n"/>
      <c r="F458" s="75" t="n"/>
      <c r="G458" s="76" t="n"/>
      <c r="H458" s="76" t="n"/>
      <c r="I458" s="76" t="n"/>
      <c r="J458" s="76" t="n"/>
      <c r="K458" s="294" t="n"/>
      <c r="L458" s="295" t="n"/>
      <c r="M458" s="296" t="n"/>
      <c r="N458" s="111" t="n"/>
      <c r="O458" s="111" t="n"/>
      <c r="P458" s="111" t="n"/>
      <c r="Q458" s="111" t="n"/>
      <c r="R458" s="111" t="n"/>
      <c r="S458" s="77" t="n"/>
      <c r="T458" s="77" t="n"/>
      <c r="U458" s="111" t="n"/>
      <c r="V458" s="111" t="n"/>
      <c r="W458" s="111" t="n"/>
      <c r="X458" s="111" t="n"/>
      <c r="Y458" s="111" t="n"/>
      <c r="Z458" s="77" t="n"/>
      <c r="AA458" s="77" t="n"/>
      <c r="AB458" s="111" t="n"/>
      <c r="AC458" s="111" t="n"/>
      <c r="AD458" s="111" t="n"/>
      <c r="AE458" s="111" t="n"/>
      <c r="AF458" s="111" t="n"/>
      <c r="AG458" s="77" t="n"/>
      <c r="AH458" s="77" t="n"/>
      <c r="AI458" s="78" t="n"/>
      <c r="AJ458" s="79" t="n"/>
      <c r="AK458" s="80" t="n"/>
      <c r="AL458" s="77" t="n"/>
      <c r="AM458" s="77" t="n"/>
      <c r="AN458" s="81" t="n"/>
      <c r="AO458" s="81" t="n"/>
      <c r="AP458" s="81" t="n"/>
      <c r="AQ458" s="81" t="n"/>
      <c r="AR458" s="81" t="n"/>
      <c r="AS458" s="81" t="n"/>
      <c r="AT458" s="81" t="n"/>
      <c r="AU458" s="81" t="n"/>
      <c r="AV458" s="81" t="n"/>
      <c r="AW458" s="82" t="n"/>
      <c r="AX458" s="83" t="n"/>
      <c r="AY458" s="181" t="n"/>
      <c r="AZ458" s="84" t="n"/>
      <c r="BA458" s="83" t="n"/>
      <c r="BB458" s="83" t="n"/>
      <c r="BC458" s="83" t="n"/>
      <c r="BD458" s="83" t="n"/>
      <c r="BE458" s="83" t="n"/>
      <c r="BF458" s="28" t="n"/>
      <c r="BG458" s="85" t="n"/>
      <c r="BH458" s="85" t="n"/>
      <c r="BI458" s="85" t="n"/>
      <c r="BJ458" s="85" t="n"/>
      <c r="BK458" s="85" t="n"/>
      <c r="BL458" s="85" t="n"/>
      <c r="BM458" s="85" t="n"/>
      <c r="BN458" s="85" t="n"/>
      <c r="BO458" s="85" t="n"/>
      <c r="BP458" s="85" t="n"/>
      <c r="BQ458" s="85" t="n"/>
      <c r="BR458" s="85" t="n"/>
      <c r="BS458" s="85" t="n"/>
      <c r="BT458" s="85" t="n"/>
      <c r="BU458" s="85" t="n"/>
      <c r="BV458" s="85" t="n"/>
      <c r="BW458" s="85" t="n"/>
      <c r="BX458" s="85" t="n"/>
      <c r="BY458" s="85" t="n"/>
      <c r="BZ458" s="85" t="n"/>
      <c r="CA458" s="85" t="n"/>
      <c r="CB458" s="85" t="n"/>
      <c r="CC458" s="85" t="n"/>
      <c r="CD458" s="85" t="n"/>
      <c r="CE458" s="85" t="n"/>
      <c r="CF458" s="85" t="n"/>
      <c r="CG458" s="85" t="n"/>
      <c r="CH458" s="85" t="n"/>
      <c r="CI458" s="85" t="n"/>
      <c r="CJ458" s="85" t="n"/>
      <c r="CK458" s="85" t="n"/>
      <c r="CL458" s="85" t="n"/>
      <c r="CM458" s="85" t="n"/>
      <c r="CN458" s="85" t="n"/>
      <c r="CO458" s="85" t="n"/>
      <c r="CP458" s="85" t="n"/>
      <c r="CQ458" s="85" t="n"/>
      <c r="CR458" s="85" t="n"/>
      <c r="CS458" s="85" t="n"/>
      <c r="CT458" s="85" t="n"/>
      <c r="CU458" s="85" t="n"/>
      <c r="CV458" s="85" t="n"/>
    </row>
    <row customFormat="1" customHeight="1" ht="31.5" r="459" s="86">
      <c r="A459" s="73" t="n"/>
      <c r="B459" s="74" t="n"/>
      <c r="C459" s="293" t="n"/>
      <c r="D459" s="74" t="n"/>
      <c r="E459" s="74" t="n"/>
      <c r="F459" s="75" t="n"/>
      <c r="G459" s="76" t="n"/>
      <c r="H459" s="76" t="n"/>
      <c r="I459" s="76" t="n"/>
      <c r="J459" s="76" t="n"/>
      <c r="K459" s="294" t="n"/>
      <c r="L459" s="295" t="n"/>
      <c r="M459" s="296" t="n"/>
      <c r="N459" s="111" t="n"/>
      <c r="O459" s="111" t="n"/>
      <c r="P459" s="111" t="n"/>
      <c r="Q459" s="111" t="n"/>
      <c r="R459" s="111" t="n"/>
      <c r="S459" s="77" t="n"/>
      <c r="T459" s="77" t="n"/>
      <c r="U459" s="111" t="n"/>
      <c r="V459" s="111" t="n"/>
      <c r="W459" s="111" t="n"/>
      <c r="X459" s="111" t="n"/>
      <c r="Y459" s="111" t="n"/>
      <c r="Z459" s="77" t="n"/>
      <c r="AA459" s="77" t="n"/>
      <c r="AB459" s="111" t="n"/>
      <c r="AC459" s="111" t="n"/>
      <c r="AD459" s="111" t="n"/>
      <c r="AE459" s="111" t="n"/>
      <c r="AF459" s="111" t="n"/>
      <c r="AG459" s="77" t="n"/>
      <c r="AH459" s="77" t="n"/>
      <c r="AI459" s="78" t="n"/>
      <c r="AJ459" s="79" t="n"/>
      <c r="AK459" s="80" t="n"/>
      <c r="AL459" s="77" t="n"/>
      <c r="AM459" s="77" t="n"/>
      <c r="AN459" s="81" t="n"/>
      <c r="AO459" s="81" t="n"/>
      <c r="AP459" s="81" t="n"/>
      <c r="AQ459" s="81" t="n"/>
      <c r="AR459" s="81" t="n"/>
      <c r="AS459" s="81" t="n"/>
      <c r="AT459" s="81" t="n"/>
      <c r="AU459" s="81" t="n"/>
      <c r="AV459" s="81" t="n"/>
      <c r="AW459" s="82" t="n"/>
      <c r="AX459" s="83" t="n"/>
      <c r="AY459" s="181" t="n"/>
      <c r="AZ459" s="84" t="n"/>
      <c r="BA459" s="83" t="n"/>
      <c r="BB459" s="83" t="n"/>
      <c r="BC459" s="83" t="n"/>
      <c r="BD459" s="83" t="n"/>
      <c r="BE459" s="83" t="n"/>
      <c r="BF459" s="28" t="n"/>
      <c r="BG459" s="85" t="n"/>
      <c r="BH459" s="85" t="n"/>
      <c r="BI459" s="85" t="n"/>
      <c r="BJ459" s="85" t="n"/>
      <c r="BK459" s="85" t="n"/>
      <c r="BL459" s="85" t="n"/>
      <c r="BM459" s="85" t="n"/>
      <c r="BN459" s="85" t="n"/>
      <c r="BO459" s="85" t="n"/>
      <c r="BP459" s="85" t="n"/>
      <c r="BQ459" s="85" t="n"/>
      <c r="BR459" s="85" t="n"/>
      <c r="BS459" s="85" t="n"/>
      <c r="BT459" s="85" t="n"/>
      <c r="BU459" s="85" t="n"/>
      <c r="BV459" s="85" t="n"/>
      <c r="BW459" s="85" t="n"/>
      <c r="BX459" s="85" t="n"/>
      <c r="BY459" s="85" t="n"/>
      <c r="BZ459" s="85" t="n"/>
      <c r="CA459" s="85" t="n"/>
      <c r="CB459" s="85" t="n"/>
      <c r="CC459" s="85" t="n"/>
      <c r="CD459" s="85" t="n"/>
      <c r="CE459" s="85" t="n"/>
      <c r="CF459" s="85" t="n"/>
      <c r="CG459" s="85" t="n"/>
      <c r="CH459" s="85" t="n"/>
      <c r="CI459" s="85" t="n"/>
      <c r="CJ459" s="85" t="n"/>
      <c r="CK459" s="85" t="n"/>
      <c r="CL459" s="85" t="n"/>
      <c r="CM459" s="85" t="n"/>
      <c r="CN459" s="85" t="n"/>
      <c r="CO459" s="85" t="n"/>
      <c r="CP459" s="85" t="n"/>
      <c r="CQ459" s="85" t="n"/>
      <c r="CR459" s="85" t="n"/>
      <c r="CS459" s="85" t="n"/>
      <c r="CT459" s="85" t="n"/>
      <c r="CU459" s="85" t="n"/>
      <c r="CV459" s="85" t="n"/>
    </row>
    <row customFormat="1" customHeight="1" ht="31.5" r="460" s="86">
      <c r="A460" s="73" t="n"/>
      <c r="B460" s="74" t="n"/>
      <c r="C460" s="293" t="n"/>
      <c r="D460" s="74" t="n"/>
      <c r="E460" s="74" t="n"/>
      <c r="F460" s="75" t="n"/>
      <c r="G460" s="76" t="n"/>
      <c r="H460" s="76" t="n"/>
      <c r="I460" s="76" t="n"/>
      <c r="J460" s="76" t="n"/>
      <c r="K460" s="294" t="n"/>
      <c r="L460" s="295" t="n"/>
      <c r="M460" s="296" t="n"/>
      <c r="N460" s="111" t="n"/>
      <c r="O460" s="111" t="n"/>
      <c r="P460" s="111" t="n"/>
      <c r="Q460" s="111" t="n"/>
      <c r="R460" s="111" t="n"/>
      <c r="S460" s="77" t="n"/>
      <c r="T460" s="77" t="n"/>
      <c r="U460" s="111" t="n"/>
      <c r="V460" s="111" t="n"/>
      <c r="W460" s="111" t="n"/>
      <c r="X460" s="111" t="n"/>
      <c r="Y460" s="111" t="n"/>
      <c r="Z460" s="77" t="n"/>
      <c r="AA460" s="77" t="n"/>
      <c r="AB460" s="111" t="n"/>
      <c r="AC460" s="111" t="n"/>
      <c r="AD460" s="111" t="n"/>
      <c r="AE460" s="111" t="n"/>
      <c r="AF460" s="111" t="n"/>
      <c r="AG460" s="77" t="n"/>
      <c r="AH460" s="77" t="n"/>
      <c r="AI460" s="78" t="n"/>
      <c r="AJ460" s="79" t="n"/>
      <c r="AK460" s="80" t="n"/>
      <c r="AL460" s="77" t="n"/>
      <c r="AM460" s="77" t="n"/>
      <c r="AN460" s="81" t="n"/>
      <c r="AO460" s="81" t="n"/>
      <c r="AP460" s="81" t="n"/>
      <c r="AQ460" s="81" t="n"/>
      <c r="AR460" s="81" t="n"/>
      <c r="AS460" s="81" t="n"/>
      <c r="AT460" s="81" t="n"/>
      <c r="AU460" s="81" t="n"/>
      <c r="AV460" s="81" t="n"/>
      <c r="AW460" s="82" t="n"/>
      <c r="AX460" s="83" t="n"/>
      <c r="AY460" s="181" t="n"/>
      <c r="AZ460" s="84" t="n"/>
      <c r="BA460" s="83" t="n"/>
      <c r="BB460" s="83" t="n"/>
      <c r="BC460" s="83" t="n"/>
      <c r="BD460" s="83" t="n"/>
      <c r="BE460" s="83" t="n"/>
      <c r="BF460" s="28" t="n"/>
      <c r="BG460" s="85" t="n"/>
      <c r="BH460" s="85" t="n"/>
      <c r="BI460" s="85" t="n"/>
      <c r="BJ460" s="85" t="n"/>
      <c r="BK460" s="85" t="n"/>
      <c r="BL460" s="85" t="n"/>
      <c r="BM460" s="85" t="n"/>
      <c r="BN460" s="85" t="n"/>
      <c r="BO460" s="85" t="n"/>
      <c r="BP460" s="85" t="n"/>
      <c r="BQ460" s="85" t="n"/>
      <c r="BR460" s="85" t="n"/>
      <c r="BS460" s="85" t="n"/>
      <c r="BT460" s="85" t="n"/>
      <c r="BU460" s="85" t="n"/>
      <c r="BV460" s="85" t="n"/>
      <c r="BW460" s="85" t="n"/>
      <c r="BX460" s="85" t="n"/>
      <c r="BY460" s="85" t="n"/>
      <c r="BZ460" s="85" t="n"/>
      <c r="CA460" s="85" t="n"/>
      <c r="CB460" s="85" t="n"/>
      <c r="CC460" s="85" t="n"/>
      <c r="CD460" s="85" t="n"/>
      <c r="CE460" s="85" t="n"/>
      <c r="CF460" s="85" t="n"/>
      <c r="CG460" s="85" t="n"/>
      <c r="CH460" s="85" t="n"/>
      <c r="CI460" s="85" t="n"/>
      <c r="CJ460" s="85" t="n"/>
      <c r="CK460" s="85" t="n"/>
      <c r="CL460" s="85" t="n"/>
      <c r="CM460" s="85" t="n"/>
      <c r="CN460" s="85" t="n"/>
      <c r="CO460" s="85" t="n"/>
      <c r="CP460" s="85" t="n"/>
      <c r="CQ460" s="85" t="n"/>
      <c r="CR460" s="85" t="n"/>
      <c r="CS460" s="85" t="n"/>
      <c r="CT460" s="85" t="n"/>
      <c r="CU460" s="85" t="n"/>
      <c r="CV460" s="85" t="n"/>
    </row>
    <row customFormat="1" customHeight="1" ht="31.5" r="461" s="86">
      <c r="A461" s="73" t="n"/>
      <c r="B461" s="74" t="n"/>
      <c r="C461" s="293" t="n"/>
      <c r="D461" s="74" t="n"/>
      <c r="E461" s="74" t="n"/>
      <c r="F461" s="75" t="n"/>
      <c r="G461" s="76" t="n"/>
      <c r="H461" s="76" t="n"/>
      <c r="I461" s="76" t="n"/>
      <c r="J461" s="76" t="n"/>
      <c r="K461" s="294" t="n"/>
      <c r="L461" s="295" t="n"/>
      <c r="M461" s="296" t="n"/>
      <c r="N461" s="111" t="n"/>
      <c r="O461" s="111" t="n"/>
      <c r="P461" s="111" t="n"/>
      <c r="Q461" s="111" t="n"/>
      <c r="R461" s="111" t="n"/>
      <c r="S461" s="77" t="n"/>
      <c r="T461" s="77" t="n"/>
      <c r="U461" s="111" t="n"/>
      <c r="V461" s="111" t="n"/>
      <c r="W461" s="111" t="n"/>
      <c r="X461" s="111" t="n"/>
      <c r="Y461" s="111" t="n"/>
      <c r="Z461" s="77" t="n"/>
      <c r="AA461" s="77" t="n"/>
      <c r="AB461" s="111" t="n"/>
      <c r="AC461" s="111" t="n"/>
      <c r="AD461" s="111" t="n"/>
      <c r="AE461" s="111" t="n"/>
      <c r="AF461" s="111" t="n"/>
      <c r="AG461" s="77" t="n"/>
      <c r="AH461" s="77" t="n"/>
      <c r="AI461" s="78" t="n"/>
      <c r="AJ461" s="79" t="n"/>
      <c r="AK461" s="80" t="n"/>
      <c r="AL461" s="77" t="n"/>
      <c r="AM461" s="77" t="n"/>
      <c r="AN461" s="81" t="n"/>
      <c r="AO461" s="81" t="n"/>
      <c r="AP461" s="81" t="n"/>
      <c r="AQ461" s="81" t="n"/>
      <c r="AR461" s="81" t="n"/>
      <c r="AS461" s="81" t="n"/>
      <c r="AT461" s="81" t="n"/>
      <c r="AU461" s="81" t="n"/>
      <c r="AV461" s="81" t="n"/>
      <c r="AW461" s="82" t="n"/>
      <c r="AX461" s="83" t="n"/>
      <c r="AY461" s="181" t="n"/>
      <c r="AZ461" s="84" t="n"/>
      <c r="BA461" s="83" t="n"/>
      <c r="BB461" s="83" t="n"/>
      <c r="BC461" s="83" t="n"/>
      <c r="BD461" s="83" t="n"/>
      <c r="BE461" s="83" t="n"/>
      <c r="BF461" s="28" t="n"/>
      <c r="BG461" s="85" t="n"/>
      <c r="BH461" s="85" t="n"/>
      <c r="BI461" s="85" t="n"/>
      <c r="BJ461" s="85" t="n"/>
      <c r="BK461" s="85" t="n"/>
      <c r="BL461" s="85" t="n"/>
      <c r="BM461" s="85" t="n"/>
      <c r="BN461" s="85" t="n"/>
      <c r="BO461" s="85" t="n"/>
      <c r="BP461" s="85" t="n"/>
      <c r="BQ461" s="85" t="n"/>
      <c r="BR461" s="85" t="n"/>
      <c r="BS461" s="85" t="n"/>
      <c r="BT461" s="85" t="n"/>
      <c r="BU461" s="85" t="n"/>
      <c r="BV461" s="85" t="n"/>
      <c r="BW461" s="85" t="n"/>
      <c r="BX461" s="85" t="n"/>
      <c r="BY461" s="85" t="n"/>
      <c r="BZ461" s="85" t="n"/>
      <c r="CA461" s="85" t="n"/>
      <c r="CB461" s="85" t="n"/>
      <c r="CC461" s="85" t="n"/>
      <c r="CD461" s="85" t="n"/>
      <c r="CE461" s="85" t="n"/>
      <c r="CF461" s="85" t="n"/>
      <c r="CG461" s="85" t="n"/>
      <c r="CH461" s="85" t="n"/>
      <c r="CI461" s="85" t="n"/>
      <c r="CJ461" s="85" t="n"/>
      <c r="CK461" s="85" t="n"/>
      <c r="CL461" s="85" t="n"/>
      <c r="CM461" s="85" t="n"/>
      <c r="CN461" s="85" t="n"/>
      <c r="CO461" s="85" t="n"/>
      <c r="CP461" s="85" t="n"/>
      <c r="CQ461" s="85" t="n"/>
      <c r="CR461" s="85" t="n"/>
      <c r="CS461" s="85" t="n"/>
      <c r="CT461" s="85" t="n"/>
      <c r="CU461" s="85" t="n"/>
      <c r="CV461" s="85" t="n"/>
    </row>
    <row customFormat="1" customHeight="1" ht="31.5" r="462" s="86">
      <c r="A462" s="73" t="n"/>
      <c r="B462" s="74" t="n"/>
      <c r="C462" s="293" t="n"/>
      <c r="D462" s="74" t="n"/>
      <c r="E462" s="74" t="n"/>
      <c r="F462" s="75" t="n"/>
      <c r="G462" s="76" t="n"/>
      <c r="H462" s="76" t="n"/>
      <c r="I462" s="76" t="n"/>
      <c r="J462" s="76" t="n"/>
      <c r="K462" s="294" t="n"/>
      <c r="L462" s="295" t="n"/>
      <c r="M462" s="296" t="n"/>
      <c r="N462" s="111" t="n"/>
      <c r="O462" s="111" t="n"/>
      <c r="P462" s="111" t="n"/>
      <c r="Q462" s="111" t="n"/>
      <c r="R462" s="111" t="n"/>
      <c r="S462" s="77" t="n"/>
      <c r="T462" s="77" t="n"/>
      <c r="U462" s="111" t="n"/>
      <c r="V462" s="111" t="n"/>
      <c r="W462" s="111" t="n"/>
      <c r="X462" s="111" t="n"/>
      <c r="Y462" s="111" t="n"/>
      <c r="Z462" s="77" t="n"/>
      <c r="AA462" s="77" t="n"/>
      <c r="AB462" s="111" t="n"/>
      <c r="AC462" s="111" t="n"/>
      <c r="AD462" s="111" t="n"/>
      <c r="AE462" s="111" t="n"/>
      <c r="AF462" s="111" t="n"/>
      <c r="AG462" s="77" t="n"/>
      <c r="AH462" s="77" t="n"/>
      <c r="AI462" s="78" t="n"/>
      <c r="AJ462" s="79" t="n"/>
      <c r="AK462" s="80" t="n"/>
      <c r="AL462" s="77" t="n"/>
      <c r="AM462" s="77" t="n"/>
      <c r="AN462" s="81" t="n"/>
      <c r="AO462" s="81" t="n"/>
      <c r="AP462" s="81" t="n"/>
      <c r="AQ462" s="81" t="n"/>
      <c r="AR462" s="81" t="n"/>
      <c r="AS462" s="81" t="n"/>
      <c r="AT462" s="81" t="n"/>
      <c r="AU462" s="81" t="n"/>
      <c r="AV462" s="81" t="n"/>
      <c r="AW462" s="82" t="n"/>
      <c r="AX462" s="83" t="n"/>
      <c r="AY462" s="181" t="n"/>
      <c r="AZ462" s="84" t="n"/>
      <c r="BA462" s="83" t="n"/>
      <c r="BB462" s="83" t="n"/>
      <c r="BC462" s="83" t="n"/>
      <c r="BD462" s="83" t="n"/>
      <c r="BE462" s="83" t="n"/>
      <c r="BF462" s="28" t="n"/>
      <c r="BG462" s="85" t="n"/>
      <c r="BH462" s="85" t="n"/>
      <c r="BI462" s="85" t="n"/>
      <c r="BJ462" s="85" t="n"/>
      <c r="BK462" s="85" t="n"/>
      <c r="BL462" s="85" t="n"/>
      <c r="BM462" s="85" t="n"/>
      <c r="BN462" s="85" t="n"/>
      <c r="BO462" s="85" t="n"/>
      <c r="BP462" s="85" t="n"/>
      <c r="BQ462" s="85" t="n"/>
      <c r="BR462" s="85" t="n"/>
      <c r="BS462" s="85" t="n"/>
      <c r="BT462" s="85" t="n"/>
      <c r="BU462" s="85" t="n"/>
      <c r="BV462" s="85" t="n"/>
      <c r="BW462" s="85" t="n"/>
      <c r="BX462" s="85" t="n"/>
      <c r="BY462" s="85" t="n"/>
      <c r="BZ462" s="85" t="n"/>
      <c r="CA462" s="85" t="n"/>
      <c r="CB462" s="85" t="n"/>
      <c r="CC462" s="85" t="n"/>
      <c r="CD462" s="85" t="n"/>
      <c r="CE462" s="85" t="n"/>
      <c r="CF462" s="85" t="n"/>
      <c r="CG462" s="85" t="n"/>
      <c r="CH462" s="85" t="n"/>
      <c r="CI462" s="85" t="n"/>
      <c r="CJ462" s="85" t="n"/>
      <c r="CK462" s="85" t="n"/>
      <c r="CL462" s="85" t="n"/>
      <c r="CM462" s="85" t="n"/>
      <c r="CN462" s="85" t="n"/>
      <c r="CO462" s="85" t="n"/>
      <c r="CP462" s="85" t="n"/>
      <c r="CQ462" s="85" t="n"/>
      <c r="CR462" s="85" t="n"/>
      <c r="CS462" s="85" t="n"/>
      <c r="CT462" s="85" t="n"/>
      <c r="CU462" s="85" t="n"/>
      <c r="CV462" s="85" t="n"/>
    </row>
    <row customFormat="1" customHeight="1" ht="31.5" r="463" s="86">
      <c r="A463" s="73" t="n"/>
      <c r="B463" s="74" t="n"/>
      <c r="C463" s="293" t="n"/>
      <c r="D463" s="74" t="n"/>
      <c r="E463" s="74" t="n"/>
      <c r="F463" s="75" t="n"/>
      <c r="G463" s="76" t="n"/>
      <c r="H463" s="76" t="n"/>
      <c r="I463" s="76" t="n"/>
      <c r="J463" s="76" t="n"/>
      <c r="K463" s="294" t="n"/>
      <c r="L463" s="295" t="n"/>
      <c r="M463" s="296" t="n"/>
      <c r="N463" s="111" t="n"/>
      <c r="O463" s="111" t="n"/>
      <c r="P463" s="111" t="n"/>
      <c r="Q463" s="111" t="n"/>
      <c r="R463" s="111" t="n"/>
      <c r="S463" s="77" t="n"/>
      <c r="T463" s="77" t="n"/>
      <c r="U463" s="111" t="n"/>
      <c r="V463" s="111" t="n"/>
      <c r="W463" s="111" t="n"/>
      <c r="X463" s="111" t="n"/>
      <c r="Y463" s="111" t="n"/>
      <c r="Z463" s="77" t="n"/>
      <c r="AA463" s="77" t="n"/>
      <c r="AB463" s="111" t="n"/>
      <c r="AC463" s="111" t="n"/>
      <c r="AD463" s="111" t="n"/>
      <c r="AE463" s="111" t="n"/>
      <c r="AF463" s="111" t="n"/>
      <c r="AG463" s="77" t="n"/>
      <c r="AH463" s="77" t="n"/>
      <c r="AI463" s="78" t="n"/>
      <c r="AJ463" s="79" t="n"/>
      <c r="AK463" s="80" t="n"/>
      <c r="AL463" s="77" t="n"/>
      <c r="AM463" s="77" t="n"/>
      <c r="AN463" s="81" t="n"/>
      <c r="AO463" s="81" t="n"/>
      <c r="AP463" s="81" t="n"/>
      <c r="AQ463" s="81" t="n"/>
      <c r="AR463" s="81" t="n"/>
      <c r="AS463" s="81" t="n"/>
      <c r="AT463" s="81" t="n"/>
      <c r="AU463" s="81" t="n"/>
      <c r="AV463" s="81" t="n"/>
      <c r="AW463" s="82" t="n"/>
      <c r="AX463" s="83" t="n"/>
      <c r="AY463" s="181" t="n"/>
      <c r="AZ463" s="84" t="n"/>
      <c r="BA463" s="83" t="n"/>
      <c r="BB463" s="83" t="n"/>
      <c r="BC463" s="83" t="n"/>
      <c r="BD463" s="83" t="n"/>
      <c r="BE463" s="83" t="n"/>
      <c r="BF463" s="28" t="n"/>
      <c r="BG463" s="85" t="n"/>
      <c r="BH463" s="85" t="n"/>
      <c r="BI463" s="85" t="n"/>
      <c r="BJ463" s="85" t="n"/>
      <c r="BK463" s="85" t="n"/>
      <c r="BL463" s="85" t="n"/>
      <c r="BM463" s="85" t="n"/>
      <c r="BN463" s="85" t="n"/>
      <c r="BO463" s="85" t="n"/>
      <c r="BP463" s="85" t="n"/>
      <c r="BQ463" s="85" t="n"/>
      <c r="BR463" s="85" t="n"/>
      <c r="BS463" s="85" t="n"/>
      <c r="BT463" s="85" t="n"/>
      <c r="BU463" s="85" t="n"/>
      <c r="BV463" s="85" t="n"/>
      <c r="BW463" s="85" t="n"/>
      <c r="BX463" s="85" t="n"/>
      <c r="BY463" s="85" t="n"/>
      <c r="BZ463" s="85" t="n"/>
      <c r="CA463" s="85" t="n"/>
      <c r="CB463" s="85" t="n"/>
      <c r="CC463" s="85" t="n"/>
      <c r="CD463" s="85" t="n"/>
      <c r="CE463" s="85" t="n"/>
      <c r="CF463" s="85" t="n"/>
      <c r="CG463" s="85" t="n"/>
      <c r="CH463" s="85" t="n"/>
      <c r="CI463" s="85" t="n"/>
      <c r="CJ463" s="85" t="n"/>
      <c r="CK463" s="85" t="n"/>
      <c r="CL463" s="85" t="n"/>
      <c r="CM463" s="85" t="n"/>
      <c r="CN463" s="85" t="n"/>
      <c r="CO463" s="85" t="n"/>
      <c r="CP463" s="85" t="n"/>
      <c r="CQ463" s="85" t="n"/>
      <c r="CR463" s="85" t="n"/>
      <c r="CS463" s="85" t="n"/>
      <c r="CT463" s="85" t="n"/>
      <c r="CU463" s="85" t="n"/>
      <c r="CV463" s="85" t="n"/>
    </row>
    <row customFormat="1" customHeight="1" ht="31.5" r="464" s="86">
      <c r="A464" s="73" t="n"/>
      <c r="B464" s="74" t="n"/>
      <c r="C464" s="74" t="n"/>
      <c r="D464" s="74" t="n"/>
      <c r="E464" s="74" t="n"/>
      <c r="F464" s="75" t="n"/>
      <c r="G464" s="76" t="n"/>
      <c r="H464" s="76" t="n"/>
      <c r="I464" s="76" t="n"/>
      <c r="J464" s="76" t="n"/>
      <c r="K464" s="294" t="n"/>
      <c r="L464" s="295" t="n"/>
      <c r="M464" s="296" t="n"/>
      <c r="N464" s="111" t="n"/>
      <c r="O464" s="111" t="n"/>
      <c r="P464" s="111" t="n"/>
      <c r="Q464" s="111" t="n"/>
      <c r="R464" s="111" t="n"/>
      <c r="S464" s="77" t="n"/>
      <c r="T464" s="77" t="n"/>
      <c r="U464" s="111" t="n"/>
      <c r="V464" s="111" t="n"/>
      <c r="W464" s="111" t="n"/>
      <c r="X464" s="111" t="n"/>
      <c r="Y464" s="111" t="n"/>
      <c r="Z464" s="77" t="n"/>
      <c r="AA464" s="77" t="n"/>
      <c r="AB464" s="111" t="n"/>
      <c r="AC464" s="111" t="n"/>
      <c r="AD464" s="111" t="n"/>
      <c r="AE464" s="111" t="n"/>
      <c r="AF464" s="111" t="n"/>
      <c r="AG464" s="77" t="n"/>
      <c r="AH464" s="77" t="n"/>
      <c r="AI464" s="78" t="n"/>
      <c r="AJ464" s="79" t="n"/>
      <c r="AK464" s="80" t="n"/>
      <c r="AL464" s="77" t="n"/>
      <c r="AM464" s="77" t="n"/>
      <c r="AN464" s="81" t="n"/>
      <c r="AO464" s="81" t="n"/>
      <c r="AP464" s="81" t="n"/>
      <c r="AQ464" s="81" t="n"/>
      <c r="AR464" s="81" t="n"/>
      <c r="AS464" s="81" t="n"/>
      <c r="AT464" s="81" t="n"/>
      <c r="AU464" s="81" t="n"/>
      <c r="AV464" s="81" t="n"/>
      <c r="AW464" s="82" t="n"/>
      <c r="AX464" s="83" t="n"/>
      <c r="AY464" s="181" t="n"/>
      <c r="AZ464" s="84" t="n"/>
      <c r="BA464" s="83" t="n"/>
      <c r="BB464" s="83" t="n"/>
      <c r="BC464" s="83" t="n"/>
      <c r="BD464" s="83" t="n"/>
      <c r="BE464" s="83" t="n"/>
      <c r="BF464" s="28" t="n"/>
      <c r="BG464" s="85" t="n"/>
      <c r="BH464" s="85" t="n"/>
      <c r="BI464" s="85" t="n"/>
      <c r="BJ464" s="85" t="n"/>
      <c r="BK464" s="85" t="n"/>
      <c r="BL464" s="85" t="n"/>
      <c r="BM464" s="85" t="n"/>
      <c r="BN464" s="85" t="n"/>
      <c r="BO464" s="85" t="n"/>
      <c r="BP464" s="85" t="n"/>
      <c r="BQ464" s="85" t="n"/>
      <c r="BR464" s="85" t="n"/>
      <c r="BS464" s="85" t="n"/>
      <c r="BT464" s="85" t="n"/>
      <c r="BU464" s="85" t="n"/>
      <c r="BV464" s="85" t="n"/>
      <c r="BW464" s="85" t="n"/>
      <c r="BX464" s="85" t="n"/>
      <c r="BY464" s="85" t="n"/>
      <c r="BZ464" s="85" t="n"/>
      <c r="CA464" s="85" t="n"/>
      <c r="CB464" s="85" t="n"/>
      <c r="CC464" s="85" t="n"/>
      <c r="CD464" s="85" t="n"/>
      <c r="CE464" s="85" t="n"/>
      <c r="CF464" s="85" t="n"/>
      <c r="CG464" s="85" t="n"/>
      <c r="CH464" s="85" t="n"/>
      <c r="CI464" s="85" t="n"/>
      <c r="CJ464" s="85" t="n"/>
      <c r="CK464" s="85" t="n"/>
      <c r="CL464" s="85" t="n"/>
      <c r="CM464" s="85" t="n"/>
      <c r="CN464" s="85" t="n"/>
      <c r="CO464" s="85" t="n"/>
      <c r="CP464" s="85" t="n"/>
      <c r="CQ464" s="85" t="n"/>
      <c r="CR464" s="85" t="n"/>
      <c r="CS464" s="85" t="n"/>
      <c r="CT464" s="85" t="n"/>
      <c r="CU464" s="85" t="n"/>
      <c r="CV464" s="85" t="n"/>
    </row>
    <row customFormat="1" customHeight="1" ht="31.5" r="465" s="86">
      <c r="A465" s="73" t="n"/>
      <c r="B465" s="74" t="n"/>
      <c r="C465" s="74" t="n"/>
      <c r="D465" s="74" t="n"/>
      <c r="E465" s="74" t="n"/>
      <c r="F465" s="75" t="n"/>
      <c r="G465" s="76" t="n"/>
      <c r="H465" s="76" t="n"/>
      <c r="I465" s="76" t="n"/>
      <c r="J465" s="76" t="n"/>
      <c r="K465" s="294" t="n"/>
      <c r="L465" s="295" t="n"/>
      <c r="M465" s="296" t="n"/>
      <c r="N465" s="111" t="n"/>
      <c r="O465" s="111" t="n"/>
      <c r="P465" s="111" t="n"/>
      <c r="Q465" s="111" t="n"/>
      <c r="R465" s="111" t="n"/>
      <c r="S465" s="77" t="n"/>
      <c r="T465" s="77" t="n"/>
      <c r="U465" s="111" t="n"/>
      <c r="V465" s="111" t="n"/>
      <c r="W465" s="111" t="n"/>
      <c r="X465" s="111" t="n"/>
      <c r="Y465" s="111" t="n"/>
      <c r="Z465" s="77" t="n"/>
      <c r="AA465" s="77" t="n"/>
      <c r="AB465" s="111" t="n"/>
      <c r="AC465" s="111" t="n"/>
      <c r="AD465" s="111" t="n"/>
      <c r="AE465" s="111" t="n"/>
      <c r="AF465" s="111" t="n"/>
      <c r="AG465" s="77" t="n"/>
      <c r="AH465" s="77" t="n"/>
      <c r="AI465" s="78" t="n"/>
      <c r="AJ465" s="79" t="n"/>
      <c r="AK465" s="80" t="n"/>
      <c r="AL465" s="77" t="n"/>
      <c r="AM465" s="77" t="n"/>
      <c r="AN465" s="81" t="n"/>
      <c r="AO465" s="81" t="n"/>
      <c r="AP465" s="81" t="n"/>
      <c r="AQ465" s="81" t="n"/>
      <c r="AR465" s="81" t="n"/>
      <c r="AS465" s="81" t="n"/>
      <c r="AT465" s="81" t="n"/>
      <c r="AU465" s="81" t="n"/>
      <c r="AV465" s="81" t="n"/>
      <c r="AW465" s="82" t="n"/>
      <c r="AX465" s="83" t="n"/>
      <c r="AY465" s="181" t="n"/>
      <c r="AZ465" s="84" t="n"/>
      <c r="BA465" s="83" t="n"/>
      <c r="BB465" s="83" t="n"/>
      <c r="BC465" s="83" t="n"/>
      <c r="BD465" s="83" t="n"/>
      <c r="BE465" s="83" t="n"/>
      <c r="BF465" s="28" t="n"/>
      <c r="BG465" s="85" t="n"/>
      <c r="BH465" s="85" t="n"/>
      <c r="BI465" s="85" t="n"/>
      <c r="BJ465" s="85" t="n"/>
      <c r="BK465" s="85" t="n"/>
      <c r="BL465" s="85" t="n"/>
      <c r="BM465" s="85" t="n"/>
      <c r="BN465" s="85" t="n"/>
      <c r="BO465" s="85" t="n"/>
      <c r="BP465" s="85" t="n"/>
      <c r="BQ465" s="85" t="n"/>
      <c r="BR465" s="85" t="n"/>
      <c r="BS465" s="85" t="n"/>
      <c r="BT465" s="85" t="n"/>
      <c r="BU465" s="85" t="n"/>
      <c r="BV465" s="85" t="n"/>
      <c r="BW465" s="85" t="n"/>
      <c r="BX465" s="85" t="n"/>
      <c r="BY465" s="85" t="n"/>
      <c r="BZ465" s="85" t="n"/>
      <c r="CA465" s="85" t="n"/>
      <c r="CB465" s="85" t="n"/>
      <c r="CC465" s="85" t="n"/>
      <c r="CD465" s="85" t="n"/>
      <c r="CE465" s="85" t="n"/>
      <c r="CF465" s="85" t="n"/>
      <c r="CG465" s="85" t="n"/>
      <c r="CH465" s="85" t="n"/>
      <c r="CI465" s="85" t="n"/>
      <c r="CJ465" s="85" t="n"/>
      <c r="CK465" s="85" t="n"/>
      <c r="CL465" s="85" t="n"/>
      <c r="CM465" s="85" t="n"/>
      <c r="CN465" s="85" t="n"/>
      <c r="CO465" s="85" t="n"/>
      <c r="CP465" s="85" t="n"/>
      <c r="CQ465" s="85" t="n"/>
      <c r="CR465" s="85" t="n"/>
      <c r="CS465" s="85" t="n"/>
      <c r="CT465" s="85" t="n"/>
      <c r="CU465" s="85" t="n"/>
      <c r="CV465" s="85" t="n"/>
    </row>
    <row customFormat="1" customHeight="1" ht="31.5" r="466" s="86">
      <c r="A466" s="73" t="n"/>
      <c r="B466" s="74" t="n"/>
      <c r="C466" s="74" t="n"/>
      <c r="D466" s="74" t="n"/>
      <c r="E466" s="74" t="n"/>
      <c r="F466" s="75" t="n"/>
      <c r="G466" s="76" t="n"/>
      <c r="H466" s="76" t="n"/>
      <c r="I466" s="76" t="n"/>
      <c r="J466" s="76" t="n"/>
      <c r="K466" s="294" t="n"/>
      <c r="L466" s="295" t="n"/>
      <c r="M466" s="296" t="n"/>
      <c r="N466" s="111" t="n"/>
      <c r="O466" s="111" t="n"/>
      <c r="P466" s="111" t="n"/>
      <c r="Q466" s="111" t="n"/>
      <c r="R466" s="111" t="n"/>
      <c r="S466" s="77" t="n"/>
      <c r="T466" s="77" t="n"/>
      <c r="U466" s="111" t="n"/>
      <c r="V466" s="111" t="n"/>
      <c r="W466" s="111" t="n"/>
      <c r="X466" s="111" t="n"/>
      <c r="Y466" s="111" t="n"/>
      <c r="Z466" s="77" t="n"/>
      <c r="AA466" s="77" t="n"/>
      <c r="AB466" s="111" t="n"/>
      <c r="AC466" s="111" t="n"/>
      <c r="AD466" s="111" t="n"/>
      <c r="AE466" s="111" t="n"/>
      <c r="AF466" s="111" t="n"/>
      <c r="AG466" s="77" t="n"/>
      <c r="AH466" s="77" t="n"/>
      <c r="AI466" s="78" t="n"/>
      <c r="AJ466" s="79" t="n"/>
      <c r="AK466" s="80" t="n"/>
      <c r="AL466" s="77" t="n"/>
      <c r="AM466" s="77" t="n"/>
      <c r="AN466" s="81" t="n"/>
      <c r="AO466" s="81" t="n"/>
      <c r="AP466" s="81" t="n"/>
      <c r="AQ466" s="81" t="n"/>
      <c r="AR466" s="81" t="n"/>
      <c r="AS466" s="81" t="n"/>
      <c r="AT466" s="81" t="n"/>
      <c r="AU466" s="81" t="n"/>
      <c r="AV466" s="81" t="n"/>
      <c r="AW466" s="82" t="n"/>
      <c r="AX466" s="83" t="n"/>
      <c r="AY466" s="181" t="n"/>
      <c r="AZ466" s="84" t="n"/>
      <c r="BA466" s="83" t="n"/>
      <c r="BB466" s="83" t="n"/>
      <c r="BC466" s="83" t="n"/>
      <c r="BD466" s="83" t="n"/>
      <c r="BE466" s="83" t="n"/>
      <c r="BF466" s="28" t="n"/>
      <c r="BG466" s="85" t="n"/>
      <c r="BH466" s="85" t="n"/>
      <c r="BI466" s="85" t="n"/>
      <c r="BJ466" s="85" t="n"/>
      <c r="BK466" s="85" t="n"/>
      <c r="BL466" s="85" t="n"/>
      <c r="BM466" s="85" t="n"/>
      <c r="BN466" s="85" t="n"/>
      <c r="BO466" s="85" t="n"/>
      <c r="BP466" s="85" t="n"/>
      <c r="BQ466" s="85" t="n"/>
      <c r="BR466" s="85" t="n"/>
      <c r="BS466" s="85" t="n"/>
      <c r="BT466" s="85" t="n"/>
      <c r="BU466" s="85" t="n"/>
      <c r="BV466" s="85" t="n"/>
      <c r="BW466" s="85" t="n"/>
      <c r="BX466" s="85" t="n"/>
      <c r="BY466" s="85" t="n"/>
      <c r="BZ466" s="85" t="n"/>
      <c r="CA466" s="85" t="n"/>
      <c r="CB466" s="85" t="n"/>
      <c r="CC466" s="85" t="n"/>
      <c r="CD466" s="85" t="n"/>
      <c r="CE466" s="85" t="n"/>
      <c r="CF466" s="85" t="n"/>
      <c r="CG466" s="85" t="n"/>
      <c r="CH466" s="85" t="n"/>
      <c r="CI466" s="85" t="n"/>
      <c r="CJ466" s="85" t="n"/>
      <c r="CK466" s="85" t="n"/>
      <c r="CL466" s="85" t="n"/>
      <c r="CM466" s="85" t="n"/>
      <c r="CN466" s="85" t="n"/>
      <c r="CO466" s="85" t="n"/>
      <c r="CP466" s="85" t="n"/>
      <c r="CQ466" s="85" t="n"/>
      <c r="CR466" s="85" t="n"/>
      <c r="CS466" s="85" t="n"/>
      <c r="CT466" s="85" t="n"/>
      <c r="CU466" s="85" t="n"/>
      <c r="CV466" s="85" t="n"/>
    </row>
    <row customFormat="1" customHeight="1" ht="31.5" r="467" s="86">
      <c r="A467" s="73" t="n"/>
      <c r="B467" s="74" t="n"/>
      <c r="C467" s="74" t="n"/>
      <c r="D467" s="74" t="n"/>
      <c r="E467" s="74" t="n"/>
      <c r="F467" s="75" t="n"/>
      <c r="G467" s="76" t="n"/>
      <c r="H467" s="76" t="n"/>
      <c r="I467" s="76" t="n"/>
      <c r="J467" s="76" t="n"/>
      <c r="K467" s="294" t="n"/>
      <c r="L467" s="295" t="n"/>
      <c r="M467" s="296" t="n"/>
      <c r="N467" s="111" t="n"/>
      <c r="O467" s="111" t="n"/>
      <c r="P467" s="111" t="n"/>
      <c r="Q467" s="111" t="n"/>
      <c r="R467" s="111" t="n"/>
      <c r="S467" s="77" t="n"/>
      <c r="T467" s="77" t="n"/>
      <c r="U467" s="111" t="n"/>
      <c r="V467" s="111" t="n"/>
      <c r="W467" s="111" t="n"/>
      <c r="X467" s="111" t="n"/>
      <c r="Y467" s="111" t="n"/>
      <c r="Z467" s="77" t="n"/>
      <c r="AA467" s="77" t="n"/>
      <c r="AB467" s="111" t="n"/>
      <c r="AC467" s="111" t="n"/>
      <c r="AD467" s="111" t="n"/>
      <c r="AE467" s="111" t="n"/>
      <c r="AF467" s="111" t="n"/>
      <c r="AG467" s="77" t="n"/>
      <c r="AH467" s="77" t="n"/>
      <c r="AI467" s="78" t="n"/>
      <c r="AJ467" s="79" t="n"/>
      <c r="AK467" s="80" t="n"/>
      <c r="AL467" s="77" t="n"/>
      <c r="AM467" s="77" t="n"/>
      <c r="AN467" s="81" t="n"/>
      <c r="AO467" s="81" t="n"/>
      <c r="AP467" s="81" t="n"/>
      <c r="AQ467" s="81" t="n"/>
      <c r="AR467" s="81" t="n"/>
      <c r="AS467" s="81" t="n"/>
      <c r="AT467" s="81" t="n"/>
      <c r="AU467" s="81" t="n"/>
      <c r="AV467" s="81" t="n"/>
      <c r="AW467" s="82" t="n"/>
      <c r="AX467" s="83" t="n"/>
      <c r="AY467" s="181" t="n"/>
      <c r="AZ467" s="84" t="n"/>
      <c r="BA467" s="83" t="n"/>
      <c r="BB467" s="83" t="n"/>
      <c r="BC467" s="83" t="n"/>
      <c r="BD467" s="83" t="n"/>
      <c r="BE467" s="83" t="n"/>
      <c r="BF467" s="28" t="n"/>
      <c r="BG467" s="85" t="n"/>
      <c r="BH467" s="85" t="n"/>
      <c r="BI467" s="85" t="n"/>
      <c r="BJ467" s="85" t="n"/>
      <c r="BK467" s="85" t="n"/>
      <c r="BL467" s="85" t="n"/>
      <c r="BM467" s="85" t="n"/>
      <c r="BN467" s="85" t="n"/>
      <c r="BO467" s="85" t="n"/>
      <c r="BP467" s="85" t="n"/>
      <c r="BQ467" s="85" t="n"/>
      <c r="BR467" s="85" t="n"/>
      <c r="BS467" s="85" t="n"/>
      <c r="BT467" s="85" t="n"/>
      <c r="BU467" s="85" t="n"/>
      <c r="BV467" s="85" t="n"/>
      <c r="BW467" s="85" t="n"/>
      <c r="BX467" s="85" t="n"/>
      <c r="BY467" s="85" t="n"/>
      <c r="BZ467" s="85" t="n"/>
      <c r="CA467" s="85" t="n"/>
      <c r="CB467" s="85" t="n"/>
      <c r="CC467" s="85" t="n"/>
      <c r="CD467" s="85" t="n"/>
      <c r="CE467" s="85" t="n"/>
      <c r="CF467" s="85" t="n"/>
      <c r="CG467" s="85" t="n"/>
      <c r="CH467" s="85" t="n"/>
      <c r="CI467" s="85" t="n"/>
      <c r="CJ467" s="85" t="n"/>
      <c r="CK467" s="85" t="n"/>
      <c r="CL467" s="85" t="n"/>
      <c r="CM467" s="85" t="n"/>
      <c r="CN467" s="85" t="n"/>
      <c r="CO467" s="85" t="n"/>
      <c r="CP467" s="85" t="n"/>
      <c r="CQ467" s="85" t="n"/>
      <c r="CR467" s="85" t="n"/>
      <c r="CS467" s="85" t="n"/>
      <c r="CT467" s="85" t="n"/>
      <c r="CU467" s="85" t="n"/>
      <c r="CV467" s="85" t="n"/>
    </row>
    <row customFormat="1" customHeight="1" ht="31.5" r="468" s="86">
      <c r="A468" s="73" t="n"/>
      <c r="B468" s="74" t="n"/>
      <c r="C468" s="74" t="n"/>
      <c r="D468" s="74" t="n"/>
      <c r="E468" s="74" t="n"/>
      <c r="F468" s="75" t="n"/>
      <c r="G468" s="76" t="n"/>
      <c r="H468" s="76" t="n"/>
      <c r="I468" s="76" t="n"/>
      <c r="J468" s="76" t="n"/>
      <c r="K468" s="294" t="n"/>
      <c r="L468" s="295" t="n"/>
      <c r="M468" s="296" t="n"/>
      <c r="N468" s="111" t="n"/>
      <c r="O468" s="111" t="n"/>
      <c r="P468" s="111" t="n"/>
      <c r="Q468" s="111" t="n"/>
      <c r="R468" s="111" t="n"/>
      <c r="S468" s="77" t="n"/>
      <c r="T468" s="77" t="n"/>
      <c r="U468" s="111" t="n"/>
      <c r="V468" s="111" t="n"/>
      <c r="W468" s="111" t="n"/>
      <c r="X468" s="111" t="n"/>
      <c r="Y468" s="111" t="n"/>
      <c r="Z468" s="77" t="n"/>
      <c r="AA468" s="77" t="n"/>
      <c r="AB468" s="111" t="n"/>
      <c r="AC468" s="111" t="n"/>
      <c r="AD468" s="111" t="n"/>
      <c r="AE468" s="111" t="n"/>
      <c r="AF468" s="111" t="n"/>
      <c r="AG468" s="77" t="n"/>
      <c r="AH468" s="77" t="n"/>
      <c r="AI468" s="78" t="n"/>
      <c r="AJ468" s="79" t="n"/>
      <c r="AK468" s="80" t="n"/>
      <c r="AL468" s="77" t="n"/>
      <c r="AM468" s="77" t="n"/>
      <c r="AN468" s="81" t="n"/>
      <c r="AO468" s="81" t="n"/>
      <c r="AP468" s="81" t="n"/>
      <c r="AQ468" s="81" t="n"/>
      <c r="AR468" s="81" t="n"/>
      <c r="AS468" s="81" t="n"/>
      <c r="AT468" s="81" t="n"/>
      <c r="AU468" s="81" t="n"/>
      <c r="AV468" s="81" t="n"/>
      <c r="AW468" s="82" t="n"/>
      <c r="AX468" s="83" t="n"/>
      <c r="AY468" s="181" t="n"/>
      <c r="AZ468" s="84" t="n"/>
      <c r="BA468" s="83" t="n"/>
      <c r="BB468" s="83" t="n"/>
      <c r="BC468" s="83" t="n"/>
      <c r="BD468" s="83" t="n"/>
      <c r="BE468" s="83" t="n"/>
      <c r="BF468" s="28" t="n"/>
      <c r="BG468" s="85" t="n"/>
      <c r="BH468" s="85" t="n"/>
      <c r="BI468" s="85" t="n"/>
      <c r="BJ468" s="85" t="n"/>
      <c r="BK468" s="85" t="n"/>
      <c r="BL468" s="85" t="n"/>
      <c r="BM468" s="85" t="n"/>
      <c r="BN468" s="85" t="n"/>
      <c r="BO468" s="85" t="n"/>
      <c r="BP468" s="85" t="n"/>
      <c r="BQ468" s="85" t="n"/>
      <c r="BR468" s="85" t="n"/>
      <c r="BS468" s="85" t="n"/>
      <c r="BT468" s="85" t="n"/>
      <c r="BU468" s="85" t="n"/>
      <c r="BV468" s="85" t="n"/>
      <c r="BW468" s="85" t="n"/>
      <c r="BX468" s="85" t="n"/>
      <c r="BY468" s="85" t="n"/>
      <c r="BZ468" s="85" t="n"/>
      <c r="CA468" s="85" t="n"/>
      <c r="CB468" s="85" t="n"/>
      <c r="CC468" s="85" t="n"/>
      <c r="CD468" s="85" t="n"/>
      <c r="CE468" s="85" t="n"/>
      <c r="CF468" s="85" t="n"/>
      <c r="CG468" s="85" t="n"/>
      <c r="CH468" s="85" t="n"/>
      <c r="CI468" s="85" t="n"/>
      <c r="CJ468" s="85" t="n"/>
      <c r="CK468" s="85" t="n"/>
      <c r="CL468" s="85" t="n"/>
      <c r="CM468" s="85" t="n"/>
      <c r="CN468" s="85" t="n"/>
      <c r="CO468" s="85" t="n"/>
      <c r="CP468" s="85" t="n"/>
      <c r="CQ468" s="85" t="n"/>
      <c r="CR468" s="85" t="n"/>
      <c r="CS468" s="85" t="n"/>
      <c r="CT468" s="85" t="n"/>
      <c r="CU468" s="85" t="n"/>
      <c r="CV468" s="85" t="n"/>
    </row>
    <row customFormat="1" customHeight="1" ht="31.5" r="469" s="86">
      <c r="A469" s="73" t="n"/>
      <c r="B469" s="74" t="n"/>
      <c r="C469" s="74" t="n"/>
      <c r="D469" s="74" t="n"/>
      <c r="E469" s="74" t="n"/>
      <c r="F469" s="75" t="n"/>
      <c r="G469" s="76" t="n"/>
      <c r="H469" s="76" t="n"/>
      <c r="I469" s="76" t="n"/>
      <c r="J469" s="76" t="n"/>
      <c r="K469" s="294" t="n"/>
      <c r="L469" s="295" t="n"/>
      <c r="M469" s="296" t="n"/>
      <c r="N469" s="111" t="n"/>
      <c r="O469" s="111" t="n"/>
      <c r="P469" s="111" t="n"/>
      <c r="Q469" s="111" t="n"/>
      <c r="R469" s="111" t="n"/>
      <c r="S469" s="77" t="n"/>
      <c r="T469" s="77" t="n"/>
      <c r="U469" s="111" t="n"/>
      <c r="V469" s="111" t="n"/>
      <c r="W469" s="111" t="n"/>
      <c r="X469" s="111" t="n"/>
      <c r="Y469" s="111" t="n"/>
      <c r="Z469" s="77" t="n"/>
      <c r="AA469" s="77" t="n"/>
      <c r="AB469" s="111" t="n"/>
      <c r="AC469" s="111" t="n"/>
      <c r="AD469" s="111" t="n"/>
      <c r="AE469" s="111" t="n"/>
      <c r="AF469" s="111" t="n"/>
      <c r="AG469" s="77" t="n"/>
      <c r="AH469" s="77" t="n"/>
      <c r="AI469" s="78" t="n"/>
      <c r="AJ469" s="79" t="n"/>
      <c r="AK469" s="80" t="n"/>
      <c r="AL469" s="77" t="n"/>
      <c r="AM469" s="77" t="n"/>
      <c r="AN469" s="81" t="n"/>
      <c r="AO469" s="81" t="n"/>
      <c r="AP469" s="81" t="n"/>
      <c r="AQ469" s="81" t="n"/>
      <c r="AR469" s="81" t="n"/>
      <c r="AS469" s="81" t="n"/>
      <c r="AT469" s="81" t="n"/>
      <c r="AU469" s="81" t="n"/>
      <c r="AV469" s="81" t="n"/>
      <c r="AW469" s="82" t="n"/>
      <c r="AX469" s="83" t="n"/>
      <c r="AY469" s="181" t="n"/>
      <c r="AZ469" s="84" t="n"/>
      <c r="BA469" s="83" t="n"/>
      <c r="BB469" s="83" t="n"/>
      <c r="BC469" s="83" t="n"/>
      <c r="BD469" s="83" t="n"/>
      <c r="BE469" s="83" t="n"/>
      <c r="BF469" s="28" t="n"/>
      <c r="BG469" s="85" t="n"/>
      <c r="BH469" s="85" t="n"/>
      <c r="BI469" s="85" t="n"/>
      <c r="BJ469" s="85" t="n"/>
      <c r="BK469" s="85" t="n"/>
      <c r="BL469" s="85" t="n"/>
      <c r="BM469" s="85" t="n"/>
      <c r="BN469" s="85" t="n"/>
      <c r="BO469" s="85" t="n"/>
      <c r="BP469" s="85" t="n"/>
      <c r="BQ469" s="85" t="n"/>
      <c r="BR469" s="85" t="n"/>
      <c r="BS469" s="85" t="n"/>
      <c r="BT469" s="85" t="n"/>
      <c r="BU469" s="85" t="n"/>
      <c r="BV469" s="85" t="n"/>
      <c r="BW469" s="85" t="n"/>
      <c r="BX469" s="85" t="n"/>
      <c r="BY469" s="85" t="n"/>
      <c r="BZ469" s="85" t="n"/>
      <c r="CA469" s="85" t="n"/>
      <c r="CB469" s="85" t="n"/>
      <c r="CC469" s="85" t="n"/>
      <c r="CD469" s="85" t="n"/>
      <c r="CE469" s="85" t="n"/>
      <c r="CF469" s="85" t="n"/>
      <c r="CG469" s="85" t="n"/>
      <c r="CH469" s="85" t="n"/>
      <c r="CI469" s="85" t="n"/>
      <c r="CJ469" s="85" t="n"/>
      <c r="CK469" s="85" t="n"/>
      <c r="CL469" s="85" t="n"/>
      <c r="CM469" s="85" t="n"/>
      <c r="CN469" s="85" t="n"/>
      <c r="CO469" s="85" t="n"/>
      <c r="CP469" s="85" t="n"/>
      <c r="CQ469" s="85" t="n"/>
      <c r="CR469" s="85" t="n"/>
      <c r="CS469" s="85" t="n"/>
      <c r="CT469" s="85" t="n"/>
      <c r="CU469" s="85" t="n"/>
      <c r="CV469" s="85" t="n"/>
    </row>
    <row customFormat="1" customHeight="1" ht="31.5" r="470" s="86">
      <c r="A470" s="73" t="n"/>
      <c r="B470" s="74" t="n"/>
      <c r="C470" s="74" t="n"/>
      <c r="D470" s="74" t="n"/>
      <c r="E470" s="74" t="n"/>
      <c r="F470" s="75" t="n"/>
      <c r="G470" s="76" t="n"/>
      <c r="H470" s="76" t="n"/>
      <c r="I470" s="76" t="n"/>
      <c r="J470" s="76" t="n"/>
      <c r="K470" s="294" t="n"/>
      <c r="L470" s="295" t="n"/>
      <c r="M470" s="296" t="n"/>
      <c r="N470" s="111" t="n"/>
      <c r="O470" s="111" t="n"/>
      <c r="P470" s="111" t="n"/>
      <c r="Q470" s="111" t="n"/>
      <c r="R470" s="111" t="n"/>
      <c r="S470" s="77" t="n"/>
      <c r="T470" s="77" t="n"/>
      <c r="U470" s="111" t="n"/>
      <c r="V470" s="111" t="n"/>
      <c r="W470" s="111" t="n"/>
      <c r="X470" s="111" t="n"/>
      <c r="Y470" s="111" t="n"/>
      <c r="Z470" s="77" t="n"/>
      <c r="AA470" s="77" t="n"/>
      <c r="AB470" s="111" t="n"/>
      <c r="AC470" s="111" t="n"/>
      <c r="AD470" s="111" t="n"/>
      <c r="AE470" s="111" t="n"/>
      <c r="AF470" s="111" t="n"/>
      <c r="AG470" s="77" t="n"/>
      <c r="AH470" s="77" t="n"/>
      <c r="AI470" s="78" t="n"/>
      <c r="AJ470" s="79" t="n"/>
      <c r="AK470" s="80" t="n"/>
      <c r="AL470" s="77" t="n"/>
      <c r="AM470" s="77" t="n"/>
      <c r="AN470" s="81" t="n"/>
      <c r="AO470" s="81" t="n"/>
      <c r="AP470" s="81" t="n"/>
      <c r="AQ470" s="81" t="n"/>
      <c r="AR470" s="81" t="n"/>
      <c r="AS470" s="81" t="n"/>
      <c r="AT470" s="81" t="n"/>
      <c r="AU470" s="81" t="n"/>
      <c r="AV470" s="81" t="n"/>
      <c r="AW470" s="82" t="n"/>
      <c r="AX470" s="83" t="n"/>
      <c r="AY470" s="181" t="n"/>
      <c r="AZ470" s="84" t="n"/>
      <c r="BA470" s="83" t="n"/>
      <c r="BB470" s="83" t="n"/>
      <c r="BC470" s="83" t="n"/>
      <c r="BD470" s="83" t="n"/>
      <c r="BE470" s="83" t="n"/>
      <c r="BF470" s="28" t="n"/>
      <c r="BG470" s="85" t="n"/>
      <c r="BH470" s="85" t="n"/>
      <c r="BI470" s="85" t="n"/>
      <c r="BJ470" s="85" t="n"/>
      <c r="BK470" s="85" t="n"/>
      <c r="BL470" s="85" t="n"/>
      <c r="BM470" s="85" t="n"/>
      <c r="BN470" s="85" t="n"/>
      <c r="BO470" s="85" t="n"/>
      <c r="BP470" s="85" t="n"/>
      <c r="BQ470" s="85" t="n"/>
      <c r="BR470" s="85" t="n"/>
      <c r="BS470" s="85" t="n"/>
      <c r="BT470" s="85" t="n"/>
      <c r="BU470" s="85" t="n"/>
      <c r="BV470" s="85" t="n"/>
      <c r="BW470" s="85" t="n"/>
      <c r="BX470" s="85" t="n"/>
      <c r="BY470" s="85" t="n"/>
      <c r="BZ470" s="85" t="n"/>
      <c r="CA470" s="85" t="n"/>
      <c r="CB470" s="85" t="n"/>
      <c r="CC470" s="85" t="n"/>
      <c r="CD470" s="85" t="n"/>
      <c r="CE470" s="85" t="n"/>
      <c r="CF470" s="85" t="n"/>
      <c r="CG470" s="85" t="n"/>
      <c r="CH470" s="85" t="n"/>
      <c r="CI470" s="85" t="n"/>
      <c r="CJ470" s="85" t="n"/>
      <c r="CK470" s="85" t="n"/>
      <c r="CL470" s="85" t="n"/>
      <c r="CM470" s="85" t="n"/>
      <c r="CN470" s="85" t="n"/>
      <c r="CO470" s="85" t="n"/>
      <c r="CP470" s="85" t="n"/>
      <c r="CQ470" s="85" t="n"/>
      <c r="CR470" s="85" t="n"/>
      <c r="CS470" s="85" t="n"/>
      <c r="CT470" s="85" t="n"/>
      <c r="CU470" s="85" t="n"/>
      <c r="CV470" s="85" t="n"/>
    </row>
    <row customFormat="1" customHeight="1" ht="31.5" r="471" s="86">
      <c r="A471" s="73" t="n"/>
      <c r="B471" s="74" t="n"/>
      <c r="C471" s="74" t="n"/>
      <c r="D471" s="74" t="n"/>
      <c r="E471" s="74" t="n"/>
      <c r="F471" s="75" t="n"/>
      <c r="G471" s="76" t="n"/>
      <c r="H471" s="76" t="n"/>
      <c r="I471" s="76" t="n"/>
      <c r="J471" s="76" t="n"/>
      <c r="K471" s="294" t="n"/>
      <c r="L471" s="295" t="n"/>
      <c r="M471" s="296" t="n"/>
      <c r="N471" s="111" t="n"/>
      <c r="O471" s="111" t="n"/>
      <c r="P471" s="111" t="n"/>
      <c r="Q471" s="111" t="n"/>
      <c r="R471" s="111" t="n"/>
      <c r="S471" s="77" t="n"/>
      <c r="T471" s="77" t="n"/>
      <c r="U471" s="111" t="n"/>
      <c r="V471" s="111" t="n"/>
      <c r="W471" s="111" t="n"/>
      <c r="X471" s="111" t="n"/>
      <c r="Y471" s="111" t="n"/>
      <c r="Z471" s="77" t="n"/>
      <c r="AA471" s="77" t="n"/>
      <c r="AB471" s="111" t="n"/>
      <c r="AC471" s="111" t="n"/>
      <c r="AD471" s="111" t="n"/>
      <c r="AE471" s="111" t="n"/>
      <c r="AF471" s="111" t="n"/>
      <c r="AG471" s="77" t="n"/>
      <c r="AH471" s="77" t="n"/>
      <c r="AI471" s="78" t="n"/>
      <c r="AJ471" s="79" t="n"/>
      <c r="AK471" s="80" t="n"/>
      <c r="AL471" s="77" t="n"/>
      <c r="AM471" s="77" t="n"/>
      <c r="AN471" s="81" t="n"/>
      <c r="AO471" s="81" t="n"/>
      <c r="AP471" s="81" t="n"/>
      <c r="AQ471" s="81" t="n"/>
      <c r="AR471" s="81" t="n"/>
      <c r="AS471" s="81" t="n"/>
      <c r="AT471" s="81" t="n"/>
      <c r="AU471" s="81" t="n"/>
      <c r="AV471" s="81" t="n"/>
      <c r="AW471" s="82" t="n"/>
      <c r="AX471" s="83" t="n"/>
      <c r="AY471" s="181" t="n"/>
      <c r="AZ471" s="84" t="n"/>
      <c r="BA471" s="83" t="n"/>
      <c r="BB471" s="83" t="n"/>
      <c r="BC471" s="83" t="n"/>
      <c r="BD471" s="83" t="n"/>
      <c r="BE471" s="83" t="n"/>
      <c r="BF471" s="28" t="n"/>
      <c r="BG471" s="85" t="n"/>
      <c r="BH471" s="85" t="n"/>
      <c r="BI471" s="85" t="n"/>
      <c r="BJ471" s="85" t="n"/>
      <c r="BK471" s="85" t="n"/>
      <c r="BL471" s="85" t="n"/>
      <c r="BM471" s="85" t="n"/>
      <c r="BN471" s="85" t="n"/>
      <c r="BO471" s="85" t="n"/>
      <c r="BP471" s="85" t="n"/>
      <c r="BQ471" s="85" t="n"/>
      <c r="BR471" s="85" t="n"/>
      <c r="BS471" s="85" t="n"/>
      <c r="BT471" s="85" t="n"/>
      <c r="BU471" s="85" t="n"/>
      <c r="BV471" s="85" t="n"/>
      <c r="BW471" s="85" t="n"/>
      <c r="BX471" s="85" t="n"/>
      <c r="BY471" s="85" t="n"/>
      <c r="BZ471" s="85" t="n"/>
      <c r="CA471" s="85" t="n"/>
      <c r="CB471" s="85" t="n"/>
      <c r="CC471" s="85" t="n"/>
      <c r="CD471" s="85" t="n"/>
      <c r="CE471" s="85" t="n"/>
      <c r="CF471" s="85" t="n"/>
      <c r="CG471" s="85" t="n"/>
      <c r="CH471" s="85" t="n"/>
      <c r="CI471" s="85" t="n"/>
      <c r="CJ471" s="85" t="n"/>
      <c r="CK471" s="85" t="n"/>
      <c r="CL471" s="85" t="n"/>
      <c r="CM471" s="85" t="n"/>
      <c r="CN471" s="85" t="n"/>
      <c r="CO471" s="85" t="n"/>
      <c r="CP471" s="85" t="n"/>
      <c r="CQ471" s="85" t="n"/>
      <c r="CR471" s="85" t="n"/>
      <c r="CS471" s="85" t="n"/>
      <c r="CT471" s="85" t="n"/>
      <c r="CU471" s="85" t="n"/>
      <c r="CV471" s="85" t="n"/>
    </row>
    <row customFormat="1" customHeight="1" ht="31.5" r="472" s="86">
      <c r="A472" s="73" t="n"/>
      <c r="B472" s="74" t="n"/>
      <c r="C472" s="74" t="n"/>
      <c r="D472" s="74" t="n"/>
      <c r="E472" s="74" t="n"/>
      <c r="F472" s="75" t="n"/>
      <c r="G472" s="76" t="n"/>
      <c r="H472" s="76" t="n"/>
      <c r="I472" s="76" t="n"/>
      <c r="J472" s="76" t="n"/>
      <c r="K472" s="294" t="n"/>
      <c r="L472" s="295" t="n"/>
      <c r="M472" s="296" t="n"/>
      <c r="N472" s="111" t="n"/>
      <c r="O472" s="111" t="n"/>
      <c r="P472" s="111" t="n"/>
      <c r="Q472" s="111" t="n"/>
      <c r="R472" s="111" t="n"/>
      <c r="S472" s="77" t="n"/>
      <c r="T472" s="77" t="n"/>
      <c r="U472" s="111" t="n"/>
      <c r="V472" s="111" t="n"/>
      <c r="W472" s="111" t="n"/>
      <c r="X472" s="111" t="n"/>
      <c r="Y472" s="111" t="n"/>
      <c r="Z472" s="77" t="n"/>
      <c r="AA472" s="77" t="n"/>
      <c r="AB472" s="111" t="n"/>
      <c r="AC472" s="111" t="n"/>
      <c r="AD472" s="111" t="n"/>
      <c r="AE472" s="111" t="n"/>
      <c r="AF472" s="111" t="n"/>
      <c r="AG472" s="77" t="n"/>
      <c r="AH472" s="77" t="n"/>
      <c r="AI472" s="78" t="n"/>
      <c r="AJ472" s="79" t="n"/>
      <c r="AK472" s="80" t="n"/>
      <c r="AL472" s="77" t="n"/>
      <c r="AM472" s="77" t="n"/>
      <c r="AN472" s="81" t="n"/>
      <c r="AO472" s="81" t="n"/>
      <c r="AP472" s="81" t="n"/>
      <c r="AQ472" s="81" t="n"/>
      <c r="AR472" s="81" t="n"/>
      <c r="AS472" s="81" t="n"/>
      <c r="AT472" s="81" t="n"/>
      <c r="AU472" s="81" t="n"/>
      <c r="AV472" s="81" t="n"/>
      <c r="AW472" s="82" t="n"/>
      <c r="AX472" s="83" t="n"/>
      <c r="AY472" s="181" t="n"/>
      <c r="AZ472" s="84" t="n"/>
      <c r="BA472" s="83" t="n"/>
      <c r="BB472" s="83" t="n"/>
      <c r="BC472" s="83" t="n"/>
      <c r="BD472" s="83" t="n"/>
      <c r="BE472" s="83" t="n"/>
      <c r="BF472" s="28" t="n"/>
      <c r="BG472" s="85" t="n"/>
      <c r="BH472" s="85" t="n"/>
      <c r="BI472" s="85" t="n"/>
      <c r="BJ472" s="85" t="n"/>
      <c r="BK472" s="85" t="n"/>
      <c r="BL472" s="85" t="n"/>
      <c r="BM472" s="85" t="n"/>
      <c r="BN472" s="85" t="n"/>
      <c r="BO472" s="85" t="n"/>
      <c r="BP472" s="85" t="n"/>
      <c r="BQ472" s="85" t="n"/>
      <c r="BR472" s="85" t="n"/>
      <c r="BS472" s="85" t="n"/>
      <c r="BT472" s="85" t="n"/>
      <c r="BU472" s="85" t="n"/>
      <c r="BV472" s="85" t="n"/>
      <c r="BW472" s="85" t="n"/>
      <c r="BX472" s="85" t="n"/>
      <c r="BY472" s="85" t="n"/>
      <c r="BZ472" s="85" t="n"/>
      <c r="CA472" s="85" t="n"/>
      <c r="CB472" s="85" t="n"/>
      <c r="CC472" s="85" t="n"/>
      <c r="CD472" s="85" t="n"/>
      <c r="CE472" s="85" t="n"/>
      <c r="CF472" s="85" t="n"/>
      <c r="CG472" s="85" t="n"/>
      <c r="CH472" s="85" t="n"/>
      <c r="CI472" s="85" t="n"/>
      <c r="CJ472" s="85" t="n"/>
      <c r="CK472" s="85" t="n"/>
      <c r="CL472" s="85" t="n"/>
      <c r="CM472" s="85" t="n"/>
      <c r="CN472" s="85" t="n"/>
      <c r="CO472" s="85" t="n"/>
      <c r="CP472" s="85" t="n"/>
      <c r="CQ472" s="85" t="n"/>
      <c r="CR472" s="85" t="n"/>
      <c r="CS472" s="85" t="n"/>
      <c r="CT472" s="85" t="n"/>
      <c r="CU472" s="85" t="n"/>
      <c r="CV472" s="85" t="n"/>
    </row>
    <row customFormat="1" customHeight="1" ht="31.5" r="473" s="86">
      <c r="A473" s="73" t="n"/>
      <c r="B473" s="74" t="n"/>
      <c r="C473" s="74" t="n"/>
      <c r="D473" s="74" t="n"/>
      <c r="E473" s="74" t="n"/>
      <c r="F473" s="75" t="n"/>
      <c r="G473" s="76" t="n"/>
      <c r="H473" s="76" t="n"/>
      <c r="I473" s="76" t="n"/>
      <c r="J473" s="76" t="n"/>
      <c r="K473" s="294" t="n"/>
      <c r="L473" s="295" t="n"/>
      <c r="M473" s="296" t="n"/>
      <c r="N473" s="111" t="n"/>
      <c r="O473" s="111" t="n"/>
      <c r="P473" s="111" t="n"/>
      <c r="Q473" s="111" t="n"/>
      <c r="R473" s="111" t="n"/>
      <c r="S473" s="77" t="n"/>
      <c r="T473" s="77" t="n"/>
      <c r="U473" s="111" t="n"/>
      <c r="V473" s="111" t="n"/>
      <c r="W473" s="111" t="n"/>
      <c r="X473" s="111" t="n"/>
      <c r="Y473" s="111" t="n"/>
      <c r="Z473" s="77" t="n"/>
      <c r="AA473" s="77" t="n"/>
      <c r="AB473" s="111" t="n"/>
      <c r="AC473" s="111" t="n"/>
      <c r="AD473" s="111" t="n"/>
      <c r="AE473" s="111" t="n"/>
      <c r="AF473" s="111" t="n"/>
      <c r="AG473" s="77" t="n"/>
      <c r="AH473" s="77" t="n"/>
      <c r="AI473" s="78" t="n"/>
      <c r="AJ473" s="79" t="n"/>
      <c r="AK473" s="80" t="n"/>
      <c r="AL473" s="77" t="n"/>
      <c r="AM473" s="77" t="n"/>
      <c r="AN473" s="81" t="n"/>
      <c r="AO473" s="81" t="n"/>
      <c r="AP473" s="81" t="n"/>
      <c r="AQ473" s="81" t="n"/>
      <c r="AR473" s="81" t="n"/>
      <c r="AS473" s="81" t="n"/>
      <c r="AT473" s="81" t="n"/>
      <c r="AU473" s="81" t="n"/>
      <c r="AV473" s="81" t="n"/>
      <c r="AW473" s="82" t="n"/>
      <c r="AX473" s="83" t="n"/>
      <c r="AY473" s="181" t="n"/>
      <c r="AZ473" s="84" t="n"/>
      <c r="BA473" s="83" t="n"/>
      <c r="BB473" s="83" t="n"/>
      <c r="BC473" s="83" t="n"/>
      <c r="BD473" s="83" t="n"/>
      <c r="BE473" s="83" t="n"/>
      <c r="BF473" s="28" t="n"/>
      <c r="BG473" s="85" t="n"/>
      <c r="BH473" s="85" t="n"/>
      <c r="BI473" s="85" t="n"/>
      <c r="BJ473" s="85" t="n"/>
      <c r="BK473" s="85" t="n"/>
      <c r="BL473" s="85" t="n"/>
      <c r="BM473" s="85" t="n"/>
      <c r="BN473" s="85" t="n"/>
      <c r="BO473" s="85" t="n"/>
      <c r="BP473" s="85" t="n"/>
      <c r="BQ473" s="85" t="n"/>
      <c r="BR473" s="85" t="n"/>
      <c r="BS473" s="85" t="n"/>
      <c r="BT473" s="85" t="n"/>
      <c r="BU473" s="85" t="n"/>
      <c r="BV473" s="85" t="n"/>
      <c r="BW473" s="85" t="n"/>
      <c r="BX473" s="85" t="n"/>
      <c r="BY473" s="85" t="n"/>
      <c r="BZ473" s="85" t="n"/>
      <c r="CA473" s="85" t="n"/>
      <c r="CB473" s="85" t="n"/>
      <c r="CC473" s="85" t="n"/>
      <c r="CD473" s="85" t="n"/>
      <c r="CE473" s="85" t="n"/>
      <c r="CF473" s="85" t="n"/>
      <c r="CG473" s="85" t="n"/>
      <c r="CH473" s="85" t="n"/>
      <c r="CI473" s="85" t="n"/>
      <c r="CJ473" s="85" t="n"/>
      <c r="CK473" s="85" t="n"/>
      <c r="CL473" s="85" t="n"/>
      <c r="CM473" s="85" t="n"/>
      <c r="CN473" s="85" t="n"/>
      <c r="CO473" s="85" t="n"/>
      <c r="CP473" s="85" t="n"/>
      <c r="CQ473" s="85" t="n"/>
      <c r="CR473" s="85" t="n"/>
      <c r="CS473" s="85" t="n"/>
      <c r="CT473" s="85" t="n"/>
      <c r="CU473" s="85" t="n"/>
      <c r="CV473" s="85" t="n"/>
    </row>
    <row customFormat="1" customHeight="1" ht="31.5" r="474" s="86">
      <c r="A474" s="73" t="n"/>
      <c r="B474" s="74" t="n"/>
      <c r="C474" s="74" t="n"/>
      <c r="D474" s="74" t="n"/>
      <c r="E474" s="74" t="n"/>
      <c r="F474" s="75" t="n"/>
      <c r="G474" s="76" t="n"/>
      <c r="H474" s="76" t="n"/>
      <c r="I474" s="76" t="n"/>
      <c r="J474" s="76" t="n"/>
      <c r="K474" s="294" t="n"/>
      <c r="L474" s="295" t="n"/>
      <c r="M474" s="296" t="n"/>
      <c r="N474" s="111" t="n"/>
      <c r="O474" s="111" t="n"/>
      <c r="P474" s="111" t="n"/>
      <c r="Q474" s="111" t="n"/>
      <c r="R474" s="111" t="n"/>
      <c r="S474" s="77" t="n"/>
      <c r="T474" s="77" t="n"/>
      <c r="U474" s="111" t="n"/>
      <c r="V474" s="111" t="n"/>
      <c r="W474" s="111" t="n"/>
      <c r="X474" s="111" t="n"/>
      <c r="Y474" s="111" t="n"/>
      <c r="Z474" s="77" t="n"/>
      <c r="AA474" s="77" t="n"/>
      <c r="AB474" s="111" t="n"/>
      <c r="AC474" s="111" t="n"/>
      <c r="AD474" s="111" t="n"/>
      <c r="AE474" s="111" t="n"/>
      <c r="AF474" s="111" t="n"/>
      <c r="AG474" s="77" t="n"/>
      <c r="AH474" s="77" t="n"/>
      <c r="AI474" s="78" t="n"/>
      <c r="AJ474" s="79" t="n"/>
      <c r="AK474" s="80" t="n"/>
      <c r="AL474" s="77" t="n"/>
      <c r="AM474" s="77" t="n"/>
      <c r="AN474" s="81" t="n"/>
      <c r="AO474" s="81" t="n"/>
      <c r="AP474" s="81" t="n"/>
      <c r="AQ474" s="81" t="n"/>
      <c r="AR474" s="81" t="n"/>
      <c r="AS474" s="81" t="n"/>
      <c r="AT474" s="81" t="n"/>
      <c r="AU474" s="81" t="n"/>
      <c r="AV474" s="81" t="n"/>
      <c r="AW474" s="82" t="n"/>
      <c r="AX474" s="83" t="n"/>
      <c r="AY474" s="181" t="n"/>
      <c r="AZ474" s="84" t="n"/>
      <c r="BA474" s="83" t="n"/>
      <c r="BB474" s="83" t="n"/>
      <c r="BC474" s="83" t="n"/>
      <c r="BD474" s="83" t="n"/>
      <c r="BE474" s="83" t="n"/>
      <c r="BF474" s="28" t="n"/>
      <c r="BG474" s="85" t="n"/>
      <c r="BH474" s="85" t="n"/>
      <c r="BI474" s="85" t="n"/>
      <c r="BJ474" s="85" t="n"/>
      <c r="BK474" s="85" t="n"/>
      <c r="BL474" s="85" t="n"/>
      <c r="BM474" s="85" t="n"/>
      <c r="BN474" s="85" t="n"/>
      <c r="BO474" s="85" t="n"/>
      <c r="BP474" s="85" t="n"/>
      <c r="BQ474" s="85" t="n"/>
      <c r="BR474" s="85" t="n"/>
      <c r="BS474" s="85" t="n"/>
      <c r="BT474" s="85" t="n"/>
      <c r="BU474" s="85" t="n"/>
      <c r="BV474" s="85" t="n"/>
      <c r="BW474" s="85" t="n"/>
      <c r="BX474" s="85" t="n"/>
      <c r="BY474" s="85" t="n"/>
      <c r="BZ474" s="85" t="n"/>
      <c r="CA474" s="85" t="n"/>
      <c r="CB474" s="85" t="n"/>
      <c r="CC474" s="85" t="n"/>
      <c r="CD474" s="85" t="n"/>
      <c r="CE474" s="85" t="n"/>
      <c r="CF474" s="85" t="n"/>
      <c r="CG474" s="85" t="n"/>
      <c r="CH474" s="85" t="n"/>
      <c r="CI474" s="85" t="n"/>
      <c r="CJ474" s="85" t="n"/>
      <c r="CK474" s="85" t="n"/>
      <c r="CL474" s="85" t="n"/>
      <c r="CM474" s="85" t="n"/>
      <c r="CN474" s="85" t="n"/>
      <c r="CO474" s="85" t="n"/>
      <c r="CP474" s="85" t="n"/>
      <c r="CQ474" s="85" t="n"/>
      <c r="CR474" s="85" t="n"/>
      <c r="CS474" s="85" t="n"/>
      <c r="CT474" s="85" t="n"/>
      <c r="CU474" s="85" t="n"/>
      <c r="CV474" s="85" t="n"/>
    </row>
    <row customFormat="1" customHeight="1" ht="31.5" r="475" s="86">
      <c r="A475" s="73" t="n"/>
      <c r="B475" s="74" t="n"/>
      <c r="C475" s="74" t="n"/>
      <c r="D475" s="74" t="n"/>
      <c r="E475" s="74" t="n"/>
      <c r="F475" s="75" t="n"/>
      <c r="G475" s="76" t="n"/>
      <c r="H475" s="76" t="n"/>
      <c r="I475" s="76" t="n"/>
      <c r="J475" s="76" t="n"/>
      <c r="K475" s="294" t="n"/>
      <c r="L475" s="295" t="n"/>
      <c r="M475" s="296" t="n"/>
      <c r="N475" s="111" t="n"/>
      <c r="O475" s="111" t="n"/>
      <c r="P475" s="111" t="n"/>
      <c r="Q475" s="111" t="n"/>
      <c r="R475" s="111" t="n"/>
      <c r="S475" s="77" t="n"/>
      <c r="T475" s="77" t="n"/>
      <c r="U475" s="111" t="n"/>
      <c r="V475" s="111" t="n"/>
      <c r="W475" s="111" t="n"/>
      <c r="X475" s="111" t="n"/>
      <c r="Y475" s="111" t="n"/>
      <c r="Z475" s="77" t="n"/>
      <c r="AA475" s="77" t="n"/>
      <c r="AB475" s="111" t="n"/>
      <c r="AC475" s="111" t="n"/>
      <c r="AD475" s="111" t="n"/>
      <c r="AE475" s="111" t="n"/>
      <c r="AF475" s="111" t="n"/>
      <c r="AG475" s="77" t="n"/>
      <c r="AH475" s="77" t="n"/>
      <c r="AI475" s="78" t="n"/>
      <c r="AJ475" s="79" t="n"/>
      <c r="AK475" s="80" t="n"/>
      <c r="AL475" s="77" t="n"/>
      <c r="AM475" s="77" t="n"/>
      <c r="AN475" s="81" t="n"/>
      <c r="AO475" s="81" t="n"/>
      <c r="AP475" s="81" t="n"/>
      <c r="AQ475" s="81" t="n"/>
      <c r="AR475" s="81" t="n"/>
      <c r="AS475" s="81" t="n"/>
      <c r="AT475" s="81" t="n"/>
      <c r="AU475" s="81" t="n"/>
      <c r="AV475" s="81" t="n"/>
      <c r="AW475" s="82" t="n"/>
      <c r="AX475" s="83" t="n"/>
      <c r="AY475" s="181" t="n"/>
      <c r="AZ475" s="84" t="n"/>
      <c r="BA475" s="83" t="n"/>
      <c r="BB475" s="83" t="n"/>
      <c r="BC475" s="83" t="n"/>
      <c r="BD475" s="83" t="n"/>
      <c r="BE475" s="83" t="n"/>
      <c r="BF475" s="28" t="n"/>
      <c r="BG475" s="85" t="n"/>
      <c r="BH475" s="85" t="n"/>
      <c r="BI475" s="85" t="n"/>
      <c r="BJ475" s="85" t="n"/>
      <c r="BK475" s="85" t="n"/>
      <c r="BL475" s="85" t="n"/>
      <c r="BM475" s="85" t="n"/>
      <c r="BN475" s="85" t="n"/>
      <c r="BO475" s="85" t="n"/>
      <c r="BP475" s="85" t="n"/>
      <c r="BQ475" s="85" t="n"/>
      <c r="BR475" s="85" t="n"/>
      <c r="BS475" s="85" t="n"/>
      <c r="BT475" s="85" t="n"/>
      <c r="BU475" s="85" t="n"/>
      <c r="BV475" s="85" t="n"/>
      <c r="BW475" s="85" t="n"/>
      <c r="BX475" s="85" t="n"/>
      <c r="BY475" s="85" t="n"/>
      <c r="BZ475" s="85" t="n"/>
      <c r="CA475" s="85" t="n"/>
      <c r="CB475" s="85" t="n"/>
      <c r="CC475" s="85" t="n"/>
      <c r="CD475" s="85" t="n"/>
      <c r="CE475" s="85" t="n"/>
      <c r="CF475" s="85" t="n"/>
      <c r="CG475" s="85" t="n"/>
      <c r="CH475" s="85" t="n"/>
      <c r="CI475" s="85" t="n"/>
      <c r="CJ475" s="85" t="n"/>
      <c r="CK475" s="85" t="n"/>
      <c r="CL475" s="85" t="n"/>
      <c r="CM475" s="85" t="n"/>
      <c r="CN475" s="85" t="n"/>
      <c r="CO475" s="85" t="n"/>
      <c r="CP475" s="85" t="n"/>
      <c r="CQ475" s="85" t="n"/>
      <c r="CR475" s="85" t="n"/>
      <c r="CS475" s="85" t="n"/>
      <c r="CT475" s="85" t="n"/>
      <c r="CU475" s="85" t="n"/>
      <c r="CV475" s="85" t="n"/>
    </row>
    <row customFormat="1" customHeight="1" ht="31.5" r="476" s="86">
      <c r="A476" s="73" t="n"/>
      <c r="B476" s="74" t="n"/>
      <c r="C476" s="74" t="n"/>
      <c r="D476" s="74" t="n"/>
      <c r="E476" s="74" t="n"/>
      <c r="F476" s="75" t="n"/>
      <c r="G476" s="76" t="n"/>
      <c r="H476" s="76" t="n"/>
      <c r="I476" s="76" t="n"/>
      <c r="J476" s="76" t="n"/>
      <c r="K476" s="294" t="n"/>
      <c r="L476" s="295" t="n"/>
      <c r="M476" s="296" t="n"/>
      <c r="N476" s="111" t="n"/>
      <c r="O476" s="111" t="n"/>
      <c r="P476" s="111" t="n"/>
      <c r="Q476" s="111" t="n"/>
      <c r="R476" s="111" t="n"/>
      <c r="S476" s="77" t="n"/>
      <c r="T476" s="77" t="n"/>
      <c r="U476" s="111" t="n"/>
      <c r="V476" s="111" t="n"/>
      <c r="W476" s="111" t="n"/>
      <c r="X476" s="111" t="n"/>
      <c r="Y476" s="111" t="n"/>
      <c r="Z476" s="77" t="n"/>
      <c r="AA476" s="77" t="n"/>
      <c r="AB476" s="111" t="n"/>
      <c r="AC476" s="111" t="n"/>
      <c r="AD476" s="111" t="n"/>
      <c r="AE476" s="111" t="n"/>
      <c r="AF476" s="111" t="n"/>
      <c r="AG476" s="77" t="n"/>
      <c r="AH476" s="77" t="n"/>
      <c r="AI476" s="78" t="n"/>
      <c r="AJ476" s="79" t="n"/>
      <c r="AK476" s="80" t="n"/>
      <c r="AL476" s="77" t="n"/>
      <c r="AM476" s="77" t="n"/>
      <c r="AN476" s="81" t="n"/>
      <c r="AO476" s="81" t="n"/>
      <c r="AP476" s="81" t="n"/>
      <c r="AQ476" s="81" t="n"/>
      <c r="AR476" s="81" t="n"/>
      <c r="AS476" s="81" t="n"/>
      <c r="AT476" s="81" t="n"/>
      <c r="AU476" s="81" t="n"/>
      <c r="AV476" s="81" t="n"/>
      <c r="AW476" s="82" t="n"/>
      <c r="AX476" s="83" t="n"/>
      <c r="AY476" s="181" t="n"/>
      <c r="AZ476" s="84" t="n"/>
      <c r="BA476" s="83" t="n"/>
      <c r="BB476" s="83" t="n"/>
      <c r="BC476" s="83" t="n"/>
      <c r="BD476" s="83" t="n"/>
      <c r="BE476" s="83" t="n"/>
      <c r="BF476" s="28" t="n"/>
      <c r="BG476" s="85" t="n"/>
      <c r="BH476" s="85" t="n"/>
      <c r="BI476" s="85" t="n"/>
      <c r="BJ476" s="85" t="n"/>
      <c r="BK476" s="85" t="n"/>
      <c r="BL476" s="85" t="n"/>
      <c r="BM476" s="85" t="n"/>
      <c r="BN476" s="85" t="n"/>
      <c r="BO476" s="85" t="n"/>
      <c r="BP476" s="85" t="n"/>
      <c r="BQ476" s="85" t="n"/>
      <c r="BR476" s="85" t="n"/>
      <c r="BS476" s="85" t="n"/>
      <c r="BT476" s="85" t="n"/>
      <c r="BU476" s="85" t="n"/>
      <c r="BV476" s="85" t="n"/>
      <c r="BW476" s="85" t="n"/>
      <c r="BX476" s="85" t="n"/>
      <c r="BY476" s="85" t="n"/>
      <c r="BZ476" s="85" t="n"/>
      <c r="CA476" s="85" t="n"/>
      <c r="CB476" s="85" t="n"/>
      <c r="CC476" s="85" t="n"/>
      <c r="CD476" s="85" t="n"/>
      <c r="CE476" s="85" t="n"/>
      <c r="CF476" s="85" t="n"/>
      <c r="CG476" s="85" t="n"/>
      <c r="CH476" s="85" t="n"/>
      <c r="CI476" s="85" t="n"/>
      <c r="CJ476" s="85" t="n"/>
      <c r="CK476" s="85" t="n"/>
      <c r="CL476" s="85" t="n"/>
      <c r="CM476" s="85" t="n"/>
      <c r="CN476" s="85" t="n"/>
      <c r="CO476" s="85" t="n"/>
      <c r="CP476" s="85" t="n"/>
      <c r="CQ476" s="85" t="n"/>
      <c r="CR476" s="85" t="n"/>
      <c r="CS476" s="85" t="n"/>
      <c r="CT476" s="85" t="n"/>
      <c r="CU476" s="85" t="n"/>
      <c r="CV476" s="85" t="n"/>
    </row>
    <row customFormat="1" customHeight="1" ht="31.5" r="477" s="86">
      <c r="A477" s="73" t="n"/>
      <c r="B477" s="74" t="n"/>
      <c r="C477" s="74" t="n"/>
      <c r="D477" s="74" t="n"/>
      <c r="E477" s="74" t="n"/>
      <c r="F477" s="75" t="n"/>
      <c r="G477" s="76" t="n"/>
      <c r="H477" s="76" t="n"/>
      <c r="I477" s="76" t="n"/>
      <c r="J477" s="76" t="n"/>
      <c r="K477" s="294" t="n"/>
      <c r="L477" s="295" t="n"/>
      <c r="M477" s="296" t="n"/>
      <c r="N477" s="111" t="n"/>
      <c r="O477" s="111" t="n"/>
      <c r="P477" s="111" t="n"/>
      <c r="Q477" s="111" t="n"/>
      <c r="R477" s="111" t="n"/>
      <c r="S477" s="77" t="n"/>
      <c r="T477" s="77" t="n"/>
      <c r="U477" s="111" t="n"/>
      <c r="V477" s="111" t="n"/>
      <c r="W477" s="111" t="n"/>
      <c r="X477" s="111" t="n"/>
      <c r="Y477" s="111" t="n"/>
      <c r="Z477" s="77" t="n"/>
      <c r="AA477" s="77" t="n"/>
      <c r="AB477" s="111" t="n"/>
      <c r="AC477" s="111" t="n"/>
      <c r="AD477" s="111" t="n"/>
      <c r="AE477" s="111" t="n"/>
      <c r="AF477" s="111" t="n"/>
      <c r="AG477" s="77" t="n"/>
      <c r="AH477" s="77" t="n"/>
      <c r="AI477" s="78" t="n"/>
      <c r="AJ477" s="79" t="n"/>
      <c r="AK477" s="80" t="n"/>
      <c r="AL477" s="77" t="n"/>
      <c r="AM477" s="77" t="n"/>
      <c r="AN477" s="81" t="n"/>
      <c r="AO477" s="81" t="n"/>
      <c r="AP477" s="81" t="n"/>
      <c r="AQ477" s="81" t="n"/>
      <c r="AR477" s="81" t="n"/>
      <c r="AS477" s="81" t="n"/>
      <c r="AT477" s="81" t="n"/>
      <c r="AU477" s="81" t="n"/>
      <c r="AV477" s="81" t="n"/>
      <c r="AW477" s="82" t="n"/>
      <c r="AX477" s="83" t="n"/>
      <c r="AY477" s="181" t="n"/>
      <c r="AZ477" s="84" t="n"/>
      <c r="BA477" s="83" t="n"/>
      <c r="BB477" s="83" t="n"/>
      <c r="BC477" s="83" t="n"/>
      <c r="BD477" s="83" t="n"/>
      <c r="BE477" s="83" t="n"/>
      <c r="BF477" s="28" t="n"/>
      <c r="BG477" s="85" t="n"/>
      <c r="BH477" s="85" t="n"/>
      <c r="BI477" s="85" t="n"/>
      <c r="BJ477" s="85" t="n"/>
      <c r="BK477" s="85" t="n"/>
      <c r="BL477" s="85" t="n"/>
      <c r="BM477" s="85" t="n"/>
      <c r="BN477" s="85" t="n"/>
      <c r="BO477" s="85" t="n"/>
      <c r="BP477" s="85" t="n"/>
      <c r="BQ477" s="85" t="n"/>
      <c r="BR477" s="85" t="n"/>
      <c r="BS477" s="85" t="n"/>
      <c r="BT477" s="85" t="n"/>
      <c r="BU477" s="85" t="n"/>
      <c r="BV477" s="85" t="n"/>
      <c r="BW477" s="85" t="n"/>
      <c r="BX477" s="85" t="n"/>
      <c r="BY477" s="85" t="n"/>
      <c r="BZ477" s="85" t="n"/>
      <c r="CA477" s="85" t="n"/>
      <c r="CB477" s="85" t="n"/>
      <c r="CC477" s="85" t="n"/>
      <c r="CD477" s="85" t="n"/>
      <c r="CE477" s="85" t="n"/>
      <c r="CF477" s="85" t="n"/>
      <c r="CG477" s="85" t="n"/>
      <c r="CH477" s="85" t="n"/>
      <c r="CI477" s="85" t="n"/>
      <c r="CJ477" s="85" t="n"/>
      <c r="CK477" s="85" t="n"/>
      <c r="CL477" s="85" t="n"/>
      <c r="CM477" s="85" t="n"/>
      <c r="CN477" s="85" t="n"/>
      <c r="CO477" s="85" t="n"/>
      <c r="CP477" s="85" t="n"/>
      <c r="CQ477" s="85" t="n"/>
      <c r="CR477" s="85" t="n"/>
      <c r="CS477" s="85" t="n"/>
      <c r="CT477" s="85" t="n"/>
      <c r="CU477" s="85" t="n"/>
      <c r="CV477" s="85" t="n"/>
    </row>
    <row customFormat="1" customHeight="1" ht="31.5" r="478" s="86">
      <c r="A478" s="73" t="n"/>
      <c r="B478" s="74" t="n"/>
      <c r="C478" s="74" t="n"/>
      <c r="D478" s="74" t="n"/>
      <c r="E478" s="74" t="n"/>
      <c r="F478" s="75" t="n"/>
      <c r="G478" s="76" t="n"/>
      <c r="H478" s="76" t="n"/>
      <c r="I478" s="76" t="n"/>
      <c r="J478" s="76" t="n"/>
      <c r="K478" s="294" t="n"/>
      <c r="L478" s="295" t="n"/>
      <c r="M478" s="296" t="n"/>
      <c r="N478" s="111" t="n"/>
      <c r="O478" s="111" t="n"/>
      <c r="P478" s="111" t="n"/>
      <c r="Q478" s="111" t="n"/>
      <c r="R478" s="111" t="n"/>
      <c r="S478" s="77" t="n"/>
      <c r="T478" s="77" t="n"/>
      <c r="U478" s="111" t="n"/>
      <c r="V478" s="111" t="n"/>
      <c r="W478" s="111" t="n"/>
      <c r="X478" s="111" t="n"/>
      <c r="Y478" s="111" t="n"/>
      <c r="Z478" s="77" t="n"/>
      <c r="AA478" s="77" t="n"/>
      <c r="AB478" s="111" t="n"/>
      <c r="AC478" s="111" t="n"/>
      <c r="AD478" s="111" t="n"/>
      <c r="AE478" s="111" t="n"/>
      <c r="AF478" s="111" t="n"/>
      <c r="AG478" s="77" t="n"/>
      <c r="AH478" s="77" t="n"/>
      <c r="AI478" s="78" t="n"/>
      <c r="AJ478" s="79" t="n"/>
      <c r="AK478" s="80" t="n"/>
      <c r="AL478" s="77" t="n"/>
      <c r="AM478" s="77" t="n"/>
      <c r="AN478" s="81" t="n"/>
      <c r="AO478" s="81" t="n"/>
      <c r="AP478" s="81" t="n"/>
      <c r="AQ478" s="81" t="n"/>
      <c r="AR478" s="81" t="n"/>
      <c r="AS478" s="81" t="n"/>
      <c r="AT478" s="81" t="n"/>
      <c r="AU478" s="81" t="n"/>
      <c r="AV478" s="81" t="n"/>
      <c r="AW478" s="82" t="n"/>
      <c r="AX478" s="83" t="n"/>
      <c r="AY478" s="181" t="n"/>
      <c r="AZ478" s="84" t="n"/>
      <c r="BA478" s="83" t="n"/>
      <c r="BB478" s="83" t="n"/>
      <c r="BC478" s="83" t="n"/>
      <c r="BD478" s="83" t="n"/>
      <c r="BE478" s="83" t="n"/>
      <c r="BF478" s="28" t="n"/>
      <c r="BG478" s="85" t="n"/>
      <c r="BH478" s="85" t="n"/>
      <c r="BI478" s="85" t="n"/>
      <c r="BJ478" s="85" t="n"/>
      <c r="BK478" s="85" t="n"/>
      <c r="BL478" s="85" t="n"/>
      <c r="BM478" s="85" t="n"/>
      <c r="BN478" s="85" t="n"/>
      <c r="BO478" s="85" t="n"/>
      <c r="BP478" s="85" t="n"/>
      <c r="BQ478" s="85" t="n"/>
      <c r="BR478" s="85" t="n"/>
      <c r="BS478" s="85" t="n"/>
      <c r="BT478" s="85" t="n"/>
      <c r="BU478" s="85" t="n"/>
      <c r="BV478" s="85" t="n"/>
      <c r="BW478" s="85" t="n"/>
      <c r="BX478" s="85" t="n"/>
      <c r="BY478" s="85" t="n"/>
      <c r="BZ478" s="85" t="n"/>
      <c r="CA478" s="85" t="n"/>
      <c r="CB478" s="85" t="n"/>
      <c r="CC478" s="85" t="n"/>
      <c r="CD478" s="85" t="n"/>
      <c r="CE478" s="85" t="n"/>
      <c r="CF478" s="85" t="n"/>
      <c r="CG478" s="85" t="n"/>
      <c r="CH478" s="85" t="n"/>
      <c r="CI478" s="85" t="n"/>
      <c r="CJ478" s="85" t="n"/>
      <c r="CK478" s="85" t="n"/>
      <c r="CL478" s="85" t="n"/>
      <c r="CM478" s="85" t="n"/>
      <c r="CN478" s="85" t="n"/>
      <c r="CO478" s="85" t="n"/>
      <c r="CP478" s="85" t="n"/>
      <c r="CQ478" s="85" t="n"/>
      <c r="CR478" s="85" t="n"/>
      <c r="CS478" s="85" t="n"/>
      <c r="CT478" s="85" t="n"/>
      <c r="CU478" s="85" t="n"/>
      <c r="CV478" s="85" t="n"/>
    </row>
    <row customFormat="1" customHeight="1" ht="31.5" r="479" s="86">
      <c r="A479" s="73" t="n"/>
      <c r="B479" s="74" t="n"/>
      <c r="C479" s="74" t="n"/>
      <c r="D479" s="74" t="n"/>
      <c r="E479" s="74" t="n"/>
      <c r="F479" s="75" t="n"/>
      <c r="G479" s="76" t="n"/>
      <c r="H479" s="76" t="n"/>
      <c r="I479" s="76" t="n"/>
      <c r="J479" s="76" t="n"/>
      <c r="K479" s="294" t="n"/>
      <c r="L479" s="295" t="n"/>
      <c r="M479" s="296" t="n"/>
      <c r="N479" s="111" t="n"/>
      <c r="O479" s="111" t="n"/>
      <c r="P479" s="111" t="n"/>
      <c r="Q479" s="111" t="n"/>
      <c r="R479" s="111" t="n"/>
      <c r="S479" s="77" t="n"/>
      <c r="T479" s="77" t="n"/>
      <c r="U479" s="111" t="n"/>
      <c r="V479" s="111" t="n"/>
      <c r="W479" s="111" t="n"/>
      <c r="X479" s="111" t="n"/>
      <c r="Y479" s="111" t="n"/>
      <c r="Z479" s="77" t="n"/>
      <c r="AA479" s="77" t="n"/>
      <c r="AB479" s="111" t="n"/>
      <c r="AC479" s="111" t="n"/>
      <c r="AD479" s="111" t="n"/>
      <c r="AE479" s="111" t="n"/>
      <c r="AF479" s="111" t="n"/>
      <c r="AG479" s="77" t="n"/>
      <c r="AH479" s="77" t="n"/>
      <c r="AI479" s="78" t="n"/>
      <c r="AJ479" s="79" t="n"/>
      <c r="AK479" s="80" t="n"/>
      <c r="AL479" s="77" t="n"/>
      <c r="AM479" s="77" t="n"/>
      <c r="AN479" s="81" t="n"/>
      <c r="AO479" s="81" t="n"/>
      <c r="AP479" s="81" t="n"/>
      <c r="AQ479" s="81" t="n"/>
      <c r="AR479" s="81" t="n"/>
      <c r="AS479" s="81" t="n"/>
      <c r="AT479" s="81" t="n"/>
      <c r="AU479" s="81" t="n"/>
      <c r="AV479" s="81" t="n"/>
      <c r="AW479" s="82" t="n"/>
      <c r="AX479" s="83" t="n"/>
      <c r="AY479" s="181" t="n"/>
      <c r="AZ479" s="84" t="n"/>
      <c r="BA479" s="83" t="n"/>
      <c r="BB479" s="83" t="n"/>
      <c r="BC479" s="83" t="n"/>
      <c r="BD479" s="83" t="n"/>
      <c r="BE479" s="83" t="n"/>
      <c r="BF479" s="28" t="n"/>
      <c r="BG479" s="85" t="n"/>
      <c r="BH479" s="85" t="n"/>
      <c r="BI479" s="85" t="n"/>
      <c r="BJ479" s="85" t="n"/>
      <c r="BK479" s="85" t="n"/>
      <c r="BL479" s="85" t="n"/>
      <c r="BM479" s="85" t="n"/>
      <c r="BN479" s="85" t="n"/>
      <c r="BO479" s="85" t="n"/>
      <c r="BP479" s="85" t="n"/>
      <c r="BQ479" s="85" t="n"/>
      <c r="BR479" s="85" t="n"/>
      <c r="BS479" s="85" t="n"/>
      <c r="BT479" s="85" t="n"/>
      <c r="BU479" s="85" t="n"/>
      <c r="BV479" s="85" t="n"/>
      <c r="BW479" s="85" t="n"/>
      <c r="BX479" s="85" t="n"/>
      <c r="BY479" s="85" t="n"/>
      <c r="BZ479" s="85" t="n"/>
      <c r="CA479" s="85" t="n"/>
      <c r="CB479" s="85" t="n"/>
      <c r="CC479" s="85" t="n"/>
      <c r="CD479" s="85" t="n"/>
      <c r="CE479" s="85" t="n"/>
      <c r="CF479" s="85" t="n"/>
      <c r="CG479" s="85" t="n"/>
      <c r="CH479" s="85" t="n"/>
      <c r="CI479" s="85" t="n"/>
      <c r="CJ479" s="85" t="n"/>
      <c r="CK479" s="85" t="n"/>
      <c r="CL479" s="85" t="n"/>
      <c r="CM479" s="85" t="n"/>
      <c r="CN479" s="85" t="n"/>
      <c r="CO479" s="85" t="n"/>
      <c r="CP479" s="85" t="n"/>
      <c r="CQ479" s="85" t="n"/>
      <c r="CR479" s="85" t="n"/>
      <c r="CS479" s="85" t="n"/>
      <c r="CT479" s="85" t="n"/>
      <c r="CU479" s="85" t="n"/>
      <c r="CV479" s="85" t="n"/>
    </row>
    <row customFormat="1" customHeight="1" ht="31.5" r="480" s="86">
      <c r="A480" s="73" t="n"/>
      <c r="B480" s="74" t="n"/>
      <c r="C480" s="74" t="n"/>
      <c r="D480" s="74" t="n"/>
      <c r="E480" s="74" t="n"/>
      <c r="F480" s="75" t="n"/>
      <c r="G480" s="76" t="n"/>
      <c r="H480" s="76" t="n"/>
      <c r="I480" s="76" t="n"/>
      <c r="J480" s="76" t="n"/>
      <c r="K480" s="294" t="n"/>
      <c r="L480" s="295" t="n"/>
      <c r="M480" s="296" t="n"/>
      <c r="N480" s="111" t="n"/>
      <c r="O480" s="111" t="n"/>
      <c r="P480" s="111" t="n"/>
      <c r="Q480" s="111" t="n"/>
      <c r="R480" s="111" t="n"/>
      <c r="S480" s="77" t="n"/>
      <c r="T480" s="77" t="n"/>
      <c r="U480" s="111" t="n"/>
      <c r="V480" s="111" t="n"/>
      <c r="W480" s="111" t="n"/>
      <c r="X480" s="111" t="n"/>
      <c r="Y480" s="111" t="n"/>
      <c r="Z480" s="77" t="n"/>
      <c r="AA480" s="77" t="n"/>
      <c r="AB480" s="111" t="n"/>
      <c r="AC480" s="111" t="n"/>
      <c r="AD480" s="111" t="n"/>
      <c r="AE480" s="111" t="n"/>
      <c r="AF480" s="111" t="n"/>
      <c r="AG480" s="77" t="n"/>
      <c r="AH480" s="77" t="n"/>
      <c r="AI480" s="78" t="n"/>
      <c r="AJ480" s="79" t="n"/>
      <c r="AK480" s="80" t="n"/>
      <c r="AL480" s="77" t="n"/>
      <c r="AM480" s="77" t="n"/>
      <c r="AN480" s="81" t="n"/>
      <c r="AO480" s="81" t="n"/>
      <c r="AP480" s="81" t="n"/>
      <c r="AQ480" s="81" t="n"/>
      <c r="AR480" s="81" t="n"/>
      <c r="AS480" s="81" t="n"/>
      <c r="AT480" s="81" t="n"/>
      <c r="AU480" s="81" t="n"/>
      <c r="AV480" s="81" t="n"/>
      <c r="AW480" s="82" t="n"/>
      <c r="AX480" s="83" t="n"/>
      <c r="AY480" s="181" t="n"/>
      <c r="AZ480" s="84" t="n"/>
      <c r="BA480" s="83" t="n"/>
      <c r="BB480" s="83" t="n"/>
      <c r="BC480" s="83" t="n"/>
      <c r="BD480" s="83" t="n"/>
      <c r="BE480" s="83" t="n"/>
      <c r="BF480" s="28" t="n"/>
      <c r="BG480" s="85" t="n"/>
      <c r="BH480" s="85" t="n"/>
      <c r="BI480" s="85" t="n"/>
      <c r="BJ480" s="85" t="n"/>
      <c r="BK480" s="85" t="n"/>
      <c r="BL480" s="85" t="n"/>
      <c r="BM480" s="85" t="n"/>
      <c r="BN480" s="85" t="n"/>
      <c r="BO480" s="85" t="n"/>
      <c r="BP480" s="85" t="n"/>
      <c r="BQ480" s="85" t="n"/>
      <c r="BR480" s="85" t="n"/>
      <c r="BS480" s="85" t="n"/>
      <c r="BT480" s="85" t="n"/>
      <c r="BU480" s="85" t="n"/>
      <c r="BV480" s="85" t="n"/>
      <c r="BW480" s="85" t="n"/>
      <c r="BX480" s="85" t="n"/>
      <c r="BY480" s="85" t="n"/>
      <c r="BZ480" s="85" t="n"/>
      <c r="CA480" s="85" t="n"/>
      <c r="CB480" s="85" t="n"/>
      <c r="CC480" s="85" t="n"/>
      <c r="CD480" s="85" t="n"/>
      <c r="CE480" s="85" t="n"/>
      <c r="CF480" s="85" t="n"/>
      <c r="CG480" s="85" t="n"/>
      <c r="CH480" s="85" t="n"/>
      <c r="CI480" s="85" t="n"/>
      <c r="CJ480" s="85" t="n"/>
      <c r="CK480" s="85" t="n"/>
      <c r="CL480" s="85" t="n"/>
      <c r="CM480" s="85" t="n"/>
      <c r="CN480" s="85" t="n"/>
      <c r="CO480" s="85" t="n"/>
      <c r="CP480" s="85" t="n"/>
      <c r="CQ480" s="85" t="n"/>
      <c r="CR480" s="85" t="n"/>
      <c r="CS480" s="85" t="n"/>
      <c r="CT480" s="85" t="n"/>
      <c r="CU480" s="85" t="n"/>
      <c r="CV480" s="85" t="n"/>
    </row>
    <row customFormat="1" customHeight="1" ht="31.5" r="481" s="86">
      <c r="A481" s="73" t="n"/>
      <c r="B481" s="74" t="n"/>
      <c r="C481" s="74" t="n"/>
      <c r="D481" s="74" t="n"/>
      <c r="E481" s="74" t="n"/>
      <c r="F481" s="75" t="n"/>
      <c r="G481" s="76" t="n"/>
      <c r="H481" s="76" t="n"/>
      <c r="I481" s="76" t="n"/>
      <c r="J481" s="76" t="n"/>
      <c r="K481" s="294" t="n"/>
      <c r="L481" s="295" t="n"/>
      <c r="M481" s="296" t="n"/>
      <c r="N481" s="111" t="n"/>
      <c r="O481" s="111" t="n"/>
      <c r="P481" s="111" t="n"/>
      <c r="Q481" s="111" t="n"/>
      <c r="R481" s="111" t="n"/>
      <c r="S481" s="77" t="n"/>
      <c r="T481" s="77" t="n"/>
      <c r="U481" s="111" t="n"/>
      <c r="V481" s="111" t="n"/>
      <c r="W481" s="111" t="n"/>
      <c r="X481" s="111" t="n"/>
      <c r="Y481" s="111" t="n"/>
      <c r="Z481" s="77" t="n"/>
      <c r="AA481" s="77" t="n"/>
      <c r="AB481" s="111" t="n"/>
      <c r="AC481" s="111" t="n"/>
      <c r="AD481" s="111" t="n"/>
      <c r="AE481" s="111" t="n"/>
      <c r="AF481" s="111" t="n"/>
      <c r="AG481" s="77" t="n"/>
      <c r="AH481" s="77" t="n"/>
      <c r="AI481" s="78" t="n"/>
      <c r="AJ481" s="79" t="n"/>
      <c r="AK481" s="80" t="n"/>
      <c r="AL481" s="77" t="n"/>
      <c r="AM481" s="77" t="n"/>
      <c r="AN481" s="81" t="n"/>
      <c r="AO481" s="81" t="n"/>
      <c r="AP481" s="81" t="n"/>
      <c r="AQ481" s="81" t="n"/>
      <c r="AR481" s="81" t="n"/>
      <c r="AS481" s="81" t="n"/>
      <c r="AT481" s="81" t="n"/>
      <c r="AU481" s="81" t="n"/>
      <c r="AV481" s="81" t="n"/>
      <c r="AW481" s="82" t="n"/>
      <c r="AX481" s="83" t="n"/>
      <c r="AY481" s="181" t="n"/>
      <c r="AZ481" s="84" t="n"/>
      <c r="BA481" s="83" t="n"/>
      <c r="BB481" s="83" t="n"/>
      <c r="BC481" s="83" t="n"/>
      <c r="BD481" s="83" t="n"/>
      <c r="BE481" s="83" t="n"/>
      <c r="BF481" s="28" t="n"/>
      <c r="BG481" s="85" t="n"/>
      <c r="BH481" s="85" t="n"/>
      <c r="BI481" s="85" t="n"/>
      <c r="BJ481" s="85" t="n"/>
      <c r="BK481" s="85" t="n"/>
      <c r="BL481" s="85" t="n"/>
      <c r="BM481" s="85" t="n"/>
      <c r="BN481" s="85" t="n"/>
      <c r="BO481" s="85" t="n"/>
      <c r="BP481" s="85" t="n"/>
      <c r="BQ481" s="85" t="n"/>
      <c r="BR481" s="85" t="n"/>
      <c r="BS481" s="85" t="n"/>
      <c r="BT481" s="85" t="n"/>
      <c r="BU481" s="85" t="n"/>
      <c r="BV481" s="85" t="n"/>
      <c r="BW481" s="85" t="n"/>
      <c r="BX481" s="85" t="n"/>
      <c r="BY481" s="85" t="n"/>
      <c r="BZ481" s="85" t="n"/>
      <c r="CA481" s="85" t="n"/>
      <c r="CB481" s="85" t="n"/>
      <c r="CC481" s="85" t="n"/>
      <c r="CD481" s="85" t="n"/>
      <c r="CE481" s="85" t="n"/>
      <c r="CF481" s="85" t="n"/>
      <c r="CG481" s="85" t="n"/>
      <c r="CH481" s="85" t="n"/>
      <c r="CI481" s="85" t="n"/>
      <c r="CJ481" s="85" t="n"/>
      <c r="CK481" s="85" t="n"/>
      <c r="CL481" s="85" t="n"/>
      <c r="CM481" s="85" t="n"/>
      <c r="CN481" s="85" t="n"/>
      <c r="CO481" s="85" t="n"/>
      <c r="CP481" s="85" t="n"/>
      <c r="CQ481" s="85" t="n"/>
      <c r="CR481" s="85" t="n"/>
      <c r="CS481" s="85" t="n"/>
      <c r="CT481" s="85" t="n"/>
      <c r="CU481" s="85" t="n"/>
      <c r="CV481" s="85" t="n"/>
    </row>
    <row customFormat="1" customHeight="1" ht="31.5" r="482" s="86">
      <c r="A482" s="73" t="n"/>
      <c r="B482" s="74" t="n"/>
      <c r="C482" s="74" t="n"/>
      <c r="D482" s="74" t="n"/>
      <c r="E482" s="74" t="n"/>
      <c r="F482" s="75" t="n"/>
      <c r="G482" s="76" t="n"/>
      <c r="H482" s="76" t="n"/>
      <c r="I482" s="76" t="n"/>
      <c r="J482" s="76" t="n"/>
      <c r="K482" s="294" t="n"/>
      <c r="L482" s="295" t="n"/>
      <c r="M482" s="296" t="n"/>
      <c r="N482" s="111" t="n"/>
      <c r="O482" s="111" t="n"/>
      <c r="P482" s="111" t="n"/>
      <c r="Q482" s="111" t="n"/>
      <c r="R482" s="111" t="n"/>
      <c r="S482" s="77" t="n"/>
      <c r="T482" s="77" t="n"/>
      <c r="U482" s="111" t="n"/>
      <c r="V482" s="111" t="n"/>
      <c r="W482" s="111" t="n"/>
      <c r="X482" s="111" t="n"/>
      <c r="Y482" s="111" t="n"/>
      <c r="Z482" s="77" t="n"/>
      <c r="AA482" s="77" t="n"/>
      <c r="AB482" s="111" t="n"/>
      <c r="AC482" s="111" t="n"/>
      <c r="AD482" s="111" t="n"/>
      <c r="AE482" s="111" t="n"/>
      <c r="AF482" s="111" t="n"/>
      <c r="AG482" s="77" t="n"/>
      <c r="AH482" s="77" t="n"/>
      <c r="AI482" s="78" t="n"/>
      <c r="AJ482" s="79" t="n"/>
      <c r="AK482" s="80" t="n"/>
      <c r="AL482" s="77" t="n"/>
      <c r="AM482" s="77" t="n"/>
      <c r="AN482" s="81" t="n"/>
      <c r="AO482" s="81" t="n"/>
      <c r="AP482" s="81" t="n"/>
      <c r="AQ482" s="81" t="n"/>
      <c r="AR482" s="81" t="n"/>
      <c r="AS482" s="81" t="n"/>
      <c r="AT482" s="81" t="n"/>
      <c r="AU482" s="81" t="n"/>
      <c r="AV482" s="81" t="n"/>
      <c r="AW482" s="82" t="n"/>
      <c r="AX482" s="83" t="n"/>
      <c r="AY482" s="181" t="n"/>
      <c r="AZ482" s="84" t="n"/>
      <c r="BA482" s="83" t="n"/>
      <c r="BB482" s="83" t="n"/>
      <c r="BC482" s="83" t="n"/>
      <c r="BD482" s="83" t="n"/>
      <c r="BE482" s="83" t="n"/>
      <c r="BF482" s="28" t="n"/>
      <c r="BG482" s="85" t="n"/>
      <c r="BH482" s="85" t="n"/>
      <c r="BI482" s="85" t="n"/>
      <c r="BJ482" s="85" t="n"/>
      <c r="BK482" s="85" t="n"/>
      <c r="BL482" s="85" t="n"/>
      <c r="BM482" s="85" t="n"/>
      <c r="BN482" s="85" t="n"/>
      <c r="BO482" s="85" t="n"/>
      <c r="BP482" s="85" t="n"/>
      <c r="BQ482" s="85" t="n"/>
      <c r="BR482" s="85" t="n"/>
      <c r="BS482" s="85" t="n"/>
      <c r="BT482" s="85" t="n"/>
      <c r="BU482" s="85" t="n"/>
      <c r="BV482" s="85" t="n"/>
      <c r="BW482" s="85" t="n"/>
      <c r="BX482" s="85" t="n"/>
      <c r="BY482" s="85" t="n"/>
      <c r="BZ482" s="85" t="n"/>
      <c r="CA482" s="85" t="n"/>
      <c r="CB482" s="85" t="n"/>
      <c r="CC482" s="85" t="n"/>
      <c r="CD482" s="85" t="n"/>
      <c r="CE482" s="85" t="n"/>
      <c r="CF482" s="85" t="n"/>
      <c r="CG482" s="85" t="n"/>
      <c r="CH482" s="85" t="n"/>
      <c r="CI482" s="85" t="n"/>
      <c r="CJ482" s="85" t="n"/>
      <c r="CK482" s="85" t="n"/>
      <c r="CL482" s="85" t="n"/>
      <c r="CM482" s="85" t="n"/>
      <c r="CN482" s="85" t="n"/>
      <c r="CO482" s="85" t="n"/>
      <c r="CP482" s="85" t="n"/>
      <c r="CQ482" s="85" t="n"/>
      <c r="CR482" s="85" t="n"/>
      <c r="CS482" s="85" t="n"/>
      <c r="CT482" s="85" t="n"/>
      <c r="CU482" s="85" t="n"/>
      <c r="CV482" s="85" t="n"/>
    </row>
    <row customFormat="1" customHeight="1" ht="31.5" r="483" s="86">
      <c r="A483" s="73" t="n"/>
      <c r="B483" s="74" t="n"/>
      <c r="C483" s="74" t="n"/>
      <c r="D483" s="74" t="n"/>
      <c r="E483" s="74" t="n"/>
      <c r="F483" s="75" t="n"/>
      <c r="G483" s="76" t="n"/>
      <c r="H483" s="76" t="n"/>
      <c r="I483" s="76" t="n"/>
      <c r="J483" s="76" t="n"/>
      <c r="K483" s="294" t="n"/>
      <c r="L483" s="295" t="n"/>
      <c r="M483" s="296" t="n"/>
      <c r="N483" s="111" t="n"/>
      <c r="O483" s="111" t="n"/>
      <c r="P483" s="111" t="n"/>
      <c r="Q483" s="111" t="n"/>
      <c r="R483" s="111" t="n"/>
      <c r="S483" s="77" t="n"/>
      <c r="T483" s="77" t="n"/>
      <c r="U483" s="111" t="n"/>
      <c r="V483" s="111" t="n"/>
      <c r="W483" s="111" t="n"/>
      <c r="X483" s="111" t="n"/>
      <c r="Y483" s="111" t="n"/>
      <c r="Z483" s="77" t="n"/>
      <c r="AA483" s="77" t="n"/>
      <c r="AB483" s="111" t="n"/>
      <c r="AC483" s="111" t="n"/>
      <c r="AD483" s="111" t="n"/>
      <c r="AE483" s="111" t="n"/>
      <c r="AF483" s="111" t="n"/>
      <c r="AG483" s="77" t="n"/>
      <c r="AH483" s="77" t="n"/>
      <c r="AI483" s="78" t="n"/>
      <c r="AJ483" s="79" t="n"/>
      <c r="AK483" s="80" t="n"/>
      <c r="AL483" s="77" t="n"/>
      <c r="AM483" s="77" t="n"/>
      <c r="AN483" s="81" t="n"/>
      <c r="AO483" s="81" t="n"/>
      <c r="AP483" s="81" t="n"/>
      <c r="AQ483" s="81" t="n"/>
      <c r="AR483" s="81" t="n"/>
      <c r="AS483" s="81" t="n"/>
      <c r="AT483" s="81" t="n"/>
      <c r="AU483" s="81" t="n"/>
      <c r="AV483" s="81" t="n"/>
      <c r="AW483" s="82" t="n"/>
      <c r="AX483" s="83" t="n"/>
      <c r="AY483" s="181" t="n"/>
      <c r="AZ483" s="84" t="n"/>
      <c r="BA483" s="83" t="n"/>
      <c r="BB483" s="83" t="n"/>
      <c r="BC483" s="83" t="n"/>
      <c r="BD483" s="83" t="n"/>
      <c r="BE483" s="83" t="n"/>
      <c r="BF483" s="28" t="n"/>
      <c r="BG483" s="85" t="n"/>
      <c r="BH483" s="85" t="n"/>
      <c r="BI483" s="85" t="n"/>
      <c r="BJ483" s="85" t="n"/>
      <c r="BK483" s="85" t="n"/>
      <c r="BL483" s="85" t="n"/>
      <c r="BM483" s="85" t="n"/>
      <c r="BN483" s="85" t="n"/>
      <c r="BO483" s="85" t="n"/>
      <c r="BP483" s="85" t="n"/>
      <c r="BQ483" s="85" t="n"/>
      <c r="BR483" s="85" t="n"/>
      <c r="BS483" s="85" t="n"/>
      <c r="BT483" s="85" t="n"/>
      <c r="BU483" s="85" t="n"/>
      <c r="BV483" s="85" t="n"/>
      <c r="BW483" s="85" t="n"/>
      <c r="BX483" s="85" t="n"/>
      <c r="BY483" s="85" t="n"/>
      <c r="BZ483" s="85" t="n"/>
      <c r="CA483" s="85" t="n"/>
      <c r="CB483" s="85" t="n"/>
      <c r="CC483" s="85" t="n"/>
      <c r="CD483" s="85" t="n"/>
      <c r="CE483" s="85" t="n"/>
      <c r="CF483" s="85" t="n"/>
      <c r="CG483" s="85" t="n"/>
      <c r="CH483" s="85" t="n"/>
      <c r="CI483" s="85" t="n"/>
      <c r="CJ483" s="85" t="n"/>
      <c r="CK483" s="85" t="n"/>
      <c r="CL483" s="85" t="n"/>
      <c r="CM483" s="85" t="n"/>
      <c r="CN483" s="85" t="n"/>
      <c r="CO483" s="85" t="n"/>
      <c r="CP483" s="85" t="n"/>
      <c r="CQ483" s="85" t="n"/>
      <c r="CR483" s="85" t="n"/>
      <c r="CS483" s="85" t="n"/>
      <c r="CT483" s="85" t="n"/>
      <c r="CU483" s="85" t="n"/>
      <c r="CV483" s="85" t="n"/>
    </row>
    <row customFormat="1" customHeight="1" ht="31.5" r="484" s="86">
      <c r="A484" s="73" t="n"/>
      <c r="B484" s="74" t="n"/>
      <c r="C484" s="74" t="n"/>
      <c r="D484" s="74" t="n"/>
      <c r="E484" s="74" t="n"/>
      <c r="F484" s="75" t="n"/>
      <c r="G484" s="76" t="n"/>
      <c r="H484" s="76" t="n"/>
      <c r="I484" s="76" t="n"/>
      <c r="J484" s="76" t="n"/>
      <c r="K484" s="294" t="n"/>
      <c r="L484" s="295" t="n"/>
      <c r="M484" s="296" t="n"/>
      <c r="N484" s="111" t="n"/>
      <c r="O484" s="111" t="n"/>
      <c r="P484" s="111" t="n"/>
      <c r="Q484" s="111" t="n"/>
      <c r="R484" s="111" t="n"/>
      <c r="S484" s="77" t="n"/>
      <c r="T484" s="77" t="n"/>
      <c r="U484" s="111" t="n"/>
      <c r="V484" s="111" t="n"/>
      <c r="W484" s="111" t="n"/>
      <c r="X484" s="111" t="n"/>
      <c r="Y484" s="111" t="n"/>
      <c r="Z484" s="77" t="n"/>
      <c r="AA484" s="77" t="n"/>
      <c r="AB484" s="111" t="n"/>
      <c r="AC484" s="111" t="n"/>
      <c r="AD484" s="111" t="n"/>
      <c r="AE484" s="111" t="n"/>
      <c r="AF484" s="111" t="n"/>
      <c r="AG484" s="77" t="n"/>
      <c r="AH484" s="77" t="n"/>
      <c r="AI484" s="78" t="n"/>
      <c r="AJ484" s="79" t="n"/>
      <c r="AK484" s="80" t="n"/>
      <c r="AL484" s="77" t="n"/>
      <c r="AM484" s="77" t="n"/>
      <c r="AN484" s="81" t="n"/>
      <c r="AO484" s="81" t="n"/>
      <c r="AP484" s="81" t="n"/>
      <c r="AQ484" s="81" t="n"/>
      <c r="AR484" s="81" t="n"/>
      <c r="AS484" s="81" t="n"/>
      <c r="AT484" s="81" t="n"/>
      <c r="AU484" s="81" t="n"/>
      <c r="AV484" s="81" t="n"/>
      <c r="AW484" s="82" t="n"/>
      <c r="AX484" s="83" t="n"/>
      <c r="AY484" s="181" t="n"/>
      <c r="AZ484" s="84" t="n"/>
      <c r="BA484" s="83" t="n"/>
      <c r="BB484" s="83" t="n"/>
      <c r="BC484" s="83" t="n"/>
      <c r="BD484" s="83" t="n"/>
      <c r="BE484" s="83" t="n"/>
      <c r="BF484" s="28" t="n"/>
      <c r="BG484" s="85" t="n"/>
      <c r="BH484" s="85" t="n"/>
      <c r="BI484" s="85" t="n"/>
      <c r="BJ484" s="85" t="n"/>
      <c r="BK484" s="85" t="n"/>
      <c r="BL484" s="85" t="n"/>
      <c r="BM484" s="85" t="n"/>
      <c r="BN484" s="85" t="n"/>
      <c r="BO484" s="85" t="n"/>
      <c r="BP484" s="85" t="n"/>
      <c r="BQ484" s="85" t="n"/>
      <c r="BR484" s="85" t="n"/>
      <c r="BS484" s="85" t="n"/>
      <c r="BT484" s="85" t="n"/>
      <c r="BU484" s="85" t="n"/>
      <c r="BV484" s="85" t="n"/>
      <c r="BW484" s="85" t="n"/>
      <c r="BX484" s="85" t="n"/>
      <c r="BY484" s="85" t="n"/>
      <c r="BZ484" s="85" t="n"/>
      <c r="CA484" s="85" t="n"/>
      <c r="CB484" s="85" t="n"/>
      <c r="CC484" s="85" t="n"/>
      <c r="CD484" s="85" t="n"/>
      <c r="CE484" s="85" t="n"/>
      <c r="CF484" s="85" t="n"/>
      <c r="CG484" s="85" t="n"/>
      <c r="CH484" s="85" t="n"/>
      <c r="CI484" s="85" t="n"/>
      <c r="CJ484" s="85" t="n"/>
      <c r="CK484" s="85" t="n"/>
      <c r="CL484" s="85" t="n"/>
      <c r="CM484" s="85" t="n"/>
      <c r="CN484" s="85" t="n"/>
      <c r="CO484" s="85" t="n"/>
      <c r="CP484" s="85" t="n"/>
      <c r="CQ484" s="85" t="n"/>
      <c r="CR484" s="85" t="n"/>
      <c r="CS484" s="85" t="n"/>
      <c r="CT484" s="85" t="n"/>
      <c r="CU484" s="85" t="n"/>
      <c r="CV484" s="85" t="n"/>
    </row>
    <row customFormat="1" customHeight="1" ht="31.5" r="485" s="86">
      <c r="A485" s="73" t="n"/>
      <c r="B485" s="74" t="n"/>
      <c r="C485" s="74" t="n"/>
      <c r="D485" s="74" t="n"/>
      <c r="E485" s="74" t="n"/>
      <c r="F485" s="75" t="n"/>
      <c r="G485" s="76" t="n"/>
      <c r="H485" s="76" t="n"/>
      <c r="I485" s="76" t="n"/>
      <c r="J485" s="76" t="n"/>
      <c r="K485" s="294" t="n"/>
      <c r="L485" s="295" t="n"/>
      <c r="M485" s="296" t="n"/>
      <c r="N485" s="111" t="n"/>
      <c r="O485" s="111" t="n"/>
      <c r="P485" s="111" t="n"/>
      <c r="Q485" s="111" t="n"/>
      <c r="R485" s="111" t="n"/>
      <c r="S485" s="77" t="n"/>
      <c r="T485" s="77" t="n"/>
      <c r="U485" s="111" t="n"/>
      <c r="V485" s="111" t="n"/>
      <c r="W485" s="111" t="n"/>
      <c r="X485" s="111" t="n"/>
      <c r="Y485" s="111" t="n"/>
      <c r="Z485" s="77" t="n"/>
      <c r="AA485" s="77" t="n"/>
      <c r="AB485" s="111" t="n"/>
      <c r="AC485" s="111" t="n"/>
      <c r="AD485" s="111" t="n"/>
      <c r="AE485" s="111" t="n"/>
      <c r="AF485" s="111" t="n"/>
      <c r="AG485" s="77" t="n"/>
      <c r="AH485" s="77" t="n"/>
      <c r="AI485" s="78" t="n"/>
      <c r="AJ485" s="79" t="n"/>
      <c r="AK485" s="80" t="n"/>
      <c r="AL485" s="77" t="n"/>
      <c r="AM485" s="77" t="n"/>
      <c r="AN485" s="81" t="n"/>
      <c r="AO485" s="81" t="n"/>
      <c r="AP485" s="81" t="n"/>
      <c r="AQ485" s="81" t="n"/>
      <c r="AR485" s="81" t="n"/>
      <c r="AS485" s="81" t="n"/>
      <c r="AT485" s="81" t="n"/>
      <c r="AU485" s="81" t="n"/>
      <c r="AV485" s="81" t="n"/>
      <c r="AW485" s="82" t="n"/>
      <c r="AX485" s="83" t="n"/>
      <c r="AY485" s="181" t="n"/>
      <c r="AZ485" s="84" t="n"/>
      <c r="BA485" s="83" t="n"/>
      <c r="BB485" s="83" t="n"/>
      <c r="BC485" s="83" t="n"/>
      <c r="BD485" s="83" t="n"/>
      <c r="BE485" s="83" t="n"/>
      <c r="BF485" s="28" t="n"/>
      <c r="BG485" s="85" t="n"/>
      <c r="BH485" s="85" t="n"/>
      <c r="BI485" s="85" t="n"/>
      <c r="BJ485" s="85" t="n"/>
      <c r="BK485" s="85" t="n"/>
      <c r="BL485" s="85" t="n"/>
      <c r="BM485" s="85" t="n"/>
      <c r="BN485" s="85" t="n"/>
      <c r="BO485" s="85" t="n"/>
      <c r="BP485" s="85" t="n"/>
      <c r="BQ485" s="85" t="n"/>
      <c r="BR485" s="85" t="n"/>
      <c r="BS485" s="85" t="n"/>
      <c r="BT485" s="85" t="n"/>
      <c r="BU485" s="85" t="n"/>
      <c r="BV485" s="85" t="n"/>
      <c r="BW485" s="85" t="n"/>
      <c r="BX485" s="85" t="n"/>
      <c r="BY485" s="85" t="n"/>
      <c r="BZ485" s="85" t="n"/>
      <c r="CA485" s="85" t="n"/>
      <c r="CB485" s="85" t="n"/>
      <c r="CC485" s="85" t="n"/>
      <c r="CD485" s="85" t="n"/>
      <c r="CE485" s="85" t="n"/>
      <c r="CF485" s="85" t="n"/>
      <c r="CG485" s="85" t="n"/>
      <c r="CH485" s="85" t="n"/>
      <c r="CI485" s="85" t="n"/>
      <c r="CJ485" s="85" t="n"/>
      <c r="CK485" s="85" t="n"/>
      <c r="CL485" s="85" t="n"/>
      <c r="CM485" s="85" t="n"/>
      <c r="CN485" s="85" t="n"/>
      <c r="CO485" s="85" t="n"/>
      <c r="CP485" s="85" t="n"/>
      <c r="CQ485" s="85" t="n"/>
      <c r="CR485" s="85" t="n"/>
      <c r="CS485" s="85" t="n"/>
      <c r="CT485" s="85" t="n"/>
      <c r="CU485" s="85" t="n"/>
      <c r="CV485" s="85" t="n"/>
    </row>
    <row customFormat="1" customHeight="1" ht="31.5" r="486" s="86">
      <c r="A486" s="73" t="n"/>
      <c r="B486" s="74" t="n"/>
      <c r="C486" s="74" t="n"/>
      <c r="D486" s="74" t="n"/>
      <c r="E486" s="74" t="n"/>
      <c r="F486" s="75" t="n"/>
      <c r="G486" s="76" t="n"/>
      <c r="H486" s="76" t="n"/>
      <c r="I486" s="76" t="n"/>
      <c r="J486" s="76" t="n"/>
      <c r="K486" s="294" t="n"/>
      <c r="L486" s="295" t="n"/>
      <c r="M486" s="296" t="n"/>
      <c r="N486" s="111" t="n"/>
      <c r="O486" s="111" t="n"/>
      <c r="P486" s="111" t="n"/>
      <c r="Q486" s="111" t="n"/>
      <c r="R486" s="111" t="n"/>
      <c r="S486" s="77" t="n"/>
      <c r="T486" s="77" t="n"/>
      <c r="U486" s="111" t="n"/>
      <c r="V486" s="111" t="n"/>
      <c r="W486" s="111" t="n"/>
      <c r="X486" s="111" t="n"/>
      <c r="Y486" s="111" t="n"/>
      <c r="Z486" s="77" t="n"/>
      <c r="AA486" s="77" t="n"/>
      <c r="AB486" s="111" t="n"/>
      <c r="AC486" s="111" t="n"/>
      <c r="AD486" s="111" t="n"/>
      <c r="AE486" s="111" t="n"/>
      <c r="AF486" s="111" t="n"/>
      <c r="AG486" s="77" t="n"/>
      <c r="AH486" s="77" t="n"/>
      <c r="AI486" s="78" t="n"/>
      <c r="AJ486" s="79" t="n"/>
      <c r="AK486" s="80" t="n"/>
      <c r="AL486" s="77" t="n"/>
      <c r="AM486" s="77" t="n"/>
      <c r="AN486" s="81" t="n"/>
      <c r="AO486" s="81" t="n"/>
      <c r="AP486" s="81" t="n"/>
      <c r="AQ486" s="81" t="n"/>
      <c r="AR486" s="81" t="n"/>
      <c r="AS486" s="81" t="n"/>
      <c r="AT486" s="81" t="n"/>
      <c r="AU486" s="81" t="n"/>
      <c r="AV486" s="81" t="n"/>
      <c r="AW486" s="82" t="n"/>
      <c r="AX486" s="83" t="n"/>
      <c r="AY486" s="181" t="n"/>
      <c r="AZ486" s="84" t="n"/>
      <c r="BA486" s="83" t="n"/>
      <c r="BB486" s="83" t="n"/>
      <c r="BC486" s="83" t="n"/>
      <c r="BD486" s="83" t="n"/>
      <c r="BE486" s="83" t="n"/>
      <c r="BF486" s="28" t="n"/>
      <c r="BG486" s="85" t="n"/>
      <c r="BH486" s="85" t="n"/>
      <c r="BI486" s="85" t="n"/>
      <c r="BJ486" s="85" t="n"/>
      <c r="BK486" s="85" t="n"/>
      <c r="BL486" s="85" t="n"/>
      <c r="BM486" s="85" t="n"/>
      <c r="BN486" s="85" t="n"/>
      <c r="BO486" s="85" t="n"/>
      <c r="BP486" s="85" t="n"/>
      <c r="BQ486" s="85" t="n"/>
      <c r="BR486" s="85" t="n"/>
      <c r="BS486" s="85" t="n"/>
      <c r="BT486" s="85" t="n"/>
      <c r="BU486" s="85" t="n"/>
      <c r="BV486" s="85" t="n"/>
      <c r="BW486" s="85" t="n"/>
      <c r="BX486" s="85" t="n"/>
      <c r="BY486" s="85" t="n"/>
      <c r="BZ486" s="85" t="n"/>
      <c r="CA486" s="85" t="n"/>
      <c r="CB486" s="85" t="n"/>
      <c r="CC486" s="85" t="n"/>
      <c r="CD486" s="85" t="n"/>
      <c r="CE486" s="85" t="n"/>
      <c r="CF486" s="85" t="n"/>
      <c r="CG486" s="85" t="n"/>
      <c r="CH486" s="85" t="n"/>
      <c r="CI486" s="85" t="n"/>
      <c r="CJ486" s="85" t="n"/>
      <c r="CK486" s="85" t="n"/>
      <c r="CL486" s="85" t="n"/>
      <c r="CM486" s="85" t="n"/>
      <c r="CN486" s="85" t="n"/>
      <c r="CO486" s="85" t="n"/>
      <c r="CP486" s="85" t="n"/>
      <c r="CQ486" s="85" t="n"/>
      <c r="CR486" s="85" t="n"/>
      <c r="CS486" s="85" t="n"/>
      <c r="CT486" s="85" t="n"/>
      <c r="CU486" s="85" t="n"/>
      <c r="CV486" s="85" t="n"/>
    </row>
    <row customFormat="1" customHeight="1" ht="31.5" r="487" s="86">
      <c r="A487" s="73" t="n"/>
      <c r="B487" s="74" t="n"/>
      <c r="C487" s="74" t="n"/>
      <c r="D487" s="74" t="n"/>
      <c r="E487" s="74" t="n"/>
      <c r="F487" s="75" t="n"/>
      <c r="G487" s="76" t="n"/>
      <c r="H487" s="76" t="n"/>
      <c r="I487" s="76" t="n"/>
      <c r="J487" s="76" t="n"/>
      <c r="K487" s="294" t="n"/>
      <c r="L487" s="295" t="n"/>
      <c r="M487" s="296" t="n"/>
      <c r="N487" s="111" t="n"/>
      <c r="O487" s="111" t="n"/>
      <c r="P487" s="111" t="n"/>
      <c r="Q487" s="111" t="n"/>
      <c r="R487" s="111" t="n"/>
      <c r="S487" s="77" t="n"/>
      <c r="T487" s="77" t="n"/>
      <c r="U487" s="111" t="n"/>
      <c r="V487" s="111" t="n"/>
      <c r="W487" s="111" t="n"/>
      <c r="X487" s="111" t="n"/>
      <c r="Y487" s="111" t="n"/>
      <c r="Z487" s="77" t="n"/>
      <c r="AA487" s="77" t="n"/>
      <c r="AB487" s="111" t="n"/>
      <c r="AC487" s="111" t="n"/>
      <c r="AD487" s="111" t="n"/>
      <c r="AE487" s="111" t="n"/>
      <c r="AF487" s="111" t="n"/>
      <c r="AG487" s="77" t="n"/>
      <c r="AH487" s="77" t="n"/>
      <c r="AI487" s="78" t="n"/>
      <c r="AJ487" s="79" t="n"/>
      <c r="AK487" s="80" t="n"/>
      <c r="AL487" s="77" t="n"/>
      <c r="AM487" s="77" t="n"/>
      <c r="AN487" s="81" t="n"/>
      <c r="AO487" s="81" t="n"/>
      <c r="AP487" s="81" t="n"/>
      <c r="AQ487" s="81" t="n"/>
      <c r="AR487" s="81" t="n"/>
      <c r="AS487" s="81" t="n"/>
      <c r="AT487" s="81" t="n"/>
      <c r="AU487" s="81" t="n"/>
      <c r="AV487" s="81" t="n"/>
      <c r="AW487" s="82" t="n"/>
      <c r="AX487" s="83" t="n"/>
      <c r="AY487" s="181" t="n"/>
      <c r="AZ487" s="84" t="n"/>
      <c r="BA487" s="83" t="n"/>
      <c r="BB487" s="83" t="n"/>
      <c r="BC487" s="83" t="n"/>
      <c r="BD487" s="83" t="n"/>
      <c r="BE487" s="83" t="n"/>
      <c r="BF487" s="28" t="n"/>
      <c r="BG487" s="85" t="n"/>
      <c r="BH487" s="85" t="n"/>
      <c r="BI487" s="85" t="n"/>
      <c r="BJ487" s="85" t="n"/>
      <c r="BK487" s="85" t="n"/>
      <c r="BL487" s="85" t="n"/>
      <c r="BM487" s="85" t="n"/>
      <c r="BN487" s="85" t="n"/>
      <c r="BO487" s="85" t="n"/>
      <c r="BP487" s="85" t="n"/>
      <c r="BQ487" s="85" t="n"/>
      <c r="BR487" s="85" t="n"/>
      <c r="BS487" s="85" t="n"/>
      <c r="BT487" s="85" t="n"/>
      <c r="BU487" s="85" t="n"/>
      <c r="BV487" s="85" t="n"/>
      <c r="BW487" s="85" t="n"/>
      <c r="BX487" s="85" t="n"/>
      <c r="BY487" s="85" t="n"/>
      <c r="BZ487" s="85" t="n"/>
      <c r="CA487" s="85" t="n"/>
      <c r="CB487" s="85" t="n"/>
      <c r="CC487" s="85" t="n"/>
      <c r="CD487" s="85" t="n"/>
      <c r="CE487" s="85" t="n"/>
      <c r="CF487" s="85" t="n"/>
      <c r="CG487" s="85" t="n"/>
      <c r="CH487" s="85" t="n"/>
      <c r="CI487" s="85" t="n"/>
      <c r="CJ487" s="85" t="n"/>
      <c r="CK487" s="85" t="n"/>
      <c r="CL487" s="85" t="n"/>
      <c r="CM487" s="85" t="n"/>
      <c r="CN487" s="85" t="n"/>
      <c r="CO487" s="85" t="n"/>
      <c r="CP487" s="85" t="n"/>
      <c r="CQ487" s="85" t="n"/>
      <c r="CR487" s="85" t="n"/>
      <c r="CS487" s="85" t="n"/>
      <c r="CT487" s="85" t="n"/>
      <c r="CU487" s="85" t="n"/>
      <c r="CV487" s="85" t="n"/>
    </row>
    <row customFormat="1" customHeight="1" ht="31.5" r="488" s="86">
      <c r="A488" s="73" t="n"/>
      <c r="B488" s="74" t="n"/>
      <c r="C488" s="74" t="n"/>
      <c r="D488" s="74" t="n"/>
      <c r="E488" s="74" t="n"/>
      <c r="F488" s="75" t="n"/>
      <c r="G488" s="76" t="n"/>
      <c r="H488" s="76" t="n"/>
      <c r="I488" s="76" t="n"/>
      <c r="J488" s="76" t="n"/>
      <c r="K488" s="294" t="n"/>
      <c r="L488" s="295" t="n"/>
      <c r="M488" s="296" t="n"/>
      <c r="N488" s="111" t="n"/>
      <c r="O488" s="111" t="n"/>
      <c r="P488" s="111" t="n"/>
      <c r="Q488" s="111" t="n"/>
      <c r="R488" s="111" t="n"/>
      <c r="S488" s="77" t="n"/>
      <c r="T488" s="77" t="n"/>
      <c r="U488" s="111" t="n"/>
      <c r="V488" s="111" t="n"/>
      <c r="W488" s="111" t="n"/>
      <c r="X488" s="111" t="n"/>
      <c r="Y488" s="111" t="n"/>
      <c r="Z488" s="77" t="n"/>
      <c r="AA488" s="77" t="n"/>
      <c r="AB488" s="111" t="n"/>
      <c r="AC488" s="111" t="n"/>
      <c r="AD488" s="111" t="n"/>
      <c r="AE488" s="111" t="n"/>
      <c r="AF488" s="111" t="n"/>
      <c r="AG488" s="77" t="n"/>
      <c r="AH488" s="77" t="n"/>
      <c r="AI488" s="78" t="n"/>
      <c r="AJ488" s="79" t="n"/>
      <c r="AK488" s="80" t="n"/>
      <c r="AL488" s="77" t="n"/>
      <c r="AM488" s="77" t="n"/>
      <c r="AN488" s="81" t="n"/>
      <c r="AO488" s="81" t="n"/>
      <c r="AP488" s="81" t="n"/>
      <c r="AQ488" s="81" t="n"/>
      <c r="AR488" s="81" t="n"/>
      <c r="AS488" s="81" t="n"/>
      <c r="AT488" s="81" t="n"/>
      <c r="AU488" s="81" t="n"/>
      <c r="AV488" s="81" t="n"/>
      <c r="AW488" s="82" t="n"/>
      <c r="AX488" s="83" t="n"/>
      <c r="AY488" s="181" t="n"/>
      <c r="AZ488" s="84" t="n"/>
      <c r="BA488" s="83" t="n"/>
      <c r="BB488" s="83" t="n"/>
      <c r="BC488" s="83" t="n"/>
      <c r="BD488" s="83" t="n"/>
      <c r="BE488" s="83" t="n"/>
      <c r="BF488" s="28" t="n"/>
      <c r="BG488" s="85" t="n"/>
      <c r="BH488" s="85" t="n"/>
      <c r="BI488" s="85" t="n"/>
      <c r="BJ488" s="85" t="n"/>
      <c r="BK488" s="85" t="n"/>
      <c r="BL488" s="85" t="n"/>
      <c r="BM488" s="85" t="n"/>
      <c r="BN488" s="85" t="n"/>
      <c r="BO488" s="85" t="n"/>
      <c r="BP488" s="85" t="n"/>
      <c r="BQ488" s="85" t="n"/>
      <c r="BR488" s="85" t="n"/>
      <c r="BS488" s="85" t="n"/>
      <c r="BT488" s="85" t="n"/>
      <c r="BU488" s="85" t="n"/>
      <c r="BV488" s="85" t="n"/>
      <c r="BW488" s="85" t="n"/>
      <c r="BX488" s="85" t="n"/>
      <c r="BY488" s="85" t="n"/>
      <c r="BZ488" s="85" t="n"/>
      <c r="CA488" s="85" t="n"/>
      <c r="CB488" s="85" t="n"/>
      <c r="CC488" s="85" t="n"/>
      <c r="CD488" s="85" t="n"/>
      <c r="CE488" s="85" t="n"/>
      <c r="CF488" s="85" t="n"/>
      <c r="CG488" s="85" t="n"/>
      <c r="CH488" s="85" t="n"/>
      <c r="CI488" s="85" t="n"/>
      <c r="CJ488" s="85" t="n"/>
      <c r="CK488" s="85" t="n"/>
      <c r="CL488" s="85" t="n"/>
      <c r="CM488" s="85" t="n"/>
      <c r="CN488" s="85" t="n"/>
      <c r="CO488" s="85" t="n"/>
      <c r="CP488" s="85" t="n"/>
      <c r="CQ488" s="85" t="n"/>
      <c r="CR488" s="85" t="n"/>
      <c r="CS488" s="85" t="n"/>
      <c r="CT488" s="85" t="n"/>
      <c r="CU488" s="85" t="n"/>
      <c r="CV488" s="85" t="n"/>
    </row>
    <row customFormat="1" customHeight="1" ht="31.5" r="489" s="86">
      <c r="A489" s="73" t="n"/>
      <c r="B489" s="74" t="n"/>
      <c r="C489" s="74" t="n"/>
      <c r="D489" s="74" t="n"/>
      <c r="E489" s="74" t="n"/>
      <c r="F489" s="75" t="n"/>
      <c r="G489" s="76" t="n"/>
      <c r="H489" s="76" t="n"/>
      <c r="I489" s="76" t="n"/>
      <c r="J489" s="76" t="n"/>
      <c r="K489" s="294" t="n"/>
      <c r="L489" s="295" t="n"/>
      <c r="M489" s="296" t="n"/>
      <c r="N489" s="111" t="n"/>
      <c r="O489" s="111" t="n"/>
      <c r="P489" s="111" t="n"/>
      <c r="Q489" s="111" t="n"/>
      <c r="R489" s="111" t="n"/>
      <c r="S489" s="77" t="n"/>
      <c r="T489" s="77" t="n"/>
      <c r="U489" s="111" t="n"/>
      <c r="V489" s="111" t="n"/>
      <c r="W489" s="111" t="n"/>
      <c r="X489" s="111" t="n"/>
      <c r="Y489" s="111" t="n"/>
      <c r="Z489" s="77" t="n"/>
      <c r="AA489" s="77" t="n"/>
      <c r="AB489" s="111" t="n"/>
      <c r="AC489" s="111" t="n"/>
      <c r="AD489" s="111" t="n"/>
      <c r="AE489" s="111" t="n"/>
      <c r="AF489" s="111" t="n"/>
      <c r="AG489" s="77" t="n"/>
      <c r="AH489" s="77" t="n"/>
      <c r="AI489" s="78" t="n"/>
      <c r="AJ489" s="79" t="n"/>
      <c r="AK489" s="80" t="n"/>
      <c r="AL489" s="77" t="n"/>
      <c r="AM489" s="77" t="n"/>
      <c r="AN489" s="81" t="n"/>
      <c r="AO489" s="81" t="n"/>
      <c r="AP489" s="81" t="n"/>
      <c r="AQ489" s="81" t="n"/>
      <c r="AR489" s="81" t="n"/>
      <c r="AS489" s="81" t="n"/>
      <c r="AT489" s="81" t="n"/>
      <c r="AU489" s="81" t="n"/>
      <c r="AV489" s="81" t="n"/>
      <c r="AW489" s="82" t="n"/>
      <c r="AX489" s="83" t="n"/>
      <c r="AY489" s="181" t="n"/>
      <c r="AZ489" s="84" t="n"/>
      <c r="BA489" s="83" t="n"/>
      <c r="BB489" s="83" t="n"/>
      <c r="BC489" s="83" t="n"/>
      <c r="BD489" s="83" t="n"/>
      <c r="BE489" s="83" t="n"/>
      <c r="BF489" s="28" t="n"/>
      <c r="BG489" s="85" t="n"/>
      <c r="BH489" s="85" t="n"/>
      <c r="BI489" s="85" t="n"/>
      <c r="BJ489" s="85" t="n"/>
      <c r="BK489" s="85" t="n"/>
      <c r="BL489" s="85" t="n"/>
      <c r="BM489" s="85" t="n"/>
      <c r="BN489" s="85" t="n"/>
      <c r="BO489" s="85" t="n"/>
      <c r="BP489" s="85" t="n"/>
      <c r="BQ489" s="85" t="n"/>
      <c r="BR489" s="85" t="n"/>
      <c r="BS489" s="85" t="n"/>
      <c r="BT489" s="85" t="n"/>
      <c r="BU489" s="85" t="n"/>
      <c r="BV489" s="85" t="n"/>
      <c r="BW489" s="85" t="n"/>
      <c r="BX489" s="85" t="n"/>
      <c r="BY489" s="85" t="n"/>
      <c r="BZ489" s="85" t="n"/>
      <c r="CA489" s="85" t="n"/>
      <c r="CB489" s="85" t="n"/>
      <c r="CC489" s="85" t="n"/>
      <c r="CD489" s="85" t="n"/>
      <c r="CE489" s="85" t="n"/>
      <c r="CF489" s="85" t="n"/>
      <c r="CG489" s="85" t="n"/>
      <c r="CH489" s="85" t="n"/>
      <c r="CI489" s="85" t="n"/>
      <c r="CJ489" s="85" t="n"/>
      <c r="CK489" s="85" t="n"/>
      <c r="CL489" s="85" t="n"/>
      <c r="CM489" s="85" t="n"/>
      <c r="CN489" s="85" t="n"/>
      <c r="CO489" s="85" t="n"/>
      <c r="CP489" s="85" t="n"/>
      <c r="CQ489" s="85" t="n"/>
      <c r="CR489" s="85" t="n"/>
      <c r="CS489" s="85" t="n"/>
      <c r="CT489" s="85" t="n"/>
      <c r="CU489" s="85" t="n"/>
      <c r="CV489" s="85" t="n"/>
    </row>
    <row customFormat="1" customHeight="1" ht="31.5" r="490" s="86">
      <c r="A490" s="73" t="n"/>
      <c r="B490" s="74" t="n"/>
      <c r="C490" s="74" t="n"/>
      <c r="D490" s="74" t="n"/>
      <c r="E490" s="74" t="n"/>
      <c r="F490" s="75" t="n"/>
      <c r="G490" s="76" t="n"/>
      <c r="H490" s="76" t="n"/>
      <c r="I490" s="76" t="n"/>
      <c r="J490" s="76" t="n"/>
      <c r="K490" s="294" t="n"/>
      <c r="L490" s="295" t="n"/>
      <c r="M490" s="296" t="n"/>
      <c r="N490" s="111" t="n"/>
      <c r="O490" s="111" t="n"/>
      <c r="P490" s="111" t="n"/>
      <c r="Q490" s="111" t="n"/>
      <c r="R490" s="111" t="n"/>
      <c r="S490" s="77" t="n"/>
      <c r="T490" s="77" t="n"/>
      <c r="U490" s="111" t="n"/>
      <c r="V490" s="111" t="n"/>
      <c r="W490" s="111" t="n"/>
      <c r="X490" s="111" t="n"/>
      <c r="Y490" s="111" t="n"/>
      <c r="Z490" s="77" t="n"/>
      <c r="AA490" s="77" t="n"/>
      <c r="AB490" s="111" t="n"/>
      <c r="AC490" s="111" t="n"/>
      <c r="AD490" s="111" t="n"/>
      <c r="AE490" s="111" t="n"/>
      <c r="AF490" s="111" t="n"/>
      <c r="AG490" s="77" t="n"/>
      <c r="AH490" s="77" t="n"/>
      <c r="AI490" s="78" t="n"/>
      <c r="AJ490" s="79" t="n"/>
      <c r="AK490" s="80" t="n"/>
      <c r="AL490" s="77" t="n"/>
      <c r="AM490" s="77" t="n"/>
      <c r="AN490" s="81" t="n"/>
      <c r="AO490" s="81" t="n"/>
      <c r="AP490" s="81" t="n"/>
      <c r="AQ490" s="81" t="n"/>
      <c r="AR490" s="81" t="n"/>
      <c r="AS490" s="81" t="n"/>
      <c r="AT490" s="81" t="n"/>
      <c r="AU490" s="81" t="n"/>
      <c r="AV490" s="81" t="n"/>
      <c r="AW490" s="82" t="n"/>
      <c r="AX490" s="83" t="n"/>
      <c r="AY490" s="181" t="n"/>
      <c r="AZ490" s="84" t="n"/>
      <c r="BA490" s="83" t="n"/>
      <c r="BB490" s="83" t="n"/>
      <c r="BC490" s="83" t="n"/>
      <c r="BD490" s="83" t="n"/>
      <c r="BE490" s="83" t="n"/>
      <c r="BF490" s="28" t="n"/>
      <c r="BG490" s="85" t="n"/>
      <c r="BH490" s="85" t="n"/>
      <c r="BI490" s="85" t="n"/>
      <c r="BJ490" s="85" t="n"/>
      <c r="BK490" s="85" t="n"/>
      <c r="BL490" s="85" t="n"/>
      <c r="BM490" s="85" t="n"/>
      <c r="BN490" s="85" t="n"/>
      <c r="BO490" s="85" t="n"/>
      <c r="BP490" s="85" t="n"/>
      <c r="BQ490" s="85" t="n"/>
      <c r="BR490" s="85" t="n"/>
      <c r="BS490" s="85" t="n"/>
      <c r="BT490" s="85" t="n"/>
      <c r="BU490" s="85" t="n"/>
      <c r="BV490" s="85" t="n"/>
      <c r="BW490" s="85" t="n"/>
      <c r="BX490" s="85" t="n"/>
      <c r="BY490" s="85" t="n"/>
      <c r="BZ490" s="85" t="n"/>
      <c r="CA490" s="85" t="n"/>
      <c r="CB490" s="85" t="n"/>
      <c r="CC490" s="85" t="n"/>
      <c r="CD490" s="85" t="n"/>
      <c r="CE490" s="85" t="n"/>
      <c r="CF490" s="85" t="n"/>
      <c r="CG490" s="85" t="n"/>
      <c r="CH490" s="85" t="n"/>
      <c r="CI490" s="85" t="n"/>
      <c r="CJ490" s="85" t="n"/>
      <c r="CK490" s="85" t="n"/>
      <c r="CL490" s="85" t="n"/>
      <c r="CM490" s="85" t="n"/>
      <c r="CN490" s="85" t="n"/>
      <c r="CO490" s="85" t="n"/>
      <c r="CP490" s="85" t="n"/>
      <c r="CQ490" s="85" t="n"/>
      <c r="CR490" s="85" t="n"/>
      <c r="CS490" s="85" t="n"/>
      <c r="CT490" s="85" t="n"/>
      <c r="CU490" s="85" t="n"/>
      <c r="CV490" s="85" t="n"/>
    </row>
    <row customFormat="1" customHeight="1" ht="31.5" r="491" s="86">
      <c r="A491" s="73" t="n"/>
      <c r="B491" s="74" t="n"/>
      <c r="C491" s="74" t="n"/>
      <c r="D491" s="74" t="n"/>
      <c r="E491" s="74" t="n"/>
      <c r="F491" s="75" t="n"/>
      <c r="G491" s="76" t="n"/>
      <c r="H491" s="76" t="n"/>
      <c r="I491" s="76" t="n"/>
      <c r="J491" s="76" t="n"/>
      <c r="K491" s="294" t="n"/>
      <c r="L491" s="295" t="n"/>
      <c r="M491" s="296" t="n"/>
      <c r="N491" s="111" t="n"/>
      <c r="O491" s="111" t="n"/>
      <c r="P491" s="111" t="n"/>
      <c r="Q491" s="111" t="n"/>
      <c r="R491" s="111" t="n"/>
      <c r="S491" s="77" t="n"/>
      <c r="T491" s="77" t="n"/>
      <c r="U491" s="111" t="n"/>
      <c r="V491" s="111" t="n"/>
      <c r="W491" s="111" t="n"/>
      <c r="X491" s="111" t="n"/>
      <c r="Y491" s="111" t="n"/>
      <c r="Z491" s="77" t="n"/>
      <c r="AA491" s="77" t="n"/>
      <c r="AB491" s="111" t="n"/>
      <c r="AC491" s="111" t="n"/>
      <c r="AD491" s="111" t="n"/>
      <c r="AE491" s="111" t="n"/>
      <c r="AF491" s="111" t="n"/>
      <c r="AG491" s="77" t="n"/>
      <c r="AH491" s="77" t="n"/>
      <c r="AI491" s="78" t="n"/>
      <c r="AJ491" s="79" t="n"/>
      <c r="AK491" s="80" t="n"/>
      <c r="AL491" s="77" t="n"/>
      <c r="AM491" s="77" t="n"/>
      <c r="AN491" s="81" t="n"/>
      <c r="AO491" s="81" t="n"/>
      <c r="AP491" s="81" t="n"/>
      <c r="AQ491" s="81" t="n"/>
      <c r="AR491" s="81" t="n"/>
      <c r="AS491" s="81" t="n"/>
      <c r="AT491" s="81" t="n"/>
      <c r="AU491" s="81" t="n"/>
      <c r="AV491" s="81" t="n"/>
      <c r="AW491" s="82" t="n"/>
      <c r="AX491" s="83" t="n"/>
      <c r="AY491" s="181" t="n"/>
      <c r="AZ491" s="84" t="n"/>
      <c r="BA491" s="83" t="n"/>
      <c r="BB491" s="83" t="n"/>
      <c r="BC491" s="83" t="n"/>
      <c r="BD491" s="83" t="n"/>
      <c r="BE491" s="83" t="n"/>
      <c r="BF491" s="28" t="n"/>
      <c r="BG491" s="85" t="n"/>
      <c r="BH491" s="85" t="n"/>
      <c r="BI491" s="85" t="n"/>
      <c r="BJ491" s="85" t="n"/>
      <c r="BK491" s="85" t="n"/>
      <c r="BL491" s="85" t="n"/>
      <c r="BM491" s="85" t="n"/>
      <c r="BN491" s="85" t="n"/>
      <c r="BO491" s="85" t="n"/>
      <c r="BP491" s="85" t="n"/>
      <c r="BQ491" s="85" t="n"/>
      <c r="BR491" s="85" t="n"/>
      <c r="BS491" s="85" t="n"/>
      <c r="BT491" s="85" t="n"/>
      <c r="BU491" s="85" t="n"/>
      <c r="BV491" s="85" t="n"/>
      <c r="BW491" s="85" t="n"/>
      <c r="BX491" s="85" t="n"/>
      <c r="BY491" s="85" t="n"/>
      <c r="BZ491" s="85" t="n"/>
      <c r="CA491" s="85" t="n"/>
      <c r="CB491" s="85" t="n"/>
      <c r="CC491" s="85" t="n"/>
      <c r="CD491" s="85" t="n"/>
      <c r="CE491" s="85" t="n"/>
      <c r="CF491" s="85" t="n"/>
      <c r="CG491" s="85" t="n"/>
      <c r="CH491" s="85" t="n"/>
      <c r="CI491" s="85" t="n"/>
      <c r="CJ491" s="85" t="n"/>
      <c r="CK491" s="85" t="n"/>
      <c r="CL491" s="85" t="n"/>
      <c r="CM491" s="85" t="n"/>
      <c r="CN491" s="85" t="n"/>
      <c r="CO491" s="85" t="n"/>
      <c r="CP491" s="85" t="n"/>
      <c r="CQ491" s="85" t="n"/>
      <c r="CR491" s="85" t="n"/>
      <c r="CS491" s="85" t="n"/>
      <c r="CT491" s="85" t="n"/>
      <c r="CU491" s="85" t="n"/>
      <c r="CV491" s="85" t="n"/>
    </row>
    <row customFormat="1" customHeight="1" ht="31.5" r="492" s="86">
      <c r="A492" s="73" t="n"/>
      <c r="B492" s="74" t="n"/>
      <c r="C492" s="74" t="n"/>
      <c r="D492" s="74" t="n"/>
      <c r="E492" s="74" t="n"/>
      <c r="F492" s="75" t="n"/>
      <c r="G492" s="76" t="n"/>
      <c r="H492" s="76" t="n"/>
      <c r="I492" s="76" t="n"/>
      <c r="J492" s="76" t="n"/>
      <c r="K492" s="294" t="n"/>
      <c r="L492" s="295" t="n"/>
      <c r="M492" s="296" t="n"/>
      <c r="N492" s="111" t="n"/>
      <c r="O492" s="111" t="n"/>
      <c r="P492" s="111" t="n"/>
      <c r="Q492" s="111" t="n"/>
      <c r="R492" s="111" t="n"/>
      <c r="S492" s="77" t="n"/>
      <c r="T492" s="77" t="n"/>
      <c r="U492" s="111" t="n"/>
      <c r="V492" s="111" t="n"/>
      <c r="W492" s="111" t="n"/>
      <c r="X492" s="111" t="n"/>
      <c r="Y492" s="111" t="n"/>
      <c r="Z492" s="77" t="n"/>
      <c r="AA492" s="77" t="n"/>
      <c r="AB492" s="111" t="n"/>
      <c r="AC492" s="111" t="n"/>
      <c r="AD492" s="111" t="n"/>
      <c r="AE492" s="111" t="n"/>
      <c r="AF492" s="111" t="n"/>
      <c r="AG492" s="77" t="n"/>
      <c r="AH492" s="77" t="n"/>
      <c r="AI492" s="78" t="n"/>
      <c r="AJ492" s="79" t="n"/>
      <c r="AK492" s="80" t="n"/>
      <c r="AL492" s="77" t="n"/>
      <c r="AM492" s="77" t="n"/>
      <c r="AN492" s="81" t="n"/>
      <c r="AO492" s="81" t="n"/>
      <c r="AP492" s="81" t="n"/>
      <c r="AQ492" s="81" t="n"/>
      <c r="AR492" s="81" t="n"/>
      <c r="AS492" s="81" t="n"/>
      <c r="AT492" s="81" t="n"/>
      <c r="AU492" s="81" t="n"/>
      <c r="AV492" s="81" t="n"/>
      <c r="AW492" s="82" t="n"/>
      <c r="AX492" s="83" t="n"/>
      <c r="AY492" s="181" t="n"/>
      <c r="AZ492" s="84" t="n"/>
      <c r="BA492" s="83" t="n"/>
      <c r="BB492" s="83" t="n"/>
      <c r="BC492" s="83" t="n"/>
      <c r="BD492" s="83" t="n"/>
      <c r="BE492" s="83" t="n"/>
      <c r="BF492" s="28" t="n"/>
      <c r="BG492" s="85" t="n"/>
      <c r="BH492" s="85" t="n"/>
      <c r="BI492" s="85" t="n"/>
      <c r="BJ492" s="85" t="n"/>
      <c r="BK492" s="85" t="n"/>
      <c r="BL492" s="85" t="n"/>
      <c r="BM492" s="85" t="n"/>
      <c r="BN492" s="85" t="n"/>
      <c r="BO492" s="85" t="n"/>
      <c r="BP492" s="85" t="n"/>
      <c r="BQ492" s="85" t="n"/>
      <c r="BR492" s="85" t="n"/>
      <c r="BS492" s="85" t="n"/>
      <c r="BT492" s="85" t="n"/>
      <c r="BU492" s="85" t="n"/>
      <c r="BV492" s="85" t="n"/>
      <c r="BW492" s="85" t="n"/>
      <c r="BX492" s="85" t="n"/>
      <c r="BY492" s="85" t="n"/>
      <c r="BZ492" s="85" t="n"/>
      <c r="CA492" s="85" t="n"/>
      <c r="CB492" s="85" t="n"/>
      <c r="CC492" s="85" t="n"/>
      <c r="CD492" s="85" t="n"/>
      <c r="CE492" s="85" t="n"/>
      <c r="CF492" s="85" t="n"/>
      <c r="CG492" s="85" t="n"/>
      <c r="CH492" s="85" t="n"/>
      <c r="CI492" s="85" t="n"/>
      <c r="CJ492" s="85" t="n"/>
      <c r="CK492" s="85" t="n"/>
      <c r="CL492" s="85" t="n"/>
      <c r="CM492" s="85" t="n"/>
      <c r="CN492" s="85" t="n"/>
      <c r="CO492" s="85" t="n"/>
      <c r="CP492" s="85" t="n"/>
      <c r="CQ492" s="85" t="n"/>
      <c r="CR492" s="85" t="n"/>
      <c r="CS492" s="85" t="n"/>
      <c r="CT492" s="85" t="n"/>
      <c r="CU492" s="85" t="n"/>
      <c r="CV492" s="85" t="n"/>
    </row>
    <row customFormat="1" customHeight="1" ht="31.5" r="493" s="86">
      <c r="A493" s="73" t="n"/>
      <c r="B493" s="74" t="n"/>
      <c r="C493" s="74" t="n"/>
      <c r="D493" s="74" t="n"/>
      <c r="E493" s="74" t="n"/>
      <c r="F493" s="75" t="n"/>
      <c r="G493" s="76" t="n"/>
      <c r="H493" s="76" t="n"/>
      <c r="I493" s="76" t="n"/>
      <c r="J493" s="76" t="n"/>
      <c r="K493" s="294" t="n"/>
      <c r="L493" s="295" t="n"/>
      <c r="M493" s="296" t="n"/>
      <c r="N493" s="111" t="n"/>
      <c r="O493" s="111" t="n"/>
      <c r="P493" s="111" t="n"/>
      <c r="Q493" s="111" t="n"/>
      <c r="R493" s="111" t="n"/>
      <c r="S493" s="77" t="n"/>
      <c r="T493" s="77" t="n"/>
      <c r="U493" s="111" t="n"/>
      <c r="V493" s="111" t="n"/>
      <c r="W493" s="111" t="n"/>
      <c r="X493" s="111" t="n"/>
      <c r="Y493" s="111" t="n"/>
      <c r="Z493" s="77" t="n"/>
      <c r="AA493" s="77" t="n"/>
      <c r="AB493" s="111" t="n"/>
      <c r="AC493" s="111" t="n"/>
      <c r="AD493" s="111" t="n"/>
      <c r="AE493" s="111" t="n"/>
      <c r="AF493" s="111" t="n"/>
      <c r="AG493" s="77" t="n"/>
      <c r="AH493" s="77" t="n"/>
      <c r="AI493" s="78" t="n"/>
      <c r="AJ493" s="79" t="n"/>
      <c r="AK493" s="80" t="n"/>
      <c r="AL493" s="77" t="n"/>
      <c r="AM493" s="77" t="n"/>
      <c r="AN493" s="81" t="n"/>
      <c r="AO493" s="81" t="n"/>
      <c r="AP493" s="81" t="n"/>
      <c r="AQ493" s="81" t="n"/>
      <c r="AR493" s="81" t="n"/>
      <c r="AS493" s="81" t="n"/>
      <c r="AT493" s="81" t="n"/>
      <c r="AU493" s="81" t="n"/>
      <c r="AV493" s="81" t="n"/>
      <c r="AW493" s="82" t="n"/>
      <c r="AX493" s="83" t="n"/>
      <c r="AY493" s="181" t="n"/>
      <c r="AZ493" s="84" t="n"/>
      <c r="BA493" s="83" t="n"/>
      <c r="BB493" s="83" t="n"/>
      <c r="BC493" s="83" t="n"/>
      <c r="BD493" s="83" t="n"/>
      <c r="BE493" s="83" t="n"/>
      <c r="BF493" s="28" t="n"/>
      <c r="BG493" s="85" t="n"/>
      <c r="BH493" s="85" t="n"/>
      <c r="BI493" s="85" t="n"/>
      <c r="BJ493" s="85" t="n"/>
      <c r="BK493" s="85" t="n"/>
      <c r="BL493" s="85" t="n"/>
      <c r="BM493" s="85" t="n"/>
      <c r="BN493" s="85" t="n"/>
      <c r="BO493" s="85" t="n"/>
      <c r="BP493" s="85" t="n"/>
      <c r="BQ493" s="85" t="n"/>
      <c r="BR493" s="85" t="n"/>
      <c r="BS493" s="85" t="n"/>
      <c r="BT493" s="85" t="n"/>
      <c r="BU493" s="85" t="n"/>
      <c r="BV493" s="85" t="n"/>
      <c r="BW493" s="85" t="n"/>
      <c r="BX493" s="85" t="n"/>
      <c r="BY493" s="85" t="n"/>
      <c r="BZ493" s="85" t="n"/>
      <c r="CA493" s="85" t="n"/>
      <c r="CB493" s="85" t="n"/>
      <c r="CC493" s="85" t="n"/>
      <c r="CD493" s="85" t="n"/>
      <c r="CE493" s="85" t="n"/>
      <c r="CF493" s="85" t="n"/>
      <c r="CG493" s="85" t="n"/>
      <c r="CH493" s="85" t="n"/>
      <c r="CI493" s="85" t="n"/>
      <c r="CJ493" s="85" t="n"/>
      <c r="CK493" s="85" t="n"/>
      <c r="CL493" s="85" t="n"/>
      <c r="CM493" s="85" t="n"/>
      <c r="CN493" s="85" t="n"/>
      <c r="CO493" s="85" t="n"/>
      <c r="CP493" s="85" t="n"/>
      <c r="CQ493" s="85" t="n"/>
      <c r="CR493" s="85" t="n"/>
      <c r="CS493" s="85" t="n"/>
      <c r="CT493" s="85" t="n"/>
      <c r="CU493" s="85" t="n"/>
      <c r="CV493" s="85" t="n"/>
    </row>
    <row customFormat="1" customHeight="1" ht="31.5" r="494" s="86">
      <c r="A494" s="73" t="n"/>
      <c r="B494" s="74" t="n"/>
      <c r="C494" s="74" t="n"/>
      <c r="D494" s="74" t="n"/>
      <c r="E494" s="74" t="n"/>
      <c r="F494" s="75" t="n"/>
      <c r="G494" s="76" t="n"/>
      <c r="H494" s="76" t="n"/>
      <c r="I494" s="76" t="n"/>
      <c r="J494" s="76" t="n"/>
      <c r="K494" s="294" t="n"/>
      <c r="L494" s="295" t="n"/>
      <c r="M494" s="296" t="n"/>
      <c r="N494" s="111" t="n"/>
      <c r="O494" s="111" t="n"/>
      <c r="P494" s="111" t="n"/>
      <c r="Q494" s="111" t="n"/>
      <c r="R494" s="111" t="n"/>
      <c r="S494" s="77" t="n"/>
      <c r="T494" s="77" t="n"/>
      <c r="U494" s="111" t="n"/>
      <c r="V494" s="111" t="n"/>
      <c r="W494" s="111" t="n"/>
      <c r="X494" s="111" t="n"/>
      <c r="Y494" s="111" t="n"/>
      <c r="Z494" s="77" t="n"/>
      <c r="AA494" s="77" t="n"/>
      <c r="AB494" s="111" t="n"/>
      <c r="AC494" s="111" t="n"/>
      <c r="AD494" s="111" t="n"/>
      <c r="AE494" s="111" t="n"/>
      <c r="AF494" s="111" t="n"/>
      <c r="AG494" s="77" t="n"/>
      <c r="AH494" s="77" t="n"/>
      <c r="AI494" s="78" t="n"/>
      <c r="AJ494" s="79" t="n"/>
      <c r="AK494" s="80" t="n"/>
      <c r="AL494" s="77" t="n"/>
      <c r="AM494" s="77" t="n"/>
      <c r="AN494" s="81" t="n"/>
      <c r="AO494" s="81" t="n"/>
      <c r="AP494" s="81" t="n"/>
      <c r="AQ494" s="81" t="n"/>
      <c r="AR494" s="81" t="n"/>
      <c r="AS494" s="81" t="n"/>
      <c r="AT494" s="81" t="n"/>
      <c r="AU494" s="81" t="n"/>
      <c r="AV494" s="81" t="n"/>
      <c r="AW494" s="82" t="n"/>
      <c r="AX494" s="83" t="n"/>
      <c r="AY494" s="181" t="n"/>
      <c r="AZ494" s="84" t="n"/>
      <c r="BA494" s="83" t="n"/>
      <c r="BB494" s="83" t="n"/>
      <c r="BC494" s="83" t="n"/>
      <c r="BD494" s="83" t="n"/>
      <c r="BE494" s="83" t="n"/>
      <c r="BF494" s="28" t="n"/>
      <c r="BG494" s="85" t="n"/>
      <c r="BH494" s="85" t="n"/>
      <c r="BI494" s="85" t="n"/>
      <c r="BJ494" s="85" t="n"/>
      <c r="BK494" s="85" t="n"/>
      <c r="BL494" s="85" t="n"/>
      <c r="BM494" s="85" t="n"/>
      <c r="BN494" s="85" t="n"/>
      <c r="BO494" s="85" t="n"/>
      <c r="BP494" s="85" t="n"/>
      <c r="BQ494" s="85" t="n"/>
      <c r="BR494" s="85" t="n"/>
      <c r="BS494" s="85" t="n"/>
      <c r="BT494" s="85" t="n"/>
      <c r="BU494" s="85" t="n"/>
      <c r="BV494" s="85" t="n"/>
      <c r="BW494" s="85" t="n"/>
      <c r="BX494" s="85" t="n"/>
      <c r="BY494" s="85" t="n"/>
      <c r="BZ494" s="85" t="n"/>
      <c r="CA494" s="85" t="n"/>
      <c r="CB494" s="85" t="n"/>
      <c r="CC494" s="85" t="n"/>
      <c r="CD494" s="85" t="n"/>
      <c r="CE494" s="85" t="n"/>
      <c r="CF494" s="85" t="n"/>
      <c r="CG494" s="85" t="n"/>
      <c r="CH494" s="85" t="n"/>
      <c r="CI494" s="85" t="n"/>
      <c r="CJ494" s="85" t="n"/>
      <c r="CK494" s="85" t="n"/>
      <c r="CL494" s="85" t="n"/>
      <c r="CM494" s="85" t="n"/>
      <c r="CN494" s="85" t="n"/>
      <c r="CO494" s="85" t="n"/>
      <c r="CP494" s="85" t="n"/>
      <c r="CQ494" s="85" t="n"/>
      <c r="CR494" s="85" t="n"/>
      <c r="CS494" s="85" t="n"/>
      <c r="CT494" s="85" t="n"/>
      <c r="CU494" s="85" t="n"/>
      <c r="CV494" s="85" t="n"/>
    </row>
    <row customFormat="1" customHeight="1" ht="31.5" r="495" s="86">
      <c r="A495" s="73" t="n"/>
      <c r="B495" s="74" t="n"/>
      <c r="C495" s="74" t="n"/>
      <c r="D495" s="74" t="n"/>
      <c r="E495" s="74" t="n"/>
      <c r="F495" s="75" t="n"/>
      <c r="G495" s="76" t="n"/>
      <c r="H495" s="76" t="n"/>
      <c r="I495" s="76" t="n"/>
      <c r="J495" s="76" t="n"/>
      <c r="K495" s="294" t="n"/>
      <c r="L495" s="295" t="n"/>
      <c r="M495" s="296" t="n"/>
      <c r="N495" s="111" t="n"/>
      <c r="O495" s="111" t="n"/>
      <c r="P495" s="111" t="n"/>
      <c r="Q495" s="111" t="n"/>
      <c r="R495" s="111" t="n"/>
      <c r="S495" s="77" t="n"/>
      <c r="T495" s="77" t="n"/>
      <c r="U495" s="111" t="n"/>
      <c r="V495" s="111" t="n"/>
      <c r="W495" s="111" t="n"/>
      <c r="X495" s="111" t="n"/>
      <c r="Y495" s="111" t="n"/>
      <c r="Z495" s="77" t="n"/>
      <c r="AA495" s="77" t="n"/>
      <c r="AB495" s="111" t="n"/>
      <c r="AC495" s="111" t="n"/>
      <c r="AD495" s="111" t="n"/>
      <c r="AE495" s="111" t="n"/>
      <c r="AF495" s="111" t="n"/>
      <c r="AG495" s="77" t="n"/>
      <c r="AH495" s="77" t="n"/>
      <c r="AI495" s="78" t="n"/>
      <c r="AJ495" s="79" t="n"/>
      <c r="AK495" s="80" t="n"/>
      <c r="AL495" s="77" t="n"/>
      <c r="AM495" s="77" t="n"/>
      <c r="AN495" s="81" t="n"/>
      <c r="AO495" s="81" t="n"/>
      <c r="AP495" s="81" t="n"/>
      <c r="AQ495" s="81" t="n"/>
      <c r="AR495" s="81" t="n"/>
      <c r="AS495" s="81" t="n"/>
      <c r="AT495" s="81" t="n"/>
      <c r="AU495" s="81" t="n"/>
      <c r="AV495" s="81" t="n"/>
      <c r="AW495" s="82" t="n"/>
      <c r="AX495" s="83" t="n"/>
      <c r="AY495" s="181" t="n"/>
      <c r="AZ495" s="84" t="n"/>
      <c r="BA495" s="83" t="n"/>
      <c r="BB495" s="83" t="n"/>
      <c r="BC495" s="83" t="n"/>
      <c r="BD495" s="83" t="n"/>
      <c r="BE495" s="83" t="n"/>
      <c r="BF495" s="28" t="n"/>
      <c r="BG495" s="85" t="n"/>
      <c r="BH495" s="85" t="n"/>
      <c r="BI495" s="85" t="n"/>
      <c r="BJ495" s="85" t="n"/>
      <c r="BK495" s="85" t="n"/>
      <c r="BL495" s="85" t="n"/>
      <c r="BM495" s="85" t="n"/>
      <c r="BN495" s="85" t="n"/>
      <c r="BO495" s="85" t="n"/>
      <c r="BP495" s="85" t="n"/>
      <c r="BQ495" s="85" t="n"/>
      <c r="BR495" s="85" t="n"/>
      <c r="BS495" s="85" t="n"/>
      <c r="BT495" s="85" t="n"/>
      <c r="BU495" s="85" t="n"/>
      <c r="BV495" s="85" t="n"/>
      <c r="BW495" s="85" t="n"/>
      <c r="BX495" s="85" t="n"/>
      <c r="BY495" s="85" t="n"/>
      <c r="BZ495" s="85" t="n"/>
      <c r="CA495" s="85" t="n"/>
      <c r="CB495" s="85" t="n"/>
      <c r="CC495" s="85" t="n"/>
      <c r="CD495" s="85" t="n"/>
      <c r="CE495" s="85" t="n"/>
      <c r="CF495" s="85" t="n"/>
      <c r="CG495" s="85" t="n"/>
      <c r="CH495" s="85" t="n"/>
      <c r="CI495" s="85" t="n"/>
      <c r="CJ495" s="85" t="n"/>
      <c r="CK495" s="85" t="n"/>
      <c r="CL495" s="85" t="n"/>
      <c r="CM495" s="85" t="n"/>
      <c r="CN495" s="85" t="n"/>
      <c r="CO495" s="85" t="n"/>
      <c r="CP495" s="85" t="n"/>
      <c r="CQ495" s="85" t="n"/>
      <c r="CR495" s="85" t="n"/>
      <c r="CS495" s="85" t="n"/>
      <c r="CT495" s="85" t="n"/>
      <c r="CU495" s="85" t="n"/>
      <c r="CV495" s="85" t="n"/>
    </row>
    <row customFormat="1" customHeight="1" ht="31.5" r="496" s="86">
      <c r="A496" s="73" t="n"/>
      <c r="B496" s="74" t="n"/>
      <c r="C496" s="74" t="n"/>
      <c r="D496" s="74" t="n"/>
      <c r="E496" s="74" t="n"/>
      <c r="F496" s="75" t="n"/>
      <c r="G496" s="76" t="n"/>
      <c r="H496" s="76" t="n"/>
      <c r="I496" s="76" t="n"/>
      <c r="J496" s="76" t="n"/>
      <c r="K496" s="294" t="n"/>
      <c r="L496" s="295" t="n"/>
      <c r="M496" s="296" t="n"/>
      <c r="N496" s="111" t="n"/>
      <c r="O496" s="111" t="n"/>
      <c r="P496" s="111" t="n"/>
      <c r="Q496" s="111" t="n"/>
      <c r="R496" s="111" t="n"/>
      <c r="S496" s="77" t="n"/>
      <c r="T496" s="77" t="n"/>
      <c r="U496" s="111" t="n"/>
      <c r="V496" s="111" t="n"/>
      <c r="W496" s="111" t="n"/>
      <c r="X496" s="111" t="n"/>
      <c r="Y496" s="111" t="n"/>
      <c r="Z496" s="77" t="n"/>
      <c r="AA496" s="77" t="n"/>
      <c r="AB496" s="111" t="n"/>
      <c r="AC496" s="111" t="n"/>
      <c r="AD496" s="111" t="n"/>
      <c r="AE496" s="111" t="n"/>
      <c r="AF496" s="111" t="n"/>
      <c r="AG496" s="77" t="n"/>
      <c r="AH496" s="77" t="n"/>
      <c r="AI496" s="78" t="n"/>
      <c r="AJ496" s="79" t="n"/>
      <c r="AK496" s="80" t="n"/>
      <c r="AL496" s="77" t="n"/>
      <c r="AM496" s="77" t="n"/>
      <c r="AN496" s="81" t="n"/>
      <c r="AO496" s="81" t="n"/>
      <c r="AP496" s="81" t="n"/>
      <c r="AQ496" s="81" t="n"/>
      <c r="AR496" s="81" t="n"/>
      <c r="AS496" s="81" t="n"/>
      <c r="AT496" s="81" t="n"/>
      <c r="AU496" s="81" t="n"/>
      <c r="AV496" s="81" t="n"/>
      <c r="AW496" s="82" t="n"/>
      <c r="AX496" s="83" t="n"/>
      <c r="AY496" s="181" t="n"/>
      <c r="AZ496" s="84" t="n"/>
      <c r="BA496" s="83" t="n"/>
      <c r="BB496" s="83" t="n"/>
      <c r="BC496" s="83" t="n"/>
      <c r="BD496" s="83" t="n"/>
      <c r="BE496" s="83" t="n"/>
      <c r="BF496" s="28" t="n"/>
      <c r="BG496" s="85" t="n"/>
      <c r="BH496" s="85" t="n"/>
      <c r="BI496" s="85" t="n"/>
      <c r="BJ496" s="85" t="n"/>
      <c r="BK496" s="85" t="n"/>
      <c r="BL496" s="85" t="n"/>
      <c r="BM496" s="85" t="n"/>
      <c r="BN496" s="85" t="n"/>
      <c r="BO496" s="85" t="n"/>
      <c r="BP496" s="85" t="n"/>
      <c r="BQ496" s="85" t="n"/>
      <c r="BR496" s="85" t="n"/>
      <c r="BS496" s="85" t="n"/>
      <c r="BT496" s="85" t="n"/>
      <c r="BU496" s="85" t="n"/>
      <c r="BV496" s="85" t="n"/>
      <c r="BW496" s="85" t="n"/>
      <c r="BX496" s="85" t="n"/>
      <c r="BY496" s="85" t="n"/>
      <c r="BZ496" s="85" t="n"/>
      <c r="CA496" s="85" t="n"/>
      <c r="CB496" s="85" t="n"/>
      <c r="CC496" s="85" t="n"/>
      <c r="CD496" s="85" t="n"/>
      <c r="CE496" s="85" t="n"/>
      <c r="CF496" s="85" t="n"/>
      <c r="CG496" s="85" t="n"/>
      <c r="CH496" s="85" t="n"/>
      <c r="CI496" s="85" t="n"/>
      <c r="CJ496" s="85" t="n"/>
      <c r="CK496" s="85" t="n"/>
      <c r="CL496" s="85" t="n"/>
      <c r="CM496" s="85" t="n"/>
      <c r="CN496" s="85" t="n"/>
      <c r="CO496" s="85" t="n"/>
      <c r="CP496" s="85" t="n"/>
      <c r="CQ496" s="85" t="n"/>
      <c r="CR496" s="85" t="n"/>
      <c r="CS496" s="85" t="n"/>
      <c r="CT496" s="85" t="n"/>
      <c r="CU496" s="85" t="n"/>
      <c r="CV496" s="85" t="n"/>
    </row>
    <row customFormat="1" customHeight="1" ht="31.5" r="497" s="86">
      <c r="A497" s="73" t="n"/>
      <c r="B497" s="74" t="n"/>
      <c r="C497" s="74" t="n"/>
      <c r="D497" s="74" t="n"/>
      <c r="E497" s="74" t="n"/>
      <c r="F497" s="75" t="n"/>
      <c r="G497" s="76" t="n"/>
      <c r="H497" s="76" t="n"/>
      <c r="I497" s="76" t="n"/>
      <c r="J497" s="76" t="n"/>
      <c r="K497" s="294" t="n"/>
      <c r="L497" s="295" t="n"/>
      <c r="M497" s="296" t="n"/>
      <c r="N497" s="111" t="n"/>
      <c r="O497" s="111" t="n"/>
      <c r="P497" s="111" t="n"/>
      <c r="Q497" s="111" t="n"/>
      <c r="R497" s="111" t="n"/>
      <c r="S497" s="77" t="n"/>
      <c r="T497" s="77" t="n"/>
      <c r="U497" s="111" t="n"/>
      <c r="V497" s="111" t="n"/>
      <c r="W497" s="111" t="n"/>
      <c r="X497" s="111" t="n"/>
      <c r="Y497" s="111" t="n"/>
      <c r="Z497" s="77" t="n"/>
      <c r="AA497" s="77" t="n"/>
      <c r="AB497" s="111" t="n"/>
      <c r="AC497" s="111" t="n"/>
      <c r="AD497" s="111" t="n"/>
      <c r="AE497" s="111" t="n"/>
      <c r="AF497" s="111" t="n"/>
      <c r="AG497" s="77" t="n"/>
      <c r="AH497" s="77" t="n"/>
      <c r="AI497" s="78" t="n"/>
      <c r="AJ497" s="79" t="n"/>
      <c r="AK497" s="80" t="n"/>
      <c r="AL497" s="77" t="n"/>
      <c r="AM497" s="77" t="n"/>
      <c r="AN497" s="81" t="n"/>
      <c r="AO497" s="81" t="n"/>
      <c r="AP497" s="81" t="n"/>
      <c r="AQ497" s="81" t="n"/>
      <c r="AR497" s="81" t="n"/>
      <c r="AS497" s="81" t="n"/>
      <c r="AT497" s="81" t="n"/>
      <c r="AU497" s="81" t="n"/>
      <c r="AV497" s="81" t="n"/>
      <c r="AW497" s="82" t="n"/>
      <c r="AX497" s="83" t="n"/>
      <c r="AY497" s="181" t="n"/>
      <c r="AZ497" s="84" t="n"/>
      <c r="BA497" s="83" t="n"/>
      <c r="BB497" s="83" t="n"/>
      <c r="BC497" s="83" t="n"/>
      <c r="BD497" s="83" t="n"/>
      <c r="BE497" s="83" t="n"/>
      <c r="BF497" s="28" t="n"/>
      <c r="BG497" s="85" t="n"/>
      <c r="BH497" s="85" t="n"/>
      <c r="BI497" s="85" t="n"/>
      <c r="BJ497" s="85" t="n"/>
      <c r="BK497" s="85" t="n"/>
      <c r="BL497" s="85" t="n"/>
      <c r="BM497" s="85" t="n"/>
      <c r="BN497" s="85" t="n"/>
      <c r="BO497" s="85" t="n"/>
      <c r="BP497" s="85" t="n"/>
      <c r="BQ497" s="85" t="n"/>
      <c r="BR497" s="85" t="n"/>
      <c r="BS497" s="85" t="n"/>
      <c r="BT497" s="85" t="n"/>
      <c r="BU497" s="85" t="n"/>
      <c r="BV497" s="85" t="n"/>
      <c r="BW497" s="85" t="n"/>
      <c r="BX497" s="85" t="n"/>
      <c r="BY497" s="85" t="n"/>
      <c r="BZ497" s="85" t="n"/>
      <c r="CA497" s="85" t="n"/>
      <c r="CB497" s="85" t="n"/>
      <c r="CC497" s="85" t="n"/>
      <c r="CD497" s="85" t="n"/>
      <c r="CE497" s="85" t="n"/>
      <c r="CF497" s="85" t="n"/>
      <c r="CG497" s="85" t="n"/>
      <c r="CH497" s="85" t="n"/>
      <c r="CI497" s="85" t="n"/>
      <c r="CJ497" s="85" t="n"/>
      <c r="CK497" s="85" t="n"/>
      <c r="CL497" s="85" t="n"/>
      <c r="CM497" s="85" t="n"/>
      <c r="CN497" s="85" t="n"/>
      <c r="CO497" s="85" t="n"/>
      <c r="CP497" s="85" t="n"/>
      <c r="CQ497" s="85" t="n"/>
      <c r="CR497" s="85" t="n"/>
      <c r="CS497" s="85" t="n"/>
      <c r="CT497" s="85" t="n"/>
      <c r="CU497" s="85" t="n"/>
      <c r="CV497" s="85" t="n"/>
    </row>
    <row customFormat="1" customHeight="1" ht="31.5" r="498" s="86">
      <c r="A498" s="73" t="n"/>
      <c r="B498" s="74" t="n"/>
      <c r="C498" s="74" t="n"/>
      <c r="D498" s="74" t="n"/>
      <c r="E498" s="74" t="n"/>
      <c r="F498" s="75" t="n"/>
      <c r="G498" s="76" t="n"/>
      <c r="H498" s="76" t="n"/>
      <c r="I498" s="76" t="n"/>
      <c r="J498" s="76" t="n"/>
      <c r="K498" s="294" t="n"/>
      <c r="L498" s="295" t="n"/>
      <c r="M498" s="296" t="n"/>
      <c r="N498" s="111" t="n"/>
      <c r="O498" s="111" t="n"/>
      <c r="P498" s="111" t="n"/>
      <c r="Q498" s="111" t="n"/>
      <c r="R498" s="111" t="n"/>
      <c r="S498" s="77" t="n"/>
      <c r="T498" s="77" t="n"/>
      <c r="U498" s="111" t="n"/>
      <c r="V498" s="111" t="n"/>
      <c r="W498" s="111" t="n"/>
      <c r="X498" s="111" t="n"/>
      <c r="Y498" s="111" t="n"/>
      <c r="Z498" s="77" t="n"/>
      <c r="AA498" s="77" t="n"/>
      <c r="AB498" s="111" t="n"/>
      <c r="AC498" s="111" t="n"/>
      <c r="AD498" s="111" t="n"/>
      <c r="AE498" s="111" t="n"/>
      <c r="AF498" s="111" t="n"/>
      <c r="AG498" s="77" t="n"/>
      <c r="AH498" s="77" t="n"/>
      <c r="AI498" s="78" t="n"/>
      <c r="AJ498" s="79" t="n"/>
      <c r="AK498" s="80" t="n"/>
      <c r="AL498" s="77" t="n"/>
      <c r="AM498" s="77" t="n"/>
      <c r="AN498" s="81" t="n"/>
      <c r="AO498" s="81" t="n"/>
      <c r="AP498" s="81" t="n"/>
      <c r="AQ498" s="81" t="n"/>
      <c r="AR498" s="81" t="n"/>
      <c r="AS498" s="81" t="n"/>
      <c r="AT498" s="81" t="n"/>
      <c r="AU498" s="81" t="n"/>
      <c r="AV498" s="81" t="n"/>
      <c r="AW498" s="82" t="n"/>
      <c r="AX498" s="83" t="n"/>
      <c r="AY498" s="181" t="n"/>
      <c r="AZ498" s="84" t="n"/>
      <c r="BA498" s="83" t="n"/>
      <c r="BB498" s="83" t="n"/>
      <c r="BC498" s="83" t="n"/>
      <c r="BD498" s="83" t="n"/>
      <c r="BE498" s="83" t="n"/>
      <c r="BF498" s="28" t="n"/>
      <c r="BG498" s="85" t="n"/>
      <c r="BH498" s="85" t="n"/>
      <c r="BI498" s="85" t="n"/>
      <c r="BJ498" s="85" t="n"/>
      <c r="BK498" s="85" t="n"/>
      <c r="BL498" s="85" t="n"/>
      <c r="BM498" s="85" t="n"/>
      <c r="BN498" s="85" t="n"/>
      <c r="BO498" s="85" t="n"/>
      <c r="BP498" s="85" t="n"/>
      <c r="BQ498" s="85" t="n"/>
      <c r="BR498" s="85" t="n"/>
      <c r="BS498" s="85" t="n"/>
      <c r="BT498" s="85" t="n"/>
      <c r="BU498" s="85" t="n"/>
      <c r="BV498" s="85" t="n"/>
      <c r="BW498" s="85" t="n"/>
      <c r="BX498" s="85" t="n"/>
      <c r="BY498" s="85" t="n"/>
      <c r="BZ498" s="85" t="n"/>
      <c r="CA498" s="85" t="n"/>
      <c r="CB498" s="85" t="n"/>
      <c r="CC498" s="85" t="n"/>
      <c r="CD498" s="85" t="n"/>
      <c r="CE498" s="85" t="n"/>
      <c r="CF498" s="85" t="n"/>
      <c r="CG498" s="85" t="n"/>
      <c r="CH498" s="85" t="n"/>
      <c r="CI498" s="85" t="n"/>
      <c r="CJ498" s="85" t="n"/>
      <c r="CK498" s="85" t="n"/>
      <c r="CL498" s="85" t="n"/>
      <c r="CM498" s="85" t="n"/>
      <c r="CN498" s="85" t="n"/>
      <c r="CO498" s="85" t="n"/>
      <c r="CP498" s="85" t="n"/>
      <c r="CQ498" s="85" t="n"/>
      <c r="CR498" s="85" t="n"/>
      <c r="CS498" s="85" t="n"/>
      <c r="CT498" s="85" t="n"/>
      <c r="CU498" s="85" t="n"/>
      <c r="CV498" s="85" t="n"/>
    </row>
    <row customFormat="1" customHeight="1" ht="31.5" r="499" s="86">
      <c r="A499" s="73" t="n"/>
      <c r="B499" s="74" t="n"/>
      <c r="C499" s="74" t="n"/>
      <c r="D499" s="74" t="n"/>
      <c r="E499" s="74" t="n"/>
      <c r="F499" s="75" t="n"/>
      <c r="G499" s="76" t="n"/>
      <c r="H499" s="76" t="n"/>
      <c r="I499" s="76" t="n"/>
      <c r="J499" s="76" t="n"/>
      <c r="K499" s="294" t="n"/>
      <c r="L499" s="295" t="n"/>
      <c r="M499" s="296" t="n"/>
      <c r="N499" s="111" t="n"/>
      <c r="O499" s="111" t="n"/>
      <c r="P499" s="111" t="n"/>
      <c r="Q499" s="111" t="n"/>
      <c r="R499" s="111" t="n"/>
      <c r="S499" s="77" t="n"/>
      <c r="T499" s="77" t="n"/>
      <c r="U499" s="111" t="n"/>
      <c r="V499" s="111" t="n"/>
      <c r="W499" s="111" t="n"/>
      <c r="X499" s="111" t="n"/>
      <c r="Y499" s="111" t="n"/>
      <c r="Z499" s="77" t="n"/>
      <c r="AA499" s="77" t="n"/>
      <c r="AB499" s="111" t="n"/>
      <c r="AC499" s="111" t="n"/>
      <c r="AD499" s="111" t="n"/>
      <c r="AE499" s="111" t="n"/>
      <c r="AF499" s="111" t="n"/>
      <c r="AG499" s="77" t="n"/>
      <c r="AH499" s="77" t="n"/>
      <c r="AI499" s="78" t="n"/>
      <c r="AJ499" s="79" t="n"/>
      <c r="AK499" s="80" t="n"/>
      <c r="AL499" s="77" t="n"/>
      <c r="AM499" s="77" t="n"/>
      <c r="AN499" s="81" t="n"/>
      <c r="AO499" s="81" t="n"/>
      <c r="AP499" s="81" t="n"/>
      <c r="AQ499" s="81" t="n"/>
      <c r="AR499" s="81" t="n"/>
      <c r="AS499" s="81" t="n"/>
      <c r="AT499" s="81" t="n"/>
      <c r="AU499" s="81" t="n"/>
      <c r="AV499" s="81" t="n"/>
      <c r="AW499" s="82" t="n"/>
      <c r="AX499" s="83" t="n"/>
      <c r="AY499" s="181" t="n"/>
      <c r="AZ499" s="84" t="n"/>
      <c r="BA499" s="83" t="n"/>
      <c r="BB499" s="83" t="n"/>
      <c r="BC499" s="83" t="n"/>
      <c r="BD499" s="83" t="n"/>
      <c r="BE499" s="83" t="n"/>
      <c r="BF499" s="28" t="n"/>
      <c r="BG499" s="85" t="n"/>
      <c r="BH499" s="85" t="n"/>
      <c r="BI499" s="85" t="n"/>
      <c r="BJ499" s="85" t="n"/>
      <c r="BK499" s="85" t="n"/>
      <c r="BL499" s="85" t="n"/>
      <c r="BM499" s="85" t="n"/>
      <c r="BN499" s="85" t="n"/>
      <c r="BO499" s="85" t="n"/>
      <c r="BP499" s="85" t="n"/>
      <c r="BQ499" s="85" t="n"/>
      <c r="BR499" s="85" t="n"/>
      <c r="BS499" s="85" t="n"/>
      <c r="BT499" s="85" t="n"/>
      <c r="BU499" s="85" t="n"/>
      <c r="BV499" s="85" t="n"/>
      <c r="BW499" s="85" t="n"/>
      <c r="BX499" s="85" t="n"/>
      <c r="BY499" s="85" t="n"/>
      <c r="BZ499" s="85" t="n"/>
      <c r="CA499" s="85" t="n"/>
      <c r="CB499" s="85" t="n"/>
      <c r="CC499" s="85" t="n"/>
      <c r="CD499" s="85" t="n"/>
      <c r="CE499" s="85" t="n"/>
      <c r="CF499" s="85" t="n"/>
      <c r="CG499" s="85" t="n"/>
      <c r="CH499" s="85" t="n"/>
      <c r="CI499" s="85" t="n"/>
      <c r="CJ499" s="85" t="n"/>
      <c r="CK499" s="85" t="n"/>
      <c r="CL499" s="85" t="n"/>
      <c r="CM499" s="85" t="n"/>
      <c r="CN499" s="85" t="n"/>
      <c r="CO499" s="85" t="n"/>
      <c r="CP499" s="85" t="n"/>
      <c r="CQ499" s="85" t="n"/>
      <c r="CR499" s="85" t="n"/>
      <c r="CS499" s="85" t="n"/>
      <c r="CT499" s="85" t="n"/>
      <c r="CU499" s="85" t="n"/>
      <c r="CV499" s="85" t="n"/>
    </row>
    <row customFormat="1" customHeight="1" ht="31.5" r="500" s="86">
      <c r="A500" s="73" t="n"/>
      <c r="B500" s="74" t="n"/>
      <c r="C500" s="74" t="n"/>
      <c r="D500" s="74" t="n"/>
      <c r="E500" s="74" t="n"/>
      <c r="F500" s="75" t="n"/>
      <c r="G500" s="76" t="n"/>
      <c r="H500" s="76" t="n"/>
      <c r="I500" s="76" t="n"/>
      <c r="J500" s="76" t="n"/>
      <c r="K500" s="294" t="n"/>
      <c r="L500" s="295" t="n"/>
      <c r="M500" s="296" t="n"/>
      <c r="N500" s="111" t="n"/>
      <c r="O500" s="111" t="n"/>
      <c r="P500" s="111" t="n"/>
      <c r="Q500" s="111" t="n"/>
      <c r="R500" s="111" t="n"/>
      <c r="S500" s="77" t="n"/>
      <c r="T500" s="77" t="n"/>
      <c r="U500" s="111" t="n"/>
      <c r="V500" s="111" t="n"/>
      <c r="W500" s="111" t="n"/>
      <c r="X500" s="111" t="n"/>
      <c r="Y500" s="111" t="n"/>
      <c r="Z500" s="77" t="n"/>
      <c r="AA500" s="77" t="n"/>
      <c r="AB500" s="111" t="n"/>
      <c r="AC500" s="111" t="n"/>
      <c r="AD500" s="111" t="n"/>
      <c r="AE500" s="111" t="n"/>
      <c r="AF500" s="111" t="n"/>
      <c r="AG500" s="77" t="n"/>
      <c r="AH500" s="77" t="n"/>
      <c r="AI500" s="78" t="n"/>
      <c r="AJ500" s="79" t="n"/>
      <c r="AK500" s="80" t="n"/>
      <c r="AL500" s="77" t="n"/>
      <c r="AM500" s="77" t="n"/>
      <c r="AN500" s="81" t="n"/>
      <c r="AO500" s="81" t="n"/>
      <c r="AP500" s="81" t="n"/>
      <c r="AQ500" s="81" t="n"/>
      <c r="AR500" s="81" t="n"/>
      <c r="AS500" s="81" t="n"/>
      <c r="AT500" s="81" t="n"/>
      <c r="AU500" s="81" t="n"/>
      <c r="AV500" s="81" t="n"/>
      <c r="AW500" s="82" t="n"/>
      <c r="AX500" s="83" t="n"/>
      <c r="AY500" s="181" t="n"/>
      <c r="AZ500" s="84" t="n"/>
      <c r="BA500" s="83" t="n"/>
      <c r="BB500" s="83" t="n"/>
      <c r="BC500" s="83" t="n"/>
      <c r="BD500" s="83" t="n"/>
      <c r="BE500" s="83" t="n"/>
      <c r="BF500" s="28" t="n"/>
      <c r="BG500" s="85" t="n"/>
      <c r="BH500" s="85" t="n"/>
      <c r="BI500" s="85" t="n"/>
      <c r="BJ500" s="85" t="n"/>
      <c r="BK500" s="85" t="n"/>
      <c r="BL500" s="85" t="n"/>
      <c r="BM500" s="85" t="n"/>
      <c r="BN500" s="85" t="n"/>
      <c r="BO500" s="85" t="n"/>
      <c r="BP500" s="85" t="n"/>
      <c r="BQ500" s="85" t="n"/>
      <c r="BR500" s="85" t="n"/>
      <c r="BS500" s="85" t="n"/>
      <c r="BT500" s="85" t="n"/>
      <c r="BU500" s="85" t="n"/>
      <c r="BV500" s="85" t="n"/>
      <c r="BW500" s="85" t="n"/>
      <c r="BX500" s="85" t="n"/>
      <c r="BY500" s="85" t="n"/>
      <c r="BZ500" s="85" t="n"/>
      <c r="CA500" s="85" t="n"/>
      <c r="CB500" s="85" t="n"/>
      <c r="CC500" s="85" t="n"/>
      <c r="CD500" s="85" t="n"/>
      <c r="CE500" s="85" t="n"/>
      <c r="CF500" s="85" t="n"/>
      <c r="CG500" s="85" t="n"/>
      <c r="CH500" s="85" t="n"/>
      <c r="CI500" s="85" t="n"/>
      <c r="CJ500" s="85" t="n"/>
      <c r="CK500" s="85" t="n"/>
      <c r="CL500" s="85" t="n"/>
      <c r="CM500" s="85" t="n"/>
      <c r="CN500" s="85" t="n"/>
      <c r="CO500" s="85" t="n"/>
      <c r="CP500" s="85" t="n"/>
      <c r="CQ500" s="85" t="n"/>
      <c r="CR500" s="85" t="n"/>
      <c r="CS500" s="85" t="n"/>
      <c r="CT500" s="85" t="n"/>
      <c r="CU500" s="85" t="n"/>
      <c r="CV500" s="85" t="n"/>
    </row>
    <row customFormat="1" customHeight="1" ht="31.5" r="501" s="86">
      <c r="A501" s="73" t="n"/>
      <c r="B501" s="74" t="n"/>
      <c r="C501" s="74" t="n"/>
      <c r="D501" s="74" t="n"/>
      <c r="E501" s="74" t="n"/>
      <c r="F501" s="75" t="n"/>
      <c r="G501" s="76" t="n"/>
      <c r="H501" s="76" t="n"/>
      <c r="I501" s="76" t="n"/>
      <c r="J501" s="76" t="n"/>
      <c r="K501" s="294" t="n"/>
      <c r="L501" s="295" t="n"/>
      <c r="M501" s="296" t="n"/>
      <c r="N501" s="111" t="n"/>
      <c r="O501" s="111" t="n"/>
      <c r="P501" s="111" t="n"/>
      <c r="Q501" s="111" t="n"/>
      <c r="R501" s="111" t="n"/>
      <c r="S501" s="77" t="n"/>
      <c r="T501" s="77" t="n"/>
      <c r="U501" s="111" t="n"/>
      <c r="V501" s="111" t="n"/>
      <c r="W501" s="111" t="n"/>
      <c r="X501" s="111" t="n"/>
      <c r="Y501" s="111" t="n"/>
      <c r="Z501" s="77" t="n"/>
      <c r="AA501" s="77" t="n"/>
      <c r="AB501" s="111" t="n"/>
      <c r="AC501" s="111" t="n"/>
      <c r="AD501" s="111" t="n"/>
      <c r="AE501" s="111" t="n"/>
      <c r="AF501" s="111" t="n"/>
      <c r="AG501" s="77" t="n"/>
      <c r="AH501" s="77" t="n"/>
      <c r="AI501" s="78" t="n"/>
      <c r="AJ501" s="79" t="n"/>
      <c r="AK501" s="80" t="n"/>
      <c r="AL501" s="77" t="n"/>
      <c r="AM501" s="77" t="n"/>
      <c r="AN501" s="81" t="n"/>
      <c r="AO501" s="81" t="n"/>
      <c r="AP501" s="81" t="n"/>
      <c r="AQ501" s="81" t="n"/>
      <c r="AR501" s="81" t="n"/>
      <c r="AS501" s="81" t="n"/>
      <c r="AT501" s="81" t="n"/>
      <c r="AU501" s="81" t="n"/>
      <c r="AV501" s="81" t="n"/>
      <c r="AW501" s="82" t="n"/>
      <c r="AX501" s="83" t="n"/>
      <c r="AY501" s="181" t="n"/>
      <c r="AZ501" s="84" t="n"/>
      <c r="BA501" s="83" t="n"/>
      <c r="BB501" s="83" t="n"/>
      <c r="BC501" s="83" t="n"/>
      <c r="BD501" s="83" t="n"/>
      <c r="BE501" s="83" t="n"/>
      <c r="BF501" s="28" t="n"/>
      <c r="BG501" s="85" t="n"/>
      <c r="BH501" s="85" t="n"/>
      <c r="BI501" s="85" t="n"/>
      <c r="BJ501" s="85" t="n"/>
      <c r="BK501" s="85" t="n"/>
      <c r="BL501" s="85" t="n"/>
      <c r="BM501" s="85" t="n"/>
      <c r="BN501" s="85" t="n"/>
      <c r="BO501" s="85" t="n"/>
      <c r="BP501" s="85" t="n"/>
      <c r="BQ501" s="85" t="n"/>
      <c r="BR501" s="85" t="n"/>
      <c r="BS501" s="85" t="n"/>
      <c r="BT501" s="85" t="n"/>
      <c r="BU501" s="85" t="n"/>
      <c r="BV501" s="85" t="n"/>
      <c r="BW501" s="85" t="n"/>
      <c r="BX501" s="85" t="n"/>
      <c r="BY501" s="85" t="n"/>
      <c r="BZ501" s="85" t="n"/>
      <c r="CA501" s="85" t="n"/>
      <c r="CB501" s="85" t="n"/>
      <c r="CC501" s="85" t="n"/>
      <c r="CD501" s="85" t="n"/>
      <c r="CE501" s="85" t="n"/>
      <c r="CF501" s="85" t="n"/>
      <c r="CG501" s="85" t="n"/>
      <c r="CH501" s="85" t="n"/>
      <c r="CI501" s="85" t="n"/>
      <c r="CJ501" s="85" t="n"/>
      <c r="CK501" s="85" t="n"/>
      <c r="CL501" s="85" t="n"/>
      <c r="CM501" s="85" t="n"/>
      <c r="CN501" s="85" t="n"/>
      <c r="CO501" s="85" t="n"/>
      <c r="CP501" s="85" t="n"/>
      <c r="CQ501" s="85" t="n"/>
      <c r="CR501" s="85" t="n"/>
      <c r="CS501" s="85" t="n"/>
      <c r="CT501" s="85" t="n"/>
      <c r="CU501" s="85" t="n"/>
      <c r="CV501" s="85" t="n"/>
    </row>
    <row customFormat="1" customHeight="1" ht="31.5" r="502" s="86">
      <c r="A502" s="73" t="n"/>
      <c r="B502" s="74" t="n"/>
      <c r="C502" s="74" t="n"/>
      <c r="D502" s="74" t="n"/>
      <c r="E502" s="74" t="n"/>
      <c r="F502" s="75" t="n"/>
      <c r="G502" s="76" t="n"/>
      <c r="H502" s="76" t="n"/>
      <c r="I502" s="76" t="n"/>
      <c r="J502" s="76" t="n"/>
      <c r="K502" s="294" t="n"/>
      <c r="L502" s="295" t="n"/>
      <c r="M502" s="296" t="n"/>
      <c r="N502" s="111" t="n"/>
      <c r="O502" s="111" t="n"/>
      <c r="P502" s="111" t="n"/>
      <c r="Q502" s="111" t="n"/>
      <c r="R502" s="111" t="n"/>
      <c r="S502" s="77" t="n"/>
      <c r="T502" s="77" t="n"/>
      <c r="U502" s="111" t="n"/>
      <c r="V502" s="111" t="n"/>
      <c r="W502" s="111" t="n"/>
      <c r="X502" s="111" t="n"/>
      <c r="Y502" s="111" t="n"/>
      <c r="Z502" s="77" t="n"/>
      <c r="AA502" s="77" t="n"/>
      <c r="AB502" s="111" t="n"/>
      <c r="AC502" s="111" t="n"/>
      <c r="AD502" s="111" t="n"/>
      <c r="AE502" s="111" t="n"/>
      <c r="AF502" s="111" t="n"/>
      <c r="AG502" s="77" t="n"/>
      <c r="AH502" s="77" t="n"/>
      <c r="AI502" s="78" t="n"/>
      <c r="AJ502" s="79" t="n"/>
      <c r="AK502" s="80" t="n"/>
      <c r="AL502" s="77" t="n"/>
      <c r="AM502" s="77" t="n"/>
      <c r="AN502" s="81" t="n"/>
      <c r="AO502" s="81" t="n"/>
      <c r="AP502" s="81" t="n"/>
      <c r="AQ502" s="81" t="n"/>
      <c r="AR502" s="81" t="n"/>
      <c r="AS502" s="81" t="n"/>
      <c r="AT502" s="81" t="n"/>
      <c r="AU502" s="81" t="n"/>
      <c r="AV502" s="81" t="n"/>
      <c r="AW502" s="82" t="n"/>
      <c r="AX502" s="83" t="n"/>
      <c r="AY502" s="181" t="n"/>
      <c r="AZ502" s="84" t="n"/>
      <c r="BA502" s="83" t="n"/>
      <c r="BB502" s="83" t="n"/>
      <c r="BC502" s="83" t="n"/>
      <c r="BD502" s="83" t="n"/>
      <c r="BE502" s="83" t="n"/>
      <c r="BF502" s="28" t="n"/>
      <c r="BG502" s="85" t="n"/>
      <c r="BH502" s="85" t="n"/>
      <c r="BI502" s="85" t="n"/>
      <c r="BJ502" s="85" t="n"/>
      <c r="BK502" s="85" t="n"/>
      <c r="BL502" s="85" t="n"/>
      <c r="BM502" s="85" t="n"/>
      <c r="BN502" s="85" t="n"/>
      <c r="BO502" s="85" t="n"/>
      <c r="BP502" s="85" t="n"/>
      <c r="BQ502" s="85" t="n"/>
      <c r="BR502" s="85" t="n"/>
      <c r="BS502" s="85" t="n"/>
      <c r="BT502" s="85" t="n"/>
      <c r="BU502" s="85" t="n"/>
      <c r="BV502" s="85" t="n"/>
      <c r="BW502" s="85" t="n"/>
      <c r="BX502" s="85" t="n"/>
      <c r="BY502" s="85" t="n"/>
      <c r="BZ502" s="85" t="n"/>
      <c r="CA502" s="85" t="n"/>
      <c r="CB502" s="85" t="n"/>
      <c r="CC502" s="85" t="n"/>
      <c r="CD502" s="85" t="n"/>
      <c r="CE502" s="85" t="n"/>
      <c r="CF502" s="85" t="n"/>
      <c r="CG502" s="85" t="n"/>
      <c r="CH502" s="85" t="n"/>
      <c r="CI502" s="85" t="n"/>
      <c r="CJ502" s="85" t="n"/>
      <c r="CK502" s="85" t="n"/>
      <c r="CL502" s="85" t="n"/>
      <c r="CM502" s="85" t="n"/>
      <c r="CN502" s="85" t="n"/>
      <c r="CO502" s="85" t="n"/>
      <c r="CP502" s="85" t="n"/>
      <c r="CQ502" s="85" t="n"/>
      <c r="CR502" s="85" t="n"/>
      <c r="CS502" s="85" t="n"/>
      <c r="CT502" s="85" t="n"/>
      <c r="CU502" s="85" t="n"/>
      <c r="CV502" s="85" t="n"/>
    </row>
    <row customFormat="1" customHeight="1" ht="31.5" r="503" s="86">
      <c r="A503" s="73" t="n"/>
      <c r="B503" s="74" t="n"/>
      <c r="C503" s="74" t="n"/>
      <c r="D503" s="74" t="n"/>
      <c r="E503" s="74" t="n"/>
      <c r="F503" s="75" t="n"/>
      <c r="G503" s="76" t="n"/>
      <c r="H503" s="76" t="n"/>
      <c r="I503" s="76" t="n"/>
      <c r="J503" s="76" t="n"/>
      <c r="K503" s="294" t="n"/>
      <c r="L503" s="295" t="n"/>
      <c r="M503" s="296" t="n"/>
      <c r="N503" s="111" t="n"/>
      <c r="O503" s="111" t="n"/>
      <c r="P503" s="111" t="n"/>
      <c r="Q503" s="111" t="n"/>
      <c r="R503" s="111" t="n"/>
      <c r="S503" s="77" t="n"/>
      <c r="T503" s="77" t="n"/>
      <c r="U503" s="111" t="n"/>
      <c r="V503" s="111" t="n"/>
      <c r="W503" s="111" t="n"/>
      <c r="X503" s="111" t="n"/>
      <c r="Y503" s="111" t="n"/>
      <c r="Z503" s="77" t="n"/>
      <c r="AA503" s="77" t="n"/>
      <c r="AB503" s="111" t="n"/>
      <c r="AC503" s="111" t="n"/>
      <c r="AD503" s="111" t="n"/>
      <c r="AE503" s="111" t="n"/>
      <c r="AF503" s="111" t="n"/>
      <c r="AG503" s="77" t="n"/>
      <c r="AH503" s="77" t="n"/>
      <c r="AI503" s="78" t="n"/>
      <c r="AJ503" s="79" t="n"/>
      <c r="AK503" s="80" t="n"/>
      <c r="AL503" s="77" t="n"/>
      <c r="AM503" s="77" t="n"/>
      <c r="AN503" s="81" t="n"/>
      <c r="AO503" s="81" t="n"/>
      <c r="AP503" s="81" t="n"/>
      <c r="AQ503" s="81" t="n"/>
      <c r="AR503" s="81" t="n"/>
      <c r="AS503" s="81" t="n"/>
      <c r="AT503" s="81" t="n"/>
      <c r="AU503" s="81" t="n"/>
      <c r="AV503" s="81" t="n"/>
      <c r="AW503" s="82" t="n"/>
      <c r="AX503" s="83" t="n"/>
      <c r="AY503" s="181" t="n"/>
      <c r="AZ503" s="84" t="n"/>
      <c r="BA503" s="83" t="n"/>
      <c r="BB503" s="83" t="n"/>
      <c r="BC503" s="83" t="n"/>
      <c r="BD503" s="83" t="n"/>
      <c r="BE503" s="83" t="n"/>
      <c r="BF503" s="28" t="n"/>
      <c r="BG503" s="85" t="n"/>
      <c r="BH503" s="85" t="n"/>
      <c r="BI503" s="85" t="n"/>
      <c r="BJ503" s="85" t="n"/>
      <c r="BK503" s="85" t="n"/>
      <c r="BL503" s="85" t="n"/>
      <c r="BM503" s="85" t="n"/>
      <c r="BN503" s="85" t="n"/>
      <c r="BO503" s="85" t="n"/>
      <c r="BP503" s="85" t="n"/>
      <c r="BQ503" s="85" t="n"/>
      <c r="BR503" s="85" t="n"/>
      <c r="BS503" s="85" t="n"/>
      <c r="BT503" s="85" t="n"/>
      <c r="BU503" s="85" t="n"/>
      <c r="BV503" s="85" t="n"/>
      <c r="BW503" s="85" t="n"/>
      <c r="BX503" s="85" t="n"/>
      <c r="BY503" s="85" t="n"/>
      <c r="BZ503" s="85" t="n"/>
      <c r="CA503" s="85" t="n"/>
      <c r="CB503" s="85" t="n"/>
      <c r="CC503" s="85" t="n"/>
      <c r="CD503" s="85" t="n"/>
      <c r="CE503" s="85" t="n"/>
      <c r="CF503" s="85" t="n"/>
      <c r="CG503" s="85" t="n"/>
      <c r="CH503" s="85" t="n"/>
      <c r="CI503" s="85" t="n"/>
      <c r="CJ503" s="85" t="n"/>
      <c r="CK503" s="85" t="n"/>
      <c r="CL503" s="85" t="n"/>
      <c r="CM503" s="85" t="n"/>
      <c r="CN503" s="85" t="n"/>
      <c r="CO503" s="85" t="n"/>
      <c r="CP503" s="85" t="n"/>
      <c r="CQ503" s="85" t="n"/>
      <c r="CR503" s="85" t="n"/>
      <c r="CS503" s="85" t="n"/>
      <c r="CT503" s="85" t="n"/>
      <c r="CU503" s="85" t="n"/>
      <c r="CV503" s="85" t="n"/>
    </row>
    <row customFormat="1" customHeight="1" ht="31.5" r="504" s="86">
      <c r="A504" s="73" t="n"/>
      <c r="B504" s="74" t="n"/>
      <c r="C504" s="74" t="n"/>
      <c r="D504" s="74" t="n"/>
      <c r="E504" s="74" t="n"/>
      <c r="F504" s="75" t="n"/>
      <c r="G504" s="76" t="n"/>
      <c r="H504" s="76" t="n"/>
      <c r="I504" s="76" t="n"/>
      <c r="J504" s="76" t="n"/>
      <c r="K504" s="294" t="n"/>
      <c r="L504" s="295" t="n"/>
      <c r="M504" s="296" t="n"/>
      <c r="N504" s="111" t="n"/>
      <c r="O504" s="111" t="n"/>
      <c r="P504" s="111" t="n"/>
      <c r="Q504" s="111" t="n"/>
      <c r="R504" s="111" t="n"/>
      <c r="S504" s="77" t="n"/>
      <c r="T504" s="77" t="n"/>
      <c r="U504" s="111" t="n"/>
      <c r="V504" s="111" t="n"/>
      <c r="W504" s="111" t="n"/>
      <c r="X504" s="111" t="n"/>
      <c r="Y504" s="111" t="n"/>
      <c r="Z504" s="77" t="n"/>
      <c r="AA504" s="77" t="n"/>
      <c r="AB504" s="111" t="n"/>
      <c r="AC504" s="111" t="n"/>
      <c r="AD504" s="111" t="n"/>
      <c r="AE504" s="111" t="n"/>
      <c r="AF504" s="111" t="n"/>
      <c r="AG504" s="77" t="n"/>
      <c r="AH504" s="77" t="n"/>
      <c r="AI504" s="78" t="n"/>
      <c r="AJ504" s="79" t="n"/>
      <c r="AK504" s="80" t="n"/>
      <c r="AL504" s="77" t="n"/>
      <c r="AM504" s="77" t="n"/>
      <c r="AN504" s="81" t="n"/>
      <c r="AO504" s="81" t="n"/>
      <c r="AP504" s="81" t="n"/>
      <c r="AQ504" s="81" t="n"/>
      <c r="AR504" s="81" t="n"/>
      <c r="AS504" s="81" t="n"/>
      <c r="AT504" s="81" t="n"/>
      <c r="AU504" s="81" t="n"/>
      <c r="AV504" s="81" t="n"/>
      <c r="AW504" s="82" t="n"/>
      <c r="AX504" s="83" t="n"/>
      <c r="AY504" s="181" t="n"/>
      <c r="AZ504" s="84" t="n"/>
      <c r="BA504" s="83" t="n"/>
      <c r="BB504" s="83" t="n"/>
      <c r="BC504" s="83" t="n"/>
      <c r="BD504" s="83" t="n"/>
      <c r="BE504" s="83" t="n"/>
      <c r="BF504" s="28" t="n"/>
      <c r="BG504" s="85" t="n"/>
      <c r="BH504" s="85" t="n"/>
      <c r="BI504" s="85" t="n"/>
      <c r="BJ504" s="85" t="n"/>
      <c r="BK504" s="85" t="n"/>
      <c r="BL504" s="85" t="n"/>
      <c r="BM504" s="85" t="n"/>
      <c r="BN504" s="85" t="n"/>
      <c r="BO504" s="85" t="n"/>
      <c r="BP504" s="85" t="n"/>
      <c r="BQ504" s="85" t="n"/>
      <c r="BR504" s="85" t="n"/>
      <c r="BS504" s="85" t="n"/>
      <c r="BT504" s="85" t="n"/>
      <c r="BU504" s="85" t="n"/>
      <c r="BV504" s="85" t="n"/>
      <c r="BW504" s="85" t="n"/>
      <c r="BX504" s="85" t="n"/>
      <c r="BY504" s="85" t="n"/>
      <c r="BZ504" s="85" t="n"/>
      <c r="CA504" s="85" t="n"/>
      <c r="CB504" s="85" t="n"/>
      <c r="CC504" s="85" t="n"/>
      <c r="CD504" s="85" t="n"/>
      <c r="CE504" s="85" t="n"/>
      <c r="CF504" s="85" t="n"/>
      <c r="CG504" s="85" t="n"/>
      <c r="CH504" s="85" t="n"/>
      <c r="CI504" s="85" t="n"/>
      <c r="CJ504" s="85" t="n"/>
      <c r="CK504" s="85" t="n"/>
      <c r="CL504" s="85" t="n"/>
      <c r="CM504" s="85" t="n"/>
      <c r="CN504" s="85" t="n"/>
      <c r="CO504" s="85" t="n"/>
      <c r="CP504" s="85" t="n"/>
      <c r="CQ504" s="85" t="n"/>
      <c r="CR504" s="85" t="n"/>
      <c r="CS504" s="85" t="n"/>
      <c r="CT504" s="85" t="n"/>
      <c r="CU504" s="85" t="n"/>
      <c r="CV504" s="85" t="n"/>
    </row>
    <row customFormat="1" customHeight="1" ht="31.5" r="505" s="86">
      <c r="A505" s="73" t="n"/>
      <c r="B505" s="74" t="n"/>
      <c r="C505" s="74" t="n"/>
      <c r="D505" s="74" t="n"/>
      <c r="E505" s="74" t="n"/>
      <c r="F505" s="75" t="n"/>
      <c r="G505" s="76" t="n"/>
      <c r="H505" s="76" t="n"/>
      <c r="I505" s="76" t="n"/>
      <c r="J505" s="76" t="n"/>
      <c r="K505" s="294" t="n"/>
      <c r="L505" s="295" t="n"/>
      <c r="M505" s="296" t="n"/>
      <c r="N505" s="111" t="n"/>
      <c r="O505" s="111" t="n"/>
      <c r="P505" s="111" t="n"/>
      <c r="Q505" s="111" t="n"/>
      <c r="R505" s="111" t="n"/>
      <c r="S505" s="77" t="n"/>
      <c r="T505" s="77" t="n"/>
      <c r="U505" s="111" t="n"/>
      <c r="V505" s="111" t="n"/>
      <c r="W505" s="111" t="n"/>
      <c r="X505" s="111" t="n"/>
      <c r="Y505" s="111" t="n"/>
      <c r="Z505" s="77" t="n"/>
      <c r="AA505" s="77" t="n"/>
      <c r="AB505" s="111" t="n"/>
      <c r="AC505" s="111" t="n"/>
      <c r="AD505" s="111" t="n"/>
      <c r="AE505" s="111" t="n"/>
      <c r="AF505" s="111" t="n"/>
      <c r="AG505" s="77" t="n"/>
      <c r="AH505" s="77" t="n"/>
      <c r="AI505" s="78" t="n"/>
      <c r="AJ505" s="79" t="n"/>
      <c r="AK505" s="80" t="n"/>
      <c r="AL505" s="77" t="n"/>
      <c r="AM505" s="77" t="n"/>
      <c r="AN505" s="81" t="n"/>
      <c r="AO505" s="81" t="n"/>
      <c r="AP505" s="81" t="n"/>
      <c r="AQ505" s="81" t="n"/>
      <c r="AR505" s="81" t="n"/>
      <c r="AS505" s="81" t="n"/>
      <c r="AT505" s="81" t="n"/>
      <c r="AU505" s="81" t="n"/>
      <c r="AV505" s="81" t="n"/>
      <c r="AW505" s="82" t="n"/>
      <c r="AX505" s="83" t="n"/>
      <c r="AY505" s="181" t="n"/>
      <c r="AZ505" s="84" t="n"/>
      <c r="BA505" s="83" t="n"/>
      <c r="BB505" s="83" t="n"/>
      <c r="BC505" s="83" t="n"/>
      <c r="BD505" s="83" t="n"/>
      <c r="BE505" s="83" t="n"/>
      <c r="BF505" s="28" t="n"/>
      <c r="BG505" s="85" t="n"/>
      <c r="BH505" s="85" t="n"/>
      <c r="BI505" s="85" t="n"/>
      <c r="BJ505" s="85" t="n"/>
      <c r="BK505" s="85" t="n"/>
      <c r="BL505" s="85" t="n"/>
      <c r="BM505" s="85" t="n"/>
      <c r="BN505" s="85" t="n"/>
      <c r="BO505" s="85" t="n"/>
      <c r="BP505" s="85" t="n"/>
      <c r="BQ505" s="85" t="n"/>
      <c r="BR505" s="85" t="n"/>
      <c r="BS505" s="85" t="n"/>
      <c r="BT505" s="85" t="n"/>
      <c r="BU505" s="85" t="n"/>
      <c r="BV505" s="85" t="n"/>
      <c r="BW505" s="85" t="n"/>
      <c r="BX505" s="85" t="n"/>
      <c r="BY505" s="85" t="n"/>
      <c r="BZ505" s="85" t="n"/>
      <c r="CA505" s="85" t="n"/>
      <c r="CB505" s="85" t="n"/>
      <c r="CC505" s="85" t="n"/>
      <c r="CD505" s="85" t="n"/>
      <c r="CE505" s="85" t="n"/>
      <c r="CF505" s="85" t="n"/>
      <c r="CG505" s="85" t="n"/>
      <c r="CH505" s="85" t="n"/>
      <c r="CI505" s="85" t="n"/>
      <c r="CJ505" s="85" t="n"/>
      <c r="CK505" s="85" t="n"/>
      <c r="CL505" s="85" t="n"/>
      <c r="CM505" s="85" t="n"/>
      <c r="CN505" s="85" t="n"/>
      <c r="CO505" s="85" t="n"/>
      <c r="CP505" s="85" t="n"/>
      <c r="CQ505" s="85" t="n"/>
      <c r="CR505" s="85" t="n"/>
      <c r="CS505" s="85" t="n"/>
      <c r="CT505" s="85" t="n"/>
      <c r="CU505" s="85" t="n"/>
      <c r="CV505" s="85" t="n"/>
    </row>
    <row customFormat="1" customHeight="1" ht="31.5" r="506" s="86">
      <c r="A506" s="73" t="n"/>
      <c r="B506" s="74" t="n"/>
      <c r="C506" s="74" t="n"/>
      <c r="D506" s="74" t="n"/>
      <c r="E506" s="74" t="n"/>
      <c r="F506" s="75" t="n"/>
      <c r="G506" s="76" t="n"/>
      <c r="H506" s="76" t="n"/>
      <c r="I506" s="76" t="n"/>
      <c r="J506" s="76" t="n"/>
      <c r="K506" s="294" t="n"/>
      <c r="L506" s="295" t="n"/>
      <c r="M506" s="296" t="n"/>
      <c r="N506" s="111" t="n"/>
      <c r="O506" s="111" t="n"/>
      <c r="P506" s="111" t="n"/>
      <c r="Q506" s="111" t="n"/>
      <c r="R506" s="111" t="n"/>
      <c r="S506" s="77" t="n"/>
      <c r="T506" s="77" t="n"/>
      <c r="U506" s="111" t="n"/>
      <c r="V506" s="111" t="n"/>
      <c r="W506" s="111" t="n"/>
      <c r="X506" s="111" t="n"/>
      <c r="Y506" s="111" t="n"/>
      <c r="Z506" s="77" t="n"/>
      <c r="AA506" s="77" t="n"/>
      <c r="AB506" s="111" t="n"/>
      <c r="AC506" s="111" t="n"/>
      <c r="AD506" s="111" t="n"/>
      <c r="AE506" s="111" t="n"/>
      <c r="AF506" s="111" t="n"/>
      <c r="AG506" s="77" t="n"/>
      <c r="AH506" s="77" t="n"/>
      <c r="AI506" s="78" t="n"/>
      <c r="AJ506" s="79" t="n"/>
      <c r="AK506" s="80" t="n"/>
      <c r="AL506" s="77" t="n"/>
      <c r="AM506" s="77" t="n"/>
      <c r="AN506" s="81" t="n"/>
      <c r="AO506" s="81" t="n"/>
      <c r="AP506" s="81" t="n"/>
      <c r="AQ506" s="81" t="n"/>
      <c r="AR506" s="81" t="n"/>
      <c r="AS506" s="81" t="n"/>
      <c r="AT506" s="81" t="n"/>
      <c r="AU506" s="81" t="n"/>
      <c r="AV506" s="81" t="n"/>
      <c r="AW506" s="82" t="n"/>
      <c r="AX506" s="83" t="n"/>
      <c r="AY506" s="181" t="n"/>
      <c r="AZ506" s="84" t="n"/>
      <c r="BA506" s="83" t="n"/>
      <c r="BB506" s="83" t="n"/>
      <c r="BC506" s="83" t="n"/>
      <c r="BD506" s="83" t="n"/>
      <c r="BE506" s="83" t="n"/>
      <c r="BF506" s="28" t="n"/>
      <c r="BG506" s="85" t="n"/>
      <c r="BH506" s="85" t="n"/>
      <c r="BI506" s="85" t="n"/>
      <c r="BJ506" s="85" t="n"/>
      <c r="BK506" s="85" t="n"/>
      <c r="BL506" s="85" t="n"/>
      <c r="BM506" s="85" t="n"/>
      <c r="BN506" s="85" t="n"/>
      <c r="BO506" s="85" t="n"/>
      <c r="BP506" s="85" t="n"/>
      <c r="BQ506" s="85" t="n"/>
      <c r="BR506" s="85" t="n"/>
      <c r="BS506" s="85" t="n"/>
      <c r="BT506" s="85" t="n"/>
      <c r="BU506" s="85" t="n"/>
      <c r="BV506" s="85" t="n"/>
      <c r="BW506" s="85" t="n"/>
      <c r="BX506" s="85" t="n"/>
      <c r="BY506" s="85" t="n"/>
      <c r="BZ506" s="85" t="n"/>
      <c r="CA506" s="85" t="n"/>
      <c r="CB506" s="85" t="n"/>
      <c r="CC506" s="85" t="n"/>
      <c r="CD506" s="85" t="n"/>
      <c r="CE506" s="85" t="n"/>
      <c r="CF506" s="85" t="n"/>
      <c r="CG506" s="85" t="n"/>
      <c r="CH506" s="85" t="n"/>
      <c r="CI506" s="85" t="n"/>
      <c r="CJ506" s="85" t="n"/>
      <c r="CK506" s="85" t="n"/>
      <c r="CL506" s="85" t="n"/>
      <c r="CM506" s="85" t="n"/>
      <c r="CN506" s="85" t="n"/>
      <c r="CO506" s="85" t="n"/>
      <c r="CP506" s="85" t="n"/>
      <c r="CQ506" s="85" t="n"/>
      <c r="CR506" s="85" t="n"/>
      <c r="CS506" s="85" t="n"/>
      <c r="CT506" s="85" t="n"/>
      <c r="CU506" s="85" t="n"/>
      <c r="CV506" s="85" t="n"/>
    </row>
    <row customFormat="1" customHeight="1" ht="31.5" r="507" s="86">
      <c r="A507" s="73" t="n"/>
      <c r="B507" s="74" t="n"/>
      <c r="C507" s="74" t="n"/>
      <c r="D507" s="74" t="n"/>
      <c r="E507" s="74" t="n"/>
      <c r="F507" s="75" t="n"/>
      <c r="G507" s="76" t="n"/>
      <c r="H507" s="76" t="n"/>
      <c r="I507" s="76" t="n"/>
      <c r="J507" s="76" t="n"/>
      <c r="K507" s="294" t="n"/>
      <c r="L507" s="295" t="n"/>
      <c r="M507" s="296" t="n"/>
      <c r="N507" s="111" t="n"/>
      <c r="O507" s="111" t="n"/>
      <c r="P507" s="111" t="n"/>
      <c r="Q507" s="111" t="n"/>
      <c r="R507" s="111" t="n"/>
      <c r="S507" s="77" t="n"/>
      <c r="T507" s="77" t="n"/>
      <c r="U507" s="111" t="n"/>
      <c r="V507" s="111" t="n"/>
      <c r="W507" s="111" t="n"/>
      <c r="X507" s="111" t="n"/>
      <c r="Y507" s="111" t="n"/>
      <c r="Z507" s="77" t="n"/>
      <c r="AA507" s="77" t="n"/>
      <c r="AB507" s="111" t="n"/>
      <c r="AC507" s="111" t="n"/>
      <c r="AD507" s="111" t="n"/>
      <c r="AE507" s="111" t="n"/>
      <c r="AF507" s="111" t="n"/>
      <c r="AG507" s="77" t="n"/>
      <c r="AH507" s="77" t="n"/>
      <c r="AI507" s="78" t="n"/>
      <c r="AJ507" s="79" t="n"/>
      <c r="AK507" s="80" t="n"/>
      <c r="AL507" s="77" t="n"/>
      <c r="AM507" s="77" t="n"/>
      <c r="AN507" s="81" t="n"/>
      <c r="AO507" s="81" t="n"/>
      <c r="AP507" s="81" t="n"/>
      <c r="AQ507" s="81" t="n"/>
      <c r="AR507" s="81" t="n"/>
      <c r="AS507" s="81" t="n"/>
      <c r="AT507" s="81" t="n"/>
      <c r="AU507" s="81" t="n"/>
      <c r="AV507" s="81" t="n"/>
      <c r="AW507" s="82" t="n"/>
      <c r="AX507" s="83" t="n"/>
      <c r="AY507" s="181" t="n"/>
      <c r="AZ507" s="84" t="n"/>
      <c r="BA507" s="83" t="n"/>
      <c r="BB507" s="83" t="n"/>
      <c r="BC507" s="83" t="n"/>
      <c r="BD507" s="83" t="n"/>
      <c r="BE507" s="83" t="n"/>
      <c r="BF507" s="28" t="n"/>
      <c r="BG507" s="85" t="n"/>
      <c r="BH507" s="85" t="n"/>
      <c r="BI507" s="85" t="n"/>
      <c r="BJ507" s="85" t="n"/>
      <c r="BK507" s="85" t="n"/>
      <c r="BL507" s="85" t="n"/>
      <c r="BM507" s="85" t="n"/>
      <c r="BN507" s="85" t="n"/>
      <c r="BO507" s="85" t="n"/>
      <c r="BP507" s="85" t="n"/>
      <c r="BQ507" s="85" t="n"/>
      <c r="BR507" s="85" t="n"/>
      <c r="BS507" s="85" t="n"/>
      <c r="BT507" s="85" t="n"/>
      <c r="BU507" s="85" t="n"/>
      <c r="BV507" s="85" t="n"/>
      <c r="BW507" s="85" t="n"/>
      <c r="BX507" s="85" t="n"/>
      <c r="BY507" s="85" t="n"/>
      <c r="BZ507" s="85" t="n"/>
      <c r="CA507" s="85" t="n"/>
      <c r="CB507" s="85" t="n"/>
      <c r="CC507" s="85" t="n"/>
      <c r="CD507" s="85" t="n"/>
      <c r="CE507" s="85" t="n"/>
      <c r="CF507" s="85" t="n"/>
      <c r="CG507" s="85" t="n"/>
      <c r="CH507" s="85" t="n"/>
      <c r="CI507" s="85" t="n"/>
      <c r="CJ507" s="85" t="n"/>
      <c r="CK507" s="85" t="n"/>
      <c r="CL507" s="85" t="n"/>
      <c r="CM507" s="85" t="n"/>
      <c r="CN507" s="85" t="n"/>
      <c r="CO507" s="85" t="n"/>
      <c r="CP507" s="85" t="n"/>
      <c r="CQ507" s="85" t="n"/>
      <c r="CR507" s="85" t="n"/>
      <c r="CS507" s="85" t="n"/>
      <c r="CT507" s="85" t="n"/>
      <c r="CU507" s="85" t="n"/>
      <c r="CV507" s="85" t="n"/>
    </row>
    <row customFormat="1" customHeight="1" ht="31.5" r="508" s="86">
      <c r="A508" s="73" t="n"/>
      <c r="B508" s="74" t="n"/>
      <c r="C508" s="74" t="n"/>
      <c r="D508" s="74" t="n"/>
      <c r="E508" s="74" t="n"/>
      <c r="F508" s="75" t="n"/>
      <c r="G508" s="76" t="n"/>
      <c r="H508" s="76" t="n"/>
      <c r="I508" s="76" t="n"/>
      <c r="J508" s="76" t="n"/>
      <c r="K508" s="294" t="n"/>
      <c r="L508" s="295" t="n"/>
      <c r="M508" s="296" t="n"/>
      <c r="N508" s="111" t="n"/>
      <c r="O508" s="111" t="n"/>
      <c r="P508" s="111" t="n"/>
      <c r="Q508" s="111" t="n"/>
      <c r="R508" s="111" t="n"/>
      <c r="S508" s="77" t="n"/>
      <c r="T508" s="77" t="n"/>
      <c r="U508" s="111" t="n"/>
      <c r="V508" s="111" t="n"/>
      <c r="W508" s="111" t="n"/>
      <c r="X508" s="111" t="n"/>
      <c r="Y508" s="111" t="n"/>
      <c r="Z508" s="77" t="n"/>
      <c r="AA508" s="77" t="n"/>
      <c r="AB508" s="111" t="n"/>
      <c r="AC508" s="111" t="n"/>
      <c r="AD508" s="111" t="n"/>
      <c r="AE508" s="111" t="n"/>
      <c r="AF508" s="111" t="n"/>
      <c r="AG508" s="77" t="n"/>
      <c r="AH508" s="77" t="n"/>
      <c r="AI508" s="78" t="n"/>
      <c r="AJ508" s="79" t="n"/>
      <c r="AK508" s="80" t="n"/>
      <c r="AL508" s="77" t="n"/>
      <c r="AM508" s="77" t="n"/>
      <c r="AN508" s="81" t="n"/>
      <c r="AO508" s="81" t="n"/>
      <c r="AP508" s="81" t="n"/>
      <c r="AQ508" s="81" t="n"/>
      <c r="AR508" s="81" t="n"/>
      <c r="AS508" s="81" t="n"/>
      <c r="AT508" s="81" t="n"/>
      <c r="AU508" s="81" t="n"/>
      <c r="AV508" s="81" t="n"/>
      <c r="AW508" s="82" t="n"/>
      <c r="AX508" s="83" t="n"/>
      <c r="AY508" s="181" t="n"/>
      <c r="AZ508" s="84" t="n"/>
      <c r="BA508" s="83" t="n"/>
      <c r="BB508" s="83" t="n"/>
      <c r="BC508" s="83" t="n"/>
      <c r="BD508" s="83" t="n"/>
      <c r="BE508" s="83" t="n"/>
      <c r="BF508" s="28" t="n"/>
      <c r="BG508" s="85" t="n"/>
      <c r="BH508" s="85" t="n"/>
      <c r="BI508" s="85" t="n"/>
      <c r="BJ508" s="85" t="n"/>
      <c r="BK508" s="85" t="n"/>
      <c r="BL508" s="85" t="n"/>
      <c r="BM508" s="85" t="n"/>
      <c r="BN508" s="85" t="n"/>
      <c r="BO508" s="85" t="n"/>
      <c r="BP508" s="85" t="n"/>
      <c r="BQ508" s="85" t="n"/>
      <c r="BR508" s="85" t="n"/>
      <c r="BS508" s="85" t="n"/>
      <c r="BT508" s="85" t="n"/>
      <c r="BU508" s="85" t="n"/>
      <c r="BV508" s="85" t="n"/>
      <c r="BW508" s="85" t="n"/>
      <c r="BX508" s="85" t="n"/>
      <c r="BY508" s="85" t="n"/>
      <c r="BZ508" s="85" t="n"/>
      <c r="CA508" s="85" t="n"/>
      <c r="CB508" s="85" t="n"/>
      <c r="CC508" s="85" t="n"/>
      <c r="CD508" s="85" t="n"/>
      <c r="CE508" s="85" t="n"/>
      <c r="CF508" s="85" t="n"/>
      <c r="CG508" s="85" t="n"/>
      <c r="CH508" s="85" t="n"/>
      <c r="CI508" s="85" t="n"/>
      <c r="CJ508" s="85" t="n"/>
      <c r="CK508" s="85" t="n"/>
      <c r="CL508" s="85" t="n"/>
      <c r="CM508" s="85" t="n"/>
      <c r="CN508" s="85" t="n"/>
      <c r="CO508" s="85" t="n"/>
      <c r="CP508" s="85" t="n"/>
      <c r="CQ508" s="85" t="n"/>
      <c r="CR508" s="85" t="n"/>
      <c r="CS508" s="85" t="n"/>
      <c r="CT508" s="85" t="n"/>
      <c r="CU508" s="85" t="n"/>
      <c r="CV508" s="85" t="n"/>
    </row>
    <row customFormat="1" customHeight="1" ht="31.5" r="509" s="86">
      <c r="A509" s="73" t="n"/>
      <c r="B509" s="74" t="n"/>
      <c r="C509" s="74" t="n"/>
      <c r="D509" s="74" t="n"/>
      <c r="E509" s="74" t="n"/>
      <c r="F509" s="75" t="n"/>
      <c r="G509" s="76" t="n"/>
      <c r="H509" s="76" t="n"/>
      <c r="I509" s="76" t="n"/>
      <c r="J509" s="76" t="n"/>
      <c r="K509" s="294" t="n"/>
      <c r="L509" s="295" t="n"/>
      <c r="M509" s="296" t="n"/>
      <c r="N509" s="111" t="n"/>
      <c r="O509" s="111" t="n"/>
      <c r="P509" s="111" t="n"/>
      <c r="Q509" s="111" t="n"/>
      <c r="R509" s="111" t="n"/>
      <c r="S509" s="77" t="n"/>
      <c r="T509" s="77" t="n"/>
      <c r="U509" s="111" t="n"/>
      <c r="V509" s="111" t="n"/>
      <c r="W509" s="111" t="n"/>
      <c r="X509" s="111" t="n"/>
      <c r="Y509" s="111" t="n"/>
      <c r="Z509" s="77" t="n"/>
      <c r="AA509" s="77" t="n"/>
      <c r="AB509" s="111" t="n"/>
      <c r="AC509" s="111" t="n"/>
      <c r="AD509" s="111" t="n"/>
      <c r="AE509" s="111" t="n"/>
      <c r="AF509" s="111" t="n"/>
      <c r="AG509" s="77" t="n"/>
      <c r="AH509" s="77" t="n"/>
      <c r="AI509" s="78" t="n"/>
      <c r="AJ509" s="79" t="n"/>
      <c r="AK509" s="80" t="n"/>
      <c r="AL509" s="77" t="n"/>
      <c r="AM509" s="77" t="n"/>
      <c r="AN509" s="81" t="n"/>
      <c r="AO509" s="81" t="n"/>
      <c r="AP509" s="81" t="n"/>
      <c r="AQ509" s="81" t="n"/>
      <c r="AR509" s="81" t="n"/>
      <c r="AS509" s="81" t="n"/>
      <c r="AT509" s="81" t="n"/>
      <c r="AU509" s="81" t="n"/>
      <c r="AV509" s="81" t="n"/>
      <c r="AW509" s="82" t="n"/>
      <c r="AX509" s="83" t="n"/>
      <c r="AY509" s="181" t="n"/>
      <c r="AZ509" s="84" t="n"/>
      <c r="BA509" s="83" t="n"/>
      <c r="BB509" s="83" t="n"/>
      <c r="BC509" s="83" t="n"/>
      <c r="BD509" s="83" t="n"/>
      <c r="BE509" s="83" t="n"/>
      <c r="BF509" s="28" t="n"/>
      <c r="BG509" s="85" t="n"/>
      <c r="BH509" s="85" t="n"/>
      <c r="BI509" s="85" t="n"/>
      <c r="BJ509" s="85" t="n"/>
      <c r="BK509" s="85" t="n"/>
      <c r="BL509" s="85" t="n"/>
      <c r="BM509" s="85" t="n"/>
      <c r="BN509" s="85" t="n"/>
      <c r="BO509" s="85" t="n"/>
      <c r="BP509" s="85" t="n"/>
      <c r="BQ509" s="85" t="n"/>
      <c r="BR509" s="85" t="n"/>
      <c r="BS509" s="85" t="n"/>
      <c r="BT509" s="85" t="n"/>
      <c r="BU509" s="85" t="n"/>
      <c r="BV509" s="85" t="n"/>
      <c r="BW509" s="85" t="n"/>
      <c r="BX509" s="85" t="n"/>
      <c r="BY509" s="85" t="n"/>
      <c r="BZ509" s="85" t="n"/>
      <c r="CA509" s="85" t="n"/>
      <c r="CB509" s="85" t="n"/>
      <c r="CC509" s="85" t="n"/>
      <c r="CD509" s="85" t="n"/>
      <c r="CE509" s="85" t="n"/>
      <c r="CF509" s="85" t="n"/>
      <c r="CG509" s="85" t="n"/>
      <c r="CH509" s="85" t="n"/>
      <c r="CI509" s="85" t="n"/>
      <c r="CJ509" s="85" t="n"/>
      <c r="CK509" s="85" t="n"/>
      <c r="CL509" s="85" t="n"/>
      <c r="CM509" s="85" t="n"/>
      <c r="CN509" s="85" t="n"/>
      <c r="CO509" s="85" t="n"/>
      <c r="CP509" s="85" t="n"/>
      <c r="CQ509" s="85" t="n"/>
      <c r="CR509" s="85" t="n"/>
      <c r="CS509" s="85" t="n"/>
      <c r="CT509" s="85" t="n"/>
      <c r="CU509" s="85" t="n"/>
      <c r="CV509" s="85" t="n"/>
    </row>
    <row customFormat="1" customHeight="1" ht="31.5" r="510" s="86">
      <c r="A510" s="73" t="n"/>
      <c r="B510" s="74" t="n"/>
      <c r="C510" s="74" t="n"/>
      <c r="D510" s="74" t="n"/>
      <c r="E510" s="74" t="n"/>
      <c r="F510" s="75" t="n"/>
      <c r="G510" s="76" t="n"/>
      <c r="H510" s="76" t="n"/>
      <c r="I510" s="76" t="n"/>
      <c r="J510" s="76" t="n"/>
      <c r="K510" s="294" t="n"/>
      <c r="L510" s="295" t="n"/>
      <c r="M510" s="296" t="n"/>
      <c r="N510" s="111" t="n"/>
      <c r="O510" s="111" t="n"/>
      <c r="P510" s="111" t="n"/>
      <c r="Q510" s="111" t="n"/>
      <c r="R510" s="111" t="n"/>
      <c r="S510" s="77" t="n"/>
      <c r="T510" s="77" t="n"/>
      <c r="U510" s="111" t="n"/>
      <c r="V510" s="111" t="n"/>
      <c r="W510" s="111" t="n"/>
      <c r="X510" s="111" t="n"/>
      <c r="Y510" s="111" t="n"/>
      <c r="Z510" s="77" t="n"/>
      <c r="AA510" s="77" t="n"/>
      <c r="AB510" s="111" t="n"/>
      <c r="AC510" s="111" t="n"/>
      <c r="AD510" s="111" t="n"/>
      <c r="AE510" s="111" t="n"/>
      <c r="AF510" s="111" t="n"/>
      <c r="AG510" s="77" t="n"/>
      <c r="AH510" s="77" t="n"/>
      <c r="AI510" s="78" t="n"/>
      <c r="AJ510" s="79" t="n"/>
      <c r="AK510" s="80" t="n"/>
      <c r="AL510" s="77" t="n"/>
      <c r="AM510" s="77" t="n"/>
      <c r="AN510" s="81" t="n"/>
      <c r="AO510" s="81" t="n"/>
      <c r="AP510" s="81" t="n"/>
      <c r="AQ510" s="81" t="n"/>
      <c r="AR510" s="81" t="n"/>
      <c r="AS510" s="81" t="n"/>
      <c r="AT510" s="81" t="n"/>
      <c r="AU510" s="81" t="n"/>
      <c r="AV510" s="81" t="n"/>
      <c r="AW510" s="82" t="n"/>
      <c r="AX510" s="83" t="n"/>
      <c r="AY510" s="181" t="n"/>
      <c r="AZ510" s="84" t="n"/>
      <c r="BA510" s="83" t="n"/>
      <c r="BB510" s="83" t="n"/>
      <c r="BC510" s="83" t="n"/>
      <c r="BD510" s="83" t="n"/>
      <c r="BE510" s="83" t="n"/>
      <c r="BF510" s="28" t="n"/>
      <c r="BG510" s="85" t="n"/>
      <c r="BH510" s="85" t="n"/>
      <c r="BI510" s="85" t="n"/>
      <c r="BJ510" s="85" t="n"/>
      <c r="BK510" s="85" t="n"/>
      <c r="BL510" s="85" t="n"/>
      <c r="BM510" s="85" t="n"/>
      <c r="BN510" s="85" t="n"/>
      <c r="BO510" s="85" t="n"/>
      <c r="BP510" s="85" t="n"/>
      <c r="BQ510" s="85" t="n"/>
      <c r="BR510" s="85" t="n"/>
      <c r="BS510" s="85" t="n"/>
      <c r="BT510" s="85" t="n"/>
      <c r="BU510" s="85" t="n"/>
      <c r="BV510" s="85" t="n"/>
      <c r="BW510" s="85" t="n"/>
      <c r="BX510" s="85" t="n"/>
      <c r="BY510" s="85" t="n"/>
      <c r="BZ510" s="85" t="n"/>
      <c r="CA510" s="85" t="n"/>
      <c r="CB510" s="85" t="n"/>
      <c r="CC510" s="85" t="n"/>
      <c r="CD510" s="85" t="n"/>
      <c r="CE510" s="85" t="n"/>
      <c r="CF510" s="85" t="n"/>
      <c r="CG510" s="85" t="n"/>
      <c r="CH510" s="85" t="n"/>
      <c r="CI510" s="85" t="n"/>
      <c r="CJ510" s="85" t="n"/>
      <c r="CK510" s="85" t="n"/>
      <c r="CL510" s="85" t="n"/>
      <c r="CM510" s="85" t="n"/>
      <c r="CN510" s="85" t="n"/>
      <c r="CO510" s="85" t="n"/>
      <c r="CP510" s="85" t="n"/>
      <c r="CQ510" s="85" t="n"/>
      <c r="CR510" s="85" t="n"/>
      <c r="CS510" s="85" t="n"/>
      <c r="CT510" s="85" t="n"/>
      <c r="CU510" s="85" t="n"/>
      <c r="CV510" s="85" t="n"/>
    </row>
    <row customFormat="1" customHeight="1" ht="31.5" r="511" s="86">
      <c r="A511" s="73" t="n"/>
      <c r="B511" s="74" t="n"/>
      <c r="C511" s="74" t="n"/>
      <c r="D511" s="74" t="n"/>
      <c r="E511" s="74" t="n"/>
      <c r="F511" s="75" t="n"/>
      <c r="G511" s="76" t="n"/>
      <c r="H511" s="76" t="n"/>
      <c r="I511" s="76" t="n"/>
      <c r="J511" s="76" t="n"/>
      <c r="K511" s="294" t="n"/>
      <c r="L511" s="295" t="n"/>
      <c r="M511" s="296" t="n"/>
      <c r="N511" s="111" t="n"/>
      <c r="O511" s="111" t="n"/>
      <c r="P511" s="111" t="n"/>
      <c r="Q511" s="111" t="n"/>
      <c r="R511" s="111" t="n"/>
      <c r="S511" s="77" t="n"/>
      <c r="T511" s="77" t="n"/>
      <c r="U511" s="111" t="n"/>
      <c r="V511" s="111" t="n"/>
      <c r="W511" s="111" t="n"/>
      <c r="X511" s="111" t="n"/>
      <c r="Y511" s="111" t="n"/>
      <c r="Z511" s="77" t="n"/>
      <c r="AA511" s="77" t="n"/>
      <c r="AB511" s="111" t="n"/>
      <c r="AC511" s="111" t="n"/>
      <c r="AD511" s="111" t="n"/>
      <c r="AE511" s="111" t="n"/>
      <c r="AF511" s="111" t="n"/>
      <c r="AG511" s="77" t="n"/>
      <c r="AH511" s="77" t="n"/>
      <c r="AI511" s="78" t="n"/>
      <c r="AJ511" s="79" t="n"/>
      <c r="AK511" s="80" t="n"/>
      <c r="AL511" s="77" t="n"/>
      <c r="AM511" s="77" t="n"/>
      <c r="AN511" s="81" t="n"/>
      <c r="AO511" s="81" t="n"/>
      <c r="AP511" s="81" t="n"/>
      <c r="AQ511" s="81" t="n"/>
      <c r="AR511" s="81" t="n"/>
      <c r="AS511" s="81" t="n"/>
      <c r="AT511" s="81" t="n"/>
      <c r="AU511" s="81" t="n"/>
      <c r="AV511" s="81" t="n"/>
      <c r="AW511" s="82" t="n"/>
      <c r="AX511" s="83" t="n"/>
      <c r="AY511" s="181" t="n"/>
      <c r="AZ511" s="84" t="n"/>
      <c r="BA511" s="83" t="n"/>
      <c r="BB511" s="83" t="n"/>
      <c r="BC511" s="83" t="n"/>
      <c r="BD511" s="83" t="n"/>
      <c r="BE511" s="83" t="n"/>
      <c r="BF511" s="28" t="n"/>
      <c r="BG511" s="85" t="n"/>
      <c r="BH511" s="85" t="n"/>
      <c r="BI511" s="85" t="n"/>
      <c r="BJ511" s="85" t="n"/>
      <c r="BK511" s="85" t="n"/>
      <c r="BL511" s="85" t="n"/>
      <c r="BM511" s="85" t="n"/>
      <c r="BN511" s="85" t="n"/>
      <c r="BO511" s="85" t="n"/>
      <c r="BP511" s="85" t="n"/>
      <c r="BQ511" s="85" t="n"/>
      <c r="BR511" s="85" t="n"/>
      <c r="BS511" s="85" t="n"/>
      <c r="BT511" s="85" t="n"/>
      <c r="BU511" s="85" t="n"/>
      <c r="BV511" s="85" t="n"/>
      <c r="BW511" s="85" t="n"/>
      <c r="BX511" s="85" t="n"/>
      <c r="BY511" s="85" t="n"/>
      <c r="BZ511" s="85" t="n"/>
      <c r="CA511" s="85" t="n"/>
      <c r="CB511" s="85" t="n"/>
      <c r="CC511" s="85" t="n"/>
      <c r="CD511" s="85" t="n"/>
      <c r="CE511" s="85" t="n"/>
      <c r="CF511" s="85" t="n"/>
      <c r="CG511" s="85" t="n"/>
      <c r="CH511" s="85" t="n"/>
      <c r="CI511" s="85" t="n"/>
      <c r="CJ511" s="85" t="n"/>
      <c r="CK511" s="85" t="n"/>
      <c r="CL511" s="85" t="n"/>
      <c r="CM511" s="85" t="n"/>
      <c r="CN511" s="85" t="n"/>
      <c r="CO511" s="85" t="n"/>
      <c r="CP511" s="85" t="n"/>
      <c r="CQ511" s="85" t="n"/>
      <c r="CR511" s="85" t="n"/>
      <c r="CS511" s="85" t="n"/>
      <c r="CT511" s="85" t="n"/>
      <c r="CU511" s="85" t="n"/>
      <c r="CV511" s="85" t="n"/>
    </row>
    <row customFormat="1" customHeight="1" ht="31.5" r="512" s="86">
      <c r="A512" s="73" t="n"/>
      <c r="B512" s="74" t="n"/>
      <c r="C512" s="74" t="n"/>
      <c r="D512" s="74" t="n"/>
      <c r="E512" s="74" t="n"/>
      <c r="F512" s="75" t="n"/>
      <c r="G512" s="76" t="n"/>
      <c r="H512" s="76" t="n"/>
      <c r="I512" s="76" t="n"/>
      <c r="J512" s="76" t="n"/>
      <c r="K512" s="294" t="n"/>
      <c r="L512" s="295" t="n"/>
      <c r="M512" s="296" t="n"/>
      <c r="N512" s="111" t="n"/>
      <c r="O512" s="111" t="n"/>
      <c r="P512" s="111" t="n"/>
      <c r="Q512" s="111" t="n"/>
      <c r="R512" s="111" t="n"/>
      <c r="S512" s="77" t="n"/>
      <c r="T512" s="77" t="n"/>
      <c r="U512" s="111" t="n"/>
      <c r="V512" s="111" t="n"/>
      <c r="W512" s="111" t="n"/>
      <c r="X512" s="111" t="n"/>
      <c r="Y512" s="111" t="n"/>
      <c r="Z512" s="77" t="n"/>
      <c r="AA512" s="77" t="n"/>
      <c r="AB512" s="111" t="n"/>
      <c r="AC512" s="111" t="n"/>
      <c r="AD512" s="111" t="n"/>
      <c r="AE512" s="111" t="n"/>
      <c r="AF512" s="111" t="n"/>
      <c r="AG512" s="77" t="n"/>
      <c r="AH512" s="77" t="n"/>
      <c r="AI512" s="78" t="n"/>
      <c r="AJ512" s="79" t="n"/>
      <c r="AK512" s="80" t="n"/>
      <c r="AL512" s="77" t="n"/>
      <c r="AM512" s="77" t="n"/>
      <c r="AN512" s="81" t="n"/>
      <c r="AO512" s="81" t="n"/>
      <c r="AP512" s="81" t="n"/>
      <c r="AQ512" s="81" t="n"/>
      <c r="AR512" s="81" t="n"/>
      <c r="AS512" s="81" t="n"/>
      <c r="AT512" s="81" t="n"/>
      <c r="AU512" s="81" t="n"/>
      <c r="AV512" s="81" t="n"/>
      <c r="AW512" s="82" t="n"/>
      <c r="AX512" s="83" t="n"/>
      <c r="AY512" s="181" t="n"/>
      <c r="AZ512" s="84" t="n"/>
      <c r="BA512" s="83" t="n"/>
      <c r="BB512" s="83" t="n"/>
      <c r="BC512" s="83" t="n"/>
      <c r="BD512" s="83" t="n"/>
      <c r="BE512" s="83" t="n"/>
      <c r="BF512" s="28" t="n"/>
      <c r="BG512" s="85" t="n"/>
      <c r="BH512" s="85" t="n"/>
      <c r="BI512" s="85" t="n"/>
      <c r="BJ512" s="85" t="n"/>
      <c r="BK512" s="85" t="n"/>
      <c r="BL512" s="85" t="n"/>
      <c r="BM512" s="85" t="n"/>
      <c r="BN512" s="85" t="n"/>
      <c r="BO512" s="85" t="n"/>
      <c r="BP512" s="85" t="n"/>
      <c r="BQ512" s="85" t="n"/>
      <c r="BR512" s="85" t="n"/>
      <c r="BS512" s="85" t="n"/>
      <c r="BT512" s="85" t="n"/>
      <c r="BU512" s="85" t="n"/>
      <c r="BV512" s="85" t="n"/>
      <c r="BW512" s="85" t="n"/>
      <c r="BX512" s="85" t="n"/>
      <c r="BY512" s="85" t="n"/>
      <c r="BZ512" s="85" t="n"/>
      <c r="CA512" s="85" t="n"/>
      <c r="CB512" s="85" t="n"/>
      <c r="CC512" s="85" t="n"/>
      <c r="CD512" s="85" t="n"/>
      <c r="CE512" s="85" t="n"/>
      <c r="CF512" s="85" t="n"/>
      <c r="CG512" s="85" t="n"/>
      <c r="CH512" s="85" t="n"/>
      <c r="CI512" s="85" t="n"/>
      <c r="CJ512" s="85" t="n"/>
      <c r="CK512" s="85" t="n"/>
      <c r="CL512" s="85" t="n"/>
      <c r="CM512" s="85" t="n"/>
      <c r="CN512" s="85" t="n"/>
      <c r="CO512" s="85" t="n"/>
      <c r="CP512" s="85" t="n"/>
      <c r="CQ512" s="85" t="n"/>
      <c r="CR512" s="85" t="n"/>
      <c r="CS512" s="85" t="n"/>
      <c r="CT512" s="85" t="n"/>
      <c r="CU512" s="85" t="n"/>
      <c r="CV512" s="85" t="n"/>
    </row>
    <row customFormat="1" customHeight="1" ht="31.5" r="513" s="86">
      <c r="A513" s="73" t="n"/>
      <c r="B513" s="74" t="n"/>
      <c r="C513" s="74" t="n"/>
      <c r="D513" s="74" t="n"/>
      <c r="E513" s="74" t="n"/>
      <c r="F513" s="75" t="n"/>
      <c r="G513" s="76" t="n"/>
      <c r="H513" s="76" t="n"/>
      <c r="I513" s="76" t="n"/>
      <c r="J513" s="76" t="n"/>
      <c r="K513" s="294" t="n"/>
      <c r="L513" s="295" t="n"/>
      <c r="M513" s="296" t="n"/>
      <c r="N513" s="111" t="n"/>
      <c r="O513" s="111" t="n"/>
      <c r="P513" s="111" t="n"/>
      <c r="Q513" s="111" t="n"/>
      <c r="R513" s="111" t="n"/>
      <c r="S513" s="77" t="n"/>
      <c r="T513" s="77" t="n"/>
      <c r="U513" s="111" t="n"/>
      <c r="V513" s="111" t="n"/>
      <c r="W513" s="111" t="n"/>
      <c r="X513" s="111" t="n"/>
      <c r="Y513" s="111" t="n"/>
      <c r="Z513" s="77" t="n"/>
      <c r="AA513" s="77" t="n"/>
      <c r="AB513" s="111" t="n"/>
      <c r="AC513" s="111" t="n"/>
      <c r="AD513" s="111" t="n"/>
      <c r="AE513" s="111" t="n"/>
      <c r="AF513" s="111" t="n"/>
      <c r="AG513" s="77" t="n"/>
      <c r="AH513" s="77" t="n"/>
      <c r="AI513" s="78" t="n"/>
      <c r="AJ513" s="79" t="n"/>
      <c r="AK513" s="80" t="n"/>
      <c r="AL513" s="77" t="n"/>
      <c r="AM513" s="77" t="n"/>
      <c r="AN513" s="81" t="n"/>
      <c r="AO513" s="81" t="n"/>
      <c r="AP513" s="81" t="n"/>
      <c r="AQ513" s="81" t="n"/>
      <c r="AR513" s="81" t="n"/>
      <c r="AS513" s="81" t="n"/>
      <c r="AT513" s="81" t="n"/>
      <c r="AU513" s="81" t="n"/>
      <c r="AV513" s="81" t="n"/>
      <c r="AW513" s="82" t="n"/>
      <c r="AX513" s="83" t="n"/>
      <c r="AY513" s="181" t="n"/>
      <c r="AZ513" s="84" t="n"/>
      <c r="BA513" s="83" t="n"/>
      <c r="BB513" s="83" t="n"/>
      <c r="BC513" s="83" t="n"/>
      <c r="BD513" s="83" t="n"/>
      <c r="BE513" s="83" t="n"/>
      <c r="BF513" s="28" t="n"/>
      <c r="BG513" s="85" t="n"/>
      <c r="BH513" s="85" t="n"/>
      <c r="BI513" s="85" t="n"/>
      <c r="BJ513" s="85" t="n"/>
      <c r="BK513" s="85" t="n"/>
      <c r="BL513" s="85" t="n"/>
      <c r="BM513" s="85" t="n"/>
      <c r="BN513" s="85" t="n"/>
      <c r="BO513" s="85" t="n"/>
      <c r="BP513" s="85" t="n"/>
      <c r="BQ513" s="85" t="n"/>
      <c r="BR513" s="85" t="n"/>
      <c r="BS513" s="85" t="n"/>
      <c r="BT513" s="85" t="n"/>
      <c r="BU513" s="85" t="n"/>
      <c r="BV513" s="85" t="n"/>
      <c r="BW513" s="85" t="n"/>
      <c r="BX513" s="85" t="n"/>
      <c r="BY513" s="85" t="n"/>
      <c r="BZ513" s="85" t="n"/>
      <c r="CA513" s="85" t="n"/>
      <c r="CB513" s="85" t="n"/>
      <c r="CC513" s="85" t="n"/>
      <c r="CD513" s="85" t="n"/>
      <c r="CE513" s="85" t="n"/>
      <c r="CF513" s="85" t="n"/>
      <c r="CG513" s="85" t="n"/>
      <c r="CH513" s="85" t="n"/>
      <c r="CI513" s="85" t="n"/>
      <c r="CJ513" s="85" t="n"/>
      <c r="CK513" s="85" t="n"/>
      <c r="CL513" s="85" t="n"/>
      <c r="CM513" s="85" t="n"/>
      <c r="CN513" s="85" t="n"/>
      <c r="CO513" s="85" t="n"/>
      <c r="CP513" s="85" t="n"/>
      <c r="CQ513" s="85" t="n"/>
      <c r="CR513" s="85" t="n"/>
      <c r="CS513" s="85" t="n"/>
      <c r="CT513" s="85" t="n"/>
      <c r="CU513" s="85" t="n"/>
      <c r="CV513" s="85" t="n"/>
    </row>
    <row customFormat="1" customHeight="1" ht="31.5" r="514" s="86">
      <c r="A514" s="73" t="n"/>
      <c r="B514" s="74" t="n"/>
      <c r="C514" s="74" t="n"/>
      <c r="D514" s="74" t="n"/>
      <c r="E514" s="74" t="n"/>
      <c r="F514" s="75" t="n"/>
      <c r="G514" s="76" t="n"/>
      <c r="H514" s="76" t="n"/>
      <c r="I514" s="76" t="n"/>
      <c r="J514" s="76" t="n"/>
      <c r="K514" s="294" t="n"/>
      <c r="L514" s="295" t="n"/>
      <c r="M514" s="296" t="n"/>
      <c r="N514" s="111" t="n"/>
      <c r="O514" s="111" t="n"/>
      <c r="P514" s="111" t="n"/>
      <c r="Q514" s="111" t="n"/>
      <c r="R514" s="111" t="n"/>
      <c r="S514" s="77" t="n"/>
      <c r="T514" s="77" t="n"/>
      <c r="U514" s="111" t="n"/>
      <c r="V514" s="111" t="n"/>
      <c r="W514" s="111" t="n"/>
      <c r="X514" s="111" t="n"/>
      <c r="Y514" s="111" t="n"/>
      <c r="Z514" s="77" t="n"/>
      <c r="AA514" s="77" t="n"/>
      <c r="AB514" s="111" t="n"/>
      <c r="AC514" s="111" t="n"/>
      <c r="AD514" s="111" t="n"/>
      <c r="AE514" s="111" t="n"/>
      <c r="AF514" s="111" t="n"/>
      <c r="AG514" s="77" t="n"/>
      <c r="AH514" s="77" t="n"/>
      <c r="AI514" s="78" t="n"/>
      <c r="AJ514" s="79" t="n"/>
      <c r="AK514" s="80" t="n"/>
      <c r="AL514" s="77" t="n"/>
      <c r="AM514" s="77" t="n"/>
      <c r="AN514" s="81" t="n"/>
      <c r="AO514" s="81" t="n"/>
      <c r="AP514" s="81" t="n"/>
      <c r="AQ514" s="81" t="n"/>
      <c r="AR514" s="81" t="n"/>
      <c r="AS514" s="81" t="n"/>
      <c r="AT514" s="81" t="n"/>
      <c r="AU514" s="81" t="n"/>
      <c r="AV514" s="81" t="n"/>
      <c r="AW514" s="82" t="n"/>
      <c r="AX514" s="83" t="n"/>
      <c r="AY514" s="181" t="n"/>
      <c r="AZ514" s="84" t="n"/>
      <c r="BA514" s="83" t="n"/>
      <c r="BB514" s="83" t="n"/>
      <c r="BC514" s="83" t="n"/>
      <c r="BD514" s="83" t="n"/>
      <c r="BE514" s="83" t="n"/>
      <c r="BF514" s="28" t="n"/>
      <c r="BG514" s="85" t="n"/>
      <c r="BH514" s="85" t="n"/>
      <c r="BI514" s="85" t="n"/>
      <c r="BJ514" s="85" t="n"/>
      <c r="BK514" s="85" t="n"/>
      <c r="BL514" s="85" t="n"/>
      <c r="BM514" s="85" t="n"/>
      <c r="BN514" s="85" t="n"/>
      <c r="BO514" s="85" t="n"/>
      <c r="BP514" s="85" t="n"/>
      <c r="BQ514" s="85" t="n"/>
      <c r="BR514" s="85" t="n"/>
      <c r="BS514" s="85" t="n"/>
      <c r="BT514" s="85" t="n"/>
      <c r="BU514" s="85" t="n"/>
      <c r="BV514" s="85" t="n"/>
      <c r="BW514" s="85" t="n"/>
      <c r="BX514" s="85" t="n"/>
      <c r="BY514" s="85" t="n"/>
      <c r="BZ514" s="85" t="n"/>
      <c r="CA514" s="85" t="n"/>
      <c r="CB514" s="85" t="n"/>
      <c r="CC514" s="85" t="n"/>
      <c r="CD514" s="85" t="n"/>
      <c r="CE514" s="85" t="n"/>
      <c r="CF514" s="85" t="n"/>
      <c r="CG514" s="85" t="n"/>
      <c r="CH514" s="85" t="n"/>
      <c r="CI514" s="85" t="n"/>
      <c r="CJ514" s="85" t="n"/>
      <c r="CK514" s="85" t="n"/>
      <c r="CL514" s="85" t="n"/>
      <c r="CM514" s="85" t="n"/>
      <c r="CN514" s="85" t="n"/>
      <c r="CO514" s="85" t="n"/>
      <c r="CP514" s="85" t="n"/>
      <c r="CQ514" s="85" t="n"/>
      <c r="CR514" s="85" t="n"/>
      <c r="CS514" s="85" t="n"/>
      <c r="CT514" s="85" t="n"/>
      <c r="CU514" s="85" t="n"/>
      <c r="CV514" s="85" t="n"/>
    </row>
    <row customFormat="1" customHeight="1" ht="31.5" r="515" s="86">
      <c r="A515" s="73" t="n"/>
      <c r="B515" s="74" t="n"/>
      <c r="C515" s="74" t="n"/>
      <c r="D515" s="74" t="n"/>
      <c r="E515" s="74" t="n"/>
      <c r="F515" s="75" t="n"/>
      <c r="G515" s="76" t="n"/>
      <c r="H515" s="76" t="n"/>
      <c r="I515" s="76" t="n"/>
      <c r="J515" s="76" t="n"/>
      <c r="K515" s="294" t="n"/>
      <c r="L515" s="295" t="n"/>
      <c r="M515" s="296" t="n"/>
      <c r="N515" s="111" t="n"/>
      <c r="O515" s="111" t="n"/>
      <c r="P515" s="111" t="n"/>
      <c r="Q515" s="111" t="n"/>
      <c r="R515" s="111" t="n"/>
      <c r="S515" s="77" t="n"/>
      <c r="T515" s="77" t="n"/>
      <c r="U515" s="111" t="n"/>
      <c r="V515" s="111" t="n"/>
      <c r="W515" s="111" t="n"/>
      <c r="X515" s="111" t="n"/>
      <c r="Y515" s="111" t="n"/>
      <c r="Z515" s="77" t="n"/>
      <c r="AA515" s="77" t="n"/>
      <c r="AB515" s="111" t="n"/>
      <c r="AC515" s="111" t="n"/>
      <c r="AD515" s="111" t="n"/>
      <c r="AE515" s="111" t="n"/>
      <c r="AF515" s="111" t="n"/>
      <c r="AG515" s="77" t="n"/>
      <c r="AH515" s="77" t="n"/>
      <c r="AI515" s="78" t="n"/>
      <c r="AJ515" s="79" t="n"/>
      <c r="AK515" s="80" t="n"/>
      <c r="AL515" s="77" t="n"/>
      <c r="AM515" s="77" t="n"/>
      <c r="AN515" s="81" t="n"/>
      <c r="AO515" s="81" t="n"/>
      <c r="AP515" s="81" t="n"/>
      <c r="AQ515" s="81" t="n"/>
      <c r="AR515" s="81" t="n"/>
      <c r="AS515" s="81" t="n"/>
      <c r="AT515" s="81" t="n"/>
      <c r="AU515" s="81" t="n"/>
      <c r="AV515" s="81" t="n"/>
      <c r="AW515" s="82" t="n"/>
      <c r="AX515" s="83" t="n"/>
      <c r="AY515" s="181" t="n"/>
      <c r="AZ515" s="84" t="n"/>
      <c r="BA515" s="83" t="n"/>
      <c r="BB515" s="83" t="n"/>
      <c r="BC515" s="83" t="n"/>
      <c r="BD515" s="83" t="n"/>
      <c r="BE515" s="83" t="n"/>
      <c r="BF515" s="28" t="n"/>
      <c r="BG515" s="85" t="n"/>
      <c r="BH515" s="85" t="n"/>
      <c r="BI515" s="85" t="n"/>
      <c r="BJ515" s="85" t="n"/>
      <c r="BK515" s="85" t="n"/>
      <c r="BL515" s="85" t="n"/>
      <c r="BM515" s="85" t="n"/>
      <c r="BN515" s="85" t="n"/>
      <c r="BO515" s="85" t="n"/>
      <c r="BP515" s="85" t="n"/>
      <c r="BQ515" s="85" t="n"/>
      <c r="BR515" s="85" t="n"/>
      <c r="BS515" s="85" t="n"/>
      <c r="BT515" s="85" t="n"/>
      <c r="BU515" s="85" t="n"/>
      <c r="BV515" s="85" t="n"/>
      <c r="BW515" s="85" t="n"/>
      <c r="BX515" s="85" t="n"/>
      <c r="BY515" s="85" t="n"/>
      <c r="BZ515" s="85" t="n"/>
      <c r="CA515" s="85" t="n"/>
      <c r="CB515" s="85" t="n"/>
      <c r="CC515" s="85" t="n"/>
      <c r="CD515" s="85" t="n"/>
      <c r="CE515" s="85" t="n"/>
      <c r="CF515" s="85" t="n"/>
      <c r="CG515" s="85" t="n"/>
      <c r="CH515" s="85" t="n"/>
      <c r="CI515" s="85" t="n"/>
      <c r="CJ515" s="85" t="n"/>
      <c r="CK515" s="85" t="n"/>
      <c r="CL515" s="85" t="n"/>
      <c r="CM515" s="85" t="n"/>
      <c r="CN515" s="85" t="n"/>
      <c r="CO515" s="85" t="n"/>
      <c r="CP515" s="85" t="n"/>
      <c r="CQ515" s="85" t="n"/>
      <c r="CR515" s="85" t="n"/>
      <c r="CS515" s="85" t="n"/>
      <c r="CT515" s="85" t="n"/>
      <c r="CU515" s="85" t="n"/>
      <c r="CV515" s="85" t="n"/>
    </row>
    <row customFormat="1" customHeight="1" ht="31.5" r="516" s="86">
      <c r="A516" s="73" t="n"/>
      <c r="B516" s="74" t="n"/>
      <c r="C516" s="74" t="n"/>
      <c r="D516" s="74" t="n"/>
      <c r="E516" s="74" t="n"/>
      <c r="F516" s="75" t="n"/>
      <c r="G516" s="76" t="n"/>
      <c r="H516" s="76" t="n"/>
      <c r="I516" s="76" t="n"/>
      <c r="J516" s="76" t="n"/>
      <c r="K516" s="294" t="n"/>
      <c r="L516" s="295" t="n"/>
      <c r="M516" s="296" t="n"/>
      <c r="N516" s="111" t="n"/>
      <c r="O516" s="111" t="n"/>
      <c r="P516" s="111" t="n"/>
      <c r="Q516" s="111" t="n"/>
      <c r="R516" s="111" t="n"/>
      <c r="S516" s="77" t="n"/>
      <c r="T516" s="77" t="n"/>
      <c r="U516" s="111" t="n"/>
      <c r="V516" s="111" t="n"/>
      <c r="W516" s="111" t="n"/>
      <c r="X516" s="111" t="n"/>
      <c r="Y516" s="111" t="n"/>
      <c r="Z516" s="77" t="n"/>
      <c r="AA516" s="77" t="n"/>
      <c r="AB516" s="111" t="n"/>
      <c r="AC516" s="111" t="n"/>
      <c r="AD516" s="111" t="n"/>
      <c r="AE516" s="111" t="n"/>
      <c r="AF516" s="111" t="n"/>
      <c r="AG516" s="77" t="n"/>
      <c r="AH516" s="77" t="n"/>
      <c r="AI516" s="78" t="n"/>
      <c r="AJ516" s="79" t="n"/>
      <c r="AK516" s="80" t="n"/>
      <c r="AL516" s="77" t="n"/>
      <c r="AM516" s="77" t="n"/>
      <c r="AN516" s="81" t="n"/>
      <c r="AO516" s="81" t="n"/>
      <c r="AP516" s="81" t="n"/>
      <c r="AQ516" s="81" t="n"/>
      <c r="AR516" s="81" t="n"/>
      <c r="AS516" s="81" t="n"/>
      <c r="AT516" s="81" t="n"/>
      <c r="AU516" s="81" t="n"/>
      <c r="AV516" s="81" t="n"/>
      <c r="AW516" s="82" t="n"/>
      <c r="AX516" s="83" t="n"/>
      <c r="AY516" s="181" t="n"/>
      <c r="AZ516" s="84" t="n"/>
      <c r="BA516" s="83" t="n"/>
      <c r="BB516" s="83" t="n"/>
      <c r="BC516" s="83" t="n"/>
      <c r="BD516" s="83" t="n"/>
      <c r="BE516" s="83" t="n"/>
      <c r="BF516" s="28" t="n"/>
      <c r="BG516" s="85" t="n"/>
      <c r="BH516" s="85" t="n"/>
      <c r="BI516" s="85" t="n"/>
      <c r="BJ516" s="85" t="n"/>
      <c r="BK516" s="85" t="n"/>
      <c r="BL516" s="85" t="n"/>
      <c r="BM516" s="85" t="n"/>
      <c r="BN516" s="85" t="n"/>
      <c r="BO516" s="85" t="n"/>
      <c r="BP516" s="85" t="n"/>
      <c r="BQ516" s="85" t="n"/>
      <c r="BR516" s="85" t="n"/>
      <c r="BS516" s="85" t="n"/>
      <c r="BT516" s="85" t="n"/>
      <c r="BU516" s="85" t="n"/>
      <c r="BV516" s="85" t="n"/>
      <c r="BW516" s="85" t="n"/>
      <c r="BX516" s="85" t="n"/>
      <c r="BY516" s="85" t="n"/>
      <c r="BZ516" s="85" t="n"/>
      <c r="CA516" s="85" t="n"/>
      <c r="CB516" s="85" t="n"/>
      <c r="CC516" s="85" t="n"/>
      <c r="CD516" s="85" t="n"/>
      <c r="CE516" s="85" t="n"/>
      <c r="CF516" s="85" t="n"/>
      <c r="CG516" s="85" t="n"/>
      <c r="CH516" s="85" t="n"/>
      <c r="CI516" s="85" t="n"/>
      <c r="CJ516" s="85" t="n"/>
      <c r="CK516" s="85" t="n"/>
      <c r="CL516" s="85" t="n"/>
      <c r="CM516" s="85" t="n"/>
      <c r="CN516" s="85" t="n"/>
      <c r="CO516" s="85" t="n"/>
      <c r="CP516" s="85" t="n"/>
      <c r="CQ516" s="85" t="n"/>
      <c r="CR516" s="85" t="n"/>
      <c r="CS516" s="85" t="n"/>
      <c r="CT516" s="85" t="n"/>
      <c r="CU516" s="85" t="n"/>
      <c r="CV516" s="85" t="n"/>
    </row>
    <row customFormat="1" customHeight="1" ht="31.5" r="517" s="86">
      <c r="A517" s="73" t="n"/>
      <c r="B517" s="74" t="n"/>
      <c r="C517" s="74" t="n"/>
      <c r="D517" s="74" t="n"/>
      <c r="E517" s="74" t="n"/>
      <c r="F517" s="75" t="n"/>
      <c r="G517" s="76" t="n"/>
      <c r="H517" s="76" t="n"/>
      <c r="I517" s="76" t="n"/>
      <c r="J517" s="76" t="n"/>
      <c r="K517" s="294" t="n"/>
      <c r="L517" s="295" t="n"/>
      <c r="M517" s="296" t="n"/>
      <c r="N517" s="111" t="n"/>
      <c r="O517" s="111" t="n"/>
      <c r="P517" s="111" t="n"/>
      <c r="Q517" s="111" t="n"/>
      <c r="R517" s="111" t="n"/>
      <c r="S517" s="77" t="n"/>
      <c r="T517" s="77" t="n"/>
      <c r="U517" s="111" t="n"/>
      <c r="V517" s="111" t="n"/>
      <c r="W517" s="111" t="n"/>
      <c r="X517" s="111" t="n"/>
      <c r="Y517" s="111" t="n"/>
      <c r="Z517" s="77" t="n"/>
      <c r="AA517" s="77" t="n"/>
      <c r="AB517" s="111" t="n"/>
      <c r="AC517" s="111" t="n"/>
      <c r="AD517" s="111" t="n"/>
      <c r="AE517" s="111" t="n"/>
      <c r="AF517" s="111" t="n"/>
      <c r="AG517" s="77" t="n"/>
      <c r="AH517" s="77" t="n"/>
      <c r="AI517" s="78" t="n"/>
      <c r="AJ517" s="79" t="n"/>
      <c r="AK517" s="80" t="n"/>
      <c r="AL517" s="77" t="n"/>
      <c r="AM517" s="77" t="n"/>
      <c r="AN517" s="81" t="n"/>
      <c r="AO517" s="81" t="n"/>
      <c r="AP517" s="81" t="n"/>
      <c r="AQ517" s="81" t="n"/>
      <c r="AR517" s="81" t="n"/>
      <c r="AS517" s="81" t="n"/>
      <c r="AT517" s="81" t="n"/>
      <c r="AU517" s="81" t="n"/>
      <c r="AV517" s="81" t="n"/>
      <c r="AW517" s="82" t="n"/>
      <c r="AX517" s="83" t="n"/>
      <c r="AY517" s="181" t="n"/>
      <c r="AZ517" s="84" t="n"/>
      <c r="BA517" s="83" t="n"/>
      <c r="BB517" s="83" t="n"/>
      <c r="BC517" s="83" t="n"/>
      <c r="BD517" s="83" t="n"/>
      <c r="BE517" s="83" t="n"/>
      <c r="BF517" s="28" t="n"/>
      <c r="BG517" s="85" t="n"/>
      <c r="BH517" s="85" t="n"/>
      <c r="BI517" s="85" t="n"/>
      <c r="BJ517" s="85" t="n"/>
      <c r="BK517" s="85" t="n"/>
      <c r="BL517" s="85" t="n"/>
      <c r="BM517" s="85" t="n"/>
      <c r="BN517" s="85" t="n"/>
      <c r="BO517" s="85" t="n"/>
      <c r="BP517" s="85" t="n"/>
      <c r="BQ517" s="85" t="n"/>
      <c r="BR517" s="85" t="n"/>
      <c r="BS517" s="85" t="n"/>
      <c r="BT517" s="85" t="n"/>
      <c r="BU517" s="85" t="n"/>
      <c r="BV517" s="85" t="n"/>
      <c r="BW517" s="85" t="n"/>
      <c r="BX517" s="85" t="n"/>
      <c r="BY517" s="85" t="n"/>
      <c r="BZ517" s="85" t="n"/>
      <c r="CA517" s="85" t="n"/>
      <c r="CB517" s="85" t="n"/>
      <c r="CC517" s="85" t="n"/>
      <c r="CD517" s="85" t="n"/>
      <c r="CE517" s="85" t="n"/>
      <c r="CF517" s="85" t="n"/>
      <c r="CG517" s="85" t="n"/>
      <c r="CH517" s="85" t="n"/>
      <c r="CI517" s="85" t="n"/>
      <c r="CJ517" s="85" t="n"/>
      <c r="CK517" s="85" t="n"/>
      <c r="CL517" s="85" t="n"/>
      <c r="CM517" s="85" t="n"/>
      <c r="CN517" s="85" t="n"/>
      <c r="CO517" s="85" t="n"/>
      <c r="CP517" s="85" t="n"/>
      <c r="CQ517" s="85" t="n"/>
      <c r="CR517" s="85" t="n"/>
      <c r="CS517" s="85" t="n"/>
      <c r="CT517" s="85" t="n"/>
      <c r="CU517" s="85" t="n"/>
      <c r="CV517" s="85" t="n"/>
    </row>
    <row customFormat="1" customHeight="1" ht="31.5" r="518" s="86">
      <c r="A518" s="73" t="n"/>
      <c r="B518" s="74" t="n"/>
      <c r="C518" s="74" t="n"/>
      <c r="D518" s="74" t="n"/>
      <c r="E518" s="74" t="n"/>
      <c r="F518" s="75" t="n"/>
      <c r="G518" s="76" t="n"/>
      <c r="H518" s="76" t="n"/>
      <c r="I518" s="76" t="n"/>
      <c r="J518" s="76" t="n"/>
      <c r="K518" s="294" t="n"/>
      <c r="L518" s="295" t="n"/>
      <c r="M518" s="296" t="n"/>
      <c r="N518" s="111" t="n"/>
      <c r="O518" s="111" t="n"/>
      <c r="P518" s="111" t="n"/>
      <c r="Q518" s="111" t="n"/>
      <c r="R518" s="111" t="n"/>
      <c r="S518" s="77" t="n"/>
      <c r="T518" s="77" t="n"/>
      <c r="U518" s="111" t="n"/>
      <c r="V518" s="111" t="n"/>
      <c r="W518" s="111" t="n"/>
      <c r="X518" s="111" t="n"/>
      <c r="Y518" s="111" t="n"/>
      <c r="Z518" s="77" t="n"/>
      <c r="AA518" s="77" t="n"/>
      <c r="AB518" s="111" t="n"/>
      <c r="AC518" s="111" t="n"/>
      <c r="AD518" s="111" t="n"/>
      <c r="AE518" s="111" t="n"/>
      <c r="AF518" s="111" t="n"/>
      <c r="AG518" s="77" t="n"/>
      <c r="AH518" s="77" t="n"/>
      <c r="AI518" s="78" t="n"/>
      <c r="AJ518" s="79" t="n"/>
      <c r="AK518" s="80" t="n"/>
      <c r="AL518" s="77" t="n"/>
      <c r="AM518" s="77" t="n"/>
      <c r="AN518" s="81" t="n"/>
      <c r="AO518" s="81" t="n"/>
      <c r="AP518" s="81" t="n"/>
      <c r="AQ518" s="81" t="n"/>
      <c r="AR518" s="81" t="n"/>
      <c r="AS518" s="81" t="n"/>
      <c r="AT518" s="81" t="n"/>
      <c r="AU518" s="81" t="n"/>
      <c r="AV518" s="81" t="n"/>
      <c r="AW518" s="82" t="n"/>
      <c r="AX518" s="83" t="n"/>
      <c r="AY518" s="181" t="n"/>
      <c r="AZ518" s="84" t="n"/>
      <c r="BA518" s="83" t="n"/>
      <c r="BB518" s="83" t="n"/>
      <c r="BC518" s="83" t="n"/>
      <c r="BD518" s="83" t="n"/>
      <c r="BE518" s="83" t="n"/>
      <c r="BF518" s="28" t="n"/>
      <c r="BG518" s="85" t="n"/>
      <c r="BH518" s="85" t="n"/>
      <c r="BI518" s="85" t="n"/>
      <c r="BJ518" s="85" t="n"/>
      <c r="BK518" s="85" t="n"/>
      <c r="BL518" s="85" t="n"/>
      <c r="BM518" s="85" t="n"/>
      <c r="BN518" s="85" t="n"/>
      <c r="BO518" s="85" t="n"/>
      <c r="BP518" s="85" t="n"/>
      <c r="BQ518" s="85" t="n"/>
      <c r="BR518" s="85" t="n"/>
      <c r="BS518" s="85" t="n"/>
      <c r="BT518" s="85" t="n"/>
      <c r="BU518" s="85" t="n"/>
      <c r="BV518" s="85" t="n"/>
      <c r="BW518" s="85" t="n"/>
      <c r="BX518" s="85" t="n"/>
      <c r="BY518" s="85" t="n"/>
      <c r="BZ518" s="85" t="n"/>
      <c r="CA518" s="85" t="n"/>
      <c r="CB518" s="85" t="n"/>
      <c r="CC518" s="85" t="n"/>
      <c r="CD518" s="85" t="n"/>
      <c r="CE518" s="85" t="n"/>
      <c r="CF518" s="85" t="n"/>
      <c r="CG518" s="85" t="n"/>
      <c r="CH518" s="85" t="n"/>
      <c r="CI518" s="85" t="n"/>
      <c r="CJ518" s="85" t="n"/>
      <c r="CK518" s="85" t="n"/>
      <c r="CL518" s="85" t="n"/>
      <c r="CM518" s="85" t="n"/>
      <c r="CN518" s="85" t="n"/>
      <c r="CO518" s="85" t="n"/>
      <c r="CP518" s="85" t="n"/>
      <c r="CQ518" s="85" t="n"/>
      <c r="CR518" s="85" t="n"/>
      <c r="CS518" s="85" t="n"/>
      <c r="CT518" s="85" t="n"/>
      <c r="CU518" s="85" t="n"/>
      <c r="CV518" s="85" t="n"/>
    </row>
    <row customFormat="1" customHeight="1" ht="31.5" r="519" s="86">
      <c r="A519" s="73" t="n"/>
      <c r="B519" s="74" t="n"/>
      <c r="C519" s="74" t="n"/>
      <c r="D519" s="74" t="n"/>
      <c r="E519" s="74" t="n"/>
      <c r="F519" s="75" t="n"/>
      <c r="G519" s="76" t="n"/>
      <c r="H519" s="76" t="n"/>
      <c r="I519" s="76" t="n"/>
      <c r="J519" s="76" t="n"/>
      <c r="K519" s="294" t="n"/>
      <c r="L519" s="295" t="n"/>
      <c r="M519" s="296" t="n"/>
      <c r="N519" s="111" t="n"/>
      <c r="O519" s="111" t="n"/>
      <c r="P519" s="111" t="n"/>
      <c r="Q519" s="111" t="n"/>
      <c r="R519" s="111" t="n"/>
      <c r="S519" s="77" t="n"/>
      <c r="T519" s="77" t="n"/>
      <c r="U519" s="111" t="n"/>
      <c r="V519" s="111" t="n"/>
      <c r="W519" s="111" t="n"/>
      <c r="X519" s="111" t="n"/>
      <c r="Y519" s="111" t="n"/>
      <c r="Z519" s="77" t="n"/>
      <c r="AA519" s="77" t="n"/>
      <c r="AB519" s="111" t="n"/>
      <c r="AC519" s="111" t="n"/>
      <c r="AD519" s="111" t="n"/>
      <c r="AE519" s="111" t="n"/>
      <c r="AF519" s="111" t="n"/>
      <c r="AG519" s="77" t="n"/>
      <c r="AH519" s="77" t="n"/>
      <c r="AI519" s="78" t="n"/>
      <c r="AJ519" s="79" t="n"/>
      <c r="AK519" s="80" t="n"/>
      <c r="AL519" s="77" t="n"/>
      <c r="AM519" s="77" t="n"/>
      <c r="AN519" s="81" t="n"/>
      <c r="AO519" s="81" t="n"/>
      <c r="AP519" s="81" t="n"/>
      <c r="AQ519" s="81" t="n"/>
      <c r="AR519" s="81" t="n"/>
      <c r="AS519" s="81" t="n"/>
      <c r="AT519" s="81" t="n"/>
      <c r="AU519" s="81" t="n"/>
      <c r="AV519" s="81" t="n"/>
      <c r="AW519" s="82" t="n"/>
      <c r="AX519" s="83" t="n"/>
      <c r="AY519" s="181" t="n"/>
      <c r="AZ519" s="84" t="n"/>
      <c r="BA519" s="83" t="n"/>
      <c r="BB519" s="83" t="n"/>
      <c r="BC519" s="83" t="n"/>
      <c r="BD519" s="83" t="n"/>
      <c r="BE519" s="83" t="n"/>
      <c r="BF519" s="28" t="n"/>
      <c r="BG519" s="85" t="n"/>
      <c r="BH519" s="85" t="n"/>
      <c r="BI519" s="85" t="n"/>
      <c r="BJ519" s="85" t="n"/>
      <c r="BK519" s="85" t="n"/>
      <c r="BL519" s="85" t="n"/>
      <c r="BM519" s="85" t="n"/>
      <c r="BN519" s="85" t="n"/>
      <c r="BO519" s="85" t="n"/>
      <c r="BP519" s="85" t="n"/>
      <c r="BQ519" s="85" t="n"/>
      <c r="BR519" s="85" t="n"/>
      <c r="BS519" s="85" t="n"/>
      <c r="BT519" s="85" t="n"/>
      <c r="BU519" s="85" t="n"/>
      <c r="BV519" s="85" t="n"/>
      <c r="BW519" s="85" t="n"/>
      <c r="BX519" s="85" t="n"/>
      <c r="BY519" s="85" t="n"/>
      <c r="BZ519" s="85" t="n"/>
      <c r="CA519" s="85" t="n"/>
      <c r="CB519" s="85" t="n"/>
      <c r="CC519" s="85" t="n"/>
      <c r="CD519" s="85" t="n"/>
      <c r="CE519" s="85" t="n"/>
      <c r="CF519" s="85" t="n"/>
      <c r="CG519" s="85" t="n"/>
      <c r="CH519" s="85" t="n"/>
      <c r="CI519" s="85" t="n"/>
      <c r="CJ519" s="85" t="n"/>
      <c r="CK519" s="85" t="n"/>
      <c r="CL519" s="85" t="n"/>
      <c r="CM519" s="85" t="n"/>
      <c r="CN519" s="85" t="n"/>
      <c r="CO519" s="85" t="n"/>
      <c r="CP519" s="85" t="n"/>
      <c r="CQ519" s="85" t="n"/>
      <c r="CR519" s="85" t="n"/>
      <c r="CS519" s="85" t="n"/>
      <c r="CT519" s="85" t="n"/>
      <c r="CU519" s="85" t="n"/>
      <c r="CV519" s="85" t="n"/>
    </row>
    <row customFormat="1" customHeight="1" ht="31.5" r="520" s="86">
      <c r="A520" s="73" t="n"/>
      <c r="B520" s="74" t="n"/>
      <c r="C520" s="74" t="n"/>
      <c r="D520" s="74" t="n"/>
      <c r="E520" s="74" t="n"/>
      <c r="F520" s="75" t="n"/>
      <c r="G520" s="76" t="n"/>
      <c r="H520" s="76" t="n"/>
      <c r="I520" s="76" t="n"/>
      <c r="J520" s="76" t="n"/>
      <c r="K520" s="294" t="n"/>
      <c r="L520" s="295" t="n"/>
      <c r="M520" s="296" t="n"/>
      <c r="N520" s="111" t="n"/>
      <c r="O520" s="111" t="n"/>
      <c r="P520" s="111" t="n"/>
      <c r="Q520" s="111" t="n"/>
      <c r="R520" s="111" t="n"/>
      <c r="S520" s="77" t="n"/>
      <c r="T520" s="77" t="n"/>
      <c r="U520" s="111" t="n"/>
      <c r="V520" s="111" t="n"/>
      <c r="W520" s="111" t="n"/>
      <c r="X520" s="111" t="n"/>
      <c r="Y520" s="111" t="n"/>
      <c r="Z520" s="77" t="n"/>
      <c r="AA520" s="77" t="n"/>
      <c r="AB520" s="111" t="n"/>
      <c r="AC520" s="111" t="n"/>
      <c r="AD520" s="111" t="n"/>
      <c r="AE520" s="111" t="n"/>
      <c r="AF520" s="111" t="n"/>
      <c r="AG520" s="77" t="n"/>
      <c r="AH520" s="77" t="n"/>
      <c r="AI520" s="78" t="n"/>
      <c r="AJ520" s="79" t="n"/>
      <c r="AK520" s="80" t="n"/>
      <c r="AL520" s="77" t="n"/>
      <c r="AM520" s="77" t="n"/>
      <c r="AN520" s="81" t="n"/>
      <c r="AO520" s="81" t="n"/>
      <c r="AP520" s="81" t="n"/>
      <c r="AQ520" s="81" t="n"/>
      <c r="AR520" s="81" t="n"/>
      <c r="AS520" s="81" t="n"/>
      <c r="AT520" s="81" t="n"/>
      <c r="AU520" s="81" t="n"/>
      <c r="AV520" s="81" t="n"/>
      <c r="AW520" s="82" t="n"/>
      <c r="AX520" s="83" t="n"/>
      <c r="AY520" s="181" t="n"/>
      <c r="AZ520" s="84" t="n"/>
      <c r="BA520" s="83" t="n"/>
      <c r="BB520" s="83" t="n"/>
      <c r="BC520" s="83" t="n"/>
      <c r="BD520" s="83" t="n"/>
      <c r="BE520" s="83" t="n"/>
      <c r="BF520" s="28" t="n"/>
      <c r="BG520" s="85" t="n"/>
      <c r="BH520" s="85" t="n"/>
      <c r="BI520" s="85" t="n"/>
      <c r="BJ520" s="85" t="n"/>
      <c r="BK520" s="85" t="n"/>
      <c r="BL520" s="85" t="n"/>
      <c r="BM520" s="85" t="n"/>
      <c r="BN520" s="85" t="n"/>
      <c r="BO520" s="85" t="n"/>
      <c r="BP520" s="85" t="n"/>
      <c r="BQ520" s="85" t="n"/>
      <c r="BR520" s="85" t="n"/>
      <c r="BS520" s="85" t="n"/>
      <c r="BT520" s="85" t="n"/>
      <c r="BU520" s="85" t="n"/>
      <c r="BV520" s="85" t="n"/>
      <c r="BW520" s="85" t="n"/>
      <c r="BX520" s="85" t="n"/>
      <c r="BY520" s="85" t="n"/>
      <c r="BZ520" s="85" t="n"/>
      <c r="CA520" s="85" t="n"/>
      <c r="CB520" s="85" t="n"/>
      <c r="CC520" s="85" t="n"/>
      <c r="CD520" s="85" t="n"/>
      <c r="CE520" s="85" t="n"/>
      <c r="CF520" s="85" t="n"/>
      <c r="CG520" s="85" t="n"/>
      <c r="CH520" s="85" t="n"/>
      <c r="CI520" s="85" t="n"/>
      <c r="CJ520" s="85" t="n"/>
      <c r="CK520" s="85" t="n"/>
      <c r="CL520" s="85" t="n"/>
      <c r="CM520" s="85" t="n"/>
      <c r="CN520" s="85" t="n"/>
      <c r="CO520" s="85" t="n"/>
      <c r="CP520" s="85" t="n"/>
      <c r="CQ520" s="85" t="n"/>
      <c r="CR520" s="85" t="n"/>
      <c r="CS520" s="85" t="n"/>
      <c r="CT520" s="85" t="n"/>
      <c r="CU520" s="85" t="n"/>
      <c r="CV520" s="85" t="n"/>
    </row>
    <row customFormat="1" customHeight="1" ht="31.5" r="521" s="86">
      <c r="A521" s="73" t="n"/>
      <c r="B521" s="74" t="n"/>
      <c r="C521" s="74" t="n"/>
      <c r="D521" s="74" t="n"/>
      <c r="E521" s="74" t="n"/>
      <c r="F521" s="75" t="n"/>
      <c r="G521" s="76" t="n"/>
      <c r="H521" s="76" t="n"/>
      <c r="I521" s="76" t="n"/>
      <c r="J521" s="76" t="n"/>
      <c r="K521" s="294" t="n"/>
      <c r="L521" s="295" t="n"/>
      <c r="M521" s="296" t="n"/>
      <c r="N521" s="111" t="n"/>
      <c r="O521" s="111" t="n"/>
      <c r="P521" s="111" t="n"/>
      <c r="Q521" s="111" t="n"/>
      <c r="R521" s="111" t="n"/>
      <c r="S521" s="77" t="n"/>
      <c r="T521" s="77" t="n"/>
      <c r="U521" s="111" t="n"/>
      <c r="V521" s="111" t="n"/>
      <c r="W521" s="111" t="n"/>
      <c r="X521" s="111" t="n"/>
      <c r="Y521" s="111" t="n"/>
      <c r="Z521" s="77" t="n"/>
      <c r="AA521" s="77" t="n"/>
      <c r="AB521" s="111" t="n"/>
      <c r="AC521" s="111" t="n"/>
      <c r="AD521" s="111" t="n"/>
      <c r="AE521" s="111" t="n"/>
      <c r="AF521" s="111" t="n"/>
      <c r="AG521" s="77" t="n"/>
      <c r="AH521" s="77" t="n"/>
      <c r="AI521" s="78" t="n"/>
      <c r="AJ521" s="79" t="n"/>
      <c r="AK521" s="80" t="n"/>
      <c r="AL521" s="77" t="n"/>
      <c r="AM521" s="77" t="n"/>
      <c r="AN521" s="81" t="n"/>
      <c r="AO521" s="81" t="n"/>
      <c r="AP521" s="81" t="n"/>
      <c r="AQ521" s="81" t="n"/>
      <c r="AR521" s="81" t="n"/>
      <c r="AS521" s="81" t="n"/>
      <c r="AT521" s="81" t="n"/>
      <c r="AU521" s="81" t="n"/>
      <c r="AV521" s="81" t="n"/>
      <c r="AW521" s="82" t="n"/>
      <c r="AX521" s="83" t="n"/>
      <c r="AY521" s="181" t="n"/>
      <c r="AZ521" s="84" t="n"/>
      <c r="BA521" s="83" t="n"/>
      <c r="BB521" s="83" t="n"/>
      <c r="BC521" s="83" t="n"/>
      <c r="BD521" s="83" t="n"/>
      <c r="BE521" s="83" t="n"/>
      <c r="BF521" s="28" t="n"/>
      <c r="BG521" s="85" t="n"/>
      <c r="BH521" s="85" t="n"/>
      <c r="BI521" s="85" t="n"/>
      <c r="BJ521" s="85" t="n"/>
      <c r="BK521" s="85" t="n"/>
      <c r="BL521" s="85" t="n"/>
      <c r="BM521" s="85" t="n"/>
      <c r="BN521" s="85" t="n"/>
      <c r="BO521" s="85" t="n"/>
      <c r="BP521" s="85" t="n"/>
      <c r="BQ521" s="85" t="n"/>
      <c r="BR521" s="85" t="n"/>
      <c r="BS521" s="85" t="n"/>
      <c r="BT521" s="85" t="n"/>
      <c r="BU521" s="85" t="n"/>
      <c r="BV521" s="85" t="n"/>
      <c r="BW521" s="85" t="n"/>
      <c r="BX521" s="85" t="n"/>
      <c r="BY521" s="85" t="n"/>
      <c r="BZ521" s="85" t="n"/>
      <c r="CA521" s="85" t="n"/>
      <c r="CB521" s="85" t="n"/>
      <c r="CC521" s="85" t="n"/>
      <c r="CD521" s="85" t="n"/>
      <c r="CE521" s="85" t="n"/>
      <c r="CF521" s="85" t="n"/>
      <c r="CG521" s="85" t="n"/>
      <c r="CH521" s="85" t="n"/>
      <c r="CI521" s="85" t="n"/>
      <c r="CJ521" s="85" t="n"/>
      <c r="CK521" s="85" t="n"/>
      <c r="CL521" s="85" t="n"/>
      <c r="CM521" s="85" t="n"/>
      <c r="CN521" s="85" t="n"/>
      <c r="CO521" s="85" t="n"/>
      <c r="CP521" s="85" t="n"/>
      <c r="CQ521" s="85" t="n"/>
      <c r="CR521" s="85" t="n"/>
      <c r="CS521" s="85" t="n"/>
      <c r="CT521" s="85" t="n"/>
      <c r="CU521" s="85" t="n"/>
      <c r="CV521" s="85" t="n"/>
    </row>
    <row customFormat="1" customHeight="1" ht="31.5" r="522" s="86">
      <c r="A522" s="73" t="n"/>
      <c r="B522" s="74" t="n"/>
      <c r="C522" s="74" t="n"/>
      <c r="D522" s="74" t="n"/>
      <c r="E522" s="74" t="n"/>
      <c r="F522" s="75" t="n"/>
      <c r="G522" s="76" t="n"/>
      <c r="H522" s="76" t="n"/>
      <c r="I522" s="76" t="n"/>
      <c r="J522" s="76" t="n"/>
      <c r="K522" s="294" t="n"/>
      <c r="L522" s="295" t="n"/>
      <c r="M522" s="296" t="n"/>
      <c r="N522" s="111" t="n"/>
      <c r="O522" s="111" t="n"/>
      <c r="P522" s="111" t="n"/>
      <c r="Q522" s="111" t="n"/>
      <c r="R522" s="111" t="n"/>
      <c r="S522" s="77" t="n"/>
      <c r="T522" s="77" t="n"/>
      <c r="U522" s="111" t="n"/>
      <c r="V522" s="111" t="n"/>
      <c r="W522" s="111" t="n"/>
      <c r="X522" s="111" t="n"/>
      <c r="Y522" s="111" t="n"/>
      <c r="Z522" s="77" t="n"/>
      <c r="AA522" s="77" t="n"/>
      <c r="AB522" s="111" t="n"/>
      <c r="AC522" s="111" t="n"/>
      <c r="AD522" s="111" t="n"/>
      <c r="AE522" s="111" t="n"/>
      <c r="AF522" s="111" t="n"/>
      <c r="AG522" s="77" t="n"/>
      <c r="AH522" s="77" t="n"/>
      <c r="AI522" s="78" t="n"/>
      <c r="AJ522" s="79" t="n"/>
      <c r="AK522" s="80" t="n"/>
      <c r="AL522" s="77" t="n"/>
      <c r="AM522" s="77" t="n"/>
      <c r="AN522" s="81" t="n"/>
      <c r="AO522" s="81" t="n"/>
      <c r="AP522" s="81" t="n"/>
      <c r="AQ522" s="81" t="n"/>
      <c r="AR522" s="81" t="n"/>
      <c r="AS522" s="81" t="n"/>
      <c r="AT522" s="81" t="n"/>
      <c r="AU522" s="81" t="n"/>
      <c r="AV522" s="81" t="n"/>
      <c r="AW522" s="82" t="n"/>
      <c r="AX522" s="83" t="n"/>
      <c r="AY522" s="181" t="n"/>
      <c r="AZ522" s="84" t="n"/>
      <c r="BA522" s="83" t="n"/>
      <c r="BB522" s="83" t="n"/>
      <c r="BC522" s="83" t="n"/>
      <c r="BD522" s="83" t="n"/>
      <c r="BE522" s="83" t="n"/>
      <c r="BF522" s="28" t="n"/>
      <c r="BG522" s="85" t="n"/>
      <c r="BH522" s="85" t="n"/>
      <c r="BI522" s="85" t="n"/>
      <c r="BJ522" s="85" t="n"/>
      <c r="BK522" s="85" t="n"/>
      <c r="BL522" s="85" t="n"/>
      <c r="BM522" s="85" t="n"/>
      <c r="BN522" s="85" t="n"/>
      <c r="BO522" s="85" t="n"/>
      <c r="BP522" s="85" t="n"/>
      <c r="BQ522" s="85" t="n"/>
      <c r="BR522" s="85" t="n"/>
      <c r="BS522" s="85" t="n"/>
      <c r="BT522" s="85" t="n"/>
      <c r="BU522" s="85" t="n"/>
      <c r="BV522" s="85" t="n"/>
      <c r="BW522" s="85" t="n"/>
      <c r="BX522" s="85" t="n"/>
      <c r="BY522" s="85" t="n"/>
      <c r="BZ522" s="85" t="n"/>
      <c r="CA522" s="85" t="n"/>
      <c r="CB522" s="85" t="n"/>
      <c r="CC522" s="85" t="n"/>
      <c r="CD522" s="85" t="n"/>
      <c r="CE522" s="85" t="n"/>
      <c r="CF522" s="85" t="n"/>
      <c r="CG522" s="85" t="n"/>
      <c r="CH522" s="85" t="n"/>
      <c r="CI522" s="85" t="n"/>
      <c r="CJ522" s="85" t="n"/>
      <c r="CK522" s="85" t="n"/>
      <c r="CL522" s="85" t="n"/>
      <c r="CM522" s="85" t="n"/>
      <c r="CN522" s="85" t="n"/>
      <c r="CO522" s="85" t="n"/>
      <c r="CP522" s="85" t="n"/>
      <c r="CQ522" s="85" t="n"/>
      <c r="CR522" s="85" t="n"/>
      <c r="CS522" s="85" t="n"/>
      <c r="CT522" s="85" t="n"/>
      <c r="CU522" s="85" t="n"/>
      <c r="CV522" s="85" t="n"/>
    </row>
    <row customFormat="1" customHeight="1" ht="31.5" r="523" s="86">
      <c r="A523" s="73" t="n"/>
      <c r="B523" s="74" t="n"/>
      <c r="C523" s="74" t="n"/>
      <c r="D523" s="74" t="n"/>
      <c r="E523" s="74" t="n"/>
      <c r="F523" s="75" t="n"/>
      <c r="G523" s="76" t="n"/>
      <c r="H523" s="76" t="n"/>
      <c r="I523" s="76" t="n"/>
      <c r="J523" s="76" t="n"/>
      <c r="K523" s="294" t="n"/>
      <c r="L523" s="295" t="n"/>
      <c r="M523" s="296" t="n"/>
      <c r="N523" s="111" t="n"/>
      <c r="O523" s="111" t="n"/>
      <c r="P523" s="111" t="n"/>
      <c r="Q523" s="111" t="n"/>
      <c r="R523" s="111" t="n"/>
      <c r="S523" s="77" t="n"/>
      <c r="T523" s="77" t="n"/>
      <c r="U523" s="111" t="n"/>
      <c r="V523" s="111" t="n"/>
      <c r="W523" s="111" t="n"/>
      <c r="X523" s="111" t="n"/>
      <c r="Y523" s="111" t="n"/>
      <c r="Z523" s="77" t="n"/>
      <c r="AA523" s="77" t="n"/>
      <c r="AB523" s="111" t="n"/>
      <c r="AC523" s="111" t="n"/>
      <c r="AD523" s="111" t="n"/>
      <c r="AE523" s="111" t="n"/>
      <c r="AF523" s="111" t="n"/>
      <c r="AG523" s="77" t="n"/>
      <c r="AH523" s="77" t="n"/>
      <c r="AI523" s="78" t="n"/>
      <c r="AJ523" s="79" t="n"/>
      <c r="AK523" s="80" t="n"/>
      <c r="AL523" s="77" t="n"/>
      <c r="AM523" s="77" t="n"/>
      <c r="AN523" s="81" t="n"/>
      <c r="AO523" s="81" t="n"/>
      <c r="AP523" s="81" t="n"/>
      <c r="AQ523" s="81" t="n"/>
      <c r="AR523" s="81" t="n"/>
      <c r="AS523" s="81" t="n"/>
      <c r="AT523" s="81" t="n"/>
      <c r="AU523" s="81" t="n"/>
      <c r="AV523" s="81" t="n"/>
      <c r="AW523" s="82" t="n"/>
      <c r="AX523" s="83" t="n"/>
      <c r="AY523" s="181" t="n"/>
      <c r="AZ523" s="84" t="n"/>
      <c r="BA523" s="83" t="n"/>
      <c r="BB523" s="83" t="n"/>
      <c r="BC523" s="83" t="n"/>
      <c r="BD523" s="83" t="n"/>
      <c r="BE523" s="83" t="n"/>
      <c r="BF523" s="28" t="n"/>
      <c r="BG523" s="85" t="n"/>
      <c r="BH523" s="85" t="n"/>
      <c r="BI523" s="85" t="n"/>
      <c r="BJ523" s="85" t="n"/>
      <c r="BK523" s="85" t="n"/>
      <c r="BL523" s="85" t="n"/>
      <c r="BM523" s="85" t="n"/>
      <c r="BN523" s="85" t="n"/>
      <c r="BO523" s="85" t="n"/>
      <c r="BP523" s="85" t="n"/>
      <c r="BQ523" s="85" t="n"/>
      <c r="BR523" s="85" t="n"/>
      <c r="BS523" s="85" t="n"/>
      <c r="BT523" s="85" t="n"/>
      <c r="BU523" s="85" t="n"/>
      <c r="BV523" s="85" t="n"/>
      <c r="BW523" s="85" t="n"/>
      <c r="BX523" s="85" t="n"/>
      <c r="BY523" s="85" t="n"/>
      <c r="BZ523" s="85" t="n"/>
      <c r="CA523" s="85" t="n"/>
      <c r="CB523" s="85" t="n"/>
      <c r="CC523" s="85" t="n"/>
      <c r="CD523" s="85" t="n"/>
      <c r="CE523" s="85" t="n"/>
      <c r="CF523" s="85" t="n"/>
      <c r="CG523" s="85" t="n"/>
      <c r="CH523" s="85" t="n"/>
      <c r="CI523" s="85" t="n"/>
      <c r="CJ523" s="85" t="n"/>
      <c r="CK523" s="85" t="n"/>
      <c r="CL523" s="85" t="n"/>
      <c r="CM523" s="85" t="n"/>
      <c r="CN523" s="85" t="n"/>
      <c r="CO523" s="85" t="n"/>
      <c r="CP523" s="85" t="n"/>
      <c r="CQ523" s="85" t="n"/>
      <c r="CR523" s="85" t="n"/>
      <c r="CS523" s="85" t="n"/>
      <c r="CT523" s="85" t="n"/>
      <c r="CU523" s="85" t="n"/>
      <c r="CV523" s="85" t="n"/>
    </row>
    <row customFormat="1" customHeight="1" ht="31.5" r="524" s="86">
      <c r="A524" s="73" t="n"/>
      <c r="B524" s="74" t="n"/>
      <c r="C524" s="74" t="n"/>
      <c r="D524" s="74" t="n"/>
      <c r="E524" s="74" t="n"/>
      <c r="F524" s="75" t="n"/>
      <c r="G524" s="76" t="n"/>
      <c r="H524" s="76" t="n"/>
      <c r="I524" s="76" t="n"/>
      <c r="J524" s="76" t="n"/>
      <c r="K524" s="294" t="n"/>
      <c r="L524" s="295" t="n"/>
      <c r="M524" s="296" t="n"/>
      <c r="N524" s="111" t="n"/>
      <c r="O524" s="111" t="n"/>
      <c r="P524" s="111" t="n"/>
      <c r="Q524" s="111" t="n"/>
      <c r="R524" s="111" t="n"/>
      <c r="S524" s="77" t="n"/>
      <c r="T524" s="77" t="n"/>
      <c r="U524" s="111" t="n"/>
      <c r="V524" s="111" t="n"/>
      <c r="W524" s="111" t="n"/>
      <c r="X524" s="111" t="n"/>
      <c r="Y524" s="111" t="n"/>
      <c r="Z524" s="77" t="n"/>
      <c r="AA524" s="77" t="n"/>
      <c r="AB524" s="111" t="n"/>
      <c r="AC524" s="111" t="n"/>
      <c r="AD524" s="111" t="n"/>
      <c r="AE524" s="111" t="n"/>
      <c r="AF524" s="111" t="n"/>
      <c r="AG524" s="77" t="n"/>
      <c r="AH524" s="77" t="n"/>
      <c r="AI524" s="78" t="n"/>
      <c r="AJ524" s="79" t="n"/>
      <c r="AK524" s="80" t="n"/>
      <c r="AL524" s="77" t="n"/>
      <c r="AM524" s="77" t="n"/>
      <c r="AN524" s="81" t="n"/>
      <c r="AO524" s="81" t="n"/>
      <c r="AP524" s="81" t="n"/>
      <c r="AQ524" s="81" t="n"/>
      <c r="AR524" s="81" t="n"/>
      <c r="AS524" s="81" t="n"/>
      <c r="AT524" s="81" t="n"/>
      <c r="AU524" s="81" t="n"/>
      <c r="AV524" s="81" t="n"/>
      <c r="AW524" s="82" t="n"/>
      <c r="AX524" s="83" t="n"/>
      <c r="AY524" s="181" t="n"/>
      <c r="AZ524" s="84" t="n"/>
      <c r="BA524" s="83" t="n"/>
      <c r="BB524" s="83" t="n"/>
      <c r="BC524" s="83" t="n"/>
      <c r="BD524" s="83" t="n"/>
      <c r="BE524" s="83" t="n"/>
      <c r="BF524" s="28" t="n"/>
      <c r="BG524" s="85" t="n"/>
      <c r="BH524" s="85" t="n"/>
      <c r="BI524" s="85" t="n"/>
      <c r="BJ524" s="85" t="n"/>
      <c r="BK524" s="85" t="n"/>
      <c r="BL524" s="85" t="n"/>
      <c r="BM524" s="85" t="n"/>
      <c r="BN524" s="85" t="n"/>
      <c r="BO524" s="85" t="n"/>
      <c r="BP524" s="85" t="n"/>
      <c r="BQ524" s="85" t="n"/>
      <c r="BR524" s="85" t="n"/>
      <c r="BS524" s="85" t="n"/>
      <c r="BT524" s="85" t="n"/>
      <c r="BU524" s="85" t="n"/>
      <c r="BV524" s="85" t="n"/>
      <c r="BW524" s="85" t="n"/>
      <c r="BX524" s="85" t="n"/>
      <c r="BY524" s="85" t="n"/>
      <c r="BZ524" s="85" t="n"/>
      <c r="CA524" s="85" t="n"/>
      <c r="CB524" s="85" t="n"/>
      <c r="CC524" s="85" t="n"/>
      <c r="CD524" s="85" t="n"/>
      <c r="CE524" s="85" t="n"/>
      <c r="CF524" s="85" t="n"/>
      <c r="CG524" s="85" t="n"/>
      <c r="CH524" s="85" t="n"/>
      <c r="CI524" s="85" t="n"/>
      <c r="CJ524" s="85" t="n"/>
      <c r="CK524" s="85" t="n"/>
      <c r="CL524" s="85" t="n"/>
      <c r="CM524" s="85" t="n"/>
      <c r="CN524" s="85" t="n"/>
      <c r="CO524" s="85" t="n"/>
      <c r="CP524" s="85" t="n"/>
      <c r="CQ524" s="85" t="n"/>
      <c r="CR524" s="85" t="n"/>
      <c r="CS524" s="85" t="n"/>
      <c r="CT524" s="85" t="n"/>
      <c r="CU524" s="85" t="n"/>
      <c r="CV524" s="85" t="n"/>
    </row>
    <row customFormat="1" customHeight="1" ht="31.5" r="525" s="86">
      <c r="A525" s="73" t="n"/>
      <c r="B525" s="74" t="n"/>
      <c r="C525" s="74" t="n"/>
      <c r="D525" s="74" t="n"/>
      <c r="E525" s="74" t="n"/>
      <c r="F525" s="75" t="n"/>
      <c r="G525" s="76" t="n"/>
      <c r="H525" s="76" t="n"/>
      <c r="I525" s="76" t="n"/>
      <c r="J525" s="76" t="n"/>
      <c r="K525" s="294" t="n"/>
      <c r="L525" s="295" t="n"/>
      <c r="M525" s="296" t="n"/>
      <c r="N525" s="111" t="n"/>
      <c r="O525" s="111" t="n"/>
      <c r="P525" s="111" t="n"/>
      <c r="Q525" s="111" t="n"/>
      <c r="R525" s="111" t="n"/>
      <c r="S525" s="77" t="n"/>
      <c r="T525" s="77" t="n"/>
      <c r="U525" s="111" t="n"/>
      <c r="V525" s="111" t="n"/>
      <c r="W525" s="111" t="n"/>
      <c r="X525" s="111" t="n"/>
      <c r="Y525" s="111" t="n"/>
      <c r="Z525" s="77" t="n"/>
      <c r="AA525" s="77" t="n"/>
      <c r="AB525" s="111" t="n"/>
      <c r="AC525" s="111" t="n"/>
      <c r="AD525" s="111" t="n"/>
      <c r="AE525" s="111" t="n"/>
      <c r="AF525" s="111" t="n"/>
      <c r="AG525" s="77" t="n"/>
      <c r="AH525" s="77" t="n"/>
      <c r="AI525" s="78" t="n"/>
      <c r="AJ525" s="79" t="n"/>
      <c r="AK525" s="80" t="n"/>
      <c r="AL525" s="77" t="n"/>
      <c r="AM525" s="77" t="n"/>
      <c r="AN525" s="81" t="n"/>
      <c r="AO525" s="81" t="n"/>
      <c r="AP525" s="81" t="n"/>
      <c r="AQ525" s="81" t="n"/>
      <c r="AR525" s="81" t="n"/>
      <c r="AS525" s="81" t="n"/>
      <c r="AT525" s="81" t="n"/>
      <c r="AU525" s="81" t="n"/>
      <c r="AV525" s="81" t="n"/>
      <c r="AW525" s="82" t="n"/>
      <c r="AX525" s="83" t="n"/>
      <c r="AY525" s="181" t="n"/>
      <c r="AZ525" s="84" t="n"/>
      <c r="BA525" s="83" t="n"/>
      <c r="BB525" s="83" t="n"/>
      <c r="BC525" s="83" t="n"/>
      <c r="BD525" s="83" t="n"/>
      <c r="BE525" s="83" t="n"/>
      <c r="BF525" s="28" t="n"/>
      <c r="BG525" s="85" t="n"/>
      <c r="BH525" s="85" t="n"/>
      <c r="BI525" s="85" t="n"/>
      <c r="BJ525" s="85" t="n"/>
      <c r="BK525" s="85" t="n"/>
      <c r="BL525" s="85" t="n"/>
      <c r="BM525" s="85" t="n"/>
      <c r="BN525" s="85" t="n"/>
      <c r="BO525" s="85" t="n"/>
      <c r="BP525" s="85" t="n"/>
      <c r="BQ525" s="85" t="n"/>
      <c r="BR525" s="85" t="n"/>
      <c r="BS525" s="85" t="n"/>
      <c r="BT525" s="85" t="n"/>
      <c r="BU525" s="85" t="n"/>
      <c r="BV525" s="85" t="n"/>
      <c r="BW525" s="85" t="n"/>
      <c r="BX525" s="85" t="n"/>
      <c r="BY525" s="85" t="n"/>
      <c r="BZ525" s="85" t="n"/>
      <c r="CA525" s="85" t="n"/>
      <c r="CB525" s="85" t="n"/>
      <c r="CC525" s="85" t="n"/>
      <c r="CD525" s="85" t="n"/>
      <c r="CE525" s="85" t="n"/>
      <c r="CF525" s="85" t="n"/>
      <c r="CG525" s="85" t="n"/>
      <c r="CH525" s="85" t="n"/>
      <c r="CI525" s="85" t="n"/>
      <c r="CJ525" s="85" t="n"/>
      <c r="CK525" s="85" t="n"/>
      <c r="CL525" s="85" t="n"/>
      <c r="CM525" s="85" t="n"/>
      <c r="CN525" s="85" t="n"/>
      <c r="CO525" s="85" t="n"/>
      <c r="CP525" s="85" t="n"/>
      <c r="CQ525" s="85" t="n"/>
      <c r="CR525" s="85" t="n"/>
      <c r="CS525" s="85" t="n"/>
      <c r="CT525" s="85" t="n"/>
      <c r="CU525" s="85" t="n"/>
      <c r="CV525" s="85" t="n"/>
    </row>
    <row customFormat="1" customHeight="1" ht="31.5" r="526" s="86">
      <c r="A526" s="73" t="n"/>
      <c r="B526" s="74" t="n"/>
      <c r="C526" s="74" t="n"/>
      <c r="D526" s="74" t="n"/>
      <c r="E526" s="74" t="n"/>
      <c r="F526" s="75" t="n"/>
      <c r="G526" s="76" t="n"/>
      <c r="H526" s="76" t="n"/>
      <c r="I526" s="76" t="n"/>
      <c r="J526" s="76" t="n"/>
      <c r="K526" s="294" t="n"/>
      <c r="L526" s="295" t="n"/>
      <c r="M526" s="296" t="n"/>
      <c r="N526" s="111" t="n"/>
      <c r="O526" s="111" t="n"/>
      <c r="P526" s="111" t="n"/>
      <c r="Q526" s="111" t="n"/>
      <c r="R526" s="111" t="n"/>
      <c r="S526" s="77" t="n"/>
      <c r="T526" s="77" t="n"/>
      <c r="U526" s="111" t="n"/>
      <c r="V526" s="111" t="n"/>
      <c r="W526" s="111" t="n"/>
      <c r="X526" s="111" t="n"/>
      <c r="Y526" s="111" t="n"/>
      <c r="Z526" s="77" t="n"/>
      <c r="AA526" s="77" t="n"/>
      <c r="AB526" s="111" t="n"/>
      <c r="AC526" s="111" t="n"/>
      <c r="AD526" s="111" t="n"/>
      <c r="AE526" s="111" t="n"/>
      <c r="AF526" s="111" t="n"/>
      <c r="AG526" s="77" t="n"/>
      <c r="AH526" s="77" t="n"/>
      <c r="AI526" s="78" t="n"/>
      <c r="AJ526" s="79" t="n"/>
      <c r="AK526" s="80" t="n"/>
      <c r="AL526" s="77" t="n"/>
      <c r="AM526" s="77" t="n"/>
      <c r="AN526" s="81" t="n"/>
      <c r="AO526" s="81" t="n"/>
      <c r="AP526" s="81" t="n"/>
      <c r="AQ526" s="81" t="n"/>
      <c r="AR526" s="81" t="n"/>
      <c r="AS526" s="81" t="n"/>
      <c r="AT526" s="81" t="n"/>
      <c r="AU526" s="81" t="n"/>
      <c r="AV526" s="81" t="n"/>
      <c r="AW526" s="82" t="n"/>
      <c r="AX526" s="83" t="n"/>
      <c r="AY526" s="181" t="n"/>
      <c r="AZ526" s="84" t="n"/>
      <c r="BA526" s="83" t="n"/>
      <c r="BB526" s="83" t="n"/>
      <c r="BC526" s="83" t="n"/>
      <c r="BD526" s="83" t="n"/>
      <c r="BE526" s="83" t="n"/>
      <c r="BF526" s="28" t="n"/>
      <c r="BG526" s="85" t="n"/>
      <c r="BH526" s="85" t="n"/>
      <c r="BI526" s="85" t="n"/>
      <c r="BJ526" s="85" t="n"/>
      <c r="BK526" s="85" t="n"/>
      <c r="BL526" s="85" t="n"/>
      <c r="BM526" s="85" t="n"/>
      <c r="BN526" s="85" t="n"/>
      <c r="BO526" s="85" t="n"/>
      <c r="BP526" s="85" t="n"/>
      <c r="BQ526" s="85" t="n"/>
      <c r="BR526" s="85" t="n"/>
      <c r="BS526" s="85" t="n"/>
      <c r="BT526" s="85" t="n"/>
      <c r="BU526" s="85" t="n"/>
      <c r="BV526" s="85" t="n"/>
      <c r="BW526" s="85" t="n"/>
      <c r="BX526" s="85" t="n"/>
      <c r="BY526" s="85" t="n"/>
      <c r="BZ526" s="85" t="n"/>
      <c r="CA526" s="85" t="n"/>
      <c r="CB526" s="85" t="n"/>
      <c r="CC526" s="85" t="n"/>
      <c r="CD526" s="85" t="n"/>
      <c r="CE526" s="85" t="n"/>
      <c r="CF526" s="85" t="n"/>
      <c r="CG526" s="85" t="n"/>
      <c r="CH526" s="85" t="n"/>
      <c r="CI526" s="85" t="n"/>
      <c r="CJ526" s="85" t="n"/>
      <c r="CK526" s="85" t="n"/>
      <c r="CL526" s="85" t="n"/>
      <c r="CM526" s="85" t="n"/>
      <c r="CN526" s="85" t="n"/>
      <c r="CO526" s="85" t="n"/>
      <c r="CP526" s="85" t="n"/>
      <c r="CQ526" s="85" t="n"/>
      <c r="CR526" s="85" t="n"/>
      <c r="CS526" s="85" t="n"/>
      <c r="CT526" s="85" t="n"/>
      <c r="CU526" s="85" t="n"/>
      <c r="CV526" s="85" t="n"/>
    </row>
    <row customFormat="1" customHeight="1" ht="31.5" r="527" s="86">
      <c r="A527" s="73" t="n"/>
      <c r="B527" s="74" t="n"/>
      <c r="C527" s="74" t="n"/>
      <c r="D527" s="74" t="n"/>
      <c r="E527" s="74" t="n"/>
      <c r="F527" s="75" t="n"/>
      <c r="G527" s="76" t="n"/>
      <c r="H527" s="76" t="n"/>
      <c r="I527" s="76" t="n"/>
      <c r="J527" s="76" t="n"/>
      <c r="K527" s="294" t="n"/>
      <c r="L527" s="295" t="n"/>
      <c r="M527" s="296" t="n"/>
      <c r="N527" s="111" t="n"/>
      <c r="O527" s="111" t="n"/>
      <c r="P527" s="111" t="n"/>
      <c r="Q527" s="111" t="n"/>
      <c r="R527" s="111" t="n"/>
      <c r="S527" s="77" t="n"/>
      <c r="T527" s="77" t="n"/>
      <c r="U527" s="111" t="n"/>
      <c r="V527" s="111" t="n"/>
      <c r="W527" s="111" t="n"/>
      <c r="X527" s="111" t="n"/>
      <c r="Y527" s="111" t="n"/>
      <c r="Z527" s="77" t="n"/>
      <c r="AA527" s="77" t="n"/>
      <c r="AB527" s="111" t="n"/>
      <c r="AC527" s="111" t="n"/>
      <c r="AD527" s="111" t="n"/>
      <c r="AE527" s="111" t="n"/>
      <c r="AF527" s="111" t="n"/>
      <c r="AG527" s="77" t="n"/>
      <c r="AH527" s="77" t="n"/>
      <c r="AI527" s="78" t="n"/>
      <c r="AJ527" s="79" t="n"/>
      <c r="AK527" s="80" t="n"/>
      <c r="AL527" s="77" t="n"/>
      <c r="AM527" s="77" t="n"/>
      <c r="AN527" s="81" t="n"/>
      <c r="AO527" s="81" t="n"/>
      <c r="AP527" s="81" t="n"/>
      <c r="AQ527" s="81" t="n"/>
      <c r="AR527" s="81" t="n"/>
      <c r="AS527" s="81" t="n"/>
      <c r="AT527" s="81" t="n"/>
      <c r="AU527" s="81" t="n"/>
      <c r="AV527" s="81" t="n"/>
      <c r="AW527" s="82" t="n"/>
      <c r="AX527" s="83" t="n"/>
      <c r="AY527" s="181" t="n"/>
      <c r="AZ527" s="84" t="n"/>
      <c r="BA527" s="83" t="n"/>
      <c r="BB527" s="83" t="n"/>
      <c r="BC527" s="83" t="n"/>
      <c r="BD527" s="83" t="n"/>
      <c r="BE527" s="83" t="n"/>
      <c r="BF527" s="28" t="n"/>
      <c r="BG527" s="85" t="n"/>
      <c r="BH527" s="85" t="n"/>
      <c r="BI527" s="85" t="n"/>
      <c r="BJ527" s="85" t="n"/>
      <c r="BK527" s="85" t="n"/>
      <c r="BL527" s="85" t="n"/>
      <c r="BM527" s="85" t="n"/>
      <c r="BN527" s="85" t="n"/>
      <c r="BO527" s="85" t="n"/>
      <c r="BP527" s="85" t="n"/>
      <c r="BQ527" s="85" t="n"/>
      <c r="BR527" s="85" t="n"/>
      <c r="BS527" s="85" t="n"/>
      <c r="BT527" s="85" t="n"/>
      <c r="BU527" s="85" t="n"/>
      <c r="BV527" s="85" t="n"/>
      <c r="BW527" s="85" t="n"/>
      <c r="BX527" s="85" t="n"/>
      <c r="BY527" s="85" t="n"/>
      <c r="BZ527" s="85" t="n"/>
      <c r="CA527" s="85" t="n"/>
      <c r="CB527" s="85" t="n"/>
      <c r="CC527" s="85" t="n"/>
      <c r="CD527" s="85" t="n"/>
      <c r="CE527" s="85" t="n"/>
      <c r="CF527" s="85" t="n"/>
      <c r="CG527" s="85" t="n"/>
      <c r="CH527" s="85" t="n"/>
      <c r="CI527" s="85" t="n"/>
      <c r="CJ527" s="85" t="n"/>
      <c r="CK527" s="85" t="n"/>
      <c r="CL527" s="85" t="n"/>
      <c r="CM527" s="85" t="n"/>
      <c r="CN527" s="85" t="n"/>
      <c r="CO527" s="85" t="n"/>
      <c r="CP527" s="85" t="n"/>
      <c r="CQ527" s="85" t="n"/>
      <c r="CR527" s="85" t="n"/>
      <c r="CS527" s="85" t="n"/>
      <c r="CT527" s="85" t="n"/>
      <c r="CU527" s="85" t="n"/>
      <c r="CV527" s="85" t="n"/>
    </row>
    <row customFormat="1" customHeight="1" ht="31.5" r="528" s="86">
      <c r="A528" s="73" t="n"/>
      <c r="B528" s="74" t="n"/>
      <c r="C528" s="74" t="n"/>
      <c r="D528" s="74" t="n"/>
      <c r="E528" s="74" t="n"/>
      <c r="F528" s="75" t="n"/>
      <c r="G528" s="76" t="n"/>
      <c r="H528" s="76" t="n"/>
      <c r="I528" s="76" t="n"/>
      <c r="J528" s="76" t="n"/>
      <c r="K528" s="294" t="n"/>
      <c r="L528" s="295" t="n"/>
      <c r="M528" s="296" t="n"/>
      <c r="N528" s="111" t="n"/>
      <c r="O528" s="111" t="n"/>
      <c r="P528" s="111" t="n"/>
      <c r="Q528" s="111" t="n"/>
      <c r="R528" s="111" t="n"/>
      <c r="S528" s="77" t="n"/>
      <c r="T528" s="77" t="n"/>
      <c r="U528" s="111" t="n"/>
      <c r="V528" s="111" t="n"/>
      <c r="W528" s="111" t="n"/>
      <c r="X528" s="111" t="n"/>
      <c r="Y528" s="111" t="n"/>
      <c r="Z528" s="77" t="n"/>
      <c r="AA528" s="77" t="n"/>
      <c r="AB528" s="111" t="n"/>
      <c r="AC528" s="111" t="n"/>
      <c r="AD528" s="111" t="n"/>
      <c r="AE528" s="111" t="n"/>
      <c r="AF528" s="111" t="n"/>
      <c r="AG528" s="77" t="n"/>
      <c r="AH528" s="77" t="n"/>
      <c r="AI528" s="78" t="n"/>
      <c r="AJ528" s="79" t="n"/>
      <c r="AK528" s="80" t="n"/>
      <c r="AL528" s="77" t="n"/>
      <c r="AM528" s="77" t="n"/>
      <c r="AN528" s="81" t="n"/>
      <c r="AO528" s="81" t="n"/>
      <c r="AP528" s="81" t="n"/>
      <c r="AQ528" s="81" t="n"/>
      <c r="AR528" s="81" t="n"/>
      <c r="AS528" s="81" t="n"/>
      <c r="AT528" s="81" t="n"/>
      <c r="AU528" s="81" t="n"/>
      <c r="AV528" s="81" t="n"/>
      <c r="AW528" s="82" t="n"/>
      <c r="AX528" s="83" t="n"/>
      <c r="AY528" s="181" t="n"/>
      <c r="AZ528" s="84" t="n"/>
      <c r="BA528" s="83" t="n"/>
      <c r="BB528" s="83" t="n"/>
      <c r="BC528" s="83" t="n"/>
      <c r="BD528" s="83" t="n"/>
      <c r="BE528" s="83" t="n"/>
      <c r="BF528" s="28" t="n"/>
      <c r="BG528" s="85" t="n"/>
      <c r="BH528" s="85" t="n"/>
      <c r="BI528" s="85" t="n"/>
      <c r="BJ528" s="85" t="n"/>
      <c r="BK528" s="85" t="n"/>
      <c r="BL528" s="85" t="n"/>
      <c r="BM528" s="85" t="n"/>
      <c r="BN528" s="85" t="n"/>
      <c r="BO528" s="85" t="n"/>
      <c r="BP528" s="85" t="n"/>
      <c r="BQ528" s="85" t="n"/>
      <c r="BR528" s="85" t="n"/>
      <c r="BS528" s="85" t="n"/>
      <c r="BT528" s="85" t="n"/>
      <c r="BU528" s="85" t="n"/>
      <c r="BV528" s="85" t="n"/>
      <c r="BW528" s="85" t="n"/>
      <c r="BX528" s="85" t="n"/>
      <c r="BY528" s="85" t="n"/>
      <c r="BZ528" s="85" t="n"/>
      <c r="CA528" s="85" t="n"/>
      <c r="CB528" s="85" t="n"/>
      <c r="CC528" s="85" t="n"/>
      <c r="CD528" s="85" t="n"/>
      <c r="CE528" s="85" t="n"/>
      <c r="CF528" s="85" t="n"/>
      <c r="CG528" s="85" t="n"/>
      <c r="CH528" s="85" t="n"/>
      <c r="CI528" s="85" t="n"/>
      <c r="CJ528" s="85" t="n"/>
      <c r="CK528" s="85" t="n"/>
      <c r="CL528" s="85" t="n"/>
      <c r="CM528" s="85" t="n"/>
      <c r="CN528" s="85" t="n"/>
      <c r="CO528" s="85" t="n"/>
      <c r="CP528" s="85" t="n"/>
      <c r="CQ528" s="85" t="n"/>
      <c r="CR528" s="85" t="n"/>
      <c r="CS528" s="85" t="n"/>
      <c r="CT528" s="85" t="n"/>
      <c r="CU528" s="85" t="n"/>
      <c r="CV528" s="85" t="n"/>
    </row>
    <row customFormat="1" customHeight="1" ht="31.5" r="529" s="86">
      <c r="A529" s="73" t="n"/>
      <c r="B529" s="74" t="n"/>
      <c r="C529" s="74" t="n"/>
      <c r="D529" s="74" t="n"/>
      <c r="E529" s="74" t="n"/>
      <c r="F529" s="75" t="n"/>
      <c r="G529" s="76" t="n"/>
      <c r="H529" s="76" t="n"/>
      <c r="I529" s="76" t="n"/>
      <c r="J529" s="76" t="n"/>
      <c r="K529" s="294" t="n"/>
      <c r="L529" s="295" t="n"/>
      <c r="M529" s="296" t="n"/>
      <c r="N529" s="111" t="n"/>
      <c r="O529" s="111" t="n"/>
      <c r="P529" s="111" t="n"/>
      <c r="Q529" s="111" t="n"/>
      <c r="R529" s="111" t="n"/>
      <c r="S529" s="77" t="n"/>
      <c r="T529" s="77" t="n"/>
      <c r="U529" s="111" t="n"/>
      <c r="V529" s="111" t="n"/>
      <c r="W529" s="111" t="n"/>
      <c r="X529" s="111" t="n"/>
      <c r="Y529" s="111" t="n"/>
      <c r="Z529" s="77" t="n"/>
      <c r="AA529" s="77" t="n"/>
      <c r="AB529" s="111" t="n"/>
      <c r="AC529" s="111" t="n"/>
      <c r="AD529" s="111" t="n"/>
      <c r="AE529" s="111" t="n"/>
      <c r="AF529" s="111" t="n"/>
      <c r="AG529" s="77" t="n"/>
      <c r="AH529" s="77" t="n"/>
      <c r="AI529" s="78" t="n"/>
      <c r="AJ529" s="79" t="n"/>
      <c r="AK529" s="80" t="n"/>
      <c r="AL529" s="77" t="n"/>
      <c r="AM529" s="77" t="n"/>
      <c r="AN529" s="81" t="n"/>
      <c r="AO529" s="81" t="n"/>
      <c r="AP529" s="81" t="n"/>
      <c r="AQ529" s="81" t="n"/>
      <c r="AR529" s="81" t="n"/>
      <c r="AS529" s="81" t="n"/>
      <c r="AT529" s="81" t="n"/>
      <c r="AU529" s="81" t="n"/>
      <c r="AV529" s="81" t="n"/>
      <c r="AW529" s="82" t="n"/>
      <c r="AX529" s="83" t="n"/>
      <c r="AY529" s="181" t="n"/>
      <c r="AZ529" s="84" t="n"/>
      <c r="BA529" s="83" t="n"/>
      <c r="BB529" s="83" t="n"/>
      <c r="BC529" s="83" t="n"/>
      <c r="BD529" s="83" t="n"/>
      <c r="BE529" s="83" t="n"/>
      <c r="BF529" s="28" t="n"/>
      <c r="BG529" s="85" t="n"/>
      <c r="BH529" s="85" t="n"/>
      <c r="BI529" s="85" t="n"/>
      <c r="BJ529" s="85" t="n"/>
      <c r="BK529" s="85" t="n"/>
      <c r="BL529" s="85" t="n"/>
      <c r="BM529" s="85" t="n"/>
      <c r="BN529" s="85" t="n"/>
      <c r="BO529" s="85" t="n"/>
      <c r="BP529" s="85" t="n"/>
      <c r="BQ529" s="85" t="n"/>
      <c r="BR529" s="85" t="n"/>
      <c r="BS529" s="85" t="n"/>
      <c r="BT529" s="85" t="n"/>
      <c r="BU529" s="85" t="n"/>
      <c r="BV529" s="85" t="n"/>
      <c r="BW529" s="85" t="n"/>
      <c r="BX529" s="85" t="n"/>
      <c r="BY529" s="85" t="n"/>
      <c r="BZ529" s="85" t="n"/>
      <c r="CA529" s="85" t="n"/>
      <c r="CB529" s="85" t="n"/>
      <c r="CC529" s="85" t="n"/>
      <c r="CD529" s="85" t="n"/>
      <c r="CE529" s="85" t="n"/>
      <c r="CF529" s="85" t="n"/>
      <c r="CG529" s="85" t="n"/>
      <c r="CH529" s="85" t="n"/>
      <c r="CI529" s="85" t="n"/>
      <c r="CJ529" s="85" t="n"/>
      <c r="CK529" s="85" t="n"/>
      <c r="CL529" s="85" t="n"/>
      <c r="CM529" s="85" t="n"/>
      <c r="CN529" s="85" t="n"/>
      <c r="CO529" s="85" t="n"/>
      <c r="CP529" s="85" t="n"/>
      <c r="CQ529" s="85" t="n"/>
      <c r="CR529" s="85" t="n"/>
      <c r="CS529" s="85" t="n"/>
      <c r="CT529" s="85" t="n"/>
      <c r="CU529" s="85" t="n"/>
      <c r="CV529" s="85" t="n"/>
    </row>
    <row customFormat="1" customHeight="1" ht="31.5" r="530" s="86">
      <c r="A530" s="73" t="n"/>
      <c r="B530" s="74" t="n"/>
      <c r="C530" s="74" t="n"/>
      <c r="D530" s="74" t="n"/>
      <c r="E530" s="74" t="n"/>
      <c r="F530" s="75" t="n"/>
      <c r="G530" s="76" t="n"/>
      <c r="H530" s="76" t="n"/>
      <c r="I530" s="76" t="n"/>
      <c r="J530" s="76" t="n"/>
      <c r="K530" s="294" t="n"/>
      <c r="L530" s="295" t="n"/>
      <c r="M530" s="296" t="n"/>
      <c r="N530" s="111" t="n"/>
      <c r="O530" s="111" t="n"/>
      <c r="P530" s="111" t="n"/>
      <c r="Q530" s="111" t="n"/>
      <c r="R530" s="111" t="n"/>
      <c r="S530" s="77" t="n"/>
      <c r="T530" s="77" t="n"/>
      <c r="U530" s="111" t="n"/>
      <c r="V530" s="111" t="n"/>
      <c r="W530" s="111" t="n"/>
      <c r="X530" s="111" t="n"/>
      <c r="Y530" s="111" t="n"/>
      <c r="Z530" s="77" t="n"/>
      <c r="AA530" s="77" t="n"/>
      <c r="AB530" s="111" t="n"/>
      <c r="AC530" s="111" t="n"/>
      <c r="AD530" s="111" t="n"/>
      <c r="AE530" s="111" t="n"/>
      <c r="AF530" s="111" t="n"/>
      <c r="AG530" s="77" t="n"/>
      <c r="AH530" s="77" t="n"/>
      <c r="AI530" s="78" t="n"/>
      <c r="AJ530" s="79" t="n"/>
      <c r="AK530" s="80" t="n"/>
      <c r="AL530" s="77" t="n"/>
      <c r="AM530" s="77" t="n"/>
      <c r="AN530" s="81" t="n"/>
      <c r="AO530" s="81" t="n"/>
      <c r="AP530" s="81" t="n"/>
      <c r="AQ530" s="81" t="n"/>
      <c r="AR530" s="81" t="n"/>
      <c r="AS530" s="81" t="n"/>
      <c r="AT530" s="81" t="n"/>
      <c r="AU530" s="81" t="n"/>
      <c r="AV530" s="81" t="n"/>
      <c r="AW530" s="82" t="n"/>
      <c r="AX530" s="83" t="n"/>
      <c r="AY530" s="181" t="n"/>
      <c r="AZ530" s="84" t="n"/>
      <c r="BA530" s="83" t="n"/>
      <c r="BB530" s="83" t="n"/>
      <c r="BC530" s="83" t="n"/>
      <c r="BD530" s="83" t="n"/>
      <c r="BE530" s="83" t="n"/>
      <c r="BF530" s="28" t="n"/>
      <c r="BG530" s="85" t="n"/>
      <c r="BH530" s="85" t="n"/>
      <c r="BI530" s="85" t="n"/>
      <c r="BJ530" s="85" t="n"/>
      <c r="BK530" s="85" t="n"/>
      <c r="BL530" s="85" t="n"/>
      <c r="BM530" s="85" t="n"/>
      <c r="BN530" s="85" t="n"/>
      <c r="BO530" s="85" t="n"/>
      <c r="BP530" s="85" t="n"/>
      <c r="BQ530" s="85" t="n"/>
      <c r="BR530" s="85" t="n"/>
      <c r="BS530" s="85" t="n"/>
      <c r="BT530" s="85" t="n"/>
      <c r="BU530" s="85" t="n"/>
      <c r="BV530" s="85" t="n"/>
      <c r="BW530" s="85" t="n"/>
      <c r="BX530" s="85" t="n"/>
      <c r="BY530" s="85" t="n"/>
      <c r="BZ530" s="85" t="n"/>
      <c r="CA530" s="85" t="n"/>
      <c r="CB530" s="85" t="n"/>
      <c r="CC530" s="85" t="n"/>
      <c r="CD530" s="85" t="n"/>
      <c r="CE530" s="85" t="n"/>
      <c r="CF530" s="85" t="n"/>
      <c r="CG530" s="85" t="n"/>
      <c r="CH530" s="85" t="n"/>
      <c r="CI530" s="85" t="n"/>
      <c r="CJ530" s="85" t="n"/>
      <c r="CK530" s="85" t="n"/>
      <c r="CL530" s="85" t="n"/>
      <c r="CM530" s="85" t="n"/>
      <c r="CN530" s="85" t="n"/>
      <c r="CO530" s="85" t="n"/>
      <c r="CP530" s="85" t="n"/>
      <c r="CQ530" s="85" t="n"/>
      <c r="CR530" s="85" t="n"/>
      <c r="CS530" s="85" t="n"/>
      <c r="CT530" s="85" t="n"/>
      <c r="CU530" s="85" t="n"/>
      <c r="CV530" s="85" t="n"/>
    </row>
    <row customFormat="1" customHeight="1" ht="31.5" r="531" s="86">
      <c r="A531" s="73" t="n"/>
      <c r="B531" s="74" t="n"/>
      <c r="C531" s="74" t="n"/>
      <c r="D531" s="74" t="n"/>
      <c r="E531" s="74" t="n"/>
      <c r="F531" s="75" t="n"/>
      <c r="G531" s="76" t="n"/>
      <c r="H531" s="76" t="n"/>
      <c r="I531" s="76" t="n"/>
      <c r="J531" s="76" t="n"/>
      <c r="K531" s="294" t="n"/>
      <c r="L531" s="295" t="n"/>
      <c r="M531" s="296" t="n"/>
      <c r="N531" s="111" t="n"/>
      <c r="O531" s="111" t="n"/>
      <c r="P531" s="111" t="n"/>
      <c r="Q531" s="111" t="n"/>
      <c r="R531" s="111" t="n"/>
      <c r="S531" s="77" t="n"/>
      <c r="T531" s="77" t="n"/>
      <c r="U531" s="111" t="n"/>
      <c r="V531" s="111" t="n"/>
      <c r="W531" s="111" t="n"/>
      <c r="X531" s="111" t="n"/>
      <c r="Y531" s="111" t="n"/>
      <c r="Z531" s="77" t="n"/>
      <c r="AA531" s="77" t="n"/>
      <c r="AB531" s="111" t="n"/>
      <c r="AC531" s="111" t="n"/>
      <c r="AD531" s="111" t="n"/>
      <c r="AE531" s="111" t="n"/>
      <c r="AF531" s="111" t="n"/>
      <c r="AG531" s="77" t="n"/>
      <c r="AH531" s="77" t="n"/>
      <c r="AI531" s="78" t="n"/>
      <c r="AJ531" s="79" t="n"/>
      <c r="AK531" s="80" t="n"/>
      <c r="AL531" s="77" t="n"/>
      <c r="AM531" s="77" t="n"/>
      <c r="AN531" s="81" t="n"/>
      <c r="AO531" s="81" t="n"/>
      <c r="AP531" s="81" t="n"/>
      <c r="AQ531" s="81" t="n"/>
      <c r="AR531" s="81" t="n"/>
      <c r="AS531" s="81" t="n"/>
      <c r="AT531" s="81" t="n"/>
      <c r="AU531" s="81" t="n"/>
      <c r="AV531" s="81" t="n"/>
      <c r="AW531" s="82" t="n"/>
      <c r="AX531" s="83" t="n"/>
      <c r="AY531" s="181" t="n"/>
      <c r="AZ531" s="84" t="n"/>
      <c r="BA531" s="83" t="n"/>
      <c r="BB531" s="83" t="n"/>
      <c r="BC531" s="83" t="n"/>
      <c r="BD531" s="83" t="n"/>
      <c r="BE531" s="83" t="n"/>
      <c r="BF531" s="28" t="n"/>
      <c r="BG531" s="85" t="n"/>
      <c r="BH531" s="85" t="n"/>
      <c r="BI531" s="85" t="n"/>
      <c r="BJ531" s="85" t="n"/>
      <c r="BK531" s="85" t="n"/>
      <c r="BL531" s="85" t="n"/>
      <c r="BM531" s="85" t="n"/>
      <c r="BN531" s="85" t="n"/>
      <c r="BO531" s="85" t="n"/>
      <c r="BP531" s="85" t="n"/>
      <c r="BQ531" s="85" t="n"/>
      <c r="BR531" s="85" t="n"/>
      <c r="BS531" s="85" t="n"/>
      <c r="BT531" s="85" t="n"/>
      <c r="BU531" s="85" t="n"/>
      <c r="BV531" s="85" t="n"/>
      <c r="BW531" s="85" t="n"/>
      <c r="BX531" s="85" t="n"/>
      <c r="BY531" s="85" t="n"/>
      <c r="BZ531" s="85" t="n"/>
      <c r="CA531" s="85" t="n"/>
      <c r="CB531" s="85" t="n"/>
      <c r="CC531" s="85" t="n"/>
      <c r="CD531" s="85" t="n"/>
      <c r="CE531" s="85" t="n"/>
      <c r="CF531" s="85" t="n"/>
      <c r="CG531" s="85" t="n"/>
      <c r="CH531" s="85" t="n"/>
      <c r="CI531" s="85" t="n"/>
      <c r="CJ531" s="85" t="n"/>
      <c r="CK531" s="85" t="n"/>
      <c r="CL531" s="85" t="n"/>
      <c r="CM531" s="85" t="n"/>
      <c r="CN531" s="85" t="n"/>
      <c r="CO531" s="85" t="n"/>
      <c r="CP531" s="85" t="n"/>
      <c r="CQ531" s="85" t="n"/>
      <c r="CR531" s="85" t="n"/>
      <c r="CS531" s="85" t="n"/>
      <c r="CT531" s="85" t="n"/>
      <c r="CU531" s="85" t="n"/>
      <c r="CV531" s="85" t="n"/>
    </row>
    <row customFormat="1" customHeight="1" ht="31.5" r="532" s="86">
      <c r="A532" s="73" t="n"/>
      <c r="B532" s="74" t="n"/>
      <c r="C532" s="74" t="n"/>
      <c r="D532" s="74" t="n"/>
      <c r="E532" s="74" t="n"/>
      <c r="F532" s="75" t="n"/>
      <c r="G532" s="76" t="n"/>
      <c r="H532" s="76" t="n"/>
      <c r="I532" s="76" t="n"/>
      <c r="J532" s="76" t="n"/>
      <c r="K532" s="294" t="n"/>
      <c r="L532" s="295" t="n"/>
      <c r="M532" s="296" t="n"/>
      <c r="N532" s="111" t="n"/>
      <c r="O532" s="111" t="n"/>
      <c r="P532" s="111" t="n"/>
      <c r="Q532" s="111" t="n"/>
      <c r="R532" s="111" t="n"/>
      <c r="S532" s="77" t="n"/>
      <c r="T532" s="77" t="n"/>
      <c r="U532" s="111" t="n"/>
      <c r="V532" s="111" t="n"/>
      <c r="W532" s="111" t="n"/>
      <c r="X532" s="111" t="n"/>
      <c r="Y532" s="111" t="n"/>
      <c r="Z532" s="77" t="n"/>
      <c r="AA532" s="77" t="n"/>
      <c r="AB532" s="111" t="n"/>
      <c r="AC532" s="111" t="n"/>
      <c r="AD532" s="111" t="n"/>
      <c r="AE532" s="111" t="n"/>
      <c r="AF532" s="111" t="n"/>
      <c r="AG532" s="77" t="n"/>
      <c r="AH532" s="77" t="n"/>
      <c r="AI532" s="78" t="n"/>
      <c r="AJ532" s="79" t="n"/>
      <c r="AK532" s="80" t="n"/>
      <c r="AL532" s="77" t="n"/>
      <c r="AM532" s="77" t="n"/>
      <c r="AN532" s="81" t="n"/>
      <c r="AO532" s="81" t="n"/>
      <c r="AP532" s="81" t="n"/>
      <c r="AQ532" s="81" t="n"/>
      <c r="AR532" s="81" t="n"/>
      <c r="AS532" s="81" t="n"/>
      <c r="AT532" s="81" t="n"/>
      <c r="AU532" s="81" t="n"/>
      <c r="AV532" s="81" t="n"/>
      <c r="AW532" s="82" t="n"/>
      <c r="AX532" s="83" t="n"/>
      <c r="AY532" s="181" t="n"/>
      <c r="AZ532" s="84" t="n"/>
      <c r="BA532" s="83" t="n"/>
      <c r="BB532" s="83" t="n"/>
      <c r="BC532" s="83" t="n"/>
      <c r="BD532" s="83" t="n"/>
      <c r="BE532" s="83" t="n"/>
      <c r="BF532" s="28" t="n"/>
      <c r="BG532" s="85" t="n"/>
      <c r="BH532" s="85" t="n"/>
      <c r="BI532" s="85" t="n"/>
      <c r="BJ532" s="85" t="n"/>
      <c r="BK532" s="85" t="n"/>
      <c r="BL532" s="85" t="n"/>
      <c r="BM532" s="85" t="n"/>
      <c r="BN532" s="85" t="n"/>
      <c r="BO532" s="85" t="n"/>
      <c r="BP532" s="85" t="n"/>
      <c r="BQ532" s="85" t="n"/>
      <c r="BR532" s="85" t="n"/>
      <c r="BS532" s="85" t="n"/>
      <c r="BT532" s="85" t="n"/>
      <c r="BU532" s="85" t="n"/>
      <c r="BV532" s="85" t="n"/>
      <c r="BW532" s="85" t="n"/>
      <c r="BX532" s="85" t="n"/>
      <c r="BY532" s="85" t="n"/>
      <c r="BZ532" s="85" t="n"/>
      <c r="CA532" s="85" t="n"/>
      <c r="CB532" s="85" t="n"/>
      <c r="CC532" s="85" t="n"/>
      <c r="CD532" s="85" t="n"/>
      <c r="CE532" s="85" t="n"/>
      <c r="CF532" s="85" t="n"/>
      <c r="CG532" s="85" t="n"/>
      <c r="CH532" s="85" t="n"/>
      <c r="CI532" s="85" t="n"/>
      <c r="CJ532" s="85" t="n"/>
      <c r="CK532" s="85" t="n"/>
      <c r="CL532" s="85" t="n"/>
      <c r="CM532" s="85" t="n"/>
      <c r="CN532" s="85" t="n"/>
      <c r="CO532" s="85" t="n"/>
      <c r="CP532" s="85" t="n"/>
      <c r="CQ532" s="85" t="n"/>
      <c r="CR532" s="85" t="n"/>
      <c r="CS532" s="85" t="n"/>
      <c r="CT532" s="85" t="n"/>
      <c r="CU532" s="85" t="n"/>
      <c r="CV532" s="85" t="n"/>
    </row>
    <row customFormat="1" customHeight="1" ht="31.5" r="533" s="86">
      <c r="A533" s="73" t="n"/>
      <c r="B533" s="74" t="n"/>
      <c r="C533" s="74" t="n"/>
      <c r="D533" s="74" t="n"/>
      <c r="E533" s="74" t="n"/>
      <c r="F533" s="75" t="n"/>
      <c r="G533" s="76" t="n"/>
      <c r="H533" s="76" t="n"/>
      <c r="I533" s="76" t="n"/>
      <c r="J533" s="76" t="n"/>
      <c r="K533" s="294" t="n"/>
      <c r="L533" s="295" t="n"/>
      <c r="M533" s="296" t="n"/>
      <c r="N533" s="111" t="n"/>
      <c r="O533" s="111" t="n"/>
      <c r="P533" s="111" t="n"/>
      <c r="Q533" s="111" t="n"/>
      <c r="R533" s="111" t="n"/>
      <c r="S533" s="77" t="n"/>
      <c r="T533" s="77" t="n"/>
      <c r="U533" s="111" t="n"/>
      <c r="V533" s="111" t="n"/>
      <c r="W533" s="111" t="n"/>
      <c r="X533" s="111" t="n"/>
      <c r="Y533" s="111" t="n"/>
      <c r="Z533" s="77" t="n"/>
      <c r="AA533" s="77" t="n"/>
      <c r="AB533" s="111" t="n"/>
      <c r="AC533" s="111" t="n"/>
      <c r="AD533" s="111" t="n"/>
      <c r="AE533" s="111" t="n"/>
      <c r="AF533" s="111" t="n"/>
      <c r="AG533" s="77" t="n"/>
      <c r="AH533" s="77" t="n"/>
      <c r="AI533" s="78" t="n"/>
      <c r="AJ533" s="79" t="n"/>
      <c r="AK533" s="80" t="n"/>
      <c r="AL533" s="77" t="n"/>
      <c r="AM533" s="77" t="n"/>
      <c r="AN533" s="81" t="n"/>
      <c r="AO533" s="81" t="n"/>
      <c r="AP533" s="81" t="n"/>
      <c r="AQ533" s="81" t="n"/>
      <c r="AR533" s="81" t="n"/>
      <c r="AS533" s="81" t="n"/>
      <c r="AT533" s="81" t="n"/>
      <c r="AU533" s="81" t="n"/>
      <c r="AV533" s="81" t="n"/>
      <c r="AW533" s="82" t="n"/>
      <c r="AX533" s="83" t="n"/>
      <c r="AY533" s="181" t="n"/>
      <c r="AZ533" s="84" t="n"/>
      <c r="BA533" s="83" t="n"/>
      <c r="BB533" s="83" t="n"/>
      <c r="BC533" s="83" t="n"/>
      <c r="BD533" s="83" t="n"/>
      <c r="BE533" s="83" t="n"/>
      <c r="BF533" s="28" t="n"/>
      <c r="BG533" s="85" t="n"/>
      <c r="BH533" s="85" t="n"/>
      <c r="BI533" s="85" t="n"/>
      <c r="BJ533" s="85" t="n"/>
      <c r="BK533" s="85" t="n"/>
      <c r="BL533" s="85" t="n"/>
      <c r="BM533" s="85" t="n"/>
      <c r="BN533" s="85" t="n"/>
      <c r="BO533" s="85" t="n"/>
      <c r="BP533" s="85" t="n"/>
      <c r="BQ533" s="85" t="n"/>
      <c r="BR533" s="85" t="n"/>
      <c r="BS533" s="85" t="n"/>
      <c r="BT533" s="85" t="n"/>
      <c r="BU533" s="85" t="n"/>
      <c r="BV533" s="85" t="n"/>
      <c r="BW533" s="85" t="n"/>
      <c r="BX533" s="85" t="n"/>
      <c r="BY533" s="85" t="n"/>
      <c r="BZ533" s="85" t="n"/>
      <c r="CA533" s="85" t="n"/>
      <c r="CB533" s="85" t="n"/>
      <c r="CC533" s="85" t="n"/>
      <c r="CD533" s="85" t="n"/>
      <c r="CE533" s="85" t="n"/>
      <c r="CF533" s="85" t="n"/>
      <c r="CG533" s="85" t="n"/>
      <c r="CH533" s="85" t="n"/>
      <c r="CI533" s="85" t="n"/>
      <c r="CJ533" s="85" t="n"/>
      <c r="CK533" s="85" t="n"/>
      <c r="CL533" s="85" t="n"/>
      <c r="CM533" s="85" t="n"/>
      <c r="CN533" s="85" t="n"/>
      <c r="CO533" s="85" t="n"/>
      <c r="CP533" s="85" t="n"/>
      <c r="CQ533" s="85" t="n"/>
      <c r="CR533" s="85" t="n"/>
      <c r="CS533" s="85" t="n"/>
      <c r="CT533" s="85" t="n"/>
      <c r="CU533" s="85" t="n"/>
      <c r="CV533" s="85" t="n"/>
    </row>
    <row customFormat="1" customHeight="1" ht="31.5" r="534" s="86">
      <c r="A534" s="73" t="n"/>
      <c r="B534" s="74" t="n"/>
      <c r="C534" s="74" t="n"/>
      <c r="D534" s="74" t="n"/>
      <c r="E534" s="74" t="n"/>
      <c r="F534" s="75" t="n"/>
      <c r="G534" s="76" t="n"/>
      <c r="H534" s="76" t="n"/>
      <c r="I534" s="76" t="n"/>
      <c r="J534" s="76" t="n"/>
      <c r="K534" s="294" t="n"/>
      <c r="L534" s="295" t="n"/>
      <c r="M534" s="296" t="n"/>
      <c r="N534" s="111" t="n"/>
      <c r="O534" s="111" t="n"/>
      <c r="P534" s="111" t="n"/>
      <c r="Q534" s="111" t="n"/>
      <c r="R534" s="111" t="n"/>
      <c r="S534" s="77" t="n"/>
      <c r="T534" s="77" t="n"/>
      <c r="U534" s="111" t="n"/>
      <c r="V534" s="111" t="n"/>
      <c r="W534" s="111" t="n"/>
      <c r="X534" s="111" t="n"/>
      <c r="Y534" s="111" t="n"/>
      <c r="Z534" s="77" t="n"/>
      <c r="AA534" s="77" t="n"/>
      <c r="AB534" s="111" t="n"/>
      <c r="AC534" s="111" t="n"/>
      <c r="AD534" s="111" t="n"/>
      <c r="AE534" s="111" t="n"/>
      <c r="AF534" s="111" t="n"/>
      <c r="AG534" s="77" t="n"/>
      <c r="AH534" s="77" t="n"/>
      <c r="AI534" s="78" t="n"/>
      <c r="AJ534" s="79" t="n"/>
      <c r="AK534" s="80" t="n"/>
      <c r="AL534" s="77" t="n"/>
      <c r="AM534" s="77" t="n"/>
      <c r="AN534" s="81" t="n"/>
      <c r="AO534" s="81" t="n"/>
      <c r="AP534" s="81" t="n"/>
      <c r="AQ534" s="81" t="n"/>
      <c r="AR534" s="81" t="n"/>
      <c r="AS534" s="81" t="n"/>
      <c r="AT534" s="81" t="n"/>
      <c r="AU534" s="81" t="n"/>
      <c r="AV534" s="81" t="n"/>
      <c r="AW534" s="82" t="n"/>
      <c r="AX534" s="83" t="n"/>
      <c r="AY534" s="181" t="n"/>
      <c r="AZ534" s="84" t="n"/>
      <c r="BA534" s="83" t="n"/>
      <c r="BB534" s="83" t="n"/>
      <c r="BC534" s="83" t="n"/>
      <c r="BD534" s="83" t="n"/>
      <c r="BE534" s="83" t="n"/>
      <c r="BF534" s="28" t="n"/>
      <c r="BG534" s="85" t="n"/>
      <c r="BH534" s="85" t="n"/>
      <c r="BI534" s="85" t="n"/>
      <c r="BJ534" s="85" t="n"/>
      <c r="BK534" s="85" t="n"/>
      <c r="BL534" s="85" t="n"/>
      <c r="BM534" s="85" t="n"/>
      <c r="BN534" s="85" t="n"/>
      <c r="BO534" s="85" t="n"/>
      <c r="BP534" s="85" t="n"/>
      <c r="BQ534" s="85" t="n"/>
      <c r="BR534" s="85" t="n"/>
      <c r="BS534" s="85" t="n"/>
      <c r="BT534" s="85" t="n"/>
      <c r="BU534" s="85" t="n"/>
      <c r="BV534" s="85" t="n"/>
      <c r="BW534" s="85" t="n"/>
      <c r="BX534" s="85" t="n"/>
      <c r="BY534" s="85" t="n"/>
      <c r="BZ534" s="85" t="n"/>
      <c r="CA534" s="85" t="n"/>
      <c r="CB534" s="85" t="n"/>
      <c r="CC534" s="85" t="n"/>
      <c r="CD534" s="85" t="n"/>
      <c r="CE534" s="85" t="n"/>
      <c r="CF534" s="85" t="n"/>
      <c r="CG534" s="85" t="n"/>
      <c r="CH534" s="85" t="n"/>
      <c r="CI534" s="85" t="n"/>
      <c r="CJ534" s="85" t="n"/>
      <c r="CK534" s="85" t="n"/>
      <c r="CL534" s="85" t="n"/>
      <c r="CM534" s="85" t="n"/>
      <c r="CN534" s="85" t="n"/>
      <c r="CO534" s="85" t="n"/>
      <c r="CP534" s="85" t="n"/>
      <c r="CQ534" s="85" t="n"/>
      <c r="CR534" s="85" t="n"/>
      <c r="CS534" s="85" t="n"/>
      <c r="CT534" s="85" t="n"/>
      <c r="CU534" s="85" t="n"/>
      <c r="CV534" s="85" t="n"/>
    </row>
    <row customFormat="1" customHeight="1" ht="31.5" r="535" s="86">
      <c r="A535" s="73" t="n"/>
      <c r="B535" s="74" t="n"/>
      <c r="C535" s="74" t="n"/>
      <c r="D535" s="74" t="n"/>
      <c r="E535" s="74" t="n"/>
      <c r="F535" s="75" t="n"/>
      <c r="G535" s="76" t="n"/>
      <c r="H535" s="76" t="n"/>
      <c r="I535" s="76" t="n"/>
      <c r="J535" s="76" t="n"/>
      <c r="K535" s="294" t="n"/>
      <c r="L535" s="295" t="n"/>
      <c r="M535" s="296" t="n"/>
      <c r="N535" s="111" t="n"/>
      <c r="O535" s="111" t="n"/>
      <c r="P535" s="111" t="n"/>
      <c r="Q535" s="111" t="n"/>
      <c r="R535" s="111" t="n"/>
      <c r="S535" s="77" t="n"/>
      <c r="T535" s="77" t="n"/>
      <c r="U535" s="111" t="n"/>
      <c r="V535" s="111" t="n"/>
      <c r="W535" s="111" t="n"/>
      <c r="X535" s="111" t="n"/>
      <c r="Y535" s="111" t="n"/>
      <c r="Z535" s="77" t="n"/>
      <c r="AA535" s="77" t="n"/>
      <c r="AB535" s="111" t="n"/>
      <c r="AC535" s="111" t="n"/>
      <c r="AD535" s="111" t="n"/>
      <c r="AE535" s="111" t="n"/>
      <c r="AF535" s="111" t="n"/>
      <c r="AG535" s="77" t="n"/>
      <c r="AH535" s="77" t="n"/>
      <c r="AI535" s="78" t="n"/>
      <c r="AJ535" s="79" t="n"/>
      <c r="AK535" s="80" t="n"/>
      <c r="AL535" s="77" t="n"/>
      <c r="AM535" s="77" t="n"/>
      <c r="AN535" s="81" t="n"/>
      <c r="AO535" s="81" t="n"/>
      <c r="AP535" s="81" t="n"/>
      <c r="AQ535" s="81" t="n"/>
      <c r="AR535" s="81" t="n"/>
      <c r="AS535" s="81" t="n"/>
      <c r="AT535" s="81" t="n"/>
      <c r="AU535" s="81" t="n"/>
      <c r="AV535" s="81" t="n"/>
      <c r="AW535" s="82" t="n"/>
      <c r="AX535" s="83" t="n"/>
      <c r="AY535" s="181" t="n"/>
      <c r="AZ535" s="84" t="n"/>
      <c r="BA535" s="83" t="n"/>
      <c r="BB535" s="83" t="n"/>
      <c r="BC535" s="83" t="n"/>
      <c r="BD535" s="83" t="n"/>
      <c r="BE535" s="83" t="n"/>
      <c r="BF535" s="28" t="n"/>
      <c r="BG535" s="85" t="n"/>
      <c r="BH535" s="85" t="n"/>
      <c r="BI535" s="85" t="n"/>
      <c r="BJ535" s="85" t="n"/>
      <c r="BK535" s="85" t="n"/>
      <c r="BL535" s="85" t="n"/>
      <c r="BM535" s="85" t="n"/>
      <c r="BN535" s="85" t="n"/>
      <c r="BO535" s="85" t="n"/>
      <c r="BP535" s="85" t="n"/>
      <c r="BQ535" s="85" t="n"/>
      <c r="BR535" s="85" t="n"/>
      <c r="BS535" s="85" t="n"/>
      <c r="BT535" s="85" t="n"/>
      <c r="BU535" s="85" t="n"/>
      <c r="BV535" s="85" t="n"/>
      <c r="BW535" s="85" t="n"/>
      <c r="BX535" s="85" t="n"/>
      <c r="BY535" s="85" t="n"/>
      <c r="BZ535" s="85" t="n"/>
      <c r="CA535" s="85" t="n"/>
      <c r="CB535" s="85" t="n"/>
      <c r="CC535" s="85" t="n"/>
      <c r="CD535" s="85" t="n"/>
      <c r="CE535" s="85" t="n"/>
      <c r="CF535" s="85" t="n"/>
      <c r="CG535" s="85" t="n"/>
      <c r="CH535" s="85" t="n"/>
      <c r="CI535" s="85" t="n"/>
      <c r="CJ535" s="85" t="n"/>
      <c r="CK535" s="85" t="n"/>
      <c r="CL535" s="85" t="n"/>
      <c r="CM535" s="85" t="n"/>
      <c r="CN535" s="85" t="n"/>
      <c r="CO535" s="85" t="n"/>
      <c r="CP535" s="85" t="n"/>
      <c r="CQ535" s="85" t="n"/>
      <c r="CR535" s="85" t="n"/>
      <c r="CS535" s="85" t="n"/>
      <c r="CT535" s="85" t="n"/>
      <c r="CU535" s="85" t="n"/>
      <c r="CV535" s="85" t="n"/>
    </row>
    <row customFormat="1" customHeight="1" ht="31.5" r="536" s="86">
      <c r="A536" s="73" t="n"/>
      <c r="B536" s="74" t="n"/>
      <c r="C536" s="74" t="n"/>
      <c r="D536" s="74" t="n"/>
      <c r="E536" s="74" t="n"/>
      <c r="F536" s="75" t="n"/>
      <c r="G536" s="76" t="n"/>
      <c r="H536" s="76" t="n"/>
      <c r="I536" s="76" t="n"/>
      <c r="J536" s="76" t="n"/>
      <c r="K536" s="294" t="n"/>
      <c r="L536" s="295" t="n"/>
      <c r="M536" s="296" t="n"/>
      <c r="N536" s="111" t="n"/>
      <c r="O536" s="111" t="n"/>
      <c r="P536" s="111" t="n"/>
      <c r="Q536" s="111" t="n"/>
      <c r="R536" s="111" t="n"/>
      <c r="S536" s="77" t="n"/>
      <c r="T536" s="77" t="n"/>
      <c r="U536" s="111" t="n"/>
      <c r="V536" s="111" t="n"/>
      <c r="W536" s="111" t="n"/>
      <c r="X536" s="111" t="n"/>
      <c r="Y536" s="111" t="n"/>
      <c r="Z536" s="77" t="n"/>
      <c r="AA536" s="77" t="n"/>
      <c r="AB536" s="111" t="n"/>
      <c r="AC536" s="111" t="n"/>
      <c r="AD536" s="111" t="n"/>
      <c r="AE536" s="111" t="n"/>
      <c r="AF536" s="111" t="n"/>
      <c r="AG536" s="77" t="n"/>
      <c r="AH536" s="77" t="n"/>
      <c r="AI536" s="78" t="n"/>
      <c r="AJ536" s="79" t="n"/>
      <c r="AK536" s="80" t="n"/>
      <c r="AL536" s="77" t="n"/>
      <c r="AM536" s="77" t="n"/>
      <c r="AN536" s="81" t="n"/>
      <c r="AO536" s="81" t="n"/>
      <c r="AP536" s="81" t="n"/>
      <c r="AQ536" s="81" t="n"/>
      <c r="AR536" s="81" t="n"/>
      <c r="AS536" s="81" t="n"/>
      <c r="AT536" s="81" t="n"/>
      <c r="AU536" s="81" t="n"/>
      <c r="AV536" s="81" t="n"/>
      <c r="AW536" s="82" t="n"/>
      <c r="AX536" s="83" t="n"/>
      <c r="AY536" s="181" t="n"/>
      <c r="AZ536" s="84" t="n"/>
      <c r="BA536" s="83" t="n"/>
      <c r="BB536" s="83" t="n"/>
      <c r="BC536" s="83" t="n"/>
      <c r="BD536" s="83" t="n"/>
      <c r="BE536" s="83" t="n"/>
      <c r="BF536" s="28" t="n"/>
      <c r="BG536" s="85" t="n"/>
      <c r="BH536" s="85" t="n"/>
      <c r="BI536" s="85" t="n"/>
      <c r="BJ536" s="85" t="n"/>
      <c r="BK536" s="85" t="n"/>
      <c r="BL536" s="85" t="n"/>
      <c r="BM536" s="85" t="n"/>
      <c r="BN536" s="85" t="n"/>
      <c r="BO536" s="85" t="n"/>
      <c r="BP536" s="85" t="n"/>
      <c r="BQ536" s="85" t="n"/>
      <c r="BR536" s="85" t="n"/>
      <c r="BS536" s="85" t="n"/>
      <c r="BT536" s="85" t="n"/>
      <c r="BU536" s="85" t="n"/>
      <c r="BV536" s="85" t="n"/>
      <c r="BW536" s="85" t="n"/>
      <c r="BX536" s="85" t="n"/>
      <c r="BY536" s="85" t="n"/>
      <c r="BZ536" s="85" t="n"/>
      <c r="CA536" s="85" t="n"/>
      <c r="CB536" s="85" t="n"/>
      <c r="CC536" s="85" t="n"/>
      <c r="CD536" s="85" t="n"/>
      <c r="CE536" s="85" t="n"/>
      <c r="CF536" s="85" t="n"/>
      <c r="CG536" s="85" t="n"/>
      <c r="CH536" s="85" t="n"/>
      <c r="CI536" s="85" t="n"/>
      <c r="CJ536" s="85" t="n"/>
      <c r="CK536" s="85" t="n"/>
      <c r="CL536" s="85" t="n"/>
      <c r="CM536" s="85" t="n"/>
      <c r="CN536" s="85" t="n"/>
      <c r="CO536" s="85" t="n"/>
      <c r="CP536" s="85" t="n"/>
      <c r="CQ536" s="85" t="n"/>
      <c r="CR536" s="85" t="n"/>
      <c r="CS536" s="85" t="n"/>
      <c r="CT536" s="85" t="n"/>
      <c r="CU536" s="85" t="n"/>
      <c r="CV536" s="85" t="n"/>
    </row>
    <row customFormat="1" customHeight="1" ht="31.5" r="537" s="86">
      <c r="A537" s="73" t="n"/>
      <c r="B537" s="74" t="n"/>
      <c r="C537" s="74" t="n"/>
      <c r="D537" s="74" t="n"/>
      <c r="E537" s="74" t="n"/>
      <c r="F537" s="75" t="n"/>
      <c r="G537" s="76" t="n"/>
      <c r="H537" s="76" t="n"/>
      <c r="I537" s="76" t="n"/>
      <c r="J537" s="76" t="n"/>
      <c r="K537" s="294" t="n"/>
      <c r="L537" s="295" t="n"/>
      <c r="M537" s="296" t="n"/>
      <c r="N537" s="111" t="n"/>
      <c r="O537" s="111" t="n"/>
      <c r="P537" s="111" t="n"/>
      <c r="Q537" s="111" t="n"/>
      <c r="R537" s="111" t="n"/>
      <c r="S537" s="77" t="n"/>
      <c r="T537" s="77" t="n"/>
      <c r="U537" s="111" t="n"/>
      <c r="V537" s="111" t="n"/>
      <c r="W537" s="111" t="n"/>
      <c r="X537" s="111" t="n"/>
      <c r="Y537" s="111" t="n"/>
      <c r="Z537" s="77" t="n"/>
      <c r="AA537" s="77" t="n"/>
      <c r="AB537" s="111" t="n"/>
      <c r="AC537" s="111" t="n"/>
      <c r="AD537" s="111" t="n"/>
      <c r="AE537" s="111" t="n"/>
      <c r="AF537" s="111" t="n"/>
      <c r="AG537" s="77" t="n"/>
      <c r="AH537" s="77" t="n"/>
      <c r="AI537" s="78" t="n"/>
      <c r="AJ537" s="79" t="n"/>
      <c r="AK537" s="80" t="n"/>
      <c r="AL537" s="77" t="n"/>
      <c r="AM537" s="77" t="n"/>
      <c r="AN537" s="81" t="n"/>
      <c r="AO537" s="81" t="n"/>
      <c r="AP537" s="81" t="n"/>
      <c r="AQ537" s="81" t="n"/>
      <c r="AR537" s="81" t="n"/>
      <c r="AS537" s="81" t="n"/>
      <c r="AT537" s="81" t="n"/>
      <c r="AU537" s="81" t="n"/>
      <c r="AV537" s="81" t="n"/>
      <c r="AW537" s="82" t="n"/>
      <c r="AX537" s="83" t="n"/>
      <c r="AY537" s="181" t="n"/>
      <c r="AZ537" s="84" t="n"/>
      <c r="BA537" s="83" t="n"/>
      <c r="BB537" s="83" t="n"/>
      <c r="BC537" s="83" t="n"/>
      <c r="BD537" s="83" t="n"/>
      <c r="BE537" s="83" t="n"/>
      <c r="BF537" s="28" t="n"/>
      <c r="BG537" s="85" t="n"/>
      <c r="BH537" s="85" t="n"/>
      <c r="BI537" s="85" t="n"/>
      <c r="BJ537" s="85" t="n"/>
      <c r="BK537" s="85" t="n"/>
      <c r="BL537" s="85" t="n"/>
      <c r="BM537" s="85" t="n"/>
      <c r="BN537" s="85" t="n"/>
      <c r="BO537" s="85" t="n"/>
      <c r="BP537" s="85" t="n"/>
      <c r="BQ537" s="85" t="n"/>
      <c r="BR537" s="85" t="n"/>
      <c r="BS537" s="85" t="n"/>
      <c r="BT537" s="85" t="n"/>
      <c r="BU537" s="85" t="n"/>
      <c r="BV537" s="85" t="n"/>
      <c r="BW537" s="85" t="n"/>
      <c r="BX537" s="85" t="n"/>
      <c r="BY537" s="85" t="n"/>
      <c r="BZ537" s="85" t="n"/>
      <c r="CA537" s="85" t="n"/>
      <c r="CB537" s="85" t="n"/>
      <c r="CC537" s="85" t="n"/>
      <c r="CD537" s="85" t="n"/>
      <c r="CE537" s="85" t="n"/>
      <c r="CF537" s="85" t="n"/>
      <c r="CG537" s="85" t="n"/>
      <c r="CH537" s="85" t="n"/>
      <c r="CI537" s="85" t="n"/>
      <c r="CJ537" s="85" t="n"/>
      <c r="CK537" s="85" t="n"/>
      <c r="CL537" s="85" t="n"/>
      <c r="CM537" s="85" t="n"/>
      <c r="CN537" s="85" t="n"/>
      <c r="CO537" s="85" t="n"/>
      <c r="CP537" s="85" t="n"/>
      <c r="CQ537" s="85" t="n"/>
      <c r="CR537" s="85" t="n"/>
      <c r="CS537" s="85" t="n"/>
      <c r="CT537" s="85" t="n"/>
      <c r="CU537" s="85" t="n"/>
      <c r="CV537" s="85" t="n"/>
    </row>
    <row customFormat="1" customHeight="1" ht="31.5" r="538" s="86">
      <c r="A538" s="73" t="n"/>
      <c r="B538" s="74" t="n"/>
      <c r="C538" s="74" t="n"/>
      <c r="D538" s="74" t="n"/>
      <c r="E538" s="74" t="n"/>
      <c r="F538" s="75" t="n"/>
      <c r="G538" s="76" t="n"/>
      <c r="H538" s="76" t="n"/>
      <c r="I538" s="76" t="n"/>
      <c r="J538" s="76" t="n"/>
      <c r="K538" s="294" t="n"/>
      <c r="L538" s="295" t="n"/>
      <c r="M538" s="296" t="n"/>
      <c r="N538" s="111" t="n"/>
      <c r="O538" s="111" t="n"/>
      <c r="P538" s="111" t="n"/>
      <c r="Q538" s="111" t="n"/>
      <c r="R538" s="111" t="n"/>
      <c r="S538" s="77" t="n"/>
      <c r="T538" s="77" t="n"/>
      <c r="U538" s="111" t="n"/>
      <c r="V538" s="111" t="n"/>
      <c r="W538" s="111" t="n"/>
      <c r="X538" s="111" t="n"/>
      <c r="Y538" s="111" t="n"/>
      <c r="Z538" s="77" t="n"/>
      <c r="AA538" s="77" t="n"/>
      <c r="AB538" s="111" t="n"/>
      <c r="AC538" s="111" t="n"/>
      <c r="AD538" s="111" t="n"/>
      <c r="AE538" s="111" t="n"/>
      <c r="AF538" s="111" t="n"/>
      <c r="AG538" s="77" t="n"/>
      <c r="AH538" s="77" t="n"/>
      <c r="AI538" s="78" t="n"/>
      <c r="AJ538" s="79" t="n"/>
      <c r="AK538" s="80" t="n"/>
      <c r="AL538" s="77" t="n"/>
      <c r="AM538" s="77" t="n"/>
      <c r="AN538" s="81" t="n"/>
      <c r="AO538" s="81" t="n"/>
      <c r="AP538" s="81" t="n"/>
      <c r="AQ538" s="81" t="n"/>
      <c r="AR538" s="81" t="n"/>
      <c r="AS538" s="81" t="n"/>
      <c r="AT538" s="81" t="n"/>
      <c r="AU538" s="81" t="n"/>
      <c r="AV538" s="81" t="n"/>
      <c r="AW538" s="82" t="n"/>
      <c r="AX538" s="83" t="n"/>
      <c r="AY538" s="181" t="n"/>
      <c r="AZ538" s="84" t="n"/>
      <c r="BA538" s="83" t="n"/>
      <c r="BB538" s="83" t="n"/>
      <c r="BC538" s="83" t="n"/>
      <c r="BD538" s="83" t="n"/>
      <c r="BE538" s="83" t="n"/>
      <c r="BF538" s="28" t="n"/>
      <c r="BG538" s="85" t="n"/>
      <c r="BH538" s="85" t="n"/>
      <c r="BI538" s="85" t="n"/>
      <c r="BJ538" s="85" t="n"/>
      <c r="BK538" s="85" t="n"/>
      <c r="BL538" s="85" t="n"/>
      <c r="BM538" s="85" t="n"/>
      <c r="BN538" s="85" t="n"/>
      <c r="BO538" s="85" t="n"/>
      <c r="BP538" s="85" t="n"/>
      <c r="BQ538" s="85" t="n"/>
      <c r="BR538" s="85" t="n"/>
      <c r="BS538" s="85" t="n"/>
      <c r="BT538" s="85" t="n"/>
      <c r="BU538" s="85" t="n"/>
      <c r="BV538" s="85" t="n"/>
      <c r="BW538" s="85" t="n"/>
      <c r="BX538" s="85" t="n"/>
      <c r="BY538" s="85" t="n"/>
      <c r="BZ538" s="85" t="n"/>
      <c r="CA538" s="85" t="n"/>
      <c r="CB538" s="85" t="n"/>
      <c r="CC538" s="85" t="n"/>
      <c r="CD538" s="85" t="n"/>
      <c r="CE538" s="85" t="n"/>
      <c r="CF538" s="85" t="n"/>
      <c r="CG538" s="85" t="n"/>
      <c r="CH538" s="85" t="n"/>
      <c r="CI538" s="85" t="n"/>
      <c r="CJ538" s="85" t="n"/>
      <c r="CK538" s="85" t="n"/>
      <c r="CL538" s="85" t="n"/>
      <c r="CM538" s="85" t="n"/>
      <c r="CN538" s="85" t="n"/>
      <c r="CO538" s="85" t="n"/>
      <c r="CP538" s="85" t="n"/>
      <c r="CQ538" s="85" t="n"/>
      <c r="CR538" s="85" t="n"/>
      <c r="CS538" s="85" t="n"/>
      <c r="CT538" s="85" t="n"/>
      <c r="CU538" s="85" t="n"/>
      <c r="CV538" s="85" t="n"/>
    </row>
    <row customFormat="1" customHeight="1" ht="31.5" r="539" s="86">
      <c r="A539" s="73" t="n"/>
      <c r="B539" s="74" t="n"/>
      <c r="C539" s="74" t="n"/>
      <c r="D539" s="74" t="n"/>
      <c r="E539" s="74" t="n"/>
      <c r="F539" s="75" t="n"/>
      <c r="G539" s="76" t="n"/>
      <c r="H539" s="76" t="n"/>
      <c r="I539" s="76" t="n"/>
      <c r="J539" s="76" t="n"/>
      <c r="K539" s="294" t="n"/>
      <c r="L539" s="295" t="n"/>
      <c r="M539" s="296" t="n"/>
      <c r="N539" s="111" t="n"/>
      <c r="O539" s="111" t="n"/>
      <c r="P539" s="111" t="n"/>
      <c r="Q539" s="111" t="n"/>
      <c r="R539" s="111" t="n"/>
      <c r="S539" s="77" t="n"/>
      <c r="T539" s="77" t="n"/>
      <c r="U539" s="111" t="n"/>
      <c r="V539" s="111" t="n"/>
      <c r="W539" s="111" t="n"/>
      <c r="X539" s="111" t="n"/>
      <c r="Y539" s="111" t="n"/>
      <c r="Z539" s="77" t="n"/>
      <c r="AA539" s="77" t="n"/>
      <c r="AB539" s="111" t="n"/>
      <c r="AC539" s="111" t="n"/>
      <c r="AD539" s="111" t="n"/>
      <c r="AE539" s="111" t="n"/>
      <c r="AF539" s="111" t="n"/>
      <c r="AG539" s="77" t="n"/>
      <c r="AH539" s="77" t="n"/>
      <c r="AI539" s="78" t="n"/>
      <c r="AJ539" s="79" t="n"/>
      <c r="AK539" s="80" t="n"/>
      <c r="AL539" s="77" t="n"/>
      <c r="AM539" s="77" t="n"/>
      <c r="AN539" s="81" t="n"/>
      <c r="AO539" s="81" t="n"/>
      <c r="AP539" s="81" t="n"/>
      <c r="AQ539" s="81" t="n"/>
      <c r="AR539" s="81" t="n"/>
      <c r="AS539" s="81" t="n"/>
      <c r="AT539" s="81" t="n"/>
      <c r="AU539" s="81" t="n"/>
      <c r="AV539" s="81" t="n"/>
      <c r="AW539" s="82" t="n"/>
      <c r="AX539" s="83" t="n"/>
      <c r="AY539" s="181" t="n"/>
      <c r="AZ539" s="84" t="n"/>
      <c r="BA539" s="83" t="n"/>
      <c r="BB539" s="83" t="n"/>
      <c r="BC539" s="83" t="n"/>
      <c r="BD539" s="83" t="n"/>
      <c r="BE539" s="83" t="n"/>
      <c r="BF539" s="28" t="n"/>
      <c r="BG539" s="85" t="n"/>
      <c r="BH539" s="85" t="n"/>
      <c r="BI539" s="85" t="n"/>
      <c r="BJ539" s="85" t="n"/>
      <c r="BK539" s="85" t="n"/>
      <c r="BL539" s="85" t="n"/>
      <c r="BM539" s="85" t="n"/>
      <c r="BN539" s="85" t="n"/>
      <c r="BO539" s="85" t="n"/>
      <c r="BP539" s="85" t="n"/>
      <c r="BQ539" s="85" t="n"/>
      <c r="BR539" s="85" t="n"/>
      <c r="BS539" s="85" t="n"/>
      <c r="BT539" s="85" t="n"/>
      <c r="BU539" s="85" t="n"/>
      <c r="BV539" s="85" t="n"/>
      <c r="BW539" s="85" t="n"/>
      <c r="BX539" s="85" t="n"/>
      <c r="BY539" s="85" t="n"/>
      <c r="BZ539" s="85" t="n"/>
      <c r="CA539" s="85" t="n"/>
      <c r="CB539" s="85" t="n"/>
      <c r="CC539" s="85" t="n"/>
      <c r="CD539" s="85" t="n"/>
      <c r="CE539" s="85" t="n"/>
      <c r="CF539" s="85" t="n"/>
      <c r="CG539" s="85" t="n"/>
      <c r="CH539" s="85" t="n"/>
      <c r="CI539" s="85" t="n"/>
      <c r="CJ539" s="85" t="n"/>
      <c r="CK539" s="85" t="n"/>
      <c r="CL539" s="85" t="n"/>
      <c r="CM539" s="85" t="n"/>
      <c r="CN539" s="85" t="n"/>
      <c r="CO539" s="85" t="n"/>
      <c r="CP539" s="85" t="n"/>
      <c r="CQ539" s="85" t="n"/>
      <c r="CR539" s="85" t="n"/>
      <c r="CS539" s="85" t="n"/>
      <c r="CT539" s="85" t="n"/>
      <c r="CU539" s="85" t="n"/>
      <c r="CV539" s="85" t="n"/>
    </row>
    <row customFormat="1" customHeight="1" ht="31.5" r="540" s="86">
      <c r="A540" s="73" t="n"/>
      <c r="B540" s="74" t="n"/>
      <c r="C540" s="74" t="n"/>
      <c r="D540" s="74" t="n"/>
      <c r="E540" s="74" t="n"/>
      <c r="F540" s="75" t="n"/>
      <c r="G540" s="76" t="n"/>
      <c r="H540" s="76" t="n"/>
      <c r="I540" s="76" t="n"/>
      <c r="J540" s="76" t="n"/>
      <c r="K540" s="294" t="n"/>
      <c r="L540" s="295" t="n"/>
      <c r="M540" s="296" t="n"/>
      <c r="N540" s="111" t="n"/>
      <c r="O540" s="111" t="n"/>
      <c r="P540" s="111" t="n"/>
      <c r="Q540" s="111" t="n"/>
      <c r="R540" s="111" t="n"/>
      <c r="S540" s="77" t="n"/>
      <c r="T540" s="77" t="n"/>
      <c r="U540" s="111" t="n"/>
      <c r="V540" s="111" t="n"/>
      <c r="W540" s="111" t="n"/>
      <c r="X540" s="111" t="n"/>
      <c r="Y540" s="111" t="n"/>
      <c r="Z540" s="77" t="n"/>
      <c r="AA540" s="77" t="n"/>
      <c r="AB540" s="111" t="n"/>
      <c r="AC540" s="111" t="n"/>
      <c r="AD540" s="111" t="n"/>
      <c r="AE540" s="111" t="n"/>
      <c r="AF540" s="111" t="n"/>
      <c r="AG540" s="77" t="n"/>
      <c r="AH540" s="77" t="n"/>
      <c r="AI540" s="78" t="n"/>
      <c r="AJ540" s="79" t="n"/>
      <c r="AK540" s="80" t="n"/>
      <c r="AL540" s="77" t="n"/>
      <c r="AM540" s="77" t="n"/>
      <c r="AN540" s="81" t="n"/>
      <c r="AO540" s="81" t="n"/>
      <c r="AP540" s="81" t="n"/>
      <c r="AQ540" s="81" t="n"/>
      <c r="AR540" s="81" t="n"/>
      <c r="AS540" s="81" t="n"/>
      <c r="AT540" s="81" t="n"/>
      <c r="AU540" s="81" t="n"/>
      <c r="AV540" s="81" t="n"/>
      <c r="AW540" s="82" t="n"/>
      <c r="AX540" s="83" t="n"/>
      <c r="AY540" s="181" t="n"/>
      <c r="AZ540" s="84" t="n"/>
      <c r="BA540" s="83" t="n"/>
      <c r="BB540" s="83" t="n"/>
      <c r="BC540" s="83" t="n"/>
      <c r="BD540" s="83" t="n"/>
      <c r="BE540" s="83" t="n"/>
      <c r="BF540" s="28" t="n"/>
      <c r="BG540" s="85" t="n"/>
      <c r="BH540" s="85" t="n"/>
      <c r="BI540" s="85" t="n"/>
      <c r="BJ540" s="85" t="n"/>
      <c r="BK540" s="85" t="n"/>
      <c r="BL540" s="85" t="n"/>
      <c r="BM540" s="85" t="n"/>
      <c r="BN540" s="85" t="n"/>
      <c r="BO540" s="85" t="n"/>
      <c r="BP540" s="85" t="n"/>
      <c r="BQ540" s="85" t="n"/>
      <c r="BR540" s="85" t="n"/>
      <c r="BS540" s="85" t="n"/>
      <c r="BT540" s="85" t="n"/>
      <c r="BU540" s="85" t="n"/>
      <c r="BV540" s="85" t="n"/>
      <c r="BW540" s="85" t="n"/>
      <c r="BX540" s="85" t="n"/>
      <c r="BY540" s="85" t="n"/>
      <c r="BZ540" s="85" t="n"/>
      <c r="CA540" s="85" t="n"/>
      <c r="CB540" s="85" t="n"/>
      <c r="CC540" s="85" t="n"/>
      <c r="CD540" s="85" t="n"/>
      <c r="CE540" s="85" t="n"/>
      <c r="CF540" s="85" t="n"/>
      <c r="CG540" s="85" t="n"/>
      <c r="CH540" s="85" t="n"/>
      <c r="CI540" s="85" t="n"/>
      <c r="CJ540" s="85" t="n"/>
      <c r="CK540" s="85" t="n"/>
      <c r="CL540" s="85" t="n"/>
      <c r="CM540" s="85" t="n"/>
      <c r="CN540" s="85" t="n"/>
      <c r="CO540" s="85" t="n"/>
      <c r="CP540" s="85" t="n"/>
      <c r="CQ540" s="85" t="n"/>
      <c r="CR540" s="85" t="n"/>
      <c r="CS540" s="85" t="n"/>
      <c r="CT540" s="85" t="n"/>
      <c r="CU540" s="85" t="n"/>
      <c r="CV540" s="85" t="n"/>
    </row>
    <row customFormat="1" customHeight="1" ht="31.5" r="541" s="86">
      <c r="A541" s="73" t="n"/>
      <c r="B541" s="74" t="n"/>
      <c r="C541" s="74" t="n"/>
      <c r="D541" s="74" t="n"/>
      <c r="E541" s="74" t="n"/>
      <c r="F541" s="75" t="n"/>
      <c r="G541" s="76" t="n"/>
      <c r="H541" s="76" t="n"/>
      <c r="I541" s="76" t="n"/>
      <c r="J541" s="76" t="n"/>
      <c r="K541" s="294" t="n"/>
      <c r="L541" s="295" t="n"/>
      <c r="M541" s="296" t="n"/>
      <c r="N541" s="111" t="n"/>
      <c r="O541" s="111" t="n"/>
      <c r="P541" s="111" t="n"/>
      <c r="Q541" s="111" t="n"/>
      <c r="R541" s="111" t="n"/>
      <c r="S541" s="77" t="n"/>
      <c r="T541" s="77" t="n"/>
      <c r="U541" s="111" t="n"/>
      <c r="V541" s="111" t="n"/>
      <c r="W541" s="111" t="n"/>
      <c r="X541" s="111" t="n"/>
      <c r="Y541" s="111" t="n"/>
      <c r="Z541" s="77" t="n"/>
      <c r="AA541" s="77" t="n"/>
      <c r="AB541" s="111" t="n"/>
      <c r="AC541" s="111" t="n"/>
      <c r="AD541" s="111" t="n"/>
      <c r="AE541" s="111" t="n"/>
      <c r="AF541" s="111" t="n"/>
      <c r="AG541" s="77" t="n"/>
      <c r="AH541" s="77" t="n"/>
      <c r="AI541" s="78" t="n"/>
      <c r="AJ541" s="79" t="n"/>
      <c r="AK541" s="80" t="n"/>
      <c r="AL541" s="77" t="n"/>
      <c r="AM541" s="77" t="n"/>
      <c r="AN541" s="81" t="n"/>
      <c r="AO541" s="81" t="n"/>
      <c r="AP541" s="81" t="n"/>
      <c r="AQ541" s="81" t="n"/>
      <c r="AR541" s="81" t="n"/>
      <c r="AS541" s="81" t="n"/>
      <c r="AT541" s="81" t="n"/>
      <c r="AU541" s="81" t="n"/>
      <c r="AV541" s="81" t="n"/>
      <c r="AW541" s="82" t="n"/>
      <c r="AX541" s="83" t="n"/>
      <c r="AY541" s="181" t="n"/>
      <c r="AZ541" s="84" t="n"/>
      <c r="BA541" s="83" t="n"/>
      <c r="BB541" s="83" t="n"/>
      <c r="BC541" s="83" t="n"/>
      <c r="BD541" s="83" t="n"/>
      <c r="BE541" s="83" t="n"/>
      <c r="BF541" s="28" t="n"/>
      <c r="BG541" s="85" t="n"/>
      <c r="BH541" s="85" t="n"/>
      <c r="BI541" s="85" t="n"/>
      <c r="BJ541" s="85" t="n"/>
      <c r="BK541" s="85" t="n"/>
      <c r="BL541" s="85" t="n"/>
      <c r="BM541" s="85" t="n"/>
      <c r="BN541" s="85" t="n"/>
      <c r="BO541" s="85" t="n"/>
      <c r="BP541" s="85" t="n"/>
      <c r="BQ541" s="85" t="n"/>
      <c r="BR541" s="85" t="n"/>
      <c r="BS541" s="85" t="n"/>
      <c r="BT541" s="85" t="n"/>
      <c r="BU541" s="85" t="n"/>
      <c r="BV541" s="85" t="n"/>
      <c r="BW541" s="85" t="n"/>
      <c r="BX541" s="85" t="n"/>
      <c r="BY541" s="85" t="n"/>
      <c r="BZ541" s="85" t="n"/>
      <c r="CA541" s="85" t="n"/>
      <c r="CB541" s="85" t="n"/>
      <c r="CC541" s="85" t="n"/>
      <c r="CD541" s="85" t="n"/>
      <c r="CE541" s="85" t="n"/>
      <c r="CF541" s="85" t="n"/>
      <c r="CG541" s="85" t="n"/>
      <c r="CH541" s="85" t="n"/>
      <c r="CI541" s="85" t="n"/>
      <c r="CJ541" s="85" t="n"/>
      <c r="CK541" s="85" t="n"/>
      <c r="CL541" s="85" t="n"/>
      <c r="CM541" s="85" t="n"/>
      <c r="CN541" s="85" t="n"/>
      <c r="CO541" s="85" t="n"/>
      <c r="CP541" s="85" t="n"/>
      <c r="CQ541" s="85" t="n"/>
      <c r="CR541" s="85" t="n"/>
      <c r="CS541" s="85" t="n"/>
      <c r="CT541" s="85" t="n"/>
      <c r="CU541" s="85" t="n"/>
      <c r="CV541" s="85" t="n"/>
    </row>
    <row customFormat="1" customHeight="1" ht="31.5" r="542" s="86">
      <c r="A542" s="73" t="n"/>
      <c r="B542" s="74" t="n"/>
      <c r="C542" s="74" t="n"/>
      <c r="D542" s="74" t="n"/>
      <c r="E542" s="74" t="n"/>
      <c r="F542" s="75" t="n"/>
      <c r="G542" s="76" t="n"/>
      <c r="H542" s="76" t="n"/>
      <c r="I542" s="76" t="n"/>
      <c r="J542" s="76" t="n"/>
      <c r="K542" s="294" t="n"/>
      <c r="L542" s="295" t="n"/>
      <c r="M542" s="296" t="n"/>
      <c r="N542" s="111" t="n"/>
      <c r="O542" s="111" t="n"/>
      <c r="P542" s="111" t="n"/>
      <c r="Q542" s="111" t="n"/>
      <c r="R542" s="111" t="n"/>
      <c r="S542" s="77" t="n"/>
      <c r="T542" s="77" t="n"/>
      <c r="U542" s="111" t="n"/>
      <c r="V542" s="111" t="n"/>
      <c r="W542" s="111" t="n"/>
      <c r="X542" s="111" t="n"/>
      <c r="Y542" s="111" t="n"/>
      <c r="Z542" s="77" t="n"/>
      <c r="AA542" s="77" t="n"/>
      <c r="AB542" s="111" t="n"/>
      <c r="AC542" s="111" t="n"/>
      <c r="AD542" s="111" t="n"/>
      <c r="AE542" s="111" t="n"/>
      <c r="AF542" s="111" t="n"/>
      <c r="AG542" s="77" t="n"/>
      <c r="AH542" s="77" t="n"/>
      <c r="AI542" s="78" t="n"/>
      <c r="AJ542" s="79" t="n"/>
      <c r="AK542" s="80" t="n"/>
      <c r="AL542" s="77" t="n"/>
      <c r="AM542" s="77" t="n"/>
      <c r="AN542" s="81" t="n"/>
      <c r="AO542" s="81" t="n"/>
      <c r="AP542" s="81" t="n"/>
      <c r="AQ542" s="81" t="n"/>
      <c r="AR542" s="81" t="n"/>
      <c r="AS542" s="81" t="n"/>
      <c r="AT542" s="81" t="n"/>
      <c r="AU542" s="81" t="n"/>
      <c r="AV542" s="81" t="n"/>
      <c r="AW542" s="82" t="n"/>
      <c r="AX542" s="83" t="n"/>
      <c r="AY542" s="181" t="n"/>
      <c r="AZ542" s="84" t="n"/>
      <c r="BA542" s="83" t="n"/>
      <c r="BB542" s="83" t="n"/>
      <c r="BC542" s="83" t="n"/>
      <c r="BD542" s="83" t="n"/>
      <c r="BE542" s="83" t="n"/>
      <c r="BF542" s="28" t="n"/>
      <c r="BG542" s="85" t="n"/>
      <c r="BH542" s="85" t="n"/>
      <c r="BI542" s="85" t="n"/>
      <c r="BJ542" s="85" t="n"/>
      <c r="BK542" s="85" t="n"/>
      <c r="BL542" s="85" t="n"/>
      <c r="BM542" s="85" t="n"/>
      <c r="BN542" s="85" t="n"/>
      <c r="BO542" s="85" t="n"/>
      <c r="BP542" s="85" t="n"/>
      <c r="BQ542" s="85" t="n"/>
      <c r="BR542" s="85" t="n"/>
      <c r="BS542" s="85" t="n"/>
      <c r="BT542" s="85" t="n"/>
      <c r="BU542" s="85" t="n"/>
      <c r="BV542" s="85" t="n"/>
      <c r="BW542" s="85" t="n"/>
      <c r="BX542" s="85" t="n"/>
      <c r="BY542" s="85" t="n"/>
      <c r="BZ542" s="85" t="n"/>
      <c r="CA542" s="85" t="n"/>
      <c r="CB542" s="85" t="n"/>
      <c r="CC542" s="85" t="n"/>
      <c r="CD542" s="85" t="n"/>
      <c r="CE542" s="85" t="n"/>
      <c r="CF542" s="85" t="n"/>
      <c r="CG542" s="85" t="n"/>
      <c r="CH542" s="85" t="n"/>
      <c r="CI542" s="85" t="n"/>
      <c r="CJ542" s="85" t="n"/>
      <c r="CK542" s="85" t="n"/>
      <c r="CL542" s="85" t="n"/>
      <c r="CM542" s="85" t="n"/>
      <c r="CN542" s="85" t="n"/>
      <c r="CO542" s="85" t="n"/>
      <c r="CP542" s="85" t="n"/>
      <c r="CQ542" s="85" t="n"/>
      <c r="CR542" s="85" t="n"/>
      <c r="CS542" s="85" t="n"/>
      <c r="CT542" s="85" t="n"/>
      <c r="CU542" s="85" t="n"/>
      <c r="CV542" s="85" t="n"/>
    </row>
    <row customFormat="1" customHeight="1" ht="31.5" r="543" s="86">
      <c r="A543" s="73" t="n"/>
      <c r="B543" s="74" t="n"/>
      <c r="C543" s="74" t="n"/>
      <c r="D543" s="74" t="n"/>
      <c r="E543" s="74" t="n"/>
      <c r="F543" s="75" t="n"/>
      <c r="G543" s="76" t="n"/>
      <c r="H543" s="76" t="n"/>
      <c r="I543" s="76" t="n"/>
      <c r="J543" s="76" t="n"/>
      <c r="K543" s="294" t="n"/>
      <c r="L543" s="295" t="n"/>
      <c r="M543" s="296" t="n"/>
      <c r="N543" s="111" t="n"/>
      <c r="O543" s="111" t="n"/>
      <c r="P543" s="111" t="n"/>
      <c r="Q543" s="111" t="n"/>
      <c r="R543" s="111" t="n"/>
      <c r="S543" s="77" t="n"/>
      <c r="T543" s="77" t="n"/>
      <c r="U543" s="111" t="n"/>
      <c r="V543" s="111" t="n"/>
      <c r="W543" s="111" t="n"/>
      <c r="X543" s="111" t="n"/>
      <c r="Y543" s="111" t="n"/>
      <c r="Z543" s="77" t="n"/>
      <c r="AA543" s="77" t="n"/>
      <c r="AB543" s="111" t="n"/>
      <c r="AC543" s="111" t="n"/>
      <c r="AD543" s="111" t="n"/>
      <c r="AE543" s="111" t="n"/>
      <c r="AF543" s="111" t="n"/>
      <c r="AG543" s="77" t="n"/>
      <c r="AH543" s="77" t="n"/>
      <c r="AI543" s="78" t="n"/>
      <c r="AJ543" s="79" t="n"/>
      <c r="AK543" s="80" t="n"/>
      <c r="AL543" s="77" t="n"/>
      <c r="AM543" s="77" t="n"/>
      <c r="AN543" s="81" t="n"/>
      <c r="AO543" s="81" t="n"/>
      <c r="AP543" s="81" t="n"/>
      <c r="AQ543" s="81" t="n"/>
      <c r="AR543" s="81" t="n"/>
      <c r="AS543" s="81" t="n"/>
      <c r="AT543" s="81" t="n"/>
      <c r="AU543" s="81" t="n"/>
      <c r="AV543" s="81" t="n"/>
      <c r="AW543" s="82" t="n"/>
      <c r="AX543" s="83" t="n"/>
      <c r="AY543" s="181" t="n"/>
      <c r="AZ543" s="84" t="n"/>
      <c r="BA543" s="83" t="n"/>
      <c r="BB543" s="83" t="n"/>
      <c r="BC543" s="83" t="n"/>
      <c r="BD543" s="83" t="n"/>
      <c r="BE543" s="83" t="n"/>
      <c r="BF543" s="28" t="n"/>
      <c r="BG543" s="85" t="n"/>
      <c r="BH543" s="85" t="n"/>
      <c r="BI543" s="85" t="n"/>
      <c r="BJ543" s="85" t="n"/>
      <c r="BK543" s="85" t="n"/>
      <c r="BL543" s="85" t="n"/>
      <c r="BM543" s="85" t="n"/>
      <c r="BN543" s="85" t="n"/>
      <c r="BO543" s="85" t="n"/>
      <c r="BP543" s="85" t="n"/>
      <c r="BQ543" s="85" t="n"/>
      <c r="BR543" s="85" t="n"/>
      <c r="BS543" s="85" t="n"/>
      <c r="BT543" s="85" t="n"/>
      <c r="BU543" s="85" t="n"/>
      <c r="BV543" s="85" t="n"/>
      <c r="BW543" s="85" t="n"/>
      <c r="BX543" s="85" t="n"/>
      <c r="BY543" s="85" t="n"/>
      <c r="BZ543" s="85" t="n"/>
      <c r="CA543" s="85" t="n"/>
      <c r="CB543" s="85" t="n"/>
      <c r="CC543" s="85" t="n"/>
      <c r="CD543" s="85" t="n"/>
      <c r="CE543" s="85" t="n"/>
      <c r="CF543" s="85" t="n"/>
      <c r="CG543" s="85" t="n"/>
      <c r="CH543" s="85" t="n"/>
      <c r="CI543" s="85" t="n"/>
      <c r="CJ543" s="85" t="n"/>
      <c r="CK543" s="85" t="n"/>
      <c r="CL543" s="85" t="n"/>
      <c r="CM543" s="85" t="n"/>
      <c r="CN543" s="85" t="n"/>
      <c r="CO543" s="85" t="n"/>
      <c r="CP543" s="85" t="n"/>
      <c r="CQ543" s="85" t="n"/>
      <c r="CR543" s="85" t="n"/>
      <c r="CS543" s="85" t="n"/>
      <c r="CT543" s="85" t="n"/>
      <c r="CU543" s="85" t="n"/>
      <c r="CV543" s="85" t="n"/>
    </row>
    <row customFormat="1" customHeight="1" ht="31.5" r="544" s="86">
      <c r="A544" s="73" t="n"/>
      <c r="B544" s="74" t="n"/>
      <c r="C544" s="74" t="n"/>
      <c r="D544" s="74" t="n"/>
      <c r="E544" s="74" t="n"/>
      <c r="F544" s="75" t="n"/>
      <c r="G544" s="76" t="n"/>
      <c r="H544" s="76" t="n"/>
      <c r="I544" s="76" t="n"/>
      <c r="J544" s="76" t="n"/>
      <c r="K544" s="294" t="n"/>
      <c r="L544" s="295" t="n"/>
      <c r="M544" s="296" t="n"/>
      <c r="N544" s="111" t="n"/>
      <c r="O544" s="111" t="n"/>
      <c r="P544" s="111" t="n"/>
      <c r="Q544" s="111" t="n"/>
      <c r="R544" s="111" t="n"/>
      <c r="S544" s="77" t="n"/>
      <c r="T544" s="77" t="n"/>
      <c r="U544" s="111" t="n"/>
      <c r="V544" s="111" t="n"/>
      <c r="W544" s="111" t="n"/>
      <c r="X544" s="111" t="n"/>
      <c r="Y544" s="111" t="n"/>
      <c r="Z544" s="77" t="n"/>
      <c r="AA544" s="77" t="n"/>
      <c r="AB544" s="111" t="n"/>
      <c r="AC544" s="111" t="n"/>
      <c r="AD544" s="111" t="n"/>
      <c r="AE544" s="111" t="n"/>
      <c r="AF544" s="111" t="n"/>
      <c r="AG544" s="77" t="n"/>
      <c r="AH544" s="77" t="n"/>
      <c r="AI544" s="78" t="n"/>
      <c r="AJ544" s="79" t="n"/>
      <c r="AK544" s="80" t="n"/>
      <c r="AL544" s="77" t="n"/>
      <c r="AM544" s="77" t="n"/>
      <c r="AN544" s="81" t="n"/>
      <c r="AO544" s="81" t="n"/>
      <c r="AP544" s="81" t="n"/>
      <c r="AQ544" s="81" t="n"/>
      <c r="AR544" s="81" t="n"/>
      <c r="AS544" s="81" t="n"/>
      <c r="AT544" s="81" t="n"/>
      <c r="AU544" s="81" t="n"/>
      <c r="AV544" s="81" t="n"/>
      <c r="AW544" s="82" t="n"/>
      <c r="AX544" s="83" t="n"/>
      <c r="AY544" s="181" t="n"/>
      <c r="AZ544" s="84" t="n"/>
      <c r="BA544" s="83" t="n"/>
      <c r="BB544" s="83" t="n"/>
      <c r="BC544" s="83" t="n"/>
      <c r="BD544" s="83" t="n"/>
      <c r="BE544" s="83" t="n"/>
      <c r="BF544" s="28" t="n"/>
      <c r="BG544" s="85" t="n"/>
      <c r="BH544" s="85" t="n"/>
      <c r="BI544" s="85" t="n"/>
      <c r="BJ544" s="85" t="n"/>
      <c r="BK544" s="85" t="n"/>
      <c r="BL544" s="85" t="n"/>
      <c r="BM544" s="85" t="n"/>
      <c r="BN544" s="85" t="n"/>
      <c r="BO544" s="85" t="n"/>
      <c r="BP544" s="85" t="n"/>
      <c r="BQ544" s="85" t="n"/>
      <c r="BR544" s="85" t="n"/>
      <c r="BS544" s="85" t="n"/>
      <c r="BT544" s="85" t="n"/>
      <c r="BU544" s="85" t="n"/>
      <c r="BV544" s="85" t="n"/>
      <c r="BW544" s="85" t="n"/>
      <c r="BX544" s="85" t="n"/>
      <c r="BY544" s="85" t="n"/>
      <c r="BZ544" s="85" t="n"/>
      <c r="CA544" s="85" t="n"/>
      <c r="CB544" s="85" t="n"/>
      <c r="CC544" s="85" t="n"/>
      <c r="CD544" s="85" t="n"/>
      <c r="CE544" s="85" t="n"/>
      <c r="CF544" s="85" t="n"/>
      <c r="CG544" s="85" t="n"/>
      <c r="CH544" s="85" t="n"/>
      <c r="CI544" s="85" t="n"/>
      <c r="CJ544" s="85" t="n"/>
      <c r="CK544" s="85" t="n"/>
      <c r="CL544" s="85" t="n"/>
      <c r="CM544" s="85" t="n"/>
      <c r="CN544" s="85" t="n"/>
      <c r="CO544" s="85" t="n"/>
      <c r="CP544" s="85" t="n"/>
      <c r="CQ544" s="85" t="n"/>
      <c r="CR544" s="85" t="n"/>
      <c r="CS544" s="85" t="n"/>
      <c r="CT544" s="85" t="n"/>
      <c r="CU544" s="85" t="n"/>
      <c r="CV544" s="85" t="n"/>
    </row>
    <row customFormat="1" customHeight="1" ht="31.5" r="545" s="86">
      <c r="A545" s="73" t="n"/>
      <c r="B545" s="74" t="n"/>
      <c r="C545" s="74" t="n"/>
      <c r="D545" s="74" t="n"/>
      <c r="E545" s="74" t="n"/>
      <c r="F545" s="75" t="n"/>
      <c r="G545" s="76" t="n"/>
      <c r="H545" s="76" t="n"/>
      <c r="I545" s="76" t="n"/>
      <c r="J545" s="76" t="n"/>
      <c r="K545" s="294" t="n"/>
      <c r="L545" s="295" t="n"/>
      <c r="M545" s="296" t="n"/>
      <c r="N545" s="111" t="n"/>
      <c r="O545" s="111" t="n"/>
      <c r="P545" s="111" t="n"/>
      <c r="Q545" s="111" t="n"/>
      <c r="R545" s="111" t="n"/>
      <c r="S545" s="77" t="n"/>
      <c r="T545" s="77" t="n"/>
      <c r="U545" s="111" t="n"/>
      <c r="V545" s="111" t="n"/>
      <c r="W545" s="111" t="n"/>
      <c r="X545" s="111" t="n"/>
      <c r="Y545" s="111" t="n"/>
      <c r="Z545" s="77" t="n"/>
      <c r="AA545" s="77" t="n"/>
      <c r="AB545" s="111" t="n"/>
      <c r="AC545" s="111" t="n"/>
      <c r="AD545" s="111" t="n"/>
      <c r="AE545" s="111" t="n"/>
      <c r="AF545" s="111" t="n"/>
      <c r="AG545" s="77" t="n"/>
      <c r="AH545" s="77" t="n"/>
      <c r="AI545" s="78" t="n"/>
      <c r="AJ545" s="79" t="n"/>
      <c r="AK545" s="80" t="n"/>
      <c r="AL545" s="77" t="n"/>
      <c r="AM545" s="77" t="n"/>
      <c r="AN545" s="81" t="n"/>
      <c r="AO545" s="81" t="n"/>
      <c r="AP545" s="81" t="n"/>
      <c r="AQ545" s="81" t="n"/>
      <c r="AR545" s="81" t="n"/>
      <c r="AS545" s="81" t="n"/>
      <c r="AT545" s="81" t="n"/>
      <c r="AU545" s="81" t="n"/>
      <c r="AV545" s="81" t="n"/>
      <c r="AW545" s="82" t="n"/>
      <c r="AX545" s="83" t="n"/>
      <c r="AY545" s="181" t="n"/>
      <c r="AZ545" s="84" t="n"/>
      <c r="BA545" s="83" t="n"/>
      <c r="BB545" s="83" t="n"/>
      <c r="BC545" s="83" t="n"/>
      <c r="BD545" s="83" t="n"/>
      <c r="BE545" s="83" t="n"/>
      <c r="BF545" s="28" t="n"/>
      <c r="BG545" s="85" t="n"/>
      <c r="BH545" s="85" t="n"/>
      <c r="BI545" s="85" t="n"/>
      <c r="BJ545" s="85" t="n"/>
      <c r="BK545" s="85" t="n"/>
      <c r="BL545" s="85" t="n"/>
      <c r="BM545" s="85" t="n"/>
      <c r="BN545" s="85" t="n"/>
      <c r="BO545" s="85" t="n"/>
      <c r="BP545" s="85" t="n"/>
      <c r="BQ545" s="85" t="n"/>
      <c r="BR545" s="85" t="n"/>
      <c r="BS545" s="85" t="n"/>
      <c r="BT545" s="85" t="n"/>
      <c r="BU545" s="85" t="n"/>
      <c r="BV545" s="85" t="n"/>
      <c r="BW545" s="85" t="n"/>
      <c r="BX545" s="85" t="n"/>
      <c r="BY545" s="85" t="n"/>
      <c r="BZ545" s="85" t="n"/>
      <c r="CA545" s="85" t="n"/>
      <c r="CB545" s="85" t="n"/>
      <c r="CC545" s="85" t="n"/>
      <c r="CD545" s="85" t="n"/>
      <c r="CE545" s="85" t="n"/>
      <c r="CF545" s="85" t="n"/>
      <c r="CG545" s="85" t="n"/>
      <c r="CH545" s="85" t="n"/>
      <c r="CI545" s="85" t="n"/>
      <c r="CJ545" s="85" t="n"/>
      <c r="CK545" s="85" t="n"/>
      <c r="CL545" s="85" t="n"/>
      <c r="CM545" s="85" t="n"/>
      <c r="CN545" s="85" t="n"/>
      <c r="CO545" s="85" t="n"/>
      <c r="CP545" s="85" t="n"/>
      <c r="CQ545" s="85" t="n"/>
      <c r="CR545" s="85" t="n"/>
      <c r="CS545" s="85" t="n"/>
      <c r="CT545" s="85" t="n"/>
      <c r="CU545" s="85" t="n"/>
      <c r="CV545" s="85" t="n"/>
    </row>
    <row customFormat="1" customHeight="1" ht="31.5" r="546" s="86">
      <c r="A546" s="73" t="n"/>
      <c r="B546" s="74" t="n"/>
      <c r="C546" s="74" t="n"/>
      <c r="D546" s="74" t="n"/>
      <c r="E546" s="74" t="n"/>
      <c r="F546" s="75" t="n"/>
      <c r="G546" s="76" t="n"/>
      <c r="H546" s="76" t="n"/>
      <c r="I546" s="76" t="n"/>
      <c r="J546" s="76" t="n"/>
      <c r="K546" s="294" t="n"/>
      <c r="L546" s="295" t="n"/>
      <c r="M546" s="296" t="n"/>
      <c r="N546" s="111" t="n"/>
      <c r="O546" s="111" t="n"/>
      <c r="P546" s="111" t="n"/>
      <c r="Q546" s="111" t="n"/>
      <c r="R546" s="111" t="n"/>
      <c r="S546" s="77" t="n"/>
      <c r="T546" s="77" t="n"/>
      <c r="U546" s="111" t="n"/>
      <c r="V546" s="111" t="n"/>
      <c r="W546" s="111" t="n"/>
      <c r="X546" s="111" t="n"/>
      <c r="Y546" s="111" t="n"/>
      <c r="Z546" s="77" t="n"/>
      <c r="AA546" s="77" t="n"/>
      <c r="AB546" s="111" t="n"/>
      <c r="AC546" s="111" t="n"/>
      <c r="AD546" s="111" t="n"/>
      <c r="AE546" s="111" t="n"/>
      <c r="AF546" s="111" t="n"/>
      <c r="AG546" s="77" t="n"/>
      <c r="AH546" s="77" t="n"/>
      <c r="AI546" s="78" t="n"/>
      <c r="AJ546" s="79" t="n"/>
      <c r="AK546" s="80" t="n"/>
      <c r="AL546" s="77" t="n"/>
      <c r="AM546" s="77" t="n"/>
      <c r="AN546" s="81" t="n"/>
      <c r="AO546" s="81" t="n"/>
      <c r="AP546" s="81" t="n"/>
      <c r="AQ546" s="81" t="n"/>
      <c r="AR546" s="81" t="n"/>
      <c r="AS546" s="81" t="n"/>
      <c r="AT546" s="81" t="n"/>
      <c r="AU546" s="81" t="n"/>
      <c r="AV546" s="81" t="n"/>
      <c r="AW546" s="82" t="n"/>
      <c r="AX546" s="83" t="n"/>
      <c r="AY546" s="181" t="n"/>
      <c r="AZ546" s="84" t="n"/>
      <c r="BA546" s="83" t="n"/>
      <c r="BB546" s="83" t="n"/>
      <c r="BC546" s="83" t="n"/>
      <c r="BD546" s="83" t="n"/>
      <c r="BE546" s="83" t="n"/>
      <c r="BF546" s="28" t="n"/>
      <c r="BG546" s="85" t="n"/>
      <c r="BH546" s="85" t="n"/>
      <c r="BI546" s="85" t="n"/>
      <c r="BJ546" s="85" t="n"/>
      <c r="BK546" s="85" t="n"/>
      <c r="BL546" s="85" t="n"/>
      <c r="BM546" s="85" t="n"/>
      <c r="BN546" s="85" t="n"/>
      <c r="BO546" s="85" t="n"/>
      <c r="BP546" s="85" t="n"/>
      <c r="BQ546" s="85" t="n"/>
      <c r="BR546" s="85" t="n"/>
      <c r="BS546" s="85" t="n"/>
      <c r="BT546" s="85" t="n"/>
      <c r="BU546" s="85" t="n"/>
      <c r="BV546" s="85" t="n"/>
      <c r="BW546" s="85" t="n"/>
      <c r="BX546" s="85" t="n"/>
      <c r="BY546" s="85" t="n"/>
      <c r="BZ546" s="85" t="n"/>
      <c r="CA546" s="85" t="n"/>
      <c r="CB546" s="85" t="n"/>
      <c r="CC546" s="85" t="n"/>
      <c r="CD546" s="85" t="n"/>
      <c r="CE546" s="85" t="n"/>
      <c r="CF546" s="85" t="n"/>
      <c r="CG546" s="85" t="n"/>
      <c r="CH546" s="85" t="n"/>
      <c r="CI546" s="85" t="n"/>
      <c r="CJ546" s="85" t="n"/>
      <c r="CK546" s="85" t="n"/>
      <c r="CL546" s="85" t="n"/>
      <c r="CM546" s="85" t="n"/>
      <c r="CN546" s="85" t="n"/>
      <c r="CO546" s="85" t="n"/>
      <c r="CP546" s="85" t="n"/>
      <c r="CQ546" s="85" t="n"/>
      <c r="CR546" s="85" t="n"/>
      <c r="CS546" s="85" t="n"/>
      <c r="CT546" s="85" t="n"/>
      <c r="CU546" s="85" t="n"/>
      <c r="CV546" s="85" t="n"/>
    </row>
    <row customFormat="1" customHeight="1" ht="31.5" r="547" s="86">
      <c r="A547" s="73" t="n"/>
      <c r="B547" s="74" t="n"/>
      <c r="C547" s="74" t="n"/>
      <c r="D547" s="74" t="n"/>
      <c r="E547" s="74" t="n"/>
      <c r="F547" s="75" t="n"/>
      <c r="G547" s="76" t="n"/>
      <c r="H547" s="76" t="n"/>
      <c r="I547" s="76" t="n"/>
      <c r="J547" s="76" t="n"/>
      <c r="K547" s="294" t="n"/>
      <c r="L547" s="295" t="n"/>
      <c r="M547" s="296" t="n"/>
      <c r="N547" s="111" t="n"/>
      <c r="O547" s="111" t="n"/>
      <c r="P547" s="111" t="n"/>
      <c r="Q547" s="111" t="n"/>
      <c r="R547" s="111" t="n"/>
      <c r="S547" s="77" t="n"/>
      <c r="T547" s="77" t="n"/>
      <c r="U547" s="111" t="n"/>
      <c r="V547" s="111" t="n"/>
      <c r="W547" s="111" t="n"/>
      <c r="X547" s="111" t="n"/>
      <c r="Y547" s="111" t="n"/>
      <c r="Z547" s="77" t="n"/>
      <c r="AA547" s="77" t="n"/>
      <c r="AB547" s="111" t="n"/>
      <c r="AC547" s="111" t="n"/>
      <c r="AD547" s="111" t="n"/>
      <c r="AE547" s="111" t="n"/>
      <c r="AF547" s="111" t="n"/>
      <c r="AG547" s="77" t="n"/>
      <c r="AH547" s="77" t="n"/>
      <c r="AI547" s="78" t="n"/>
      <c r="AJ547" s="79" t="n"/>
      <c r="AK547" s="80" t="n"/>
      <c r="AL547" s="77" t="n"/>
      <c r="AM547" s="77" t="n"/>
      <c r="AN547" s="81" t="n"/>
      <c r="AO547" s="81" t="n"/>
      <c r="AP547" s="81" t="n"/>
      <c r="AQ547" s="81" t="n"/>
      <c r="AR547" s="81" t="n"/>
      <c r="AS547" s="81" t="n"/>
      <c r="AT547" s="81" t="n"/>
      <c r="AU547" s="81" t="n"/>
      <c r="AV547" s="81" t="n"/>
      <c r="AW547" s="82" t="n"/>
      <c r="AX547" s="83" t="n"/>
      <c r="AY547" s="181" t="n"/>
      <c r="AZ547" s="84" t="n"/>
      <c r="BA547" s="83" t="n"/>
      <c r="BB547" s="83" t="n"/>
      <c r="BC547" s="83" t="n"/>
      <c r="BD547" s="83" t="n"/>
      <c r="BE547" s="83" t="n"/>
      <c r="BF547" s="28" t="n"/>
      <c r="BG547" s="85" t="n"/>
      <c r="BH547" s="85" t="n"/>
      <c r="BI547" s="85" t="n"/>
      <c r="BJ547" s="85" t="n"/>
      <c r="BK547" s="85" t="n"/>
      <c r="BL547" s="85" t="n"/>
      <c r="BM547" s="85" t="n"/>
      <c r="BN547" s="85" t="n"/>
      <c r="BO547" s="85" t="n"/>
      <c r="BP547" s="85" t="n"/>
      <c r="BQ547" s="85" t="n"/>
      <c r="BR547" s="85" t="n"/>
      <c r="BS547" s="85" t="n"/>
      <c r="BT547" s="85" t="n"/>
      <c r="BU547" s="85" t="n"/>
      <c r="BV547" s="85" t="n"/>
      <c r="BW547" s="85" t="n"/>
      <c r="BX547" s="85" t="n"/>
      <c r="BY547" s="85" t="n"/>
      <c r="BZ547" s="85" t="n"/>
      <c r="CA547" s="85" t="n"/>
      <c r="CB547" s="85" t="n"/>
      <c r="CC547" s="85" t="n"/>
      <c r="CD547" s="85" t="n"/>
      <c r="CE547" s="85" t="n"/>
      <c r="CF547" s="85" t="n"/>
      <c r="CG547" s="85" t="n"/>
      <c r="CH547" s="85" t="n"/>
      <c r="CI547" s="85" t="n"/>
      <c r="CJ547" s="85" t="n"/>
      <c r="CK547" s="85" t="n"/>
      <c r="CL547" s="85" t="n"/>
      <c r="CM547" s="85" t="n"/>
      <c r="CN547" s="85" t="n"/>
      <c r="CO547" s="85" t="n"/>
      <c r="CP547" s="85" t="n"/>
      <c r="CQ547" s="85" t="n"/>
      <c r="CR547" s="85" t="n"/>
      <c r="CS547" s="85" t="n"/>
      <c r="CT547" s="85" t="n"/>
      <c r="CU547" s="85" t="n"/>
      <c r="CV547" s="85" t="n"/>
    </row>
    <row customFormat="1" customHeight="1" ht="31.5" r="548" s="86">
      <c r="A548" s="73" t="n"/>
      <c r="B548" s="74" t="n"/>
      <c r="C548" s="74" t="n"/>
      <c r="D548" s="74" t="n"/>
      <c r="E548" s="74" t="n"/>
      <c r="F548" s="75" t="n"/>
      <c r="G548" s="76" t="n"/>
      <c r="H548" s="76" t="n"/>
      <c r="I548" s="76" t="n"/>
      <c r="J548" s="76" t="n"/>
      <c r="K548" s="294" t="n"/>
      <c r="L548" s="295" t="n"/>
      <c r="M548" s="296" t="n"/>
      <c r="N548" s="111" t="n"/>
      <c r="O548" s="111" t="n"/>
      <c r="P548" s="111" t="n"/>
      <c r="Q548" s="111" t="n"/>
      <c r="R548" s="111" t="n"/>
      <c r="S548" s="77" t="n"/>
      <c r="T548" s="77" t="n"/>
      <c r="U548" s="111" t="n"/>
      <c r="V548" s="111" t="n"/>
      <c r="W548" s="111" t="n"/>
      <c r="X548" s="111" t="n"/>
      <c r="Y548" s="111" t="n"/>
      <c r="Z548" s="77" t="n"/>
      <c r="AA548" s="77" t="n"/>
      <c r="AB548" s="111" t="n"/>
      <c r="AC548" s="111" t="n"/>
      <c r="AD548" s="111" t="n"/>
      <c r="AE548" s="111" t="n"/>
      <c r="AF548" s="111" t="n"/>
      <c r="AG548" s="77" t="n"/>
      <c r="AH548" s="77" t="n"/>
      <c r="AI548" s="78" t="n"/>
      <c r="AJ548" s="79" t="n"/>
      <c r="AK548" s="80" t="n"/>
      <c r="AL548" s="77" t="n"/>
      <c r="AM548" s="77" t="n"/>
      <c r="AN548" s="81" t="n"/>
      <c r="AO548" s="81" t="n"/>
      <c r="AP548" s="81" t="n"/>
      <c r="AQ548" s="81" t="n"/>
      <c r="AR548" s="81" t="n"/>
      <c r="AS548" s="81" t="n"/>
      <c r="AT548" s="81" t="n"/>
      <c r="AU548" s="81" t="n"/>
      <c r="AV548" s="81" t="n"/>
      <c r="AW548" s="82" t="n"/>
      <c r="AX548" s="83" t="n"/>
      <c r="AY548" s="181" t="n"/>
      <c r="AZ548" s="84" t="n"/>
      <c r="BA548" s="83" t="n"/>
      <c r="BB548" s="83" t="n"/>
      <c r="BC548" s="83" t="n"/>
      <c r="BD548" s="83" t="n"/>
      <c r="BE548" s="83" t="n"/>
      <c r="BF548" s="28" t="n"/>
      <c r="BG548" s="85" t="n"/>
      <c r="BH548" s="85" t="n"/>
      <c r="BI548" s="85" t="n"/>
      <c r="BJ548" s="85" t="n"/>
      <c r="BK548" s="85" t="n"/>
      <c r="BL548" s="85" t="n"/>
      <c r="BM548" s="85" t="n"/>
      <c r="BN548" s="85" t="n"/>
      <c r="BO548" s="85" t="n"/>
      <c r="BP548" s="85" t="n"/>
      <c r="BQ548" s="85" t="n"/>
      <c r="BR548" s="85" t="n"/>
      <c r="BS548" s="85" t="n"/>
      <c r="BT548" s="85" t="n"/>
      <c r="BU548" s="85" t="n"/>
      <c r="BV548" s="85" t="n"/>
      <c r="BW548" s="85" t="n"/>
      <c r="BX548" s="85" t="n"/>
      <c r="BY548" s="85" t="n"/>
      <c r="BZ548" s="85" t="n"/>
      <c r="CA548" s="85" t="n"/>
      <c r="CB548" s="85" t="n"/>
      <c r="CC548" s="85" t="n"/>
      <c r="CD548" s="85" t="n"/>
      <c r="CE548" s="85" t="n"/>
      <c r="CF548" s="85" t="n"/>
      <c r="CG548" s="85" t="n"/>
      <c r="CH548" s="85" t="n"/>
      <c r="CI548" s="85" t="n"/>
      <c r="CJ548" s="85" t="n"/>
      <c r="CK548" s="85" t="n"/>
      <c r="CL548" s="85" t="n"/>
      <c r="CM548" s="85" t="n"/>
      <c r="CN548" s="85" t="n"/>
      <c r="CO548" s="85" t="n"/>
      <c r="CP548" s="85" t="n"/>
      <c r="CQ548" s="85" t="n"/>
      <c r="CR548" s="85" t="n"/>
      <c r="CS548" s="85" t="n"/>
      <c r="CT548" s="85" t="n"/>
      <c r="CU548" s="85" t="n"/>
      <c r="CV548" s="85" t="n"/>
    </row>
    <row customFormat="1" customHeight="1" ht="31.5" r="549" s="86">
      <c r="A549" s="73" t="n"/>
      <c r="B549" s="74" t="n"/>
      <c r="C549" s="74" t="n"/>
      <c r="D549" s="74" t="n"/>
      <c r="E549" s="74" t="n"/>
      <c r="F549" s="75" t="n"/>
      <c r="G549" s="76" t="n"/>
      <c r="H549" s="76" t="n"/>
      <c r="I549" s="76" t="n"/>
      <c r="J549" s="76" t="n"/>
      <c r="K549" s="294" t="n"/>
      <c r="L549" s="295" t="n"/>
      <c r="M549" s="296" t="n"/>
      <c r="N549" s="111" t="n"/>
      <c r="O549" s="111" t="n"/>
      <c r="P549" s="111" t="n"/>
      <c r="Q549" s="111" t="n"/>
      <c r="R549" s="111" t="n"/>
      <c r="S549" s="77" t="n"/>
      <c r="T549" s="77" t="n"/>
      <c r="U549" s="111" t="n"/>
      <c r="V549" s="111" t="n"/>
      <c r="W549" s="111" t="n"/>
      <c r="X549" s="111" t="n"/>
      <c r="Y549" s="111" t="n"/>
      <c r="Z549" s="77" t="n"/>
      <c r="AA549" s="77" t="n"/>
      <c r="AB549" s="111" t="n"/>
      <c r="AC549" s="111" t="n"/>
      <c r="AD549" s="111" t="n"/>
      <c r="AE549" s="111" t="n"/>
      <c r="AF549" s="111" t="n"/>
      <c r="AG549" s="77" t="n"/>
      <c r="AH549" s="77" t="n"/>
      <c r="AI549" s="78" t="n"/>
      <c r="AJ549" s="79" t="n"/>
      <c r="AK549" s="80" t="n"/>
      <c r="AL549" s="77" t="n"/>
      <c r="AM549" s="77" t="n"/>
      <c r="AN549" s="81" t="n"/>
      <c r="AO549" s="81" t="n"/>
      <c r="AP549" s="81" t="n"/>
      <c r="AQ549" s="81" t="n"/>
      <c r="AR549" s="81" t="n"/>
      <c r="AS549" s="81" t="n"/>
      <c r="AT549" s="81" t="n"/>
      <c r="AU549" s="81" t="n"/>
      <c r="AV549" s="81" t="n"/>
      <c r="AW549" s="82" t="n"/>
      <c r="AX549" s="83" t="n"/>
      <c r="AY549" s="181" t="n"/>
      <c r="AZ549" s="84" t="n"/>
      <c r="BA549" s="83" t="n"/>
      <c r="BB549" s="83" t="n"/>
      <c r="BC549" s="83" t="n"/>
      <c r="BD549" s="83" t="n"/>
      <c r="BE549" s="83" t="n"/>
      <c r="BF549" s="28" t="n"/>
      <c r="BG549" s="85" t="n"/>
      <c r="BH549" s="85" t="n"/>
      <c r="BI549" s="85" t="n"/>
      <c r="BJ549" s="85" t="n"/>
      <c r="BK549" s="85" t="n"/>
      <c r="BL549" s="85" t="n"/>
      <c r="BM549" s="85" t="n"/>
      <c r="BN549" s="85" t="n"/>
      <c r="BO549" s="85" t="n"/>
      <c r="BP549" s="85" t="n"/>
      <c r="BQ549" s="85" t="n"/>
      <c r="BR549" s="85" t="n"/>
      <c r="BS549" s="85" t="n"/>
      <c r="BT549" s="85" t="n"/>
      <c r="BU549" s="85" t="n"/>
      <c r="BV549" s="85" t="n"/>
      <c r="BW549" s="85" t="n"/>
      <c r="BX549" s="85" t="n"/>
      <c r="BY549" s="85" t="n"/>
      <c r="BZ549" s="85" t="n"/>
      <c r="CA549" s="85" t="n"/>
      <c r="CB549" s="85" t="n"/>
      <c r="CC549" s="85" t="n"/>
      <c r="CD549" s="85" t="n"/>
      <c r="CE549" s="85" t="n"/>
      <c r="CF549" s="85" t="n"/>
      <c r="CG549" s="85" t="n"/>
      <c r="CH549" s="85" t="n"/>
      <c r="CI549" s="85" t="n"/>
      <c r="CJ549" s="85" t="n"/>
      <c r="CK549" s="85" t="n"/>
      <c r="CL549" s="85" t="n"/>
      <c r="CM549" s="85" t="n"/>
      <c r="CN549" s="85" t="n"/>
      <c r="CO549" s="85" t="n"/>
      <c r="CP549" s="85" t="n"/>
      <c r="CQ549" s="85" t="n"/>
      <c r="CR549" s="85" t="n"/>
      <c r="CS549" s="85" t="n"/>
      <c r="CT549" s="85" t="n"/>
      <c r="CU549" s="85" t="n"/>
      <c r="CV549" s="85" t="n"/>
    </row>
    <row customFormat="1" customHeight="1" ht="31.5" r="550" s="86">
      <c r="A550" s="73" t="n"/>
      <c r="B550" s="74" t="n"/>
      <c r="C550" s="74" t="n"/>
      <c r="D550" s="74" t="n"/>
      <c r="E550" s="74" t="n"/>
      <c r="F550" s="75" t="n"/>
      <c r="G550" s="76" t="n"/>
      <c r="H550" s="76" t="n"/>
      <c r="I550" s="76" t="n"/>
      <c r="J550" s="76" t="n"/>
      <c r="K550" s="294" t="n"/>
      <c r="L550" s="295" t="n"/>
      <c r="M550" s="296" t="n"/>
      <c r="N550" s="111" t="n"/>
      <c r="O550" s="111" t="n"/>
      <c r="P550" s="111" t="n"/>
      <c r="Q550" s="111" t="n"/>
      <c r="R550" s="111" t="n"/>
      <c r="S550" s="77" t="n"/>
      <c r="T550" s="77" t="n"/>
      <c r="U550" s="111" t="n"/>
      <c r="V550" s="111" t="n"/>
      <c r="W550" s="111" t="n"/>
      <c r="X550" s="111" t="n"/>
      <c r="Y550" s="111" t="n"/>
      <c r="Z550" s="77" t="n"/>
      <c r="AA550" s="77" t="n"/>
      <c r="AB550" s="111" t="n"/>
      <c r="AC550" s="111" t="n"/>
      <c r="AD550" s="111" t="n"/>
      <c r="AE550" s="111" t="n"/>
      <c r="AF550" s="111" t="n"/>
      <c r="AG550" s="77" t="n"/>
      <c r="AH550" s="77" t="n"/>
      <c r="AI550" s="78" t="n"/>
      <c r="AJ550" s="79" t="n"/>
      <c r="AK550" s="80" t="n"/>
      <c r="AL550" s="77" t="n"/>
      <c r="AM550" s="77" t="n"/>
      <c r="AN550" s="81" t="n"/>
      <c r="AO550" s="81" t="n"/>
      <c r="AP550" s="81" t="n"/>
      <c r="AQ550" s="81" t="n"/>
      <c r="AR550" s="81" t="n"/>
      <c r="AS550" s="81" t="n"/>
      <c r="AT550" s="81" t="n"/>
      <c r="AU550" s="81" t="n"/>
      <c r="AV550" s="81" t="n"/>
      <c r="AW550" s="82" t="n"/>
      <c r="AX550" s="83" t="n"/>
      <c r="AY550" s="181" t="n"/>
      <c r="AZ550" s="84" t="n"/>
      <c r="BA550" s="83" t="n"/>
      <c r="BB550" s="83" t="n"/>
      <c r="BC550" s="83" t="n"/>
      <c r="BD550" s="83" t="n"/>
      <c r="BE550" s="83" t="n"/>
      <c r="BF550" s="28" t="n"/>
      <c r="BG550" s="85" t="n"/>
      <c r="BH550" s="85" t="n"/>
      <c r="BI550" s="85" t="n"/>
      <c r="BJ550" s="85" t="n"/>
      <c r="BK550" s="85" t="n"/>
      <c r="BL550" s="85" t="n"/>
      <c r="BM550" s="85" t="n"/>
      <c r="BN550" s="85" t="n"/>
      <c r="BO550" s="85" t="n"/>
      <c r="BP550" s="85" t="n"/>
      <c r="BQ550" s="85" t="n"/>
      <c r="BR550" s="85" t="n"/>
      <c r="BS550" s="85" t="n"/>
      <c r="BT550" s="85" t="n"/>
      <c r="BU550" s="85" t="n"/>
      <c r="BV550" s="85" t="n"/>
      <c r="BW550" s="85" t="n"/>
      <c r="BX550" s="85" t="n"/>
      <c r="BY550" s="85" t="n"/>
      <c r="BZ550" s="85" t="n"/>
      <c r="CA550" s="85" t="n"/>
      <c r="CB550" s="85" t="n"/>
      <c r="CC550" s="85" t="n"/>
      <c r="CD550" s="85" t="n"/>
      <c r="CE550" s="85" t="n"/>
      <c r="CF550" s="85" t="n"/>
      <c r="CG550" s="85" t="n"/>
      <c r="CH550" s="85" t="n"/>
      <c r="CI550" s="85" t="n"/>
      <c r="CJ550" s="85" t="n"/>
      <c r="CK550" s="85" t="n"/>
      <c r="CL550" s="85" t="n"/>
      <c r="CM550" s="85" t="n"/>
      <c r="CN550" s="85" t="n"/>
      <c r="CO550" s="85" t="n"/>
      <c r="CP550" s="85" t="n"/>
      <c r="CQ550" s="85" t="n"/>
      <c r="CR550" s="85" t="n"/>
      <c r="CS550" s="85" t="n"/>
      <c r="CT550" s="85" t="n"/>
      <c r="CU550" s="85" t="n"/>
      <c r="CV550" s="85" t="n"/>
    </row>
    <row customFormat="1" customHeight="1" ht="31.5" r="551" s="86">
      <c r="A551" s="73" t="n"/>
      <c r="B551" s="74" t="n"/>
      <c r="C551" s="74" t="n"/>
      <c r="D551" s="74" t="n"/>
      <c r="E551" s="74" t="n"/>
      <c r="F551" s="75" t="n"/>
      <c r="G551" s="76" t="n"/>
      <c r="H551" s="76" t="n"/>
      <c r="I551" s="76" t="n"/>
      <c r="J551" s="76" t="n"/>
      <c r="K551" s="294" t="n"/>
      <c r="L551" s="295" t="n"/>
      <c r="M551" s="296" t="n"/>
      <c r="N551" s="111" t="n"/>
      <c r="O551" s="111" t="n"/>
      <c r="P551" s="111" t="n"/>
      <c r="Q551" s="111" t="n"/>
      <c r="R551" s="111" t="n"/>
      <c r="S551" s="77" t="n"/>
      <c r="T551" s="77" t="n"/>
      <c r="U551" s="111" t="n"/>
      <c r="V551" s="111" t="n"/>
      <c r="W551" s="111" t="n"/>
      <c r="X551" s="111" t="n"/>
      <c r="Y551" s="111" t="n"/>
      <c r="Z551" s="77" t="n"/>
      <c r="AA551" s="77" t="n"/>
      <c r="AB551" s="111" t="n"/>
      <c r="AC551" s="111" t="n"/>
      <c r="AD551" s="111" t="n"/>
      <c r="AE551" s="111" t="n"/>
      <c r="AF551" s="111" t="n"/>
      <c r="AG551" s="77" t="n"/>
      <c r="AH551" s="77" t="n"/>
      <c r="AI551" s="78" t="n"/>
      <c r="AJ551" s="79" t="n"/>
      <c r="AK551" s="80" t="n"/>
      <c r="AL551" s="77" t="n"/>
      <c r="AM551" s="77" t="n"/>
      <c r="AN551" s="81" t="n"/>
      <c r="AO551" s="81" t="n"/>
      <c r="AP551" s="81" t="n"/>
      <c r="AQ551" s="81" t="n"/>
      <c r="AR551" s="81" t="n"/>
      <c r="AS551" s="81" t="n"/>
      <c r="AT551" s="81" t="n"/>
      <c r="AU551" s="81" t="n"/>
      <c r="AV551" s="81" t="n"/>
      <c r="AW551" s="82" t="n"/>
      <c r="AX551" s="83" t="n"/>
      <c r="AY551" s="181" t="n"/>
      <c r="AZ551" s="84" t="n"/>
      <c r="BA551" s="83" t="n"/>
      <c r="BB551" s="83" t="n"/>
      <c r="BC551" s="83" t="n"/>
      <c r="BD551" s="83" t="n"/>
      <c r="BE551" s="83" t="n"/>
      <c r="BF551" s="28" t="n"/>
      <c r="BG551" s="85" t="n"/>
      <c r="BH551" s="85" t="n"/>
      <c r="BI551" s="85" t="n"/>
      <c r="BJ551" s="85" t="n"/>
      <c r="BK551" s="85" t="n"/>
      <c r="BL551" s="85" t="n"/>
      <c r="BM551" s="85" t="n"/>
      <c r="BN551" s="85" t="n"/>
      <c r="BO551" s="85" t="n"/>
      <c r="BP551" s="85" t="n"/>
      <c r="BQ551" s="85" t="n"/>
      <c r="BR551" s="85" t="n"/>
      <c r="BS551" s="85" t="n"/>
      <c r="BT551" s="85" t="n"/>
      <c r="BU551" s="85" t="n"/>
      <c r="BV551" s="85" t="n"/>
      <c r="BW551" s="85" t="n"/>
      <c r="BX551" s="85" t="n"/>
      <c r="BY551" s="85" t="n"/>
      <c r="BZ551" s="85" t="n"/>
      <c r="CA551" s="85" t="n"/>
      <c r="CB551" s="85" t="n"/>
      <c r="CC551" s="85" t="n"/>
      <c r="CD551" s="85" t="n"/>
      <c r="CE551" s="85" t="n"/>
      <c r="CF551" s="85" t="n"/>
      <c r="CG551" s="85" t="n"/>
      <c r="CH551" s="85" t="n"/>
      <c r="CI551" s="85" t="n"/>
      <c r="CJ551" s="85" t="n"/>
      <c r="CK551" s="85" t="n"/>
      <c r="CL551" s="85" t="n"/>
      <c r="CM551" s="85" t="n"/>
      <c r="CN551" s="85" t="n"/>
      <c r="CO551" s="85" t="n"/>
      <c r="CP551" s="85" t="n"/>
      <c r="CQ551" s="85" t="n"/>
      <c r="CR551" s="85" t="n"/>
      <c r="CS551" s="85" t="n"/>
      <c r="CT551" s="85" t="n"/>
      <c r="CU551" s="85" t="n"/>
      <c r="CV551" s="85" t="n"/>
    </row>
    <row customFormat="1" customHeight="1" ht="31.5" r="552" s="86">
      <c r="A552" s="73" t="n"/>
      <c r="B552" s="74" t="n"/>
      <c r="C552" s="74" t="n"/>
      <c r="D552" s="74" t="n"/>
      <c r="E552" s="74" t="n"/>
      <c r="F552" s="75" t="n"/>
      <c r="G552" s="76" t="n"/>
      <c r="H552" s="76" t="n"/>
      <c r="I552" s="76" t="n"/>
      <c r="J552" s="76" t="n"/>
      <c r="K552" s="294" t="n"/>
      <c r="L552" s="295" t="n"/>
      <c r="M552" s="296" t="n"/>
      <c r="N552" s="111" t="n"/>
      <c r="O552" s="111" t="n"/>
      <c r="P552" s="111" t="n"/>
      <c r="Q552" s="111" t="n"/>
      <c r="R552" s="111" t="n"/>
      <c r="S552" s="77" t="n"/>
      <c r="T552" s="77" t="n"/>
      <c r="U552" s="111" t="n"/>
      <c r="V552" s="111" t="n"/>
      <c r="W552" s="111" t="n"/>
      <c r="X552" s="111" t="n"/>
      <c r="Y552" s="111" t="n"/>
      <c r="Z552" s="77" t="n"/>
      <c r="AA552" s="77" t="n"/>
      <c r="AB552" s="111" t="n"/>
      <c r="AC552" s="111" t="n"/>
      <c r="AD552" s="111" t="n"/>
      <c r="AE552" s="111" t="n"/>
      <c r="AF552" s="111" t="n"/>
      <c r="AG552" s="77" t="n"/>
      <c r="AH552" s="77" t="n"/>
      <c r="AI552" s="78" t="n"/>
      <c r="AJ552" s="79" t="n"/>
      <c r="AK552" s="80" t="n"/>
      <c r="AL552" s="77" t="n"/>
      <c r="AM552" s="77" t="n"/>
      <c r="AN552" s="81" t="n"/>
      <c r="AO552" s="81" t="n"/>
      <c r="AP552" s="81" t="n"/>
      <c r="AQ552" s="81" t="n"/>
      <c r="AR552" s="81" t="n"/>
      <c r="AS552" s="81" t="n"/>
      <c r="AT552" s="81" t="n"/>
      <c r="AU552" s="81" t="n"/>
      <c r="AV552" s="81" t="n"/>
      <c r="AW552" s="82" t="n"/>
      <c r="AX552" s="83" t="n"/>
      <c r="AY552" s="181" t="n"/>
      <c r="AZ552" s="84" t="n"/>
      <c r="BA552" s="83" t="n"/>
      <c r="BB552" s="83" t="n"/>
      <c r="BC552" s="83" t="n"/>
      <c r="BD552" s="83" t="n"/>
      <c r="BE552" s="83" t="n"/>
      <c r="BF552" s="28" t="n"/>
      <c r="BG552" s="85" t="n"/>
      <c r="BH552" s="85" t="n"/>
      <c r="BI552" s="85" t="n"/>
      <c r="BJ552" s="85" t="n"/>
      <c r="BK552" s="85" t="n"/>
      <c r="BL552" s="85" t="n"/>
      <c r="BM552" s="85" t="n"/>
      <c r="BN552" s="85" t="n"/>
      <c r="BO552" s="85" t="n"/>
      <c r="BP552" s="85" t="n"/>
      <c r="BQ552" s="85" t="n"/>
      <c r="BR552" s="85" t="n"/>
      <c r="BS552" s="85" t="n"/>
      <c r="BT552" s="85" t="n"/>
      <c r="BU552" s="85" t="n"/>
      <c r="BV552" s="85" t="n"/>
      <c r="BW552" s="85" t="n"/>
      <c r="BX552" s="85" t="n"/>
      <c r="BY552" s="85" t="n"/>
      <c r="BZ552" s="85" t="n"/>
      <c r="CA552" s="85" t="n"/>
      <c r="CB552" s="85" t="n"/>
      <c r="CC552" s="85" t="n"/>
      <c r="CD552" s="85" t="n"/>
      <c r="CE552" s="85" t="n"/>
      <c r="CF552" s="85" t="n"/>
      <c r="CG552" s="85" t="n"/>
      <c r="CH552" s="85" t="n"/>
      <c r="CI552" s="85" t="n"/>
      <c r="CJ552" s="85" t="n"/>
      <c r="CK552" s="85" t="n"/>
      <c r="CL552" s="85" t="n"/>
      <c r="CM552" s="85" t="n"/>
      <c r="CN552" s="85" t="n"/>
      <c r="CO552" s="85" t="n"/>
      <c r="CP552" s="85" t="n"/>
      <c r="CQ552" s="85" t="n"/>
      <c r="CR552" s="85" t="n"/>
      <c r="CS552" s="85" t="n"/>
      <c r="CT552" s="85" t="n"/>
      <c r="CU552" s="85" t="n"/>
      <c r="CV552" s="85" t="n"/>
    </row>
    <row customFormat="1" customHeight="1" ht="31.5" r="553" s="86">
      <c r="A553" s="73" t="n"/>
      <c r="B553" s="74" t="n"/>
      <c r="C553" s="74" t="n"/>
      <c r="D553" s="74" t="n"/>
      <c r="E553" s="74" t="n"/>
      <c r="F553" s="75" t="n"/>
      <c r="G553" s="76" t="n"/>
      <c r="H553" s="76" t="n"/>
      <c r="I553" s="76" t="n"/>
      <c r="J553" s="76" t="n"/>
      <c r="K553" s="294" t="n"/>
      <c r="L553" s="295" t="n"/>
      <c r="M553" s="296" t="n"/>
      <c r="N553" s="111" t="n"/>
      <c r="O553" s="111" t="n"/>
      <c r="P553" s="111" t="n"/>
      <c r="Q553" s="111" t="n"/>
      <c r="R553" s="111" t="n"/>
      <c r="S553" s="77" t="n"/>
      <c r="T553" s="77" t="n"/>
      <c r="U553" s="111" t="n"/>
      <c r="V553" s="111" t="n"/>
      <c r="W553" s="111" t="n"/>
      <c r="X553" s="111" t="n"/>
      <c r="Y553" s="111" t="n"/>
      <c r="Z553" s="77" t="n"/>
      <c r="AA553" s="77" t="n"/>
      <c r="AB553" s="111" t="n"/>
      <c r="AC553" s="111" t="n"/>
      <c r="AD553" s="111" t="n"/>
      <c r="AE553" s="111" t="n"/>
      <c r="AF553" s="111" t="n"/>
      <c r="AG553" s="77" t="n"/>
      <c r="AH553" s="77" t="n"/>
      <c r="AI553" s="78" t="n"/>
      <c r="AJ553" s="79" t="n"/>
      <c r="AK553" s="80" t="n"/>
      <c r="AL553" s="77" t="n"/>
      <c r="AM553" s="77" t="n"/>
      <c r="AN553" s="81" t="n"/>
      <c r="AO553" s="81" t="n"/>
      <c r="AP553" s="81" t="n"/>
      <c r="AQ553" s="81" t="n"/>
      <c r="AR553" s="81" t="n"/>
      <c r="AS553" s="81" t="n"/>
      <c r="AT553" s="81" t="n"/>
      <c r="AU553" s="81" t="n"/>
      <c r="AV553" s="81" t="n"/>
      <c r="AW553" s="82" t="n"/>
      <c r="AX553" s="83" t="n"/>
      <c r="AY553" s="181" t="n"/>
      <c r="AZ553" s="84" t="n"/>
      <c r="BA553" s="83" t="n"/>
      <c r="BB553" s="83" t="n"/>
      <c r="BC553" s="83" t="n"/>
      <c r="BD553" s="83" t="n"/>
      <c r="BE553" s="83" t="n"/>
      <c r="BF553" s="28" t="n"/>
      <c r="BG553" s="85" t="n"/>
      <c r="BH553" s="85" t="n"/>
      <c r="BI553" s="85" t="n"/>
      <c r="BJ553" s="85" t="n"/>
      <c r="BK553" s="85" t="n"/>
      <c r="BL553" s="85" t="n"/>
      <c r="BM553" s="85" t="n"/>
      <c r="BN553" s="85" t="n"/>
      <c r="BO553" s="85" t="n"/>
      <c r="BP553" s="85" t="n"/>
      <c r="BQ553" s="85" t="n"/>
      <c r="BR553" s="85" t="n"/>
      <c r="BS553" s="85" t="n"/>
      <c r="BT553" s="85" t="n"/>
      <c r="BU553" s="85" t="n"/>
      <c r="BV553" s="85" t="n"/>
      <c r="BW553" s="85" t="n"/>
      <c r="BX553" s="85" t="n"/>
      <c r="BY553" s="85" t="n"/>
      <c r="BZ553" s="85" t="n"/>
      <c r="CA553" s="85" t="n"/>
      <c r="CB553" s="85" t="n"/>
      <c r="CC553" s="85" t="n"/>
      <c r="CD553" s="85" t="n"/>
      <c r="CE553" s="85" t="n"/>
      <c r="CF553" s="85" t="n"/>
      <c r="CG553" s="85" t="n"/>
      <c r="CH553" s="85" t="n"/>
      <c r="CI553" s="85" t="n"/>
      <c r="CJ553" s="85" t="n"/>
      <c r="CK553" s="85" t="n"/>
      <c r="CL553" s="85" t="n"/>
      <c r="CM553" s="85" t="n"/>
      <c r="CN553" s="85" t="n"/>
      <c r="CO553" s="85" t="n"/>
      <c r="CP553" s="85" t="n"/>
      <c r="CQ553" s="85" t="n"/>
      <c r="CR553" s="85" t="n"/>
      <c r="CS553" s="85" t="n"/>
      <c r="CT553" s="85" t="n"/>
      <c r="CU553" s="85" t="n"/>
      <c r="CV553" s="85" t="n"/>
    </row>
    <row customFormat="1" customHeight="1" ht="31.5" r="554" s="86">
      <c r="A554" s="73" t="n"/>
      <c r="B554" s="74" t="n"/>
      <c r="C554" s="74" t="n"/>
      <c r="D554" s="74" t="n"/>
      <c r="E554" s="74" t="n"/>
      <c r="F554" s="75" t="n"/>
      <c r="G554" s="76" t="n"/>
      <c r="H554" s="76" t="n"/>
      <c r="I554" s="76" t="n"/>
      <c r="J554" s="76" t="n"/>
      <c r="K554" s="294" t="n"/>
      <c r="L554" s="295" t="n"/>
      <c r="M554" s="296" t="n"/>
      <c r="N554" s="111" t="n"/>
      <c r="O554" s="111" t="n"/>
      <c r="P554" s="111" t="n"/>
      <c r="Q554" s="111" t="n"/>
      <c r="R554" s="111" t="n"/>
      <c r="S554" s="77" t="n"/>
      <c r="T554" s="77" t="n"/>
      <c r="U554" s="111" t="n"/>
      <c r="V554" s="111" t="n"/>
      <c r="W554" s="111" t="n"/>
      <c r="X554" s="111" t="n"/>
      <c r="Y554" s="111" t="n"/>
      <c r="Z554" s="77" t="n"/>
      <c r="AA554" s="77" t="n"/>
      <c r="AB554" s="111" t="n"/>
      <c r="AC554" s="111" t="n"/>
      <c r="AD554" s="111" t="n"/>
      <c r="AE554" s="111" t="n"/>
      <c r="AF554" s="111" t="n"/>
      <c r="AG554" s="77" t="n"/>
      <c r="AH554" s="77" t="n"/>
      <c r="AI554" s="78" t="n"/>
      <c r="AJ554" s="79" t="n"/>
      <c r="AK554" s="80" t="n"/>
      <c r="AL554" s="77" t="n"/>
      <c r="AM554" s="77" t="n"/>
      <c r="AN554" s="81" t="n"/>
      <c r="AO554" s="81" t="n"/>
      <c r="AP554" s="81" t="n"/>
      <c r="AQ554" s="81" t="n"/>
      <c r="AR554" s="81" t="n"/>
      <c r="AS554" s="81" t="n"/>
      <c r="AT554" s="81" t="n"/>
      <c r="AU554" s="81" t="n"/>
      <c r="AV554" s="81" t="n"/>
      <c r="AW554" s="82" t="n"/>
      <c r="AX554" s="83" t="n"/>
      <c r="AY554" s="181" t="n"/>
      <c r="AZ554" s="84" t="n"/>
      <c r="BA554" s="83" t="n"/>
      <c r="BB554" s="83" t="n"/>
      <c r="BC554" s="83" t="n"/>
      <c r="BD554" s="83" t="n"/>
      <c r="BE554" s="83" t="n"/>
      <c r="BF554" s="28" t="n"/>
      <c r="BG554" s="85" t="n"/>
      <c r="BH554" s="85" t="n"/>
      <c r="BI554" s="85" t="n"/>
      <c r="BJ554" s="85" t="n"/>
      <c r="BK554" s="85" t="n"/>
      <c r="BL554" s="85" t="n"/>
      <c r="BM554" s="85" t="n"/>
      <c r="BN554" s="85" t="n"/>
      <c r="BO554" s="85" t="n"/>
      <c r="BP554" s="85" t="n"/>
      <c r="BQ554" s="85" t="n"/>
      <c r="BR554" s="85" t="n"/>
      <c r="BS554" s="85" t="n"/>
      <c r="BT554" s="85" t="n"/>
      <c r="BU554" s="85" t="n"/>
      <c r="BV554" s="85" t="n"/>
      <c r="BW554" s="85" t="n"/>
      <c r="BX554" s="85" t="n"/>
      <c r="BY554" s="85" t="n"/>
      <c r="BZ554" s="85" t="n"/>
      <c r="CA554" s="85" t="n"/>
      <c r="CB554" s="85" t="n"/>
      <c r="CC554" s="85" t="n"/>
      <c r="CD554" s="85" t="n"/>
      <c r="CE554" s="85" t="n"/>
      <c r="CF554" s="85" t="n"/>
      <c r="CG554" s="85" t="n"/>
      <c r="CH554" s="85" t="n"/>
      <c r="CI554" s="85" t="n"/>
      <c r="CJ554" s="85" t="n"/>
      <c r="CK554" s="85" t="n"/>
      <c r="CL554" s="85" t="n"/>
      <c r="CM554" s="85" t="n"/>
      <c r="CN554" s="85" t="n"/>
      <c r="CO554" s="85" t="n"/>
      <c r="CP554" s="85" t="n"/>
      <c r="CQ554" s="85" t="n"/>
      <c r="CR554" s="85" t="n"/>
      <c r="CS554" s="85" t="n"/>
      <c r="CT554" s="85" t="n"/>
      <c r="CU554" s="85" t="n"/>
      <c r="CV554" s="85" t="n"/>
    </row>
    <row customFormat="1" customHeight="1" ht="31.5" r="555" s="86">
      <c r="A555" s="73" t="n"/>
      <c r="B555" s="74" t="n"/>
      <c r="C555" s="74" t="n"/>
      <c r="D555" s="74" t="n"/>
      <c r="E555" s="74" t="n"/>
      <c r="F555" s="75" t="n"/>
      <c r="G555" s="76" t="n"/>
      <c r="H555" s="76" t="n"/>
      <c r="I555" s="76" t="n"/>
      <c r="J555" s="76" t="n"/>
      <c r="K555" s="294" t="n"/>
      <c r="L555" s="295" t="n"/>
      <c r="M555" s="296" t="n"/>
      <c r="N555" s="111" t="n"/>
      <c r="O555" s="111" t="n"/>
      <c r="P555" s="111" t="n"/>
      <c r="Q555" s="111" t="n"/>
      <c r="R555" s="111" t="n"/>
      <c r="S555" s="77" t="n"/>
      <c r="T555" s="77" t="n"/>
      <c r="U555" s="111" t="n"/>
      <c r="V555" s="111" t="n"/>
      <c r="W555" s="111" t="n"/>
      <c r="X555" s="111" t="n"/>
      <c r="Y555" s="111" t="n"/>
      <c r="Z555" s="77" t="n"/>
      <c r="AA555" s="77" t="n"/>
      <c r="AB555" s="111" t="n"/>
      <c r="AC555" s="111" t="n"/>
      <c r="AD555" s="111" t="n"/>
      <c r="AE555" s="111" t="n"/>
      <c r="AF555" s="111" t="n"/>
      <c r="AG555" s="77" t="n"/>
      <c r="AH555" s="77" t="n"/>
      <c r="AI555" s="78" t="n"/>
      <c r="AJ555" s="79" t="n"/>
      <c r="AK555" s="80" t="n"/>
      <c r="AL555" s="77" t="n"/>
      <c r="AM555" s="77" t="n"/>
      <c r="AN555" s="81" t="n"/>
      <c r="AO555" s="81" t="n"/>
      <c r="AP555" s="81" t="n"/>
      <c r="AQ555" s="81" t="n"/>
      <c r="AR555" s="81" t="n"/>
      <c r="AS555" s="81" t="n"/>
      <c r="AT555" s="81" t="n"/>
      <c r="AU555" s="81" t="n"/>
      <c r="AV555" s="81" t="n"/>
      <c r="AW555" s="82" t="n"/>
      <c r="AX555" s="83" t="n"/>
      <c r="AY555" s="181" t="n"/>
      <c r="AZ555" s="84" t="n"/>
      <c r="BA555" s="83" t="n"/>
      <c r="BB555" s="83" t="n"/>
      <c r="BC555" s="83" t="n"/>
      <c r="BD555" s="83" t="n"/>
      <c r="BE555" s="83" t="n"/>
      <c r="BF555" s="28" t="n"/>
      <c r="BG555" s="85" t="n"/>
      <c r="BH555" s="85" t="n"/>
      <c r="BI555" s="85" t="n"/>
      <c r="BJ555" s="85" t="n"/>
      <c r="BK555" s="85" t="n"/>
      <c r="BL555" s="85" t="n"/>
      <c r="BM555" s="85" t="n"/>
      <c r="BN555" s="85" t="n"/>
      <c r="BO555" s="85" t="n"/>
      <c r="BP555" s="85" t="n"/>
      <c r="BQ555" s="85" t="n"/>
      <c r="BR555" s="85" t="n"/>
      <c r="BS555" s="85" t="n"/>
      <c r="BT555" s="85" t="n"/>
      <c r="BU555" s="85" t="n"/>
      <c r="BV555" s="85" t="n"/>
      <c r="BW555" s="85" t="n"/>
      <c r="BX555" s="85" t="n"/>
      <c r="BY555" s="85" t="n"/>
      <c r="BZ555" s="85" t="n"/>
      <c r="CA555" s="85" t="n"/>
      <c r="CB555" s="85" t="n"/>
      <c r="CC555" s="85" t="n"/>
      <c r="CD555" s="85" t="n"/>
      <c r="CE555" s="85" t="n"/>
      <c r="CF555" s="85" t="n"/>
      <c r="CG555" s="85" t="n"/>
      <c r="CH555" s="85" t="n"/>
      <c r="CI555" s="85" t="n"/>
      <c r="CJ555" s="85" t="n"/>
      <c r="CK555" s="85" t="n"/>
      <c r="CL555" s="85" t="n"/>
      <c r="CM555" s="85" t="n"/>
      <c r="CN555" s="85" t="n"/>
      <c r="CO555" s="85" t="n"/>
      <c r="CP555" s="85" t="n"/>
      <c r="CQ555" s="85" t="n"/>
      <c r="CR555" s="85" t="n"/>
      <c r="CS555" s="85" t="n"/>
      <c r="CT555" s="85" t="n"/>
      <c r="CU555" s="85" t="n"/>
      <c r="CV555" s="85" t="n"/>
    </row>
    <row customFormat="1" customHeight="1" ht="31.5" r="556" s="86">
      <c r="A556" s="73" t="n"/>
      <c r="B556" s="74" t="n"/>
      <c r="C556" s="74" t="n"/>
      <c r="D556" s="74" t="n"/>
      <c r="E556" s="74" t="n"/>
      <c r="F556" s="75" t="n"/>
      <c r="G556" s="76" t="n"/>
      <c r="H556" s="76" t="n"/>
      <c r="I556" s="76" t="n"/>
      <c r="J556" s="76" t="n"/>
      <c r="K556" s="294" t="n"/>
      <c r="L556" s="295" t="n"/>
      <c r="M556" s="296" t="n"/>
      <c r="N556" s="111" t="n"/>
      <c r="O556" s="111" t="n"/>
      <c r="P556" s="111" t="n"/>
      <c r="Q556" s="111" t="n"/>
      <c r="R556" s="111" t="n"/>
      <c r="S556" s="77" t="n"/>
      <c r="T556" s="77" t="n"/>
      <c r="U556" s="111" t="n"/>
      <c r="V556" s="111" t="n"/>
      <c r="W556" s="111" t="n"/>
      <c r="X556" s="111" t="n"/>
      <c r="Y556" s="111" t="n"/>
      <c r="Z556" s="77" t="n"/>
      <c r="AA556" s="77" t="n"/>
      <c r="AB556" s="111" t="n"/>
      <c r="AC556" s="111" t="n"/>
      <c r="AD556" s="111" t="n"/>
      <c r="AE556" s="111" t="n"/>
      <c r="AF556" s="111" t="n"/>
      <c r="AG556" s="77" t="n"/>
      <c r="AH556" s="77" t="n"/>
      <c r="AI556" s="78" t="n"/>
      <c r="AJ556" s="79" t="n"/>
      <c r="AK556" s="80" t="n"/>
      <c r="AL556" s="77" t="n"/>
      <c r="AM556" s="77" t="n"/>
      <c r="AN556" s="81" t="n"/>
      <c r="AO556" s="81" t="n"/>
      <c r="AP556" s="81" t="n"/>
      <c r="AQ556" s="81" t="n"/>
      <c r="AR556" s="81" t="n"/>
      <c r="AS556" s="81" t="n"/>
      <c r="AT556" s="81" t="n"/>
      <c r="AU556" s="81" t="n"/>
      <c r="AV556" s="81" t="n"/>
      <c r="AW556" s="82" t="n"/>
      <c r="AX556" s="83" t="n"/>
      <c r="AY556" s="181" t="n"/>
      <c r="AZ556" s="84" t="n"/>
      <c r="BA556" s="83" t="n"/>
      <c r="BB556" s="83" t="n"/>
      <c r="BC556" s="83" t="n"/>
      <c r="BD556" s="83" t="n"/>
      <c r="BE556" s="83" t="n"/>
      <c r="BF556" s="28" t="n"/>
      <c r="BG556" s="85" t="n"/>
      <c r="BH556" s="85" t="n"/>
      <c r="BI556" s="85" t="n"/>
      <c r="BJ556" s="85" t="n"/>
      <c r="BK556" s="85" t="n"/>
      <c r="BL556" s="85" t="n"/>
      <c r="BM556" s="85" t="n"/>
      <c r="BN556" s="85" t="n"/>
      <c r="BO556" s="85" t="n"/>
      <c r="BP556" s="85" t="n"/>
      <c r="BQ556" s="85" t="n"/>
      <c r="BR556" s="85" t="n"/>
      <c r="BS556" s="85" t="n"/>
      <c r="BT556" s="85" t="n"/>
      <c r="BU556" s="85" t="n"/>
      <c r="BV556" s="85" t="n"/>
      <c r="BW556" s="85" t="n"/>
      <c r="BX556" s="85" t="n"/>
      <c r="BY556" s="85" t="n"/>
      <c r="BZ556" s="85" t="n"/>
      <c r="CA556" s="85" t="n"/>
      <c r="CB556" s="85" t="n"/>
      <c r="CC556" s="85" t="n"/>
      <c r="CD556" s="85" t="n"/>
      <c r="CE556" s="85" t="n"/>
      <c r="CF556" s="85" t="n"/>
      <c r="CG556" s="85" t="n"/>
      <c r="CH556" s="85" t="n"/>
      <c r="CI556" s="85" t="n"/>
      <c r="CJ556" s="85" t="n"/>
      <c r="CK556" s="85" t="n"/>
      <c r="CL556" s="85" t="n"/>
      <c r="CM556" s="85" t="n"/>
      <c r="CN556" s="85" t="n"/>
      <c r="CO556" s="85" t="n"/>
      <c r="CP556" s="85" t="n"/>
      <c r="CQ556" s="85" t="n"/>
      <c r="CR556" s="85" t="n"/>
      <c r="CS556" s="85" t="n"/>
      <c r="CT556" s="85" t="n"/>
      <c r="CU556" s="85" t="n"/>
      <c r="CV556" s="85" t="n"/>
    </row>
    <row customFormat="1" customHeight="1" ht="31.5" r="557" s="86">
      <c r="A557" s="73" t="n"/>
      <c r="B557" s="74" t="n"/>
      <c r="C557" s="74" t="n"/>
      <c r="D557" s="74" t="n"/>
      <c r="E557" s="74" t="n"/>
      <c r="F557" s="75" t="n"/>
      <c r="G557" s="76" t="n"/>
      <c r="H557" s="76" t="n"/>
      <c r="I557" s="76" t="n"/>
      <c r="J557" s="76" t="n"/>
      <c r="K557" s="294" t="n"/>
      <c r="L557" s="295" t="n"/>
      <c r="M557" s="296" t="n"/>
      <c r="N557" s="111" t="n"/>
      <c r="O557" s="111" t="n"/>
      <c r="P557" s="111" t="n"/>
      <c r="Q557" s="111" t="n"/>
      <c r="R557" s="111" t="n"/>
      <c r="S557" s="77" t="n"/>
      <c r="T557" s="77" t="n"/>
      <c r="U557" s="111" t="n"/>
      <c r="V557" s="111" t="n"/>
      <c r="W557" s="111" t="n"/>
      <c r="X557" s="111" t="n"/>
      <c r="Y557" s="111" t="n"/>
      <c r="Z557" s="77" t="n"/>
      <c r="AA557" s="77" t="n"/>
      <c r="AB557" s="111" t="n"/>
      <c r="AC557" s="111" t="n"/>
      <c r="AD557" s="111" t="n"/>
      <c r="AE557" s="111" t="n"/>
      <c r="AF557" s="111" t="n"/>
      <c r="AG557" s="77" t="n"/>
      <c r="AH557" s="77" t="n"/>
      <c r="AI557" s="78" t="n"/>
      <c r="AJ557" s="79" t="n"/>
      <c r="AK557" s="80" t="n"/>
      <c r="AL557" s="77" t="n"/>
      <c r="AM557" s="77" t="n"/>
      <c r="AN557" s="81" t="n"/>
      <c r="AO557" s="81" t="n"/>
      <c r="AP557" s="81" t="n"/>
      <c r="AQ557" s="81" t="n"/>
      <c r="AR557" s="81" t="n"/>
      <c r="AS557" s="81" t="n"/>
      <c r="AT557" s="81" t="n"/>
      <c r="AU557" s="81" t="n"/>
      <c r="AV557" s="81" t="n"/>
      <c r="AW557" s="82" t="n"/>
      <c r="AX557" s="83" t="n"/>
      <c r="AY557" s="181" t="n"/>
      <c r="AZ557" s="84" t="n"/>
      <c r="BA557" s="83" t="n"/>
      <c r="BB557" s="83" t="n"/>
      <c r="BC557" s="83" t="n"/>
      <c r="BD557" s="83" t="n"/>
      <c r="BE557" s="83" t="n"/>
      <c r="BF557" s="28" t="n"/>
      <c r="BG557" s="85" t="n"/>
      <c r="BH557" s="85" t="n"/>
      <c r="BI557" s="85" t="n"/>
      <c r="BJ557" s="85" t="n"/>
      <c r="BK557" s="85" t="n"/>
      <c r="BL557" s="85" t="n"/>
      <c r="BM557" s="85" t="n"/>
      <c r="BN557" s="85" t="n"/>
      <c r="BO557" s="85" t="n"/>
      <c r="BP557" s="85" t="n"/>
      <c r="BQ557" s="85" t="n"/>
      <c r="BR557" s="85" t="n"/>
      <c r="BS557" s="85" t="n"/>
      <c r="BT557" s="85" t="n"/>
      <c r="BU557" s="85" t="n"/>
      <c r="BV557" s="85" t="n"/>
      <c r="BW557" s="85" t="n"/>
      <c r="BX557" s="85" t="n"/>
      <c r="BY557" s="85" t="n"/>
      <c r="BZ557" s="85" t="n"/>
      <c r="CA557" s="85" t="n"/>
      <c r="CB557" s="85" t="n"/>
      <c r="CC557" s="85" t="n"/>
      <c r="CD557" s="85" t="n"/>
      <c r="CE557" s="85" t="n"/>
      <c r="CF557" s="85" t="n"/>
      <c r="CG557" s="85" t="n"/>
      <c r="CH557" s="85" t="n"/>
      <c r="CI557" s="85" t="n"/>
      <c r="CJ557" s="85" t="n"/>
      <c r="CK557" s="85" t="n"/>
      <c r="CL557" s="85" t="n"/>
      <c r="CM557" s="85" t="n"/>
      <c r="CN557" s="85" t="n"/>
      <c r="CO557" s="85" t="n"/>
      <c r="CP557" s="85" t="n"/>
      <c r="CQ557" s="85" t="n"/>
      <c r="CR557" s="85" t="n"/>
      <c r="CS557" s="85" t="n"/>
      <c r="CT557" s="85" t="n"/>
      <c r="CU557" s="85" t="n"/>
      <c r="CV557" s="85" t="n"/>
    </row>
    <row customFormat="1" customHeight="1" ht="31.5" r="558" s="86">
      <c r="A558" s="73" t="n"/>
      <c r="B558" s="74" t="n"/>
      <c r="C558" s="74" t="n"/>
      <c r="D558" s="74" t="n"/>
      <c r="E558" s="74" t="n"/>
      <c r="F558" s="75" t="n"/>
      <c r="G558" s="76" t="n"/>
      <c r="H558" s="76" t="n"/>
      <c r="I558" s="76" t="n"/>
      <c r="J558" s="76" t="n"/>
      <c r="K558" s="294" t="n"/>
      <c r="L558" s="295" t="n"/>
      <c r="M558" s="296" t="n"/>
      <c r="N558" s="111" t="n"/>
      <c r="O558" s="111" t="n"/>
      <c r="P558" s="111" t="n"/>
      <c r="Q558" s="111" t="n"/>
      <c r="R558" s="111" t="n"/>
      <c r="S558" s="77" t="n"/>
      <c r="T558" s="77" t="n"/>
      <c r="U558" s="111" t="n"/>
      <c r="V558" s="111" t="n"/>
      <c r="W558" s="111" t="n"/>
      <c r="X558" s="111" t="n"/>
      <c r="Y558" s="111" t="n"/>
      <c r="Z558" s="77" t="n"/>
      <c r="AA558" s="77" t="n"/>
      <c r="AB558" s="111" t="n"/>
      <c r="AC558" s="111" t="n"/>
      <c r="AD558" s="111" t="n"/>
      <c r="AE558" s="111" t="n"/>
      <c r="AF558" s="111" t="n"/>
      <c r="AG558" s="77" t="n"/>
      <c r="AH558" s="77" t="n"/>
      <c r="AI558" s="78" t="n"/>
      <c r="AJ558" s="79" t="n"/>
      <c r="AK558" s="80" t="n"/>
      <c r="AL558" s="77" t="n"/>
      <c r="AM558" s="77" t="n"/>
      <c r="AN558" s="81" t="n"/>
      <c r="AO558" s="81" t="n"/>
      <c r="AP558" s="81" t="n"/>
      <c r="AQ558" s="81" t="n"/>
      <c r="AR558" s="81" t="n"/>
      <c r="AS558" s="81" t="n"/>
      <c r="AT558" s="81" t="n"/>
      <c r="AU558" s="81" t="n"/>
      <c r="AV558" s="81" t="n"/>
      <c r="AW558" s="82" t="n"/>
      <c r="AX558" s="83" t="n"/>
      <c r="AY558" s="181" t="n"/>
      <c r="AZ558" s="84" t="n"/>
      <c r="BA558" s="83" t="n"/>
      <c r="BB558" s="83" t="n"/>
      <c r="BC558" s="83" t="n"/>
      <c r="BD558" s="83" t="n"/>
      <c r="BE558" s="83" t="n"/>
      <c r="BF558" s="28" t="n"/>
      <c r="BG558" s="85" t="n"/>
      <c r="BH558" s="85" t="n"/>
      <c r="BI558" s="85" t="n"/>
      <c r="BJ558" s="85" t="n"/>
      <c r="BK558" s="85" t="n"/>
      <c r="BL558" s="85" t="n"/>
      <c r="BM558" s="85" t="n"/>
      <c r="BN558" s="85" t="n"/>
      <c r="BO558" s="85" t="n"/>
      <c r="BP558" s="85" t="n"/>
      <c r="BQ558" s="85" t="n"/>
      <c r="BR558" s="85" t="n"/>
      <c r="BS558" s="85" t="n"/>
      <c r="BT558" s="85" t="n"/>
      <c r="BU558" s="85" t="n"/>
      <c r="BV558" s="85" t="n"/>
      <c r="BW558" s="85" t="n"/>
      <c r="BX558" s="85" t="n"/>
      <c r="BY558" s="85" t="n"/>
      <c r="BZ558" s="85" t="n"/>
      <c r="CA558" s="85" t="n"/>
      <c r="CB558" s="85" t="n"/>
      <c r="CC558" s="85" t="n"/>
      <c r="CD558" s="85" t="n"/>
      <c r="CE558" s="85" t="n"/>
      <c r="CF558" s="85" t="n"/>
      <c r="CG558" s="85" t="n"/>
      <c r="CH558" s="85" t="n"/>
      <c r="CI558" s="85" t="n"/>
      <c r="CJ558" s="85" t="n"/>
      <c r="CK558" s="85" t="n"/>
      <c r="CL558" s="85" t="n"/>
      <c r="CM558" s="85" t="n"/>
      <c r="CN558" s="85" t="n"/>
      <c r="CO558" s="85" t="n"/>
      <c r="CP558" s="85" t="n"/>
      <c r="CQ558" s="85" t="n"/>
      <c r="CR558" s="85" t="n"/>
      <c r="CS558" s="85" t="n"/>
      <c r="CT558" s="85" t="n"/>
      <c r="CU558" s="85" t="n"/>
      <c r="CV558" s="85" t="n"/>
    </row>
    <row customFormat="1" customHeight="1" ht="31.5" r="559" s="86">
      <c r="A559" s="73" t="n"/>
      <c r="B559" s="74" t="n"/>
      <c r="C559" s="74" t="n"/>
      <c r="D559" s="74" t="n"/>
      <c r="E559" s="74" t="n"/>
      <c r="F559" s="75" t="n"/>
      <c r="G559" s="76" t="n"/>
      <c r="H559" s="76" t="n"/>
      <c r="I559" s="76" t="n"/>
      <c r="J559" s="76" t="n"/>
      <c r="K559" s="294" t="n"/>
      <c r="L559" s="295" t="n"/>
      <c r="M559" s="296" t="n"/>
      <c r="N559" s="111" t="n"/>
      <c r="O559" s="111" t="n"/>
      <c r="P559" s="111" t="n"/>
      <c r="Q559" s="111" t="n"/>
      <c r="R559" s="111" t="n"/>
      <c r="S559" s="77" t="n"/>
      <c r="T559" s="77" t="n"/>
      <c r="U559" s="111" t="n"/>
      <c r="V559" s="111" t="n"/>
      <c r="W559" s="111" t="n"/>
      <c r="X559" s="111" t="n"/>
      <c r="Y559" s="111" t="n"/>
      <c r="Z559" s="77" t="n"/>
      <c r="AA559" s="77" t="n"/>
      <c r="AB559" s="111" t="n"/>
      <c r="AC559" s="111" t="n"/>
      <c r="AD559" s="111" t="n"/>
      <c r="AE559" s="111" t="n"/>
      <c r="AF559" s="111" t="n"/>
      <c r="AG559" s="77" t="n"/>
      <c r="AH559" s="77" t="n"/>
      <c r="AI559" s="78" t="n"/>
      <c r="AJ559" s="79" t="n"/>
      <c r="AK559" s="80" t="n"/>
      <c r="AL559" s="77" t="n"/>
      <c r="AM559" s="77" t="n"/>
      <c r="AN559" s="81" t="n"/>
      <c r="AO559" s="81" t="n"/>
      <c r="AP559" s="81" t="n"/>
      <c r="AQ559" s="81" t="n"/>
      <c r="AR559" s="81" t="n"/>
      <c r="AS559" s="81" t="n"/>
      <c r="AT559" s="81" t="n"/>
      <c r="AU559" s="81" t="n"/>
      <c r="AV559" s="81" t="n"/>
      <c r="AW559" s="82" t="n"/>
      <c r="AX559" s="83" t="n"/>
      <c r="AY559" s="181" t="n"/>
      <c r="AZ559" s="84" t="n"/>
      <c r="BA559" s="83" t="n"/>
      <c r="BB559" s="83" t="n"/>
      <c r="BC559" s="83" t="n"/>
      <c r="BD559" s="83" t="n"/>
      <c r="BE559" s="83" t="n"/>
      <c r="BF559" s="28" t="n"/>
      <c r="BG559" s="85" t="n"/>
      <c r="BH559" s="85" t="n"/>
      <c r="BI559" s="85" t="n"/>
      <c r="BJ559" s="85" t="n"/>
      <c r="BK559" s="85" t="n"/>
      <c r="BL559" s="85" t="n"/>
      <c r="BM559" s="85" t="n"/>
      <c r="BN559" s="85" t="n"/>
      <c r="BO559" s="85" t="n"/>
      <c r="BP559" s="85" t="n"/>
      <c r="BQ559" s="85" t="n"/>
      <c r="BR559" s="85" t="n"/>
      <c r="BS559" s="85" t="n"/>
      <c r="BT559" s="85" t="n"/>
      <c r="BU559" s="85" t="n"/>
      <c r="BV559" s="85" t="n"/>
      <c r="BW559" s="85" t="n"/>
      <c r="BX559" s="85" t="n"/>
      <c r="BY559" s="85" t="n"/>
      <c r="BZ559" s="85" t="n"/>
      <c r="CA559" s="85" t="n"/>
      <c r="CB559" s="85" t="n"/>
      <c r="CC559" s="85" t="n"/>
      <c r="CD559" s="85" t="n"/>
      <c r="CE559" s="85" t="n"/>
      <c r="CF559" s="85" t="n"/>
      <c r="CG559" s="85" t="n"/>
      <c r="CH559" s="85" t="n"/>
      <c r="CI559" s="85" t="n"/>
      <c r="CJ559" s="85" t="n"/>
      <c r="CK559" s="85" t="n"/>
      <c r="CL559" s="85" t="n"/>
      <c r="CM559" s="85" t="n"/>
      <c r="CN559" s="85" t="n"/>
      <c r="CO559" s="85" t="n"/>
      <c r="CP559" s="85" t="n"/>
      <c r="CQ559" s="85" t="n"/>
      <c r="CR559" s="85" t="n"/>
      <c r="CS559" s="85" t="n"/>
      <c r="CT559" s="85" t="n"/>
      <c r="CU559" s="85" t="n"/>
      <c r="CV559" s="85" t="n"/>
    </row>
    <row customFormat="1" customHeight="1" ht="31.5" r="560" s="86">
      <c r="A560" s="73" t="n"/>
      <c r="B560" s="74" t="n"/>
      <c r="C560" s="74" t="n"/>
      <c r="D560" s="74" t="n"/>
      <c r="E560" s="74" t="n"/>
      <c r="F560" s="75" t="n"/>
      <c r="G560" s="76" t="n"/>
      <c r="H560" s="76" t="n"/>
      <c r="I560" s="76" t="n"/>
      <c r="J560" s="76" t="n"/>
      <c r="K560" s="294" t="n"/>
      <c r="L560" s="295" t="n"/>
      <c r="M560" s="296" t="n"/>
      <c r="N560" s="111" t="n"/>
      <c r="O560" s="111" t="n"/>
      <c r="P560" s="111" t="n"/>
      <c r="Q560" s="111" t="n"/>
      <c r="R560" s="111" t="n"/>
      <c r="S560" s="77" t="n"/>
      <c r="T560" s="77" t="n"/>
      <c r="U560" s="111" t="n"/>
      <c r="V560" s="111" t="n"/>
      <c r="W560" s="111" t="n"/>
      <c r="X560" s="111" t="n"/>
      <c r="Y560" s="111" t="n"/>
      <c r="Z560" s="77" t="n"/>
      <c r="AA560" s="77" t="n"/>
      <c r="AB560" s="111" t="n"/>
      <c r="AC560" s="111" t="n"/>
      <c r="AD560" s="111" t="n"/>
      <c r="AE560" s="111" t="n"/>
      <c r="AF560" s="111" t="n"/>
      <c r="AG560" s="77" t="n"/>
      <c r="AH560" s="77" t="n"/>
      <c r="AI560" s="78" t="n"/>
      <c r="AJ560" s="79" t="n"/>
      <c r="AK560" s="80" t="n"/>
      <c r="AL560" s="77" t="n"/>
      <c r="AM560" s="77" t="n"/>
      <c r="AN560" s="81" t="n"/>
      <c r="AO560" s="81" t="n"/>
      <c r="AP560" s="81" t="n"/>
      <c r="AQ560" s="81" t="n"/>
      <c r="AR560" s="81" t="n"/>
      <c r="AS560" s="81" t="n"/>
      <c r="AT560" s="81" t="n"/>
      <c r="AU560" s="81" t="n"/>
      <c r="AV560" s="81" t="n"/>
      <c r="AW560" s="82" t="n"/>
      <c r="AX560" s="83" t="n"/>
      <c r="AY560" s="181" t="n"/>
      <c r="AZ560" s="84" t="n"/>
      <c r="BA560" s="83" t="n"/>
      <c r="BB560" s="83" t="n"/>
      <c r="BC560" s="83" t="n"/>
      <c r="BD560" s="83" t="n"/>
      <c r="BE560" s="83" t="n"/>
      <c r="BF560" s="28" t="n"/>
      <c r="BG560" s="85" t="n"/>
      <c r="BH560" s="85" t="n"/>
      <c r="BI560" s="85" t="n"/>
      <c r="BJ560" s="85" t="n"/>
      <c r="BK560" s="85" t="n"/>
      <c r="BL560" s="85" t="n"/>
      <c r="BM560" s="85" t="n"/>
      <c r="BN560" s="85" t="n"/>
      <c r="BO560" s="85" t="n"/>
      <c r="BP560" s="85" t="n"/>
      <c r="BQ560" s="85" t="n"/>
      <c r="BR560" s="85" t="n"/>
      <c r="BS560" s="85" t="n"/>
      <c r="BT560" s="85" t="n"/>
      <c r="BU560" s="85" t="n"/>
      <c r="BV560" s="85" t="n"/>
      <c r="BW560" s="85" t="n"/>
      <c r="BX560" s="85" t="n"/>
      <c r="BY560" s="85" t="n"/>
      <c r="BZ560" s="85" t="n"/>
      <c r="CA560" s="85" t="n"/>
      <c r="CB560" s="85" t="n"/>
      <c r="CC560" s="85" t="n"/>
      <c r="CD560" s="85" t="n"/>
      <c r="CE560" s="85" t="n"/>
      <c r="CF560" s="85" t="n"/>
      <c r="CG560" s="85" t="n"/>
      <c r="CH560" s="85" t="n"/>
      <c r="CI560" s="85" t="n"/>
      <c r="CJ560" s="85" t="n"/>
      <c r="CK560" s="85" t="n"/>
      <c r="CL560" s="85" t="n"/>
      <c r="CM560" s="85" t="n"/>
      <c r="CN560" s="85" t="n"/>
      <c r="CO560" s="85" t="n"/>
      <c r="CP560" s="85" t="n"/>
      <c r="CQ560" s="85" t="n"/>
      <c r="CR560" s="85" t="n"/>
      <c r="CS560" s="85" t="n"/>
      <c r="CT560" s="85" t="n"/>
      <c r="CU560" s="85" t="n"/>
      <c r="CV560" s="85" t="n"/>
    </row>
    <row customFormat="1" customHeight="1" ht="31.5" r="561" s="86">
      <c r="A561" s="73" t="n"/>
      <c r="B561" s="74" t="n"/>
      <c r="C561" s="74" t="n"/>
      <c r="D561" s="74" t="n"/>
      <c r="E561" s="74" t="n"/>
      <c r="F561" s="75" t="n"/>
      <c r="G561" s="76" t="n"/>
      <c r="H561" s="76" t="n"/>
      <c r="I561" s="76" t="n"/>
      <c r="J561" s="76" t="n"/>
      <c r="K561" s="294" t="n"/>
      <c r="L561" s="295" t="n"/>
      <c r="M561" s="296" t="n"/>
      <c r="N561" s="111" t="n"/>
      <c r="O561" s="111" t="n"/>
      <c r="P561" s="111" t="n"/>
      <c r="Q561" s="111" t="n"/>
      <c r="R561" s="111" t="n"/>
      <c r="S561" s="77" t="n"/>
      <c r="T561" s="77" t="n"/>
      <c r="U561" s="111" t="n"/>
      <c r="V561" s="111" t="n"/>
      <c r="W561" s="111" t="n"/>
      <c r="X561" s="111" t="n"/>
      <c r="Y561" s="111" t="n"/>
      <c r="Z561" s="77" t="n"/>
      <c r="AA561" s="77" t="n"/>
      <c r="AB561" s="111" t="n"/>
      <c r="AC561" s="111" t="n"/>
      <c r="AD561" s="111" t="n"/>
      <c r="AE561" s="111" t="n"/>
      <c r="AF561" s="111" t="n"/>
      <c r="AG561" s="77" t="n"/>
      <c r="AH561" s="77" t="n"/>
      <c r="AI561" s="78" t="n"/>
      <c r="AJ561" s="79" t="n"/>
      <c r="AK561" s="80" t="n"/>
      <c r="AL561" s="77" t="n"/>
      <c r="AM561" s="77" t="n"/>
      <c r="AN561" s="81" t="n"/>
      <c r="AO561" s="81" t="n"/>
      <c r="AP561" s="81" t="n"/>
      <c r="AQ561" s="81" t="n"/>
      <c r="AR561" s="81" t="n"/>
      <c r="AS561" s="81" t="n"/>
      <c r="AT561" s="81" t="n"/>
      <c r="AU561" s="81" t="n"/>
      <c r="AV561" s="81" t="n"/>
      <c r="AW561" s="82" t="n"/>
      <c r="AX561" s="83" t="n"/>
      <c r="AY561" s="181" t="n"/>
      <c r="AZ561" s="84" t="n"/>
      <c r="BA561" s="83" t="n"/>
      <c r="BB561" s="83" t="n"/>
      <c r="BC561" s="83" t="n"/>
      <c r="BD561" s="83" t="n"/>
      <c r="BE561" s="83" t="n"/>
      <c r="BF561" s="28" t="n"/>
      <c r="BG561" s="85" t="n"/>
      <c r="BH561" s="85" t="n"/>
      <c r="BI561" s="85" t="n"/>
      <c r="BJ561" s="85" t="n"/>
      <c r="BK561" s="85" t="n"/>
      <c r="BL561" s="85" t="n"/>
      <c r="BM561" s="85" t="n"/>
      <c r="BN561" s="85" t="n"/>
      <c r="BO561" s="85" t="n"/>
      <c r="BP561" s="85" t="n"/>
      <c r="BQ561" s="85" t="n"/>
      <c r="BR561" s="85" t="n"/>
      <c r="BS561" s="85" t="n"/>
      <c r="BT561" s="85" t="n"/>
      <c r="BU561" s="85" t="n"/>
      <c r="BV561" s="85" t="n"/>
      <c r="BW561" s="85" t="n"/>
      <c r="BX561" s="85" t="n"/>
      <c r="BY561" s="85" t="n"/>
      <c r="BZ561" s="85" t="n"/>
      <c r="CA561" s="85" t="n"/>
      <c r="CB561" s="85" t="n"/>
      <c r="CC561" s="85" t="n"/>
      <c r="CD561" s="85" t="n"/>
      <c r="CE561" s="85" t="n"/>
      <c r="CF561" s="85" t="n"/>
      <c r="CG561" s="85" t="n"/>
      <c r="CH561" s="85" t="n"/>
      <c r="CI561" s="85" t="n"/>
      <c r="CJ561" s="85" t="n"/>
      <c r="CK561" s="85" t="n"/>
      <c r="CL561" s="85" t="n"/>
      <c r="CM561" s="85" t="n"/>
      <c r="CN561" s="85" t="n"/>
      <c r="CO561" s="85" t="n"/>
      <c r="CP561" s="85" t="n"/>
      <c r="CQ561" s="85" t="n"/>
      <c r="CR561" s="85" t="n"/>
      <c r="CS561" s="85" t="n"/>
      <c r="CT561" s="85" t="n"/>
      <c r="CU561" s="85" t="n"/>
      <c r="CV561" s="85" t="n"/>
    </row>
    <row customFormat="1" customHeight="1" ht="31.5" r="562" s="86">
      <c r="A562" s="73" t="n"/>
      <c r="B562" s="74" t="n"/>
      <c r="C562" s="74" t="n"/>
      <c r="D562" s="74" t="n"/>
      <c r="E562" s="74" t="n"/>
      <c r="F562" s="75" t="n"/>
      <c r="G562" s="76" t="n"/>
      <c r="H562" s="76" t="n"/>
      <c r="I562" s="76" t="n"/>
      <c r="J562" s="76" t="n"/>
      <c r="K562" s="294" t="n"/>
      <c r="L562" s="295" t="n"/>
      <c r="M562" s="296" t="n"/>
      <c r="N562" s="111" t="n"/>
      <c r="O562" s="111" t="n"/>
      <c r="P562" s="111" t="n"/>
      <c r="Q562" s="111" t="n"/>
      <c r="R562" s="111" t="n"/>
      <c r="S562" s="77" t="n"/>
      <c r="T562" s="77" t="n"/>
      <c r="U562" s="111" t="n"/>
      <c r="V562" s="111" t="n"/>
      <c r="W562" s="111" t="n"/>
      <c r="X562" s="111" t="n"/>
      <c r="Y562" s="111" t="n"/>
      <c r="Z562" s="77" t="n"/>
      <c r="AA562" s="77" t="n"/>
      <c r="AB562" s="111" t="n"/>
      <c r="AC562" s="111" t="n"/>
      <c r="AD562" s="111" t="n"/>
      <c r="AE562" s="111" t="n"/>
      <c r="AF562" s="111" t="n"/>
      <c r="AG562" s="77" t="n"/>
      <c r="AH562" s="77" t="n"/>
      <c r="AI562" s="78" t="n"/>
      <c r="AJ562" s="79" t="n"/>
      <c r="AK562" s="80" t="n"/>
      <c r="AL562" s="77" t="n"/>
      <c r="AM562" s="77" t="n"/>
      <c r="AN562" s="81" t="n"/>
      <c r="AO562" s="81" t="n"/>
      <c r="AP562" s="81" t="n"/>
      <c r="AQ562" s="81" t="n"/>
      <c r="AR562" s="81" t="n"/>
      <c r="AS562" s="81" t="n"/>
      <c r="AT562" s="81" t="n"/>
      <c r="AU562" s="81" t="n"/>
      <c r="AV562" s="81" t="n"/>
      <c r="AW562" s="82" t="n"/>
      <c r="AX562" s="83" t="n"/>
      <c r="AY562" s="181" t="n"/>
      <c r="AZ562" s="84" t="n"/>
      <c r="BA562" s="83" t="n"/>
      <c r="BB562" s="83" t="n"/>
      <c r="BC562" s="83" t="n"/>
      <c r="BD562" s="83" t="n"/>
      <c r="BE562" s="83" t="n"/>
      <c r="BF562" s="28" t="n"/>
      <c r="BG562" s="85" t="n"/>
      <c r="BH562" s="85" t="n"/>
      <c r="BI562" s="85" t="n"/>
      <c r="BJ562" s="85" t="n"/>
      <c r="BK562" s="85" t="n"/>
      <c r="BL562" s="85" t="n"/>
      <c r="BM562" s="85" t="n"/>
      <c r="BN562" s="85" t="n"/>
      <c r="BO562" s="85" t="n"/>
      <c r="BP562" s="85" t="n"/>
      <c r="BQ562" s="85" t="n"/>
      <c r="BR562" s="85" t="n"/>
      <c r="BS562" s="85" t="n"/>
      <c r="BT562" s="85" t="n"/>
      <c r="BU562" s="85" t="n"/>
      <c r="BV562" s="85" t="n"/>
      <c r="BW562" s="85" t="n"/>
      <c r="BX562" s="85" t="n"/>
      <c r="BY562" s="85" t="n"/>
      <c r="BZ562" s="85" t="n"/>
      <c r="CA562" s="85" t="n"/>
      <c r="CB562" s="85" t="n"/>
      <c r="CC562" s="85" t="n"/>
      <c r="CD562" s="85" t="n"/>
      <c r="CE562" s="85" t="n"/>
      <c r="CF562" s="85" t="n"/>
      <c r="CG562" s="85" t="n"/>
      <c r="CH562" s="85" t="n"/>
      <c r="CI562" s="85" t="n"/>
      <c r="CJ562" s="85" t="n"/>
      <c r="CK562" s="85" t="n"/>
      <c r="CL562" s="85" t="n"/>
      <c r="CM562" s="85" t="n"/>
      <c r="CN562" s="85" t="n"/>
      <c r="CO562" s="85" t="n"/>
      <c r="CP562" s="85" t="n"/>
      <c r="CQ562" s="85" t="n"/>
      <c r="CR562" s="85" t="n"/>
      <c r="CS562" s="85" t="n"/>
      <c r="CT562" s="85" t="n"/>
      <c r="CU562" s="85" t="n"/>
      <c r="CV562" s="85" t="n"/>
    </row>
    <row customFormat="1" customHeight="1" ht="31.5" r="563" s="86">
      <c r="A563" s="73" t="n"/>
      <c r="B563" s="74" t="n"/>
      <c r="C563" s="74" t="n"/>
      <c r="D563" s="74" t="n"/>
      <c r="E563" s="74" t="n"/>
      <c r="F563" s="75" t="n"/>
      <c r="G563" s="76" t="n"/>
      <c r="H563" s="76" t="n"/>
      <c r="I563" s="76" t="n"/>
      <c r="J563" s="76" t="n"/>
      <c r="K563" s="294" t="n"/>
      <c r="L563" s="295" t="n"/>
      <c r="M563" s="296" t="n"/>
      <c r="N563" s="111" t="n"/>
      <c r="O563" s="111" t="n"/>
      <c r="P563" s="111" t="n"/>
      <c r="Q563" s="111" t="n"/>
      <c r="R563" s="111" t="n"/>
      <c r="S563" s="77" t="n"/>
      <c r="T563" s="77" t="n"/>
      <c r="U563" s="111" t="n"/>
      <c r="V563" s="111" t="n"/>
      <c r="W563" s="111" t="n"/>
      <c r="X563" s="111" t="n"/>
      <c r="Y563" s="111" t="n"/>
      <c r="Z563" s="77" t="n"/>
      <c r="AA563" s="77" t="n"/>
      <c r="AB563" s="111" t="n"/>
      <c r="AC563" s="111" t="n"/>
      <c r="AD563" s="111" t="n"/>
      <c r="AE563" s="111" t="n"/>
      <c r="AF563" s="111" t="n"/>
      <c r="AG563" s="77" t="n"/>
      <c r="AH563" s="77" t="n"/>
      <c r="AI563" s="78" t="n"/>
      <c r="AJ563" s="79" t="n"/>
      <c r="AK563" s="80" t="n"/>
      <c r="AL563" s="77" t="n"/>
      <c r="AM563" s="77" t="n"/>
      <c r="AN563" s="81" t="n"/>
      <c r="AO563" s="81" t="n"/>
      <c r="AP563" s="81" t="n"/>
      <c r="AQ563" s="81" t="n"/>
      <c r="AR563" s="81" t="n"/>
      <c r="AS563" s="81" t="n"/>
      <c r="AT563" s="81" t="n"/>
      <c r="AU563" s="81" t="n"/>
      <c r="AV563" s="81" t="n"/>
      <c r="AW563" s="82" t="n"/>
      <c r="AX563" s="83" t="n"/>
      <c r="AY563" s="181" t="n"/>
      <c r="AZ563" s="84" t="n"/>
      <c r="BA563" s="83" t="n"/>
      <c r="BB563" s="83" t="n"/>
      <c r="BC563" s="83" t="n"/>
      <c r="BD563" s="83" t="n"/>
      <c r="BE563" s="83" t="n"/>
      <c r="BF563" s="28" t="n"/>
      <c r="BG563" s="85" t="n"/>
      <c r="BH563" s="85" t="n"/>
      <c r="BI563" s="85" t="n"/>
      <c r="BJ563" s="85" t="n"/>
      <c r="BK563" s="85" t="n"/>
      <c r="BL563" s="85" t="n"/>
      <c r="BM563" s="85" t="n"/>
      <c r="BN563" s="85" t="n"/>
      <c r="BO563" s="85" t="n"/>
      <c r="BP563" s="85" t="n"/>
      <c r="BQ563" s="85" t="n"/>
      <c r="BR563" s="85" t="n"/>
      <c r="BS563" s="85" t="n"/>
      <c r="BT563" s="85" t="n"/>
      <c r="BU563" s="85" t="n"/>
      <c r="BV563" s="85" t="n"/>
      <c r="BW563" s="85" t="n"/>
      <c r="BX563" s="85" t="n"/>
      <c r="BY563" s="85" t="n"/>
      <c r="BZ563" s="85" t="n"/>
      <c r="CA563" s="85" t="n"/>
      <c r="CB563" s="85" t="n"/>
      <c r="CC563" s="85" t="n"/>
      <c r="CD563" s="85" t="n"/>
      <c r="CE563" s="85" t="n"/>
      <c r="CF563" s="85" t="n"/>
      <c r="CG563" s="85" t="n"/>
      <c r="CH563" s="85" t="n"/>
      <c r="CI563" s="85" t="n"/>
      <c r="CJ563" s="85" t="n"/>
      <c r="CK563" s="85" t="n"/>
      <c r="CL563" s="85" t="n"/>
      <c r="CM563" s="85" t="n"/>
      <c r="CN563" s="85" t="n"/>
      <c r="CO563" s="85" t="n"/>
      <c r="CP563" s="85" t="n"/>
      <c r="CQ563" s="85" t="n"/>
      <c r="CR563" s="85" t="n"/>
      <c r="CS563" s="85" t="n"/>
      <c r="CT563" s="85" t="n"/>
      <c r="CU563" s="85" t="n"/>
      <c r="CV563" s="85" t="n"/>
    </row>
    <row customFormat="1" customHeight="1" ht="31.5" r="564" s="86">
      <c r="A564" s="73" t="n"/>
      <c r="B564" s="74" t="n"/>
      <c r="C564" s="74" t="n"/>
      <c r="D564" s="74" t="n"/>
      <c r="E564" s="74" t="n"/>
      <c r="F564" s="75" t="n"/>
      <c r="G564" s="76" t="n"/>
      <c r="H564" s="76" t="n"/>
      <c r="I564" s="76" t="n"/>
      <c r="J564" s="76" t="n"/>
      <c r="K564" s="294" t="n"/>
      <c r="L564" s="295" t="n"/>
      <c r="M564" s="296" t="n"/>
      <c r="N564" s="111" t="n"/>
      <c r="O564" s="111" t="n"/>
      <c r="P564" s="111" t="n"/>
      <c r="Q564" s="111" t="n"/>
      <c r="R564" s="111" t="n"/>
      <c r="S564" s="77" t="n"/>
      <c r="T564" s="77" t="n"/>
      <c r="U564" s="111" t="n"/>
      <c r="V564" s="111" t="n"/>
      <c r="W564" s="111" t="n"/>
      <c r="X564" s="111" t="n"/>
      <c r="Y564" s="111" t="n"/>
      <c r="Z564" s="77" t="n"/>
      <c r="AA564" s="77" t="n"/>
      <c r="AB564" s="111" t="n"/>
      <c r="AC564" s="111" t="n"/>
      <c r="AD564" s="111" t="n"/>
      <c r="AE564" s="111" t="n"/>
      <c r="AF564" s="111" t="n"/>
      <c r="AG564" s="77" t="n"/>
      <c r="AH564" s="77" t="n"/>
      <c r="AI564" s="78" t="n"/>
      <c r="AJ564" s="79" t="n"/>
      <c r="AK564" s="80" t="n"/>
      <c r="AL564" s="77" t="n"/>
      <c r="AM564" s="77" t="n"/>
      <c r="AN564" s="81" t="n"/>
      <c r="AO564" s="81" t="n"/>
      <c r="AP564" s="81" t="n"/>
      <c r="AQ564" s="81" t="n"/>
      <c r="AR564" s="81" t="n"/>
      <c r="AS564" s="81" t="n"/>
      <c r="AT564" s="81" t="n"/>
      <c r="AU564" s="81" t="n"/>
      <c r="AV564" s="81" t="n"/>
      <c r="AW564" s="82" t="n"/>
      <c r="AX564" s="83" t="n"/>
      <c r="AY564" s="181" t="n"/>
      <c r="AZ564" s="84" t="n"/>
      <c r="BA564" s="83" t="n"/>
      <c r="BB564" s="83" t="n"/>
      <c r="BC564" s="83" t="n"/>
      <c r="BD564" s="83" t="n"/>
      <c r="BE564" s="83" t="n"/>
      <c r="BF564" s="28" t="n"/>
      <c r="BG564" s="85" t="n"/>
      <c r="BH564" s="85" t="n"/>
      <c r="BI564" s="85" t="n"/>
      <c r="BJ564" s="85" t="n"/>
      <c r="BK564" s="85" t="n"/>
      <c r="BL564" s="85" t="n"/>
      <c r="BM564" s="85" t="n"/>
      <c r="BN564" s="85" t="n"/>
      <c r="BO564" s="85" t="n"/>
      <c r="BP564" s="85" t="n"/>
      <c r="BQ564" s="85" t="n"/>
      <c r="BR564" s="85" t="n"/>
      <c r="BS564" s="85" t="n"/>
      <c r="BT564" s="85" t="n"/>
      <c r="BU564" s="85" t="n"/>
      <c r="BV564" s="85" t="n"/>
      <c r="BW564" s="85" t="n"/>
      <c r="BX564" s="85" t="n"/>
      <c r="BY564" s="85" t="n"/>
      <c r="BZ564" s="85" t="n"/>
      <c r="CA564" s="85" t="n"/>
      <c r="CB564" s="85" t="n"/>
      <c r="CC564" s="85" t="n"/>
      <c r="CD564" s="85" t="n"/>
      <c r="CE564" s="85" t="n"/>
      <c r="CF564" s="85" t="n"/>
      <c r="CG564" s="85" t="n"/>
      <c r="CH564" s="85" t="n"/>
      <c r="CI564" s="85" t="n"/>
      <c r="CJ564" s="85" t="n"/>
      <c r="CK564" s="85" t="n"/>
      <c r="CL564" s="85" t="n"/>
      <c r="CM564" s="85" t="n"/>
      <c r="CN564" s="85" t="n"/>
      <c r="CO564" s="85" t="n"/>
      <c r="CP564" s="85" t="n"/>
      <c r="CQ564" s="85" t="n"/>
      <c r="CR564" s="85" t="n"/>
      <c r="CS564" s="85" t="n"/>
      <c r="CT564" s="85" t="n"/>
      <c r="CU564" s="85" t="n"/>
      <c r="CV564" s="85" t="n"/>
    </row>
    <row customFormat="1" customHeight="1" ht="31.5" r="565" s="86">
      <c r="A565" s="73" t="n"/>
      <c r="B565" s="74" t="n"/>
      <c r="C565" s="74" t="n"/>
      <c r="D565" s="74" t="n"/>
      <c r="E565" s="74" t="n"/>
      <c r="F565" s="75" t="n"/>
      <c r="G565" s="76" t="n"/>
      <c r="H565" s="76" t="n"/>
      <c r="I565" s="76" t="n"/>
      <c r="J565" s="76" t="n"/>
      <c r="K565" s="294" t="n"/>
      <c r="L565" s="295" t="n"/>
      <c r="M565" s="296" t="n"/>
      <c r="N565" s="111" t="n"/>
      <c r="O565" s="111" t="n"/>
      <c r="P565" s="111" t="n"/>
      <c r="Q565" s="111" t="n"/>
      <c r="R565" s="111" t="n"/>
      <c r="S565" s="77" t="n"/>
      <c r="T565" s="77" t="n"/>
      <c r="U565" s="111" t="n"/>
      <c r="V565" s="111" t="n"/>
      <c r="W565" s="111" t="n"/>
      <c r="X565" s="111" t="n"/>
      <c r="Y565" s="111" t="n"/>
      <c r="Z565" s="77" t="n"/>
      <c r="AA565" s="77" t="n"/>
      <c r="AB565" s="111" t="n"/>
      <c r="AC565" s="111" t="n"/>
      <c r="AD565" s="111" t="n"/>
      <c r="AE565" s="111" t="n"/>
      <c r="AF565" s="111" t="n"/>
      <c r="AG565" s="77" t="n"/>
      <c r="AH565" s="77" t="n"/>
      <c r="AI565" s="78" t="n"/>
      <c r="AJ565" s="79" t="n"/>
      <c r="AK565" s="80" t="n"/>
      <c r="AL565" s="77" t="n"/>
      <c r="AM565" s="77" t="n"/>
      <c r="AN565" s="81" t="n"/>
      <c r="AO565" s="81" t="n"/>
      <c r="AP565" s="81" t="n"/>
      <c r="AQ565" s="81" t="n"/>
      <c r="AR565" s="81" t="n"/>
      <c r="AS565" s="81" t="n"/>
      <c r="AT565" s="81" t="n"/>
      <c r="AU565" s="81" t="n"/>
      <c r="AV565" s="81" t="n"/>
      <c r="AW565" s="82" t="n"/>
      <c r="AX565" s="83" t="n"/>
      <c r="AY565" s="181" t="n"/>
      <c r="AZ565" s="84" t="n"/>
      <c r="BA565" s="83" t="n"/>
      <c r="BB565" s="83" t="n"/>
      <c r="BC565" s="83" t="n"/>
      <c r="BD565" s="83" t="n"/>
      <c r="BE565" s="83" t="n"/>
      <c r="BF565" s="28" t="n"/>
      <c r="BG565" s="85" t="n"/>
      <c r="BH565" s="85" t="n"/>
      <c r="BI565" s="85" t="n"/>
      <c r="BJ565" s="85" t="n"/>
      <c r="BK565" s="85" t="n"/>
      <c r="BL565" s="85" t="n"/>
      <c r="BM565" s="85" t="n"/>
      <c r="BN565" s="85" t="n"/>
      <c r="BO565" s="85" t="n"/>
      <c r="BP565" s="85" t="n"/>
      <c r="BQ565" s="85" t="n"/>
      <c r="BR565" s="85" t="n"/>
      <c r="BS565" s="85" t="n"/>
      <c r="BT565" s="85" t="n"/>
      <c r="BU565" s="85" t="n"/>
      <c r="BV565" s="85" t="n"/>
      <c r="BW565" s="85" t="n"/>
      <c r="BX565" s="85" t="n"/>
      <c r="BY565" s="85" t="n"/>
      <c r="BZ565" s="85" t="n"/>
      <c r="CA565" s="85" t="n"/>
      <c r="CB565" s="85" t="n"/>
      <c r="CC565" s="85" t="n"/>
      <c r="CD565" s="85" t="n"/>
      <c r="CE565" s="85" t="n"/>
      <c r="CF565" s="85" t="n"/>
      <c r="CG565" s="85" t="n"/>
      <c r="CH565" s="85" t="n"/>
      <c r="CI565" s="85" t="n"/>
      <c r="CJ565" s="85" t="n"/>
      <c r="CK565" s="85" t="n"/>
      <c r="CL565" s="85" t="n"/>
      <c r="CM565" s="85" t="n"/>
      <c r="CN565" s="85" t="n"/>
      <c r="CO565" s="85" t="n"/>
      <c r="CP565" s="85" t="n"/>
      <c r="CQ565" s="85" t="n"/>
      <c r="CR565" s="85" t="n"/>
      <c r="CS565" s="85" t="n"/>
      <c r="CT565" s="85" t="n"/>
      <c r="CU565" s="85" t="n"/>
      <c r="CV565" s="85" t="n"/>
    </row>
    <row customFormat="1" customHeight="1" ht="31.5" r="566" s="86">
      <c r="A566" s="73" t="n"/>
      <c r="B566" s="74" t="n"/>
      <c r="C566" s="74" t="n"/>
      <c r="D566" s="74" t="n"/>
      <c r="E566" s="74" t="n"/>
      <c r="F566" s="75" t="n"/>
      <c r="G566" s="76" t="n"/>
      <c r="H566" s="76" t="n"/>
      <c r="I566" s="76" t="n"/>
      <c r="J566" s="76" t="n"/>
      <c r="K566" s="294" t="n"/>
      <c r="L566" s="295" t="n"/>
      <c r="M566" s="296" t="n"/>
      <c r="N566" s="111" t="n"/>
      <c r="O566" s="111" t="n"/>
      <c r="P566" s="111" t="n"/>
      <c r="Q566" s="111" t="n"/>
      <c r="R566" s="111" t="n"/>
      <c r="S566" s="77" t="n"/>
      <c r="T566" s="77" t="n"/>
      <c r="U566" s="111" t="n"/>
      <c r="V566" s="111" t="n"/>
      <c r="W566" s="111" t="n"/>
      <c r="X566" s="111" t="n"/>
      <c r="Y566" s="111" t="n"/>
      <c r="Z566" s="77" t="n"/>
      <c r="AA566" s="77" t="n"/>
      <c r="AB566" s="111" t="n"/>
      <c r="AC566" s="111" t="n"/>
      <c r="AD566" s="111" t="n"/>
      <c r="AE566" s="111" t="n"/>
      <c r="AF566" s="111" t="n"/>
      <c r="AG566" s="77" t="n"/>
      <c r="AH566" s="77" t="n"/>
      <c r="AI566" s="78" t="n"/>
      <c r="AJ566" s="79" t="n"/>
      <c r="AK566" s="80" t="n"/>
      <c r="AL566" s="77" t="n"/>
      <c r="AM566" s="77" t="n"/>
      <c r="AN566" s="81" t="n"/>
      <c r="AO566" s="81" t="n"/>
      <c r="AP566" s="81" t="n"/>
      <c r="AQ566" s="81" t="n"/>
      <c r="AR566" s="81" t="n"/>
      <c r="AS566" s="81" t="n"/>
      <c r="AT566" s="81" t="n"/>
      <c r="AU566" s="81" t="n"/>
      <c r="AV566" s="81" t="n"/>
      <c r="AW566" s="82" t="n"/>
      <c r="AX566" s="83" t="n"/>
      <c r="AY566" s="181" t="n"/>
      <c r="AZ566" s="84" t="n"/>
      <c r="BA566" s="83" t="n"/>
      <c r="BB566" s="83" t="n"/>
      <c r="BC566" s="83" t="n"/>
      <c r="BD566" s="83" t="n"/>
      <c r="BE566" s="83" t="n"/>
      <c r="BF566" s="28" t="n"/>
      <c r="BG566" s="85" t="n"/>
      <c r="BH566" s="85" t="n"/>
      <c r="BI566" s="85" t="n"/>
      <c r="BJ566" s="85" t="n"/>
      <c r="BK566" s="85" t="n"/>
      <c r="BL566" s="85" t="n"/>
      <c r="BM566" s="85" t="n"/>
      <c r="BN566" s="85" t="n"/>
      <c r="BO566" s="85" t="n"/>
      <c r="BP566" s="85" t="n"/>
      <c r="BQ566" s="85" t="n"/>
      <c r="BR566" s="85" t="n"/>
      <c r="BS566" s="85" t="n"/>
      <c r="BT566" s="85" t="n"/>
      <c r="BU566" s="85" t="n"/>
      <c r="BV566" s="85" t="n"/>
      <c r="BW566" s="85" t="n"/>
      <c r="BX566" s="85" t="n"/>
      <c r="BY566" s="85" t="n"/>
      <c r="BZ566" s="85" t="n"/>
      <c r="CA566" s="85" t="n"/>
      <c r="CB566" s="85" t="n"/>
      <c r="CC566" s="85" t="n"/>
      <c r="CD566" s="85" t="n"/>
      <c r="CE566" s="85" t="n"/>
      <c r="CF566" s="85" t="n"/>
      <c r="CG566" s="85" t="n"/>
      <c r="CH566" s="85" t="n"/>
      <c r="CI566" s="85" t="n"/>
      <c r="CJ566" s="85" t="n"/>
      <c r="CK566" s="85" t="n"/>
      <c r="CL566" s="85" t="n"/>
      <c r="CM566" s="85" t="n"/>
      <c r="CN566" s="85" t="n"/>
      <c r="CO566" s="85" t="n"/>
      <c r="CP566" s="85" t="n"/>
      <c r="CQ566" s="85" t="n"/>
      <c r="CR566" s="85" t="n"/>
      <c r="CS566" s="85" t="n"/>
      <c r="CT566" s="85" t="n"/>
      <c r="CU566" s="85" t="n"/>
      <c r="CV566" s="85" t="n"/>
    </row>
    <row customFormat="1" customHeight="1" ht="31.5" r="567" s="86">
      <c r="A567" s="73" t="n"/>
      <c r="B567" s="74" t="n"/>
      <c r="C567" s="74" t="n"/>
      <c r="D567" s="74" t="n"/>
      <c r="E567" s="74" t="n"/>
      <c r="F567" s="75" t="n"/>
      <c r="G567" s="76" t="n"/>
      <c r="H567" s="76" t="n"/>
      <c r="I567" s="76" t="n"/>
      <c r="J567" s="76" t="n"/>
      <c r="K567" s="294" t="n"/>
      <c r="L567" s="295" t="n"/>
      <c r="M567" s="296" t="n"/>
      <c r="N567" s="111" t="n"/>
      <c r="O567" s="111" t="n"/>
      <c r="P567" s="111" t="n"/>
      <c r="Q567" s="111" t="n"/>
      <c r="R567" s="111" t="n"/>
      <c r="S567" s="77" t="n"/>
      <c r="T567" s="77" t="n"/>
      <c r="U567" s="111" t="n"/>
      <c r="V567" s="111" t="n"/>
      <c r="W567" s="111" t="n"/>
      <c r="X567" s="111" t="n"/>
      <c r="Y567" s="111" t="n"/>
      <c r="Z567" s="77" t="n"/>
      <c r="AA567" s="77" t="n"/>
      <c r="AB567" s="111" t="n"/>
      <c r="AC567" s="111" t="n"/>
      <c r="AD567" s="111" t="n"/>
      <c r="AE567" s="111" t="n"/>
      <c r="AF567" s="111" t="n"/>
      <c r="AG567" s="77" t="n"/>
      <c r="AH567" s="77" t="n"/>
      <c r="AI567" s="78" t="n"/>
      <c r="AJ567" s="79" t="n"/>
      <c r="AK567" s="80" t="n"/>
      <c r="AL567" s="77" t="n"/>
      <c r="AM567" s="77" t="n"/>
      <c r="AN567" s="81" t="n"/>
      <c r="AO567" s="81" t="n"/>
      <c r="AP567" s="81" t="n"/>
      <c r="AQ567" s="81" t="n"/>
      <c r="AR567" s="81" t="n"/>
      <c r="AS567" s="81" t="n"/>
      <c r="AT567" s="81" t="n"/>
      <c r="AU567" s="81" t="n"/>
      <c r="AV567" s="81" t="n"/>
      <c r="AW567" s="82" t="n"/>
      <c r="AX567" s="83" t="n"/>
      <c r="AY567" s="181" t="n"/>
      <c r="AZ567" s="84" t="n"/>
      <c r="BA567" s="83" t="n"/>
      <c r="BB567" s="83" t="n"/>
      <c r="BC567" s="83" t="n"/>
      <c r="BD567" s="83" t="n"/>
      <c r="BE567" s="83" t="n"/>
      <c r="BF567" s="28" t="n"/>
      <c r="BG567" s="85" t="n"/>
      <c r="BH567" s="85" t="n"/>
      <c r="BI567" s="85" t="n"/>
      <c r="BJ567" s="85" t="n"/>
      <c r="BK567" s="85" t="n"/>
      <c r="BL567" s="85" t="n"/>
      <c r="BM567" s="85" t="n"/>
      <c r="BN567" s="85" t="n"/>
      <c r="BO567" s="85" t="n"/>
      <c r="BP567" s="85" t="n"/>
      <c r="BQ567" s="85" t="n"/>
      <c r="BR567" s="85" t="n"/>
      <c r="BS567" s="85" t="n"/>
      <c r="BT567" s="85" t="n"/>
      <c r="BU567" s="85" t="n"/>
      <c r="BV567" s="85" t="n"/>
      <c r="BW567" s="85" t="n"/>
      <c r="BX567" s="85" t="n"/>
      <c r="BY567" s="85" t="n"/>
      <c r="BZ567" s="85" t="n"/>
      <c r="CA567" s="85" t="n"/>
      <c r="CB567" s="85" t="n"/>
      <c r="CC567" s="85" t="n"/>
      <c r="CD567" s="85" t="n"/>
      <c r="CE567" s="85" t="n"/>
      <c r="CF567" s="85" t="n"/>
      <c r="CG567" s="85" t="n"/>
      <c r="CH567" s="85" t="n"/>
      <c r="CI567" s="85" t="n"/>
      <c r="CJ567" s="85" t="n"/>
      <c r="CK567" s="85" t="n"/>
      <c r="CL567" s="85" t="n"/>
      <c r="CM567" s="85" t="n"/>
      <c r="CN567" s="85" t="n"/>
      <c r="CO567" s="85" t="n"/>
      <c r="CP567" s="85" t="n"/>
      <c r="CQ567" s="85" t="n"/>
      <c r="CR567" s="85" t="n"/>
      <c r="CS567" s="85" t="n"/>
      <c r="CT567" s="85" t="n"/>
      <c r="CU567" s="85" t="n"/>
      <c r="CV567" s="85" t="n"/>
    </row>
    <row customFormat="1" customHeight="1" ht="31.5" r="568" s="86">
      <c r="A568" s="73" t="n"/>
      <c r="B568" s="74" t="n"/>
      <c r="C568" s="74" t="n"/>
      <c r="D568" s="74" t="n"/>
      <c r="E568" s="74" t="n"/>
      <c r="F568" s="75" t="n"/>
      <c r="G568" s="76" t="n"/>
      <c r="H568" s="76" t="n"/>
      <c r="I568" s="76" t="n"/>
      <c r="J568" s="76" t="n"/>
      <c r="K568" s="294" t="n"/>
      <c r="L568" s="295" t="n"/>
      <c r="M568" s="296" t="n"/>
      <c r="N568" s="111" t="n"/>
      <c r="O568" s="111" t="n"/>
      <c r="P568" s="111" t="n"/>
      <c r="Q568" s="111" t="n"/>
      <c r="R568" s="111" t="n"/>
      <c r="S568" s="77" t="n"/>
      <c r="T568" s="77" t="n"/>
      <c r="U568" s="111" t="n"/>
      <c r="V568" s="111" t="n"/>
      <c r="W568" s="111" t="n"/>
      <c r="X568" s="111" t="n"/>
      <c r="Y568" s="111" t="n"/>
      <c r="Z568" s="77" t="n"/>
      <c r="AA568" s="77" t="n"/>
      <c r="AB568" s="111" t="n"/>
      <c r="AC568" s="111" t="n"/>
      <c r="AD568" s="111" t="n"/>
      <c r="AE568" s="111" t="n"/>
      <c r="AF568" s="111" t="n"/>
      <c r="AG568" s="77" t="n"/>
      <c r="AH568" s="77" t="n"/>
      <c r="AI568" s="78" t="n"/>
      <c r="AJ568" s="79" t="n"/>
      <c r="AK568" s="80" t="n"/>
      <c r="AL568" s="77" t="n"/>
      <c r="AM568" s="77" t="n"/>
      <c r="AN568" s="81" t="n"/>
      <c r="AO568" s="81" t="n"/>
      <c r="AP568" s="81" t="n"/>
      <c r="AQ568" s="81" t="n"/>
      <c r="AR568" s="81" t="n"/>
      <c r="AS568" s="81" t="n"/>
      <c r="AT568" s="81" t="n"/>
      <c r="AU568" s="81" t="n"/>
      <c r="AV568" s="81" t="n"/>
      <c r="AW568" s="82" t="n"/>
      <c r="AX568" s="83" t="n"/>
      <c r="AY568" s="181" t="n"/>
      <c r="AZ568" s="84" t="n"/>
      <c r="BA568" s="83" t="n"/>
      <c r="BB568" s="83" t="n"/>
      <c r="BC568" s="83" t="n"/>
      <c r="BD568" s="83" t="n"/>
      <c r="BE568" s="83" t="n"/>
      <c r="BF568" s="28" t="n"/>
      <c r="BG568" s="85" t="n"/>
      <c r="BH568" s="85" t="n"/>
      <c r="BI568" s="85" t="n"/>
      <c r="BJ568" s="85" t="n"/>
      <c r="BK568" s="85" t="n"/>
      <c r="BL568" s="85" t="n"/>
      <c r="BM568" s="85" t="n"/>
      <c r="BN568" s="85" t="n"/>
      <c r="BO568" s="85" t="n"/>
      <c r="BP568" s="85" t="n"/>
      <c r="BQ568" s="85" t="n"/>
      <c r="BR568" s="85" t="n"/>
      <c r="BS568" s="85" t="n"/>
      <c r="BT568" s="85" t="n"/>
      <c r="BU568" s="85" t="n"/>
      <c r="BV568" s="85" t="n"/>
      <c r="BW568" s="85" t="n"/>
      <c r="BX568" s="85" t="n"/>
      <c r="BY568" s="85" t="n"/>
      <c r="BZ568" s="85" t="n"/>
      <c r="CA568" s="85" t="n"/>
      <c r="CB568" s="85" t="n"/>
      <c r="CC568" s="85" t="n"/>
      <c r="CD568" s="85" t="n"/>
      <c r="CE568" s="85" t="n"/>
      <c r="CF568" s="85" t="n"/>
      <c r="CG568" s="85" t="n"/>
      <c r="CH568" s="85" t="n"/>
      <c r="CI568" s="85" t="n"/>
      <c r="CJ568" s="85" t="n"/>
      <c r="CK568" s="85" t="n"/>
      <c r="CL568" s="85" t="n"/>
      <c r="CM568" s="85" t="n"/>
      <c r="CN568" s="85" t="n"/>
      <c r="CO568" s="85" t="n"/>
      <c r="CP568" s="85" t="n"/>
      <c r="CQ568" s="85" t="n"/>
      <c r="CR568" s="85" t="n"/>
      <c r="CS568" s="85" t="n"/>
      <c r="CT568" s="85" t="n"/>
      <c r="CU568" s="85" t="n"/>
      <c r="CV568" s="85" t="n"/>
    </row>
    <row customFormat="1" customHeight="1" ht="31.5" r="569" s="86">
      <c r="A569" s="73" t="n"/>
      <c r="B569" s="74" t="n"/>
      <c r="C569" s="74" t="n"/>
      <c r="D569" s="74" t="n"/>
      <c r="E569" s="74" t="n"/>
      <c r="F569" s="75" t="n"/>
      <c r="G569" s="76" t="n"/>
      <c r="H569" s="76" t="n"/>
      <c r="I569" s="76" t="n"/>
      <c r="J569" s="76" t="n"/>
      <c r="K569" s="294" t="n"/>
      <c r="L569" s="295" t="n"/>
      <c r="M569" s="296" t="n"/>
      <c r="N569" s="111" t="n"/>
      <c r="O569" s="111" t="n"/>
      <c r="P569" s="111" t="n"/>
      <c r="Q569" s="111" t="n"/>
      <c r="R569" s="111" t="n"/>
      <c r="S569" s="77" t="n"/>
      <c r="T569" s="77" t="n"/>
      <c r="U569" s="111" t="n"/>
      <c r="V569" s="111" t="n"/>
      <c r="W569" s="111" t="n"/>
      <c r="X569" s="111" t="n"/>
      <c r="Y569" s="111" t="n"/>
      <c r="Z569" s="77" t="n"/>
      <c r="AA569" s="77" t="n"/>
      <c r="AB569" s="111" t="n"/>
      <c r="AC569" s="111" t="n"/>
      <c r="AD569" s="111" t="n"/>
      <c r="AE569" s="111" t="n"/>
      <c r="AF569" s="111" t="n"/>
      <c r="AG569" s="77" t="n"/>
      <c r="AH569" s="77" t="n"/>
      <c r="AI569" s="78" t="n"/>
      <c r="AJ569" s="79" t="n"/>
      <c r="AK569" s="80" t="n"/>
      <c r="AL569" s="77" t="n"/>
      <c r="AM569" s="77" t="n"/>
      <c r="AN569" s="81" t="n"/>
      <c r="AO569" s="81" t="n"/>
      <c r="AP569" s="81" t="n"/>
      <c r="AQ569" s="81" t="n"/>
      <c r="AR569" s="81" t="n"/>
      <c r="AS569" s="81" t="n"/>
      <c r="AT569" s="81" t="n"/>
      <c r="AU569" s="81" t="n"/>
      <c r="AV569" s="81" t="n"/>
      <c r="AW569" s="82" t="n"/>
      <c r="AX569" s="83" t="n"/>
      <c r="AY569" s="181" t="n"/>
      <c r="AZ569" s="84" t="n"/>
      <c r="BA569" s="83" t="n"/>
      <c r="BB569" s="83" t="n"/>
      <c r="BC569" s="83" t="n"/>
      <c r="BD569" s="83" t="n"/>
      <c r="BE569" s="83" t="n"/>
      <c r="BF569" s="28" t="n"/>
      <c r="BG569" s="85" t="n"/>
      <c r="BH569" s="85" t="n"/>
      <c r="BI569" s="85" t="n"/>
      <c r="BJ569" s="85" t="n"/>
      <c r="BK569" s="85" t="n"/>
      <c r="BL569" s="85" t="n"/>
      <c r="BM569" s="85" t="n"/>
      <c r="BN569" s="85" t="n"/>
      <c r="BO569" s="85" t="n"/>
      <c r="BP569" s="85" t="n"/>
      <c r="BQ569" s="85" t="n"/>
      <c r="BR569" s="85" t="n"/>
      <c r="BS569" s="85" t="n"/>
      <c r="BT569" s="85" t="n"/>
      <c r="BU569" s="85" t="n"/>
      <c r="BV569" s="85" t="n"/>
      <c r="BW569" s="85" t="n"/>
      <c r="BX569" s="85" t="n"/>
      <c r="BY569" s="85" t="n"/>
      <c r="BZ569" s="85" t="n"/>
      <c r="CA569" s="85" t="n"/>
      <c r="CB569" s="85" t="n"/>
      <c r="CC569" s="85" t="n"/>
      <c r="CD569" s="85" t="n"/>
      <c r="CE569" s="85" t="n"/>
      <c r="CF569" s="85" t="n"/>
      <c r="CG569" s="85" t="n"/>
      <c r="CH569" s="85" t="n"/>
      <c r="CI569" s="85" t="n"/>
      <c r="CJ569" s="85" t="n"/>
      <c r="CK569" s="85" t="n"/>
      <c r="CL569" s="85" t="n"/>
      <c r="CM569" s="85" t="n"/>
      <c r="CN569" s="85" t="n"/>
      <c r="CO569" s="85" t="n"/>
      <c r="CP569" s="85" t="n"/>
      <c r="CQ569" s="85" t="n"/>
      <c r="CR569" s="85" t="n"/>
      <c r="CS569" s="85" t="n"/>
      <c r="CT569" s="85" t="n"/>
      <c r="CU569" s="85" t="n"/>
      <c r="CV569" s="85" t="n"/>
    </row>
    <row customFormat="1" customHeight="1" ht="31.5" r="570" s="86">
      <c r="A570" s="73" t="n"/>
      <c r="B570" s="74" t="n"/>
      <c r="C570" s="74" t="n"/>
      <c r="D570" s="74" t="n"/>
      <c r="E570" s="74" t="n"/>
      <c r="F570" s="75" t="n"/>
      <c r="G570" s="76" t="n"/>
      <c r="H570" s="76" t="n"/>
      <c r="I570" s="76" t="n"/>
      <c r="J570" s="76" t="n"/>
      <c r="K570" s="294" t="n"/>
      <c r="L570" s="295" t="n"/>
      <c r="M570" s="296" t="n"/>
      <c r="N570" s="111" t="n"/>
      <c r="O570" s="111" t="n"/>
      <c r="P570" s="111" t="n"/>
      <c r="Q570" s="111" t="n"/>
      <c r="R570" s="111" t="n"/>
      <c r="S570" s="77" t="n"/>
      <c r="T570" s="77" t="n"/>
      <c r="U570" s="111" t="n"/>
      <c r="V570" s="111" t="n"/>
      <c r="W570" s="111" t="n"/>
      <c r="X570" s="111" t="n"/>
      <c r="Y570" s="111" t="n"/>
      <c r="Z570" s="77" t="n"/>
      <c r="AA570" s="77" t="n"/>
      <c r="AB570" s="111" t="n"/>
      <c r="AC570" s="111" t="n"/>
      <c r="AD570" s="111" t="n"/>
      <c r="AE570" s="111" t="n"/>
      <c r="AF570" s="111" t="n"/>
      <c r="AG570" s="77" t="n"/>
      <c r="AH570" s="77" t="n"/>
      <c r="AI570" s="78" t="n"/>
      <c r="AJ570" s="79" t="n"/>
      <c r="AK570" s="80" t="n"/>
      <c r="AL570" s="77" t="n"/>
      <c r="AM570" s="77" t="n"/>
      <c r="AN570" s="81" t="n"/>
      <c r="AO570" s="81" t="n"/>
      <c r="AP570" s="81" t="n"/>
      <c r="AQ570" s="81" t="n"/>
      <c r="AR570" s="81" t="n"/>
      <c r="AS570" s="81" t="n"/>
      <c r="AT570" s="81" t="n"/>
      <c r="AU570" s="81" t="n"/>
      <c r="AV570" s="81" t="n"/>
      <c r="AW570" s="82" t="n"/>
      <c r="AX570" s="83" t="n"/>
      <c r="AY570" s="181" t="n"/>
      <c r="AZ570" s="84" t="n"/>
      <c r="BA570" s="83" t="n"/>
      <c r="BB570" s="83" t="n"/>
      <c r="BC570" s="83" t="n"/>
      <c r="BD570" s="83" t="n"/>
      <c r="BE570" s="83" t="n"/>
      <c r="BF570" s="28" t="n"/>
      <c r="BG570" s="85" t="n"/>
      <c r="BH570" s="85" t="n"/>
      <c r="BI570" s="85" t="n"/>
      <c r="BJ570" s="85" t="n"/>
      <c r="BK570" s="85" t="n"/>
      <c r="BL570" s="85" t="n"/>
      <c r="BM570" s="85" t="n"/>
      <c r="BN570" s="85" t="n"/>
      <c r="BO570" s="85" t="n"/>
      <c r="BP570" s="85" t="n"/>
      <c r="BQ570" s="85" t="n"/>
      <c r="BR570" s="85" t="n"/>
      <c r="BS570" s="85" t="n"/>
      <c r="BT570" s="85" t="n"/>
      <c r="BU570" s="85" t="n"/>
      <c r="BV570" s="85" t="n"/>
      <c r="BW570" s="85" t="n"/>
      <c r="BX570" s="85" t="n"/>
      <c r="BY570" s="85" t="n"/>
      <c r="BZ570" s="85" t="n"/>
      <c r="CA570" s="85" t="n"/>
      <c r="CB570" s="85" t="n"/>
      <c r="CC570" s="85" t="n"/>
      <c r="CD570" s="85" t="n"/>
      <c r="CE570" s="85" t="n"/>
      <c r="CF570" s="85" t="n"/>
      <c r="CG570" s="85" t="n"/>
      <c r="CH570" s="85" t="n"/>
      <c r="CI570" s="85" t="n"/>
      <c r="CJ570" s="85" t="n"/>
      <c r="CK570" s="85" t="n"/>
      <c r="CL570" s="85" t="n"/>
      <c r="CM570" s="85" t="n"/>
      <c r="CN570" s="85" t="n"/>
      <c r="CO570" s="85" t="n"/>
      <c r="CP570" s="85" t="n"/>
      <c r="CQ570" s="85" t="n"/>
      <c r="CR570" s="85" t="n"/>
      <c r="CS570" s="85" t="n"/>
      <c r="CT570" s="85" t="n"/>
      <c r="CU570" s="85" t="n"/>
      <c r="CV570" s="85" t="n"/>
    </row>
    <row customFormat="1" customHeight="1" ht="31.5" r="571" s="86">
      <c r="A571" s="73" t="n"/>
      <c r="B571" s="74" t="n"/>
      <c r="C571" s="74" t="n"/>
      <c r="D571" s="74" t="n"/>
      <c r="E571" s="74" t="n"/>
      <c r="F571" s="75" t="n"/>
      <c r="G571" s="76" t="n"/>
      <c r="H571" s="76" t="n"/>
      <c r="I571" s="76" t="n"/>
      <c r="J571" s="76" t="n"/>
      <c r="K571" s="294" t="n"/>
      <c r="L571" s="295" t="n"/>
      <c r="M571" s="296" t="n"/>
      <c r="N571" s="111" t="n"/>
      <c r="O571" s="111" t="n"/>
      <c r="P571" s="111" t="n"/>
      <c r="Q571" s="111" t="n"/>
      <c r="R571" s="111" t="n"/>
      <c r="S571" s="77" t="n"/>
      <c r="T571" s="77" t="n"/>
      <c r="U571" s="111" t="n"/>
      <c r="V571" s="111" t="n"/>
      <c r="W571" s="111" t="n"/>
      <c r="X571" s="111" t="n"/>
      <c r="Y571" s="111" t="n"/>
      <c r="Z571" s="77" t="n"/>
      <c r="AA571" s="77" t="n"/>
      <c r="AB571" s="111" t="n"/>
      <c r="AC571" s="111" t="n"/>
      <c r="AD571" s="111" t="n"/>
      <c r="AE571" s="111" t="n"/>
      <c r="AF571" s="111" t="n"/>
      <c r="AG571" s="77" t="n"/>
      <c r="AH571" s="77" t="n"/>
      <c r="AI571" s="78" t="n"/>
      <c r="AJ571" s="79" t="n"/>
      <c r="AK571" s="80" t="n"/>
      <c r="AL571" s="77" t="n"/>
      <c r="AM571" s="77" t="n"/>
      <c r="AN571" s="81" t="n"/>
      <c r="AO571" s="81" t="n"/>
      <c r="AP571" s="81" t="n"/>
      <c r="AQ571" s="81" t="n"/>
      <c r="AR571" s="81" t="n"/>
      <c r="AS571" s="81" t="n"/>
      <c r="AT571" s="81" t="n"/>
      <c r="AU571" s="81" t="n"/>
      <c r="AV571" s="81" t="n"/>
      <c r="AW571" s="82" t="n"/>
      <c r="AX571" s="83" t="n"/>
      <c r="AY571" s="181" t="n"/>
      <c r="AZ571" s="84" t="n"/>
      <c r="BA571" s="83" t="n"/>
      <c r="BB571" s="83" t="n"/>
      <c r="BC571" s="83" t="n"/>
      <c r="BD571" s="83" t="n"/>
      <c r="BE571" s="83" t="n"/>
      <c r="BF571" s="28" t="n"/>
      <c r="BG571" s="85" t="n"/>
      <c r="BH571" s="85" t="n"/>
      <c r="BI571" s="85" t="n"/>
      <c r="BJ571" s="85" t="n"/>
      <c r="BK571" s="85" t="n"/>
      <c r="BL571" s="85" t="n"/>
      <c r="BM571" s="85" t="n"/>
      <c r="BN571" s="85" t="n"/>
      <c r="BO571" s="85" t="n"/>
      <c r="BP571" s="85" t="n"/>
      <c r="BQ571" s="85" t="n"/>
      <c r="BR571" s="85" t="n"/>
      <c r="BS571" s="85" t="n"/>
      <c r="BT571" s="85" t="n"/>
      <c r="BU571" s="85" t="n"/>
      <c r="BV571" s="85" t="n"/>
      <c r="BW571" s="85" t="n"/>
      <c r="BX571" s="85" t="n"/>
      <c r="BY571" s="85" t="n"/>
      <c r="BZ571" s="85" t="n"/>
      <c r="CA571" s="85" t="n"/>
      <c r="CB571" s="85" t="n"/>
      <c r="CC571" s="85" t="n"/>
      <c r="CD571" s="85" t="n"/>
      <c r="CE571" s="85" t="n"/>
      <c r="CF571" s="85" t="n"/>
      <c r="CG571" s="85" t="n"/>
      <c r="CH571" s="85" t="n"/>
      <c r="CI571" s="85" t="n"/>
      <c r="CJ571" s="85" t="n"/>
      <c r="CK571" s="85" t="n"/>
      <c r="CL571" s="85" t="n"/>
      <c r="CM571" s="85" t="n"/>
      <c r="CN571" s="85" t="n"/>
      <c r="CO571" s="85" t="n"/>
      <c r="CP571" s="85" t="n"/>
      <c r="CQ571" s="85" t="n"/>
      <c r="CR571" s="85" t="n"/>
      <c r="CS571" s="85" t="n"/>
      <c r="CT571" s="85" t="n"/>
      <c r="CU571" s="85" t="n"/>
      <c r="CV571" s="85" t="n"/>
    </row>
    <row customFormat="1" customHeight="1" ht="31.5" r="572" s="86">
      <c r="A572" s="73" t="n"/>
      <c r="B572" s="74" t="n"/>
      <c r="C572" s="74" t="n"/>
      <c r="D572" s="74" t="n"/>
      <c r="E572" s="74" t="n"/>
      <c r="F572" s="75" t="n"/>
      <c r="G572" s="76" t="n"/>
      <c r="H572" s="76" t="n"/>
      <c r="I572" s="76" t="n"/>
      <c r="J572" s="76" t="n"/>
      <c r="K572" s="294" t="n"/>
      <c r="L572" s="295" t="n"/>
      <c r="M572" s="296" t="n"/>
      <c r="N572" s="111" t="n"/>
      <c r="O572" s="111" t="n"/>
      <c r="P572" s="111" t="n"/>
      <c r="Q572" s="111" t="n"/>
      <c r="R572" s="111" t="n"/>
      <c r="S572" s="77" t="n"/>
      <c r="T572" s="77" t="n"/>
      <c r="U572" s="111" t="n"/>
      <c r="V572" s="111" t="n"/>
      <c r="W572" s="111" t="n"/>
      <c r="X572" s="111" t="n"/>
      <c r="Y572" s="111" t="n"/>
      <c r="Z572" s="77" t="n"/>
      <c r="AA572" s="77" t="n"/>
      <c r="AB572" s="111" t="n"/>
      <c r="AC572" s="111" t="n"/>
      <c r="AD572" s="111" t="n"/>
      <c r="AE572" s="111" t="n"/>
      <c r="AF572" s="111" t="n"/>
      <c r="AG572" s="77" t="n"/>
      <c r="AH572" s="77" t="n"/>
      <c r="AI572" s="78" t="n"/>
      <c r="AJ572" s="79" t="n"/>
      <c r="AK572" s="80" t="n"/>
      <c r="AL572" s="77" t="n"/>
      <c r="AM572" s="77" t="n"/>
      <c r="AN572" s="81" t="n"/>
      <c r="AO572" s="81" t="n"/>
      <c r="AP572" s="81" t="n"/>
      <c r="AQ572" s="81" t="n"/>
      <c r="AR572" s="81" t="n"/>
      <c r="AS572" s="81" t="n"/>
      <c r="AT572" s="81" t="n"/>
      <c r="AU572" s="81" t="n"/>
      <c r="AV572" s="81" t="n"/>
      <c r="AW572" s="82" t="n"/>
      <c r="AX572" s="83" t="n"/>
      <c r="AY572" s="181" t="n"/>
      <c r="AZ572" s="84" t="n"/>
      <c r="BA572" s="83" t="n"/>
      <c r="BB572" s="83" t="n"/>
      <c r="BC572" s="83" t="n"/>
      <c r="BD572" s="83" t="n"/>
      <c r="BE572" s="83" t="n"/>
      <c r="BF572" s="28" t="n"/>
      <c r="BG572" s="85" t="n"/>
      <c r="BH572" s="85" t="n"/>
      <c r="BI572" s="85" t="n"/>
      <c r="BJ572" s="85" t="n"/>
      <c r="BK572" s="85" t="n"/>
      <c r="BL572" s="85" t="n"/>
      <c r="BM572" s="85" t="n"/>
      <c r="BN572" s="85" t="n"/>
      <c r="BO572" s="85" t="n"/>
      <c r="BP572" s="85" t="n"/>
      <c r="BQ572" s="85" t="n"/>
      <c r="BR572" s="85" t="n"/>
      <c r="BS572" s="85" t="n"/>
      <c r="BT572" s="85" t="n"/>
      <c r="BU572" s="85" t="n"/>
      <c r="BV572" s="85" t="n"/>
      <c r="BW572" s="85" t="n"/>
      <c r="BX572" s="85" t="n"/>
      <c r="BY572" s="85" t="n"/>
      <c r="BZ572" s="85" t="n"/>
      <c r="CA572" s="85" t="n"/>
      <c r="CB572" s="85" t="n"/>
      <c r="CC572" s="85" t="n"/>
      <c r="CD572" s="85" t="n"/>
      <c r="CE572" s="85" t="n"/>
      <c r="CF572" s="85" t="n"/>
      <c r="CG572" s="85" t="n"/>
      <c r="CH572" s="85" t="n"/>
      <c r="CI572" s="85" t="n"/>
      <c r="CJ572" s="85" t="n"/>
      <c r="CK572" s="85" t="n"/>
      <c r="CL572" s="85" t="n"/>
      <c r="CM572" s="85" t="n"/>
      <c r="CN572" s="85" t="n"/>
      <c r="CO572" s="85" t="n"/>
      <c r="CP572" s="85" t="n"/>
      <c r="CQ572" s="85" t="n"/>
      <c r="CR572" s="85" t="n"/>
      <c r="CS572" s="85" t="n"/>
      <c r="CT572" s="85" t="n"/>
      <c r="CU572" s="85" t="n"/>
      <c r="CV572" s="85" t="n"/>
    </row>
    <row customFormat="1" customHeight="1" ht="31.5" r="573" s="86">
      <c r="A573" s="73" t="n"/>
      <c r="B573" s="74" t="n"/>
      <c r="C573" s="74" t="n"/>
      <c r="D573" s="74" t="n"/>
      <c r="E573" s="74" t="n"/>
      <c r="F573" s="75" t="n"/>
      <c r="G573" s="76" t="n"/>
      <c r="H573" s="76" t="n"/>
      <c r="I573" s="76" t="n"/>
      <c r="J573" s="76" t="n"/>
      <c r="K573" s="294" t="n"/>
      <c r="L573" s="295" t="n"/>
      <c r="M573" s="296" t="n"/>
      <c r="N573" s="111" t="n"/>
      <c r="O573" s="111" t="n"/>
      <c r="P573" s="111" t="n"/>
      <c r="Q573" s="111" t="n"/>
      <c r="R573" s="111" t="n"/>
      <c r="S573" s="77" t="n"/>
      <c r="T573" s="77" t="n"/>
      <c r="U573" s="111" t="n"/>
      <c r="V573" s="111" t="n"/>
      <c r="W573" s="111" t="n"/>
      <c r="X573" s="111" t="n"/>
      <c r="Y573" s="111" t="n"/>
      <c r="Z573" s="77" t="n"/>
      <c r="AA573" s="77" t="n"/>
      <c r="AB573" s="111" t="n"/>
      <c r="AC573" s="111" t="n"/>
      <c r="AD573" s="111" t="n"/>
      <c r="AE573" s="111" t="n"/>
      <c r="AF573" s="111" t="n"/>
      <c r="AG573" s="77" t="n"/>
      <c r="AH573" s="77" t="n"/>
      <c r="AI573" s="78" t="n"/>
      <c r="AJ573" s="79" t="n"/>
      <c r="AK573" s="80" t="n"/>
      <c r="AL573" s="77" t="n"/>
      <c r="AM573" s="77" t="n"/>
      <c r="AN573" s="81" t="n"/>
      <c r="AO573" s="81" t="n"/>
      <c r="AP573" s="81" t="n"/>
      <c r="AQ573" s="81" t="n"/>
      <c r="AR573" s="81" t="n"/>
      <c r="AS573" s="81" t="n"/>
      <c r="AT573" s="81" t="n"/>
      <c r="AU573" s="81" t="n"/>
      <c r="AV573" s="81" t="n"/>
      <c r="AW573" s="82" t="n"/>
      <c r="AX573" s="83" t="n"/>
      <c r="AY573" s="181" t="n"/>
      <c r="AZ573" s="84" t="n"/>
      <c r="BA573" s="83" t="n"/>
      <c r="BB573" s="83" t="n"/>
      <c r="BC573" s="83" t="n"/>
      <c r="BD573" s="83" t="n"/>
      <c r="BE573" s="83" t="n"/>
      <c r="BF573" s="28" t="n"/>
      <c r="BG573" s="85" t="n"/>
      <c r="BH573" s="85" t="n"/>
      <c r="BI573" s="85" t="n"/>
      <c r="BJ573" s="85" t="n"/>
      <c r="BK573" s="85" t="n"/>
      <c r="BL573" s="85" t="n"/>
      <c r="BM573" s="85" t="n"/>
      <c r="BN573" s="85" t="n"/>
      <c r="BO573" s="85" t="n"/>
      <c r="BP573" s="85" t="n"/>
      <c r="BQ573" s="85" t="n"/>
      <c r="BR573" s="85" t="n"/>
      <c r="BS573" s="85" t="n"/>
      <c r="BT573" s="85" t="n"/>
      <c r="BU573" s="85" t="n"/>
      <c r="BV573" s="85" t="n"/>
      <c r="BW573" s="85" t="n"/>
      <c r="BX573" s="85" t="n"/>
      <c r="BY573" s="85" t="n"/>
      <c r="BZ573" s="85" t="n"/>
      <c r="CA573" s="85" t="n"/>
      <c r="CB573" s="85" t="n"/>
      <c r="CC573" s="85" t="n"/>
      <c r="CD573" s="85" t="n"/>
      <c r="CE573" s="85" t="n"/>
      <c r="CF573" s="85" t="n"/>
      <c r="CG573" s="85" t="n"/>
      <c r="CH573" s="85" t="n"/>
      <c r="CI573" s="85" t="n"/>
      <c r="CJ573" s="85" t="n"/>
      <c r="CK573" s="85" t="n"/>
      <c r="CL573" s="85" t="n"/>
      <c r="CM573" s="85" t="n"/>
      <c r="CN573" s="85" t="n"/>
      <c r="CO573" s="85" t="n"/>
      <c r="CP573" s="85" t="n"/>
      <c r="CQ573" s="85" t="n"/>
      <c r="CR573" s="85" t="n"/>
      <c r="CS573" s="85" t="n"/>
      <c r="CT573" s="85" t="n"/>
      <c r="CU573" s="85" t="n"/>
      <c r="CV573" s="85" t="n"/>
    </row>
    <row customFormat="1" customHeight="1" ht="31.5" r="574" s="86">
      <c r="A574" s="73" t="n"/>
      <c r="B574" s="74" t="n"/>
      <c r="C574" s="74" t="n"/>
      <c r="D574" s="74" t="n"/>
      <c r="E574" s="74" t="n"/>
      <c r="F574" s="75" t="n"/>
      <c r="G574" s="76" t="n"/>
      <c r="H574" s="76" t="n"/>
      <c r="I574" s="76" t="n"/>
      <c r="J574" s="76" t="n"/>
      <c r="K574" s="294" t="n"/>
      <c r="L574" s="295" t="n"/>
      <c r="M574" s="296" t="n"/>
      <c r="N574" s="111" t="n"/>
      <c r="O574" s="111" t="n"/>
      <c r="P574" s="111" t="n"/>
      <c r="Q574" s="111" t="n"/>
      <c r="R574" s="111" t="n"/>
      <c r="S574" s="77" t="n"/>
      <c r="T574" s="77" t="n"/>
      <c r="U574" s="111" t="n"/>
      <c r="V574" s="111" t="n"/>
      <c r="W574" s="111" t="n"/>
      <c r="X574" s="111" t="n"/>
      <c r="Y574" s="111" t="n"/>
      <c r="Z574" s="77" t="n"/>
      <c r="AA574" s="77" t="n"/>
      <c r="AB574" s="111" t="n"/>
      <c r="AC574" s="111" t="n"/>
      <c r="AD574" s="111" t="n"/>
      <c r="AE574" s="111" t="n"/>
      <c r="AF574" s="111" t="n"/>
      <c r="AG574" s="77" t="n"/>
      <c r="AH574" s="77" t="n"/>
      <c r="AI574" s="78" t="n"/>
      <c r="AJ574" s="79" t="n"/>
      <c r="AK574" s="80" t="n"/>
      <c r="AL574" s="77" t="n"/>
      <c r="AM574" s="77" t="n"/>
      <c r="AN574" s="81" t="n"/>
      <c r="AO574" s="81" t="n"/>
      <c r="AP574" s="81" t="n"/>
      <c r="AQ574" s="81" t="n"/>
      <c r="AR574" s="81" t="n"/>
      <c r="AS574" s="81" t="n"/>
      <c r="AT574" s="81" t="n"/>
      <c r="AU574" s="81" t="n"/>
      <c r="AV574" s="81" t="n"/>
      <c r="AW574" s="82" t="n"/>
      <c r="AX574" s="83" t="n"/>
      <c r="AY574" s="181" t="n"/>
      <c r="AZ574" s="84" t="n"/>
      <c r="BA574" s="83" t="n"/>
      <c r="BB574" s="83" t="n"/>
      <c r="BC574" s="83" t="n"/>
      <c r="BD574" s="83" t="n"/>
      <c r="BE574" s="83" t="n"/>
      <c r="BF574" s="28" t="n"/>
      <c r="BG574" s="85" t="n"/>
      <c r="BH574" s="85" t="n"/>
      <c r="BI574" s="85" t="n"/>
      <c r="BJ574" s="85" t="n"/>
      <c r="BK574" s="85" t="n"/>
      <c r="BL574" s="85" t="n"/>
      <c r="BM574" s="85" t="n"/>
      <c r="BN574" s="85" t="n"/>
      <c r="BO574" s="85" t="n"/>
      <c r="BP574" s="85" t="n"/>
      <c r="BQ574" s="85" t="n"/>
      <c r="BR574" s="85" t="n"/>
      <c r="BS574" s="85" t="n"/>
      <c r="BT574" s="85" t="n"/>
      <c r="BU574" s="85" t="n"/>
      <c r="BV574" s="85" t="n"/>
      <c r="BW574" s="85" t="n"/>
      <c r="BX574" s="85" t="n"/>
      <c r="BY574" s="85" t="n"/>
      <c r="BZ574" s="85" t="n"/>
      <c r="CA574" s="85" t="n"/>
      <c r="CB574" s="85" t="n"/>
      <c r="CC574" s="85" t="n"/>
      <c r="CD574" s="85" t="n"/>
      <c r="CE574" s="85" t="n"/>
      <c r="CF574" s="85" t="n"/>
      <c r="CG574" s="85" t="n"/>
      <c r="CH574" s="85" t="n"/>
      <c r="CI574" s="85" t="n"/>
      <c r="CJ574" s="85" t="n"/>
      <c r="CK574" s="85" t="n"/>
      <c r="CL574" s="85" t="n"/>
      <c r="CM574" s="85" t="n"/>
      <c r="CN574" s="85" t="n"/>
      <c r="CO574" s="85" t="n"/>
      <c r="CP574" s="85" t="n"/>
      <c r="CQ574" s="85" t="n"/>
      <c r="CR574" s="85" t="n"/>
      <c r="CS574" s="85" t="n"/>
      <c r="CT574" s="85" t="n"/>
      <c r="CU574" s="85" t="n"/>
      <c r="CV574" s="85" t="n"/>
    </row>
    <row customFormat="1" customHeight="1" ht="31.5" r="575" s="86">
      <c r="A575" s="73" t="n"/>
      <c r="B575" s="74" t="n"/>
      <c r="C575" s="74" t="n"/>
      <c r="D575" s="74" t="n"/>
      <c r="E575" s="74" t="n"/>
      <c r="F575" s="75" t="n"/>
      <c r="G575" s="76" t="n"/>
      <c r="H575" s="76" t="n"/>
      <c r="I575" s="76" t="n"/>
      <c r="J575" s="76" t="n"/>
      <c r="K575" s="294" t="n"/>
      <c r="L575" s="295" t="n"/>
      <c r="M575" s="296" t="n"/>
      <c r="N575" s="111" t="n"/>
      <c r="O575" s="111" t="n"/>
      <c r="P575" s="111" t="n"/>
      <c r="Q575" s="111" t="n"/>
      <c r="R575" s="111" t="n"/>
      <c r="S575" s="77" t="n"/>
      <c r="T575" s="77" t="n"/>
      <c r="U575" s="111" t="n"/>
      <c r="V575" s="111" t="n"/>
      <c r="W575" s="111" t="n"/>
      <c r="X575" s="111" t="n"/>
      <c r="Y575" s="111" t="n"/>
      <c r="Z575" s="77" t="n"/>
      <c r="AA575" s="77" t="n"/>
      <c r="AB575" s="111" t="n"/>
      <c r="AC575" s="111" t="n"/>
      <c r="AD575" s="111" t="n"/>
      <c r="AE575" s="111" t="n"/>
      <c r="AF575" s="111" t="n"/>
      <c r="AG575" s="77" t="n"/>
      <c r="AH575" s="77" t="n"/>
      <c r="AI575" s="78" t="n"/>
      <c r="AJ575" s="79" t="n"/>
      <c r="AK575" s="80" t="n"/>
      <c r="AL575" s="77" t="n"/>
      <c r="AM575" s="77" t="n"/>
      <c r="AN575" s="81" t="n"/>
      <c r="AO575" s="81" t="n"/>
      <c r="AP575" s="81" t="n"/>
      <c r="AQ575" s="81" t="n"/>
      <c r="AR575" s="81" t="n"/>
      <c r="AS575" s="81" t="n"/>
      <c r="AT575" s="81" t="n"/>
      <c r="AU575" s="81" t="n"/>
      <c r="AV575" s="81" t="n"/>
      <c r="AW575" s="82" t="n"/>
      <c r="AX575" s="83" t="n"/>
      <c r="AY575" s="181" t="n"/>
      <c r="AZ575" s="84" t="n"/>
      <c r="BA575" s="83" t="n"/>
      <c r="BB575" s="83" t="n"/>
      <c r="BC575" s="83" t="n"/>
      <c r="BD575" s="83" t="n"/>
      <c r="BE575" s="83" t="n"/>
      <c r="BF575" s="28" t="n"/>
      <c r="BG575" s="85" t="n"/>
      <c r="BH575" s="85" t="n"/>
      <c r="BI575" s="85" t="n"/>
      <c r="BJ575" s="85" t="n"/>
      <c r="BK575" s="85" t="n"/>
      <c r="BL575" s="85" t="n"/>
      <c r="BM575" s="85" t="n"/>
      <c r="BN575" s="85" t="n"/>
      <c r="BO575" s="85" t="n"/>
      <c r="BP575" s="85" t="n"/>
      <c r="BQ575" s="85" t="n"/>
      <c r="BR575" s="85" t="n"/>
      <c r="BS575" s="85" t="n"/>
      <c r="BT575" s="85" t="n"/>
      <c r="BU575" s="85" t="n"/>
      <c r="BV575" s="85" t="n"/>
      <c r="BW575" s="85" t="n"/>
      <c r="BX575" s="85" t="n"/>
      <c r="BY575" s="85" t="n"/>
      <c r="BZ575" s="85" t="n"/>
      <c r="CA575" s="85" t="n"/>
      <c r="CB575" s="85" t="n"/>
      <c r="CC575" s="85" t="n"/>
      <c r="CD575" s="85" t="n"/>
      <c r="CE575" s="85" t="n"/>
      <c r="CF575" s="85" t="n"/>
      <c r="CG575" s="85" t="n"/>
      <c r="CH575" s="85" t="n"/>
      <c r="CI575" s="85" t="n"/>
      <c r="CJ575" s="85" t="n"/>
      <c r="CK575" s="85" t="n"/>
      <c r="CL575" s="85" t="n"/>
      <c r="CM575" s="85" t="n"/>
      <c r="CN575" s="85" t="n"/>
      <c r="CO575" s="85" t="n"/>
      <c r="CP575" s="85" t="n"/>
      <c r="CQ575" s="85" t="n"/>
      <c r="CR575" s="85" t="n"/>
      <c r="CS575" s="85" t="n"/>
      <c r="CT575" s="85" t="n"/>
      <c r="CU575" s="85" t="n"/>
      <c r="CV575" s="85" t="n"/>
    </row>
    <row customFormat="1" customHeight="1" ht="31.5" r="576" s="86">
      <c r="A576" s="73" t="n"/>
      <c r="B576" s="74" t="n"/>
      <c r="C576" s="74" t="n"/>
      <c r="D576" s="74" t="n"/>
      <c r="E576" s="74" t="n"/>
      <c r="F576" s="75" t="n"/>
      <c r="G576" s="76" t="n"/>
      <c r="H576" s="76" t="n"/>
      <c r="I576" s="76" t="n"/>
      <c r="J576" s="76" t="n"/>
      <c r="K576" s="294" t="n"/>
      <c r="L576" s="295" t="n"/>
      <c r="M576" s="296" t="n"/>
      <c r="N576" s="111" t="n"/>
      <c r="O576" s="111" t="n"/>
      <c r="P576" s="111" t="n"/>
      <c r="Q576" s="111" t="n"/>
      <c r="R576" s="111" t="n"/>
      <c r="S576" s="77" t="n"/>
      <c r="T576" s="77" t="n"/>
      <c r="U576" s="111" t="n"/>
      <c r="V576" s="111" t="n"/>
      <c r="W576" s="111" t="n"/>
      <c r="X576" s="111" t="n"/>
      <c r="Y576" s="111" t="n"/>
      <c r="Z576" s="77" t="n"/>
      <c r="AA576" s="77" t="n"/>
      <c r="AB576" s="111" t="n"/>
      <c r="AC576" s="111" t="n"/>
      <c r="AD576" s="111" t="n"/>
      <c r="AE576" s="111" t="n"/>
      <c r="AF576" s="111" t="n"/>
      <c r="AG576" s="77" t="n"/>
      <c r="AH576" s="77" t="n"/>
      <c r="AI576" s="78" t="n"/>
      <c r="AJ576" s="79" t="n"/>
      <c r="AK576" s="80" t="n"/>
      <c r="AL576" s="77" t="n"/>
      <c r="AM576" s="77" t="n"/>
      <c r="AN576" s="81" t="n"/>
      <c r="AO576" s="81" t="n"/>
      <c r="AP576" s="81" t="n"/>
      <c r="AQ576" s="81" t="n"/>
      <c r="AR576" s="81" t="n"/>
      <c r="AS576" s="81" t="n"/>
      <c r="AT576" s="81" t="n"/>
      <c r="AU576" s="81" t="n"/>
      <c r="AV576" s="81" t="n"/>
      <c r="AW576" s="82" t="n"/>
      <c r="AX576" s="83" t="n"/>
      <c r="AY576" s="181" t="n"/>
      <c r="AZ576" s="84" t="n"/>
      <c r="BA576" s="83" t="n"/>
      <c r="BB576" s="83" t="n"/>
      <c r="BC576" s="83" t="n"/>
      <c r="BD576" s="83" t="n"/>
      <c r="BE576" s="83" t="n"/>
      <c r="BF576" s="28" t="n"/>
      <c r="BG576" s="85" t="n"/>
      <c r="BH576" s="85" t="n"/>
      <c r="BI576" s="85" t="n"/>
      <c r="BJ576" s="85" t="n"/>
      <c r="BK576" s="85" t="n"/>
      <c r="BL576" s="85" t="n"/>
      <c r="BM576" s="85" t="n"/>
      <c r="BN576" s="85" t="n"/>
      <c r="BO576" s="85" t="n"/>
      <c r="BP576" s="85" t="n"/>
      <c r="BQ576" s="85" t="n"/>
      <c r="BR576" s="85" t="n"/>
      <c r="BS576" s="85" t="n"/>
      <c r="BT576" s="85" t="n"/>
      <c r="BU576" s="85" t="n"/>
      <c r="BV576" s="85" t="n"/>
      <c r="BW576" s="85" t="n"/>
      <c r="BX576" s="85" t="n"/>
      <c r="BY576" s="85" t="n"/>
      <c r="BZ576" s="85" t="n"/>
      <c r="CA576" s="85" t="n"/>
      <c r="CB576" s="85" t="n"/>
      <c r="CC576" s="85" t="n"/>
      <c r="CD576" s="85" t="n"/>
      <c r="CE576" s="85" t="n"/>
      <c r="CF576" s="85" t="n"/>
      <c r="CG576" s="85" t="n"/>
      <c r="CH576" s="85" t="n"/>
      <c r="CI576" s="85" t="n"/>
      <c r="CJ576" s="85" t="n"/>
      <c r="CK576" s="85" t="n"/>
      <c r="CL576" s="85" t="n"/>
      <c r="CM576" s="85" t="n"/>
      <c r="CN576" s="85" t="n"/>
      <c r="CO576" s="85" t="n"/>
      <c r="CP576" s="85" t="n"/>
      <c r="CQ576" s="85" t="n"/>
      <c r="CR576" s="85" t="n"/>
      <c r="CS576" s="85" t="n"/>
      <c r="CT576" s="85" t="n"/>
      <c r="CU576" s="85" t="n"/>
      <c r="CV576" s="85" t="n"/>
    </row>
    <row customFormat="1" customHeight="1" ht="31.5" r="577" s="86">
      <c r="A577" s="73" t="n"/>
      <c r="B577" s="74" t="n"/>
      <c r="C577" s="74" t="n"/>
      <c r="D577" s="74" t="n"/>
      <c r="E577" s="74" t="n"/>
      <c r="F577" s="75" t="n"/>
      <c r="G577" s="76" t="n"/>
      <c r="H577" s="76" t="n"/>
      <c r="I577" s="76" t="n"/>
      <c r="J577" s="76" t="n"/>
      <c r="K577" s="294" t="n"/>
      <c r="L577" s="295" t="n"/>
      <c r="M577" s="296" t="n"/>
      <c r="N577" s="111" t="n"/>
      <c r="O577" s="111" t="n"/>
      <c r="P577" s="111" t="n"/>
      <c r="Q577" s="111" t="n"/>
      <c r="R577" s="111" t="n"/>
      <c r="S577" s="77" t="n"/>
      <c r="T577" s="77" t="n"/>
      <c r="U577" s="111" t="n"/>
      <c r="V577" s="111" t="n"/>
      <c r="W577" s="111" t="n"/>
      <c r="X577" s="111" t="n"/>
      <c r="Y577" s="111" t="n"/>
      <c r="Z577" s="77" t="n"/>
      <c r="AA577" s="77" t="n"/>
      <c r="AB577" s="111" t="n"/>
      <c r="AC577" s="111" t="n"/>
      <c r="AD577" s="111" t="n"/>
      <c r="AE577" s="111" t="n"/>
      <c r="AF577" s="111" t="n"/>
      <c r="AG577" s="77" t="n"/>
      <c r="AH577" s="77" t="n"/>
      <c r="AI577" s="78" t="n"/>
      <c r="AJ577" s="79" t="n"/>
      <c r="AK577" s="80" t="n"/>
      <c r="AL577" s="77" t="n"/>
      <c r="AM577" s="77" t="n"/>
      <c r="AN577" s="81" t="n"/>
      <c r="AO577" s="81" t="n"/>
      <c r="AP577" s="81" t="n"/>
      <c r="AQ577" s="81" t="n"/>
      <c r="AR577" s="81" t="n"/>
      <c r="AS577" s="81" t="n"/>
      <c r="AT577" s="81" t="n"/>
      <c r="AU577" s="81" t="n"/>
      <c r="AV577" s="81" t="n"/>
      <c r="AW577" s="82" t="n"/>
      <c r="AX577" s="83" t="n"/>
      <c r="AY577" s="181" t="n"/>
      <c r="AZ577" s="84" t="n"/>
      <c r="BA577" s="83" t="n"/>
      <c r="BB577" s="83" t="n"/>
      <c r="BC577" s="83" t="n"/>
      <c r="BD577" s="83" t="n"/>
      <c r="BE577" s="83" t="n"/>
      <c r="BF577" s="28" t="n"/>
      <c r="BG577" s="85" t="n"/>
      <c r="BH577" s="85" t="n"/>
      <c r="BI577" s="85" t="n"/>
      <c r="BJ577" s="85" t="n"/>
      <c r="BK577" s="85" t="n"/>
      <c r="BL577" s="85" t="n"/>
      <c r="BM577" s="85" t="n"/>
      <c r="BN577" s="85" t="n"/>
      <c r="BO577" s="85" t="n"/>
      <c r="BP577" s="85" t="n"/>
      <c r="BQ577" s="85" t="n"/>
      <c r="BR577" s="85" t="n"/>
      <c r="BS577" s="85" t="n"/>
      <c r="BT577" s="85" t="n"/>
      <c r="BU577" s="85" t="n"/>
      <c r="BV577" s="85" t="n"/>
      <c r="BW577" s="85" t="n"/>
      <c r="BX577" s="85" t="n"/>
      <c r="BY577" s="85" t="n"/>
      <c r="BZ577" s="85" t="n"/>
      <c r="CA577" s="85" t="n"/>
      <c r="CB577" s="85" t="n"/>
      <c r="CC577" s="85" t="n"/>
      <c r="CD577" s="85" t="n"/>
      <c r="CE577" s="85" t="n"/>
      <c r="CF577" s="85" t="n"/>
      <c r="CG577" s="85" t="n"/>
      <c r="CH577" s="85" t="n"/>
      <c r="CI577" s="85" t="n"/>
      <c r="CJ577" s="85" t="n"/>
      <c r="CK577" s="85" t="n"/>
      <c r="CL577" s="85" t="n"/>
      <c r="CM577" s="85" t="n"/>
      <c r="CN577" s="85" t="n"/>
      <c r="CO577" s="85" t="n"/>
      <c r="CP577" s="85" t="n"/>
      <c r="CQ577" s="85" t="n"/>
      <c r="CR577" s="85" t="n"/>
      <c r="CS577" s="85" t="n"/>
      <c r="CT577" s="85" t="n"/>
      <c r="CU577" s="85" t="n"/>
      <c r="CV577" s="85" t="n"/>
    </row>
    <row customFormat="1" customHeight="1" ht="31.5" r="578" s="86">
      <c r="A578" s="73" t="n"/>
      <c r="B578" s="74" t="n"/>
      <c r="C578" s="74" t="n"/>
      <c r="D578" s="74" t="n"/>
      <c r="E578" s="74" t="n"/>
      <c r="F578" s="75" t="n"/>
      <c r="G578" s="76" t="n"/>
      <c r="H578" s="76" t="n"/>
      <c r="I578" s="76" t="n"/>
      <c r="J578" s="76" t="n"/>
      <c r="K578" s="294" t="n"/>
      <c r="L578" s="295" t="n"/>
      <c r="M578" s="296" t="n"/>
      <c r="N578" s="111" t="n"/>
      <c r="O578" s="111" t="n"/>
      <c r="P578" s="111" t="n"/>
      <c r="Q578" s="111" t="n"/>
      <c r="R578" s="111" t="n"/>
      <c r="S578" s="77" t="n"/>
      <c r="T578" s="77" t="n"/>
      <c r="U578" s="111" t="n"/>
      <c r="V578" s="111" t="n"/>
      <c r="W578" s="111" t="n"/>
      <c r="X578" s="111" t="n"/>
      <c r="Y578" s="111" t="n"/>
      <c r="Z578" s="77" t="n"/>
      <c r="AA578" s="77" t="n"/>
      <c r="AB578" s="111" t="n"/>
      <c r="AC578" s="111" t="n"/>
      <c r="AD578" s="111" t="n"/>
      <c r="AE578" s="111" t="n"/>
      <c r="AF578" s="111" t="n"/>
      <c r="AG578" s="77" t="n"/>
      <c r="AH578" s="77" t="n"/>
      <c r="AI578" s="78" t="n"/>
      <c r="AJ578" s="79" t="n"/>
      <c r="AK578" s="80" t="n"/>
      <c r="AL578" s="77" t="n"/>
      <c r="AM578" s="77" t="n"/>
      <c r="AN578" s="81" t="n"/>
      <c r="AO578" s="81" t="n"/>
      <c r="AP578" s="81" t="n"/>
      <c r="AQ578" s="81" t="n"/>
      <c r="AR578" s="81" t="n"/>
      <c r="AS578" s="81" t="n"/>
      <c r="AT578" s="81" t="n"/>
      <c r="AU578" s="81" t="n"/>
      <c r="AV578" s="81" t="n"/>
      <c r="AW578" s="82" t="n"/>
      <c r="AX578" s="83" t="n"/>
      <c r="AY578" s="181" t="n"/>
      <c r="AZ578" s="84" t="n"/>
      <c r="BA578" s="83" t="n"/>
      <c r="BB578" s="83" t="n"/>
      <c r="BC578" s="83" t="n"/>
      <c r="BD578" s="83" t="n"/>
      <c r="BE578" s="83" t="n"/>
      <c r="BF578" s="28" t="n"/>
      <c r="BG578" s="85" t="n"/>
      <c r="BH578" s="85" t="n"/>
      <c r="BI578" s="85" t="n"/>
      <c r="BJ578" s="85" t="n"/>
      <c r="BK578" s="85" t="n"/>
      <c r="BL578" s="85" t="n"/>
      <c r="BM578" s="85" t="n"/>
      <c r="BN578" s="85" t="n"/>
      <c r="BO578" s="85" t="n"/>
      <c r="BP578" s="85" t="n"/>
      <c r="BQ578" s="85" t="n"/>
      <c r="BR578" s="85" t="n"/>
      <c r="BS578" s="85" t="n"/>
      <c r="BT578" s="85" t="n"/>
      <c r="BU578" s="85" t="n"/>
      <c r="BV578" s="85" t="n"/>
      <c r="BW578" s="85" t="n"/>
      <c r="BX578" s="85" t="n"/>
      <c r="BY578" s="85" t="n"/>
      <c r="BZ578" s="85" t="n"/>
      <c r="CA578" s="85" t="n"/>
      <c r="CB578" s="85" t="n"/>
      <c r="CC578" s="85" t="n"/>
      <c r="CD578" s="85" t="n"/>
      <c r="CE578" s="85" t="n"/>
      <c r="CF578" s="85" t="n"/>
      <c r="CG578" s="85" t="n"/>
      <c r="CH578" s="85" t="n"/>
      <c r="CI578" s="85" t="n"/>
      <c r="CJ578" s="85" t="n"/>
      <c r="CK578" s="85" t="n"/>
      <c r="CL578" s="85" t="n"/>
      <c r="CM578" s="85" t="n"/>
      <c r="CN578" s="85" t="n"/>
      <c r="CO578" s="85" t="n"/>
      <c r="CP578" s="85" t="n"/>
      <c r="CQ578" s="85" t="n"/>
      <c r="CR578" s="85" t="n"/>
      <c r="CS578" s="85" t="n"/>
      <c r="CT578" s="85" t="n"/>
      <c r="CU578" s="85" t="n"/>
      <c r="CV578" s="85" t="n"/>
    </row>
    <row customFormat="1" customHeight="1" ht="31.5" r="579" s="86">
      <c r="A579" s="73" t="n"/>
      <c r="B579" s="74" t="n"/>
      <c r="C579" s="74" t="n"/>
      <c r="D579" s="74" t="n"/>
      <c r="E579" s="74" t="n"/>
      <c r="F579" s="75" t="n"/>
      <c r="G579" s="76" t="n"/>
      <c r="H579" s="76" t="n"/>
      <c r="I579" s="76" t="n"/>
      <c r="J579" s="76" t="n"/>
      <c r="K579" s="294" t="n"/>
      <c r="L579" s="295" t="n"/>
      <c r="M579" s="296" t="n"/>
      <c r="N579" s="111" t="n"/>
      <c r="O579" s="111" t="n"/>
      <c r="P579" s="111" t="n"/>
      <c r="Q579" s="111" t="n"/>
      <c r="R579" s="111" t="n"/>
      <c r="S579" s="77" t="n"/>
      <c r="T579" s="77" t="n"/>
      <c r="U579" s="111" t="n"/>
      <c r="V579" s="111" t="n"/>
      <c r="W579" s="111" t="n"/>
      <c r="X579" s="111" t="n"/>
      <c r="Y579" s="111" t="n"/>
      <c r="Z579" s="77" t="n"/>
      <c r="AA579" s="77" t="n"/>
      <c r="AB579" s="111" t="n"/>
      <c r="AC579" s="111" t="n"/>
      <c r="AD579" s="111" t="n"/>
      <c r="AE579" s="111" t="n"/>
      <c r="AF579" s="111" t="n"/>
      <c r="AG579" s="77" t="n"/>
      <c r="AH579" s="77" t="n"/>
      <c r="AI579" s="78" t="n"/>
      <c r="AJ579" s="79" t="n"/>
      <c r="AK579" s="80" t="n"/>
      <c r="AL579" s="77" t="n"/>
      <c r="AM579" s="77" t="n"/>
      <c r="AN579" s="81" t="n"/>
      <c r="AO579" s="81" t="n"/>
      <c r="AP579" s="81" t="n"/>
      <c r="AQ579" s="81" t="n"/>
      <c r="AR579" s="81" t="n"/>
      <c r="AS579" s="81" t="n"/>
      <c r="AT579" s="81" t="n"/>
      <c r="AU579" s="81" t="n"/>
      <c r="AV579" s="81" t="n"/>
      <c r="AW579" s="82" t="n"/>
      <c r="AX579" s="83" t="n"/>
      <c r="AY579" s="181" t="n"/>
      <c r="AZ579" s="84" t="n"/>
      <c r="BA579" s="83" t="n"/>
      <c r="BB579" s="83" t="n"/>
      <c r="BC579" s="83" t="n"/>
      <c r="BD579" s="83" t="n"/>
      <c r="BE579" s="83" t="n"/>
      <c r="BF579" s="28" t="n"/>
      <c r="BG579" s="85" t="n"/>
      <c r="BH579" s="85" t="n"/>
      <c r="BI579" s="85" t="n"/>
      <c r="BJ579" s="85" t="n"/>
      <c r="BK579" s="85" t="n"/>
      <c r="BL579" s="85" t="n"/>
      <c r="BM579" s="85" t="n"/>
      <c r="BN579" s="85" t="n"/>
      <c r="BO579" s="85" t="n"/>
      <c r="BP579" s="85" t="n"/>
      <c r="BQ579" s="85" t="n"/>
      <c r="BR579" s="85" t="n"/>
      <c r="BS579" s="85" t="n"/>
      <c r="BT579" s="85" t="n"/>
      <c r="BU579" s="85" t="n"/>
      <c r="BV579" s="85" t="n"/>
      <c r="BW579" s="85" t="n"/>
      <c r="BX579" s="85" t="n"/>
      <c r="BY579" s="85" t="n"/>
      <c r="BZ579" s="85" t="n"/>
      <c r="CA579" s="85" t="n"/>
      <c r="CB579" s="85" t="n"/>
      <c r="CC579" s="85" t="n"/>
      <c r="CD579" s="85" t="n"/>
      <c r="CE579" s="85" t="n"/>
      <c r="CF579" s="85" t="n"/>
      <c r="CG579" s="85" t="n"/>
      <c r="CH579" s="85" t="n"/>
      <c r="CI579" s="85" t="n"/>
      <c r="CJ579" s="85" t="n"/>
      <c r="CK579" s="85" t="n"/>
      <c r="CL579" s="85" t="n"/>
      <c r="CM579" s="85" t="n"/>
      <c r="CN579" s="85" t="n"/>
      <c r="CO579" s="85" t="n"/>
      <c r="CP579" s="85" t="n"/>
      <c r="CQ579" s="85" t="n"/>
      <c r="CR579" s="85" t="n"/>
      <c r="CS579" s="85" t="n"/>
      <c r="CT579" s="85" t="n"/>
      <c r="CU579" s="85" t="n"/>
      <c r="CV579" s="85" t="n"/>
    </row>
    <row customFormat="1" customHeight="1" ht="31.5" r="580" s="86">
      <c r="A580" s="73" t="n"/>
      <c r="B580" s="74" t="n"/>
      <c r="C580" s="74" t="n"/>
      <c r="D580" s="74" t="n"/>
      <c r="E580" s="74" t="n"/>
      <c r="F580" s="75" t="n"/>
      <c r="G580" s="76" t="n"/>
      <c r="H580" s="76" t="n"/>
      <c r="I580" s="76" t="n"/>
      <c r="J580" s="76" t="n"/>
      <c r="K580" s="294" t="n"/>
      <c r="L580" s="295" t="n"/>
      <c r="M580" s="296" t="n"/>
      <c r="N580" s="111" t="n"/>
      <c r="O580" s="111" t="n"/>
      <c r="P580" s="111" t="n"/>
      <c r="Q580" s="111" t="n"/>
      <c r="R580" s="111" t="n"/>
      <c r="S580" s="77" t="n"/>
      <c r="T580" s="77" t="n"/>
      <c r="U580" s="111" t="n"/>
      <c r="V580" s="111" t="n"/>
      <c r="W580" s="111" t="n"/>
      <c r="X580" s="111" t="n"/>
      <c r="Y580" s="111" t="n"/>
      <c r="Z580" s="77" t="n"/>
      <c r="AA580" s="77" t="n"/>
      <c r="AB580" s="111" t="n"/>
      <c r="AC580" s="111" t="n"/>
      <c r="AD580" s="111" t="n"/>
      <c r="AE580" s="111" t="n"/>
      <c r="AF580" s="111" t="n"/>
      <c r="AG580" s="77" t="n"/>
      <c r="AH580" s="77" t="n"/>
      <c r="AI580" s="78" t="n"/>
      <c r="AJ580" s="79" t="n"/>
      <c r="AK580" s="80" t="n"/>
      <c r="AL580" s="77" t="n"/>
      <c r="AM580" s="77" t="n"/>
      <c r="AN580" s="81" t="n"/>
      <c r="AO580" s="81" t="n"/>
      <c r="AP580" s="81" t="n"/>
      <c r="AQ580" s="81" t="n"/>
      <c r="AR580" s="81" t="n"/>
      <c r="AS580" s="81" t="n"/>
      <c r="AT580" s="81" t="n"/>
      <c r="AU580" s="81" t="n"/>
      <c r="AV580" s="81" t="n"/>
      <c r="AW580" s="82" t="n"/>
      <c r="AX580" s="83" t="n"/>
      <c r="AY580" s="181" t="n"/>
      <c r="AZ580" s="84" t="n"/>
      <c r="BA580" s="83" t="n"/>
      <c r="BB580" s="83" t="n"/>
      <c r="BC580" s="83" t="n"/>
      <c r="BD580" s="83" t="n"/>
      <c r="BE580" s="83" t="n"/>
      <c r="BF580" s="28" t="n"/>
      <c r="BG580" s="85" t="n"/>
      <c r="BH580" s="85" t="n"/>
      <c r="BI580" s="85" t="n"/>
      <c r="BJ580" s="85" t="n"/>
      <c r="BK580" s="85" t="n"/>
      <c r="BL580" s="85" t="n"/>
      <c r="BM580" s="85" t="n"/>
      <c r="BN580" s="85" t="n"/>
      <c r="BO580" s="85" t="n"/>
      <c r="BP580" s="85" t="n"/>
      <c r="BQ580" s="85" t="n"/>
      <c r="BR580" s="85" t="n"/>
      <c r="BS580" s="85" t="n"/>
      <c r="BT580" s="85" t="n"/>
      <c r="BU580" s="85" t="n"/>
      <c r="BV580" s="85" t="n"/>
      <c r="BW580" s="85" t="n"/>
      <c r="BX580" s="85" t="n"/>
      <c r="BY580" s="85" t="n"/>
      <c r="BZ580" s="85" t="n"/>
      <c r="CA580" s="85" t="n"/>
      <c r="CB580" s="85" t="n"/>
      <c r="CC580" s="85" t="n"/>
      <c r="CD580" s="85" t="n"/>
      <c r="CE580" s="85" t="n"/>
      <c r="CF580" s="85" t="n"/>
      <c r="CG580" s="85" t="n"/>
      <c r="CH580" s="85" t="n"/>
      <c r="CI580" s="85" t="n"/>
      <c r="CJ580" s="85" t="n"/>
      <c r="CK580" s="85" t="n"/>
      <c r="CL580" s="85" t="n"/>
      <c r="CM580" s="85" t="n"/>
      <c r="CN580" s="85" t="n"/>
      <c r="CO580" s="85" t="n"/>
      <c r="CP580" s="85" t="n"/>
      <c r="CQ580" s="85" t="n"/>
      <c r="CR580" s="85" t="n"/>
      <c r="CS580" s="85" t="n"/>
      <c r="CT580" s="85" t="n"/>
      <c r="CU580" s="85" t="n"/>
      <c r="CV580" s="85" t="n"/>
    </row>
    <row customFormat="1" customHeight="1" ht="31.5" r="581" s="86">
      <c r="A581" s="73" t="n"/>
      <c r="B581" s="74" t="n"/>
      <c r="C581" s="74" t="n"/>
      <c r="D581" s="74" t="n"/>
      <c r="E581" s="74" t="n"/>
      <c r="F581" s="75" t="n"/>
      <c r="G581" s="76" t="n"/>
      <c r="H581" s="76" t="n"/>
      <c r="I581" s="76" t="n"/>
      <c r="J581" s="76" t="n"/>
      <c r="K581" s="294" t="n"/>
      <c r="L581" s="295" t="n"/>
      <c r="M581" s="296" t="n"/>
      <c r="N581" s="111" t="n"/>
      <c r="O581" s="111" t="n"/>
      <c r="P581" s="111" t="n"/>
      <c r="Q581" s="111" t="n"/>
      <c r="R581" s="111" t="n"/>
      <c r="S581" s="77" t="n"/>
      <c r="T581" s="77" t="n"/>
      <c r="U581" s="111" t="n"/>
      <c r="V581" s="111" t="n"/>
      <c r="W581" s="111" t="n"/>
      <c r="X581" s="111" t="n"/>
      <c r="Y581" s="111" t="n"/>
      <c r="Z581" s="77" t="n"/>
      <c r="AA581" s="77" t="n"/>
      <c r="AB581" s="111" t="n"/>
      <c r="AC581" s="111" t="n"/>
      <c r="AD581" s="111" t="n"/>
      <c r="AE581" s="111" t="n"/>
      <c r="AF581" s="111" t="n"/>
      <c r="AG581" s="77" t="n"/>
      <c r="AH581" s="77" t="n"/>
      <c r="AI581" s="78" t="n"/>
      <c r="AJ581" s="79" t="n"/>
      <c r="AK581" s="80" t="n"/>
      <c r="AL581" s="77" t="n"/>
      <c r="AM581" s="77" t="n"/>
      <c r="AN581" s="81" t="n"/>
      <c r="AO581" s="81" t="n"/>
      <c r="AP581" s="81" t="n"/>
      <c r="AQ581" s="81" t="n"/>
      <c r="AR581" s="81" t="n"/>
      <c r="AS581" s="81" t="n"/>
      <c r="AT581" s="81" t="n"/>
      <c r="AU581" s="81" t="n"/>
      <c r="AV581" s="81" t="n"/>
      <c r="AW581" s="82" t="n"/>
      <c r="AX581" s="83" t="n"/>
      <c r="AY581" s="181" t="n"/>
      <c r="AZ581" s="84" t="n"/>
      <c r="BA581" s="83" t="n"/>
      <c r="BB581" s="83" t="n"/>
      <c r="BC581" s="83" t="n"/>
      <c r="BD581" s="83" t="n"/>
      <c r="BE581" s="83" t="n"/>
      <c r="BF581" s="28" t="n"/>
      <c r="BG581" s="85" t="n"/>
      <c r="BH581" s="85" t="n"/>
      <c r="BI581" s="85" t="n"/>
      <c r="BJ581" s="85" t="n"/>
      <c r="BK581" s="85" t="n"/>
      <c r="BL581" s="85" t="n"/>
      <c r="BM581" s="85" t="n"/>
      <c r="BN581" s="85" t="n"/>
      <c r="BO581" s="85" t="n"/>
      <c r="BP581" s="85" t="n"/>
      <c r="BQ581" s="85" t="n"/>
      <c r="BR581" s="85" t="n"/>
      <c r="BS581" s="85" t="n"/>
      <c r="BT581" s="85" t="n"/>
      <c r="BU581" s="85" t="n"/>
      <c r="BV581" s="85" t="n"/>
      <c r="BW581" s="85" t="n"/>
      <c r="BX581" s="85" t="n"/>
      <c r="BY581" s="85" t="n"/>
      <c r="BZ581" s="85" t="n"/>
      <c r="CA581" s="85" t="n"/>
      <c r="CB581" s="85" t="n"/>
      <c r="CC581" s="85" t="n"/>
      <c r="CD581" s="85" t="n"/>
      <c r="CE581" s="85" t="n"/>
      <c r="CF581" s="85" t="n"/>
      <c r="CG581" s="85" t="n"/>
      <c r="CH581" s="85" t="n"/>
      <c r="CI581" s="85" t="n"/>
      <c r="CJ581" s="85" t="n"/>
      <c r="CK581" s="85" t="n"/>
      <c r="CL581" s="85" t="n"/>
      <c r="CM581" s="85" t="n"/>
      <c r="CN581" s="85" t="n"/>
      <c r="CO581" s="85" t="n"/>
      <c r="CP581" s="85" t="n"/>
      <c r="CQ581" s="85" t="n"/>
      <c r="CR581" s="85" t="n"/>
      <c r="CS581" s="85" t="n"/>
      <c r="CT581" s="85" t="n"/>
      <c r="CU581" s="85" t="n"/>
      <c r="CV581" s="85" t="n"/>
    </row>
    <row customFormat="1" customHeight="1" ht="31.5" r="582" s="86">
      <c r="A582" s="73" t="n"/>
      <c r="B582" s="74" t="n"/>
      <c r="C582" s="74" t="n"/>
      <c r="D582" s="74" t="n"/>
      <c r="E582" s="74" t="n"/>
      <c r="F582" s="75" t="n"/>
      <c r="G582" s="76" t="n"/>
      <c r="H582" s="76" t="n"/>
      <c r="I582" s="76" t="n"/>
      <c r="J582" s="76" t="n"/>
      <c r="K582" s="294" t="n"/>
      <c r="L582" s="295" t="n"/>
      <c r="M582" s="296" t="n"/>
      <c r="N582" s="111" t="n"/>
      <c r="O582" s="111" t="n"/>
      <c r="P582" s="111" t="n"/>
      <c r="Q582" s="111" t="n"/>
      <c r="R582" s="111" t="n"/>
      <c r="S582" s="77" t="n"/>
      <c r="T582" s="77" t="n"/>
      <c r="U582" s="111" t="n"/>
      <c r="V582" s="111" t="n"/>
      <c r="W582" s="111" t="n"/>
      <c r="X582" s="111" t="n"/>
      <c r="Y582" s="111" t="n"/>
      <c r="Z582" s="77" t="n"/>
      <c r="AA582" s="77" t="n"/>
      <c r="AB582" s="111" t="n"/>
      <c r="AC582" s="111" t="n"/>
      <c r="AD582" s="111" t="n"/>
      <c r="AE582" s="111" t="n"/>
      <c r="AF582" s="111" t="n"/>
      <c r="AG582" s="77" t="n"/>
      <c r="AH582" s="77" t="n"/>
      <c r="AI582" s="78" t="n"/>
      <c r="AJ582" s="79" t="n"/>
      <c r="AK582" s="80" t="n"/>
      <c r="AL582" s="77" t="n"/>
      <c r="AM582" s="77" t="n"/>
      <c r="AN582" s="81" t="n"/>
      <c r="AO582" s="81" t="n"/>
      <c r="AP582" s="81" t="n"/>
      <c r="AQ582" s="81" t="n"/>
      <c r="AR582" s="81" t="n"/>
      <c r="AS582" s="81" t="n"/>
      <c r="AT582" s="81" t="n"/>
      <c r="AU582" s="81" t="n"/>
      <c r="AV582" s="81" t="n"/>
      <c r="AW582" s="82" t="n"/>
      <c r="AX582" s="83" t="n"/>
      <c r="AY582" s="181" t="n"/>
      <c r="AZ582" s="84" t="n"/>
      <c r="BA582" s="83" t="n"/>
      <c r="BB582" s="83" t="n"/>
      <c r="BC582" s="83" t="n"/>
      <c r="BD582" s="83" t="n"/>
      <c r="BE582" s="83" t="n"/>
      <c r="BF582" s="28" t="n"/>
      <c r="BG582" s="85" t="n"/>
      <c r="BH582" s="85" t="n"/>
      <c r="BI582" s="85" t="n"/>
      <c r="BJ582" s="85" t="n"/>
      <c r="BK582" s="85" t="n"/>
      <c r="BL582" s="85" t="n"/>
      <c r="BM582" s="85" t="n"/>
      <c r="BN582" s="85" t="n"/>
      <c r="BO582" s="85" t="n"/>
      <c r="BP582" s="85" t="n"/>
      <c r="BQ582" s="85" t="n"/>
      <c r="BR582" s="85" t="n"/>
      <c r="BS582" s="85" t="n"/>
      <c r="BT582" s="85" t="n"/>
      <c r="BU582" s="85" t="n"/>
      <c r="BV582" s="85" t="n"/>
      <c r="BW582" s="85" t="n"/>
      <c r="BX582" s="85" t="n"/>
      <c r="BY582" s="85" t="n"/>
      <c r="BZ582" s="85" t="n"/>
      <c r="CA582" s="85" t="n"/>
      <c r="CB582" s="85" t="n"/>
      <c r="CC582" s="85" t="n"/>
      <c r="CD582" s="85" t="n"/>
      <c r="CE582" s="85" t="n"/>
      <c r="CF582" s="85" t="n"/>
      <c r="CG582" s="85" t="n"/>
      <c r="CH582" s="85" t="n"/>
      <c r="CI582" s="85" t="n"/>
      <c r="CJ582" s="85" t="n"/>
      <c r="CK582" s="85" t="n"/>
      <c r="CL582" s="85" t="n"/>
      <c r="CM582" s="85" t="n"/>
      <c r="CN582" s="85" t="n"/>
      <c r="CO582" s="85" t="n"/>
      <c r="CP582" s="85" t="n"/>
      <c r="CQ582" s="85" t="n"/>
      <c r="CR582" s="85" t="n"/>
      <c r="CS582" s="85" t="n"/>
      <c r="CT582" s="85" t="n"/>
      <c r="CU582" s="85" t="n"/>
      <c r="CV582" s="85" t="n"/>
    </row>
    <row customFormat="1" customHeight="1" ht="31.5" r="583" s="86">
      <c r="A583" s="73" t="n"/>
      <c r="B583" s="74" t="n"/>
      <c r="C583" s="74" t="n"/>
      <c r="D583" s="74" t="n"/>
      <c r="E583" s="74" t="n"/>
      <c r="F583" s="75" t="n"/>
      <c r="G583" s="76" t="n"/>
      <c r="H583" s="76" t="n"/>
      <c r="I583" s="76" t="n"/>
      <c r="J583" s="76" t="n"/>
      <c r="K583" s="294" t="n"/>
      <c r="L583" s="295" t="n"/>
      <c r="M583" s="296" t="n"/>
      <c r="N583" s="111" t="n"/>
      <c r="O583" s="111" t="n"/>
      <c r="P583" s="111" t="n"/>
      <c r="Q583" s="111" t="n"/>
      <c r="R583" s="111" t="n"/>
      <c r="S583" s="77" t="n"/>
      <c r="T583" s="77" t="n"/>
      <c r="U583" s="111" t="n"/>
      <c r="V583" s="111" t="n"/>
      <c r="W583" s="111" t="n"/>
      <c r="X583" s="111" t="n"/>
      <c r="Y583" s="111" t="n"/>
      <c r="Z583" s="77" t="n"/>
      <c r="AA583" s="77" t="n"/>
      <c r="AB583" s="111" t="n"/>
      <c r="AC583" s="111" t="n"/>
      <c r="AD583" s="111" t="n"/>
      <c r="AE583" s="111" t="n"/>
      <c r="AF583" s="111" t="n"/>
      <c r="AG583" s="77" t="n"/>
      <c r="AH583" s="77" t="n"/>
      <c r="AI583" s="78" t="n"/>
      <c r="AJ583" s="79" t="n"/>
      <c r="AK583" s="80" t="n"/>
      <c r="AL583" s="77" t="n"/>
      <c r="AM583" s="77" t="n"/>
      <c r="AN583" s="81" t="n"/>
      <c r="AO583" s="81" t="n"/>
      <c r="AP583" s="81" t="n"/>
      <c r="AQ583" s="81" t="n"/>
      <c r="AR583" s="81" t="n"/>
      <c r="AS583" s="81" t="n"/>
      <c r="AT583" s="81" t="n"/>
      <c r="AU583" s="81" t="n"/>
      <c r="AV583" s="81" t="n"/>
      <c r="AW583" s="82" t="n"/>
      <c r="AX583" s="83" t="n"/>
      <c r="AY583" s="181" t="n"/>
      <c r="AZ583" s="84" t="n"/>
      <c r="BA583" s="83" t="n"/>
      <c r="BB583" s="83" t="n"/>
      <c r="BC583" s="83" t="n"/>
      <c r="BD583" s="83" t="n"/>
      <c r="BE583" s="83" t="n"/>
      <c r="BF583" s="28" t="n"/>
      <c r="BG583" s="85" t="n"/>
      <c r="BH583" s="85" t="n"/>
      <c r="BI583" s="85" t="n"/>
      <c r="BJ583" s="85" t="n"/>
      <c r="BK583" s="85" t="n"/>
      <c r="BL583" s="85" t="n"/>
      <c r="BM583" s="85" t="n"/>
      <c r="BN583" s="85" t="n"/>
      <c r="BO583" s="85" t="n"/>
      <c r="BP583" s="85" t="n"/>
      <c r="BQ583" s="85" t="n"/>
      <c r="BR583" s="85" t="n"/>
      <c r="BS583" s="85" t="n"/>
      <c r="BT583" s="85" t="n"/>
      <c r="BU583" s="85" t="n"/>
      <c r="BV583" s="85" t="n"/>
      <c r="BW583" s="85" t="n"/>
      <c r="BX583" s="85" t="n"/>
      <c r="BY583" s="85" t="n"/>
      <c r="BZ583" s="85" t="n"/>
      <c r="CA583" s="85" t="n"/>
      <c r="CB583" s="85" t="n"/>
      <c r="CC583" s="85" t="n"/>
      <c r="CD583" s="85" t="n"/>
      <c r="CE583" s="85" t="n"/>
      <c r="CF583" s="85" t="n"/>
      <c r="CG583" s="85" t="n"/>
      <c r="CH583" s="85" t="n"/>
      <c r="CI583" s="85" t="n"/>
      <c r="CJ583" s="85" t="n"/>
      <c r="CK583" s="85" t="n"/>
      <c r="CL583" s="85" t="n"/>
      <c r="CM583" s="85" t="n"/>
      <c r="CN583" s="85" t="n"/>
      <c r="CO583" s="85" t="n"/>
      <c r="CP583" s="85" t="n"/>
      <c r="CQ583" s="85" t="n"/>
      <c r="CR583" s="85" t="n"/>
      <c r="CS583" s="85" t="n"/>
      <c r="CT583" s="85" t="n"/>
      <c r="CU583" s="85" t="n"/>
      <c r="CV583" s="85" t="n"/>
    </row>
    <row customFormat="1" customHeight="1" ht="31.5" r="584" s="86">
      <c r="A584" s="73" t="n"/>
      <c r="B584" s="74" t="n"/>
      <c r="C584" s="74" t="n"/>
      <c r="D584" s="74" t="n"/>
      <c r="E584" s="74" t="n"/>
      <c r="F584" s="75" t="n"/>
      <c r="G584" s="76" t="n"/>
      <c r="H584" s="76" t="n"/>
      <c r="I584" s="76" t="n"/>
      <c r="J584" s="76" t="n"/>
      <c r="K584" s="294" t="n"/>
      <c r="L584" s="295" t="n"/>
      <c r="M584" s="296" t="n"/>
      <c r="N584" s="111" t="n"/>
      <c r="O584" s="111" t="n"/>
      <c r="P584" s="111" t="n"/>
      <c r="Q584" s="111" t="n"/>
      <c r="R584" s="111" t="n"/>
      <c r="S584" s="77" t="n"/>
      <c r="T584" s="77" t="n"/>
      <c r="U584" s="111" t="n"/>
      <c r="V584" s="111" t="n"/>
      <c r="W584" s="111" t="n"/>
      <c r="X584" s="111" t="n"/>
      <c r="Y584" s="111" t="n"/>
      <c r="Z584" s="77" t="n"/>
      <c r="AA584" s="77" t="n"/>
      <c r="AB584" s="111" t="n"/>
      <c r="AC584" s="111" t="n"/>
      <c r="AD584" s="111" t="n"/>
      <c r="AE584" s="111" t="n"/>
      <c r="AF584" s="111" t="n"/>
      <c r="AG584" s="77" t="n"/>
      <c r="AH584" s="77" t="n"/>
      <c r="AI584" s="78" t="n"/>
      <c r="AJ584" s="79" t="n"/>
      <c r="AK584" s="80" t="n"/>
      <c r="AL584" s="77" t="n"/>
      <c r="AM584" s="77" t="n"/>
      <c r="AN584" s="81" t="n"/>
      <c r="AO584" s="81" t="n"/>
      <c r="AP584" s="81" t="n"/>
      <c r="AQ584" s="81" t="n"/>
      <c r="AR584" s="81" t="n"/>
      <c r="AS584" s="81" t="n"/>
      <c r="AT584" s="81" t="n"/>
      <c r="AU584" s="81" t="n"/>
      <c r="AV584" s="81" t="n"/>
      <c r="AW584" s="82" t="n"/>
      <c r="AX584" s="83" t="n"/>
      <c r="AY584" s="181" t="n"/>
      <c r="AZ584" s="84" t="n"/>
      <c r="BA584" s="83" t="n"/>
      <c r="BB584" s="83" t="n"/>
      <c r="BC584" s="83" t="n"/>
      <c r="BD584" s="83" t="n"/>
      <c r="BE584" s="83" t="n"/>
      <c r="BF584" s="28" t="n"/>
      <c r="BG584" s="85" t="n"/>
      <c r="BH584" s="85" t="n"/>
      <c r="BI584" s="85" t="n"/>
      <c r="BJ584" s="85" t="n"/>
      <c r="BK584" s="85" t="n"/>
      <c r="BL584" s="85" t="n"/>
      <c r="BM584" s="85" t="n"/>
      <c r="BN584" s="85" t="n"/>
      <c r="BO584" s="85" t="n"/>
      <c r="BP584" s="85" t="n"/>
      <c r="BQ584" s="85" t="n"/>
      <c r="BR584" s="85" t="n"/>
      <c r="BS584" s="85" t="n"/>
      <c r="BT584" s="85" t="n"/>
      <c r="BU584" s="85" t="n"/>
      <c r="BV584" s="85" t="n"/>
      <c r="BW584" s="85" t="n"/>
      <c r="BX584" s="85" t="n"/>
      <c r="BY584" s="85" t="n"/>
      <c r="BZ584" s="85" t="n"/>
      <c r="CA584" s="85" t="n"/>
      <c r="CB584" s="85" t="n"/>
      <c r="CC584" s="85" t="n"/>
      <c r="CD584" s="85" t="n"/>
      <c r="CE584" s="85" t="n"/>
      <c r="CF584" s="85" t="n"/>
      <c r="CG584" s="85" t="n"/>
      <c r="CH584" s="85" t="n"/>
      <c r="CI584" s="85" t="n"/>
      <c r="CJ584" s="85" t="n"/>
      <c r="CK584" s="85" t="n"/>
      <c r="CL584" s="85" t="n"/>
      <c r="CM584" s="85" t="n"/>
      <c r="CN584" s="85" t="n"/>
      <c r="CO584" s="85" t="n"/>
      <c r="CP584" s="85" t="n"/>
      <c r="CQ584" s="85" t="n"/>
      <c r="CR584" s="85" t="n"/>
      <c r="CS584" s="85" t="n"/>
      <c r="CT584" s="85" t="n"/>
      <c r="CU584" s="85" t="n"/>
      <c r="CV584" s="85" t="n"/>
    </row>
    <row customFormat="1" customHeight="1" ht="31.5" r="585" s="86">
      <c r="A585" s="73" t="n"/>
      <c r="B585" s="74" t="n"/>
      <c r="C585" s="74" t="n"/>
      <c r="D585" s="74" t="n"/>
      <c r="E585" s="74" t="n"/>
      <c r="F585" s="75" t="n"/>
      <c r="G585" s="76" t="n"/>
      <c r="H585" s="76" t="n"/>
      <c r="I585" s="76" t="n"/>
      <c r="J585" s="76" t="n"/>
      <c r="K585" s="294" t="n"/>
      <c r="L585" s="295" t="n"/>
      <c r="M585" s="296" t="n"/>
      <c r="N585" s="111" t="n"/>
      <c r="O585" s="111" t="n"/>
      <c r="P585" s="111" t="n"/>
      <c r="Q585" s="111" t="n"/>
      <c r="R585" s="111" t="n"/>
      <c r="S585" s="77" t="n"/>
      <c r="T585" s="77" t="n"/>
      <c r="U585" s="111" t="n"/>
      <c r="V585" s="111" t="n"/>
      <c r="W585" s="111" t="n"/>
      <c r="X585" s="111" t="n"/>
      <c r="Y585" s="111" t="n"/>
      <c r="Z585" s="77" t="n"/>
      <c r="AA585" s="77" t="n"/>
      <c r="AB585" s="111" t="n"/>
      <c r="AC585" s="111" t="n"/>
      <c r="AD585" s="111" t="n"/>
      <c r="AE585" s="111" t="n"/>
      <c r="AF585" s="111" t="n"/>
      <c r="AG585" s="77" t="n"/>
      <c r="AH585" s="77" t="n"/>
      <c r="AI585" s="78" t="n"/>
      <c r="AJ585" s="79" t="n"/>
      <c r="AK585" s="80" t="n"/>
      <c r="AL585" s="77" t="n"/>
      <c r="AM585" s="77" t="n"/>
      <c r="AN585" s="81" t="n"/>
      <c r="AO585" s="81" t="n"/>
      <c r="AP585" s="81" t="n"/>
      <c r="AQ585" s="81" t="n"/>
      <c r="AR585" s="81" t="n"/>
      <c r="AS585" s="81" t="n"/>
      <c r="AT585" s="81" t="n"/>
      <c r="AU585" s="81" t="n"/>
      <c r="AV585" s="81" t="n"/>
      <c r="AW585" s="82" t="n"/>
      <c r="AX585" s="83" t="n"/>
      <c r="AY585" s="181" t="n"/>
      <c r="AZ585" s="84" t="n"/>
      <c r="BA585" s="83" t="n"/>
      <c r="BB585" s="83" t="n"/>
      <c r="BC585" s="83" t="n"/>
      <c r="BD585" s="83" t="n"/>
      <c r="BE585" s="83" t="n"/>
      <c r="BF585" s="28" t="n"/>
      <c r="BG585" s="85" t="n"/>
      <c r="BH585" s="85" t="n"/>
      <c r="BI585" s="85" t="n"/>
      <c r="BJ585" s="85" t="n"/>
      <c r="BK585" s="85" t="n"/>
      <c r="BL585" s="85" t="n"/>
      <c r="BM585" s="85" t="n"/>
      <c r="BN585" s="85" t="n"/>
      <c r="BO585" s="85" t="n"/>
      <c r="BP585" s="85" t="n"/>
      <c r="BQ585" s="85" t="n"/>
      <c r="BR585" s="85" t="n"/>
      <c r="BS585" s="85" t="n"/>
      <c r="BT585" s="85" t="n"/>
      <c r="BU585" s="85" t="n"/>
      <c r="BV585" s="85" t="n"/>
      <c r="BW585" s="85" t="n"/>
      <c r="BX585" s="85" t="n"/>
      <c r="BY585" s="85" t="n"/>
      <c r="BZ585" s="85" t="n"/>
      <c r="CA585" s="85" t="n"/>
      <c r="CB585" s="85" t="n"/>
      <c r="CC585" s="85" t="n"/>
      <c r="CD585" s="85" t="n"/>
      <c r="CE585" s="85" t="n"/>
      <c r="CF585" s="85" t="n"/>
      <c r="CG585" s="85" t="n"/>
      <c r="CH585" s="85" t="n"/>
      <c r="CI585" s="85" t="n"/>
      <c r="CJ585" s="85" t="n"/>
      <c r="CK585" s="85" t="n"/>
      <c r="CL585" s="85" t="n"/>
      <c r="CM585" s="85" t="n"/>
      <c r="CN585" s="85" t="n"/>
      <c r="CO585" s="85" t="n"/>
      <c r="CP585" s="85" t="n"/>
      <c r="CQ585" s="85" t="n"/>
      <c r="CR585" s="85" t="n"/>
      <c r="CS585" s="85" t="n"/>
      <c r="CT585" s="85" t="n"/>
      <c r="CU585" s="85" t="n"/>
      <c r="CV585" s="85" t="n"/>
    </row>
    <row customFormat="1" customHeight="1" ht="31.5" r="586" s="86">
      <c r="A586" s="73" t="n"/>
      <c r="B586" s="74" t="n"/>
      <c r="C586" s="74" t="n"/>
      <c r="D586" s="74" t="n"/>
      <c r="E586" s="74" t="n"/>
      <c r="F586" s="75" t="n"/>
      <c r="G586" s="76" t="n"/>
      <c r="H586" s="76" t="n"/>
      <c r="I586" s="76" t="n"/>
      <c r="J586" s="76" t="n"/>
      <c r="K586" s="294" t="n"/>
      <c r="L586" s="295" t="n"/>
      <c r="M586" s="296" t="n"/>
      <c r="N586" s="111" t="n"/>
      <c r="O586" s="111" t="n"/>
      <c r="P586" s="111" t="n"/>
      <c r="Q586" s="111" t="n"/>
      <c r="R586" s="111" t="n"/>
      <c r="S586" s="77" t="n"/>
      <c r="T586" s="77" t="n"/>
      <c r="U586" s="111" t="n"/>
      <c r="V586" s="111" t="n"/>
      <c r="W586" s="111" t="n"/>
      <c r="X586" s="111" t="n"/>
      <c r="Y586" s="111" t="n"/>
      <c r="Z586" s="77" t="n"/>
      <c r="AA586" s="77" t="n"/>
      <c r="AB586" s="111" t="n"/>
      <c r="AC586" s="111" t="n"/>
      <c r="AD586" s="111" t="n"/>
      <c r="AE586" s="111" t="n"/>
      <c r="AF586" s="111" t="n"/>
      <c r="AG586" s="77" t="n"/>
      <c r="AH586" s="77" t="n"/>
      <c r="AI586" s="78" t="n"/>
      <c r="AJ586" s="79" t="n"/>
      <c r="AK586" s="80" t="n"/>
      <c r="AL586" s="77" t="n"/>
      <c r="AM586" s="77" t="n"/>
      <c r="AN586" s="81" t="n"/>
      <c r="AO586" s="81" t="n"/>
      <c r="AP586" s="81" t="n"/>
      <c r="AQ586" s="81" t="n"/>
      <c r="AR586" s="81" t="n"/>
      <c r="AS586" s="81" t="n"/>
      <c r="AT586" s="81" t="n"/>
      <c r="AU586" s="81" t="n"/>
      <c r="AV586" s="81" t="n"/>
      <c r="AW586" s="82" t="n"/>
      <c r="AX586" s="83" t="n"/>
      <c r="AY586" s="181" t="n"/>
      <c r="AZ586" s="84" t="n"/>
      <c r="BA586" s="83" t="n"/>
      <c r="BB586" s="83" t="n"/>
      <c r="BC586" s="83" t="n"/>
      <c r="BD586" s="83" t="n"/>
      <c r="BE586" s="83" t="n"/>
      <c r="BF586" s="28" t="n"/>
      <c r="BG586" s="85" t="n"/>
      <c r="BH586" s="85" t="n"/>
      <c r="BI586" s="85" t="n"/>
      <c r="BJ586" s="85" t="n"/>
      <c r="BK586" s="85" t="n"/>
      <c r="BL586" s="85" t="n"/>
      <c r="BM586" s="85" t="n"/>
      <c r="BN586" s="85" t="n"/>
      <c r="BO586" s="85" t="n"/>
      <c r="BP586" s="85" t="n"/>
      <c r="BQ586" s="85" t="n"/>
      <c r="BR586" s="85" t="n"/>
      <c r="BS586" s="85" t="n"/>
      <c r="BT586" s="85" t="n"/>
      <c r="BU586" s="85" t="n"/>
      <c r="BV586" s="85" t="n"/>
      <c r="BW586" s="85" t="n"/>
      <c r="BX586" s="85" t="n"/>
      <c r="BY586" s="85" t="n"/>
      <c r="BZ586" s="85" t="n"/>
      <c r="CA586" s="85" t="n"/>
      <c r="CB586" s="85" t="n"/>
      <c r="CC586" s="85" t="n"/>
      <c r="CD586" s="85" t="n"/>
      <c r="CE586" s="85" t="n"/>
      <c r="CF586" s="85" t="n"/>
      <c r="CG586" s="85" t="n"/>
      <c r="CH586" s="85" t="n"/>
      <c r="CI586" s="85" t="n"/>
      <c r="CJ586" s="85" t="n"/>
      <c r="CK586" s="85" t="n"/>
      <c r="CL586" s="85" t="n"/>
      <c r="CM586" s="85" t="n"/>
      <c r="CN586" s="85" t="n"/>
      <c r="CO586" s="85" t="n"/>
      <c r="CP586" s="85" t="n"/>
      <c r="CQ586" s="85" t="n"/>
      <c r="CR586" s="85" t="n"/>
      <c r="CS586" s="85" t="n"/>
      <c r="CT586" s="85" t="n"/>
      <c r="CU586" s="85" t="n"/>
      <c r="CV586" s="85" t="n"/>
    </row>
    <row customFormat="1" customHeight="1" ht="31.5" r="587" s="86">
      <c r="A587" s="73" t="n"/>
      <c r="B587" s="74" t="n"/>
      <c r="C587" s="74" t="n"/>
      <c r="D587" s="74" t="n"/>
      <c r="E587" s="74" t="n"/>
      <c r="F587" s="75" t="n"/>
      <c r="G587" s="76" t="n"/>
      <c r="H587" s="76" t="n"/>
      <c r="I587" s="76" t="n"/>
      <c r="J587" s="76" t="n"/>
      <c r="K587" s="294" t="n"/>
      <c r="L587" s="295" t="n"/>
      <c r="M587" s="296" t="n"/>
      <c r="N587" s="111" t="n"/>
      <c r="O587" s="111" t="n"/>
      <c r="P587" s="111" t="n"/>
      <c r="Q587" s="111" t="n"/>
      <c r="R587" s="111" t="n"/>
      <c r="S587" s="77" t="n"/>
      <c r="T587" s="77" t="n"/>
      <c r="U587" s="111" t="n"/>
      <c r="V587" s="111" t="n"/>
      <c r="W587" s="111" t="n"/>
      <c r="X587" s="111" t="n"/>
      <c r="Y587" s="111" t="n"/>
      <c r="Z587" s="77" t="n"/>
      <c r="AA587" s="77" t="n"/>
      <c r="AB587" s="111" t="n"/>
      <c r="AC587" s="111" t="n"/>
      <c r="AD587" s="111" t="n"/>
      <c r="AE587" s="111" t="n"/>
      <c r="AF587" s="111" t="n"/>
      <c r="AG587" s="77" t="n"/>
      <c r="AH587" s="77" t="n"/>
      <c r="AI587" s="78" t="n"/>
      <c r="AJ587" s="79" t="n"/>
      <c r="AK587" s="80" t="n"/>
      <c r="AL587" s="77" t="n"/>
      <c r="AM587" s="77" t="n"/>
      <c r="AN587" s="81" t="n"/>
      <c r="AO587" s="81" t="n"/>
      <c r="AP587" s="81" t="n"/>
      <c r="AQ587" s="81" t="n"/>
      <c r="AR587" s="81" t="n"/>
      <c r="AS587" s="81" t="n"/>
      <c r="AT587" s="81" t="n"/>
      <c r="AU587" s="81" t="n"/>
      <c r="AV587" s="81" t="n"/>
      <c r="AW587" s="82" t="n"/>
      <c r="AX587" s="83" t="n"/>
      <c r="AY587" s="181" t="n"/>
      <c r="AZ587" s="84" t="n"/>
      <c r="BA587" s="83" t="n"/>
      <c r="BB587" s="83" t="n"/>
      <c r="BC587" s="83" t="n"/>
      <c r="BD587" s="83" t="n"/>
      <c r="BE587" s="83" t="n"/>
      <c r="BF587" s="28" t="n"/>
      <c r="BG587" s="85" t="n"/>
      <c r="BH587" s="85" t="n"/>
      <c r="BI587" s="85" t="n"/>
      <c r="BJ587" s="85" t="n"/>
      <c r="BK587" s="85" t="n"/>
      <c r="BL587" s="85" t="n"/>
      <c r="BM587" s="85" t="n"/>
      <c r="BN587" s="85" t="n"/>
      <c r="BO587" s="85" t="n"/>
      <c r="BP587" s="85" t="n"/>
      <c r="BQ587" s="85" t="n"/>
      <c r="BR587" s="85" t="n"/>
      <c r="BS587" s="85" t="n"/>
      <c r="BT587" s="85" t="n"/>
      <c r="BU587" s="85" t="n"/>
      <c r="BV587" s="85" t="n"/>
      <c r="BW587" s="85" t="n"/>
      <c r="BX587" s="85" t="n"/>
      <c r="BY587" s="85" t="n"/>
      <c r="BZ587" s="85" t="n"/>
      <c r="CA587" s="85" t="n"/>
      <c r="CB587" s="85" t="n"/>
      <c r="CC587" s="85" t="n"/>
      <c r="CD587" s="85" t="n"/>
      <c r="CE587" s="85" t="n"/>
      <c r="CF587" s="85" t="n"/>
      <c r="CG587" s="85" t="n"/>
      <c r="CH587" s="85" t="n"/>
      <c r="CI587" s="85" t="n"/>
      <c r="CJ587" s="85" t="n"/>
      <c r="CK587" s="85" t="n"/>
      <c r="CL587" s="85" t="n"/>
      <c r="CM587" s="85" t="n"/>
      <c r="CN587" s="85" t="n"/>
      <c r="CO587" s="85" t="n"/>
      <c r="CP587" s="85" t="n"/>
      <c r="CQ587" s="85" t="n"/>
      <c r="CR587" s="85" t="n"/>
      <c r="CS587" s="85" t="n"/>
      <c r="CT587" s="85" t="n"/>
      <c r="CU587" s="85" t="n"/>
      <c r="CV587" s="85" t="n"/>
    </row>
    <row customFormat="1" customHeight="1" ht="31.5" r="588" s="86">
      <c r="A588" s="73" t="n"/>
      <c r="B588" s="74" t="n"/>
      <c r="C588" s="74" t="n"/>
      <c r="D588" s="74" t="n"/>
      <c r="E588" s="74" t="n"/>
      <c r="F588" s="75" t="n"/>
      <c r="G588" s="76" t="n"/>
      <c r="H588" s="76" t="n"/>
      <c r="I588" s="76" t="n"/>
      <c r="J588" s="76" t="n"/>
      <c r="K588" s="294" t="n"/>
      <c r="L588" s="295" t="n"/>
      <c r="M588" s="296" t="n"/>
      <c r="N588" s="111" t="n"/>
      <c r="O588" s="111" t="n"/>
      <c r="P588" s="111" t="n"/>
      <c r="Q588" s="111" t="n"/>
      <c r="R588" s="111" t="n"/>
      <c r="S588" s="77" t="n"/>
      <c r="T588" s="77" t="n"/>
      <c r="U588" s="111" t="n"/>
      <c r="V588" s="111" t="n"/>
      <c r="W588" s="111" t="n"/>
      <c r="X588" s="111" t="n"/>
      <c r="Y588" s="111" t="n"/>
      <c r="Z588" s="77" t="n"/>
      <c r="AA588" s="77" t="n"/>
      <c r="AB588" s="111" t="n"/>
      <c r="AC588" s="111" t="n"/>
      <c r="AD588" s="111" t="n"/>
      <c r="AE588" s="111" t="n"/>
      <c r="AF588" s="111" t="n"/>
      <c r="AG588" s="77" t="n"/>
      <c r="AH588" s="77" t="n"/>
      <c r="AI588" s="78" t="n"/>
      <c r="AJ588" s="79" t="n"/>
      <c r="AK588" s="80" t="n"/>
      <c r="AL588" s="77" t="n"/>
      <c r="AM588" s="77" t="n"/>
      <c r="AN588" s="81" t="n"/>
      <c r="AO588" s="81" t="n"/>
      <c r="AP588" s="81" t="n"/>
      <c r="AQ588" s="81" t="n"/>
      <c r="AR588" s="81" t="n"/>
      <c r="AS588" s="81" t="n"/>
      <c r="AT588" s="81" t="n"/>
      <c r="AU588" s="81" t="n"/>
      <c r="AV588" s="81" t="n"/>
      <c r="AW588" s="82" t="n"/>
      <c r="AX588" s="83" t="n"/>
      <c r="AY588" s="181" t="n"/>
      <c r="AZ588" s="84" t="n"/>
      <c r="BA588" s="83" t="n"/>
      <c r="BB588" s="83" t="n"/>
      <c r="BC588" s="83" t="n"/>
      <c r="BD588" s="83" t="n"/>
      <c r="BE588" s="83" t="n"/>
      <c r="BF588" s="28" t="n"/>
      <c r="BG588" s="85" t="n"/>
      <c r="BH588" s="85" t="n"/>
      <c r="BI588" s="85" t="n"/>
      <c r="BJ588" s="85" t="n"/>
      <c r="BK588" s="85" t="n"/>
      <c r="BL588" s="85" t="n"/>
      <c r="BM588" s="85" t="n"/>
      <c r="BN588" s="85" t="n"/>
      <c r="BO588" s="85" t="n"/>
      <c r="BP588" s="85" t="n"/>
      <c r="BQ588" s="85" t="n"/>
      <c r="BR588" s="85" t="n"/>
      <c r="BS588" s="85" t="n"/>
      <c r="BT588" s="85" t="n"/>
      <c r="BU588" s="85" t="n"/>
      <c r="BV588" s="85" t="n"/>
      <c r="BW588" s="85" t="n"/>
      <c r="BX588" s="85" t="n"/>
      <c r="BY588" s="85" t="n"/>
      <c r="BZ588" s="85" t="n"/>
      <c r="CA588" s="85" t="n"/>
      <c r="CB588" s="85" t="n"/>
      <c r="CC588" s="85" t="n"/>
      <c r="CD588" s="85" t="n"/>
      <c r="CE588" s="85" t="n"/>
      <c r="CF588" s="85" t="n"/>
      <c r="CG588" s="85" t="n"/>
      <c r="CH588" s="85" t="n"/>
      <c r="CI588" s="85" t="n"/>
      <c r="CJ588" s="85" t="n"/>
      <c r="CK588" s="85" t="n"/>
      <c r="CL588" s="85" t="n"/>
      <c r="CM588" s="85" t="n"/>
      <c r="CN588" s="85" t="n"/>
      <c r="CO588" s="85" t="n"/>
      <c r="CP588" s="85" t="n"/>
      <c r="CQ588" s="85" t="n"/>
      <c r="CR588" s="85" t="n"/>
      <c r="CS588" s="85" t="n"/>
      <c r="CT588" s="85" t="n"/>
      <c r="CU588" s="85" t="n"/>
      <c r="CV588" s="85" t="n"/>
    </row>
    <row customFormat="1" customHeight="1" ht="31.5" r="589" s="86">
      <c r="A589" s="73" t="n"/>
      <c r="B589" s="74" t="n"/>
      <c r="C589" s="74" t="n"/>
      <c r="D589" s="74" t="n"/>
      <c r="E589" s="74" t="n"/>
      <c r="F589" s="75" t="n"/>
      <c r="G589" s="76" t="n"/>
      <c r="H589" s="76" t="n"/>
      <c r="I589" s="76" t="n"/>
      <c r="J589" s="76" t="n"/>
      <c r="K589" s="294" t="n"/>
      <c r="L589" s="295" t="n"/>
      <c r="M589" s="296" t="n"/>
      <c r="N589" s="111" t="n"/>
      <c r="O589" s="111" t="n"/>
      <c r="P589" s="111" t="n"/>
      <c r="Q589" s="111" t="n"/>
      <c r="R589" s="111" t="n"/>
      <c r="S589" s="77" t="n"/>
      <c r="T589" s="77" t="n"/>
      <c r="U589" s="111" t="n"/>
      <c r="V589" s="111" t="n"/>
      <c r="W589" s="111" t="n"/>
      <c r="X589" s="111" t="n"/>
      <c r="Y589" s="111" t="n"/>
      <c r="Z589" s="77" t="n"/>
      <c r="AA589" s="77" t="n"/>
      <c r="AB589" s="111" t="n"/>
      <c r="AC589" s="111" t="n"/>
      <c r="AD589" s="111" t="n"/>
      <c r="AE589" s="111" t="n"/>
      <c r="AF589" s="111" t="n"/>
      <c r="AG589" s="77" t="n"/>
      <c r="AH589" s="77" t="n"/>
      <c r="AI589" s="78" t="n"/>
      <c r="AJ589" s="79" t="n"/>
      <c r="AK589" s="80" t="n"/>
      <c r="AL589" s="77" t="n"/>
      <c r="AM589" s="77" t="n"/>
      <c r="AN589" s="81" t="n"/>
      <c r="AO589" s="81" t="n"/>
      <c r="AP589" s="81" t="n"/>
      <c r="AQ589" s="81" t="n"/>
      <c r="AR589" s="81" t="n"/>
      <c r="AS589" s="81" t="n"/>
      <c r="AT589" s="81" t="n"/>
      <c r="AU589" s="81" t="n"/>
      <c r="AV589" s="81" t="n"/>
      <c r="AW589" s="82" t="n"/>
      <c r="AX589" s="83" t="n"/>
      <c r="AY589" s="181" t="n"/>
      <c r="AZ589" s="84" t="n"/>
      <c r="BA589" s="83" t="n"/>
      <c r="BB589" s="83" t="n"/>
      <c r="BC589" s="83" t="n"/>
      <c r="BD589" s="83" t="n"/>
      <c r="BE589" s="83" t="n"/>
      <c r="BF589" s="28" t="n"/>
      <c r="BG589" s="85" t="n"/>
      <c r="BH589" s="85" t="n"/>
      <c r="BI589" s="85" t="n"/>
      <c r="BJ589" s="85" t="n"/>
      <c r="BK589" s="85" t="n"/>
      <c r="BL589" s="85" t="n"/>
      <c r="BM589" s="85" t="n"/>
      <c r="BN589" s="85" t="n"/>
      <c r="BO589" s="85" t="n"/>
      <c r="BP589" s="85" t="n"/>
      <c r="BQ589" s="85" t="n"/>
      <c r="BR589" s="85" t="n"/>
      <c r="BS589" s="85" t="n"/>
      <c r="BT589" s="85" t="n"/>
      <c r="BU589" s="85" t="n"/>
      <c r="BV589" s="85" t="n"/>
      <c r="BW589" s="85" t="n"/>
      <c r="BX589" s="85" t="n"/>
      <c r="BY589" s="85" t="n"/>
      <c r="BZ589" s="85" t="n"/>
      <c r="CA589" s="85" t="n"/>
      <c r="CB589" s="85" t="n"/>
      <c r="CC589" s="85" t="n"/>
      <c r="CD589" s="85" t="n"/>
      <c r="CE589" s="85" t="n"/>
      <c r="CF589" s="85" t="n"/>
      <c r="CG589" s="85" t="n"/>
      <c r="CH589" s="85" t="n"/>
      <c r="CI589" s="85" t="n"/>
      <c r="CJ589" s="85" t="n"/>
      <c r="CK589" s="85" t="n"/>
      <c r="CL589" s="85" t="n"/>
      <c r="CM589" s="85" t="n"/>
      <c r="CN589" s="85" t="n"/>
      <c r="CO589" s="85" t="n"/>
      <c r="CP589" s="85" t="n"/>
      <c r="CQ589" s="85" t="n"/>
      <c r="CR589" s="85" t="n"/>
      <c r="CS589" s="85" t="n"/>
      <c r="CT589" s="85" t="n"/>
      <c r="CU589" s="85" t="n"/>
      <c r="CV589" s="85" t="n"/>
    </row>
    <row customFormat="1" customHeight="1" ht="31.5" r="590" s="86">
      <c r="A590" s="73" t="n"/>
      <c r="B590" s="74" t="n"/>
      <c r="C590" s="74" t="n"/>
      <c r="D590" s="74" t="n"/>
      <c r="E590" s="74" t="n"/>
      <c r="F590" s="75" t="n"/>
      <c r="G590" s="76" t="n"/>
      <c r="H590" s="76" t="n"/>
      <c r="I590" s="76" t="n"/>
      <c r="J590" s="76" t="n"/>
      <c r="K590" s="294" t="n"/>
      <c r="L590" s="295" t="n"/>
      <c r="M590" s="296" t="n"/>
      <c r="N590" s="111" t="n"/>
      <c r="O590" s="111" t="n"/>
      <c r="P590" s="111" t="n"/>
      <c r="Q590" s="111" t="n"/>
      <c r="R590" s="111" t="n"/>
      <c r="S590" s="77" t="n"/>
      <c r="T590" s="77" t="n"/>
      <c r="U590" s="111" t="n"/>
      <c r="V590" s="111" t="n"/>
      <c r="W590" s="111" t="n"/>
      <c r="X590" s="111" t="n"/>
      <c r="Y590" s="111" t="n"/>
      <c r="Z590" s="77" t="n"/>
      <c r="AA590" s="77" t="n"/>
      <c r="AB590" s="111" t="n"/>
      <c r="AC590" s="111" t="n"/>
      <c r="AD590" s="111" t="n"/>
      <c r="AE590" s="111" t="n"/>
      <c r="AF590" s="111" t="n"/>
      <c r="AG590" s="77" t="n"/>
      <c r="AH590" s="77" t="n"/>
      <c r="AI590" s="78" t="n"/>
      <c r="AJ590" s="79" t="n"/>
      <c r="AK590" s="80" t="n"/>
      <c r="AL590" s="77" t="n"/>
      <c r="AM590" s="77" t="n"/>
      <c r="AN590" s="81" t="n"/>
      <c r="AO590" s="81" t="n"/>
      <c r="AP590" s="81" t="n"/>
      <c r="AQ590" s="81" t="n"/>
      <c r="AR590" s="81" t="n"/>
      <c r="AS590" s="81" t="n"/>
      <c r="AT590" s="81" t="n"/>
      <c r="AU590" s="81" t="n"/>
      <c r="AV590" s="81" t="n"/>
      <c r="AW590" s="82" t="n"/>
      <c r="AX590" s="83" t="n"/>
      <c r="AY590" s="181" t="n"/>
      <c r="AZ590" s="84" t="n"/>
      <c r="BA590" s="83" t="n"/>
      <c r="BB590" s="83" t="n"/>
      <c r="BC590" s="83" t="n"/>
      <c r="BD590" s="83" t="n"/>
      <c r="BE590" s="83" t="n"/>
      <c r="BF590" s="28" t="n"/>
      <c r="BG590" s="85" t="n"/>
      <c r="BH590" s="85" t="n"/>
      <c r="BI590" s="85" t="n"/>
      <c r="BJ590" s="85" t="n"/>
      <c r="BK590" s="85" t="n"/>
      <c r="BL590" s="85" t="n"/>
      <c r="BM590" s="85" t="n"/>
      <c r="BN590" s="85" t="n"/>
      <c r="BO590" s="85" t="n"/>
      <c r="BP590" s="85" t="n"/>
      <c r="BQ590" s="85" t="n"/>
      <c r="BR590" s="85" t="n"/>
      <c r="BS590" s="85" t="n"/>
      <c r="BT590" s="85" t="n"/>
      <c r="BU590" s="85" t="n"/>
      <c r="BV590" s="85" t="n"/>
      <c r="BW590" s="85" t="n"/>
      <c r="BX590" s="85" t="n"/>
      <c r="BY590" s="85" t="n"/>
      <c r="BZ590" s="85" t="n"/>
      <c r="CA590" s="85" t="n"/>
      <c r="CB590" s="85" t="n"/>
      <c r="CC590" s="85" t="n"/>
      <c r="CD590" s="85" t="n"/>
      <c r="CE590" s="85" t="n"/>
      <c r="CF590" s="85" t="n"/>
      <c r="CG590" s="85" t="n"/>
      <c r="CH590" s="85" t="n"/>
      <c r="CI590" s="85" t="n"/>
      <c r="CJ590" s="85" t="n"/>
      <c r="CK590" s="85" t="n"/>
      <c r="CL590" s="85" t="n"/>
      <c r="CM590" s="85" t="n"/>
      <c r="CN590" s="85" t="n"/>
      <c r="CO590" s="85" t="n"/>
      <c r="CP590" s="85" t="n"/>
      <c r="CQ590" s="85" t="n"/>
      <c r="CR590" s="85" t="n"/>
      <c r="CS590" s="85" t="n"/>
      <c r="CT590" s="85" t="n"/>
      <c r="CU590" s="85" t="n"/>
      <c r="CV590" s="85" t="n"/>
    </row>
    <row customFormat="1" customHeight="1" ht="31.5" r="591" s="86">
      <c r="A591" s="73" t="n"/>
      <c r="B591" s="74" t="n"/>
      <c r="C591" s="74" t="n"/>
      <c r="D591" s="74" t="n"/>
      <c r="E591" s="74" t="n"/>
      <c r="F591" s="75" t="n"/>
      <c r="G591" s="76" t="n"/>
      <c r="H591" s="76" t="n"/>
      <c r="I591" s="76" t="n"/>
      <c r="J591" s="76" t="n"/>
      <c r="K591" s="294" t="n"/>
      <c r="L591" s="295" t="n"/>
      <c r="M591" s="296" t="n"/>
      <c r="N591" s="111" t="n"/>
      <c r="O591" s="111" t="n"/>
      <c r="P591" s="111" t="n"/>
      <c r="Q591" s="111" t="n"/>
      <c r="R591" s="111" t="n"/>
      <c r="S591" s="77" t="n"/>
      <c r="T591" s="77" t="n"/>
      <c r="U591" s="111" t="n"/>
      <c r="V591" s="111" t="n"/>
      <c r="W591" s="111" t="n"/>
      <c r="X591" s="111" t="n"/>
      <c r="Y591" s="111" t="n"/>
      <c r="Z591" s="77" t="n"/>
      <c r="AA591" s="77" t="n"/>
      <c r="AB591" s="111" t="n"/>
      <c r="AC591" s="111" t="n"/>
      <c r="AD591" s="111" t="n"/>
      <c r="AE591" s="111" t="n"/>
      <c r="AF591" s="111" t="n"/>
      <c r="AG591" s="77" t="n"/>
      <c r="AH591" s="77" t="n"/>
      <c r="AI591" s="78" t="n"/>
      <c r="AJ591" s="79" t="n"/>
      <c r="AK591" s="80" t="n"/>
      <c r="AL591" s="77" t="n"/>
      <c r="AM591" s="77" t="n"/>
      <c r="AN591" s="81" t="n"/>
      <c r="AO591" s="81" t="n"/>
      <c r="AP591" s="81" t="n"/>
      <c r="AQ591" s="81" t="n"/>
      <c r="AR591" s="81" t="n"/>
      <c r="AS591" s="81" t="n"/>
      <c r="AT591" s="81" t="n"/>
      <c r="AU591" s="81" t="n"/>
      <c r="AV591" s="81" t="n"/>
      <c r="AW591" s="82" t="n"/>
      <c r="AX591" s="83" t="n"/>
      <c r="AY591" s="181" t="n"/>
      <c r="AZ591" s="84" t="n"/>
      <c r="BA591" s="83" t="n"/>
      <c r="BB591" s="83" t="n"/>
      <c r="BC591" s="83" t="n"/>
      <c r="BD591" s="83" t="n"/>
      <c r="BE591" s="83" t="n"/>
      <c r="BF591" s="28" t="n"/>
      <c r="BG591" s="85" t="n"/>
      <c r="BH591" s="85" t="n"/>
      <c r="BI591" s="85" t="n"/>
      <c r="BJ591" s="85" t="n"/>
      <c r="BK591" s="85" t="n"/>
      <c r="BL591" s="85" t="n"/>
      <c r="BM591" s="85" t="n"/>
      <c r="BN591" s="85" t="n"/>
      <c r="BO591" s="85" t="n"/>
      <c r="BP591" s="85" t="n"/>
      <c r="BQ591" s="85" t="n"/>
      <c r="BR591" s="85" t="n"/>
      <c r="BS591" s="85" t="n"/>
      <c r="BT591" s="85" t="n"/>
      <c r="BU591" s="85" t="n"/>
      <c r="BV591" s="85" t="n"/>
      <c r="BW591" s="85" t="n"/>
      <c r="BX591" s="85" t="n"/>
      <c r="BY591" s="85" t="n"/>
      <c r="BZ591" s="85" t="n"/>
      <c r="CA591" s="85" t="n"/>
      <c r="CB591" s="85" t="n"/>
      <c r="CC591" s="85" t="n"/>
      <c r="CD591" s="85" t="n"/>
      <c r="CE591" s="85" t="n"/>
      <c r="CF591" s="85" t="n"/>
      <c r="CG591" s="85" t="n"/>
      <c r="CH591" s="85" t="n"/>
      <c r="CI591" s="85" t="n"/>
      <c r="CJ591" s="85" t="n"/>
      <c r="CK591" s="85" t="n"/>
      <c r="CL591" s="85" t="n"/>
      <c r="CM591" s="85" t="n"/>
      <c r="CN591" s="85" t="n"/>
      <c r="CO591" s="85" t="n"/>
      <c r="CP591" s="85" t="n"/>
      <c r="CQ591" s="85" t="n"/>
      <c r="CR591" s="85" t="n"/>
      <c r="CS591" s="85" t="n"/>
      <c r="CT591" s="85" t="n"/>
      <c r="CU591" s="85" t="n"/>
      <c r="CV591" s="85" t="n"/>
    </row>
    <row customFormat="1" customHeight="1" ht="31.5" r="592" s="86">
      <c r="A592" s="73" t="n"/>
      <c r="B592" s="74" t="n"/>
      <c r="C592" s="74" t="n"/>
      <c r="D592" s="74" t="n"/>
      <c r="E592" s="74" t="n"/>
      <c r="F592" s="75" t="n"/>
      <c r="G592" s="76" t="n"/>
      <c r="H592" s="76" t="n"/>
      <c r="I592" s="76" t="n"/>
      <c r="J592" s="76" t="n"/>
      <c r="K592" s="294" t="n"/>
      <c r="L592" s="295" t="n"/>
      <c r="M592" s="296" t="n"/>
      <c r="N592" s="111" t="n"/>
      <c r="O592" s="111" t="n"/>
      <c r="P592" s="111" t="n"/>
      <c r="Q592" s="111" t="n"/>
      <c r="R592" s="111" t="n"/>
      <c r="S592" s="77" t="n"/>
      <c r="T592" s="77" t="n"/>
      <c r="U592" s="111" t="n"/>
      <c r="V592" s="111" t="n"/>
      <c r="W592" s="111" t="n"/>
      <c r="X592" s="111" t="n"/>
      <c r="Y592" s="111" t="n"/>
      <c r="Z592" s="77" t="n"/>
      <c r="AA592" s="77" t="n"/>
      <c r="AB592" s="111" t="n"/>
      <c r="AC592" s="111" t="n"/>
      <c r="AD592" s="111" t="n"/>
      <c r="AE592" s="111" t="n"/>
      <c r="AF592" s="111" t="n"/>
      <c r="AG592" s="77" t="n"/>
      <c r="AH592" s="77" t="n"/>
      <c r="AI592" s="78" t="n"/>
      <c r="AJ592" s="79" t="n"/>
      <c r="AK592" s="80" t="n"/>
      <c r="AL592" s="77" t="n"/>
      <c r="AM592" s="77" t="n"/>
      <c r="AN592" s="81" t="n"/>
      <c r="AO592" s="81" t="n"/>
      <c r="AP592" s="81" t="n"/>
      <c r="AQ592" s="81" t="n"/>
      <c r="AR592" s="81" t="n"/>
      <c r="AS592" s="81" t="n"/>
      <c r="AT592" s="81" t="n"/>
      <c r="AU592" s="81" t="n"/>
      <c r="AV592" s="81" t="n"/>
      <c r="AW592" s="82" t="n"/>
      <c r="AX592" s="83" t="n"/>
      <c r="AY592" s="181" t="n"/>
      <c r="AZ592" s="84" t="n"/>
      <c r="BA592" s="83" t="n"/>
      <c r="BB592" s="83" t="n"/>
      <c r="BC592" s="83" t="n"/>
      <c r="BD592" s="83" t="n"/>
      <c r="BE592" s="83" t="n"/>
      <c r="BF592" s="28" t="n"/>
      <c r="BG592" s="85" t="n"/>
      <c r="BH592" s="85" t="n"/>
      <c r="BI592" s="85" t="n"/>
      <c r="BJ592" s="85" t="n"/>
      <c r="BK592" s="85" t="n"/>
      <c r="BL592" s="85" t="n"/>
      <c r="BM592" s="85" t="n"/>
      <c r="BN592" s="85" t="n"/>
      <c r="BO592" s="85" t="n"/>
      <c r="BP592" s="85" t="n"/>
      <c r="BQ592" s="85" t="n"/>
      <c r="BR592" s="85" t="n"/>
      <c r="BS592" s="85" t="n"/>
      <c r="BT592" s="85" t="n"/>
      <c r="BU592" s="85" t="n"/>
      <c r="BV592" s="85" t="n"/>
      <c r="BW592" s="85" t="n"/>
      <c r="BX592" s="85" t="n"/>
      <c r="BY592" s="85" t="n"/>
      <c r="BZ592" s="85" t="n"/>
      <c r="CA592" s="85" t="n"/>
      <c r="CB592" s="85" t="n"/>
      <c r="CC592" s="85" t="n"/>
      <c r="CD592" s="85" t="n"/>
      <c r="CE592" s="85" t="n"/>
      <c r="CF592" s="85" t="n"/>
      <c r="CG592" s="85" t="n"/>
      <c r="CH592" s="85" t="n"/>
      <c r="CI592" s="85" t="n"/>
      <c r="CJ592" s="85" t="n"/>
      <c r="CK592" s="85" t="n"/>
      <c r="CL592" s="85" t="n"/>
      <c r="CM592" s="85" t="n"/>
      <c r="CN592" s="85" t="n"/>
      <c r="CO592" s="85" t="n"/>
      <c r="CP592" s="85" t="n"/>
      <c r="CQ592" s="85" t="n"/>
      <c r="CR592" s="85" t="n"/>
      <c r="CS592" s="85" t="n"/>
      <c r="CT592" s="85" t="n"/>
      <c r="CU592" s="85" t="n"/>
      <c r="CV592" s="85" t="n"/>
    </row>
    <row customFormat="1" customHeight="1" ht="31.5" r="593" s="86">
      <c r="A593" s="73" t="n"/>
      <c r="B593" s="74" t="n"/>
      <c r="C593" s="74" t="n"/>
      <c r="D593" s="74" t="n"/>
      <c r="E593" s="74" t="n"/>
      <c r="F593" s="75" t="n"/>
      <c r="G593" s="76" t="n"/>
      <c r="H593" s="76" t="n"/>
      <c r="I593" s="76" t="n"/>
      <c r="J593" s="76" t="n"/>
      <c r="K593" s="294" t="n"/>
      <c r="L593" s="295" t="n"/>
      <c r="M593" s="296" t="n"/>
      <c r="N593" s="111" t="n"/>
      <c r="O593" s="111" t="n"/>
      <c r="P593" s="111" t="n"/>
      <c r="Q593" s="111" t="n"/>
      <c r="R593" s="111" t="n"/>
      <c r="S593" s="77" t="n"/>
      <c r="T593" s="77" t="n"/>
      <c r="U593" s="111" t="n"/>
      <c r="V593" s="111" t="n"/>
      <c r="W593" s="111" t="n"/>
      <c r="X593" s="111" t="n"/>
      <c r="Y593" s="111" t="n"/>
      <c r="Z593" s="77" t="n"/>
      <c r="AA593" s="77" t="n"/>
      <c r="AB593" s="111" t="n"/>
      <c r="AC593" s="111" t="n"/>
      <c r="AD593" s="111" t="n"/>
      <c r="AE593" s="111" t="n"/>
      <c r="AF593" s="111" t="n"/>
      <c r="AG593" s="77" t="n"/>
      <c r="AH593" s="77" t="n"/>
      <c r="AI593" s="78" t="n"/>
      <c r="AJ593" s="79" t="n"/>
      <c r="AK593" s="80" t="n"/>
      <c r="AL593" s="77" t="n"/>
      <c r="AM593" s="77" t="n"/>
      <c r="AN593" s="81" t="n"/>
      <c r="AO593" s="81" t="n"/>
      <c r="AP593" s="81" t="n"/>
      <c r="AQ593" s="81" t="n"/>
      <c r="AR593" s="81" t="n"/>
      <c r="AS593" s="81" t="n"/>
      <c r="AT593" s="81" t="n"/>
      <c r="AU593" s="81" t="n"/>
      <c r="AV593" s="81" t="n"/>
      <c r="AW593" s="82" t="n"/>
      <c r="AX593" s="83" t="n"/>
      <c r="AY593" s="181" t="n"/>
      <c r="AZ593" s="84" t="n"/>
      <c r="BA593" s="83" t="n"/>
      <c r="BB593" s="83" t="n"/>
      <c r="BC593" s="83" t="n"/>
      <c r="BD593" s="83" t="n"/>
      <c r="BE593" s="83" t="n"/>
      <c r="BF593" s="28" t="n"/>
      <c r="BG593" s="85" t="n"/>
      <c r="BH593" s="85" t="n"/>
      <c r="BI593" s="85" t="n"/>
      <c r="BJ593" s="85" t="n"/>
      <c r="BK593" s="85" t="n"/>
      <c r="BL593" s="85" t="n"/>
      <c r="BM593" s="85" t="n"/>
      <c r="BN593" s="85" t="n"/>
      <c r="BO593" s="85" t="n"/>
      <c r="BP593" s="85" t="n"/>
      <c r="BQ593" s="85" t="n"/>
      <c r="BR593" s="85" t="n"/>
      <c r="BS593" s="85" t="n"/>
      <c r="BT593" s="85" t="n"/>
      <c r="BU593" s="85" t="n"/>
      <c r="BV593" s="85" t="n"/>
      <c r="BW593" s="85" t="n"/>
      <c r="BX593" s="85" t="n"/>
      <c r="BY593" s="85" t="n"/>
      <c r="BZ593" s="85" t="n"/>
      <c r="CA593" s="85" t="n"/>
      <c r="CB593" s="85" t="n"/>
      <c r="CC593" s="85" t="n"/>
      <c r="CD593" s="85" t="n"/>
      <c r="CE593" s="85" t="n"/>
      <c r="CF593" s="85" t="n"/>
      <c r="CG593" s="85" t="n"/>
      <c r="CH593" s="85" t="n"/>
      <c r="CI593" s="85" t="n"/>
      <c r="CJ593" s="85" t="n"/>
      <c r="CK593" s="85" t="n"/>
      <c r="CL593" s="85" t="n"/>
      <c r="CM593" s="85" t="n"/>
      <c r="CN593" s="85" t="n"/>
      <c r="CO593" s="85" t="n"/>
      <c r="CP593" s="85" t="n"/>
      <c r="CQ593" s="85" t="n"/>
      <c r="CR593" s="85" t="n"/>
      <c r="CS593" s="85" t="n"/>
      <c r="CT593" s="85" t="n"/>
      <c r="CU593" s="85" t="n"/>
      <c r="CV593" s="85" t="n"/>
    </row>
    <row customFormat="1" customHeight="1" ht="31.5" r="594" s="86">
      <c r="A594" s="73" t="n"/>
      <c r="B594" s="74" t="n"/>
      <c r="C594" s="74" t="n"/>
      <c r="D594" s="74" t="n"/>
      <c r="E594" s="74" t="n"/>
      <c r="F594" s="75" t="n"/>
      <c r="G594" s="76" t="n"/>
      <c r="H594" s="76" t="n"/>
      <c r="I594" s="76" t="n"/>
      <c r="J594" s="76" t="n"/>
      <c r="K594" s="294" t="n"/>
      <c r="L594" s="295" t="n"/>
      <c r="M594" s="296" t="n"/>
      <c r="N594" s="111" t="n"/>
      <c r="O594" s="111" t="n"/>
      <c r="P594" s="111" t="n"/>
      <c r="Q594" s="111" t="n"/>
      <c r="R594" s="111" t="n"/>
      <c r="S594" s="77" t="n"/>
      <c r="T594" s="77" t="n"/>
      <c r="U594" s="111" t="n"/>
      <c r="V594" s="111" t="n"/>
      <c r="W594" s="111" t="n"/>
      <c r="X594" s="111" t="n"/>
      <c r="Y594" s="111" t="n"/>
      <c r="Z594" s="77" t="n"/>
      <c r="AA594" s="77" t="n"/>
      <c r="AB594" s="111" t="n"/>
      <c r="AC594" s="111" t="n"/>
      <c r="AD594" s="111" t="n"/>
      <c r="AE594" s="111" t="n"/>
      <c r="AF594" s="111" t="n"/>
      <c r="AG594" s="77" t="n"/>
      <c r="AH594" s="77" t="n"/>
      <c r="AI594" s="78" t="n"/>
      <c r="AJ594" s="79" t="n"/>
      <c r="AK594" s="80" t="n"/>
      <c r="AL594" s="77" t="n"/>
      <c r="AM594" s="77" t="n"/>
      <c r="AN594" s="81" t="n"/>
      <c r="AO594" s="81" t="n"/>
      <c r="AP594" s="81" t="n"/>
      <c r="AQ594" s="81" t="n"/>
      <c r="AR594" s="81" t="n"/>
      <c r="AS594" s="81" t="n"/>
      <c r="AT594" s="81" t="n"/>
      <c r="AU594" s="81" t="n"/>
      <c r="AV594" s="81" t="n"/>
      <c r="AW594" s="82" t="n"/>
      <c r="AX594" s="83" t="n"/>
      <c r="AY594" s="181" t="n"/>
      <c r="AZ594" s="84" t="n"/>
      <c r="BA594" s="83" t="n"/>
      <c r="BB594" s="83" t="n"/>
      <c r="BC594" s="83" t="n"/>
      <c r="BD594" s="83" t="n"/>
      <c r="BE594" s="83" t="n"/>
      <c r="BF594" s="28" t="n"/>
      <c r="BG594" s="85" t="n"/>
      <c r="BH594" s="85" t="n"/>
      <c r="BI594" s="85" t="n"/>
      <c r="BJ594" s="85" t="n"/>
      <c r="BK594" s="85" t="n"/>
      <c r="BL594" s="85" t="n"/>
      <c r="BM594" s="85" t="n"/>
      <c r="BN594" s="85" t="n"/>
      <c r="BO594" s="85" t="n"/>
      <c r="BP594" s="85" t="n"/>
      <c r="BQ594" s="85" t="n"/>
      <c r="BR594" s="85" t="n"/>
      <c r="BS594" s="85" t="n"/>
      <c r="BT594" s="85" t="n"/>
      <c r="BU594" s="85" t="n"/>
      <c r="BV594" s="85" t="n"/>
      <c r="BW594" s="85" t="n"/>
      <c r="BX594" s="85" t="n"/>
      <c r="BY594" s="85" t="n"/>
      <c r="BZ594" s="85" t="n"/>
      <c r="CA594" s="85" t="n"/>
      <c r="CB594" s="85" t="n"/>
      <c r="CC594" s="85" t="n"/>
      <c r="CD594" s="85" t="n"/>
      <c r="CE594" s="85" t="n"/>
      <c r="CF594" s="85" t="n"/>
      <c r="CG594" s="85" t="n"/>
      <c r="CH594" s="85" t="n"/>
      <c r="CI594" s="85" t="n"/>
      <c r="CJ594" s="85" t="n"/>
      <c r="CK594" s="85" t="n"/>
      <c r="CL594" s="85" t="n"/>
      <c r="CM594" s="85" t="n"/>
      <c r="CN594" s="85" t="n"/>
      <c r="CO594" s="85" t="n"/>
      <c r="CP594" s="85" t="n"/>
      <c r="CQ594" s="85" t="n"/>
      <c r="CR594" s="85" t="n"/>
      <c r="CS594" s="85" t="n"/>
      <c r="CT594" s="85" t="n"/>
      <c r="CU594" s="85" t="n"/>
      <c r="CV594" s="85" t="n"/>
    </row>
    <row customFormat="1" customHeight="1" ht="31.5" r="595" s="86">
      <c r="A595" s="73" t="n"/>
      <c r="B595" s="74" t="n"/>
      <c r="C595" s="74" t="n"/>
      <c r="D595" s="74" t="n"/>
      <c r="E595" s="74" t="n"/>
      <c r="F595" s="75" t="n"/>
      <c r="G595" s="76" t="n"/>
      <c r="H595" s="76" t="n"/>
      <c r="I595" s="76" t="n"/>
      <c r="J595" s="76" t="n"/>
      <c r="K595" s="294" t="n"/>
      <c r="L595" s="295" t="n"/>
      <c r="M595" s="296" t="n"/>
      <c r="N595" s="111" t="n"/>
      <c r="O595" s="111" t="n"/>
      <c r="P595" s="111" t="n"/>
      <c r="Q595" s="111" t="n"/>
      <c r="R595" s="111" t="n"/>
      <c r="S595" s="77" t="n"/>
      <c r="T595" s="77" t="n"/>
      <c r="U595" s="111" t="n"/>
      <c r="V595" s="111" t="n"/>
      <c r="W595" s="111" t="n"/>
      <c r="X595" s="111" t="n"/>
      <c r="Y595" s="111" t="n"/>
      <c r="Z595" s="77" t="n"/>
      <c r="AA595" s="77" t="n"/>
      <c r="AB595" s="111" t="n"/>
      <c r="AC595" s="111" t="n"/>
      <c r="AD595" s="111" t="n"/>
      <c r="AE595" s="111" t="n"/>
      <c r="AF595" s="111" t="n"/>
      <c r="AG595" s="77" t="n"/>
      <c r="AH595" s="77" t="n"/>
      <c r="AI595" s="78" t="n"/>
      <c r="AJ595" s="79" t="n"/>
      <c r="AK595" s="80" t="n"/>
      <c r="AL595" s="77" t="n"/>
      <c r="AM595" s="77" t="n"/>
      <c r="AN595" s="81" t="n"/>
      <c r="AO595" s="81" t="n"/>
      <c r="AP595" s="81" t="n"/>
      <c r="AQ595" s="81" t="n"/>
      <c r="AR595" s="81" t="n"/>
      <c r="AS595" s="81" t="n"/>
      <c r="AT595" s="81" t="n"/>
      <c r="AU595" s="81" t="n"/>
      <c r="AV595" s="81" t="n"/>
      <c r="AW595" s="82" t="n"/>
      <c r="AX595" s="83" t="n"/>
      <c r="AY595" s="181" t="n"/>
      <c r="AZ595" s="84" t="n"/>
      <c r="BA595" s="83" t="n"/>
      <c r="BB595" s="83" t="n"/>
      <c r="BC595" s="83" t="n"/>
      <c r="BD595" s="83" t="n"/>
      <c r="BE595" s="83" t="n"/>
      <c r="BF595" s="28" t="n"/>
      <c r="BG595" s="85" t="n"/>
      <c r="BH595" s="85" t="n"/>
      <c r="BI595" s="85" t="n"/>
      <c r="BJ595" s="85" t="n"/>
      <c r="BK595" s="85" t="n"/>
      <c r="BL595" s="85" t="n"/>
      <c r="BM595" s="85" t="n"/>
      <c r="BN595" s="85" t="n"/>
      <c r="BO595" s="85" t="n"/>
      <c r="BP595" s="85" t="n"/>
      <c r="BQ595" s="85" t="n"/>
      <c r="BR595" s="85" t="n"/>
      <c r="BS595" s="85" t="n"/>
      <c r="BT595" s="85" t="n"/>
      <c r="BU595" s="85" t="n"/>
      <c r="BV595" s="85" t="n"/>
      <c r="BW595" s="85" t="n"/>
      <c r="BX595" s="85" t="n"/>
      <c r="BY595" s="85" t="n"/>
      <c r="BZ595" s="85" t="n"/>
      <c r="CA595" s="85" t="n"/>
      <c r="CB595" s="85" t="n"/>
      <c r="CC595" s="85" t="n"/>
      <c r="CD595" s="85" t="n"/>
      <c r="CE595" s="85" t="n"/>
      <c r="CF595" s="85" t="n"/>
      <c r="CG595" s="85" t="n"/>
      <c r="CH595" s="85" t="n"/>
      <c r="CI595" s="85" t="n"/>
      <c r="CJ595" s="85" t="n"/>
      <c r="CK595" s="85" t="n"/>
      <c r="CL595" s="85" t="n"/>
      <c r="CM595" s="85" t="n"/>
      <c r="CN595" s="85" t="n"/>
      <c r="CO595" s="85" t="n"/>
      <c r="CP595" s="85" t="n"/>
      <c r="CQ595" s="85" t="n"/>
      <c r="CR595" s="85" t="n"/>
      <c r="CS595" s="85" t="n"/>
      <c r="CT595" s="85" t="n"/>
      <c r="CU595" s="85" t="n"/>
      <c r="CV595" s="85" t="n"/>
    </row>
    <row customFormat="1" customHeight="1" ht="31.5" r="596" s="86">
      <c r="A596" s="73" t="n"/>
      <c r="B596" s="74" t="n"/>
      <c r="C596" s="74" t="n"/>
      <c r="D596" s="74" t="n"/>
      <c r="E596" s="74" t="n"/>
      <c r="F596" s="75" t="n"/>
      <c r="G596" s="76" t="n"/>
      <c r="H596" s="76" t="n"/>
      <c r="I596" s="76" t="n"/>
      <c r="J596" s="76" t="n"/>
      <c r="K596" s="294" t="n"/>
      <c r="L596" s="295" t="n"/>
      <c r="M596" s="296" t="n"/>
      <c r="N596" s="111" t="n"/>
      <c r="O596" s="111" t="n"/>
      <c r="P596" s="111" t="n"/>
      <c r="Q596" s="111" t="n"/>
      <c r="R596" s="111" t="n"/>
      <c r="S596" s="77" t="n"/>
      <c r="T596" s="77" t="n"/>
      <c r="U596" s="111" t="n"/>
      <c r="V596" s="111" t="n"/>
      <c r="W596" s="111" t="n"/>
      <c r="X596" s="111" t="n"/>
      <c r="Y596" s="111" t="n"/>
      <c r="Z596" s="77" t="n"/>
      <c r="AA596" s="77" t="n"/>
      <c r="AB596" s="111" t="n"/>
      <c r="AC596" s="111" t="n"/>
      <c r="AD596" s="111" t="n"/>
      <c r="AE596" s="111" t="n"/>
      <c r="AF596" s="111" t="n"/>
      <c r="AG596" s="77" t="n"/>
      <c r="AH596" s="77" t="n"/>
      <c r="AI596" s="78" t="n"/>
      <c r="AJ596" s="79" t="n"/>
      <c r="AK596" s="80" t="n"/>
      <c r="AL596" s="77" t="n"/>
      <c r="AM596" s="77" t="n"/>
      <c r="AN596" s="81" t="n"/>
      <c r="AO596" s="81" t="n"/>
      <c r="AP596" s="81" t="n"/>
      <c r="AQ596" s="81" t="n"/>
      <c r="AR596" s="81" t="n"/>
      <c r="AS596" s="81" t="n"/>
      <c r="AT596" s="81" t="n"/>
      <c r="AU596" s="81" t="n"/>
      <c r="AV596" s="81" t="n"/>
      <c r="AW596" s="82" t="n"/>
      <c r="AX596" s="83" t="n"/>
      <c r="AY596" s="181" t="n"/>
      <c r="AZ596" s="84" t="n"/>
      <c r="BA596" s="83" t="n"/>
      <c r="BB596" s="83" t="n"/>
      <c r="BC596" s="83" t="n"/>
      <c r="BD596" s="83" t="n"/>
      <c r="BE596" s="83" t="n"/>
      <c r="BF596" s="28" t="n"/>
      <c r="BG596" s="85" t="n"/>
      <c r="BH596" s="85" t="n"/>
      <c r="BI596" s="85" t="n"/>
      <c r="BJ596" s="85" t="n"/>
      <c r="BK596" s="85" t="n"/>
      <c r="BL596" s="85" t="n"/>
      <c r="BM596" s="85" t="n"/>
      <c r="BN596" s="85" t="n"/>
      <c r="BO596" s="85" t="n"/>
      <c r="BP596" s="85" t="n"/>
      <c r="BQ596" s="85" t="n"/>
      <c r="BR596" s="85" t="n"/>
      <c r="BS596" s="85" t="n"/>
      <c r="BT596" s="85" t="n"/>
      <c r="BU596" s="85" t="n"/>
      <c r="BV596" s="85" t="n"/>
      <c r="BW596" s="85" t="n"/>
      <c r="BX596" s="85" t="n"/>
      <c r="BY596" s="85" t="n"/>
      <c r="BZ596" s="85" t="n"/>
      <c r="CA596" s="85" t="n"/>
      <c r="CB596" s="85" t="n"/>
      <c r="CC596" s="85" t="n"/>
      <c r="CD596" s="85" t="n"/>
      <c r="CE596" s="85" t="n"/>
      <c r="CF596" s="85" t="n"/>
      <c r="CG596" s="85" t="n"/>
      <c r="CH596" s="85" t="n"/>
      <c r="CI596" s="85" t="n"/>
      <c r="CJ596" s="85" t="n"/>
      <c r="CK596" s="85" t="n"/>
      <c r="CL596" s="85" t="n"/>
      <c r="CM596" s="85" t="n"/>
      <c r="CN596" s="85" t="n"/>
      <c r="CO596" s="85" t="n"/>
      <c r="CP596" s="85" t="n"/>
      <c r="CQ596" s="85" t="n"/>
      <c r="CR596" s="85" t="n"/>
      <c r="CS596" s="85" t="n"/>
      <c r="CT596" s="85" t="n"/>
      <c r="CU596" s="85" t="n"/>
      <c r="CV596" s="85" t="n"/>
    </row>
    <row customFormat="1" customHeight="1" ht="31.5" r="597" s="86">
      <c r="A597" s="73" t="n"/>
      <c r="B597" s="74" t="n"/>
      <c r="C597" s="74" t="n"/>
      <c r="D597" s="74" t="n"/>
      <c r="E597" s="74" t="n"/>
      <c r="F597" s="75" t="n"/>
      <c r="G597" s="76" t="n"/>
      <c r="H597" s="76" t="n"/>
      <c r="I597" s="76" t="n"/>
      <c r="J597" s="76" t="n"/>
      <c r="K597" s="294" t="n"/>
      <c r="L597" s="295" t="n"/>
      <c r="M597" s="296" t="n"/>
      <c r="N597" s="111" t="n"/>
      <c r="O597" s="111" t="n"/>
      <c r="P597" s="111" t="n"/>
      <c r="Q597" s="111" t="n"/>
      <c r="R597" s="111" t="n"/>
      <c r="S597" s="77" t="n"/>
      <c r="T597" s="77" t="n"/>
      <c r="U597" s="111" t="n"/>
      <c r="V597" s="111" t="n"/>
      <c r="W597" s="111" t="n"/>
      <c r="X597" s="111" t="n"/>
      <c r="Y597" s="111" t="n"/>
      <c r="Z597" s="77" t="n"/>
      <c r="AA597" s="77" t="n"/>
      <c r="AB597" s="111" t="n"/>
      <c r="AC597" s="111" t="n"/>
      <c r="AD597" s="111" t="n"/>
      <c r="AE597" s="111" t="n"/>
      <c r="AF597" s="111" t="n"/>
      <c r="AG597" s="77" t="n"/>
      <c r="AH597" s="77" t="n"/>
      <c r="AI597" s="78" t="n"/>
      <c r="AJ597" s="79" t="n"/>
      <c r="AK597" s="80" t="n"/>
      <c r="AL597" s="77" t="n"/>
      <c r="AM597" s="77" t="n"/>
      <c r="AN597" s="81" t="n"/>
      <c r="AO597" s="81" t="n"/>
      <c r="AP597" s="81" t="n"/>
      <c r="AQ597" s="81" t="n"/>
      <c r="AR597" s="81" t="n"/>
      <c r="AS597" s="81" t="n"/>
      <c r="AT597" s="81" t="n"/>
      <c r="AU597" s="81" t="n"/>
      <c r="AV597" s="81" t="n"/>
      <c r="AW597" s="82" t="n"/>
      <c r="AX597" s="83" t="n"/>
      <c r="AY597" s="181" t="n"/>
      <c r="AZ597" s="84" t="n"/>
      <c r="BA597" s="83" t="n"/>
      <c r="BB597" s="83" t="n"/>
      <c r="BC597" s="83" t="n"/>
      <c r="BD597" s="83" t="n"/>
      <c r="BE597" s="83" t="n"/>
      <c r="BF597" s="28" t="n"/>
      <c r="BG597" s="85" t="n"/>
      <c r="BH597" s="85" t="n"/>
      <c r="BI597" s="85" t="n"/>
      <c r="BJ597" s="85" t="n"/>
      <c r="BK597" s="85" t="n"/>
      <c r="BL597" s="85" t="n"/>
      <c r="BM597" s="85" t="n"/>
      <c r="BN597" s="85" t="n"/>
      <c r="BO597" s="85" t="n"/>
      <c r="BP597" s="85" t="n"/>
      <c r="BQ597" s="85" t="n"/>
      <c r="BR597" s="85" t="n"/>
      <c r="BS597" s="85" t="n"/>
      <c r="BT597" s="85" t="n"/>
      <c r="BU597" s="85" t="n"/>
      <c r="BV597" s="85" t="n"/>
      <c r="BW597" s="85" t="n"/>
      <c r="BX597" s="85" t="n"/>
      <c r="BY597" s="85" t="n"/>
      <c r="BZ597" s="85" t="n"/>
      <c r="CA597" s="85" t="n"/>
      <c r="CB597" s="85" t="n"/>
      <c r="CC597" s="85" t="n"/>
      <c r="CD597" s="85" t="n"/>
      <c r="CE597" s="85" t="n"/>
      <c r="CF597" s="85" t="n"/>
      <c r="CG597" s="85" t="n"/>
      <c r="CH597" s="85" t="n"/>
      <c r="CI597" s="85" t="n"/>
      <c r="CJ597" s="85" t="n"/>
      <c r="CK597" s="85" t="n"/>
      <c r="CL597" s="85" t="n"/>
      <c r="CM597" s="85" t="n"/>
      <c r="CN597" s="85" t="n"/>
      <c r="CO597" s="85" t="n"/>
      <c r="CP597" s="85" t="n"/>
      <c r="CQ597" s="85" t="n"/>
      <c r="CR597" s="85" t="n"/>
      <c r="CS597" s="85" t="n"/>
      <c r="CT597" s="85" t="n"/>
      <c r="CU597" s="85" t="n"/>
      <c r="CV597" s="85" t="n"/>
    </row>
    <row customFormat="1" customHeight="1" ht="31.5" r="598" s="86">
      <c r="A598" s="73" t="n"/>
      <c r="B598" s="74" t="n"/>
      <c r="C598" s="74" t="n"/>
      <c r="D598" s="74" t="n"/>
      <c r="E598" s="74" t="n"/>
      <c r="F598" s="75" t="n"/>
      <c r="G598" s="76" t="n"/>
      <c r="H598" s="76" t="n"/>
      <c r="I598" s="76" t="n"/>
      <c r="J598" s="76" t="n"/>
      <c r="K598" s="294" t="n"/>
      <c r="L598" s="295" t="n"/>
      <c r="M598" s="296" t="n"/>
      <c r="N598" s="111" t="n"/>
      <c r="O598" s="111" t="n"/>
      <c r="P598" s="111" t="n"/>
      <c r="Q598" s="111" t="n"/>
      <c r="R598" s="111" t="n"/>
      <c r="S598" s="77" t="n"/>
      <c r="T598" s="77" t="n"/>
      <c r="U598" s="111" t="n"/>
      <c r="V598" s="111" t="n"/>
      <c r="W598" s="111" t="n"/>
      <c r="X598" s="111" t="n"/>
      <c r="Y598" s="111" t="n"/>
      <c r="Z598" s="77" t="n"/>
      <c r="AA598" s="77" t="n"/>
      <c r="AB598" s="111" t="n"/>
      <c r="AC598" s="111" t="n"/>
      <c r="AD598" s="111" t="n"/>
      <c r="AE598" s="111" t="n"/>
      <c r="AF598" s="111" t="n"/>
      <c r="AG598" s="77" t="n"/>
      <c r="AH598" s="77" t="n"/>
      <c r="AI598" s="78" t="n"/>
      <c r="AJ598" s="79" t="n"/>
      <c r="AK598" s="80" t="n"/>
      <c r="AL598" s="77" t="n"/>
      <c r="AM598" s="77" t="n"/>
      <c r="AN598" s="81" t="n"/>
      <c r="AO598" s="81" t="n"/>
      <c r="AP598" s="81" t="n"/>
      <c r="AQ598" s="81" t="n"/>
      <c r="AR598" s="81" t="n"/>
      <c r="AS598" s="81" t="n"/>
      <c r="AT598" s="81" t="n"/>
      <c r="AU598" s="81" t="n"/>
      <c r="AV598" s="81" t="n"/>
      <c r="AW598" s="82" t="n"/>
      <c r="AX598" s="83" t="n"/>
      <c r="AY598" s="181" t="n"/>
      <c r="AZ598" s="84" t="n"/>
      <c r="BA598" s="83" t="n"/>
      <c r="BB598" s="83" t="n"/>
      <c r="BC598" s="83" t="n"/>
      <c r="BD598" s="83" t="n"/>
      <c r="BE598" s="83" t="n"/>
      <c r="BF598" s="28" t="n"/>
      <c r="BG598" s="85" t="n"/>
      <c r="BH598" s="85" t="n"/>
      <c r="BI598" s="85" t="n"/>
      <c r="BJ598" s="85" t="n"/>
      <c r="BK598" s="85" t="n"/>
      <c r="BL598" s="85" t="n"/>
      <c r="BM598" s="85" t="n"/>
      <c r="BN598" s="85" t="n"/>
      <c r="BO598" s="85" t="n"/>
      <c r="BP598" s="85" t="n"/>
      <c r="BQ598" s="85" t="n"/>
      <c r="BR598" s="85" t="n"/>
      <c r="BS598" s="85" t="n"/>
      <c r="BT598" s="85" t="n"/>
      <c r="BU598" s="85" t="n"/>
      <c r="BV598" s="85" t="n"/>
      <c r="BW598" s="85" t="n"/>
      <c r="BX598" s="85" t="n"/>
      <c r="BY598" s="85" t="n"/>
      <c r="BZ598" s="85" t="n"/>
      <c r="CA598" s="85" t="n"/>
      <c r="CB598" s="85" t="n"/>
      <c r="CC598" s="85" t="n"/>
      <c r="CD598" s="85" t="n"/>
      <c r="CE598" s="85" t="n"/>
      <c r="CF598" s="85" t="n"/>
      <c r="CG598" s="85" t="n"/>
      <c r="CH598" s="85" t="n"/>
      <c r="CI598" s="85" t="n"/>
      <c r="CJ598" s="85" t="n"/>
      <c r="CK598" s="85" t="n"/>
      <c r="CL598" s="85" t="n"/>
      <c r="CM598" s="85" t="n"/>
      <c r="CN598" s="85" t="n"/>
      <c r="CO598" s="85" t="n"/>
      <c r="CP598" s="85" t="n"/>
      <c r="CQ598" s="85" t="n"/>
      <c r="CR598" s="85" t="n"/>
      <c r="CS598" s="85" t="n"/>
      <c r="CT598" s="85" t="n"/>
      <c r="CU598" s="85" t="n"/>
      <c r="CV598" s="85" t="n"/>
    </row>
    <row customFormat="1" customHeight="1" ht="31.5" r="599" s="86">
      <c r="A599" s="73" t="n"/>
      <c r="B599" s="74" t="n"/>
      <c r="C599" s="74" t="n"/>
      <c r="D599" s="74" t="n"/>
      <c r="E599" s="74" t="n"/>
      <c r="F599" s="75" t="n"/>
      <c r="G599" s="76" t="n"/>
      <c r="H599" s="76" t="n"/>
      <c r="I599" s="76" t="n"/>
      <c r="J599" s="76" t="n"/>
      <c r="K599" s="294" t="n"/>
      <c r="L599" s="295" t="n"/>
      <c r="M599" s="296" t="n"/>
      <c r="N599" s="111" t="n"/>
      <c r="O599" s="111" t="n"/>
      <c r="P599" s="111" t="n"/>
      <c r="Q599" s="111" t="n"/>
      <c r="R599" s="111" t="n"/>
      <c r="S599" s="77" t="n"/>
      <c r="T599" s="77" t="n"/>
      <c r="U599" s="111" t="n"/>
      <c r="V599" s="111" t="n"/>
      <c r="W599" s="111" t="n"/>
      <c r="X599" s="111" t="n"/>
      <c r="Y599" s="111" t="n"/>
      <c r="Z599" s="77" t="n"/>
      <c r="AA599" s="77" t="n"/>
      <c r="AB599" s="111" t="n"/>
      <c r="AC599" s="111" t="n"/>
      <c r="AD599" s="111" t="n"/>
      <c r="AE599" s="111" t="n"/>
      <c r="AF599" s="111" t="n"/>
      <c r="AG599" s="77" t="n"/>
      <c r="AH599" s="77" t="n"/>
      <c r="AI599" s="78" t="n"/>
      <c r="AJ599" s="79" t="n"/>
      <c r="AK599" s="80" t="n"/>
      <c r="AL599" s="77" t="n"/>
      <c r="AM599" s="77" t="n"/>
      <c r="AN599" s="81" t="n"/>
      <c r="AO599" s="81" t="n"/>
      <c r="AP599" s="81" t="n"/>
      <c r="AQ599" s="81" t="n"/>
      <c r="AR599" s="81" t="n"/>
      <c r="AS599" s="81" t="n"/>
      <c r="AT599" s="81" t="n"/>
      <c r="AU599" s="81" t="n"/>
      <c r="AV599" s="81" t="n"/>
      <c r="AW599" s="82" t="n"/>
      <c r="AX599" s="83" t="n"/>
      <c r="AY599" s="181" t="n"/>
      <c r="AZ599" s="84" t="n"/>
      <c r="BA599" s="83" t="n"/>
      <c r="BB599" s="83" t="n"/>
      <c r="BC599" s="83" t="n"/>
      <c r="BD599" s="83" t="n"/>
      <c r="BE599" s="83" t="n"/>
      <c r="BF599" s="28" t="n"/>
      <c r="BG599" s="85" t="n"/>
      <c r="BH599" s="85" t="n"/>
      <c r="BI599" s="85" t="n"/>
      <c r="BJ599" s="85" t="n"/>
      <c r="BK599" s="85" t="n"/>
      <c r="BL599" s="85" t="n"/>
      <c r="BM599" s="85" t="n"/>
      <c r="BN599" s="85" t="n"/>
      <c r="BO599" s="85" t="n"/>
      <c r="BP599" s="85" t="n"/>
      <c r="BQ599" s="85" t="n"/>
      <c r="BR599" s="85" t="n"/>
      <c r="BS599" s="85" t="n"/>
      <c r="BT599" s="85" t="n"/>
      <c r="BU599" s="85" t="n"/>
      <c r="BV599" s="85" t="n"/>
      <c r="BW599" s="85" t="n"/>
      <c r="BX599" s="85" t="n"/>
      <c r="BY599" s="85" t="n"/>
      <c r="BZ599" s="85" t="n"/>
      <c r="CA599" s="85" t="n"/>
      <c r="CB599" s="85" t="n"/>
      <c r="CC599" s="85" t="n"/>
      <c r="CD599" s="85" t="n"/>
      <c r="CE599" s="85" t="n"/>
      <c r="CF599" s="85" t="n"/>
      <c r="CG599" s="85" t="n"/>
      <c r="CH599" s="85" t="n"/>
      <c r="CI599" s="85" t="n"/>
      <c r="CJ599" s="85" t="n"/>
      <c r="CK599" s="85" t="n"/>
      <c r="CL599" s="85" t="n"/>
      <c r="CM599" s="85" t="n"/>
      <c r="CN599" s="85" t="n"/>
      <c r="CO599" s="85" t="n"/>
      <c r="CP599" s="85" t="n"/>
      <c r="CQ599" s="85" t="n"/>
      <c r="CR599" s="85" t="n"/>
      <c r="CS599" s="85" t="n"/>
      <c r="CT599" s="85" t="n"/>
      <c r="CU599" s="85" t="n"/>
      <c r="CV599" s="85" t="n"/>
    </row>
    <row customFormat="1" customHeight="1" ht="31.5" r="600" s="86">
      <c r="A600" s="73" t="n"/>
      <c r="B600" s="74" t="n"/>
      <c r="C600" s="74" t="n"/>
      <c r="D600" s="74" t="n"/>
      <c r="E600" s="74" t="n"/>
      <c r="F600" s="75" t="n"/>
      <c r="G600" s="76" t="n"/>
      <c r="H600" s="76" t="n"/>
      <c r="I600" s="76" t="n"/>
      <c r="J600" s="76" t="n"/>
      <c r="K600" s="294" t="n"/>
      <c r="L600" s="295" t="n"/>
      <c r="M600" s="296" t="n"/>
      <c r="N600" s="111" t="n"/>
      <c r="O600" s="111" t="n"/>
      <c r="P600" s="111" t="n"/>
      <c r="Q600" s="111" t="n"/>
      <c r="R600" s="111" t="n"/>
      <c r="S600" s="77" t="n"/>
      <c r="T600" s="77" t="n"/>
      <c r="U600" s="111" t="n"/>
      <c r="V600" s="111" t="n"/>
      <c r="W600" s="111" t="n"/>
      <c r="X600" s="111" t="n"/>
      <c r="Y600" s="111" t="n"/>
      <c r="Z600" s="77" t="n"/>
      <c r="AA600" s="77" t="n"/>
      <c r="AB600" s="111" t="n"/>
      <c r="AC600" s="111" t="n"/>
      <c r="AD600" s="111" t="n"/>
      <c r="AE600" s="111" t="n"/>
      <c r="AF600" s="111" t="n"/>
      <c r="AG600" s="77" t="n"/>
      <c r="AH600" s="77" t="n"/>
      <c r="AI600" s="78" t="n"/>
      <c r="AJ600" s="79" t="n"/>
      <c r="AK600" s="80" t="n"/>
      <c r="AL600" s="77" t="n"/>
      <c r="AM600" s="77" t="n"/>
      <c r="AN600" s="81" t="n"/>
      <c r="AO600" s="81" t="n"/>
      <c r="AP600" s="81" t="n"/>
      <c r="AQ600" s="81" t="n"/>
      <c r="AR600" s="81" t="n"/>
      <c r="AS600" s="81" t="n"/>
      <c r="AT600" s="81" t="n"/>
      <c r="AU600" s="81" t="n"/>
      <c r="AV600" s="81" t="n"/>
      <c r="AW600" s="82" t="n"/>
      <c r="AX600" s="83" t="n"/>
      <c r="AY600" s="181" t="n"/>
      <c r="AZ600" s="84" t="n"/>
      <c r="BA600" s="83" t="n"/>
      <c r="BB600" s="83" t="n"/>
      <c r="BC600" s="83" t="n"/>
      <c r="BD600" s="83" t="n"/>
      <c r="BE600" s="83" t="n"/>
      <c r="BF600" s="28" t="n"/>
      <c r="BG600" s="85" t="n"/>
      <c r="BH600" s="85" t="n"/>
      <c r="BI600" s="85" t="n"/>
      <c r="BJ600" s="85" t="n"/>
      <c r="BK600" s="85" t="n"/>
      <c r="BL600" s="85" t="n"/>
      <c r="BM600" s="85" t="n"/>
      <c r="BN600" s="85" t="n"/>
      <c r="BO600" s="85" t="n"/>
      <c r="BP600" s="85" t="n"/>
      <c r="BQ600" s="85" t="n"/>
      <c r="BR600" s="85" t="n"/>
      <c r="BS600" s="85" t="n"/>
      <c r="BT600" s="85" t="n"/>
      <c r="BU600" s="85" t="n"/>
      <c r="BV600" s="85" t="n"/>
      <c r="BW600" s="85" t="n"/>
      <c r="BX600" s="85" t="n"/>
      <c r="BY600" s="85" t="n"/>
      <c r="BZ600" s="85" t="n"/>
      <c r="CA600" s="85" t="n"/>
      <c r="CB600" s="85" t="n"/>
      <c r="CC600" s="85" t="n"/>
      <c r="CD600" s="85" t="n"/>
      <c r="CE600" s="85" t="n"/>
      <c r="CF600" s="85" t="n"/>
      <c r="CG600" s="85" t="n"/>
      <c r="CH600" s="85" t="n"/>
      <c r="CI600" s="85" t="n"/>
      <c r="CJ600" s="85" t="n"/>
      <c r="CK600" s="85" t="n"/>
      <c r="CL600" s="85" t="n"/>
      <c r="CM600" s="85" t="n"/>
      <c r="CN600" s="85" t="n"/>
      <c r="CO600" s="85" t="n"/>
      <c r="CP600" s="85" t="n"/>
      <c r="CQ600" s="85" t="n"/>
      <c r="CR600" s="85" t="n"/>
      <c r="CS600" s="85" t="n"/>
      <c r="CT600" s="85" t="n"/>
      <c r="CU600" s="85" t="n"/>
      <c r="CV600" s="85" t="n"/>
    </row>
    <row customFormat="1" customHeight="1" ht="31.5" r="601" s="86">
      <c r="A601" s="73" t="n"/>
      <c r="B601" s="74" t="n"/>
      <c r="C601" s="74" t="n"/>
      <c r="D601" s="74" t="n"/>
      <c r="E601" s="74" t="n"/>
      <c r="F601" s="75" t="n"/>
      <c r="G601" s="76" t="n"/>
      <c r="H601" s="76" t="n"/>
      <c r="I601" s="76" t="n"/>
      <c r="J601" s="76" t="n"/>
      <c r="K601" s="294" t="n"/>
      <c r="L601" s="295" t="n"/>
      <c r="M601" s="296" t="n"/>
      <c r="N601" s="111" t="n"/>
      <c r="O601" s="111" t="n"/>
      <c r="P601" s="111" t="n"/>
      <c r="Q601" s="111" t="n"/>
      <c r="R601" s="111" t="n"/>
      <c r="S601" s="77" t="n"/>
      <c r="T601" s="77" t="n"/>
      <c r="U601" s="111" t="n"/>
      <c r="V601" s="111" t="n"/>
      <c r="W601" s="111" t="n"/>
      <c r="X601" s="111" t="n"/>
      <c r="Y601" s="111" t="n"/>
      <c r="Z601" s="77" t="n"/>
      <c r="AA601" s="77" t="n"/>
      <c r="AB601" s="111" t="n"/>
      <c r="AC601" s="111" t="n"/>
      <c r="AD601" s="111" t="n"/>
      <c r="AE601" s="111" t="n"/>
      <c r="AF601" s="111" t="n"/>
      <c r="AG601" s="77" t="n"/>
      <c r="AH601" s="77" t="n"/>
      <c r="AI601" s="78" t="n"/>
      <c r="AJ601" s="79" t="n"/>
      <c r="AK601" s="80" t="n"/>
      <c r="AL601" s="77" t="n"/>
      <c r="AM601" s="77" t="n"/>
      <c r="AN601" s="81" t="n"/>
      <c r="AO601" s="81" t="n"/>
      <c r="AP601" s="81" t="n"/>
      <c r="AQ601" s="81" t="n"/>
      <c r="AR601" s="81" t="n"/>
      <c r="AS601" s="81" t="n"/>
      <c r="AT601" s="81" t="n"/>
      <c r="AU601" s="81" t="n"/>
      <c r="AV601" s="81" t="n"/>
      <c r="AW601" s="82" t="n"/>
      <c r="AX601" s="83" t="n"/>
      <c r="AY601" s="181" t="n"/>
      <c r="AZ601" s="84" t="n"/>
      <c r="BA601" s="83" t="n"/>
      <c r="BB601" s="83" t="n"/>
      <c r="BC601" s="83" t="n"/>
      <c r="BD601" s="83" t="n"/>
      <c r="BE601" s="83" t="n"/>
      <c r="BF601" s="28" t="n"/>
      <c r="BG601" s="85" t="n"/>
      <c r="BH601" s="85" t="n"/>
      <c r="BI601" s="85" t="n"/>
      <c r="BJ601" s="85" t="n"/>
      <c r="BK601" s="85" t="n"/>
      <c r="BL601" s="85" t="n"/>
      <c r="BM601" s="85" t="n"/>
      <c r="BN601" s="85" t="n"/>
      <c r="BO601" s="85" t="n"/>
      <c r="BP601" s="85" t="n"/>
      <c r="BQ601" s="85" t="n"/>
      <c r="BR601" s="85" t="n"/>
      <c r="BS601" s="85" t="n"/>
      <c r="BT601" s="85" t="n"/>
      <c r="BU601" s="85" t="n"/>
      <c r="BV601" s="85" t="n"/>
      <c r="BW601" s="85" t="n"/>
      <c r="BX601" s="85" t="n"/>
      <c r="BY601" s="85" t="n"/>
      <c r="BZ601" s="85" t="n"/>
      <c r="CA601" s="85" t="n"/>
      <c r="CB601" s="85" t="n"/>
      <c r="CC601" s="85" t="n"/>
      <c r="CD601" s="85" t="n"/>
      <c r="CE601" s="85" t="n"/>
      <c r="CF601" s="85" t="n"/>
      <c r="CG601" s="85" t="n"/>
      <c r="CH601" s="85" t="n"/>
      <c r="CI601" s="85" t="n"/>
      <c r="CJ601" s="85" t="n"/>
      <c r="CK601" s="85" t="n"/>
      <c r="CL601" s="85" t="n"/>
      <c r="CM601" s="85" t="n"/>
      <c r="CN601" s="85" t="n"/>
      <c r="CO601" s="85" t="n"/>
      <c r="CP601" s="85" t="n"/>
      <c r="CQ601" s="85" t="n"/>
      <c r="CR601" s="85" t="n"/>
      <c r="CS601" s="85" t="n"/>
      <c r="CT601" s="85" t="n"/>
      <c r="CU601" s="85" t="n"/>
      <c r="CV601" s="85" t="n"/>
    </row>
    <row customFormat="1" customHeight="1" ht="31.5" r="602" s="86">
      <c r="A602" s="73" t="n"/>
      <c r="B602" s="74" t="n"/>
      <c r="C602" s="74" t="n"/>
      <c r="D602" s="74" t="n"/>
      <c r="E602" s="74" t="n"/>
      <c r="F602" s="75" t="n"/>
      <c r="G602" s="76" t="n"/>
      <c r="H602" s="76" t="n"/>
      <c r="I602" s="76" t="n"/>
      <c r="J602" s="76" t="n"/>
      <c r="K602" s="294" t="n"/>
      <c r="L602" s="295" t="n"/>
      <c r="M602" s="296" t="n"/>
      <c r="N602" s="111" t="n"/>
      <c r="O602" s="111" t="n"/>
      <c r="P602" s="111" t="n"/>
      <c r="Q602" s="111" t="n"/>
      <c r="R602" s="111" t="n"/>
      <c r="S602" s="77" t="n"/>
      <c r="T602" s="77" t="n"/>
      <c r="U602" s="111" t="n"/>
      <c r="V602" s="111" t="n"/>
      <c r="W602" s="111" t="n"/>
      <c r="X602" s="111" t="n"/>
      <c r="Y602" s="111" t="n"/>
      <c r="Z602" s="77" t="n"/>
      <c r="AA602" s="77" t="n"/>
      <c r="AB602" s="111" t="n"/>
      <c r="AC602" s="111" t="n"/>
      <c r="AD602" s="111" t="n"/>
      <c r="AE602" s="111" t="n"/>
      <c r="AF602" s="111" t="n"/>
      <c r="AG602" s="77" t="n"/>
      <c r="AH602" s="77" t="n"/>
      <c r="AI602" s="78" t="n"/>
      <c r="AJ602" s="79" t="n"/>
      <c r="AK602" s="80" t="n"/>
      <c r="AL602" s="77" t="n"/>
      <c r="AM602" s="77" t="n"/>
      <c r="AN602" s="81" t="n"/>
      <c r="AO602" s="81" t="n"/>
      <c r="AP602" s="81" t="n"/>
      <c r="AQ602" s="81" t="n"/>
      <c r="AR602" s="81" t="n"/>
      <c r="AS602" s="81" t="n"/>
      <c r="AT602" s="81" t="n"/>
      <c r="AU602" s="81" t="n"/>
      <c r="AV602" s="81" t="n"/>
      <c r="AW602" s="82" t="n"/>
      <c r="AX602" s="83" t="n"/>
      <c r="AY602" s="181" t="n"/>
      <c r="AZ602" s="84" t="n"/>
      <c r="BA602" s="83" t="n"/>
      <c r="BB602" s="83" t="n"/>
      <c r="BC602" s="83" t="n"/>
      <c r="BD602" s="83" t="n"/>
      <c r="BE602" s="83" t="n"/>
      <c r="BF602" s="28" t="n"/>
      <c r="BG602" s="85" t="n"/>
      <c r="BH602" s="85" t="n"/>
      <c r="BI602" s="85" t="n"/>
      <c r="BJ602" s="85" t="n"/>
      <c r="BK602" s="85" t="n"/>
      <c r="BL602" s="85" t="n"/>
      <c r="BM602" s="85" t="n"/>
      <c r="BN602" s="85" t="n"/>
      <c r="BO602" s="85" t="n"/>
      <c r="BP602" s="85" t="n"/>
      <c r="BQ602" s="85" t="n"/>
      <c r="BR602" s="85" t="n"/>
      <c r="BS602" s="85" t="n"/>
      <c r="BT602" s="85" t="n"/>
      <c r="BU602" s="85" t="n"/>
      <c r="BV602" s="85" t="n"/>
      <c r="BW602" s="85" t="n"/>
      <c r="BX602" s="85" t="n"/>
      <c r="BY602" s="85" t="n"/>
      <c r="BZ602" s="85" t="n"/>
      <c r="CA602" s="85" t="n"/>
      <c r="CB602" s="85" t="n"/>
      <c r="CC602" s="85" t="n"/>
      <c r="CD602" s="85" t="n"/>
      <c r="CE602" s="85" t="n"/>
      <c r="CF602" s="85" t="n"/>
      <c r="CG602" s="85" t="n"/>
      <c r="CH602" s="85" t="n"/>
      <c r="CI602" s="85" t="n"/>
      <c r="CJ602" s="85" t="n"/>
      <c r="CK602" s="85" t="n"/>
      <c r="CL602" s="85" t="n"/>
      <c r="CM602" s="85" t="n"/>
      <c r="CN602" s="85" t="n"/>
      <c r="CO602" s="85" t="n"/>
      <c r="CP602" s="85" t="n"/>
      <c r="CQ602" s="85" t="n"/>
      <c r="CR602" s="85" t="n"/>
      <c r="CS602" s="85" t="n"/>
      <c r="CT602" s="85" t="n"/>
      <c r="CU602" s="85" t="n"/>
      <c r="CV602" s="85" t="n"/>
    </row>
    <row customFormat="1" customHeight="1" ht="31.5" r="603" s="86">
      <c r="A603" s="73" t="n"/>
      <c r="B603" s="74" t="n"/>
      <c r="C603" s="74" t="n"/>
      <c r="D603" s="74" t="n"/>
      <c r="E603" s="74" t="n"/>
      <c r="F603" s="75" t="n"/>
      <c r="G603" s="76" t="n"/>
      <c r="H603" s="76" t="n"/>
      <c r="I603" s="76" t="n"/>
      <c r="J603" s="76" t="n"/>
      <c r="K603" s="294" t="n"/>
      <c r="L603" s="295" t="n"/>
      <c r="M603" s="296" t="n"/>
      <c r="N603" s="111" t="n"/>
      <c r="O603" s="111" t="n"/>
      <c r="P603" s="111" t="n"/>
      <c r="Q603" s="111" t="n"/>
      <c r="R603" s="111" t="n"/>
      <c r="S603" s="77" t="n"/>
      <c r="T603" s="77" t="n"/>
      <c r="U603" s="111" t="n"/>
      <c r="V603" s="111" t="n"/>
      <c r="W603" s="111" t="n"/>
      <c r="X603" s="111" t="n"/>
      <c r="Y603" s="111" t="n"/>
      <c r="Z603" s="77" t="n"/>
      <c r="AA603" s="77" t="n"/>
      <c r="AB603" s="111" t="n"/>
      <c r="AC603" s="111" t="n"/>
      <c r="AD603" s="111" t="n"/>
      <c r="AE603" s="111" t="n"/>
      <c r="AF603" s="111" t="n"/>
      <c r="AG603" s="77" t="n"/>
      <c r="AH603" s="77" t="n"/>
      <c r="AI603" s="78" t="n"/>
      <c r="AJ603" s="79" t="n"/>
      <c r="AK603" s="80" t="n"/>
      <c r="AL603" s="77" t="n"/>
      <c r="AM603" s="77" t="n"/>
      <c r="AN603" s="81" t="n"/>
      <c r="AO603" s="81" t="n"/>
      <c r="AP603" s="81" t="n"/>
      <c r="AQ603" s="81" t="n"/>
      <c r="AR603" s="81" t="n"/>
      <c r="AS603" s="81" t="n"/>
      <c r="AT603" s="81" t="n"/>
      <c r="AU603" s="81" t="n"/>
      <c r="AV603" s="81" t="n"/>
      <c r="AW603" s="82" t="n"/>
      <c r="AX603" s="83" t="n"/>
      <c r="AY603" s="181" t="n"/>
      <c r="AZ603" s="84" t="n"/>
      <c r="BA603" s="83" t="n"/>
      <c r="BB603" s="83" t="n"/>
      <c r="BC603" s="83" t="n"/>
      <c r="BD603" s="83" t="n"/>
      <c r="BE603" s="83" t="n"/>
      <c r="BF603" s="28" t="n"/>
      <c r="BG603" s="85" t="n"/>
      <c r="BH603" s="85" t="n"/>
      <c r="BI603" s="85" t="n"/>
      <c r="BJ603" s="85" t="n"/>
      <c r="BK603" s="85" t="n"/>
      <c r="BL603" s="85" t="n"/>
      <c r="BM603" s="85" t="n"/>
      <c r="BN603" s="85" t="n"/>
      <c r="BO603" s="85" t="n"/>
      <c r="BP603" s="85" t="n"/>
      <c r="BQ603" s="85" t="n"/>
      <c r="BR603" s="85" t="n"/>
      <c r="BS603" s="85" t="n"/>
      <c r="BT603" s="85" t="n"/>
      <c r="BU603" s="85" t="n"/>
      <c r="BV603" s="85" t="n"/>
      <c r="BW603" s="85" t="n"/>
      <c r="BX603" s="85" t="n"/>
      <c r="BY603" s="85" t="n"/>
      <c r="BZ603" s="85" t="n"/>
      <c r="CA603" s="85" t="n"/>
      <c r="CB603" s="85" t="n"/>
      <c r="CC603" s="85" t="n"/>
      <c r="CD603" s="85" t="n"/>
      <c r="CE603" s="85" t="n"/>
      <c r="CF603" s="85" t="n"/>
      <c r="CG603" s="85" t="n"/>
      <c r="CH603" s="85" t="n"/>
      <c r="CI603" s="85" t="n"/>
      <c r="CJ603" s="85" t="n"/>
      <c r="CK603" s="85" t="n"/>
      <c r="CL603" s="85" t="n"/>
      <c r="CM603" s="85" t="n"/>
      <c r="CN603" s="85" t="n"/>
      <c r="CO603" s="85" t="n"/>
      <c r="CP603" s="85" t="n"/>
      <c r="CQ603" s="85" t="n"/>
      <c r="CR603" s="85" t="n"/>
      <c r="CS603" s="85" t="n"/>
      <c r="CT603" s="85" t="n"/>
      <c r="CU603" s="85" t="n"/>
      <c r="CV603" s="85" t="n"/>
    </row>
    <row customFormat="1" customHeight="1" ht="31.5" r="604" s="86">
      <c r="A604" s="73" t="n"/>
      <c r="B604" s="74" t="n"/>
      <c r="C604" s="74" t="n"/>
      <c r="D604" s="74" t="n"/>
      <c r="E604" s="74" t="n"/>
      <c r="F604" s="75" t="n"/>
      <c r="G604" s="76" t="n"/>
      <c r="H604" s="76" t="n"/>
      <c r="I604" s="76" t="n"/>
      <c r="J604" s="76" t="n"/>
      <c r="K604" s="294" t="n"/>
      <c r="L604" s="295" t="n"/>
      <c r="M604" s="296" t="n"/>
      <c r="N604" s="111" t="n"/>
      <c r="O604" s="111" t="n"/>
      <c r="P604" s="111" t="n"/>
      <c r="Q604" s="111" t="n"/>
      <c r="R604" s="111" t="n"/>
      <c r="S604" s="77" t="n"/>
      <c r="T604" s="77" t="n"/>
      <c r="U604" s="111" t="n"/>
      <c r="V604" s="111" t="n"/>
      <c r="W604" s="111" t="n"/>
      <c r="X604" s="111" t="n"/>
      <c r="Y604" s="111" t="n"/>
      <c r="Z604" s="77" t="n"/>
      <c r="AA604" s="77" t="n"/>
      <c r="AB604" s="111" t="n"/>
      <c r="AC604" s="111" t="n"/>
      <c r="AD604" s="111" t="n"/>
      <c r="AE604" s="111" t="n"/>
      <c r="AF604" s="111" t="n"/>
      <c r="AG604" s="77" t="n"/>
      <c r="AH604" s="77" t="n"/>
      <c r="AI604" s="78" t="n"/>
      <c r="AJ604" s="79" t="n"/>
      <c r="AK604" s="80" t="n"/>
      <c r="AL604" s="77" t="n"/>
      <c r="AM604" s="77" t="n"/>
      <c r="AN604" s="81" t="n"/>
      <c r="AO604" s="81" t="n"/>
      <c r="AP604" s="81" t="n"/>
      <c r="AQ604" s="81" t="n"/>
      <c r="AR604" s="81" t="n"/>
      <c r="AS604" s="81" t="n"/>
      <c r="AT604" s="81" t="n"/>
      <c r="AU604" s="81" t="n"/>
      <c r="AV604" s="81" t="n"/>
      <c r="AW604" s="82" t="n"/>
      <c r="AX604" s="83" t="n"/>
      <c r="AY604" s="181" t="n"/>
      <c r="AZ604" s="84" t="n"/>
      <c r="BA604" s="83" t="n"/>
      <c r="BB604" s="83" t="n"/>
      <c r="BC604" s="83" t="n"/>
      <c r="BD604" s="83" t="n"/>
      <c r="BE604" s="83" t="n"/>
      <c r="BF604" s="28" t="n"/>
      <c r="BG604" s="85" t="n"/>
      <c r="BH604" s="85" t="n"/>
      <c r="BI604" s="85" t="n"/>
      <c r="BJ604" s="85" t="n"/>
      <c r="BK604" s="85" t="n"/>
      <c r="BL604" s="85" t="n"/>
      <c r="BM604" s="85" t="n"/>
      <c r="BN604" s="85" t="n"/>
      <c r="BO604" s="85" t="n"/>
      <c r="BP604" s="85" t="n"/>
      <c r="BQ604" s="85" t="n"/>
      <c r="BR604" s="85" t="n"/>
      <c r="BS604" s="85" t="n"/>
      <c r="BT604" s="85" t="n"/>
      <c r="BU604" s="85" t="n"/>
      <c r="BV604" s="85" t="n"/>
      <c r="BW604" s="85" t="n"/>
      <c r="BX604" s="85" t="n"/>
      <c r="BY604" s="85" t="n"/>
      <c r="BZ604" s="85" t="n"/>
      <c r="CA604" s="85" t="n"/>
      <c r="CB604" s="85" t="n"/>
      <c r="CC604" s="85" t="n"/>
      <c r="CD604" s="85" t="n"/>
      <c r="CE604" s="85" t="n"/>
      <c r="CF604" s="85" t="n"/>
      <c r="CG604" s="85" t="n"/>
      <c r="CH604" s="85" t="n"/>
      <c r="CI604" s="85" t="n"/>
      <c r="CJ604" s="85" t="n"/>
      <c r="CK604" s="85" t="n"/>
      <c r="CL604" s="85" t="n"/>
      <c r="CM604" s="85" t="n"/>
      <c r="CN604" s="85" t="n"/>
      <c r="CO604" s="85" t="n"/>
      <c r="CP604" s="85" t="n"/>
      <c r="CQ604" s="85" t="n"/>
      <c r="CR604" s="85" t="n"/>
      <c r="CS604" s="85" t="n"/>
      <c r="CT604" s="85" t="n"/>
      <c r="CU604" s="85" t="n"/>
      <c r="CV604" s="85" t="n"/>
    </row>
    <row customFormat="1" customHeight="1" ht="31.5" r="605" s="86">
      <c r="A605" s="73" t="n"/>
      <c r="B605" s="74" t="n"/>
      <c r="C605" s="74" t="n"/>
      <c r="D605" s="74" t="n"/>
      <c r="E605" s="74" t="n"/>
      <c r="F605" s="75" t="n"/>
      <c r="G605" s="76" t="n"/>
      <c r="H605" s="76" t="n"/>
      <c r="I605" s="76" t="n"/>
      <c r="J605" s="76" t="n"/>
      <c r="K605" s="294" t="n"/>
      <c r="L605" s="295" t="n"/>
      <c r="M605" s="296" t="n"/>
      <c r="N605" s="111" t="n"/>
      <c r="O605" s="111" t="n"/>
      <c r="P605" s="111" t="n"/>
      <c r="Q605" s="111" t="n"/>
      <c r="R605" s="111" t="n"/>
      <c r="S605" s="77" t="n"/>
      <c r="T605" s="77" t="n"/>
      <c r="U605" s="111" t="n"/>
      <c r="V605" s="111" t="n"/>
      <c r="W605" s="111" t="n"/>
      <c r="X605" s="111" t="n"/>
      <c r="Y605" s="111" t="n"/>
      <c r="Z605" s="77" t="n"/>
      <c r="AA605" s="77" t="n"/>
      <c r="AB605" s="111" t="n"/>
      <c r="AC605" s="111" t="n"/>
      <c r="AD605" s="111" t="n"/>
      <c r="AE605" s="111" t="n"/>
      <c r="AF605" s="111" t="n"/>
      <c r="AG605" s="77" t="n"/>
      <c r="AH605" s="77" t="n"/>
      <c r="AI605" s="78" t="n"/>
      <c r="AJ605" s="79" t="n"/>
      <c r="AK605" s="80" t="n"/>
      <c r="AL605" s="77" t="n"/>
      <c r="AM605" s="77" t="n"/>
      <c r="AN605" s="81" t="n"/>
      <c r="AO605" s="81" t="n"/>
      <c r="AP605" s="81" t="n"/>
      <c r="AQ605" s="81" t="n"/>
      <c r="AR605" s="81" t="n"/>
      <c r="AS605" s="81" t="n"/>
      <c r="AT605" s="81" t="n"/>
      <c r="AU605" s="81" t="n"/>
      <c r="AV605" s="81" t="n"/>
      <c r="AW605" s="82" t="n"/>
      <c r="AX605" s="83" t="n"/>
      <c r="AY605" s="181" t="n"/>
      <c r="AZ605" s="84" t="n"/>
      <c r="BA605" s="83" t="n"/>
      <c r="BB605" s="83" t="n"/>
      <c r="BC605" s="83" t="n"/>
      <c r="BD605" s="83" t="n"/>
      <c r="BE605" s="83" t="n"/>
      <c r="BF605" s="28" t="n"/>
      <c r="BG605" s="85" t="n"/>
      <c r="BH605" s="85" t="n"/>
      <c r="BI605" s="85" t="n"/>
      <c r="BJ605" s="85" t="n"/>
      <c r="BK605" s="85" t="n"/>
      <c r="BL605" s="85" t="n"/>
      <c r="BM605" s="85" t="n"/>
      <c r="BN605" s="85" t="n"/>
      <c r="BO605" s="85" t="n"/>
      <c r="BP605" s="85" t="n"/>
      <c r="BQ605" s="85" t="n"/>
      <c r="BR605" s="85" t="n"/>
      <c r="BS605" s="85" t="n"/>
      <c r="BT605" s="85" t="n"/>
      <c r="BU605" s="85" t="n"/>
      <c r="BV605" s="85" t="n"/>
      <c r="BW605" s="85" t="n"/>
      <c r="BX605" s="85" t="n"/>
      <c r="BY605" s="85" t="n"/>
      <c r="BZ605" s="85" t="n"/>
      <c r="CA605" s="85" t="n"/>
      <c r="CB605" s="85" t="n"/>
      <c r="CC605" s="85" t="n"/>
      <c r="CD605" s="85" t="n"/>
      <c r="CE605" s="85" t="n"/>
      <c r="CF605" s="85" t="n"/>
      <c r="CG605" s="85" t="n"/>
      <c r="CH605" s="85" t="n"/>
      <c r="CI605" s="85" t="n"/>
      <c r="CJ605" s="85" t="n"/>
      <c r="CK605" s="85" t="n"/>
      <c r="CL605" s="85" t="n"/>
      <c r="CM605" s="85" t="n"/>
      <c r="CN605" s="85" t="n"/>
      <c r="CO605" s="85" t="n"/>
      <c r="CP605" s="85" t="n"/>
      <c r="CQ605" s="85" t="n"/>
      <c r="CR605" s="85" t="n"/>
      <c r="CS605" s="85" t="n"/>
      <c r="CT605" s="85" t="n"/>
      <c r="CU605" s="85" t="n"/>
      <c r="CV605" s="85" t="n"/>
    </row>
    <row customFormat="1" customHeight="1" ht="31.5" r="606" s="86">
      <c r="A606" s="73" t="n"/>
      <c r="B606" s="74" t="n"/>
      <c r="C606" s="74" t="n"/>
      <c r="D606" s="74" t="n"/>
      <c r="E606" s="74" t="n"/>
      <c r="F606" s="75" t="n"/>
      <c r="G606" s="76" t="n"/>
      <c r="H606" s="76" t="n"/>
      <c r="I606" s="76" t="n"/>
      <c r="J606" s="76" t="n"/>
      <c r="K606" s="294" t="n"/>
      <c r="L606" s="295" t="n"/>
      <c r="M606" s="296" t="n"/>
      <c r="N606" s="111" t="n"/>
      <c r="O606" s="111" t="n"/>
      <c r="P606" s="111" t="n"/>
      <c r="Q606" s="111" t="n"/>
      <c r="R606" s="111" t="n"/>
      <c r="S606" s="77" t="n"/>
      <c r="T606" s="77" t="n"/>
      <c r="U606" s="111" t="n"/>
      <c r="V606" s="111" t="n"/>
      <c r="W606" s="111" t="n"/>
      <c r="X606" s="111" t="n"/>
      <c r="Y606" s="111" t="n"/>
      <c r="Z606" s="77" t="n"/>
      <c r="AA606" s="77" t="n"/>
      <c r="AB606" s="111" t="n"/>
      <c r="AC606" s="111" t="n"/>
      <c r="AD606" s="111" t="n"/>
      <c r="AE606" s="111" t="n"/>
      <c r="AF606" s="111" t="n"/>
      <c r="AG606" s="77" t="n"/>
      <c r="AH606" s="77" t="n"/>
      <c r="AI606" s="78" t="n"/>
      <c r="AJ606" s="79" t="n"/>
      <c r="AK606" s="80" t="n"/>
      <c r="AL606" s="77" t="n"/>
      <c r="AM606" s="77" t="n"/>
      <c r="AN606" s="81" t="n"/>
      <c r="AO606" s="81" t="n"/>
      <c r="AP606" s="81" t="n"/>
      <c r="AQ606" s="81" t="n"/>
      <c r="AR606" s="81" t="n"/>
      <c r="AS606" s="81" t="n"/>
      <c r="AT606" s="81" t="n"/>
      <c r="AU606" s="81" t="n"/>
      <c r="AV606" s="81" t="n"/>
      <c r="AW606" s="82" t="n"/>
      <c r="AX606" s="83" t="n"/>
      <c r="AY606" s="181" t="n"/>
      <c r="AZ606" s="84" t="n"/>
      <c r="BA606" s="83" t="n"/>
      <c r="BB606" s="83" t="n"/>
      <c r="BC606" s="83" t="n"/>
      <c r="BD606" s="83" t="n"/>
      <c r="BE606" s="83" t="n"/>
      <c r="BF606" s="28" t="n"/>
      <c r="BG606" s="85" t="n"/>
      <c r="BH606" s="85" t="n"/>
      <c r="BI606" s="85" t="n"/>
      <c r="BJ606" s="85" t="n"/>
      <c r="BK606" s="85" t="n"/>
      <c r="BL606" s="85" t="n"/>
      <c r="BM606" s="85" t="n"/>
      <c r="BN606" s="85" t="n"/>
      <c r="BO606" s="85" t="n"/>
      <c r="BP606" s="85" t="n"/>
      <c r="BQ606" s="85" t="n"/>
      <c r="BR606" s="85" t="n"/>
      <c r="BS606" s="85" t="n"/>
      <c r="BT606" s="85" t="n"/>
      <c r="BU606" s="85" t="n"/>
      <c r="BV606" s="85" t="n"/>
      <c r="BW606" s="85" t="n"/>
      <c r="BX606" s="85" t="n"/>
      <c r="BY606" s="85" t="n"/>
      <c r="BZ606" s="85" t="n"/>
      <c r="CA606" s="85" t="n"/>
      <c r="CB606" s="85" t="n"/>
      <c r="CC606" s="85" t="n"/>
      <c r="CD606" s="85" t="n"/>
      <c r="CE606" s="85" t="n"/>
      <c r="CF606" s="85" t="n"/>
      <c r="CG606" s="85" t="n"/>
      <c r="CH606" s="85" t="n"/>
      <c r="CI606" s="85" t="n"/>
      <c r="CJ606" s="85" t="n"/>
      <c r="CK606" s="85" t="n"/>
      <c r="CL606" s="85" t="n"/>
      <c r="CM606" s="85" t="n"/>
      <c r="CN606" s="85" t="n"/>
      <c r="CO606" s="85" t="n"/>
      <c r="CP606" s="85" t="n"/>
      <c r="CQ606" s="85" t="n"/>
      <c r="CR606" s="85" t="n"/>
      <c r="CS606" s="85" t="n"/>
      <c r="CT606" s="85" t="n"/>
      <c r="CU606" s="85" t="n"/>
      <c r="CV606" s="85" t="n"/>
    </row>
    <row customFormat="1" customHeight="1" ht="31.5" r="607" s="86">
      <c r="A607" s="73" t="n"/>
      <c r="B607" s="74" t="n"/>
      <c r="C607" s="74" t="n"/>
      <c r="D607" s="74" t="n"/>
      <c r="E607" s="74" t="n"/>
      <c r="F607" s="75" t="n"/>
      <c r="G607" s="76" t="n"/>
      <c r="H607" s="76" t="n"/>
      <c r="I607" s="76" t="n"/>
      <c r="J607" s="76" t="n"/>
      <c r="K607" s="294" t="n"/>
      <c r="L607" s="295" t="n"/>
      <c r="M607" s="296" t="n"/>
      <c r="N607" s="111" t="n"/>
      <c r="O607" s="111" t="n"/>
      <c r="P607" s="111" t="n"/>
      <c r="Q607" s="111" t="n"/>
      <c r="R607" s="111" t="n"/>
      <c r="S607" s="77" t="n"/>
      <c r="T607" s="77" t="n"/>
      <c r="U607" s="111" t="n"/>
      <c r="V607" s="111" t="n"/>
      <c r="W607" s="111" t="n"/>
      <c r="X607" s="111" t="n"/>
      <c r="Y607" s="111" t="n"/>
      <c r="Z607" s="77" t="n"/>
      <c r="AA607" s="77" t="n"/>
      <c r="AB607" s="111" t="n"/>
      <c r="AC607" s="111" t="n"/>
      <c r="AD607" s="111" t="n"/>
      <c r="AE607" s="111" t="n"/>
      <c r="AF607" s="111" t="n"/>
      <c r="AG607" s="77" t="n"/>
      <c r="AH607" s="77" t="n"/>
      <c r="AI607" s="78" t="n"/>
      <c r="AJ607" s="79" t="n"/>
      <c r="AK607" s="80" t="n"/>
      <c r="AL607" s="77" t="n"/>
      <c r="AM607" s="77" t="n"/>
      <c r="AN607" s="81" t="n"/>
      <c r="AO607" s="81" t="n"/>
      <c r="AP607" s="81" t="n"/>
      <c r="AQ607" s="81" t="n"/>
      <c r="AR607" s="81" t="n"/>
      <c r="AS607" s="81" t="n"/>
      <c r="AT607" s="81" t="n"/>
      <c r="AU607" s="81" t="n"/>
      <c r="AV607" s="81" t="n"/>
      <c r="AW607" s="82" t="n"/>
      <c r="AX607" s="83" t="n"/>
      <c r="AY607" s="181" t="n"/>
      <c r="AZ607" s="84" t="n"/>
      <c r="BA607" s="83" t="n"/>
      <c r="BB607" s="83" t="n"/>
      <c r="BC607" s="83" t="n"/>
      <c r="BD607" s="83" t="n"/>
      <c r="BE607" s="83" t="n"/>
      <c r="BF607" s="28" t="n"/>
      <c r="BG607" s="85" t="n"/>
      <c r="BH607" s="85" t="n"/>
      <c r="BI607" s="85" t="n"/>
      <c r="BJ607" s="85" t="n"/>
      <c r="BK607" s="85" t="n"/>
      <c r="BL607" s="85" t="n"/>
      <c r="BM607" s="85" t="n"/>
      <c r="BN607" s="85" t="n"/>
      <c r="BO607" s="85" t="n"/>
      <c r="BP607" s="85" t="n"/>
      <c r="BQ607" s="85" t="n"/>
      <c r="BR607" s="85" t="n"/>
      <c r="BS607" s="85" t="n"/>
      <c r="BT607" s="85" t="n"/>
      <c r="BU607" s="85" t="n"/>
      <c r="BV607" s="85" t="n"/>
      <c r="BW607" s="85" t="n"/>
      <c r="BX607" s="85" t="n"/>
      <c r="BY607" s="85" t="n"/>
      <c r="BZ607" s="85" t="n"/>
      <c r="CA607" s="85" t="n"/>
      <c r="CB607" s="85" t="n"/>
      <c r="CC607" s="85" t="n"/>
      <c r="CD607" s="85" t="n"/>
      <c r="CE607" s="85" t="n"/>
      <c r="CF607" s="85" t="n"/>
      <c r="CG607" s="85" t="n"/>
      <c r="CH607" s="85" t="n"/>
      <c r="CI607" s="85" t="n"/>
      <c r="CJ607" s="85" t="n"/>
      <c r="CK607" s="85" t="n"/>
      <c r="CL607" s="85" t="n"/>
      <c r="CM607" s="85" t="n"/>
      <c r="CN607" s="85" t="n"/>
      <c r="CO607" s="85" t="n"/>
      <c r="CP607" s="85" t="n"/>
      <c r="CQ607" s="85" t="n"/>
      <c r="CR607" s="85" t="n"/>
      <c r="CS607" s="85" t="n"/>
      <c r="CT607" s="85" t="n"/>
      <c r="CU607" s="85" t="n"/>
      <c r="CV607" s="85" t="n"/>
    </row>
    <row customFormat="1" customHeight="1" ht="31.5" r="608" s="86">
      <c r="A608" s="73" t="n"/>
      <c r="B608" s="74" t="n"/>
      <c r="C608" s="74" t="n"/>
      <c r="D608" s="74" t="n"/>
      <c r="E608" s="74" t="n"/>
      <c r="F608" s="75" t="n"/>
      <c r="G608" s="76" t="n"/>
      <c r="H608" s="76" t="n"/>
      <c r="I608" s="76" t="n"/>
      <c r="J608" s="76" t="n"/>
      <c r="K608" s="294" t="n"/>
      <c r="L608" s="295" t="n"/>
      <c r="M608" s="296" t="n"/>
      <c r="N608" s="111" t="n"/>
      <c r="O608" s="111" t="n"/>
      <c r="P608" s="111" t="n"/>
      <c r="Q608" s="111" t="n"/>
      <c r="R608" s="111" t="n"/>
      <c r="S608" s="77" t="n"/>
      <c r="T608" s="77" t="n"/>
      <c r="U608" s="111" t="n"/>
      <c r="V608" s="111" t="n"/>
      <c r="W608" s="111" t="n"/>
      <c r="X608" s="111" t="n"/>
      <c r="Y608" s="111" t="n"/>
      <c r="Z608" s="77" t="n"/>
      <c r="AA608" s="77" t="n"/>
      <c r="AB608" s="111" t="n"/>
      <c r="AC608" s="111" t="n"/>
      <c r="AD608" s="111" t="n"/>
      <c r="AE608" s="111" t="n"/>
      <c r="AF608" s="111" t="n"/>
      <c r="AG608" s="77" t="n"/>
      <c r="AH608" s="77" t="n"/>
      <c r="AI608" s="78" t="n"/>
      <c r="AJ608" s="79" t="n"/>
      <c r="AK608" s="80" t="n"/>
      <c r="AL608" s="77" t="n"/>
      <c r="AM608" s="77" t="n"/>
      <c r="AN608" s="81" t="n"/>
      <c r="AO608" s="81" t="n"/>
      <c r="AP608" s="81" t="n"/>
      <c r="AQ608" s="81" t="n"/>
      <c r="AR608" s="81" t="n"/>
      <c r="AS608" s="81" t="n"/>
      <c r="AT608" s="81" t="n"/>
      <c r="AU608" s="81" t="n"/>
      <c r="AV608" s="81" t="n"/>
      <c r="AW608" s="82" t="n"/>
      <c r="AX608" s="83" t="n"/>
      <c r="AY608" s="181" t="n"/>
      <c r="AZ608" s="84" t="n"/>
      <c r="BA608" s="83" t="n"/>
      <c r="BB608" s="83" t="n"/>
      <c r="BC608" s="83" t="n"/>
      <c r="BD608" s="83" t="n"/>
      <c r="BE608" s="83" t="n"/>
      <c r="BF608" s="28" t="n"/>
      <c r="BG608" s="85" t="n"/>
      <c r="BH608" s="85" t="n"/>
      <c r="BI608" s="85" t="n"/>
      <c r="BJ608" s="85" t="n"/>
      <c r="BK608" s="85" t="n"/>
      <c r="BL608" s="85" t="n"/>
      <c r="BM608" s="85" t="n"/>
      <c r="BN608" s="85" t="n"/>
      <c r="BO608" s="85" t="n"/>
      <c r="BP608" s="85" t="n"/>
      <c r="BQ608" s="85" t="n"/>
      <c r="BR608" s="85" t="n"/>
      <c r="BS608" s="85" t="n"/>
      <c r="BT608" s="85" t="n"/>
      <c r="BU608" s="85" t="n"/>
      <c r="BV608" s="85" t="n"/>
      <c r="BW608" s="85" t="n"/>
      <c r="BX608" s="85" t="n"/>
      <c r="BY608" s="85" t="n"/>
      <c r="BZ608" s="85" t="n"/>
      <c r="CA608" s="85" t="n"/>
      <c r="CB608" s="85" t="n"/>
      <c r="CC608" s="85" t="n"/>
      <c r="CD608" s="85" t="n"/>
      <c r="CE608" s="85" t="n"/>
      <c r="CF608" s="85" t="n"/>
      <c r="CG608" s="85" t="n"/>
      <c r="CH608" s="85" t="n"/>
      <c r="CI608" s="85" t="n"/>
      <c r="CJ608" s="85" t="n"/>
      <c r="CK608" s="85" t="n"/>
      <c r="CL608" s="85" t="n"/>
      <c r="CM608" s="85" t="n"/>
      <c r="CN608" s="85" t="n"/>
      <c r="CO608" s="85" t="n"/>
      <c r="CP608" s="85" t="n"/>
      <c r="CQ608" s="85" t="n"/>
      <c r="CR608" s="85" t="n"/>
      <c r="CS608" s="85" t="n"/>
      <c r="CT608" s="85" t="n"/>
      <c r="CU608" s="85" t="n"/>
      <c r="CV608" s="85" t="n"/>
    </row>
    <row customFormat="1" customHeight="1" ht="31.5" r="609" s="86">
      <c r="A609" s="73" t="n"/>
      <c r="B609" s="74" t="n"/>
      <c r="C609" s="74" t="n"/>
      <c r="D609" s="74" t="n"/>
      <c r="E609" s="74" t="n"/>
      <c r="F609" s="75" t="n"/>
      <c r="G609" s="76" t="n"/>
      <c r="H609" s="76" t="n"/>
      <c r="I609" s="76" t="n"/>
      <c r="J609" s="76" t="n"/>
      <c r="K609" s="294" t="n"/>
      <c r="L609" s="295" t="n"/>
      <c r="M609" s="296" t="n"/>
      <c r="N609" s="111" t="n"/>
      <c r="O609" s="111" t="n"/>
      <c r="P609" s="111" t="n"/>
      <c r="Q609" s="111" t="n"/>
      <c r="R609" s="111" t="n"/>
      <c r="S609" s="77" t="n"/>
      <c r="T609" s="77" t="n"/>
      <c r="U609" s="111" t="n"/>
      <c r="V609" s="111" t="n"/>
      <c r="W609" s="111" t="n"/>
      <c r="X609" s="111" t="n"/>
      <c r="Y609" s="111" t="n"/>
      <c r="Z609" s="77" t="n"/>
      <c r="AA609" s="77" t="n"/>
      <c r="AB609" s="111" t="n"/>
      <c r="AC609" s="111" t="n"/>
      <c r="AD609" s="111" t="n"/>
      <c r="AE609" s="111" t="n"/>
      <c r="AF609" s="111" t="n"/>
      <c r="AG609" s="77" t="n"/>
      <c r="AH609" s="77" t="n"/>
      <c r="AI609" s="78" t="n"/>
      <c r="AJ609" s="79" t="n"/>
      <c r="AK609" s="80" t="n"/>
      <c r="AL609" s="77" t="n"/>
      <c r="AM609" s="77" t="n"/>
      <c r="AN609" s="81" t="n"/>
      <c r="AO609" s="81" t="n"/>
      <c r="AP609" s="81" t="n"/>
      <c r="AQ609" s="81" t="n"/>
      <c r="AR609" s="81" t="n"/>
      <c r="AS609" s="81" t="n"/>
      <c r="AT609" s="81" t="n"/>
      <c r="AU609" s="81" t="n"/>
      <c r="AV609" s="81" t="n"/>
      <c r="AW609" s="82" t="n"/>
      <c r="AX609" s="83" t="n"/>
      <c r="AY609" s="181" t="n"/>
      <c r="AZ609" s="84" t="n"/>
      <c r="BA609" s="83" t="n"/>
      <c r="BB609" s="83" t="n"/>
      <c r="BC609" s="83" t="n"/>
      <c r="BD609" s="83" t="n"/>
      <c r="BE609" s="83" t="n"/>
      <c r="BF609" s="28" t="n"/>
      <c r="BG609" s="85" t="n"/>
      <c r="BH609" s="85" t="n"/>
      <c r="BI609" s="85" t="n"/>
      <c r="BJ609" s="85" t="n"/>
      <c r="BK609" s="85" t="n"/>
      <c r="BL609" s="85" t="n"/>
      <c r="BM609" s="85" t="n"/>
      <c r="BN609" s="85" t="n"/>
      <c r="BO609" s="85" t="n"/>
      <c r="BP609" s="85" t="n"/>
      <c r="BQ609" s="85" t="n"/>
      <c r="BR609" s="85" t="n"/>
      <c r="BS609" s="85" t="n"/>
      <c r="BT609" s="85" t="n"/>
      <c r="BU609" s="85" t="n"/>
      <c r="BV609" s="85" t="n"/>
      <c r="BW609" s="85" t="n"/>
      <c r="BX609" s="85" t="n"/>
      <c r="BY609" s="85" t="n"/>
      <c r="BZ609" s="85" t="n"/>
      <c r="CA609" s="85" t="n"/>
      <c r="CB609" s="85" t="n"/>
      <c r="CC609" s="85" t="n"/>
      <c r="CD609" s="85" t="n"/>
      <c r="CE609" s="85" t="n"/>
      <c r="CF609" s="85" t="n"/>
      <c r="CG609" s="85" t="n"/>
      <c r="CH609" s="85" t="n"/>
      <c r="CI609" s="85" t="n"/>
      <c r="CJ609" s="85" t="n"/>
      <c r="CK609" s="85" t="n"/>
      <c r="CL609" s="85" t="n"/>
      <c r="CM609" s="85" t="n"/>
      <c r="CN609" s="85" t="n"/>
      <c r="CO609" s="85" t="n"/>
      <c r="CP609" s="85" t="n"/>
      <c r="CQ609" s="85" t="n"/>
      <c r="CR609" s="85" t="n"/>
      <c r="CS609" s="85" t="n"/>
      <c r="CT609" s="85" t="n"/>
      <c r="CU609" s="85" t="n"/>
      <c r="CV609" s="85" t="n"/>
    </row>
    <row customFormat="1" customHeight="1" ht="31.5" r="610" s="86">
      <c r="A610" s="73" t="n"/>
      <c r="B610" s="74" t="n"/>
      <c r="C610" s="74" t="n"/>
      <c r="D610" s="74" t="n"/>
      <c r="E610" s="74" t="n"/>
      <c r="F610" s="75" t="n"/>
      <c r="G610" s="76" t="n"/>
      <c r="H610" s="76" t="n"/>
      <c r="I610" s="76" t="n"/>
      <c r="J610" s="76" t="n"/>
      <c r="K610" s="294" t="n"/>
      <c r="L610" s="295" t="n"/>
      <c r="M610" s="296" t="n"/>
      <c r="N610" s="111" t="n"/>
      <c r="O610" s="111" t="n"/>
      <c r="P610" s="111" t="n"/>
      <c r="Q610" s="111" t="n"/>
      <c r="R610" s="111" t="n"/>
      <c r="S610" s="77" t="n"/>
      <c r="T610" s="77" t="n"/>
      <c r="U610" s="111" t="n"/>
      <c r="V610" s="111" t="n"/>
      <c r="W610" s="111" t="n"/>
      <c r="X610" s="111" t="n"/>
      <c r="Y610" s="111" t="n"/>
      <c r="Z610" s="77" t="n"/>
      <c r="AA610" s="77" t="n"/>
      <c r="AB610" s="111" t="n"/>
      <c r="AC610" s="111" t="n"/>
      <c r="AD610" s="111" t="n"/>
      <c r="AE610" s="111" t="n"/>
      <c r="AF610" s="111" t="n"/>
      <c r="AG610" s="77" t="n"/>
      <c r="AH610" s="77" t="n"/>
      <c r="AI610" s="78" t="n"/>
      <c r="AJ610" s="79" t="n"/>
      <c r="AK610" s="80" t="n"/>
      <c r="AL610" s="77" t="n"/>
      <c r="AM610" s="77" t="n"/>
      <c r="AN610" s="81" t="n"/>
      <c r="AO610" s="81" t="n"/>
      <c r="AP610" s="81" t="n"/>
      <c r="AQ610" s="81" t="n"/>
      <c r="AR610" s="81" t="n"/>
      <c r="AS610" s="81" t="n"/>
      <c r="AT610" s="81" t="n"/>
      <c r="AU610" s="81" t="n"/>
      <c r="AV610" s="81" t="n"/>
      <c r="AW610" s="82" t="n"/>
      <c r="AX610" s="83" t="n"/>
      <c r="AY610" s="181" t="n"/>
      <c r="AZ610" s="84" t="n"/>
      <c r="BA610" s="83" t="n"/>
      <c r="BB610" s="83" t="n"/>
      <c r="BC610" s="83" t="n"/>
      <c r="BD610" s="83" t="n"/>
      <c r="BE610" s="83" t="n"/>
      <c r="BF610" s="28" t="n"/>
      <c r="BG610" s="85" t="n"/>
      <c r="BH610" s="85" t="n"/>
      <c r="BI610" s="85" t="n"/>
      <c r="BJ610" s="85" t="n"/>
      <c r="BK610" s="85" t="n"/>
      <c r="BL610" s="85" t="n"/>
      <c r="BM610" s="85" t="n"/>
      <c r="BN610" s="85" t="n"/>
      <c r="BO610" s="85" t="n"/>
      <c r="BP610" s="85" t="n"/>
      <c r="BQ610" s="85" t="n"/>
      <c r="BR610" s="85" t="n"/>
      <c r="BS610" s="85" t="n"/>
      <c r="BT610" s="85" t="n"/>
      <c r="BU610" s="85" t="n"/>
      <c r="BV610" s="85" t="n"/>
      <c r="BW610" s="85" t="n"/>
      <c r="BX610" s="85" t="n"/>
      <c r="BY610" s="85" t="n"/>
      <c r="BZ610" s="85" t="n"/>
      <c r="CA610" s="85" t="n"/>
      <c r="CB610" s="85" t="n"/>
      <c r="CC610" s="85" t="n"/>
      <c r="CD610" s="85" t="n"/>
      <c r="CE610" s="85" t="n"/>
      <c r="CF610" s="85" t="n"/>
      <c r="CG610" s="85" t="n"/>
      <c r="CH610" s="85" t="n"/>
      <c r="CI610" s="85" t="n"/>
      <c r="CJ610" s="85" t="n"/>
      <c r="CK610" s="85" t="n"/>
      <c r="CL610" s="85" t="n"/>
      <c r="CM610" s="85" t="n"/>
      <c r="CN610" s="85" t="n"/>
      <c r="CO610" s="85" t="n"/>
      <c r="CP610" s="85" t="n"/>
      <c r="CQ610" s="85" t="n"/>
      <c r="CR610" s="85" t="n"/>
      <c r="CS610" s="85" t="n"/>
      <c r="CT610" s="85" t="n"/>
      <c r="CU610" s="85" t="n"/>
      <c r="CV610" s="85" t="n"/>
    </row>
    <row customFormat="1" customHeight="1" ht="31.5" r="611" s="86">
      <c r="A611" s="73" t="n"/>
      <c r="B611" s="74" t="n"/>
      <c r="C611" s="74" t="n"/>
      <c r="D611" s="74" t="n"/>
      <c r="E611" s="74" t="n"/>
      <c r="F611" s="75" t="n"/>
      <c r="G611" s="76" t="n"/>
      <c r="H611" s="76" t="n"/>
      <c r="I611" s="76" t="n"/>
      <c r="J611" s="76" t="n"/>
      <c r="K611" s="294" t="n"/>
      <c r="L611" s="295" t="n"/>
      <c r="M611" s="296" t="n"/>
      <c r="N611" s="111" t="n"/>
      <c r="O611" s="111" t="n"/>
      <c r="P611" s="111" t="n"/>
      <c r="Q611" s="111" t="n"/>
      <c r="R611" s="111" t="n"/>
      <c r="S611" s="77" t="n"/>
      <c r="T611" s="77" t="n"/>
      <c r="U611" s="111" t="n"/>
      <c r="V611" s="111" t="n"/>
      <c r="W611" s="111" t="n"/>
      <c r="X611" s="111" t="n"/>
      <c r="Y611" s="111" t="n"/>
      <c r="Z611" s="77" t="n"/>
      <c r="AA611" s="77" t="n"/>
      <c r="AB611" s="111" t="n"/>
      <c r="AC611" s="111" t="n"/>
      <c r="AD611" s="111" t="n"/>
      <c r="AE611" s="111" t="n"/>
      <c r="AF611" s="111" t="n"/>
      <c r="AG611" s="77" t="n"/>
      <c r="AH611" s="77" t="n"/>
      <c r="AI611" s="78" t="n"/>
      <c r="AJ611" s="79" t="n"/>
      <c r="AK611" s="80" t="n"/>
      <c r="AL611" s="77" t="n"/>
      <c r="AM611" s="77" t="n"/>
      <c r="AN611" s="81" t="n"/>
      <c r="AO611" s="81" t="n"/>
      <c r="AP611" s="81" t="n"/>
      <c r="AQ611" s="81" t="n"/>
      <c r="AR611" s="81" t="n"/>
      <c r="AS611" s="81" t="n"/>
      <c r="AT611" s="81" t="n"/>
      <c r="AU611" s="81" t="n"/>
      <c r="AV611" s="81" t="n"/>
      <c r="AW611" s="82" t="n"/>
      <c r="AX611" s="83" t="n"/>
      <c r="AY611" s="181" t="n"/>
      <c r="AZ611" s="84" t="n"/>
      <c r="BA611" s="83" t="n"/>
      <c r="BB611" s="83" t="n"/>
      <c r="BC611" s="83" t="n"/>
      <c r="BD611" s="83" t="n"/>
      <c r="BE611" s="83" t="n"/>
      <c r="BF611" s="28" t="n"/>
      <c r="BG611" s="85" t="n"/>
      <c r="BH611" s="85" t="n"/>
      <c r="BI611" s="85" t="n"/>
      <c r="BJ611" s="85" t="n"/>
      <c r="BK611" s="85" t="n"/>
      <c r="BL611" s="85" t="n"/>
      <c r="BM611" s="85" t="n"/>
      <c r="BN611" s="85" t="n"/>
      <c r="BO611" s="85" t="n"/>
      <c r="BP611" s="85" t="n"/>
      <c r="BQ611" s="85" t="n"/>
      <c r="BR611" s="85" t="n"/>
      <c r="BS611" s="85" t="n"/>
      <c r="BT611" s="85" t="n"/>
      <c r="BU611" s="85" t="n"/>
      <c r="BV611" s="85" t="n"/>
      <c r="BW611" s="85" t="n"/>
      <c r="BX611" s="85" t="n"/>
      <c r="BY611" s="85" t="n"/>
      <c r="BZ611" s="85" t="n"/>
      <c r="CA611" s="85" t="n"/>
      <c r="CB611" s="85" t="n"/>
      <c r="CC611" s="85" t="n"/>
      <c r="CD611" s="85" t="n"/>
      <c r="CE611" s="85" t="n"/>
      <c r="CF611" s="85" t="n"/>
      <c r="CG611" s="85" t="n"/>
      <c r="CH611" s="85" t="n"/>
      <c r="CI611" s="85" t="n"/>
      <c r="CJ611" s="85" t="n"/>
      <c r="CK611" s="85" t="n"/>
      <c r="CL611" s="85" t="n"/>
      <c r="CM611" s="85" t="n"/>
      <c r="CN611" s="85" t="n"/>
      <c r="CO611" s="85" t="n"/>
      <c r="CP611" s="85" t="n"/>
      <c r="CQ611" s="85" t="n"/>
      <c r="CR611" s="85" t="n"/>
      <c r="CS611" s="85" t="n"/>
      <c r="CT611" s="85" t="n"/>
      <c r="CU611" s="85" t="n"/>
      <c r="CV611" s="85" t="n"/>
    </row>
    <row customFormat="1" customHeight="1" ht="31.5" r="612" s="86">
      <c r="A612" s="73" t="n"/>
      <c r="B612" s="74" t="n"/>
      <c r="C612" s="74" t="n"/>
      <c r="D612" s="74" t="n"/>
      <c r="E612" s="74" t="n"/>
      <c r="F612" s="75" t="n"/>
      <c r="G612" s="76" t="n"/>
      <c r="H612" s="76" t="n"/>
      <c r="I612" s="76" t="n"/>
      <c r="J612" s="76" t="n"/>
      <c r="K612" s="294" t="n"/>
      <c r="L612" s="295" t="n"/>
      <c r="M612" s="296" t="n"/>
      <c r="N612" s="111" t="n"/>
      <c r="O612" s="111" t="n"/>
      <c r="P612" s="111" t="n"/>
      <c r="Q612" s="111" t="n"/>
      <c r="R612" s="111" t="n"/>
      <c r="S612" s="77" t="n"/>
      <c r="T612" s="77" t="n"/>
      <c r="U612" s="111" t="n"/>
      <c r="V612" s="111" t="n"/>
      <c r="W612" s="111" t="n"/>
      <c r="X612" s="111" t="n"/>
      <c r="Y612" s="111" t="n"/>
      <c r="Z612" s="77" t="n"/>
      <c r="AA612" s="77" t="n"/>
      <c r="AB612" s="111" t="n"/>
      <c r="AC612" s="111" t="n"/>
      <c r="AD612" s="111" t="n"/>
      <c r="AE612" s="111" t="n"/>
      <c r="AF612" s="111" t="n"/>
      <c r="AG612" s="77" t="n"/>
      <c r="AH612" s="77" t="n"/>
      <c r="AI612" s="78" t="n"/>
      <c r="AJ612" s="79" t="n"/>
      <c r="AK612" s="80" t="n"/>
      <c r="AL612" s="77" t="n"/>
      <c r="AM612" s="77" t="n"/>
      <c r="AN612" s="81" t="n"/>
      <c r="AO612" s="81" t="n"/>
      <c r="AP612" s="81" t="n"/>
      <c r="AQ612" s="81" t="n"/>
      <c r="AR612" s="81" t="n"/>
      <c r="AS612" s="81" t="n"/>
      <c r="AT612" s="81" t="n"/>
      <c r="AU612" s="81" t="n"/>
      <c r="AV612" s="81" t="n"/>
      <c r="AW612" s="82" t="n"/>
      <c r="AX612" s="83" t="n"/>
      <c r="AY612" s="181" t="n"/>
      <c r="AZ612" s="84" t="n"/>
      <c r="BA612" s="83" t="n"/>
      <c r="BB612" s="83" t="n"/>
      <c r="BC612" s="83" t="n"/>
      <c r="BD612" s="83" t="n"/>
      <c r="BE612" s="83" t="n"/>
      <c r="BF612" s="28" t="n"/>
      <c r="BG612" s="85" t="n"/>
      <c r="BH612" s="85" t="n"/>
      <c r="BI612" s="85" t="n"/>
      <c r="BJ612" s="85" t="n"/>
      <c r="BK612" s="85" t="n"/>
      <c r="BL612" s="85" t="n"/>
      <c r="BM612" s="85" t="n"/>
      <c r="BN612" s="85" t="n"/>
      <c r="BO612" s="85" t="n"/>
      <c r="BP612" s="85" t="n"/>
      <c r="BQ612" s="85" t="n"/>
      <c r="BR612" s="85" t="n"/>
      <c r="BS612" s="85" t="n"/>
      <c r="BT612" s="85" t="n"/>
      <c r="BU612" s="85" t="n"/>
      <c r="BV612" s="85" t="n"/>
      <c r="BW612" s="85" t="n"/>
      <c r="BX612" s="85" t="n"/>
      <c r="BY612" s="85" t="n"/>
      <c r="BZ612" s="85" t="n"/>
      <c r="CA612" s="85" t="n"/>
      <c r="CB612" s="85" t="n"/>
      <c r="CC612" s="85" t="n"/>
      <c r="CD612" s="85" t="n"/>
      <c r="CE612" s="85" t="n"/>
      <c r="CF612" s="85" t="n"/>
      <c r="CG612" s="85" t="n"/>
      <c r="CH612" s="85" t="n"/>
      <c r="CI612" s="85" t="n"/>
      <c r="CJ612" s="85" t="n"/>
      <c r="CK612" s="85" t="n"/>
      <c r="CL612" s="85" t="n"/>
      <c r="CM612" s="85" t="n"/>
      <c r="CN612" s="85" t="n"/>
      <c r="CO612" s="85" t="n"/>
      <c r="CP612" s="85" t="n"/>
      <c r="CQ612" s="85" t="n"/>
      <c r="CR612" s="85" t="n"/>
      <c r="CS612" s="85" t="n"/>
      <c r="CT612" s="85" t="n"/>
      <c r="CU612" s="85" t="n"/>
      <c r="CV612" s="85" t="n"/>
    </row>
    <row customFormat="1" customHeight="1" ht="31.5" r="613" s="86">
      <c r="A613" s="73" t="n"/>
      <c r="B613" s="74" t="n"/>
      <c r="C613" s="74" t="n"/>
      <c r="D613" s="74" t="n"/>
      <c r="E613" s="74" t="n"/>
      <c r="F613" s="75" t="n"/>
      <c r="G613" s="76" t="n"/>
      <c r="H613" s="76" t="n"/>
      <c r="I613" s="76" t="n"/>
      <c r="J613" s="76" t="n"/>
      <c r="K613" s="294" t="n"/>
      <c r="L613" s="295" t="n"/>
      <c r="M613" s="296" t="n"/>
      <c r="N613" s="111" t="n"/>
      <c r="O613" s="111" t="n"/>
      <c r="P613" s="111" t="n"/>
      <c r="Q613" s="111" t="n"/>
      <c r="R613" s="111" t="n"/>
      <c r="S613" s="77" t="n"/>
      <c r="T613" s="77" t="n"/>
      <c r="U613" s="111" t="n"/>
      <c r="V613" s="111" t="n"/>
      <c r="W613" s="111" t="n"/>
      <c r="X613" s="111" t="n"/>
      <c r="Y613" s="111" t="n"/>
      <c r="Z613" s="77" t="n"/>
      <c r="AA613" s="77" t="n"/>
      <c r="AB613" s="111" t="n"/>
      <c r="AC613" s="111" t="n"/>
      <c r="AD613" s="111" t="n"/>
      <c r="AE613" s="111" t="n"/>
      <c r="AF613" s="111" t="n"/>
      <c r="AG613" s="77" t="n"/>
      <c r="AH613" s="77" t="n"/>
      <c r="AI613" s="78" t="n"/>
      <c r="AJ613" s="79" t="n"/>
      <c r="AK613" s="80" t="n"/>
      <c r="AL613" s="77" t="n"/>
      <c r="AM613" s="77" t="n"/>
      <c r="AN613" s="81" t="n"/>
      <c r="AO613" s="81" t="n"/>
      <c r="AP613" s="81" t="n"/>
      <c r="AQ613" s="81" t="n"/>
      <c r="AR613" s="81" t="n"/>
      <c r="AS613" s="81" t="n"/>
      <c r="AT613" s="81" t="n"/>
      <c r="AU613" s="81" t="n"/>
      <c r="AV613" s="81" t="n"/>
      <c r="AW613" s="82" t="n"/>
      <c r="AX613" s="83" t="n"/>
      <c r="AY613" s="181" t="n"/>
      <c r="AZ613" s="84" t="n"/>
      <c r="BA613" s="83" t="n"/>
      <c r="BB613" s="83" t="n"/>
      <c r="BC613" s="83" t="n"/>
      <c r="BD613" s="83" t="n"/>
      <c r="BE613" s="83" t="n"/>
      <c r="BF613" s="28" t="n"/>
      <c r="BG613" s="85" t="n"/>
      <c r="BH613" s="85" t="n"/>
      <c r="BI613" s="85" t="n"/>
      <c r="BJ613" s="85" t="n"/>
      <c r="BK613" s="85" t="n"/>
      <c r="BL613" s="85" t="n"/>
      <c r="BM613" s="85" t="n"/>
      <c r="BN613" s="85" t="n"/>
      <c r="BO613" s="85" t="n"/>
      <c r="BP613" s="85" t="n"/>
      <c r="BQ613" s="85" t="n"/>
      <c r="BR613" s="85" t="n"/>
      <c r="BS613" s="85" t="n"/>
      <c r="BT613" s="85" t="n"/>
      <c r="BU613" s="85" t="n"/>
      <c r="BV613" s="85" t="n"/>
      <c r="BW613" s="85" t="n"/>
      <c r="BX613" s="85" t="n"/>
      <c r="BY613" s="85" t="n"/>
      <c r="BZ613" s="85" t="n"/>
      <c r="CA613" s="85" t="n"/>
      <c r="CB613" s="85" t="n"/>
      <c r="CC613" s="85" t="n"/>
      <c r="CD613" s="85" t="n"/>
      <c r="CE613" s="85" t="n"/>
      <c r="CF613" s="85" t="n"/>
      <c r="CG613" s="85" t="n"/>
      <c r="CH613" s="85" t="n"/>
      <c r="CI613" s="85" t="n"/>
      <c r="CJ613" s="85" t="n"/>
      <c r="CK613" s="85" t="n"/>
      <c r="CL613" s="85" t="n"/>
      <c r="CM613" s="85" t="n"/>
      <c r="CN613" s="85" t="n"/>
      <c r="CO613" s="85" t="n"/>
      <c r="CP613" s="85" t="n"/>
      <c r="CQ613" s="85" t="n"/>
      <c r="CR613" s="85" t="n"/>
      <c r="CS613" s="85" t="n"/>
      <c r="CT613" s="85" t="n"/>
      <c r="CU613" s="85" t="n"/>
      <c r="CV613" s="85" t="n"/>
    </row>
    <row customFormat="1" customHeight="1" ht="31.5" r="614" s="86">
      <c r="A614" s="73" t="n"/>
      <c r="B614" s="74" t="n"/>
      <c r="C614" s="74" t="n"/>
      <c r="D614" s="74" t="n"/>
      <c r="E614" s="74" t="n"/>
      <c r="F614" s="75" t="n"/>
      <c r="G614" s="76" t="n"/>
      <c r="H614" s="76" t="n"/>
      <c r="I614" s="76" t="n"/>
      <c r="J614" s="76" t="n"/>
      <c r="K614" s="294" t="n"/>
      <c r="L614" s="295" t="n"/>
      <c r="M614" s="296" t="n"/>
      <c r="N614" s="111" t="n"/>
      <c r="O614" s="111" t="n"/>
      <c r="P614" s="111" t="n"/>
      <c r="Q614" s="111" t="n"/>
      <c r="R614" s="111" t="n"/>
      <c r="S614" s="77" t="n"/>
      <c r="T614" s="77" t="n"/>
      <c r="U614" s="111" t="n"/>
      <c r="V614" s="111" t="n"/>
      <c r="W614" s="111" t="n"/>
      <c r="X614" s="111" t="n"/>
      <c r="Y614" s="111" t="n"/>
      <c r="Z614" s="77" t="n"/>
      <c r="AA614" s="77" t="n"/>
      <c r="AB614" s="111" t="n"/>
      <c r="AC614" s="111" t="n"/>
      <c r="AD614" s="111" t="n"/>
      <c r="AE614" s="111" t="n"/>
      <c r="AF614" s="111" t="n"/>
      <c r="AG614" s="77" t="n"/>
      <c r="AH614" s="77" t="n"/>
      <c r="AI614" s="78" t="n"/>
      <c r="AJ614" s="79" t="n"/>
      <c r="AK614" s="80" t="n"/>
      <c r="AL614" s="77" t="n"/>
      <c r="AM614" s="77" t="n"/>
      <c r="AN614" s="81" t="n"/>
      <c r="AO614" s="81" t="n"/>
      <c r="AP614" s="81" t="n"/>
      <c r="AQ614" s="81" t="n"/>
      <c r="AR614" s="81" t="n"/>
      <c r="AS614" s="81" t="n"/>
      <c r="AT614" s="81" t="n"/>
      <c r="AU614" s="81" t="n"/>
      <c r="AV614" s="81" t="n"/>
      <c r="AW614" s="82" t="n"/>
      <c r="AX614" s="83" t="n"/>
      <c r="AY614" s="181" t="n"/>
      <c r="AZ614" s="84" t="n"/>
      <c r="BA614" s="83" t="n"/>
      <c r="BB614" s="83" t="n"/>
      <c r="BC614" s="83" t="n"/>
      <c r="BD614" s="83" t="n"/>
      <c r="BE614" s="83" t="n"/>
      <c r="BF614" s="28" t="n"/>
      <c r="BG614" s="85" t="n"/>
      <c r="BH614" s="85" t="n"/>
      <c r="BI614" s="85" t="n"/>
      <c r="BJ614" s="85" t="n"/>
      <c r="BK614" s="85" t="n"/>
      <c r="BL614" s="85" t="n"/>
      <c r="BM614" s="85" t="n"/>
      <c r="BN614" s="85" t="n"/>
      <c r="BO614" s="85" t="n"/>
      <c r="BP614" s="85" t="n"/>
      <c r="BQ614" s="85" t="n"/>
      <c r="BR614" s="85" t="n"/>
      <c r="BS614" s="85" t="n"/>
      <c r="BT614" s="85" t="n"/>
      <c r="BU614" s="85" t="n"/>
      <c r="BV614" s="85" t="n"/>
      <c r="BW614" s="85" t="n"/>
      <c r="BX614" s="85" t="n"/>
      <c r="BY614" s="85" t="n"/>
      <c r="BZ614" s="85" t="n"/>
      <c r="CA614" s="85" t="n"/>
      <c r="CB614" s="85" t="n"/>
      <c r="CC614" s="85" t="n"/>
      <c r="CD614" s="85" t="n"/>
      <c r="CE614" s="85" t="n"/>
      <c r="CF614" s="85" t="n"/>
      <c r="CG614" s="85" t="n"/>
      <c r="CH614" s="85" t="n"/>
      <c r="CI614" s="85" t="n"/>
      <c r="CJ614" s="85" t="n"/>
      <c r="CK614" s="85" t="n"/>
      <c r="CL614" s="85" t="n"/>
      <c r="CM614" s="85" t="n"/>
      <c r="CN614" s="85" t="n"/>
      <c r="CO614" s="85" t="n"/>
      <c r="CP614" s="85" t="n"/>
      <c r="CQ614" s="85" t="n"/>
      <c r="CR614" s="85" t="n"/>
      <c r="CS614" s="85" t="n"/>
      <c r="CT614" s="85" t="n"/>
      <c r="CU614" s="85" t="n"/>
      <c r="CV614" s="85" t="n"/>
    </row>
    <row customFormat="1" customHeight="1" ht="31.5" r="615" s="86">
      <c r="A615" s="73" t="n"/>
      <c r="B615" s="74" t="n"/>
      <c r="C615" s="74" t="n"/>
      <c r="D615" s="74" t="n"/>
      <c r="E615" s="74" t="n"/>
      <c r="F615" s="75" t="n"/>
      <c r="G615" s="76" t="n"/>
      <c r="H615" s="76" t="n"/>
      <c r="I615" s="76" t="n"/>
      <c r="J615" s="76" t="n"/>
      <c r="K615" s="294" t="n"/>
      <c r="L615" s="295" t="n"/>
      <c r="M615" s="296" t="n"/>
      <c r="N615" s="111" t="n"/>
      <c r="O615" s="111" t="n"/>
      <c r="P615" s="111" t="n"/>
      <c r="Q615" s="111" t="n"/>
      <c r="R615" s="111" t="n"/>
      <c r="S615" s="77" t="n"/>
      <c r="T615" s="77" t="n"/>
      <c r="U615" s="111" t="n"/>
      <c r="V615" s="111" t="n"/>
      <c r="W615" s="111" t="n"/>
      <c r="X615" s="111" t="n"/>
      <c r="Y615" s="111" t="n"/>
      <c r="Z615" s="77" t="n"/>
      <c r="AA615" s="77" t="n"/>
      <c r="AB615" s="111" t="n"/>
      <c r="AC615" s="111" t="n"/>
      <c r="AD615" s="111" t="n"/>
      <c r="AE615" s="111" t="n"/>
      <c r="AF615" s="111" t="n"/>
      <c r="AG615" s="77" t="n"/>
      <c r="AH615" s="77" t="n"/>
      <c r="AI615" s="78" t="n"/>
      <c r="AJ615" s="79" t="n"/>
      <c r="AK615" s="80" t="n"/>
      <c r="AL615" s="77" t="n"/>
      <c r="AM615" s="77" t="n"/>
      <c r="AN615" s="81" t="n"/>
      <c r="AO615" s="81" t="n"/>
      <c r="AP615" s="81" t="n"/>
      <c r="AQ615" s="81" t="n"/>
      <c r="AR615" s="81" t="n"/>
      <c r="AS615" s="81" t="n"/>
      <c r="AT615" s="81" t="n"/>
      <c r="AU615" s="81" t="n"/>
      <c r="AV615" s="81" t="n"/>
      <c r="AW615" s="82" t="n"/>
      <c r="AX615" s="83" t="n"/>
      <c r="AY615" s="181" t="n"/>
      <c r="AZ615" s="84" t="n"/>
      <c r="BA615" s="83" t="n"/>
      <c r="BB615" s="83" t="n"/>
      <c r="BC615" s="83" t="n"/>
      <c r="BD615" s="83" t="n"/>
      <c r="BE615" s="83" t="n"/>
      <c r="BF615" s="28" t="n"/>
      <c r="BG615" s="85" t="n"/>
      <c r="BH615" s="85" t="n"/>
      <c r="BI615" s="85" t="n"/>
      <c r="BJ615" s="85" t="n"/>
      <c r="BK615" s="85" t="n"/>
      <c r="BL615" s="85" t="n"/>
      <c r="BM615" s="85" t="n"/>
      <c r="BN615" s="85" t="n"/>
      <c r="BO615" s="85" t="n"/>
      <c r="BP615" s="85" t="n"/>
      <c r="BQ615" s="85" t="n"/>
      <c r="BR615" s="85" t="n"/>
      <c r="BS615" s="85" t="n"/>
      <c r="BT615" s="85" t="n"/>
      <c r="BU615" s="85" t="n"/>
      <c r="BV615" s="85" t="n"/>
      <c r="BW615" s="85" t="n"/>
      <c r="BX615" s="85" t="n"/>
      <c r="BY615" s="85" t="n"/>
      <c r="BZ615" s="85" t="n"/>
      <c r="CA615" s="85" t="n"/>
      <c r="CB615" s="85" t="n"/>
      <c r="CC615" s="85" t="n"/>
      <c r="CD615" s="85" t="n"/>
      <c r="CE615" s="85" t="n"/>
      <c r="CF615" s="85" t="n"/>
      <c r="CG615" s="85" t="n"/>
      <c r="CH615" s="85" t="n"/>
      <c r="CI615" s="85" t="n"/>
      <c r="CJ615" s="85" t="n"/>
      <c r="CK615" s="85" t="n"/>
      <c r="CL615" s="85" t="n"/>
      <c r="CM615" s="85" t="n"/>
      <c r="CN615" s="85" t="n"/>
      <c r="CO615" s="85" t="n"/>
      <c r="CP615" s="85" t="n"/>
      <c r="CQ615" s="85" t="n"/>
      <c r="CR615" s="85" t="n"/>
      <c r="CS615" s="85" t="n"/>
      <c r="CT615" s="85" t="n"/>
      <c r="CU615" s="85" t="n"/>
      <c r="CV615" s="85" t="n"/>
    </row>
    <row customFormat="1" customHeight="1" ht="31.5" r="616" s="86">
      <c r="A616" s="73" t="n"/>
      <c r="B616" s="74" t="n"/>
      <c r="C616" s="74" t="n"/>
      <c r="D616" s="74" t="n"/>
      <c r="E616" s="74" t="n"/>
      <c r="F616" s="75" t="n"/>
      <c r="G616" s="76" t="n"/>
      <c r="H616" s="76" t="n"/>
      <c r="I616" s="76" t="n"/>
      <c r="J616" s="76" t="n"/>
      <c r="K616" s="294" t="n"/>
      <c r="L616" s="295" t="n"/>
      <c r="M616" s="296" t="n"/>
      <c r="N616" s="111" t="n"/>
      <c r="O616" s="111" t="n"/>
      <c r="P616" s="111" t="n"/>
      <c r="Q616" s="111" t="n"/>
      <c r="R616" s="111" t="n"/>
      <c r="S616" s="77" t="n"/>
      <c r="T616" s="77" t="n"/>
      <c r="U616" s="111" t="n"/>
      <c r="V616" s="111" t="n"/>
      <c r="W616" s="111" t="n"/>
      <c r="X616" s="111" t="n"/>
      <c r="Y616" s="111" t="n"/>
      <c r="Z616" s="77" t="n"/>
      <c r="AA616" s="77" t="n"/>
      <c r="AB616" s="111" t="n"/>
      <c r="AC616" s="111" t="n"/>
      <c r="AD616" s="111" t="n"/>
      <c r="AE616" s="111" t="n"/>
      <c r="AF616" s="111" t="n"/>
      <c r="AG616" s="77" t="n"/>
      <c r="AH616" s="77" t="n"/>
      <c r="AI616" s="78" t="n"/>
      <c r="AJ616" s="79" t="n"/>
      <c r="AK616" s="80" t="n"/>
      <c r="AL616" s="77" t="n"/>
      <c r="AM616" s="77" t="n"/>
      <c r="AN616" s="81" t="n"/>
      <c r="AO616" s="81" t="n"/>
      <c r="AP616" s="81" t="n"/>
      <c r="AQ616" s="81" t="n"/>
      <c r="AR616" s="81" t="n"/>
      <c r="AS616" s="81" t="n"/>
      <c r="AT616" s="81" t="n"/>
      <c r="AU616" s="81" t="n"/>
      <c r="AV616" s="81" t="n"/>
      <c r="AW616" s="82" t="n"/>
      <c r="AX616" s="83" t="n"/>
      <c r="AY616" s="181" t="n"/>
      <c r="AZ616" s="84" t="n"/>
      <c r="BA616" s="83" t="n"/>
      <c r="BB616" s="83" t="n"/>
      <c r="BC616" s="83" t="n"/>
      <c r="BD616" s="83" t="n"/>
      <c r="BE616" s="83" t="n"/>
      <c r="BF616" s="28" t="n"/>
      <c r="BG616" s="85" t="n"/>
      <c r="BH616" s="85" t="n"/>
      <c r="BI616" s="85" t="n"/>
      <c r="BJ616" s="85" t="n"/>
      <c r="BK616" s="85" t="n"/>
      <c r="BL616" s="85" t="n"/>
      <c r="BM616" s="85" t="n"/>
      <c r="BN616" s="85" t="n"/>
      <c r="BO616" s="85" t="n"/>
      <c r="BP616" s="85" t="n"/>
      <c r="BQ616" s="85" t="n"/>
      <c r="BR616" s="85" t="n"/>
      <c r="BS616" s="85" t="n"/>
      <c r="BT616" s="85" t="n"/>
      <c r="BU616" s="85" t="n"/>
      <c r="BV616" s="85" t="n"/>
      <c r="BW616" s="85" t="n"/>
      <c r="BX616" s="85" t="n"/>
      <c r="BY616" s="85" t="n"/>
      <c r="BZ616" s="85" t="n"/>
      <c r="CA616" s="85" t="n"/>
      <c r="CB616" s="85" t="n"/>
      <c r="CC616" s="85" t="n"/>
      <c r="CD616" s="85" t="n"/>
      <c r="CE616" s="85" t="n"/>
      <c r="CF616" s="85" t="n"/>
      <c r="CG616" s="85" t="n"/>
      <c r="CH616" s="85" t="n"/>
      <c r="CI616" s="85" t="n"/>
      <c r="CJ616" s="85" t="n"/>
      <c r="CK616" s="85" t="n"/>
      <c r="CL616" s="85" t="n"/>
      <c r="CM616" s="85" t="n"/>
      <c r="CN616" s="85" t="n"/>
      <c r="CO616" s="85" t="n"/>
      <c r="CP616" s="85" t="n"/>
      <c r="CQ616" s="85" t="n"/>
      <c r="CR616" s="85" t="n"/>
      <c r="CS616" s="85" t="n"/>
      <c r="CT616" s="85" t="n"/>
      <c r="CU616" s="85" t="n"/>
      <c r="CV616" s="85" t="n"/>
    </row>
    <row customFormat="1" customHeight="1" ht="31.5" r="617" s="86">
      <c r="A617" s="73" t="n"/>
      <c r="B617" s="74" t="n"/>
      <c r="C617" s="74" t="n"/>
      <c r="D617" s="74" t="n"/>
      <c r="E617" s="74" t="n"/>
      <c r="F617" s="75" t="n"/>
      <c r="G617" s="76" t="n"/>
      <c r="H617" s="76" t="n"/>
      <c r="I617" s="76" t="n"/>
      <c r="J617" s="76" t="n"/>
      <c r="K617" s="294" t="n"/>
      <c r="L617" s="295" t="n"/>
      <c r="M617" s="296" t="n"/>
      <c r="N617" s="111" t="n"/>
      <c r="O617" s="111" t="n"/>
      <c r="P617" s="111" t="n"/>
      <c r="Q617" s="111" t="n"/>
      <c r="R617" s="111" t="n"/>
      <c r="S617" s="77" t="n"/>
      <c r="T617" s="77" t="n"/>
      <c r="U617" s="111" t="n"/>
      <c r="V617" s="111" t="n"/>
      <c r="W617" s="111" t="n"/>
      <c r="X617" s="111" t="n"/>
      <c r="Y617" s="111" t="n"/>
      <c r="Z617" s="77" t="n"/>
      <c r="AA617" s="77" t="n"/>
      <c r="AB617" s="111" t="n"/>
      <c r="AC617" s="111" t="n"/>
      <c r="AD617" s="111" t="n"/>
      <c r="AE617" s="111" t="n"/>
      <c r="AF617" s="111" t="n"/>
      <c r="AG617" s="77" t="n"/>
      <c r="AH617" s="77" t="n"/>
      <c r="AI617" s="78" t="n"/>
      <c r="AJ617" s="79" t="n"/>
      <c r="AK617" s="80" t="n"/>
      <c r="AL617" s="77" t="n"/>
      <c r="AM617" s="77" t="n"/>
      <c r="AN617" s="81" t="n"/>
      <c r="AO617" s="81" t="n"/>
      <c r="AP617" s="81" t="n"/>
      <c r="AQ617" s="81" t="n"/>
      <c r="AR617" s="81" t="n"/>
      <c r="AS617" s="81" t="n"/>
      <c r="AT617" s="81" t="n"/>
      <c r="AU617" s="81" t="n"/>
      <c r="AV617" s="81" t="n"/>
      <c r="AW617" s="82" t="n"/>
      <c r="AX617" s="83" t="n"/>
      <c r="AY617" s="181" t="n"/>
      <c r="AZ617" s="84" t="n"/>
      <c r="BA617" s="83" t="n"/>
      <c r="BB617" s="83" t="n"/>
      <c r="BC617" s="83" t="n"/>
      <c r="BD617" s="83" t="n"/>
      <c r="BE617" s="83" t="n"/>
      <c r="BF617" s="28" t="n"/>
      <c r="BG617" s="85" t="n"/>
      <c r="BH617" s="85" t="n"/>
      <c r="BI617" s="85" t="n"/>
      <c r="BJ617" s="85" t="n"/>
      <c r="BK617" s="85" t="n"/>
      <c r="BL617" s="85" t="n"/>
      <c r="BM617" s="85" t="n"/>
      <c r="BN617" s="85" t="n"/>
      <c r="BO617" s="85" t="n"/>
      <c r="BP617" s="85" t="n"/>
      <c r="BQ617" s="85" t="n"/>
      <c r="BR617" s="85" t="n"/>
      <c r="BS617" s="85" t="n"/>
      <c r="BT617" s="85" t="n"/>
      <c r="BU617" s="85" t="n"/>
      <c r="BV617" s="85" t="n"/>
      <c r="BW617" s="85" t="n"/>
      <c r="BX617" s="85" t="n"/>
      <c r="BY617" s="85" t="n"/>
      <c r="BZ617" s="85" t="n"/>
      <c r="CA617" s="85" t="n"/>
      <c r="CB617" s="85" t="n"/>
      <c r="CC617" s="85" t="n"/>
      <c r="CD617" s="85" t="n"/>
      <c r="CE617" s="85" t="n"/>
      <c r="CF617" s="85" t="n"/>
      <c r="CG617" s="85" t="n"/>
      <c r="CH617" s="85" t="n"/>
      <c r="CI617" s="85" t="n"/>
      <c r="CJ617" s="85" t="n"/>
      <c r="CK617" s="85" t="n"/>
      <c r="CL617" s="85" t="n"/>
      <c r="CM617" s="85" t="n"/>
      <c r="CN617" s="85" t="n"/>
      <c r="CO617" s="85" t="n"/>
      <c r="CP617" s="85" t="n"/>
      <c r="CQ617" s="85" t="n"/>
      <c r="CR617" s="85" t="n"/>
      <c r="CS617" s="85" t="n"/>
      <c r="CT617" s="85" t="n"/>
      <c r="CU617" s="85" t="n"/>
      <c r="CV617" s="85" t="n"/>
    </row>
    <row customFormat="1" customHeight="1" ht="31.5" r="618" s="86">
      <c r="A618" s="73" t="n"/>
      <c r="B618" s="74" t="n"/>
      <c r="C618" s="74" t="n"/>
      <c r="D618" s="74" t="n"/>
      <c r="E618" s="74" t="n"/>
      <c r="F618" s="75" t="n"/>
      <c r="G618" s="76" t="n"/>
      <c r="H618" s="76" t="n"/>
      <c r="I618" s="76" t="n"/>
      <c r="J618" s="76" t="n"/>
      <c r="K618" s="294" t="n"/>
      <c r="L618" s="295" t="n"/>
      <c r="M618" s="296" t="n"/>
      <c r="N618" s="111" t="n"/>
      <c r="O618" s="111" t="n"/>
      <c r="P618" s="111" t="n"/>
      <c r="Q618" s="111" t="n"/>
      <c r="R618" s="111" t="n"/>
      <c r="S618" s="77" t="n"/>
      <c r="T618" s="77" t="n"/>
      <c r="U618" s="111" t="n"/>
      <c r="V618" s="111" t="n"/>
      <c r="W618" s="111" t="n"/>
      <c r="X618" s="111" t="n"/>
      <c r="Y618" s="111" t="n"/>
      <c r="Z618" s="77" t="n"/>
      <c r="AA618" s="77" t="n"/>
      <c r="AB618" s="111" t="n"/>
      <c r="AC618" s="111" t="n"/>
      <c r="AD618" s="111" t="n"/>
      <c r="AE618" s="111" t="n"/>
      <c r="AF618" s="111" t="n"/>
      <c r="AG618" s="77" t="n"/>
      <c r="AH618" s="77" t="n"/>
      <c r="AI618" s="78" t="n"/>
      <c r="AJ618" s="79" t="n"/>
      <c r="AK618" s="80" t="n"/>
      <c r="AL618" s="77" t="n"/>
      <c r="AM618" s="77" t="n"/>
      <c r="AN618" s="81" t="n"/>
      <c r="AO618" s="81" t="n"/>
      <c r="AP618" s="81" t="n"/>
      <c r="AQ618" s="81" t="n"/>
      <c r="AR618" s="81" t="n"/>
      <c r="AS618" s="81" t="n"/>
      <c r="AT618" s="81" t="n"/>
      <c r="AU618" s="81" t="n"/>
      <c r="AV618" s="81" t="n"/>
      <c r="AW618" s="82" t="n"/>
      <c r="AX618" s="83" t="n"/>
      <c r="AY618" s="181" t="n"/>
      <c r="AZ618" s="84" t="n"/>
      <c r="BA618" s="83" t="n"/>
      <c r="BB618" s="83" t="n"/>
      <c r="BC618" s="83" t="n"/>
      <c r="BD618" s="83" t="n"/>
      <c r="BE618" s="83" t="n"/>
      <c r="BF618" s="28" t="n"/>
      <c r="BG618" s="85" t="n"/>
      <c r="BH618" s="85" t="n"/>
      <c r="BI618" s="85" t="n"/>
      <c r="BJ618" s="85" t="n"/>
      <c r="BK618" s="85" t="n"/>
      <c r="BL618" s="85" t="n"/>
      <c r="BM618" s="85" t="n"/>
      <c r="BN618" s="85" t="n"/>
      <c r="BO618" s="85" t="n"/>
      <c r="BP618" s="85" t="n"/>
      <c r="BQ618" s="85" t="n"/>
      <c r="BR618" s="85" t="n"/>
      <c r="BS618" s="85" t="n"/>
      <c r="BT618" s="85" t="n"/>
      <c r="BU618" s="85" t="n"/>
      <c r="BV618" s="85" t="n"/>
      <c r="BW618" s="85" t="n"/>
      <c r="BX618" s="85" t="n"/>
      <c r="BY618" s="85" t="n"/>
      <c r="BZ618" s="85" t="n"/>
      <c r="CA618" s="85" t="n"/>
      <c r="CB618" s="85" t="n"/>
      <c r="CC618" s="85" t="n"/>
      <c r="CD618" s="85" t="n"/>
      <c r="CE618" s="85" t="n"/>
      <c r="CF618" s="85" t="n"/>
      <c r="CG618" s="85" t="n"/>
      <c r="CH618" s="85" t="n"/>
      <c r="CI618" s="85" t="n"/>
      <c r="CJ618" s="85" t="n"/>
      <c r="CK618" s="85" t="n"/>
      <c r="CL618" s="85" t="n"/>
      <c r="CM618" s="85" t="n"/>
      <c r="CN618" s="85" t="n"/>
      <c r="CO618" s="85" t="n"/>
      <c r="CP618" s="85" t="n"/>
      <c r="CQ618" s="85" t="n"/>
      <c r="CR618" s="85" t="n"/>
      <c r="CS618" s="85" t="n"/>
      <c r="CT618" s="85" t="n"/>
      <c r="CU618" s="85" t="n"/>
      <c r="CV618" s="85" t="n"/>
    </row>
    <row customFormat="1" customHeight="1" ht="31.5" r="619" s="86">
      <c r="A619" s="73" t="n"/>
      <c r="B619" s="74" t="n"/>
      <c r="C619" s="74" t="n"/>
      <c r="D619" s="74" t="n"/>
      <c r="E619" s="74" t="n"/>
      <c r="F619" s="75" t="n"/>
      <c r="G619" s="76" t="n"/>
      <c r="H619" s="76" t="n"/>
      <c r="I619" s="76" t="n"/>
      <c r="J619" s="76" t="n"/>
      <c r="K619" s="294" t="n"/>
      <c r="L619" s="295" t="n"/>
      <c r="M619" s="296" t="n"/>
      <c r="N619" s="111" t="n"/>
      <c r="O619" s="111" t="n"/>
      <c r="P619" s="111" t="n"/>
      <c r="Q619" s="111" t="n"/>
      <c r="R619" s="111" t="n"/>
      <c r="S619" s="77" t="n"/>
      <c r="T619" s="77" t="n"/>
      <c r="U619" s="111" t="n"/>
      <c r="V619" s="111" t="n"/>
      <c r="W619" s="111" t="n"/>
      <c r="X619" s="111" t="n"/>
      <c r="Y619" s="111" t="n"/>
      <c r="Z619" s="77" t="n"/>
      <c r="AA619" s="77" t="n"/>
      <c r="AB619" s="111" t="n"/>
      <c r="AC619" s="111" t="n"/>
      <c r="AD619" s="111" t="n"/>
      <c r="AE619" s="111" t="n"/>
      <c r="AF619" s="111" t="n"/>
      <c r="AG619" s="77" t="n"/>
      <c r="AH619" s="77" t="n"/>
      <c r="AI619" s="78" t="n"/>
      <c r="AJ619" s="79" t="n"/>
      <c r="AK619" s="80" t="n"/>
      <c r="AL619" s="77" t="n"/>
      <c r="AM619" s="77" t="n"/>
      <c r="AN619" s="81" t="n"/>
      <c r="AO619" s="81" t="n"/>
      <c r="AP619" s="81" t="n"/>
      <c r="AQ619" s="81" t="n"/>
      <c r="AR619" s="81" t="n"/>
      <c r="AS619" s="81" t="n"/>
      <c r="AT619" s="81" t="n"/>
      <c r="AU619" s="81" t="n"/>
      <c r="AV619" s="81" t="n"/>
      <c r="AW619" s="82" t="n"/>
      <c r="AX619" s="83" t="n"/>
      <c r="AY619" s="181" t="n"/>
      <c r="AZ619" s="84" t="n"/>
      <c r="BA619" s="83" t="n"/>
      <c r="BB619" s="83" t="n"/>
      <c r="BC619" s="83" t="n"/>
      <c r="BD619" s="83" t="n"/>
      <c r="BE619" s="83" t="n"/>
      <c r="BF619" s="28" t="n"/>
      <c r="BG619" s="85" t="n"/>
      <c r="BH619" s="85" t="n"/>
      <c r="BI619" s="85" t="n"/>
      <c r="BJ619" s="85" t="n"/>
      <c r="BK619" s="85" t="n"/>
      <c r="BL619" s="85" t="n"/>
      <c r="BM619" s="85" t="n"/>
      <c r="BN619" s="85" t="n"/>
      <c r="BO619" s="85" t="n"/>
      <c r="BP619" s="85" t="n"/>
      <c r="BQ619" s="85" t="n"/>
      <c r="BR619" s="85" t="n"/>
      <c r="BS619" s="85" t="n"/>
      <c r="BT619" s="85" t="n"/>
      <c r="BU619" s="85" t="n"/>
      <c r="BV619" s="85" t="n"/>
      <c r="BW619" s="85" t="n"/>
      <c r="BX619" s="85" t="n"/>
      <c r="BY619" s="85" t="n"/>
      <c r="BZ619" s="85" t="n"/>
      <c r="CA619" s="85" t="n"/>
      <c r="CB619" s="85" t="n"/>
      <c r="CC619" s="85" t="n"/>
      <c r="CD619" s="85" t="n"/>
      <c r="CE619" s="85" t="n"/>
      <c r="CF619" s="85" t="n"/>
      <c r="CG619" s="85" t="n"/>
      <c r="CH619" s="85" t="n"/>
      <c r="CI619" s="85" t="n"/>
      <c r="CJ619" s="85" t="n"/>
      <c r="CK619" s="85" t="n"/>
      <c r="CL619" s="85" t="n"/>
      <c r="CM619" s="85" t="n"/>
      <c r="CN619" s="85" t="n"/>
      <c r="CO619" s="85" t="n"/>
      <c r="CP619" s="85" t="n"/>
      <c r="CQ619" s="85" t="n"/>
      <c r="CR619" s="85" t="n"/>
      <c r="CS619" s="85" t="n"/>
      <c r="CT619" s="85" t="n"/>
      <c r="CU619" s="85" t="n"/>
      <c r="CV619" s="85" t="n"/>
    </row>
    <row customFormat="1" customHeight="1" ht="31.5" r="620" s="86">
      <c r="A620" s="73" t="n"/>
      <c r="B620" s="74" t="n"/>
      <c r="C620" s="74" t="n"/>
      <c r="D620" s="74" t="n"/>
      <c r="E620" s="74" t="n"/>
      <c r="F620" s="75" t="n"/>
      <c r="G620" s="76" t="n"/>
      <c r="H620" s="76" t="n"/>
      <c r="I620" s="76" t="n"/>
      <c r="J620" s="76" t="n"/>
      <c r="K620" s="294" t="n"/>
      <c r="L620" s="295" t="n"/>
      <c r="M620" s="296" t="n"/>
      <c r="N620" s="111" t="n"/>
      <c r="O620" s="111" t="n"/>
      <c r="P620" s="111" t="n"/>
      <c r="Q620" s="111" t="n"/>
      <c r="R620" s="111" t="n"/>
      <c r="S620" s="77" t="n"/>
      <c r="T620" s="77" t="n"/>
      <c r="U620" s="111" t="n"/>
      <c r="V620" s="111" t="n"/>
      <c r="W620" s="111" t="n"/>
      <c r="X620" s="111" t="n"/>
      <c r="Y620" s="111" t="n"/>
      <c r="Z620" s="77" t="n"/>
      <c r="AA620" s="77" t="n"/>
      <c r="AB620" s="111" t="n"/>
      <c r="AC620" s="111" t="n"/>
      <c r="AD620" s="111" t="n"/>
      <c r="AE620" s="111" t="n"/>
      <c r="AF620" s="111" t="n"/>
      <c r="AG620" s="77" t="n"/>
      <c r="AH620" s="77" t="n"/>
      <c r="AI620" s="78" t="n"/>
      <c r="AJ620" s="79" t="n"/>
      <c r="AK620" s="80" t="n"/>
      <c r="AL620" s="77" t="n"/>
      <c r="AM620" s="77" t="n"/>
      <c r="AN620" s="81" t="n"/>
      <c r="AO620" s="81" t="n"/>
      <c r="AP620" s="81" t="n"/>
      <c r="AQ620" s="81" t="n"/>
      <c r="AR620" s="81" t="n"/>
      <c r="AS620" s="81" t="n"/>
      <c r="AT620" s="81" t="n"/>
      <c r="AU620" s="81" t="n"/>
      <c r="AV620" s="81" t="n"/>
      <c r="AW620" s="82" t="n"/>
      <c r="AX620" s="83" t="n"/>
      <c r="AY620" s="181" t="n"/>
      <c r="AZ620" s="84" t="n"/>
      <c r="BA620" s="83" t="n"/>
      <c r="BB620" s="83" t="n"/>
      <c r="BC620" s="83" t="n"/>
      <c r="BD620" s="83" t="n"/>
      <c r="BE620" s="83" t="n"/>
      <c r="BF620" s="28" t="n"/>
      <c r="BG620" s="85" t="n"/>
      <c r="BH620" s="85" t="n"/>
      <c r="BI620" s="85" t="n"/>
      <c r="BJ620" s="85" t="n"/>
      <c r="BK620" s="85" t="n"/>
      <c r="BL620" s="85" t="n"/>
      <c r="BM620" s="85" t="n"/>
      <c r="BN620" s="85" t="n"/>
      <c r="BO620" s="85" t="n"/>
      <c r="BP620" s="85" t="n"/>
      <c r="BQ620" s="85" t="n"/>
      <c r="BR620" s="85" t="n"/>
      <c r="BS620" s="85" t="n"/>
      <c r="BT620" s="85" t="n"/>
      <c r="BU620" s="85" t="n"/>
      <c r="BV620" s="85" t="n"/>
      <c r="BW620" s="85" t="n"/>
      <c r="BX620" s="85" t="n"/>
      <c r="BY620" s="85" t="n"/>
      <c r="BZ620" s="85" t="n"/>
      <c r="CA620" s="85" t="n"/>
      <c r="CB620" s="85" t="n"/>
      <c r="CC620" s="85" t="n"/>
      <c r="CD620" s="85" t="n"/>
      <c r="CE620" s="85" t="n"/>
      <c r="CF620" s="85" t="n"/>
      <c r="CG620" s="85" t="n"/>
      <c r="CH620" s="85" t="n"/>
      <c r="CI620" s="85" t="n"/>
      <c r="CJ620" s="85" t="n"/>
      <c r="CK620" s="85" t="n"/>
      <c r="CL620" s="85" t="n"/>
      <c r="CM620" s="85" t="n"/>
      <c r="CN620" s="85" t="n"/>
      <c r="CO620" s="85" t="n"/>
      <c r="CP620" s="85" t="n"/>
      <c r="CQ620" s="85" t="n"/>
      <c r="CR620" s="85" t="n"/>
      <c r="CS620" s="85" t="n"/>
      <c r="CT620" s="85" t="n"/>
      <c r="CU620" s="85" t="n"/>
      <c r="CV620" s="85" t="n"/>
    </row>
    <row customFormat="1" customHeight="1" ht="31.5" r="621" s="86">
      <c r="A621" s="73" t="n"/>
      <c r="B621" s="74" t="n"/>
      <c r="C621" s="74" t="n"/>
      <c r="D621" s="74" t="n"/>
      <c r="E621" s="74" t="n"/>
      <c r="F621" s="75" t="n"/>
      <c r="G621" s="76" t="n"/>
      <c r="H621" s="76" t="n"/>
      <c r="I621" s="76" t="n"/>
      <c r="J621" s="76" t="n"/>
      <c r="K621" s="294" t="n"/>
      <c r="L621" s="295" t="n"/>
      <c r="M621" s="296" t="n"/>
      <c r="N621" s="111" t="n"/>
      <c r="O621" s="111" t="n"/>
      <c r="P621" s="111" t="n"/>
      <c r="Q621" s="111" t="n"/>
      <c r="R621" s="111" t="n"/>
      <c r="S621" s="77" t="n"/>
      <c r="T621" s="77" t="n"/>
      <c r="U621" s="111" t="n"/>
      <c r="V621" s="111" t="n"/>
      <c r="W621" s="111" t="n"/>
      <c r="X621" s="111" t="n"/>
      <c r="Y621" s="111" t="n"/>
      <c r="Z621" s="77" t="n"/>
      <c r="AA621" s="77" t="n"/>
      <c r="AB621" s="111" t="n"/>
      <c r="AC621" s="111" t="n"/>
      <c r="AD621" s="111" t="n"/>
      <c r="AE621" s="111" t="n"/>
      <c r="AF621" s="111" t="n"/>
      <c r="AG621" s="77" t="n"/>
      <c r="AH621" s="77" t="n"/>
      <c r="AI621" s="78" t="n"/>
      <c r="AJ621" s="79" t="n"/>
      <c r="AK621" s="80" t="n"/>
      <c r="AL621" s="77" t="n"/>
      <c r="AM621" s="77" t="n"/>
      <c r="AN621" s="81" t="n"/>
      <c r="AO621" s="81" t="n"/>
      <c r="AP621" s="81" t="n"/>
      <c r="AQ621" s="81" t="n"/>
      <c r="AR621" s="81" t="n"/>
      <c r="AS621" s="81" t="n"/>
      <c r="AT621" s="81" t="n"/>
      <c r="AU621" s="81" t="n"/>
      <c r="AV621" s="81" t="n"/>
      <c r="AW621" s="82" t="n"/>
      <c r="AX621" s="83" t="n"/>
      <c r="AY621" s="181" t="n"/>
      <c r="AZ621" s="84" t="n"/>
      <c r="BA621" s="83" t="n"/>
      <c r="BB621" s="83" t="n"/>
      <c r="BC621" s="83" t="n"/>
      <c r="BD621" s="83" t="n"/>
      <c r="BE621" s="83" t="n"/>
      <c r="BF621" s="28" t="n"/>
      <c r="BG621" s="85" t="n"/>
      <c r="BH621" s="85" t="n"/>
      <c r="BI621" s="85" t="n"/>
      <c r="BJ621" s="85" t="n"/>
      <c r="BK621" s="85" t="n"/>
      <c r="BL621" s="85" t="n"/>
      <c r="BM621" s="85" t="n"/>
      <c r="BN621" s="85" t="n"/>
      <c r="BO621" s="85" t="n"/>
      <c r="BP621" s="85" t="n"/>
      <c r="BQ621" s="85" t="n"/>
      <c r="BR621" s="85" t="n"/>
      <c r="BS621" s="85" t="n"/>
      <c r="BT621" s="85" t="n"/>
      <c r="BU621" s="85" t="n"/>
      <c r="BV621" s="85" t="n"/>
      <c r="BW621" s="85" t="n"/>
      <c r="BX621" s="85" t="n"/>
      <c r="BY621" s="85" t="n"/>
      <c r="BZ621" s="85" t="n"/>
      <c r="CA621" s="85" t="n"/>
      <c r="CB621" s="85" t="n"/>
      <c r="CC621" s="85" t="n"/>
      <c r="CD621" s="85" t="n"/>
      <c r="CE621" s="85" t="n"/>
      <c r="CF621" s="85" t="n"/>
      <c r="CG621" s="85" t="n"/>
      <c r="CH621" s="85" t="n"/>
      <c r="CI621" s="85" t="n"/>
      <c r="CJ621" s="85" t="n"/>
      <c r="CK621" s="85" t="n"/>
      <c r="CL621" s="85" t="n"/>
      <c r="CM621" s="85" t="n"/>
      <c r="CN621" s="85" t="n"/>
      <c r="CO621" s="85" t="n"/>
      <c r="CP621" s="85" t="n"/>
      <c r="CQ621" s="85" t="n"/>
      <c r="CR621" s="85" t="n"/>
      <c r="CS621" s="85" t="n"/>
      <c r="CT621" s="85" t="n"/>
      <c r="CU621" s="85" t="n"/>
      <c r="CV621" s="85" t="n"/>
    </row>
    <row customFormat="1" customHeight="1" ht="31.5" r="622" s="86">
      <c r="A622" s="73" t="n"/>
      <c r="B622" s="74" t="n"/>
      <c r="C622" s="74" t="n"/>
      <c r="D622" s="74" t="n"/>
      <c r="E622" s="74" t="n"/>
      <c r="F622" s="75" t="n"/>
      <c r="G622" s="76" t="n"/>
      <c r="H622" s="76" t="n"/>
      <c r="I622" s="76" t="n"/>
      <c r="J622" s="76" t="n"/>
      <c r="K622" s="294" t="n"/>
      <c r="L622" s="295" t="n"/>
      <c r="M622" s="296" t="n"/>
      <c r="N622" s="111" t="n"/>
      <c r="O622" s="111" t="n"/>
      <c r="P622" s="111" t="n"/>
      <c r="Q622" s="111" t="n"/>
      <c r="R622" s="111" t="n"/>
      <c r="S622" s="77" t="n"/>
      <c r="T622" s="77" t="n"/>
      <c r="U622" s="111" t="n"/>
      <c r="V622" s="111" t="n"/>
      <c r="W622" s="111" t="n"/>
      <c r="X622" s="111" t="n"/>
      <c r="Y622" s="111" t="n"/>
      <c r="Z622" s="77" t="n"/>
      <c r="AA622" s="77" t="n"/>
      <c r="AB622" s="111" t="n"/>
      <c r="AC622" s="111" t="n"/>
      <c r="AD622" s="111" t="n"/>
      <c r="AE622" s="111" t="n"/>
      <c r="AF622" s="111" t="n"/>
      <c r="AG622" s="77" t="n"/>
      <c r="AH622" s="77" t="n"/>
      <c r="AI622" s="78" t="n"/>
      <c r="AJ622" s="79" t="n"/>
      <c r="AK622" s="80" t="n"/>
      <c r="AL622" s="77" t="n"/>
      <c r="AM622" s="77" t="n"/>
      <c r="AN622" s="81" t="n"/>
      <c r="AO622" s="81" t="n"/>
      <c r="AP622" s="81" t="n"/>
      <c r="AQ622" s="81" t="n"/>
      <c r="AR622" s="81" t="n"/>
      <c r="AS622" s="81" t="n"/>
      <c r="AT622" s="81" t="n"/>
      <c r="AU622" s="81" t="n"/>
      <c r="AV622" s="81" t="n"/>
      <c r="AW622" s="82" t="n"/>
      <c r="AX622" s="83" t="n"/>
      <c r="AY622" s="181" t="n"/>
      <c r="AZ622" s="84" t="n"/>
      <c r="BA622" s="83" t="n"/>
      <c r="BB622" s="83" t="n"/>
      <c r="BC622" s="83" t="n"/>
      <c r="BD622" s="83" t="n"/>
      <c r="BE622" s="83" t="n"/>
      <c r="BF622" s="28" t="n"/>
      <c r="BG622" s="85" t="n"/>
      <c r="BH622" s="85" t="n"/>
      <c r="BI622" s="85" t="n"/>
      <c r="BJ622" s="85" t="n"/>
      <c r="BK622" s="85" t="n"/>
      <c r="BL622" s="85" t="n"/>
      <c r="BM622" s="85" t="n"/>
      <c r="BN622" s="85" t="n"/>
      <c r="BO622" s="85" t="n"/>
      <c r="BP622" s="85" t="n"/>
      <c r="BQ622" s="85" t="n"/>
      <c r="BR622" s="85" t="n"/>
      <c r="BS622" s="85" t="n"/>
      <c r="BT622" s="85" t="n"/>
      <c r="BU622" s="85" t="n"/>
      <c r="BV622" s="85" t="n"/>
      <c r="BW622" s="85" t="n"/>
      <c r="BX622" s="85" t="n"/>
      <c r="BY622" s="85" t="n"/>
      <c r="BZ622" s="85" t="n"/>
      <c r="CA622" s="85" t="n"/>
      <c r="CB622" s="85" t="n"/>
      <c r="CC622" s="85" t="n"/>
      <c r="CD622" s="85" t="n"/>
      <c r="CE622" s="85" t="n"/>
      <c r="CF622" s="85" t="n"/>
      <c r="CG622" s="85" t="n"/>
      <c r="CH622" s="85" t="n"/>
      <c r="CI622" s="85" t="n"/>
      <c r="CJ622" s="85" t="n"/>
      <c r="CK622" s="85" t="n"/>
      <c r="CL622" s="85" t="n"/>
      <c r="CM622" s="85" t="n"/>
      <c r="CN622" s="85" t="n"/>
      <c r="CO622" s="85" t="n"/>
      <c r="CP622" s="85" t="n"/>
      <c r="CQ622" s="85" t="n"/>
      <c r="CR622" s="85" t="n"/>
      <c r="CS622" s="85" t="n"/>
      <c r="CT622" s="85" t="n"/>
      <c r="CU622" s="85" t="n"/>
      <c r="CV622" s="85" t="n"/>
    </row>
    <row customFormat="1" customHeight="1" ht="31.5" r="623" s="86">
      <c r="A623" s="73" t="n"/>
      <c r="B623" s="74" t="n"/>
      <c r="C623" s="74" t="n"/>
      <c r="D623" s="74" t="n"/>
      <c r="E623" s="74" t="n"/>
      <c r="F623" s="75" t="n"/>
      <c r="G623" s="76" t="n"/>
      <c r="H623" s="76" t="n"/>
      <c r="I623" s="76" t="n"/>
      <c r="J623" s="76" t="n"/>
      <c r="K623" s="294" t="n"/>
      <c r="L623" s="295" t="n"/>
      <c r="M623" s="296" t="n"/>
      <c r="N623" s="111" t="n"/>
      <c r="O623" s="111" t="n"/>
      <c r="P623" s="111" t="n"/>
      <c r="Q623" s="111" t="n"/>
      <c r="R623" s="111" t="n"/>
      <c r="S623" s="77" t="n"/>
      <c r="T623" s="77" t="n"/>
      <c r="U623" s="111" t="n"/>
      <c r="V623" s="111" t="n"/>
      <c r="W623" s="111" t="n"/>
      <c r="X623" s="111" t="n"/>
      <c r="Y623" s="111" t="n"/>
      <c r="Z623" s="77" t="n"/>
      <c r="AA623" s="77" t="n"/>
      <c r="AB623" s="111" t="n"/>
      <c r="AC623" s="111" t="n"/>
      <c r="AD623" s="111" t="n"/>
      <c r="AE623" s="111" t="n"/>
      <c r="AF623" s="111" t="n"/>
      <c r="AG623" s="77" t="n"/>
      <c r="AH623" s="77" t="n"/>
      <c r="AI623" s="78" t="n"/>
      <c r="AJ623" s="79" t="n"/>
      <c r="AK623" s="80" t="n"/>
      <c r="AL623" s="77" t="n"/>
      <c r="AM623" s="77" t="n"/>
      <c r="AN623" s="81" t="n"/>
      <c r="AO623" s="81" t="n"/>
      <c r="AP623" s="81" t="n"/>
      <c r="AQ623" s="81" t="n"/>
      <c r="AR623" s="81" t="n"/>
      <c r="AS623" s="81" t="n"/>
      <c r="AT623" s="81" t="n"/>
      <c r="AU623" s="81" t="n"/>
      <c r="AV623" s="81" t="n"/>
      <c r="AW623" s="82" t="n"/>
      <c r="AX623" s="83" t="n"/>
      <c r="AY623" s="181" t="n"/>
      <c r="AZ623" s="84" t="n"/>
      <c r="BA623" s="83" t="n"/>
      <c r="BB623" s="83" t="n"/>
      <c r="BC623" s="83" t="n"/>
      <c r="BD623" s="83" t="n"/>
      <c r="BE623" s="83" t="n"/>
      <c r="BF623" s="28" t="n"/>
      <c r="BG623" s="85" t="n"/>
      <c r="BH623" s="85" t="n"/>
      <c r="BI623" s="85" t="n"/>
      <c r="BJ623" s="85" t="n"/>
      <c r="BK623" s="85" t="n"/>
      <c r="BL623" s="85" t="n"/>
      <c r="BM623" s="85" t="n"/>
      <c r="BN623" s="85" t="n"/>
      <c r="BO623" s="85" t="n"/>
      <c r="BP623" s="85" t="n"/>
      <c r="BQ623" s="85" t="n"/>
      <c r="BR623" s="85" t="n"/>
      <c r="BS623" s="85" t="n"/>
      <c r="BT623" s="85" t="n"/>
      <c r="BU623" s="85" t="n"/>
      <c r="BV623" s="85" t="n"/>
      <c r="BW623" s="85" t="n"/>
      <c r="BX623" s="85" t="n"/>
      <c r="BY623" s="85" t="n"/>
      <c r="BZ623" s="85" t="n"/>
      <c r="CA623" s="85" t="n"/>
      <c r="CB623" s="85" t="n"/>
      <c r="CC623" s="85" t="n"/>
      <c r="CD623" s="85" t="n"/>
      <c r="CE623" s="85" t="n"/>
      <c r="CF623" s="85" t="n"/>
      <c r="CG623" s="85" t="n"/>
      <c r="CH623" s="85" t="n"/>
      <c r="CI623" s="85" t="n"/>
      <c r="CJ623" s="85" t="n"/>
      <c r="CK623" s="85" t="n"/>
      <c r="CL623" s="85" t="n"/>
      <c r="CM623" s="85" t="n"/>
      <c r="CN623" s="85" t="n"/>
      <c r="CO623" s="85" t="n"/>
      <c r="CP623" s="85" t="n"/>
      <c r="CQ623" s="85" t="n"/>
      <c r="CR623" s="85" t="n"/>
      <c r="CS623" s="85" t="n"/>
      <c r="CT623" s="85" t="n"/>
      <c r="CU623" s="85" t="n"/>
      <c r="CV623" s="85" t="n"/>
    </row>
    <row customFormat="1" customHeight="1" ht="31.5" r="624" s="86">
      <c r="A624" s="73" t="n"/>
      <c r="B624" s="74" t="n"/>
      <c r="C624" s="74" t="n"/>
      <c r="D624" s="74" t="n"/>
      <c r="E624" s="74" t="n"/>
      <c r="F624" s="75" t="n"/>
      <c r="G624" s="76" t="n"/>
      <c r="H624" s="76" t="n"/>
      <c r="I624" s="76" t="n"/>
      <c r="J624" s="76" t="n"/>
      <c r="K624" s="294" t="n"/>
      <c r="L624" s="295" t="n"/>
      <c r="M624" s="296" t="n"/>
      <c r="N624" s="111" t="n"/>
      <c r="O624" s="111" t="n"/>
      <c r="P624" s="111" t="n"/>
      <c r="Q624" s="111" t="n"/>
      <c r="R624" s="111" t="n"/>
      <c r="S624" s="77" t="n"/>
      <c r="T624" s="77" t="n"/>
      <c r="U624" s="111" t="n"/>
      <c r="V624" s="111" t="n"/>
      <c r="W624" s="111" t="n"/>
      <c r="X624" s="111" t="n"/>
      <c r="Y624" s="111" t="n"/>
      <c r="Z624" s="77" t="n"/>
      <c r="AA624" s="77" t="n"/>
      <c r="AB624" s="111" t="n"/>
      <c r="AC624" s="111" t="n"/>
      <c r="AD624" s="111" t="n"/>
      <c r="AE624" s="111" t="n"/>
      <c r="AF624" s="111" t="n"/>
      <c r="AG624" s="77" t="n"/>
      <c r="AH624" s="77" t="n"/>
      <c r="AI624" s="78" t="n"/>
      <c r="AJ624" s="79" t="n"/>
      <c r="AK624" s="80" t="n"/>
      <c r="AL624" s="77" t="n"/>
      <c r="AM624" s="77" t="n"/>
      <c r="AN624" s="81" t="n"/>
      <c r="AO624" s="81" t="n"/>
      <c r="AP624" s="81" t="n"/>
      <c r="AQ624" s="81" t="n"/>
      <c r="AR624" s="81" t="n"/>
      <c r="AS624" s="81" t="n"/>
      <c r="AT624" s="81" t="n"/>
      <c r="AU624" s="81" t="n"/>
      <c r="AV624" s="81" t="n"/>
      <c r="AW624" s="82" t="n"/>
      <c r="AX624" s="83" t="n"/>
      <c r="AY624" s="181" t="n"/>
      <c r="AZ624" s="84" t="n"/>
      <c r="BA624" s="83" t="n"/>
      <c r="BB624" s="83" t="n"/>
      <c r="BC624" s="83" t="n"/>
      <c r="BD624" s="83" t="n"/>
      <c r="BE624" s="83" t="n"/>
      <c r="BF624" s="28" t="n"/>
      <c r="BG624" s="85" t="n"/>
      <c r="BH624" s="85" t="n"/>
      <c r="BI624" s="85" t="n"/>
      <c r="BJ624" s="85" t="n"/>
      <c r="BK624" s="85" t="n"/>
      <c r="BL624" s="85" t="n"/>
      <c r="BM624" s="85" t="n"/>
      <c r="BN624" s="85" t="n"/>
      <c r="BO624" s="85" t="n"/>
      <c r="BP624" s="85" t="n"/>
      <c r="BQ624" s="85" t="n"/>
      <c r="BR624" s="85" t="n"/>
      <c r="BS624" s="85" t="n"/>
      <c r="BT624" s="85" t="n"/>
      <c r="BU624" s="85" t="n"/>
      <c r="BV624" s="85" t="n"/>
      <c r="BW624" s="85" t="n"/>
      <c r="BX624" s="85" t="n"/>
      <c r="BY624" s="85" t="n"/>
      <c r="BZ624" s="85" t="n"/>
      <c r="CA624" s="85" t="n"/>
      <c r="CB624" s="85" t="n"/>
      <c r="CC624" s="85" t="n"/>
      <c r="CD624" s="85" t="n"/>
      <c r="CE624" s="85" t="n"/>
      <c r="CF624" s="85" t="n"/>
      <c r="CG624" s="85" t="n"/>
      <c r="CH624" s="85" t="n"/>
      <c r="CI624" s="85" t="n"/>
      <c r="CJ624" s="85" t="n"/>
      <c r="CK624" s="85" t="n"/>
      <c r="CL624" s="85" t="n"/>
      <c r="CM624" s="85" t="n"/>
      <c r="CN624" s="85" t="n"/>
      <c r="CO624" s="85" t="n"/>
      <c r="CP624" s="85" t="n"/>
      <c r="CQ624" s="85" t="n"/>
      <c r="CR624" s="85" t="n"/>
      <c r="CS624" s="85" t="n"/>
      <c r="CT624" s="85" t="n"/>
      <c r="CU624" s="85" t="n"/>
      <c r="CV624" s="85" t="n"/>
    </row>
    <row customFormat="1" customHeight="1" ht="31.5" r="625" s="86">
      <c r="A625" s="73" t="n"/>
      <c r="B625" s="74" t="n"/>
      <c r="C625" s="74" t="n"/>
      <c r="D625" s="74" t="n"/>
      <c r="E625" s="74" t="n"/>
      <c r="F625" s="75" t="n"/>
      <c r="G625" s="76" t="n"/>
      <c r="H625" s="76" t="n"/>
      <c r="I625" s="76" t="n"/>
      <c r="J625" s="76" t="n"/>
      <c r="K625" s="294" t="n"/>
      <c r="L625" s="295" t="n"/>
      <c r="M625" s="296" t="n"/>
      <c r="N625" s="111" t="n"/>
      <c r="O625" s="111" t="n"/>
      <c r="P625" s="111" t="n"/>
      <c r="Q625" s="111" t="n"/>
      <c r="R625" s="111" t="n"/>
      <c r="S625" s="77" t="n"/>
      <c r="T625" s="77" t="n"/>
      <c r="U625" s="111" t="n"/>
      <c r="V625" s="111" t="n"/>
      <c r="W625" s="111" t="n"/>
      <c r="X625" s="111" t="n"/>
      <c r="Y625" s="111" t="n"/>
      <c r="Z625" s="77" t="n"/>
      <c r="AA625" s="77" t="n"/>
      <c r="AB625" s="111" t="n"/>
      <c r="AC625" s="111" t="n"/>
      <c r="AD625" s="111" t="n"/>
      <c r="AE625" s="111" t="n"/>
      <c r="AF625" s="111" t="n"/>
      <c r="AG625" s="77" t="n"/>
      <c r="AH625" s="77" t="n"/>
      <c r="AI625" s="78" t="n"/>
      <c r="AJ625" s="79" t="n"/>
      <c r="AK625" s="80" t="n"/>
      <c r="AL625" s="77" t="n"/>
      <c r="AM625" s="77" t="n"/>
      <c r="AN625" s="81" t="n"/>
      <c r="AO625" s="81" t="n"/>
      <c r="AP625" s="81" t="n"/>
      <c r="AQ625" s="81" t="n"/>
      <c r="AR625" s="81" t="n"/>
      <c r="AS625" s="81" t="n"/>
      <c r="AT625" s="81" t="n"/>
      <c r="AU625" s="81" t="n"/>
      <c r="AV625" s="81" t="n"/>
      <c r="AW625" s="82" t="n"/>
      <c r="AX625" s="83" t="n"/>
      <c r="AY625" s="181" t="n"/>
      <c r="AZ625" s="84" t="n"/>
      <c r="BA625" s="83" t="n"/>
      <c r="BB625" s="83" t="n"/>
      <c r="BC625" s="83" t="n"/>
      <c r="BD625" s="83" t="n"/>
      <c r="BE625" s="83" t="n"/>
      <c r="BF625" s="28" t="n"/>
      <c r="BG625" s="85" t="n"/>
      <c r="BH625" s="85" t="n"/>
      <c r="BI625" s="85" t="n"/>
      <c r="BJ625" s="85" t="n"/>
      <c r="BK625" s="85" t="n"/>
      <c r="BL625" s="85" t="n"/>
      <c r="BM625" s="85" t="n"/>
      <c r="BN625" s="85" t="n"/>
      <c r="BO625" s="85" t="n"/>
      <c r="BP625" s="85" t="n"/>
      <c r="BQ625" s="85" t="n"/>
      <c r="BR625" s="85" t="n"/>
      <c r="BS625" s="85" t="n"/>
      <c r="BT625" s="85" t="n"/>
      <c r="BU625" s="85" t="n"/>
      <c r="BV625" s="85" t="n"/>
      <c r="BW625" s="85" t="n"/>
      <c r="BX625" s="85" t="n"/>
      <c r="BY625" s="85" t="n"/>
      <c r="BZ625" s="85" t="n"/>
      <c r="CA625" s="85" t="n"/>
      <c r="CB625" s="85" t="n"/>
      <c r="CC625" s="85" t="n"/>
      <c r="CD625" s="85" t="n"/>
      <c r="CE625" s="85" t="n"/>
      <c r="CF625" s="85" t="n"/>
      <c r="CG625" s="85" t="n"/>
      <c r="CH625" s="85" t="n"/>
      <c r="CI625" s="85" t="n"/>
      <c r="CJ625" s="85" t="n"/>
      <c r="CK625" s="85" t="n"/>
      <c r="CL625" s="85" t="n"/>
      <c r="CM625" s="85" t="n"/>
      <c r="CN625" s="85" t="n"/>
      <c r="CO625" s="85" t="n"/>
      <c r="CP625" s="85" t="n"/>
      <c r="CQ625" s="85" t="n"/>
      <c r="CR625" s="85" t="n"/>
      <c r="CS625" s="85" t="n"/>
      <c r="CT625" s="85" t="n"/>
      <c r="CU625" s="85" t="n"/>
      <c r="CV625" s="85" t="n"/>
    </row>
    <row customFormat="1" customHeight="1" ht="31.5" r="626" s="86">
      <c r="A626" s="73" t="n"/>
      <c r="B626" s="74" t="n"/>
      <c r="C626" s="74" t="n"/>
      <c r="D626" s="74" t="n"/>
      <c r="E626" s="74" t="n"/>
      <c r="F626" s="75" t="n"/>
      <c r="G626" s="76" t="n"/>
      <c r="H626" s="76" t="n"/>
      <c r="I626" s="76" t="n"/>
      <c r="J626" s="76" t="n"/>
      <c r="K626" s="294" t="n"/>
      <c r="L626" s="295" t="n"/>
      <c r="M626" s="296" t="n"/>
      <c r="N626" s="111" t="n"/>
      <c r="O626" s="111" t="n"/>
      <c r="P626" s="111" t="n"/>
      <c r="Q626" s="111" t="n"/>
      <c r="R626" s="111" t="n"/>
      <c r="S626" s="77" t="n"/>
      <c r="T626" s="77" t="n"/>
      <c r="U626" s="111" t="n"/>
      <c r="V626" s="111" t="n"/>
      <c r="W626" s="111" t="n"/>
      <c r="X626" s="111" t="n"/>
      <c r="Y626" s="111" t="n"/>
      <c r="Z626" s="77" t="n"/>
      <c r="AA626" s="77" t="n"/>
      <c r="AB626" s="111" t="n"/>
      <c r="AC626" s="111" t="n"/>
      <c r="AD626" s="111" t="n"/>
      <c r="AE626" s="111" t="n"/>
      <c r="AF626" s="111" t="n"/>
      <c r="AG626" s="77" t="n"/>
      <c r="AH626" s="77" t="n"/>
      <c r="AI626" s="78" t="n"/>
      <c r="AJ626" s="79" t="n"/>
      <c r="AK626" s="80" t="n"/>
      <c r="AL626" s="77" t="n"/>
      <c r="AM626" s="77" t="n"/>
      <c r="AN626" s="81" t="n"/>
      <c r="AO626" s="81" t="n"/>
      <c r="AP626" s="81" t="n"/>
      <c r="AQ626" s="81" t="n"/>
      <c r="AR626" s="81" t="n"/>
      <c r="AS626" s="81" t="n"/>
      <c r="AT626" s="81" t="n"/>
      <c r="AU626" s="81" t="n"/>
      <c r="AV626" s="81" t="n"/>
      <c r="AW626" s="82" t="n"/>
      <c r="AX626" s="83" t="n"/>
      <c r="AY626" s="181" t="n"/>
      <c r="AZ626" s="84" t="n"/>
      <c r="BA626" s="83" t="n"/>
      <c r="BB626" s="83" t="n"/>
      <c r="BC626" s="83" t="n"/>
      <c r="BD626" s="83" t="n"/>
      <c r="BE626" s="83" t="n"/>
      <c r="BF626" s="28" t="n"/>
      <c r="BG626" s="85" t="n"/>
      <c r="BH626" s="85" t="n"/>
      <c r="BI626" s="85" t="n"/>
      <c r="BJ626" s="85" t="n"/>
      <c r="BK626" s="85" t="n"/>
      <c r="BL626" s="85" t="n"/>
      <c r="BM626" s="85" t="n"/>
      <c r="BN626" s="85" t="n"/>
      <c r="BO626" s="85" t="n"/>
      <c r="BP626" s="85" t="n"/>
      <c r="BQ626" s="85" t="n"/>
      <c r="BR626" s="85" t="n"/>
      <c r="BS626" s="85" t="n"/>
      <c r="BT626" s="85" t="n"/>
      <c r="BU626" s="85" t="n"/>
      <c r="BV626" s="85" t="n"/>
      <c r="BW626" s="85" t="n"/>
      <c r="BX626" s="85" t="n"/>
      <c r="BY626" s="85" t="n"/>
      <c r="BZ626" s="85" t="n"/>
      <c r="CA626" s="85" t="n"/>
      <c r="CB626" s="85" t="n"/>
      <c r="CC626" s="85" t="n"/>
      <c r="CD626" s="85" t="n"/>
      <c r="CE626" s="85" t="n"/>
      <c r="CF626" s="85" t="n"/>
      <c r="CG626" s="85" t="n"/>
      <c r="CH626" s="85" t="n"/>
      <c r="CI626" s="85" t="n"/>
      <c r="CJ626" s="85" t="n"/>
      <c r="CK626" s="85" t="n"/>
      <c r="CL626" s="85" t="n"/>
      <c r="CM626" s="85" t="n"/>
      <c r="CN626" s="85" t="n"/>
      <c r="CO626" s="85" t="n"/>
      <c r="CP626" s="85" t="n"/>
      <c r="CQ626" s="85" t="n"/>
      <c r="CR626" s="85" t="n"/>
      <c r="CS626" s="85" t="n"/>
      <c r="CT626" s="85" t="n"/>
      <c r="CU626" s="85" t="n"/>
      <c r="CV626" s="85" t="n"/>
    </row>
    <row customFormat="1" customHeight="1" ht="31.5" r="627" s="86">
      <c r="A627" s="73" t="n"/>
      <c r="B627" s="74" t="n"/>
      <c r="C627" s="74" t="n"/>
      <c r="D627" s="74" t="n"/>
      <c r="E627" s="74" t="n"/>
      <c r="F627" s="75" t="n"/>
      <c r="G627" s="76" t="n"/>
      <c r="H627" s="76" t="n"/>
      <c r="I627" s="76" t="n"/>
      <c r="J627" s="76" t="n"/>
      <c r="K627" s="294" t="n"/>
      <c r="L627" s="295" t="n"/>
      <c r="M627" s="296" t="n"/>
      <c r="N627" s="111" t="n"/>
      <c r="O627" s="111" t="n"/>
      <c r="P627" s="111" t="n"/>
      <c r="Q627" s="111" t="n"/>
      <c r="R627" s="111" t="n"/>
      <c r="S627" s="77" t="n"/>
      <c r="T627" s="77" t="n"/>
      <c r="U627" s="111" t="n"/>
      <c r="V627" s="111" t="n"/>
      <c r="W627" s="111" t="n"/>
      <c r="X627" s="111" t="n"/>
      <c r="Y627" s="111" t="n"/>
      <c r="Z627" s="77" t="n"/>
      <c r="AA627" s="77" t="n"/>
      <c r="AB627" s="111" t="n"/>
      <c r="AC627" s="111" t="n"/>
      <c r="AD627" s="111" t="n"/>
      <c r="AE627" s="111" t="n"/>
      <c r="AF627" s="111" t="n"/>
      <c r="AG627" s="77" t="n"/>
      <c r="AH627" s="77" t="n"/>
      <c r="AI627" s="78" t="n"/>
      <c r="AJ627" s="79" t="n"/>
      <c r="AK627" s="80" t="n"/>
      <c r="AL627" s="77" t="n"/>
      <c r="AM627" s="77" t="n"/>
      <c r="AN627" s="81" t="n"/>
      <c r="AO627" s="81" t="n"/>
      <c r="AP627" s="81" t="n"/>
      <c r="AQ627" s="81" t="n"/>
      <c r="AR627" s="81" t="n"/>
      <c r="AS627" s="81" t="n"/>
      <c r="AT627" s="81" t="n"/>
      <c r="AU627" s="81" t="n"/>
      <c r="AV627" s="81" t="n"/>
      <c r="AW627" s="82" t="n"/>
      <c r="AX627" s="83" t="n"/>
      <c r="AY627" s="181" t="n"/>
      <c r="AZ627" s="84" t="n"/>
      <c r="BA627" s="83" t="n"/>
      <c r="BB627" s="83" t="n"/>
      <c r="BC627" s="83" t="n"/>
      <c r="BD627" s="83" t="n"/>
      <c r="BE627" s="83" t="n"/>
      <c r="BF627" s="28" t="n"/>
      <c r="BG627" s="85" t="n"/>
      <c r="BH627" s="85" t="n"/>
      <c r="BI627" s="85" t="n"/>
      <c r="BJ627" s="85" t="n"/>
      <c r="BK627" s="85" t="n"/>
      <c r="BL627" s="85" t="n"/>
      <c r="BM627" s="85" t="n"/>
      <c r="BN627" s="85" t="n"/>
      <c r="BO627" s="85" t="n"/>
      <c r="BP627" s="85" t="n"/>
      <c r="BQ627" s="85" t="n"/>
      <c r="BR627" s="85" t="n"/>
      <c r="BS627" s="85" t="n"/>
      <c r="BT627" s="85" t="n"/>
      <c r="BU627" s="85" t="n"/>
      <c r="BV627" s="85" t="n"/>
      <c r="BW627" s="85" t="n"/>
      <c r="BX627" s="85" t="n"/>
      <c r="BY627" s="85" t="n"/>
      <c r="BZ627" s="85" t="n"/>
      <c r="CA627" s="85" t="n"/>
      <c r="CB627" s="85" t="n"/>
      <c r="CC627" s="85" t="n"/>
      <c r="CD627" s="85" t="n"/>
      <c r="CE627" s="85" t="n"/>
      <c r="CF627" s="85" t="n"/>
      <c r="CG627" s="85" t="n"/>
      <c r="CH627" s="85" t="n"/>
      <c r="CI627" s="85" t="n"/>
      <c r="CJ627" s="85" t="n"/>
      <c r="CK627" s="85" t="n"/>
      <c r="CL627" s="85" t="n"/>
      <c r="CM627" s="85" t="n"/>
      <c r="CN627" s="85" t="n"/>
      <c r="CO627" s="85" t="n"/>
      <c r="CP627" s="85" t="n"/>
      <c r="CQ627" s="85" t="n"/>
      <c r="CR627" s="85" t="n"/>
      <c r="CS627" s="85" t="n"/>
      <c r="CT627" s="85" t="n"/>
      <c r="CU627" s="85" t="n"/>
      <c r="CV627" s="85" t="n"/>
    </row>
    <row customFormat="1" customHeight="1" ht="31.5" r="628" s="86">
      <c r="A628" s="73" t="n"/>
      <c r="B628" s="74" t="n"/>
      <c r="C628" s="74" t="n"/>
      <c r="D628" s="74" t="n"/>
      <c r="E628" s="74" t="n"/>
      <c r="F628" s="75" t="n"/>
      <c r="G628" s="76" t="n"/>
      <c r="H628" s="76" t="n"/>
      <c r="I628" s="76" t="n"/>
      <c r="J628" s="76" t="n"/>
      <c r="K628" s="294" t="n"/>
      <c r="L628" s="295" t="n"/>
      <c r="M628" s="296" t="n"/>
      <c r="N628" s="111" t="n"/>
      <c r="O628" s="111" t="n"/>
      <c r="P628" s="111" t="n"/>
      <c r="Q628" s="111" t="n"/>
      <c r="R628" s="111" t="n"/>
      <c r="S628" s="77" t="n"/>
      <c r="T628" s="77" t="n"/>
      <c r="U628" s="111" t="n"/>
      <c r="V628" s="111" t="n"/>
      <c r="W628" s="111" t="n"/>
      <c r="X628" s="111" t="n"/>
      <c r="Y628" s="111" t="n"/>
      <c r="Z628" s="77" t="n"/>
      <c r="AA628" s="77" t="n"/>
      <c r="AB628" s="111" t="n"/>
      <c r="AC628" s="111" t="n"/>
      <c r="AD628" s="111" t="n"/>
      <c r="AE628" s="111" t="n"/>
      <c r="AF628" s="111" t="n"/>
      <c r="AG628" s="77" t="n"/>
      <c r="AH628" s="77" t="n"/>
      <c r="AI628" s="78" t="n"/>
      <c r="AJ628" s="79" t="n"/>
      <c r="AK628" s="80" t="n"/>
      <c r="AL628" s="77" t="n"/>
      <c r="AM628" s="77" t="n"/>
      <c r="AN628" s="81" t="n"/>
      <c r="AO628" s="81" t="n"/>
      <c r="AP628" s="81" t="n"/>
      <c r="AQ628" s="81" t="n"/>
      <c r="AR628" s="81" t="n"/>
      <c r="AS628" s="81" t="n"/>
      <c r="AT628" s="81" t="n"/>
      <c r="AU628" s="81" t="n"/>
      <c r="AV628" s="81" t="n"/>
      <c r="AW628" s="82" t="n"/>
      <c r="AX628" s="83" t="n"/>
      <c r="AY628" s="181" t="n"/>
      <c r="AZ628" s="84" t="n"/>
      <c r="BA628" s="83" t="n"/>
      <c r="BB628" s="83" t="n"/>
      <c r="BC628" s="83" t="n"/>
      <c r="BD628" s="83" t="n"/>
      <c r="BE628" s="83" t="n"/>
      <c r="BF628" s="28" t="n"/>
      <c r="BG628" s="85" t="n"/>
      <c r="BH628" s="85" t="n"/>
      <c r="BI628" s="85" t="n"/>
      <c r="BJ628" s="85" t="n"/>
      <c r="BK628" s="85" t="n"/>
      <c r="BL628" s="85" t="n"/>
      <c r="BM628" s="85" t="n"/>
      <c r="BN628" s="85" t="n"/>
      <c r="BO628" s="85" t="n"/>
      <c r="BP628" s="85" t="n"/>
      <c r="BQ628" s="85" t="n"/>
      <c r="BR628" s="85" t="n"/>
      <c r="BS628" s="85" t="n"/>
      <c r="BT628" s="85" t="n"/>
      <c r="BU628" s="85" t="n"/>
      <c r="BV628" s="85" t="n"/>
      <c r="BW628" s="85" t="n"/>
      <c r="BX628" s="85" t="n"/>
      <c r="BY628" s="85" t="n"/>
      <c r="BZ628" s="85" t="n"/>
      <c r="CA628" s="85" t="n"/>
      <c r="CB628" s="85" t="n"/>
      <c r="CC628" s="85" t="n"/>
      <c r="CD628" s="85" t="n"/>
      <c r="CE628" s="85" t="n"/>
      <c r="CF628" s="85" t="n"/>
      <c r="CG628" s="85" t="n"/>
      <c r="CH628" s="85" t="n"/>
      <c r="CI628" s="85" t="n"/>
      <c r="CJ628" s="85" t="n"/>
      <c r="CK628" s="85" t="n"/>
      <c r="CL628" s="85" t="n"/>
      <c r="CM628" s="85" t="n"/>
      <c r="CN628" s="85" t="n"/>
      <c r="CO628" s="85" t="n"/>
      <c r="CP628" s="85" t="n"/>
      <c r="CQ628" s="85" t="n"/>
      <c r="CR628" s="85" t="n"/>
      <c r="CS628" s="85" t="n"/>
      <c r="CT628" s="85" t="n"/>
      <c r="CU628" s="85" t="n"/>
      <c r="CV628" s="85" t="n"/>
    </row>
    <row customFormat="1" customHeight="1" ht="31.5" r="629" s="86">
      <c r="A629" s="73" t="n"/>
      <c r="B629" s="74" t="n"/>
      <c r="C629" s="74" t="n"/>
      <c r="D629" s="74" t="n"/>
      <c r="E629" s="74" t="n"/>
      <c r="F629" s="75" t="n"/>
      <c r="G629" s="76" t="n"/>
      <c r="H629" s="76" t="n"/>
      <c r="I629" s="76" t="n"/>
      <c r="J629" s="76" t="n"/>
      <c r="K629" s="294" t="n"/>
      <c r="L629" s="295" t="n"/>
      <c r="M629" s="296" t="n"/>
      <c r="N629" s="111" t="n"/>
      <c r="O629" s="111" t="n"/>
      <c r="P629" s="111" t="n"/>
      <c r="Q629" s="111" t="n"/>
      <c r="R629" s="111" t="n"/>
      <c r="S629" s="77" t="n"/>
      <c r="T629" s="77" t="n"/>
      <c r="U629" s="111" t="n"/>
      <c r="V629" s="111" t="n"/>
      <c r="W629" s="111" t="n"/>
      <c r="X629" s="111" t="n"/>
      <c r="Y629" s="111" t="n"/>
      <c r="Z629" s="77" t="n"/>
      <c r="AA629" s="77" t="n"/>
      <c r="AB629" s="111" t="n"/>
      <c r="AC629" s="111" t="n"/>
      <c r="AD629" s="111" t="n"/>
      <c r="AE629" s="111" t="n"/>
      <c r="AF629" s="111" t="n"/>
      <c r="AG629" s="77" t="n"/>
      <c r="AH629" s="77" t="n"/>
      <c r="AI629" s="78" t="n"/>
      <c r="AJ629" s="79" t="n"/>
      <c r="AK629" s="80" t="n"/>
      <c r="AL629" s="77" t="n"/>
      <c r="AM629" s="77" t="n"/>
      <c r="AN629" s="81" t="n"/>
      <c r="AO629" s="81" t="n"/>
      <c r="AP629" s="81" t="n"/>
      <c r="AQ629" s="81" t="n"/>
      <c r="AR629" s="81" t="n"/>
      <c r="AS629" s="81" t="n"/>
      <c r="AT629" s="81" t="n"/>
      <c r="AU629" s="81" t="n"/>
      <c r="AV629" s="81" t="n"/>
      <c r="AW629" s="82" t="n"/>
      <c r="AX629" s="83" t="n"/>
      <c r="AY629" s="181" t="n"/>
      <c r="AZ629" s="84" t="n"/>
      <c r="BA629" s="83" t="n"/>
      <c r="BB629" s="83" t="n"/>
      <c r="BC629" s="83" t="n"/>
      <c r="BD629" s="83" t="n"/>
      <c r="BE629" s="83" t="n"/>
      <c r="BF629" s="28" t="n"/>
      <c r="BG629" s="85" t="n"/>
      <c r="BH629" s="85" t="n"/>
      <c r="BI629" s="85" t="n"/>
      <c r="BJ629" s="85" t="n"/>
      <c r="BK629" s="85" t="n"/>
      <c r="BL629" s="85" t="n"/>
      <c r="BM629" s="85" t="n"/>
      <c r="BN629" s="85" t="n"/>
      <c r="BO629" s="85" t="n"/>
      <c r="BP629" s="85" t="n"/>
      <c r="BQ629" s="85" t="n"/>
      <c r="BR629" s="85" t="n"/>
      <c r="BS629" s="85" t="n"/>
      <c r="BT629" s="85" t="n"/>
      <c r="BU629" s="85" t="n"/>
      <c r="BV629" s="85" t="n"/>
      <c r="BW629" s="85" t="n"/>
      <c r="BX629" s="85" t="n"/>
      <c r="BY629" s="85" t="n"/>
      <c r="BZ629" s="85" t="n"/>
      <c r="CA629" s="85" t="n"/>
      <c r="CB629" s="85" t="n"/>
      <c r="CC629" s="85" t="n"/>
      <c r="CD629" s="85" t="n"/>
      <c r="CE629" s="85" t="n"/>
      <c r="CF629" s="85" t="n"/>
      <c r="CG629" s="85" t="n"/>
      <c r="CH629" s="85" t="n"/>
      <c r="CI629" s="85" t="n"/>
      <c r="CJ629" s="85" t="n"/>
      <c r="CK629" s="85" t="n"/>
      <c r="CL629" s="85" t="n"/>
      <c r="CM629" s="85" t="n"/>
      <c r="CN629" s="85" t="n"/>
      <c r="CO629" s="85" t="n"/>
      <c r="CP629" s="85" t="n"/>
      <c r="CQ629" s="85" t="n"/>
      <c r="CR629" s="85" t="n"/>
      <c r="CS629" s="85" t="n"/>
      <c r="CT629" s="85" t="n"/>
      <c r="CU629" s="85" t="n"/>
      <c r="CV629" s="85" t="n"/>
    </row>
    <row customFormat="1" customHeight="1" ht="31.5" r="630" s="86">
      <c r="A630" s="73" t="n"/>
      <c r="B630" s="74" t="n"/>
      <c r="C630" s="74" t="n"/>
      <c r="D630" s="74" t="n"/>
      <c r="E630" s="74" t="n"/>
      <c r="F630" s="75" t="n"/>
      <c r="G630" s="76" t="n"/>
      <c r="H630" s="76" t="n"/>
      <c r="I630" s="76" t="n"/>
      <c r="J630" s="76" t="n"/>
      <c r="K630" s="294" t="n"/>
      <c r="L630" s="295" t="n"/>
      <c r="M630" s="296" t="n"/>
      <c r="N630" s="111" t="n"/>
      <c r="O630" s="111" t="n"/>
      <c r="P630" s="111" t="n"/>
      <c r="Q630" s="111" t="n"/>
      <c r="R630" s="111" t="n"/>
      <c r="S630" s="77" t="n"/>
      <c r="T630" s="77" t="n"/>
      <c r="U630" s="111" t="n"/>
      <c r="V630" s="111" t="n"/>
      <c r="W630" s="111" t="n"/>
      <c r="X630" s="111" t="n"/>
      <c r="Y630" s="111" t="n"/>
      <c r="Z630" s="77" t="n"/>
      <c r="AA630" s="77" t="n"/>
      <c r="AB630" s="111" t="n"/>
      <c r="AC630" s="111" t="n"/>
      <c r="AD630" s="111" t="n"/>
      <c r="AE630" s="111" t="n"/>
      <c r="AF630" s="111" t="n"/>
      <c r="AG630" s="77" t="n"/>
      <c r="AH630" s="77" t="n"/>
      <c r="AI630" s="78" t="n"/>
      <c r="AJ630" s="79" t="n"/>
      <c r="AK630" s="80" t="n"/>
      <c r="AL630" s="77" t="n"/>
      <c r="AM630" s="77" t="n"/>
      <c r="AN630" s="81" t="n"/>
      <c r="AO630" s="81" t="n"/>
      <c r="AP630" s="81" t="n"/>
      <c r="AQ630" s="81" t="n"/>
      <c r="AR630" s="81" t="n"/>
      <c r="AS630" s="81" t="n"/>
      <c r="AT630" s="81" t="n"/>
      <c r="AU630" s="81" t="n"/>
      <c r="AV630" s="81" t="n"/>
      <c r="AW630" s="82" t="n"/>
      <c r="AX630" s="83" t="n"/>
      <c r="AY630" s="181" t="n"/>
      <c r="AZ630" s="84" t="n"/>
      <c r="BA630" s="83" t="n"/>
      <c r="BB630" s="83" t="n"/>
      <c r="BC630" s="83" t="n"/>
      <c r="BD630" s="83" t="n"/>
      <c r="BE630" s="83" t="n"/>
      <c r="BF630" s="28" t="n"/>
      <c r="BG630" s="85" t="n"/>
      <c r="BH630" s="85" t="n"/>
      <c r="BI630" s="85" t="n"/>
      <c r="BJ630" s="85" t="n"/>
      <c r="BK630" s="85" t="n"/>
      <c r="BL630" s="85" t="n"/>
      <c r="BM630" s="85" t="n"/>
      <c r="BN630" s="85" t="n"/>
      <c r="BO630" s="85" t="n"/>
      <c r="BP630" s="85" t="n"/>
      <c r="BQ630" s="85" t="n"/>
      <c r="BR630" s="85" t="n"/>
      <c r="BS630" s="85" t="n"/>
      <c r="BT630" s="85" t="n"/>
      <c r="BU630" s="85" t="n"/>
      <c r="BV630" s="85" t="n"/>
      <c r="BW630" s="85" t="n"/>
      <c r="BX630" s="85" t="n"/>
      <c r="BY630" s="85" t="n"/>
      <c r="BZ630" s="85" t="n"/>
      <c r="CA630" s="85" t="n"/>
      <c r="CB630" s="85" t="n"/>
      <c r="CC630" s="85" t="n"/>
      <c r="CD630" s="85" t="n"/>
      <c r="CE630" s="85" t="n"/>
      <c r="CF630" s="85" t="n"/>
      <c r="CG630" s="85" t="n"/>
      <c r="CH630" s="85" t="n"/>
      <c r="CI630" s="85" t="n"/>
      <c r="CJ630" s="85" t="n"/>
      <c r="CK630" s="85" t="n"/>
      <c r="CL630" s="85" t="n"/>
      <c r="CM630" s="85" t="n"/>
      <c r="CN630" s="85" t="n"/>
      <c r="CO630" s="85" t="n"/>
      <c r="CP630" s="85" t="n"/>
      <c r="CQ630" s="85" t="n"/>
      <c r="CR630" s="85" t="n"/>
      <c r="CS630" s="85" t="n"/>
      <c r="CT630" s="85" t="n"/>
      <c r="CU630" s="85" t="n"/>
      <c r="CV630" s="85" t="n"/>
    </row>
    <row customFormat="1" customHeight="1" ht="31.5" r="631" s="86">
      <c r="A631" s="73" t="n"/>
      <c r="B631" s="74" t="n"/>
      <c r="C631" s="74" t="n"/>
      <c r="D631" s="74" t="n"/>
      <c r="E631" s="74" t="n"/>
      <c r="F631" s="75" t="n"/>
      <c r="G631" s="76" t="n"/>
      <c r="H631" s="76" t="n"/>
      <c r="I631" s="76" t="n"/>
      <c r="J631" s="76" t="n"/>
      <c r="K631" s="294" t="n"/>
      <c r="L631" s="295" t="n"/>
      <c r="M631" s="296" t="n"/>
      <c r="N631" s="111" t="n"/>
      <c r="O631" s="111" t="n"/>
      <c r="P631" s="111" t="n"/>
      <c r="Q631" s="111" t="n"/>
      <c r="R631" s="111" t="n"/>
      <c r="S631" s="77" t="n"/>
      <c r="T631" s="77" t="n"/>
      <c r="U631" s="111" t="n"/>
      <c r="V631" s="111" t="n"/>
      <c r="W631" s="111" t="n"/>
      <c r="X631" s="111" t="n"/>
      <c r="Y631" s="111" t="n"/>
      <c r="Z631" s="77" t="n"/>
      <c r="AA631" s="77" t="n"/>
      <c r="AB631" s="111" t="n"/>
      <c r="AC631" s="111" t="n"/>
      <c r="AD631" s="111" t="n"/>
      <c r="AE631" s="111" t="n"/>
      <c r="AF631" s="111" t="n"/>
      <c r="AG631" s="77" t="n"/>
      <c r="AH631" s="77" t="n"/>
      <c r="AI631" s="78" t="n"/>
      <c r="AJ631" s="79" t="n"/>
      <c r="AK631" s="80" t="n"/>
      <c r="AL631" s="77" t="n"/>
      <c r="AM631" s="77" t="n"/>
      <c r="AN631" s="81" t="n"/>
      <c r="AO631" s="81" t="n"/>
      <c r="AP631" s="81" t="n"/>
      <c r="AQ631" s="81" t="n"/>
      <c r="AR631" s="81" t="n"/>
      <c r="AS631" s="81" t="n"/>
      <c r="AT631" s="81" t="n"/>
      <c r="AU631" s="81" t="n"/>
      <c r="AV631" s="81" t="n"/>
      <c r="AW631" s="82" t="n"/>
      <c r="AX631" s="83" t="n"/>
      <c r="AY631" s="181" t="n"/>
      <c r="AZ631" s="84" t="n"/>
      <c r="BA631" s="83" t="n"/>
      <c r="BB631" s="83" t="n"/>
      <c r="BC631" s="83" t="n"/>
      <c r="BD631" s="83" t="n"/>
      <c r="BE631" s="83" t="n"/>
      <c r="BF631" s="28" t="n"/>
      <c r="BG631" s="85" t="n"/>
      <c r="BH631" s="85" t="n"/>
      <c r="BI631" s="85" t="n"/>
      <c r="BJ631" s="85" t="n"/>
      <c r="BK631" s="85" t="n"/>
      <c r="BL631" s="85" t="n"/>
      <c r="BM631" s="85" t="n"/>
      <c r="BN631" s="85" t="n"/>
      <c r="BO631" s="85" t="n"/>
      <c r="BP631" s="85" t="n"/>
      <c r="BQ631" s="85" t="n"/>
      <c r="BR631" s="85" t="n"/>
      <c r="BS631" s="85" t="n"/>
      <c r="BT631" s="85" t="n"/>
      <c r="BU631" s="85" t="n"/>
      <c r="BV631" s="85" t="n"/>
      <c r="BW631" s="85" t="n"/>
      <c r="BX631" s="85" t="n"/>
      <c r="BY631" s="85" t="n"/>
      <c r="BZ631" s="85" t="n"/>
      <c r="CA631" s="85" t="n"/>
      <c r="CB631" s="85" t="n"/>
      <c r="CC631" s="85" t="n"/>
      <c r="CD631" s="85" t="n"/>
      <c r="CE631" s="85" t="n"/>
      <c r="CF631" s="85" t="n"/>
      <c r="CG631" s="85" t="n"/>
      <c r="CH631" s="85" t="n"/>
      <c r="CI631" s="85" t="n"/>
      <c r="CJ631" s="85" t="n"/>
      <c r="CK631" s="85" t="n"/>
      <c r="CL631" s="85" t="n"/>
      <c r="CM631" s="85" t="n"/>
      <c r="CN631" s="85" t="n"/>
      <c r="CO631" s="85" t="n"/>
      <c r="CP631" s="85" t="n"/>
      <c r="CQ631" s="85" t="n"/>
      <c r="CR631" s="85" t="n"/>
      <c r="CS631" s="85" t="n"/>
      <c r="CT631" s="85" t="n"/>
      <c r="CU631" s="85" t="n"/>
      <c r="CV631" s="85" t="n"/>
    </row>
    <row customFormat="1" customHeight="1" ht="31.5" r="632" s="86">
      <c r="A632" s="73" t="n"/>
      <c r="B632" s="74" t="n"/>
      <c r="C632" s="74" t="n"/>
      <c r="D632" s="74" t="n"/>
      <c r="E632" s="74" t="n"/>
      <c r="F632" s="75" t="n"/>
      <c r="G632" s="76" t="n"/>
      <c r="H632" s="76" t="n"/>
      <c r="I632" s="76" t="n"/>
      <c r="J632" s="76" t="n"/>
      <c r="K632" s="294" t="n"/>
      <c r="L632" s="295" t="n"/>
      <c r="M632" s="296" t="n"/>
      <c r="N632" s="87" t="n"/>
      <c r="O632" s="87" t="n"/>
      <c r="P632" s="87" t="n"/>
      <c r="Q632" s="87" t="n"/>
      <c r="R632" s="87" t="n"/>
      <c r="S632" s="77" t="n"/>
      <c r="T632" s="110" t="n"/>
      <c r="U632" s="87" t="n"/>
      <c r="V632" s="87" t="n"/>
      <c r="W632" s="87" t="n"/>
      <c r="X632" s="87" t="n"/>
      <c r="Y632" s="87" t="n"/>
      <c r="Z632" s="88" t="n"/>
      <c r="AA632" s="89" t="n"/>
      <c r="AB632" s="87" t="n"/>
      <c r="AC632" s="87" t="n"/>
      <c r="AD632" s="87" t="n"/>
      <c r="AE632" s="87" t="n"/>
      <c r="AF632" s="87" t="n"/>
      <c r="AG632" s="77" t="n"/>
      <c r="AH632" s="110" t="n"/>
      <c r="AI632" s="78" t="n"/>
      <c r="AJ632" s="79" t="n"/>
      <c r="AK632" s="80" t="n"/>
      <c r="AL632" s="77" t="n"/>
      <c r="AM632" s="77" t="n"/>
      <c r="AN632" s="81" t="n"/>
      <c r="AO632" s="81" t="n"/>
      <c r="AP632" s="81" t="n"/>
      <c r="AQ632" s="81" t="n"/>
      <c r="AR632" s="81" t="n"/>
      <c r="AS632" s="81" t="n"/>
      <c r="AT632" s="81" t="n"/>
      <c r="AU632" s="81" t="n"/>
      <c r="AV632" s="81" t="n"/>
      <c r="AW632" s="82" t="n"/>
      <c r="AX632" s="83" t="n"/>
      <c r="AY632" s="181" t="n"/>
      <c r="AZ632" s="84" t="n"/>
      <c r="BA632" s="83" t="n"/>
      <c r="BB632" s="83" t="n"/>
      <c r="BC632" s="83" t="n"/>
      <c r="BD632" s="83" t="n"/>
      <c r="BE632" s="83" t="n"/>
      <c r="BF632" s="28" t="n"/>
      <c r="BG632" s="85" t="n"/>
      <c r="BH632" s="85" t="n"/>
      <c r="BI632" s="85" t="n"/>
      <c r="BJ632" s="85" t="n"/>
      <c r="BK632" s="85" t="n"/>
      <c r="BL632" s="85" t="n"/>
      <c r="BM632" s="85" t="n"/>
      <c r="BN632" s="85" t="n"/>
      <c r="BO632" s="85" t="n"/>
      <c r="BP632" s="85" t="n"/>
      <c r="BQ632" s="85" t="n"/>
      <c r="BR632" s="85" t="n"/>
      <c r="BS632" s="85" t="n"/>
      <c r="BT632" s="85" t="n"/>
      <c r="BU632" s="85" t="n"/>
      <c r="BV632" s="85" t="n"/>
      <c r="BW632" s="85" t="n"/>
      <c r="BX632" s="85" t="n"/>
      <c r="BY632" s="85" t="n"/>
      <c r="BZ632" s="85" t="n"/>
      <c r="CA632" s="85" t="n"/>
      <c r="CB632" s="85" t="n"/>
      <c r="CC632" s="85" t="n"/>
      <c r="CD632" s="85" t="n"/>
      <c r="CE632" s="85" t="n"/>
      <c r="CF632" s="85" t="n"/>
      <c r="CG632" s="85" t="n"/>
      <c r="CH632" s="85" t="n"/>
      <c r="CI632" s="85" t="n"/>
      <c r="CJ632" s="85" t="n"/>
      <c r="CK632" s="85" t="n"/>
      <c r="CL632" s="85" t="n"/>
      <c r="CM632" s="85" t="n"/>
      <c r="CN632" s="85" t="n"/>
      <c r="CO632" s="85" t="n"/>
      <c r="CP632" s="85" t="n"/>
      <c r="CQ632" s="85" t="n"/>
      <c r="CR632" s="85" t="n"/>
      <c r="CS632" s="85" t="n"/>
      <c r="CT632" s="85" t="n"/>
      <c r="CU632" s="85" t="n"/>
      <c r="CV632" s="85" t="n"/>
    </row>
    <row customFormat="1" customHeight="1" ht="31.5" r="633" s="86">
      <c r="A633" s="73" t="n"/>
      <c r="B633" s="74" t="n"/>
      <c r="C633" s="74" t="n"/>
      <c r="D633" s="74" t="n"/>
      <c r="E633" s="74" t="n"/>
      <c r="F633" s="75" t="n"/>
      <c r="G633" s="76" t="n"/>
      <c r="H633" s="76" t="n"/>
      <c r="I633" s="76" t="n"/>
      <c r="J633" s="76" t="n"/>
      <c r="K633" s="294" t="n"/>
      <c r="L633" s="295" t="n"/>
      <c r="M633" s="296" t="n"/>
      <c r="N633" s="87" t="n"/>
      <c r="O633" s="87" t="n"/>
      <c r="P633" s="87" t="n"/>
      <c r="Q633" s="87" t="n"/>
      <c r="R633" s="87" t="n"/>
      <c r="S633" s="77" t="n"/>
      <c r="T633" s="110" t="n"/>
      <c r="U633" s="87" t="n"/>
      <c r="V633" s="87" t="n"/>
      <c r="W633" s="87" t="n"/>
      <c r="X633" s="87" t="n"/>
      <c r="Y633" s="87" t="n"/>
      <c r="Z633" s="88" t="n"/>
      <c r="AA633" s="89" t="n"/>
      <c r="AB633" s="87" t="n"/>
      <c r="AC633" s="87" t="n"/>
      <c r="AD633" s="87" t="n"/>
      <c r="AE633" s="87" t="n"/>
      <c r="AF633" s="87" t="n"/>
      <c r="AG633" s="77" t="n"/>
      <c r="AH633" s="110" t="n"/>
      <c r="AI633" s="78" t="n"/>
      <c r="AJ633" s="79" t="n"/>
      <c r="AK633" s="80" t="n"/>
      <c r="AL633" s="77" t="n"/>
      <c r="AM633" s="77" t="n"/>
      <c r="AN633" s="81" t="n"/>
      <c r="AO633" s="81" t="n"/>
      <c r="AP633" s="81" t="n"/>
      <c r="AQ633" s="81" t="n"/>
      <c r="AR633" s="81" t="n"/>
      <c r="AS633" s="81" t="n"/>
      <c r="AT633" s="81" t="n"/>
      <c r="AU633" s="81" t="n"/>
      <c r="AV633" s="81" t="n"/>
      <c r="AW633" s="82" t="n"/>
      <c r="AX633" s="83" t="n"/>
      <c r="AY633" s="181" t="n"/>
      <c r="AZ633" s="84" t="n"/>
      <c r="BA633" s="83" t="n"/>
      <c r="BB633" s="83" t="n"/>
      <c r="BC633" s="83" t="n"/>
      <c r="BD633" s="83" t="n"/>
      <c r="BE633" s="83" t="n"/>
      <c r="BF633" s="28" t="n"/>
      <c r="BG633" s="85" t="n"/>
      <c r="BH633" s="85" t="n"/>
      <c r="BI633" s="85" t="n"/>
      <c r="BJ633" s="85" t="n"/>
      <c r="BK633" s="85" t="n"/>
      <c r="BL633" s="85" t="n"/>
      <c r="BM633" s="85" t="n"/>
      <c r="BN633" s="85" t="n"/>
      <c r="BO633" s="85" t="n"/>
      <c r="BP633" s="85" t="n"/>
      <c r="BQ633" s="85" t="n"/>
      <c r="BR633" s="85" t="n"/>
      <c r="BS633" s="85" t="n"/>
      <c r="BT633" s="85" t="n"/>
      <c r="BU633" s="85" t="n"/>
      <c r="BV633" s="85" t="n"/>
      <c r="BW633" s="85" t="n"/>
      <c r="BX633" s="85" t="n"/>
      <c r="BY633" s="85" t="n"/>
      <c r="BZ633" s="85" t="n"/>
      <c r="CA633" s="85" t="n"/>
      <c r="CB633" s="85" t="n"/>
      <c r="CC633" s="85" t="n"/>
      <c r="CD633" s="85" t="n"/>
      <c r="CE633" s="85" t="n"/>
      <c r="CF633" s="85" t="n"/>
      <c r="CG633" s="85" t="n"/>
      <c r="CH633" s="85" t="n"/>
      <c r="CI633" s="85" t="n"/>
      <c r="CJ633" s="85" t="n"/>
      <c r="CK633" s="85" t="n"/>
      <c r="CL633" s="85" t="n"/>
      <c r="CM633" s="85" t="n"/>
      <c r="CN633" s="85" t="n"/>
      <c r="CO633" s="85" t="n"/>
      <c r="CP633" s="85" t="n"/>
      <c r="CQ633" s="85" t="n"/>
      <c r="CR633" s="85" t="n"/>
      <c r="CS633" s="85" t="n"/>
      <c r="CT633" s="85" t="n"/>
      <c r="CU633" s="85" t="n"/>
      <c r="CV633" s="85" t="n"/>
    </row>
    <row customFormat="1" customHeight="1" ht="31.5" r="634" s="86">
      <c r="A634" s="73" t="n"/>
      <c r="B634" s="74" t="n"/>
      <c r="C634" s="74" t="n"/>
      <c r="D634" s="74" t="n"/>
      <c r="E634" s="74" t="n"/>
      <c r="F634" s="75" t="n"/>
      <c r="G634" s="76" t="n"/>
      <c r="H634" s="76" t="n"/>
      <c r="I634" s="76" t="n"/>
      <c r="J634" s="76" t="n"/>
      <c r="K634" s="294" t="n"/>
      <c r="L634" s="295" t="n"/>
      <c r="M634" s="296" t="n"/>
      <c r="N634" s="87" t="n"/>
      <c r="O634" s="87" t="n"/>
      <c r="P634" s="87" t="n"/>
      <c r="Q634" s="87" t="n"/>
      <c r="R634" s="87" t="n"/>
      <c r="S634" s="77" t="n"/>
      <c r="T634" s="110" t="n"/>
      <c r="U634" s="87" t="n"/>
      <c r="V634" s="87" t="n"/>
      <c r="W634" s="87" t="n"/>
      <c r="X634" s="87" t="n"/>
      <c r="Y634" s="87" t="n"/>
      <c r="Z634" s="88" t="n"/>
      <c r="AA634" s="89" t="n"/>
      <c r="AB634" s="87" t="n"/>
      <c r="AC634" s="87" t="n"/>
      <c r="AD634" s="87" t="n"/>
      <c r="AE634" s="87" t="n"/>
      <c r="AF634" s="87" t="n"/>
      <c r="AG634" s="77" t="n"/>
      <c r="AH634" s="110" t="n"/>
      <c r="AI634" s="78" t="n"/>
      <c r="AJ634" s="79" t="n"/>
      <c r="AK634" s="80" t="n"/>
      <c r="AL634" s="77" t="n"/>
      <c r="AM634" s="77" t="n"/>
      <c r="AN634" s="81" t="n"/>
      <c r="AO634" s="81" t="n"/>
      <c r="AP634" s="81" t="n"/>
      <c r="AQ634" s="81" t="n"/>
      <c r="AR634" s="81" t="n"/>
      <c r="AS634" s="81" t="n"/>
      <c r="AT634" s="81" t="n"/>
      <c r="AU634" s="81" t="n"/>
      <c r="AV634" s="81" t="n"/>
      <c r="AW634" s="82" t="n"/>
      <c r="AX634" s="83" t="n"/>
      <c r="AY634" s="181" t="n"/>
      <c r="AZ634" s="84" t="n"/>
      <c r="BA634" s="83" t="n"/>
      <c r="BB634" s="83" t="n"/>
      <c r="BC634" s="83" t="n"/>
      <c r="BD634" s="83" t="n"/>
      <c r="BE634" s="83" t="n"/>
      <c r="BF634" s="28" t="n"/>
      <c r="BG634" s="85" t="n"/>
      <c r="BH634" s="85" t="n"/>
      <c r="BI634" s="85" t="n"/>
      <c r="BJ634" s="85" t="n"/>
      <c r="BK634" s="85" t="n"/>
      <c r="BL634" s="85" t="n"/>
      <c r="BM634" s="85" t="n"/>
      <c r="BN634" s="85" t="n"/>
      <c r="BO634" s="85" t="n"/>
      <c r="BP634" s="85" t="n"/>
      <c r="BQ634" s="85" t="n"/>
      <c r="BR634" s="85" t="n"/>
      <c r="BS634" s="85" t="n"/>
      <c r="BT634" s="85" t="n"/>
      <c r="BU634" s="85" t="n"/>
      <c r="BV634" s="85" t="n"/>
      <c r="BW634" s="85" t="n"/>
      <c r="BX634" s="85" t="n"/>
      <c r="BY634" s="85" t="n"/>
      <c r="BZ634" s="85" t="n"/>
      <c r="CA634" s="85" t="n"/>
      <c r="CB634" s="85" t="n"/>
      <c r="CC634" s="85" t="n"/>
      <c r="CD634" s="85" t="n"/>
      <c r="CE634" s="85" t="n"/>
      <c r="CF634" s="85" t="n"/>
      <c r="CG634" s="85" t="n"/>
      <c r="CH634" s="85" t="n"/>
      <c r="CI634" s="85" t="n"/>
      <c r="CJ634" s="85" t="n"/>
      <c r="CK634" s="85" t="n"/>
      <c r="CL634" s="85" t="n"/>
      <c r="CM634" s="85" t="n"/>
      <c r="CN634" s="85" t="n"/>
      <c r="CO634" s="85" t="n"/>
      <c r="CP634" s="85" t="n"/>
      <c r="CQ634" s="85" t="n"/>
      <c r="CR634" s="85" t="n"/>
      <c r="CS634" s="85" t="n"/>
      <c r="CT634" s="85" t="n"/>
      <c r="CU634" s="85" t="n"/>
      <c r="CV634" s="85" t="n"/>
    </row>
    <row customFormat="1" customHeight="1" ht="31.5" r="635" s="86">
      <c r="A635" s="73" t="n"/>
      <c r="B635" s="74" t="n"/>
      <c r="C635" s="74" t="n"/>
      <c r="D635" s="74" t="n"/>
      <c r="E635" s="74" t="n"/>
      <c r="F635" s="75" t="n"/>
      <c r="G635" s="76" t="n"/>
      <c r="H635" s="76" t="n"/>
      <c r="I635" s="76" t="n"/>
      <c r="J635" s="76" t="n"/>
      <c r="K635" s="294" t="n"/>
      <c r="L635" s="295" t="n"/>
      <c r="M635" s="296" t="n"/>
      <c r="N635" s="87" t="n"/>
      <c r="O635" s="87" t="n"/>
      <c r="P635" s="87" t="n"/>
      <c r="Q635" s="87" t="n"/>
      <c r="R635" s="87" t="n"/>
      <c r="S635" s="77" t="n"/>
      <c r="T635" s="110" t="n"/>
      <c r="U635" s="87" t="n"/>
      <c r="V635" s="87" t="n"/>
      <c r="W635" s="87" t="n"/>
      <c r="X635" s="87" t="n"/>
      <c r="Y635" s="87" t="n"/>
      <c r="Z635" s="88" t="n"/>
      <c r="AA635" s="89" t="n"/>
      <c r="AB635" s="87" t="n"/>
      <c r="AC635" s="87" t="n"/>
      <c r="AD635" s="87" t="n"/>
      <c r="AE635" s="87" t="n"/>
      <c r="AF635" s="87" t="n"/>
      <c r="AG635" s="77" t="n"/>
      <c r="AH635" s="110" t="n"/>
      <c r="AI635" s="78" t="n"/>
      <c r="AJ635" s="79" t="n"/>
      <c r="AK635" s="80" t="n"/>
      <c r="AL635" s="77" t="n"/>
      <c r="AM635" s="77" t="n"/>
      <c r="AN635" s="81" t="n"/>
      <c r="AO635" s="81" t="n"/>
      <c r="AP635" s="81" t="n"/>
      <c r="AQ635" s="81" t="n"/>
      <c r="AR635" s="81" t="n"/>
      <c r="AS635" s="81" t="n"/>
      <c r="AT635" s="81" t="n"/>
      <c r="AU635" s="81" t="n"/>
      <c r="AV635" s="81" t="n"/>
      <c r="AW635" s="82" t="n"/>
      <c r="AX635" s="83" t="n"/>
      <c r="AY635" s="181" t="n"/>
      <c r="AZ635" s="84" t="n"/>
      <c r="BA635" s="83" t="n"/>
      <c r="BB635" s="83" t="n"/>
      <c r="BC635" s="83" t="n"/>
      <c r="BD635" s="83" t="n"/>
      <c r="BE635" s="83" t="n"/>
      <c r="BF635" s="28" t="n"/>
      <c r="BG635" s="85" t="n"/>
      <c r="BH635" s="85" t="n"/>
      <c r="BI635" s="85" t="n"/>
      <c r="BJ635" s="85" t="n"/>
      <c r="BK635" s="85" t="n"/>
      <c r="BL635" s="85" t="n"/>
      <c r="BM635" s="85" t="n"/>
      <c r="BN635" s="85" t="n"/>
      <c r="BO635" s="85" t="n"/>
      <c r="BP635" s="85" t="n"/>
      <c r="BQ635" s="85" t="n"/>
      <c r="BR635" s="85" t="n"/>
      <c r="BS635" s="85" t="n"/>
      <c r="BT635" s="85" t="n"/>
      <c r="BU635" s="85" t="n"/>
      <c r="BV635" s="85" t="n"/>
      <c r="BW635" s="85" t="n"/>
      <c r="BX635" s="85" t="n"/>
      <c r="BY635" s="85" t="n"/>
      <c r="BZ635" s="85" t="n"/>
      <c r="CA635" s="85" t="n"/>
      <c r="CB635" s="85" t="n"/>
      <c r="CC635" s="85" t="n"/>
      <c r="CD635" s="85" t="n"/>
      <c r="CE635" s="85" t="n"/>
      <c r="CF635" s="85" t="n"/>
      <c r="CG635" s="85" t="n"/>
      <c r="CH635" s="85" t="n"/>
      <c r="CI635" s="85" t="n"/>
      <c r="CJ635" s="85" t="n"/>
      <c r="CK635" s="85" t="n"/>
      <c r="CL635" s="85" t="n"/>
      <c r="CM635" s="85" t="n"/>
      <c r="CN635" s="85" t="n"/>
      <c r="CO635" s="85" t="n"/>
      <c r="CP635" s="85" t="n"/>
      <c r="CQ635" s="85" t="n"/>
      <c r="CR635" s="85" t="n"/>
      <c r="CS635" s="85" t="n"/>
      <c r="CT635" s="85" t="n"/>
      <c r="CU635" s="85" t="n"/>
      <c r="CV635" s="85" t="n"/>
    </row>
    <row customFormat="1" customHeight="1" ht="31.5" r="636" s="86">
      <c r="A636" s="73" t="n"/>
      <c r="B636" s="74" t="n"/>
      <c r="C636" s="74" t="n"/>
      <c r="D636" s="74" t="n"/>
      <c r="E636" s="74" t="n"/>
      <c r="F636" s="75" t="n"/>
      <c r="G636" s="76" t="n"/>
      <c r="H636" s="76" t="n"/>
      <c r="I636" s="76" t="n"/>
      <c r="J636" s="76" t="n"/>
      <c r="K636" s="294" t="n"/>
      <c r="L636" s="295" t="n"/>
      <c r="M636" s="296" t="n"/>
      <c r="N636" s="87" t="n"/>
      <c r="O636" s="87" t="n"/>
      <c r="P636" s="87" t="n"/>
      <c r="Q636" s="87" t="n"/>
      <c r="R636" s="87" t="n"/>
      <c r="S636" s="77" t="n"/>
      <c r="T636" s="110" t="n"/>
      <c r="U636" s="87" t="n"/>
      <c r="V636" s="87" t="n"/>
      <c r="W636" s="87" t="n"/>
      <c r="X636" s="87" t="n"/>
      <c r="Y636" s="87" t="n"/>
      <c r="Z636" s="88" t="n"/>
      <c r="AA636" s="89" t="n"/>
      <c r="AB636" s="87" t="n"/>
      <c r="AC636" s="87" t="n"/>
      <c r="AD636" s="87" t="n"/>
      <c r="AE636" s="87" t="n"/>
      <c r="AF636" s="87" t="n"/>
      <c r="AG636" s="77" t="n"/>
      <c r="AH636" s="110" t="n"/>
      <c r="AI636" s="78" t="n"/>
      <c r="AJ636" s="79" t="n"/>
      <c r="AK636" s="80" t="n"/>
      <c r="AL636" s="77" t="n"/>
      <c r="AM636" s="77" t="n"/>
      <c r="AN636" s="81" t="n"/>
      <c r="AO636" s="81" t="n"/>
      <c r="AP636" s="81" t="n"/>
      <c r="AQ636" s="81" t="n"/>
      <c r="AR636" s="81" t="n"/>
      <c r="AS636" s="81" t="n"/>
      <c r="AT636" s="81" t="n"/>
      <c r="AU636" s="81" t="n"/>
      <c r="AV636" s="81" t="n"/>
      <c r="AW636" s="82" t="n"/>
      <c r="AX636" s="83" t="n"/>
      <c r="AY636" s="181" t="n"/>
      <c r="AZ636" s="84" t="n"/>
      <c r="BA636" s="83" t="n"/>
      <c r="BB636" s="83" t="n"/>
      <c r="BC636" s="83" t="n"/>
      <c r="BD636" s="83" t="n"/>
      <c r="BE636" s="83" t="n"/>
      <c r="BF636" s="28" t="n"/>
      <c r="BG636" s="85" t="n"/>
      <c r="BH636" s="85" t="n"/>
      <c r="BI636" s="85" t="n"/>
      <c r="BJ636" s="85" t="n"/>
      <c r="BK636" s="85" t="n"/>
      <c r="BL636" s="85" t="n"/>
      <c r="BM636" s="85" t="n"/>
      <c r="BN636" s="85" t="n"/>
      <c r="BO636" s="85" t="n"/>
      <c r="BP636" s="85" t="n"/>
      <c r="BQ636" s="85" t="n"/>
      <c r="BR636" s="85" t="n"/>
      <c r="BS636" s="85" t="n"/>
      <c r="BT636" s="85" t="n"/>
      <c r="BU636" s="85" t="n"/>
      <c r="BV636" s="85" t="n"/>
      <c r="BW636" s="85" t="n"/>
      <c r="BX636" s="85" t="n"/>
      <c r="BY636" s="85" t="n"/>
      <c r="BZ636" s="85" t="n"/>
      <c r="CA636" s="85" t="n"/>
      <c r="CB636" s="85" t="n"/>
      <c r="CC636" s="85" t="n"/>
      <c r="CD636" s="85" t="n"/>
      <c r="CE636" s="85" t="n"/>
      <c r="CF636" s="85" t="n"/>
      <c r="CG636" s="85" t="n"/>
      <c r="CH636" s="85" t="n"/>
      <c r="CI636" s="85" t="n"/>
      <c r="CJ636" s="85" t="n"/>
      <c r="CK636" s="85" t="n"/>
      <c r="CL636" s="85" t="n"/>
      <c r="CM636" s="85" t="n"/>
      <c r="CN636" s="85" t="n"/>
      <c r="CO636" s="85" t="n"/>
      <c r="CP636" s="85" t="n"/>
      <c r="CQ636" s="85" t="n"/>
      <c r="CR636" s="85" t="n"/>
      <c r="CS636" s="85" t="n"/>
      <c r="CT636" s="85" t="n"/>
      <c r="CU636" s="85" t="n"/>
      <c r="CV636" s="85" t="n"/>
    </row>
    <row customFormat="1" customHeight="1" ht="31.5" r="637" s="86">
      <c r="A637" s="73" t="n"/>
      <c r="B637" s="74" t="n"/>
      <c r="C637" s="74" t="n"/>
      <c r="D637" s="74" t="n"/>
      <c r="E637" s="74" t="n"/>
      <c r="F637" s="75" t="n"/>
      <c r="G637" s="76" t="n"/>
      <c r="H637" s="76" t="n"/>
      <c r="I637" s="76" t="n"/>
      <c r="J637" s="76" t="n"/>
      <c r="K637" s="294" t="n"/>
      <c r="L637" s="295" t="n"/>
      <c r="M637" s="296" t="n"/>
      <c r="N637" s="87" t="n"/>
      <c r="O637" s="87" t="n"/>
      <c r="P637" s="87" t="n"/>
      <c r="Q637" s="87" t="n"/>
      <c r="R637" s="87" t="n"/>
      <c r="S637" s="77" t="n"/>
      <c r="T637" s="110" t="n"/>
      <c r="U637" s="87" t="n"/>
      <c r="V637" s="87" t="n"/>
      <c r="W637" s="87" t="n"/>
      <c r="X637" s="87" t="n"/>
      <c r="Y637" s="87" t="n"/>
      <c r="Z637" s="88" t="n"/>
      <c r="AA637" s="89" t="n"/>
      <c r="AB637" s="87" t="n"/>
      <c r="AC637" s="87" t="n"/>
      <c r="AD637" s="87" t="n"/>
      <c r="AE637" s="87" t="n"/>
      <c r="AF637" s="87" t="n"/>
      <c r="AG637" s="77" t="n"/>
      <c r="AH637" s="110" t="n"/>
      <c r="AI637" s="78" t="n"/>
      <c r="AJ637" s="79" t="n"/>
      <c r="AK637" s="80" t="n"/>
      <c r="AL637" s="77" t="n"/>
      <c r="AM637" s="77" t="n"/>
      <c r="AN637" s="81" t="n"/>
      <c r="AO637" s="81" t="n"/>
      <c r="AP637" s="81" t="n"/>
      <c r="AQ637" s="81" t="n"/>
      <c r="AR637" s="81" t="n"/>
      <c r="AS637" s="81" t="n"/>
      <c r="AT637" s="81" t="n"/>
      <c r="AU637" s="81" t="n"/>
      <c r="AV637" s="81" t="n"/>
      <c r="AW637" s="82" t="n"/>
      <c r="AX637" s="83" t="n"/>
      <c r="AY637" s="181" t="n"/>
      <c r="AZ637" s="84" t="n"/>
      <c r="BA637" s="83" t="n"/>
      <c r="BB637" s="83" t="n"/>
      <c r="BC637" s="83" t="n"/>
      <c r="BD637" s="83" t="n"/>
      <c r="BE637" s="83" t="n"/>
      <c r="BF637" s="28" t="n"/>
      <c r="BG637" s="85" t="n"/>
      <c r="BH637" s="85" t="n"/>
      <c r="BI637" s="85" t="n"/>
      <c r="BJ637" s="85" t="n"/>
      <c r="BK637" s="85" t="n"/>
      <c r="BL637" s="85" t="n"/>
      <c r="BM637" s="85" t="n"/>
      <c r="BN637" s="85" t="n"/>
      <c r="BO637" s="85" t="n"/>
      <c r="BP637" s="85" t="n"/>
      <c r="BQ637" s="85" t="n"/>
      <c r="BR637" s="85" t="n"/>
      <c r="BS637" s="85" t="n"/>
      <c r="BT637" s="85" t="n"/>
      <c r="BU637" s="85" t="n"/>
      <c r="BV637" s="85" t="n"/>
      <c r="BW637" s="85" t="n"/>
      <c r="BX637" s="85" t="n"/>
      <c r="BY637" s="85" t="n"/>
      <c r="BZ637" s="85" t="n"/>
      <c r="CA637" s="85" t="n"/>
      <c r="CB637" s="85" t="n"/>
      <c r="CC637" s="85" t="n"/>
      <c r="CD637" s="85" t="n"/>
      <c r="CE637" s="85" t="n"/>
      <c r="CF637" s="85" t="n"/>
      <c r="CG637" s="85" t="n"/>
      <c r="CH637" s="85" t="n"/>
      <c r="CI637" s="85" t="n"/>
      <c r="CJ637" s="85" t="n"/>
      <c r="CK637" s="85" t="n"/>
      <c r="CL637" s="85" t="n"/>
      <c r="CM637" s="85" t="n"/>
      <c r="CN637" s="85" t="n"/>
      <c r="CO637" s="85" t="n"/>
      <c r="CP637" s="85" t="n"/>
      <c r="CQ637" s="85" t="n"/>
      <c r="CR637" s="85" t="n"/>
      <c r="CS637" s="85" t="n"/>
      <c r="CT637" s="85" t="n"/>
      <c r="CU637" s="85" t="n"/>
      <c r="CV637" s="85" t="n"/>
    </row>
    <row customFormat="1" customHeight="1" ht="31.5" r="638" s="86">
      <c r="A638" s="73" t="n"/>
      <c r="B638" s="74" t="n"/>
      <c r="C638" s="74" t="n"/>
      <c r="D638" s="74" t="n"/>
      <c r="E638" s="74" t="n"/>
      <c r="F638" s="75" t="n"/>
      <c r="G638" s="76" t="n"/>
      <c r="H638" s="76" t="n"/>
      <c r="I638" s="76" t="n"/>
      <c r="J638" s="76" t="n"/>
      <c r="K638" s="294" t="n"/>
      <c r="L638" s="295" t="n"/>
      <c r="M638" s="296" t="n"/>
      <c r="N638" s="87" t="n"/>
      <c r="O638" s="87" t="n"/>
      <c r="P638" s="87" t="n"/>
      <c r="Q638" s="87" t="n"/>
      <c r="R638" s="87" t="n"/>
      <c r="S638" s="77" t="n"/>
      <c r="T638" s="110" t="n"/>
      <c r="U638" s="87" t="n"/>
      <c r="V638" s="87" t="n"/>
      <c r="W638" s="87" t="n"/>
      <c r="X638" s="87" t="n"/>
      <c r="Y638" s="87" t="n"/>
      <c r="Z638" s="88" t="n"/>
      <c r="AA638" s="89" t="n"/>
      <c r="AB638" s="87" t="n"/>
      <c r="AC638" s="87" t="n"/>
      <c r="AD638" s="87" t="n"/>
      <c r="AE638" s="87" t="n"/>
      <c r="AF638" s="87" t="n"/>
      <c r="AG638" s="77" t="n"/>
      <c r="AH638" s="110" t="n"/>
      <c r="AI638" s="78" t="n"/>
      <c r="AJ638" s="79" t="n"/>
      <c r="AK638" s="80" t="n"/>
      <c r="AL638" s="77" t="n"/>
      <c r="AM638" s="77" t="n"/>
      <c r="AN638" s="81" t="n"/>
      <c r="AO638" s="81" t="n"/>
      <c r="AP638" s="81" t="n"/>
      <c r="AQ638" s="81" t="n"/>
      <c r="AR638" s="81" t="n"/>
      <c r="AS638" s="81" t="n"/>
      <c r="AT638" s="81" t="n"/>
      <c r="AU638" s="81" t="n"/>
      <c r="AV638" s="81" t="n"/>
      <c r="AW638" s="82" t="n"/>
      <c r="AX638" s="83" t="n"/>
      <c r="AY638" s="181" t="n"/>
      <c r="AZ638" s="84" t="n"/>
      <c r="BA638" s="83" t="n"/>
      <c r="BB638" s="83" t="n"/>
      <c r="BC638" s="83" t="n"/>
      <c r="BD638" s="83" t="n"/>
      <c r="BE638" s="83" t="n"/>
      <c r="BF638" s="28" t="n"/>
      <c r="BG638" s="85" t="n"/>
      <c r="BH638" s="85" t="n"/>
      <c r="BI638" s="85" t="n"/>
      <c r="BJ638" s="85" t="n"/>
      <c r="BK638" s="85" t="n"/>
      <c r="BL638" s="85" t="n"/>
      <c r="BM638" s="85" t="n"/>
      <c r="BN638" s="85" t="n"/>
      <c r="BO638" s="85" t="n"/>
      <c r="BP638" s="85" t="n"/>
      <c r="BQ638" s="85" t="n"/>
      <c r="BR638" s="85" t="n"/>
      <c r="BS638" s="85" t="n"/>
      <c r="BT638" s="85" t="n"/>
      <c r="BU638" s="85" t="n"/>
      <c r="BV638" s="85" t="n"/>
      <c r="BW638" s="85" t="n"/>
      <c r="BX638" s="85" t="n"/>
      <c r="BY638" s="85" t="n"/>
      <c r="BZ638" s="85" t="n"/>
      <c r="CA638" s="85" t="n"/>
      <c r="CB638" s="85" t="n"/>
      <c r="CC638" s="85" t="n"/>
      <c r="CD638" s="85" t="n"/>
      <c r="CE638" s="85" t="n"/>
      <c r="CF638" s="85" t="n"/>
      <c r="CG638" s="85" t="n"/>
      <c r="CH638" s="85" t="n"/>
      <c r="CI638" s="85" t="n"/>
      <c r="CJ638" s="85" t="n"/>
      <c r="CK638" s="85" t="n"/>
      <c r="CL638" s="85" t="n"/>
      <c r="CM638" s="85" t="n"/>
      <c r="CN638" s="85" t="n"/>
      <c r="CO638" s="85" t="n"/>
      <c r="CP638" s="85" t="n"/>
      <c r="CQ638" s="85" t="n"/>
      <c r="CR638" s="85" t="n"/>
      <c r="CS638" s="85" t="n"/>
      <c r="CT638" s="85" t="n"/>
      <c r="CU638" s="85" t="n"/>
      <c r="CV638" s="85" t="n"/>
    </row>
    <row customFormat="1" customHeight="1" ht="31.5" r="639" s="86">
      <c r="A639" s="73" t="n"/>
      <c r="B639" s="74" t="n"/>
      <c r="C639" s="74" t="n"/>
      <c r="D639" s="74" t="n"/>
      <c r="E639" s="74" t="n"/>
      <c r="F639" s="75" t="n"/>
      <c r="G639" s="76" t="n"/>
      <c r="H639" s="76" t="n"/>
      <c r="I639" s="76" t="n"/>
      <c r="J639" s="76" t="n"/>
      <c r="K639" s="294" t="n"/>
      <c r="L639" s="295" t="n"/>
      <c r="M639" s="296" t="n"/>
      <c r="N639" s="87" t="n"/>
      <c r="O639" s="87" t="n"/>
      <c r="P639" s="87" t="n"/>
      <c r="Q639" s="87" t="n"/>
      <c r="R639" s="87" t="n"/>
      <c r="S639" s="77" t="n"/>
      <c r="T639" s="110" t="n"/>
      <c r="U639" s="87" t="n"/>
      <c r="V639" s="87" t="n"/>
      <c r="W639" s="87" t="n"/>
      <c r="X639" s="87" t="n"/>
      <c r="Y639" s="87" t="n"/>
      <c r="Z639" s="88" t="n"/>
      <c r="AA639" s="89" t="n"/>
      <c r="AB639" s="87" t="n"/>
      <c r="AC639" s="87" t="n"/>
      <c r="AD639" s="87" t="n"/>
      <c r="AE639" s="87" t="n"/>
      <c r="AF639" s="87" t="n"/>
      <c r="AG639" s="77" t="n"/>
      <c r="AH639" s="110" t="n"/>
      <c r="AI639" s="78" t="n"/>
      <c r="AJ639" s="79" t="n"/>
      <c r="AK639" s="80" t="n"/>
      <c r="AL639" s="77" t="n"/>
      <c r="AM639" s="77" t="n"/>
      <c r="AN639" s="81" t="n"/>
      <c r="AO639" s="81" t="n"/>
      <c r="AP639" s="81" t="n"/>
      <c r="AQ639" s="81" t="n"/>
      <c r="AR639" s="81" t="n"/>
      <c r="AS639" s="81" t="n"/>
      <c r="AT639" s="81" t="n"/>
      <c r="AU639" s="81" t="n"/>
      <c r="AV639" s="81" t="n"/>
      <c r="AW639" s="82" t="n"/>
      <c r="AX639" s="83" t="n"/>
      <c r="AY639" s="181" t="n"/>
      <c r="AZ639" s="84" t="n"/>
      <c r="BA639" s="83" t="n"/>
      <c r="BB639" s="83" t="n"/>
      <c r="BC639" s="83" t="n"/>
      <c r="BD639" s="83" t="n"/>
      <c r="BE639" s="83" t="n"/>
      <c r="BF639" s="28" t="n"/>
      <c r="BG639" s="85" t="n"/>
      <c r="BH639" s="85" t="n"/>
      <c r="BI639" s="85" t="n"/>
      <c r="BJ639" s="85" t="n"/>
      <c r="BK639" s="85" t="n"/>
      <c r="BL639" s="85" t="n"/>
      <c r="BM639" s="85" t="n"/>
      <c r="BN639" s="85" t="n"/>
      <c r="BO639" s="85" t="n"/>
      <c r="BP639" s="85" t="n"/>
      <c r="BQ639" s="85" t="n"/>
      <c r="BR639" s="85" t="n"/>
      <c r="BS639" s="85" t="n"/>
      <c r="BT639" s="85" t="n"/>
      <c r="BU639" s="85" t="n"/>
      <c r="BV639" s="85" t="n"/>
      <c r="BW639" s="85" t="n"/>
      <c r="BX639" s="85" t="n"/>
      <c r="BY639" s="85" t="n"/>
      <c r="BZ639" s="85" t="n"/>
      <c r="CA639" s="85" t="n"/>
      <c r="CB639" s="85" t="n"/>
      <c r="CC639" s="85" t="n"/>
      <c r="CD639" s="85" t="n"/>
      <c r="CE639" s="85" t="n"/>
      <c r="CF639" s="85" t="n"/>
      <c r="CG639" s="85" t="n"/>
      <c r="CH639" s="85" t="n"/>
      <c r="CI639" s="85" t="n"/>
      <c r="CJ639" s="85" t="n"/>
      <c r="CK639" s="85" t="n"/>
      <c r="CL639" s="85" t="n"/>
      <c r="CM639" s="85" t="n"/>
      <c r="CN639" s="85" t="n"/>
      <c r="CO639" s="85" t="n"/>
      <c r="CP639" s="85" t="n"/>
      <c r="CQ639" s="85" t="n"/>
      <c r="CR639" s="85" t="n"/>
      <c r="CS639" s="85" t="n"/>
      <c r="CT639" s="85" t="n"/>
      <c r="CU639" s="85" t="n"/>
      <c r="CV639" s="85" t="n"/>
    </row>
    <row customFormat="1" customHeight="1" ht="31.5" r="640" s="86">
      <c r="A640" s="73" t="n"/>
      <c r="B640" s="74" t="n"/>
      <c r="C640" s="74" t="n"/>
      <c r="D640" s="74" t="n"/>
      <c r="E640" s="74" t="n"/>
      <c r="F640" s="75" t="n"/>
      <c r="G640" s="76" t="n"/>
      <c r="H640" s="76" t="n"/>
      <c r="I640" s="76" t="n"/>
      <c r="J640" s="76" t="n"/>
      <c r="K640" s="294" t="n"/>
      <c r="L640" s="295" t="n"/>
      <c r="M640" s="296" t="n"/>
      <c r="N640" s="87" t="n"/>
      <c r="O640" s="87" t="n"/>
      <c r="P640" s="87" t="n"/>
      <c r="Q640" s="87" t="n"/>
      <c r="R640" s="87" t="n"/>
      <c r="S640" s="77" t="n"/>
      <c r="T640" s="110" t="n"/>
      <c r="U640" s="87" t="n"/>
      <c r="V640" s="87" t="n"/>
      <c r="W640" s="87" t="n"/>
      <c r="X640" s="87" t="n"/>
      <c r="Y640" s="87" t="n"/>
      <c r="Z640" s="88" t="n"/>
      <c r="AA640" s="89" t="n"/>
      <c r="AB640" s="87" t="n"/>
      <c r="AC640" s="87" t="n"/>
      <c r="AD640" s="87" t="n"/>
      <c r="AE640" s="87" t="n"/>
      <c r="AF640" s="87" t="n"/>
      <c r="AG640" s="77" t="n"/>
      <c r="AH640" s="110" t="n"/>
      <c r="AI640" s="78" t="n"/>
      <c r="AJ640" s="79" t="n"/>
      <c r="AK640" s="80" t="n"/>
      <c r="AL640" s="77" t="n"/>
      <c r="AM640" s="77" t="n"/>
      <c r="AN640" s="81" t="n"/>
      <c r="AO640" s="81" t="n"/>
      <c r="AP640" s="81" t="n"/>
      <c r="AQ640" s="81" t="n"/>
      <c r="AR640" s="81" t="n"/>
      <c r="AS640" s="81" t="n"/>
      <c r="AT640" s="81" t="n"/>
      <c r="AU640" s="81" t="n"/>
      <c r="AV640" s="81" t="n"/>
      <c r="AW640" s="82" t="n"/>
      <c r="AX640" s="83" t="n"/>
      <c r="AY640" s="181" t="n"/>
      <c r="AZ640" s="84" t="n"/>
      <c r="BA640" s="83" t="n"/>
      <c r="BB640" s="83" t="n"/>
      <c r="BC640" s="83" t="n"/>
      <c r="BD640" s="83" t="n"/>
      <c r="BE640" s="83" t="n"/>
      <c r="BF640" s="28" t="n"/>
      <c r="BG640" s="85" t="n"/>
      <c r="BH640" s="85" t="n"/>
      <c r="BI640" s="85" t="n"/>
      <c r="BJ640" s="85" t="n"/>
      <c r="BK640" s="85" t="n"/>
      <c r="BL640" s="85" t="n"/>
      <c r="BM640" s="85" t="n"/>
      <c r="BN640" s="85" t="n"/>
      <c r="BO640" s="85" t="n"/>
      <c r="BP640" s="85" t="n"/>
      <c r="BQ640" s="85" t="n"/>
      <c r="BR640" s="85" t="n"/>
      <c r="BS640" s="85" t="n"/>
      <c r="BT640" s="85" t="n"/>
      <c r="BU640" s="85" t="n"/>
      <c r="BV640" s="85" t="n"/>
      <c r="BW640" s="85" t="n"/>
      <c r="BX640" s="85" t="n"/>
      <c r="BY640" s="85" t="n"/>
      <c r="BZ640" s="85" t="n"/>
      <c r="CA640" s="85" t="n"/>
      <c r="CB640" s="85" t="n"/>
      <c r="CC640" s="85" t="n"/>
      <c r="CD640" s="85" t="n"/>
      <c r="CE640" s="85" t="n"/>
      <c r="CF640" s="85" t="n"/>
      <c r="CG640" s="85" t="n"/>
      <c r="CH640" s="85" t="n"/>
      <c r="CI640" s="85" t="n"/>
      <c r="CJ640" s="85" t="n"/>
      <c r="CK640" s="85" t="n"/>
      <c r="CL640" s="85" t="n"/>
      <c r="CM640" s="85" t="n"/>
      <c r="CN640" s="85" t="n"/>
      <c r="CO640" s="85" t="n"/>
      <c r="CP640" s="85" t="n"/>
      <c r="CQ640" s="85" t="n"/>
      <c r="CR640" s="85" t="n"/>
      <c r="CS640" s="85" t="n"/>
      <c r="CT640" s="85" t="n"/>
      <c r="CU640" s="85" t="n"/>
      <c r="CV640" s="85" t="n"/>
    </row>
    <row customFormat="1" customHeight="1" ht="31.5" r="641" s="86">
      <c r="A641" s="73" t="n"/>
      <c r="B641" s="74" t="n"/>
      <c r="C641" s="74" t="n"/>
      <c r="D641" s="74" t="n"/>
      <c r="E641" s="74" t="n"/>
      <c r="F641" s="75" t="n"/>
      <c r="G641" s="76" t="n"/>
      <c r="H641" s="76" t="n"/>
      <c r="I641" s="76" t="n"/>
      <c r="J641" s="76" t="n"/>
      <c r="K641" s="294" t="n"/>
      <c r="L641" s="295" t="n"/>
      <c r="M641" s="296" t="n"/>
      <c r="N641" s="87" t="n"/>
      <c r="O641" s="87" t="n"/>
      <c r="P641" s="87" t="n"/>
      <c r="Q641" s="87" t="n"/>
      <c r="R641" s="87" t="n"/>
      <c r="S641" s="77" t="n"/>
      <c r="T641" s="110" t="n"/>
      <c r="U641" s="87" t="n"/>
      <c r="V641" s="87" t="n"/>
      <c r="W641" s="87" t="n"/>
      <c r="X641" s="87" t="n"/>
      <c r="Y641" s="87" t="n"/>
      <c r="Z641" s="88" t="n"/>
      <c r="AA641" s="89" t="n"/>
      <c r="AB641" s="87" t="n"/>
      <c r="AC641" s="87" t="n"/>
      <c r="AD641" s="87" t="n"/>
      <c r="AE641" s="87" t="n"/>
      <c r="AF641" s="87" t="n"/>
      <c r="AG641" s="77" t="n"/>
      <c r="AH641" s="110" t="n"/>
      <c r="AI641" s="78" t="n"/>
      <c r="AJ641" s="79" t="n"/>
      <c r="AK641" s="80" t="n"/>
      <c r="AL641" s="77" t="n"/>
      <c r="AM641" s="77" t="n"/>
      <c r="AN641" s="81" t="n"/>
      <c r="AO641" s="81" t="n"/>
      <c r="AP641" s="81" t="n"/>
      <c r="AQ641" s="81" t="n"/>
      <c r="AR641" s="81" t="n"/>
      <c r="AS641" s="81" t="n"/>
      <c r="AT641" s="81" t="n"/>
      <c r="AU641" s="81" t="n"/>
      <c r="AV641" s="81" t="n"/>
      <c r="AW641" s="82" t="n"/>
      <c r="AX641" s="83" t="n"/>
      <c r="AY641" s="181" t="n"/>
      <c r="AZ641" s="84" t="n"/>
      <c r="BA641" s="83" t="n"/>
      <c r="BB641" s="83" t="n"/>
      <c r="BC641" s="83" t="n"/>
      <c r="BD641" s="83" t="n"/>
      <c r="BE641" s="83" t="n"/>
      <c r="BF641" s="28" t="n"/>
      <c r="BG641" s="85" t="n"/>
      <c r="BH641" s="85" t="n"/>
      <c r="BI641" s="85" t="n"/>
      <c r="BJ641" s="85" t="n"/>
      <c r="BK641" s="85" t="n"/>
      <c r="BL641" s="85" t="n"/>
      <c r="BM641" s="85" t="n"/>
      <c r="BN641" s="85" t="n"/>
      <c r="BO641" s="85" t="n"/>
      <c r="BP641" s="85" t="n"/>
      <c r="BQ641" s="85" t="n"/>
      <c r="BR641" s="85" t="n"/>
      <c r="BS641" s="85" t="n"/>
      <c r="BT641" s="85" t="n"/>
      <c r="BU641" s="85" t="n"/>
      <c r="BV641" s="85" t="n"/>
      <c r="BW641" s="85" t="n"/>
      <c r="BX641" s="85" t="n"/>
      <c r="BY641" s="85" t="n"/>
      <c r="BZ641" s="85" t="n"/>
      <c r="CA641" s="85" t="n"/>
      <c r="CB641" s="85" t="n"/>
      <c r="CC641" s="85" t="n"/>
      <c r="CD641" s="85" t="n"/>
      <c r="CE641" s="85" t="n"/>
      <c r="CF641" s="85" t="n"/>
      <c r="CG641" s="85" t="n"/>
      <c r="CH641" s="85" t="n"/>
      <c r="CI641" s="85" t="n"/>
      <c r="CJ641" s="85" t="n"/>
      <c r="CK641" s="85" t="n"/>
      <c r="CL641" s="85" t="n"/>
      <c r="CM641" s="85" t="n"/>
      <c r="CN641" s="85" t="n"/>
      <c r="CO641" s="85" t="n"/>
      <c r="CP641" s="85" t="n"/>
      <c r="CQ641" s="85" t="n"/>
      <c r="CR641" s="85" t="n"/>
      <c r="CS641" s="85" t="n"/>
      <c r="CT641" s="85" t="n"/>
      <c r="CU641" s="85" t="n"/>
      <c r="CV641" s="85" t="n"/>
    </row>
    <row customFormat="1" customHeight="1" ht="31.5" r="642" s="86">
      <c r="A642" s="73" t="n"/>
      <c r="B642" s="74" t="n"/>
      <c r="C642" s="74" t="n"/>
      <c r="D642" s="74" t="n"/>
      <c r="E642" s="74" t="n"/>
      <c r="F642" s="75" t="n"/>
      <c r="G642" s="76" t="n"/>
      <c r="H642" s="76" t="n"/>
      <c r="I642" s="76" t="n"/>
      <c r="J642" s="76" t="n"/>
      <c r="K642" s="294" t="n"/>
      <c r="L642" s="295" t="n"/>
      <c r="M642" s="296" t="n"/>
      <c r="N642" s="87" t="n"/>
      <c r="O642" s="87" t="n"/>
      <c r="P642" s="87" t="n"/>
      <c r="Q642" s="87" t="n"/>
      <c r="R642" s="87" t="n"/>
      <c r="S642" s="77" t="n"/>
      <c r="T642" s="110" t="n"/>
      <c r="U642" s="87" t="n"/>
      <c r="V642" s="87" t="n"/>
      <c r="W642" s="87" t="n"/>
      <c r="X642" s="87" t="n"/>
      <c r="Y642" s="87" t="n"/>
      <c r="Z642" s="88" t="n"/>
      <c r="AA642" s="89" t="n"/>
      <c r="AB642" s="87" t="n"/>
      <c r="AC642" s="87" t="n"/>
      <c r="AD642" s="87" t="n"/>
      <c r="AE642" s="87" t="n"/>
      <c r="AF642" s="87" t="n"/>
      <c r="AG642" s="77" t="n"/>
      <c r="AH642" s="110" t="n"/>
      <c r="AI642" s="78" t="n"/>
      <c r="AJ642" s="79" t="n"/>
      <c r="AK642" s="80" t="n"/>
      <c r="AL642" s="77" t="n"/>
      <c r="AM642" s="77" t="n"/>
      <c r="AN642" s="81" t="n"/>
      <c r="AO642" s="81" t="n"/>
      <c r="AP642" s="81" t="n"/>
      <c r="AQ642" s="81" t="n"/>
      <c r="AR642" s="81" t="n"/>
      <c r="AS642" s="81" t="n"/>
      <c r="AT642" s="81" t="n"/>
      <c r="AU642" s="81" t="n"/>
      <c r="AV642" s="81" t="n"/>
      <c r="AW642" s="82" t="n"/>
      <c r="AX642" s="83" t="n"/>
      <c r="AY642" s="181" t="n"/>
      <c r="AZ642" s="84" t="n"/>
      <c r="BA642" s="83" t="n"/>
      <c r="BB642" s="83" t="n"/>
      <c r="BC642" s="83" t="n"/>
      <c r="BD642" s="83" t="n"/>
      <c r="BE642" s="83" t="n"/>
      <c r="BF642" s="28" t="n"/>
      <c r="BG642" s="85" t="n"/>
      <c r="BH642" s="85" t="n"/>
      <c r="BI642" s="85" t="n"/>
      <c r="BJ642" s="85" t="n"/>
      <c r="BK642" s="85" t="n"/>
      <c r="BL642" s="85" t="n"/>
      <c r="BM642" s="85" t="n"/>
      <c r="BN642" s="85" t="n"/>
      <c r="BO642" s="85" t="n"/>
      <c r="BP642" s="85" t="n"/>
      <c r="BQ642" s="85" t="n"/>
      <c r="BR642" s="85" t="n"/>
      <c r="BS642" s="85" t="n"/>
      <c r="BT642" s="85" t="n"/>
      <c r="BU642" s="85" t="n"/>
      <c r="BV642" s="85" t="n"/>
      <c r="BW642" s="85" t="n"/>
      <c r="BX642" s="85" t="n"/>
      <c r="BY642" s="85" t="n"/>
      <c r="BZ642" s="85" t="n"/>
      <c r="CA642" s="85" t="n"/>
      <c r="CB642" s="85" t="n"/>
      <c r="CC642" s="85" t="n"/>
      <c r="CD642" s="85" t="n"/>
      <c r="CE642" s="85" t="n"/>
      <c r="CF642" s="85" t="n"/>
      <c r="CG642" s="85" t="n"/>
      <c r="CH642" s="85" t="n"/>
      <c r="CI642" s="85" t="n"/>
      <c r="CJ642" s="85" t="n"/>
      <c r="CK642" s="85" t="n"/>
      <c r="CL642" s="85" t="n"/>
      <c r="CM642" s="85" t="n"/>
      <c r="CN642" s="85" t="n"/>
      <c r="CO642" s="85" t="n"/>
      <c r="CP642" s="85" t="n"/>
      <c r="CQ642" s="85" t="n"/>
      <c r="CR642" s="85" t="n"/>
      <c r="CS642" s="85" t="n"/>
      <c r="CT642" s="85" t="n"/>
      <c r="CU642" s="85" t="n"/>
      <c r="CV642" s="85" t="n"/>
    </row>
    <row customFormat="1" customHeight="1" ht="31.5" r="643" s="86">
      <c r="A643" s="73" t="n"/>
      <c r="B643" s="74" t="n"/>
      <c r="C643" s="74" t="n"/>
      <c r="D643" s="74" t="n"/>
      <c r="E643" s="74" t="n"/>
      <c r="F643" s="75" t="n"/>
      <c r="G643" s="76" t="n"/>
      <c r="H643" s="76" t="n"/>
      <c r="I643" s="76" t="n"/>
      <c r="J643" s="76" t="n"/>
      <c r="K643" s="294" t="n"/>
      <c r="L643" s="295" t="n"/>
      <c r="M643" s="296" t="n"/>
      <c r="N643" s="87" t="n"/>
      <c r="O643" s="87" t="n"/>
      <c r="P643" s="87" t="n"/>
      <c r="Q643" s="87" t="n"/>
      <c r="R643" s="87" t="n"/>
      <c r="S643" s="77" t="n"/>
      <c r="T643" s="110" t="n"/>
      <c r="U643" s="87" t="n"/>
      <c r="V643" s="87" t="n"/>
      <c r="W643" s="87" t="n"/>
      <c r="X643" s="87" t="n"/>
      <c r="Y643" s="87" t="n"/>
      <c r="Z643" s="88" t="n"/>
      <c r="AA643" s="89" t="n"/>
      <c r="AB643" s="87" t="n"/>
      <c r="AC643" s="87" t="n"/>
      <c r="AD643" s="87" t="n"/>
      <c r="AE643" s="87" t="n"/>
      <c r="AF643" s="87" t="n"/>
      <c r="AG643" s="77" t="n"/>
      <c r="AH643" s="110" t="n"/>
      <c r="AI643" s="78" t="n"/>
      <c r="AJ643" s="79" t="n"/>
      <c r="AK643" s="80" t="n"/>
      <c r="AL643" s="77" t="n"/>
      <c r="AM643" s="77" t="n"/>
      <c r="AN643" s="81" t="n"/>
      <c r="AO643" s="81" t="n"/>
      <c r="AP643" s="81" t="n"/>
      <c r="AQ643" s="81" t="n"/>
      <c r="AR643" s="81" t="n"/>
      <c r="AS643" s="81" t="n"/>
      <c r="AT643" s="81" t="n"/>
      <c r="AU643" s="81" t="n"/>
      <c r="AV643" s="81" t="n"/>
      <c r="AW643" s="82" t="n"/>
      <c r="AX643" s="83" t="n"/>
      <c r="AY643" s="181" t="n"/>
      <c r="AZ643" s="84" t="n"/>
      <c r="BA643" s="83" t="n"/>
      <c r="BB643" s="83" t="n"/>
      <c r="BC643" s="83" t="n"/>
      <c r="BD643" s="83" t="n"/>
      <c r="BE643" s="83" t="n"/>
      <c r="BF643" s="28" t="n"/>
      <c r="BG643" s="85" t="n"/>
      <c r="BH643" s="85" t="n"/>
      <c r="BI643" s="85" t="n"/>
      <c r="BJ643" s="85" t="n"/>
      <c r="BK643" s="85" t="n"/>
      <c r="BL643" s="85" t="n"/>
      <c r="BM643" s="85" t="n"/>
      <c r="BN643" s="85" t="n"/>
      <c r="BO643" s="85" t="n"/>
      <c r="BP643" s="85" t="n"/>
      <c r="BQ643" s="85" t="n"/>
      <c r="BR643" s="85" t="n"/>
      <c r="BS643" s="85" t="n"/>
      <c r="BT643" s="85" t="n"/>
      <c r="BU643" s="85" t="n"/>
      <c r="BV643" s="85" t="n"/>
      <c r="BW643" s="85" t="n"/>
      <c r="BX643" s="85" t="n"/>
      <c r="BY643" s="85" t="n"/>
      <c r="BZ643" s="85" t="n"/>
      <c r="CA643" s="85" t="n"/>
      <c r="CB643" s="85" t="n"/>
      <c r="CC643" s="85" t="n"/>
      <c r="CD643" s="85" t="n"/>
      <c r="CE643" s="85" t="n"/>
      <c r="CF643" s="85" t="n"/>
      <c r="CG643" s="85" t="n"/>
      <c r="CH643" s="85" t="n"/>
      <c r="CI643" s="85" t="n"/>
      <c r="CJ643" s="85" t="n"/>
      <c r="CK643" s="85" t="n"/>
      <c r="CL643" s="85" t="n"/>
      <c r="CM643" s="85" t="n"/>
      <c r="CN643" s="85" t="n"/>
      <c r="CO643" s="85" t="n"/>
      <c r="CP643" s="85" t="n"/>
      <c r="CQ643" s="85" t="n"/>
      <c r="CR643" s="85" t="n"/>
      <c r="CS643" s="85" t="n"/>
      <c r="CT643" s="85" t="n"/>
      <c r="CU643" s="85" t="n"/>
      <c r="CV643" s="85" t="n"/>
    </row>
    <row customFormat="1" customHeight="1" ht="31.5" r="644" s="86">
      <c r="A644" s="73" t="n"/>
      <c r="B644" s="74" t="n"/>
      <c r="C644" s="74" t="n"/>
      <c r="D644" s="74" t="n"/>
      <c r="E644" s="74" t="n"/>
      <c r="F644" s="75" t="n"/>
      <c r="G644" s="76" t="n"/>
      <c r="H644" s="76" t="n"/>
      <c r="I644" s="76" t="n"/>
      <c r="J644" s="76" t="n"/>
      <c r="K644" s="294" t="n"/>
      <c r="L644" s="295" t="n"/>
      <c r="M644" s="296" t="n"/>
      <c r="N644" s="87" t="n"/>
      <c r="O644" s="87" t="n"/>
      <c r="P644" s="87" t="n"/>
      <c r="Q644" s="87" t="n"/>
      <c r="R644" s="87" t="n"/>
      <c r="S644" s="77" t="n"/>
      <c r="T644" s="110" t="n"/>
      <c r="U644" s="87" t="n"/>
      <c r="V644" s="87" t="n"/>
      <c r="W644" s="87" t="n"/>
      <c r="X644" s="87" t="n"/>
      <c r="Y644" s="87" t="n"/>
      <c r="Z644" s="88" t="n"/>
      <c r="AA644" s="89" t="n"/>
      <c r="AB644" s="87" t="n"/>
      <c r="AC644" s="87" t="n"/>
      <c r="AD644" s="87" t="n"/>
      <c r="AE644" s="87" t="n"/>
      <c r="AF644" s="87" t="n"/>
      <c r="AG644" s="77" t="n"/>
      <c r="AH644" s="110" t="n"/>
      <c r="AI644" s="78" t="n"/>
      <c r="AJ644" s="79" t="n"/>
      <c r="AK644" s="80" t="n"/>
      <c r="AL644" s="77" t="n"/>
      <c r="AM644" s="77" t="n"/>
      <c r="AN644" s="81" t="n"/>
      <c r="AO644" s="81" t="n"/>
      <c r="AP644" s="81" t="n"/>
      <c r="AQ644" s="81" t="n"/>
      <c r="AR644" s="81" t="n"/>
      <c r="AS644" s="81" t="n"/>
      <c r="AT644" s="81" t="n"/>
      <c r="AU644" s="81" t="n"/>
      <c r="AV644" s="81" t="n"/>
      <c r="AW644" s="82" t="n"/>
      <c r="AX644" s="83" t="n"/>
      <c r="AY644" s="181" t="n"/>
      <c r="AZ644" s="84" t="n"/>
      <c r="BA644" s="83" t="n"/>
      <c r="BB644" s="83" t="n"/>
      <c r="BC644" s="83" t="n"/>
      <c r="BD644" s="83" t="n"/>
      <c r="BE644" s="83" t="n"/>
      <c r="BF644" s="28" t="n"/>
      <c r="BG644" s="85" t="n"/>
      <c r="BH644" s="85" t="n"/>
      <c r="BI644" s="85" t="n"/>
      <c r="BJ644" s="85" t="n"/>
      <c r="BK644" s="85" t="n"/>
      <c r="BL644" s="85" t="n"/>
      <c r="BM644" s="85" t="n"/>
      <c r="BN644" s="85" t="n"/>
      <c r="BO644" s="85" t="n"/>
      <c r="BP644" s="85" t="n"/>
      <c r="BQ644" s="85" t="n"/>
      <c r="BR644" s="85" t="n"/>
      <c r="BS644" s="85" t="n"/>
      <c r="BT644" s="85" t="n"/>
      <c r="BU644" s="85" t="n"/>
      <c r="BV644" s="85" t="n"/>
      <c r="BW644" s="85" t="n"/>
      <c r="BX644" s="85" t="n"/>
      <c r="BY644" s="85" t="n"/>
      <c r="BZ644" s="85" t="n"/>
      <c r="CA644" s="85" t="n"/>
      <c r="CB644" s="85" t="n"/>
      <c r="CC644" s="85" t="n"/>
      <c r="CD644" s="85" t="n"/>
      <c r="CE644" s="85" t="n"/>
      <c r="CF644" s="85" t="n"/>
      <c r="CG644" s="85" t="n"/>
      <c r="CH644" s="85" t="n"/>
      <c r="CI644" s="85" t="n"/>
      <c r="CJ644" s="85" t="n"/>
      <c r="CK644" s="85" t="n"/>
      <c r="CL644" s="85" t="n"/>
      <c r="CM644" s="85" t="n"/>
      <c r="CN644" s="85" t="n"/>
      <c r="CO644" s="85" t="n"/>
      <c r="CP644" s="85" t="n"/>
      <c r="CQ644" s="85" t="n"/>
      <c r="CR644" s="85" t="n"/>
      <c r="CS644" s="85" t="n"/>
      <c r="CT644" s="85" t="n"/>
      <c r="CU644" s="85" t="n"/>
      <c r="CV644" s="85" t="n"/>
    </row>
    <row customFormat="1" customHeight="1" ht="31.5" r="645" s="86">
      <c r="A645" s="73" t="n"/>
      <c r="B645" s="74" t="n"/>
      <c r="C645" s="74" t="n"/>
      <c r="D645" s="74" t="n"/>
      <c r="E645" s="74" t="n"/>
      <c r="F645" s="75" t="n"/>
      <c r="G645" s="76" t="n"/>
      <c r="H645" s="76" t="n"/>
      <c r="I645" s="76" t="n"/>
      <c r="J645" s="76" t="n"/>
      <c r="K645" s="294" t="n"/>
      <c r="L645" s="295" t="n"/>
      <c r="M645" s="296" t="n"/>
      <c r="N645" s="87" t="n"/>
      <c r="O645" s="87" t="n"/>
      <c r="P645" s="87" t="n"/>
      <c r="Q645" s="87" t="n"/>
      <c r="R645" s="87" t="n"/>
      <c r="S645" s="77" t="n"/>
      <c r="T645" s="110" t="n"/>
      <c r="U645" s="87" t="n"/>
      <c r="V645" s="87" t="n"/>
      <c r="W645" s="87" t="n"/>
      <c r="X645" s="87" t="n"/>
      <c r="Y645" s="87" t="n"/>
      <c r="Z645" s="88" t="n"/>
      <c r="AA645" s="89" t="n"/>
      <c r="AB645" s="87" t="n"/>
      <c r="AC645" s="87" t="n"/>
      <c r="AD645" s="87" t="n"/>
      <c r="AE645" s="87" t="n"/>
      <c r="AF645" s="87" t="n"/>
      <c r="AG645" s="77" t="n"/>
      <c r="AH645" s="110" t="n"/>
      <c r="AI645" s="78" t="n"/>
      <c r="AJ645" s="79" t="n"/>
      <c r="AK645" s="80" t="n"/>
      <c r="AL645" s="77" t="n"/>
      <c r="AM645" s="77" t="n"/>
      <c r="AN645" s="81" t="n"/>
      <c r="AO645" s="81" t="n"/>
      <c r="AP645" s="81" t="n"/>
      <c r="AQ645" s="81" t="n"/>
      <c r="AR645" s="81" t="n"/>
      <c r="AS645" s="81" t="n"/>
      <c r="AT645" s="81" t="n"/>
      <c r="AU645" s="81" t="n"/>
      <c r="AV645" s="81" t="n"/>
      <c r="AW645" s="82" t="n"/>
      <c r="AX645" s="83" t="n"/>
      <c r="AY645" s="181" t="n"/>
      <c r="AZ645" s="84" t="n"/>
      <c r="BA645" s="83" t="n"/>
      <c r="BB645" s="83" t="n"/>
      <c r="BC645" s="83" t="n"/>
      <c r="BD645" s="83" t="n"/>
      <c r="BE645" s="83" t="n"/>
      <c r="BF645" s="28" t="n"/>
      <c r="BG645" s="85" t="n"/>
      <c r="BH645" s="85" t="n"/>
      <c r="BI645" s="85" t="n"/>
      <c r="BJ645" s="85" t="n"/>
      <c r="BK645" s="85" t="n"/>
      <c r="BL645" s="85" t="n"/>
      <c r="BM645" s="85" t="n"/>
      <c r="BN645" s="85" t="n"/>
      <c r="BO645" s="85" t="n"/>
      <c r="BP645" s="85" t="n"/>
      <c r="BQ645" s="85" t="n"/>
      <c r="BR645" s="85" t="n"/>
      <c r="BS645" s="85" t="n"/>
      <c r="BT645" s="85" t="n"/>
      <c r="BU645" s="85" t="n"/>
      <c r="BV645" s="85" t="n"/>
      <c r="BW645" s="85" t="n"/>
      <c r="BX645" s="85" t="n"/>
      <c r="BY645" s="85" t="n"/>
      <c r="BZ645" s="85" t="n"/>
      <c r="CA645" s="85" t="n"/>
      <c r="CB645" s="85" t="n"/>
      <c r="CC645" s="85" t="n"/>
      <c r="CD645" s="85" t="n"/>
      <c r="CE645" s="85" t="n"/>
      <c r="CF645" s="85" t="n"/>
      <c r="CG645" s="85" t="n"/>
      <c r="CH645" s="85" t="n"/>
      <c r="CI645" s="85" t="n"/>
      <c r="CJ645" s="85" t="n"/>
      <c r="CK645" s="85" t="n"/>
      <c r="CL645" s="85" t="n"/>
      <c r="CM645" s="85" t="n"/>
      <c r="CN645" s="85" t="n"/>
      <c r="CO645" s="85" t="n"/>
      <c r="CP645" s="85" t="n"/>
      <c r="CQ645" s="85" t="n"/>
      <c r="CR645" s="85" t="n"/>
      <c r="CS645" s="85" t="n"/>
      <c r="CT645" s="85" t="n"/>
      <c r="CU645" s="85" t="n"/>
      <c r="CV645" s="85" t="n"/>
    </row>
    <row customFormat="1" customHeight="1" ht="31.5" r="646" s="86">
      <c r="A646" s="73" t="n"/>
      <c r="B646" s="74" t="n"/>
      <c r="C646" s="74" t="n"/>
      <c r="D646" s="74" t="n"/>
      <c r="E646" s="74" t="n"/>
      <c r="F646" s="75" t="n"/>
      <c r="G646" s="76" t="n"/>
      <c r="H646" s="76" t="n"/>
      <c r="I646" s="76" t="n"/>
      <c r="J646" s="76" t="n"/>
      <c r="K646" s="294" t="n"/>
      <c r="L646" s="295" t="n"/>
      <c r="M646" s="296" t="n"/>
      <c r="N646" s="87" t="n"/>
      <c r="O646" s="87" t="n"/>
      <c r="P646" s="87" t="n"/>
      <c r="Q646" s="87" t="n"/>
      <c r="R646" s="87" t="n"/>
      <c r="S646" s="77" t="n"/>
      <c r="T646" s="110" t="n"/>
      <c r="U646" s="87" t="n"/>
      <c r="V646" s="87" t="n"/>
      <c r="W646" s="87" t="n"/>
      <c r="X646" s="87" t="n"/>
      <c r="Y646" s="87" t="n"/>
      <c r="Z646" s="88" t="n"/>
      <c r="AA646" s="89" t="n"/>
      <c r="AB646" s="87" t="n"/>
      <c r="AC646" s="87" t="n"/>
      <c r="AD646" s="87" t="n"/>
      <c r="AE646" s="87" t="n"/>
      <c r="AF646" s="87" t="n"/>
      <c r="AG646" s="77" t="n"/>
      <c r="AH646" s="110" t="n"/>
      <c r="AI646" s="78" t="n"/>
      <c r="AJ646" s="79" t="n"/>
      <c r="AK646" s="80" t="n"/>
      <c r="AL646" s="77" t="n"/>
      <c r="AM646" s="77" t="n"/>
      <c r="AN646" s="81" t="n"/>
      <c r="AO646" s="81" t="n"/>
      <c r="AP646" s="81" t="n"/>
      <c r="AQ646" s="81" t="n"/>
      <c r="AR646" s="81" t="n"/>
      <c r="AS646" s="81" t="n"/>
      <c r="AT646" s="81" t="n"/>
      <c r="AU646" s="81" t="n"/>
      <c r="AV646" s="81" t="n"/>
      <c r="AW646" s="82" t="n"/>
      <c r="AX646" s="83" t="n"/>
      <c r="AY646" s="181" t="n"/>
      <c r="AZ646" s="84" t="n"/>
      <c r="BA646" s="83" t="n"/>
      <c r="BB646" s="83" t="n"/>
      <c r="BC646" s="83" t="n"/>
      <c r="BD646" s="83" t="n"/>
      <c r="BE646" s="83" t="n"/>
      <c r="BF646" s="28" t="n"/>
      <c r="BG646" s="85" t="n"/>
      <c r="BH646" s="85" t="n"/>
      <c r="BI646" s="85" t="n"/>
      <c r="BJ646" s="85" t="n"/>
      <c r="BK646" s="85" t="n"/>
      <c r="BL646" s="85" t="n"/>
      <c r="BM646" s="85" t="n"/>
      <c r="BN646" s="85" t="n"/>
      <c r="BO646" s="85" t="n"/>
      <c r="BP646" s="85" t="n"/>
      <c r="BQ646" s="85" t="n"/>
      <c r="BR646" s="85" t="n"/>
      <c r="BS646" s="85" t="n"/>
      <c r="BT646" s="85" t="n"/>
      <c r="BU646" s="85" t="n"/>
      <c r="BV646" s="85" t="n"/>
      <c r="BW646" s="85" t="n"/>
      <c r="BX646" s="85" t="n"/>
      <c r="BY646" s="85" t="n"/>
      <c r="BZ646" s="85" t="n"/>
      <c r="CA646" s="85" t="n"/>
      <c r="CB646" s="85" t="n"/>
      <c r="CC646" s="85" t="n"/>
      <c r="CD646" s="85" t="n"/>
      <c r="CE646" s="85" t="n"/>
      <c r="CF646" s="85" t="n"/>
      <c r="CG646" s="85" t="n"/>
      <c r="CH646" s="85" t="n"/>
      <c r="CI646" s="85" t="n"/>
      <c r="CJ646" s="85" t="n"/>
      <c r="CK646" s="85" t="n"/>
      <c r="CL646" s="85" t="n"/>
      <c r="CM646" s="85" t="n"/>
      <c r="CN646" s="85" t="n"/>
      <c r="CO646" s="85" t="n"/>
      <c r="CP646" s="85" t="n"/>
      <c r="CQ646" s="85" t="n"/>
      <c r="CR646" s="85" t="n"/>
      <c r="CS646" s="85" t="n"/>
      <c r="CT646" s="85" t="n"/>
      <c r="CU646" s="85" t="n"/>
      <c r="CV646" s="85" t="n"/>
    </row>
    <row customFormat="1" customHeight="1" ht="31.5" r="647" s="86">
      <c r="A647" s="73" t="n"/>
      <c r="B647" s="74" t="n"/>
      <c r="C647" s="74" t="n"/>
      <c r="D647" s="74" t="n"/>
      <c r="E647" s="74" t="n"/>
      <c r="F647" s="75" t="n"/>
      <c r="G647" s="76" t="n"/>
      <c r="H647" s="76" t="n"/>
      <c r="I647" s="76" t="n"/>
      <c r="J647" s="76" t="n"/>
      <c r="K647" s="294" t="n"/>
      <c r="L647" s="295" t="n"/>
      <c r="M647" s="296" t="n"/>
      <c r="N647" s="87" t="n"/>
      <c r="O647" s="87" t="n"/>
      <c r="P647" s="87" t="n"/>
      <c r="Q647" s="87" t="n"/>
      <c r="R647" s="87" t="n"/>
      <c r="S647" s="77" t="n"/>
      <c r="T647" s="110" t="n"/>
      <c r="U647" s="87" t="n"/>
      <c r="V647" s="87" t="n"/>
      <c r="W647" s="87" t="n"/>
      <c r="X647" s="87" t="n"/>
      <c r="Y647" s="87" t="n"/>
      <c r="Z647" s="88" t="n"/>
      <c r="AA647" s="89" t="n"/>
      <c r="AB647" s="87" t="n"/>
      <c r="AC647" s="87" t="n"/>
      <c r="AD647" s="87" t="n"/>
      <c r="AE647" s="87" t="n"/>
      <c r="AF647" s="87" t="n"/>
      <c r="AG647" s="77" t="n"/>
      <c r="AH647" s="110" t="n"/>
      <c r="AI647" s="78" t="n"/>
      <c r="AJ647" s="79" t="n"/>
      <c r="AK647" s="80" t="n"/>
      <c r="AL647" s="77" t="n"/>
      <c r="AM647" s="77" t="n"/>
      <c r="AN647" s="81" t="n"/>
      <c r="AO647" s="81" t="n"/>
      <c r="AP647" s="81" t="n"/>
      <c r="AQ647" s="81" t="n"/>
      <c r="AR647" s="81" t="n"/>
      <c r="AS647" s="81" t="n"/>
      <c r="AT647" s="81" t="n"/>
      <c r="AU647" s="81" t="n"/>
      <c r="AV647" s="81" t="n"/>
      <c r="AW647" s="82" t="n"/>
      <c r="AX647" s="83" t="n"/>
      <c r="AY647" s="181" t="n"/>
      <c r="AZ647" s="84" t="n"/>
      <c r="BA647" s="83" t="n"/>
      <c r="BB647" s="83" t="n"/>
      <c r="BC647" s="83" t="n"/>
      <c r="BD647" s="83" t="n"/>
      <c r="BE647" s="83" t="n"/>
      <c r="BF647" s="28" t="n"/>
      <c r="BG647" s="85" t="n"/>
      <c r="BH647" s="85" t="n"/>
      <c r="BI647" s="85" t="n"/>
      <c r="BJ647" s="85" t="n"/>
      <c r="BK647" s="85" t="n"/>
      <c r="BL647" s="85" t="n"/>
      <c r="BM647" s="85" t="n"/>
      <c r="BN647" s="85" t="n"/>
      <c r="BO647" s="85" t="n"/>
      <c r="BP647" s="85" t="n"/>
      <c r="BQ647" s="85" t="n"/>
      <c r="BR647" s="85" t="n"/>
      <c r="BS647" s="85" t="n"/>
      <c r="BT647" s="85" t="n"/>
      <c r="BU647" s="85" t="n"/>
      <c r="BV647" s="85" t="n"/>
      <c r="BW647" s="85" t="n"/>
      <c r="BX647" s="85" t="n"/>
      <c r="BY647" s="85" t="n"/>
      <c r="BZ647" s="85" t="n"/>
      <c r="CA647" s="85" t="n"/>
      <c r="CB647" s="85" t="n"/>
      <c r="CC647" s="85" t="n"/>
      <c r="CD647" s="85" t="n"/>
      <c r="CE647" s="85" t="n"/>
      <c r="CF647" s="85" t="n"/>
      <c r="CG647" s="85" t="n"/>
      <c r="CH647" s="85" t="n"/>
      <c r="CI647" s="85" t="n"/>
      <c r="CJ647" s="85" t="n"/>
      <c r="CK647" s="85" t="n"/>
      <c r="CL647" s="85" t="n"/>
      <c r="CM647" s="85" t="n"/>
      <c r="CN647" s="85" t="n"/>
      <c r="CO647" s="85" t="n"/>
      <c r="CP647" s="85" t="n"/>
      <c r="CQ647" s="85" t="n"/>
      <c r="CR647" s="85" t="n"/>
      <c r="CS647" s="85" t="n"/>
      <c r="CT647" s="85" t="n"/>
      <c r="CU647" s="85" t="n"/>
      <c r="CV647" s="85" t="n"/>
    </row>
    <row customFormat="1" customHeight="1" ht="31.5" r="648" s="86">
      <c r="A648" s="73" t="n"/>
      <c r="B648" s="74" t="n"/>
      <c r="C648" s="74" t="n"/>
      <c r="D648" s="74" t="n"/>
      <c r="E648" s="74" t="n"/>
      <c r="F648" s="75" t="n"/>
      <c r="G648" s="76" t="n"/>
      <c r="H648" s="76" t="n"/>
      <c r="I648" s="76" t="n"/>
      <c r="J648" s="76" t="n"/>
      <c r="K648" s="294" t="n"/>
      <c r="L648" s="295" t="n"/>
      <c r="M648" s="296" t="n"/>
      <c r="N648" s="87" t="n"/>
      <c r="O648" s="87" t="n"/>
      <c r="P648" s="87" t="n"/>
      <c r="Q648" s="87" t="n"/>
      <c r="R648" s="87" t="n"/>
      <c r="S648" s="77" t="n"/>
      <c r="T648" s="110" t="n"/>
      <c r="U648" s="87" t="n"/>
      <c r="V648" s="87" t="n"/>
      <c r="W648" s="87" t="n"/>
      <c r="X648" s="87" t="n"/>
      <c r="Y648" s="87" t="n"/>
      <c r="Z648" s="88" t="n"/>
      <c r="AA648" s="89" t="n"/>
      <c r="AB648" s="87" t="n"/>
      <c r="AC648" s="87" t="n"/>
      <c r="AD648" s="87" t="n"/>
      <c r="AE648" s="87" t="n"/>
      <c r="AF648" s="87" t="n"/>
      <c r="AG648" s="77" t="n"/>
      <c r="AH648" s="110" t="n"/>
      <c r="AI648" s="78" t="n"/>
      <c r="AJ648" s="79" t="n"/>
      <c r="AK648" s="80" t="n"/>
      <c r="AL648" s="77" t="n"/>
      <c r="AM648" s="77" t="n"/>
      <c r="AN648" s="81" t="n"/>
      <c r="AO648" s="81" t="n"/>
      <c r="AP648" s="81" t="n"/>
      <c r="AQ648" s="81" t="n"/>
      <c r="AR648" s="81" t="n"/>
      <c r="AS648" s="81" t="n"/>
      <c r="AT648" s="81" t="n"/>
      <c r="AU648" s="81" t="n"/>
      <c r="AV648" s="81" t="n"/>
      <c r="AW648" s="82" t="n"/>
      <c r="AX648" s="83" t="n"/>
      <c r="AY648" s="181" t="n"/>
      <c r="AZ648" s="84" t="n"/>
      <c r="BA648" s="83" t="n"/>
      <c r="BB648" s="83" t="n"/>
      <c r="BC648" s="83" t="n"/>
      <c r="BD648" s="83" t="n"/>
      <c r="BE648" s="83" t="n"/>
      <c r="BF648" s="28" t="n"/>
      <c r="BG648" s="85" t="n"/>
      <c r="BH648" s="85" t="n"/>
      <c r="BI648" s="85" t="n"/>
      <c r="BJ648" s="85" t="n"/>
      <c r="BK648" s="85" t="n"/>
      <c r="BL648" s="85" t="n"/>
      <c r="BM648" s="85" t="n"/>
      <c r="BN648" s="85" t="n"/>
      <c r="BO648" s="85" t="n"/>
      <c r="BP648" s="85" t="n"/>
      <c r="BQ648" s="85" t="n"/>
      <c r="BR648" s="85" t="n"/>
      <c r="BS648" s="85" t="n"/>
      <c r="BT648" s="85" t="n"/>
      <c r="BU648" s="85" t="n"/>
      <c r="BV648" s="85" t="n"/>
      <c r="BW648" s="85" t="n"/>
      <c r="BX648" s="85" t="n"/>
      <c r="BY648" s="85" t="n"/>
      <c r="BZ648" s="85" t="n"/>
      <c r="CA648" s="85" t="n"/>
      <c r="CB648" s="85" t="n"/>
      <c r="CC648" s="85" t="n"/>
      <c r="CD648" s="85" t="n"/>
      <c r="CE648" s="85" t="n"/>
      <c r="CF648" s="85" t="n"/>
      <c r="CG648" s="85" t="n"/>
      <c r="CH648" s="85" t="n"/>
      <c r="CI648" s="85" t="n"/>
      <c r="CJ648" s="85" t="n"/>
      <c r="CK648" s="85" t="n"/>
      <c r="CL648" s="85" t="n"/>
      <c r="CM648" s="85" t="n"/>
      <c r="CN648" s="85" t="n"/>
      <c r="CO648" s="85" t="n"/>
      <c r="CP648" s="85" t="n"/>
      <c r="CQ648" s="85" t="n"/>
      <c r="CR648" s="85" t="n"/>
      <c r="CS648" s="85" t="n"/>
      <c r="CT648" s="85" t="n"/>
      <c r="CU648" s="85" t="n"/>
      <c r="CV648" s="85" t="n"/>
    </row>
    <row customFormat="1" customHeight="1" ht="31.5" r="649" s="86">
      <c r="A649" s="73" t="n"/>
      <c r="B649" s="74" t="n"/>
      <c r="C649" s="74" t="n"/>
      <c r="D649" s="74" t="n"/>
      <c r="E649" s="74" t="n"/>
      <c r="F649" s="75" t="n"/>
      <c r="G649" s="76" t="n"/>
      <c r="H649" s="76" t="n"/>
      <c r="I649" s="76" t="n"/>
      <c r="J649" s="76" t="n"/>
      <c r="K649" s="294" t="n"/>
      <c r="L649" s="295" t="n"/>
      <c r="M649" s="296" t="n"/>
      <c r="N649" s="87" t="n"/>
      <c r="O649" s="87" t="n"/>
      <c r="P649" s="87" t="n"/>
      <c r="Q649" s="87" t="n"/>
      <c r="R649" s="87" t="n"/>
      <c r="S649" s="77" t="n"/>
      <c r="T649" s="110" t="n"/>
      <c r="U649" s="87" t="n"/>
      <c r="V649" s="87" t="n"/>
      <c r="W649" s="87" t="n"/>
      <c r="X649" s="87" t="n"/>
      <c r="Y649" s="87" t="n"/>
      <c r="Z649" s="88" t="n"/>
      <c r="AA649" s="89" t="n"/>
      <c r="AB649" s="87" t="n"/>
      <c r="AC649" s="87" t="n"/>
      <c r="AD649" s="87" t="n"/>
      <c r="AE649" s="87" t="n"/>
      <c r="AF649" s="87" t="n"/>
      <c r="AG649" s="77" t="n"/>
      <c r="AH649" s="110" t="n"/>
      <c r="AI649" s="78" t="n"/>
      <c r="AJ649" s="79" t="n"/>
      <c r="AK649" s="80" t="n"/>
      <c r="AL649" s="77" t="n"/>
      <c r="AM649" s="77" t="n"/>
      <c r="AN649" s="81" t="n"/>
      <c r="AO649" s="81" t="n"/>
      <c r="AP649" s="81" t="n"/>
      <c r="AQ649" s="81" t="n"/>
      <c r="AR649" s="81" t="n"/>
      <c r="AS649" s="81" t="n"/>
      <c r="AT649" s="81" t="n"/>
      <c r="AU649" s="81" t="n"/>
      <c r="AV649" s="81" t="n"/>
      <c r="AW649" s="82" t="n"/>
      <c r="AX649" s="83" t="n"/>
      <c r="AY649" s="181" t="n"/>
      <c r="AZ649" s="84" t="n"/>
      <c r="BA649" s="83" t="n"/>
      <c r="BB649" s="83" t="n"/>
      <c r="BC649" s="83" t="n"/>
      <c r="BD649" s="83" t="n"/>
      <c r="BE649" s="83" t="n"/>
      <c r="BF649" s="28" t="n"/>
      <c r="BG649" s="85" t="n"/>
      <c r="BH649" s="85" t="n"/>
      <c r="BI649" s="85" t="n"/>
      <c r="BJ649" s="85" t="n"/>
      <c r="BK649" s="85" t="n"/>
      <c r="BL649" s="85" t="n"/>
      <c r="BM649" s="85" t="n"/>
      <c r="BN649" s="85" t="n"/>
      <c r="BO649" s="85" t="n"/>
      <c r="BP649" s="85" t="n"/>
      <c r="BQ649" s="85" t="n"/>
      <c r="BR649" s="85" t="n"/>
      <c r="BS649" s="85" t="n"/>
      <c r="BT649" s="85" t="n"/>
      <c r="BU649" s="85" t="n"/>
      <c r="BV649" s="85" t="n"/>
      <c r="BW649" s="85" t="n"/>
      <c r="BX649" s="85" t="n"/>
      <c r="BY649" s="85" t="n"/>
      <c r="BZ649" s="85" t="n"/>
      <c r="CA649" s="85" t="n"/>
      <c r="CB649" s="85" t="n"/>
      <c r="CC649" s="85" t="n"/>
      <c r="CD649" s="85" t="n"/>
      <c r="CE649" s="85" t="n"/>
      <c r="CF649" s="85" t="n"/>
      <c r="CG649" s="85" t="n"/>
      <c r="CH649" s="85" t="n"/>
      <c r="CI649" s="85" t="n"/>
      <c r="CJ649" s="85" t="n"/>
      <c r="CK649" s="85" t="n"/>
      <c r="CL649" s="85" t="n"/>
      <c r="CM649" s="85" t="n"/>
      <c r="CN649" s="85" t="n"/>
      <c r="CO649" s="85" t="n"/>
      <c r="CP649" s="85" t="n"/>
      <c r="CQ649" s="85" t="n"/>
      <c r="CR649" s="85" t="n"/>
      <c r="CS649" s="85" t="n"/>
      <c r="CT649" s="85" t="n"/>
      <c r="CU649" s="85" t="n"/>
      <c r="CV649" s="85" t="n"/>
    </row>
    <row customFormat="1" customHeight="1" ht="31.5" r="650" s="86">
      <c r="A650" s="73" t="n"/>
      <c r="B650" s="74" t="n"/>
      <c r="C650" s="74" t="n"/>
      <c r="D650" s="74" t="n"/>
      <c r="E650" s="74" t="n"/>
      <c r="F650" s="75" t="n"/>
      <c r="G650" s="76" t="n"/>
      <c r="H650" s="76" t="n"/>
      <c r="I650" s="76" t="n"/>
      <c r="J650" s="76" t="n"/>
      <c r="K650" s="294" t="n"/>
      <c r="L650" s="295" t="n"/>
      <c r="M650" s="296" t="n"/>
      <c r="N650" s="87" t="n"/>
      <c r="O650" s="87" t="n"/>
      <c r="P650" s="87" t="n"/>
      <c r="Q650" s="87" t="n"/>
      <c r="R650" s="87" t="n"/>
      <c r="S650" s="77" t="n"/>
      <c r="T650" s="110" t="n"/>
      <c r="U650" s="87" t="n"/>
      <c r="V650" s="87" t="n"/>
      <c r="W650" s="87" t="n"/>
      <c r="X650" s="87" t="n"/>
      <c r="Y650" s="87" t="n"/>
      <c r="Z650" s="88" t="n"/>
      <c r="AA650" s="89" t="n"/>
      <c r="AB650" s="87" t="n"/>
      <c r="AC650" s="87" t="n"/>
      <c r="AD650" s="87" t="n"/>
      <c r="AE650" s="87" t="n"/>
      <c r="AF650" s="87" t="n"/>
      <c r="AG650" s="77" t="n"/>
      <c r="AH650" s="110" t="n"/>
      <c r="AI650" s="78" t="n"/>
      <c r="AJ650" s="79" t="n"/>
      <c r="AK650" s="80" t="n"/>
      <c r="AL650" s="77" t="n"/>
      <c r="AM650" s="77" t="n"/>
      <c r="AN650" s="81" t="n"/>
      <c r="AO650" s="81" t="n"/>
      <c r="AP650" s="81" t="n"/>
      <c r="AQ650" s="81" t="n"/>
      <c r="AR650" s="81" t="n"/>
      <c r="AS650" s="81" t="n"/>
      <c r="AT650" s="81" t="n"/>
      <c r="AU650" s="81" t="n"/>
      <c r="AV650" s="81" t="n"/>
      <c r="AW650" s="82" t="n"/>
      <c r="AX650" s="83" t="n"/>
      <c r="AY650" s="181" t="n"/>
      <c r="AZ650" s="84" t="n"/>
      <c r="BA650" s="83" t="n"/>
      <c r="BB650" s="83" t="n"/>
      <c r="BC650" s="83" t="n"/>
      <c r="BD650" s="83" t="n"/>
      <c r="BE650" s="83" t="n"/>
      <c r="BF650" s="28" t="n"/>
      <c r="BG650" s="85" t="n"/>
      <c r="BH650" s="85" t="n"/>
      <c r="BI650" s="85" t="n"/>
      <c r="BJ650" s="85" t="n"/>
      <c r="BK650" s="85" t="n"/>
      <c r="BL650" s="85" t="n"/>
      <c r="BM650" s="85" t="n"/>
      <c r="BN650" s="85" t="n"/>
      <c r="BO650" s="85" t="n"/>
      <c r="BP650" s="85" t="n"/>
      <c r="BQ650" s="85" t="n"/>
      <c r="BR650" s="85" t="n"/>
      <c r="BS650" s="85" t="n"/>
      <c r="BT650" s="85" t="n"/>
      <c r="BU650" s="85" t="n"/>
      <c r="BV650" s="85" t="n"/>
      <c r="BW650" s="85" t="n"/>
      <c r="BX650" s="85" t="n"/>
      <c r="BY650" s="85" t="n"/>
      <c r="BZ650" s="85" t="n"/>
      <c r="CA650" s="85" t="n"/>
      <c r="CB650" s="85" t="n"/>
      <c r="CC650" s="85" t="n"/>
      <c r="CD650" s="85" t="n"/>
      <c r="CE650" s="85" t="n"/>
      <c r="CF650" s="85" t="n"/>
      <c r="CG650" s="85" t="n"/>
      <c r="CH650" s="85" t="n"/>
      <c r="CI650" s="85" t="n"/>
      <c r="CJ650" s="85" t="n"/>
      <c r="CK650" s="85" t="n"/>
      <c r="CL650" s="85" t="n"/>
      <c r="CM650" s="85" t="n"/>
      <c r="CN650" s="85" t="n"/>
      <c r="CO650" s="85" t="n"/>
      <c r="CP650" s="85" t="n"/>
      <c r="CQ650" s="85" t="n"/>
      <c r="CR650" s="85" t="n"/>
      <c r="CS650" s="85" t="n"/>
      <c r="CT650" s="85" t="n"/>
      <c r="CU650" s="85" t="n"/>
      <c r="CV650" s="85" t="n"/>
    </row>
    <row customFormat="1" customHeight="1" ht="31.5" r="651" s="86">
      <c r="A651" s="73" t="n"/>
      <c r="B651" s="74" t="n"/>
      <c r="C651" s="74" t="n"/>
      <c r="D651" s="74" t="n"/>
      <c r="E651" s="74" t="n"/>
      <c r="F651" s="75" t="n"/>
      <c r="G651" s="76" t="n"/>
      <c r="H651" s="76" t="n"/>
      <c r="I651" s="76" t="n"/>
      <c r="J651" s="76" t="n"/>
      <c r="K651" s="294" t="n"/>
      <c r="L651" s="295" t="n"/>
      <c r="M651" s="296" t="n"/>
      <c r="N651" s="111" t="n"/>
      <c r="O651" s="111" t="n"/>
      <c r="P651" s="111" t="n"/>
      <c r="Q651" s="111" t="n"/>
      <c r="R651" s="111" t="n"/>
      <c r="S651" s="77" t="n"/>
      <c r="T651" s="77" t="n"/>
      <c r="U651" s="111" t="n"/>
      <c r="V651" s="111" t="n"/>
      <c r="W651" s="111" t="n"/>
      <c r="X651" s="111" t="n"/>
      <c r="Y651" s="111" t="n"/>
      <c r="Z651" s="77" t="n"/>
      <c r="AA651" s="77" t="n"/>
      <c r="AB651" s="111" t="n"/>
      <c r="AC651" s="111" t="n"/>
      <c r="AD651" s="111" t="n"/>
      <c r="AE651" s="111" t="n"/>
      <c r="AF651" s="111" t="n"/>
      <c r="AG651" s="77" t="n"/>
      <c r="AH651" s="77" t="n"/>
      <c r="AI651" s="78" t="n"/>
      <c r="AJ651" s="79" t="n"/>
      <c r="AK651" s="80" t="n"/>
      <c r="AL651" s="77" t="n"/>
      <c r="AM651" s="77" t="n"/>
      <c r="AN651" s="81" t="n"/>
      <c r="AO651" s="81" t="n"/>
      <c r="AP651" s="81" t="n"/>
      <c r="AQ651" s="81" t="n"/>
      <c r="AR651" s="81" t="n"/>
      <c r="AS651" s="81" t="n"/>
      <c r="AT651" s="81" t="n"/>
      <c r="AU651" s="81" t="n"/>
      <c r="AV651" s="81" t="n"/>
      <c r="AW651" s="82" t="n"/>
      <c r="AX651" s="83" t="n"/>
      <c r="AY651" s="181" t="n"/>
      <c r="AZ651" s="84" t="n"/>
      <c r="BA651" s="83" t="n"/>
      <c r="BB651" s="83" t="n"/>
      <c r="BC651" s="83" t="n"/>
      <c r="BD651" s="83" t="n"/>
      <c r="BE651" s="83" t="n"/>
      <c r="BF651" s="28" t="n"/>
      <c r="BG651" s="85" t="n"/>
      <c r="BH651" s="85" t="n"/>
      <c r="BI651" s="85" t="n"/>
      <c r="BJ651" s="85" t="n"/>
      <c r="BK651" s="85" t="n"/>
      <c r="BL651" s="85" t="n"/>
      <c r="BM651" s="85" t="n"/>
      <c r="BN651" s="85" t="n"/>
      <c r="BO651" s="85" t="n"/>
      <c r="BP651" s="85" t="n"/>
      <c r="BQ651" s="85" t="n"/>
      <c r="BR651" s="85" t="n"/>
      <c r="BS651" s="85" t="n"/>
      <c r="BT651" s="85" t="n"/>
      <c r="BU651" s="85" t="n"/>
      <c r="BV651" s="85" t="n"/>
      <c r="BW651" s="85" t="n"/>
      <c r="BX651" s="85" t="n"/>
      <c r="BY651" s="85" t="n"/>
      <c r="BZ651" s="85" t="n"/>
      <c r="CA651" s="85" t="n"/>
      <c r="CB651" s="85" t="n"/>
      <c r="CC651" s="85" t="n"/>
      <c r="CD651" s="85" t="n"/>
      <c r="CE651" s="85" t="n"/>
      <c r="CF651" s="85" t="n"/>
      <c r="CG651" s="85" t="n"/>
      <c r="CH651" s="85" t="n"/>
      <c r="CI651" s="85" t="n"/>
      <c r="CJ651" s="85" t="n"/>
      <c r="CK651" s="85" t="n"/>
      <c r="CL651" s="85" t="n"/>
      <c r="CM651" s="85" t="n"/>
      <c r="CN651" s="85" t="n"/>
      <c r="CO651" s="85" t="n"/>
      <c r="CP651" s="85" t="n"/>
      <c r="CQ651" s="85" t="n"/>
      <c r="CR651" s="85" t="n"/>
      <c r="CS651" s="85" t="n"/>
      <c r="CT651" s="85" t="n"/>
      <c r="CU651" s="85" t="n"/>
      <c r="CV651" s="85" t="n"/>
    </row>
    <row customFormat="1" customHeight="1" ht="31.5" r="652" s="86">
      <c r="A652" s="73" t="n"/>
      <c r="B652" s="74" t="n"/>
      <c r="C652" s="74" t="n"/>
      <c r="D652" s="74" t="n"/>
      <c r="E652" s="74" t="n"/>
      <c r="F652" s="75" t="n"/>
      <c r="G652" s="76" t="n"/>
      <c r="H652" s="76" t="n"/>
      <c r="I652" s="76" t="n"/>
      <c r="J652" s="76" t="n"/>
      <c r="K652" s="294" t="n"/>
      <c r="L652" s="295" t="n"/>
      <c r="M652" s="296" t="n"/>
      <c r="N652" s="111" t="n"/>
      <c r="O652" s="111" t="n"/>
      <c r="P652" s="111" t="n"/>
      <c r="Q652" s="111" t="n"/>
      <c r="R652" s="111" t="n"/>
      <c r="S652" s="77" t="n"/>
      <c r="T652" s="77" t="n"/>
      <c r="U652" s="111" t="n"/>
      <c r="V652" s="111" t="n"/>
      <c r="W652" s="111" t="n"/>
      <c r="X652" s="111" t="n"/>
      <c r="Y652" s="111" t="n"/>
      <c r="Z652" s="77" t="n"/>
      <c r="AA652" s="77" t="n"/>
      <c r="AB652" s="111" t="n"/>
      <c r="AC652" s="111" t="n"/>
      <c r="AD652" s="111" t="n"/>
      <c r="AE652" s="111" t="n"/>
      <c r="AF652" s="111" t="n"/>
      <c r="AG652" s="77" t="n"/>
      <c r="AH652" s="77" t="n"/>
      <c r="AI652" s="78" t="n"/>
      <c r="AJ652" s="79" t="n"/>
      <c r="AK652" s="80" t="n"/>
      <c r="AL652" s="77" t="n"/>
      <c r="AM652" s="77" t="n"/>
      <c r="AN652" s="81" t="n"/>
      <c r="AO652" s="81" t="n"/>
      <c r="AP652" s="81" t="n"/>
      <c r="AQ652" s="81" t="n"/>
      <c r="AR652" s="81" t="n"/>
      <c r="AS652" s="81" t="n"/>
      <c r="AT652" s="81" t="n"/>
      <c r="AU652" s="81" t="n"/>
      <c r="AV652" s="81" t="n"/>
      <c r="AW652" s="82" t="n"/>
      <c r="AX652" s="83" t="n"/>
      <c r="AY652" s="181" t="n"/>
      <c r="AZ652" s="84" t="n"/>
      <c r="BA652" s="83" t="n"/>
      <c r="BB652" s="83" t="n"/>
      <c r="BC652" s="83" t="n"/>
      <c r="BD652" s="83" t="n"/>
      <c r="BE652" s="83" t="n"/>
      <c r="BF652" s="28" t="n"/>
      <c r="BG652" s="85" t="n"/>
      <c r="BH652" s="85" t="n"/>
      <c r="BI652" s="85" t="n"/>
      <c r="BJ652" s="85" t="n"/>
      <c r="BK652" s="85" t="n"/>
      <c r="BL652" s="85" t="n"/>
      <c r="BM652" s="85" t="n"/>
      <c r="BN652" s="85" t="n"/>
      <c r="BO652" s="85" t="n"/>
      <c r="BP652" s="85" t="n"/>
      <c r="BQ652" s="85" t="n"/>
      <c r="BR652" s="85" t="n"/>
      <c r="BS652" s="85" t="n"/>
      <c r="BT652" s="85" t="n"/>
      <c r="BU652" s="85" t="n"/>
      <c r="BV652" s="85" t="n"/>
      <c r="BW652" s="85" t="n"/>
      <c r="BX652" s="85" t="n"/>
      <c r="BY652" s="85" t="n"/>
      <c r="BZ652" s="85" t="n"/>
      <c r="CA652" s="85" t="n"/>
      <c r="CB652" s="85" t="n"/>
      <c r="CC652" s="85" t="n"/>
      <c r="CD652" s="85" t="n"/>
      <c r="CE652" s="85" t="n"/>
      <c r="CF652" s="85" t="n"/>
      <c r="CG652" s="85" t="n"/>
      <c r="CH652" s="85" t="n"/>
      <c r="CI652" s="85" t="n"/>
      <c r="CJ652" s="85" t="n"/>
      <c r="CK652" s="85" t="n"/>
      <c r="CL652" s="85" t="n"/>
      <c r="CM652" s="85" t="n"/>
      <c r="CN652" s="85" t="n"/>
      <c r="CO652" s="85" t="n"/>
      <c r="CP652" s="85" t="n"/>
      <c r="CQ652" s="85" t="n"/>
      <c r="CR652" s="85" t="n"/>
      <c r="CS652" s="85" t="n"/>
      <c r="CT652" s="85" t="n"/>
      <c r="CU652" s="85" t="n"/>
      <c r="CV652" s="85" t="n"/>
    </row>
    <row customFormat="1" customHeight="1" ht="31.5" r="653" s="86">
      <c r="A653" s="73" t="n"/>
      <c r="B653" s="74" t="n"/>
      <c r="C653" s="74" t="n"/>
      <c r="D653" s="74" t="n"/>
      <c r="E653" s="74" t="n"/>
      <c r="F653" s="75" t="n"/>
      <c r="G653" s="76" t="n"/>
      <c r="H653" s="76" t="n"/>
      <c r="I653" s="76" t="n"/>
      <c r="J653" s="76" t="n"/>
      <c r="K653" s="294" t="n"/>
      <c r="L653" s="295" t="n"/>
      <c r="M653" s="296" t="n"/>
      <c r="N653" s="111" t="n"/>
      <c r="O653" s="111" t="n"/>
      <c r="P653" s="111" t="n"/>
      <c r="Q653" s="111" t="n"/>
      <c r="R653" s="111" t="n"/>
      <c r="S653" s="77" t="n"/>
      <c r="T653" s="77" t="n"/>
      <c r="U653" s="111" t="n"/>
      <c r="V653" s="111" t="n"/>
      <c r="W653" s="111" t="n"/>
      <c r="X653" s="111" t="n"/>
      <c r="Y653" s="111" t="n"/>
      <c r="Z653" s="77" t="n"/>
      <c r="AA653" s="77" t="n"/>
      <c r="AB653" s="111" t="n"/>
      <c r="AC653" s="111" t="n"/>
      <c r="AD653" s="111" t="n"/>
      <c r="AE653" s="111" t="n"/>
      <c r="AF653" s="111" t="n"/>
      <c r="AG653" s="77" t="n"/>
      <c r="AH653" s="77" t="n"/>
      <c r="AI653" s="78" t="n"/>
      <c r="AJ653" s="79" t="n"/>
      <c r="AK653" s="80" t="n"/>
      <c r="AL653" s="77" t="n"/>
      <c r="AM653" s="77" t="n"/>
      <c r="AN653" s="81" t="n"/>
      <c r="AO653" s="81" t="n"/>
      <c r="AP653" s="81" t="n"/>
      <c r="AQ653" s="81" t="n"/>
      <c r="AR653" s="81" t="n"/>
      <c r="AS653" s="81" t="n"/>
      <c r="AT653" s="81" t="n"/>
      <c r="AU653" s="81" t="n"/>
      <c r="AV653" s="81" t="n"/>
      <c r="AW653" s="82" t="n"/>
      <c r="AX653" s="83" t="n"/>
      <c r="AY653" s="181" t="n"/>
      <c r="AZ653" s="84" t="n"/>
      <c r="BA653" s="83" t="n"/>
      <c r="BB653" s="83" t="n"/>
      <c r="BC653" s="83" t="n"/>
      <c r="BD653" s="83" t="n"/>
      <c r="BE653" s="83" t="n"/>
      <c r="BF653" s="28" t="n"/>
      <c r="BG653" s="85" t="n"/>
      <c r="BH653" s="85" t="n"/>
      <c r="BI653" s="85" t="n"/>
      <c r="BJ653" s="85" t="n"/>
      <c r="BK653" s="85" t="n"/>
      <c r="BL653" s="85" t="n"/>
      <c r="BM653" s="85" t="n"/>
      <c r="BN653" s="85" t="n"/>
      <c r="BO653" s="85" t="n"/>
      <c r="BP653" s="85" t="n"/>
      <c r="BQ653" s="85" t="n"/>
      <c r="BR653" s="85" t="n"/>
      <c r="BS653" s="85" t="n"/>
      <c r="BT653" s="85" t="n"/>
      <c r="BU653" s="85" t="n"/>
      <c r="BV653" s="85" t="n"/>
      <c r="BW653" s="85" t="n"/>
      <c r="BX653" s="85" t="n"/>
      <c r="BY653" s="85" t="n"/>
      <c r="BZ653" s="85" t="n"/>
      <c r="CA653" s="85" t="n"/>
      <c r="CB653" s="85" t="n"/>
      <c r="CC653" s="85" t="n"/>
      <c r="CD653" s="85" t="n"/>
      <c r="CE653" s="85" t="n"/>
      <c r="CF653" s="85" t="n"/>
      <c r="CG653" s="85" t="n"/>
      <c r="CH653" s="85" t="n"/>
      <c r="CI653" s="85" t="n"/>
      <c r="CJ653" s="85" t="n"/>
      <c r="CK653" s="85" t="n"/>
      <c r="CL653" s="85" t="n"/>
      <c r="CM653" s="85" t="n"/>
      <c r="CN653" s="85" t="n"/>
      <c r="CO653" s="85" t="n"/>
      <c r="CP653" s="85" t="n"/>
      <c r="CQ653" s="85" t="n"/>
      <c r="CR653" s="85" t="n"/>
      <c r="CS653" s="85" t="n"/>
      <c r="CT653" s="85" t="n"/>
      <c r="CU653" s="85" t="n"/>
      <c r="CV653" s="85" t="n"/>
    </row>
    <row customFormat="1" customHeight="1" ht="31.5" r="654" s="86">
      <c r="A654" s="73" t="n"/>
      <c r="B654" s="74" t="n"/>
      <c r="C654" s="74" t="n"/>
      <c r="D654" s="74" t="n"/>
      <c r="E654" s="74" t="n"/>
      <c r="F654" s="75" t="n"/>
      <c r="G654" s="76" t="n"/>
      <c r="H654" s="76" t="n"/>
      <c r="I654" s="76" t="n"/>
      <c r="J654" s="76" t="n"/>
      <c r="K654" s="294" t="n"/>
      <c r="L654" s="295" t="n"/>
      <c r="M654" s="296" t="n"/>
      <c r="N654" s="111" t="n"/>
      <c r="O654" s="111" t="n"/>
      <c r="P654" s="111" t="n"/>
      <c r="Q654" s="111" t="n"/>
      <c r="R654" s="111" t="n"/>
      <c r="S654" s="77" t="n"/>
      <c r="T654" s="77" t="n"/>
      <c r="U654" s="111" t="n"/>
      <c r="V654" s="111" t="n"/>
      <c r="W654" s="111" t="n"/>
      <c r="X654" s="111" t="n"/>
      <c r="Y654" s="111" t="n"/>
      <c r="Z654" s="77" t="n"/>
      <c r="AA654" s="77" t="n"/>
      <c r="AB654" s="111" t="n"/>
      <c r="AC654" s="111" t="n"/>
      <c r="AD654" s="111" t="n"/>
      <c r="AE654" s="111" t="n"/>
      <c r="AF654" s="111" t="n"/>
      <c r="AG654" s="77" t="n"/>
      <c r="AH654" s="77" t="n"/>
      <c r="AI654" s="78" t="n"/>
      <c r="AJ654" s="79" t="n"/>
      <c r="AK654" s="80" t="n"/>
      <c r="AL654" s="77" t="n"/>
      <c r="AM654" s="77" t="n"/>
      <c r="AN654" s="81" t="n"/>
      <c r="AO654" s="81" t="n"/>
      <c r="AP654" s="81" t="n"/>
      <c r="AQ654" s="81" t="n"/>
      <c r="AR654" s="81" t="n"/>
      <c r="AS654" s="81" t="n"/>
      <c r="AT654" s="81" t="n"/>
      <c r="AU654" s="81" t="n"/>
      <c r="AV654" s="81" t="n"/>
      <c r="AW654" s="82" t="n"/>
      <c r="AX654" s="83" t="n"/>
      <c r="AY654" s="181" t="n"/>
      <c r="AZ654" s="84" t="n"/>
      <c r="BA654" s="83" t="n"/>
      <c r="BB654" s="83" t="n"/>
      <c r="BC654" s="83" t="n"/>
      <c r="BD654" s="83" t="n"/>
      <c r="BE654" s="83" t="n"/>
      <c r="BF654" s="28" t="n"/>
      <c r="BG654" s="85" t="n"/>
      <c r="BH654" s="85" t="n"/>
      <c r="BI654" s="85" t="n"/>
      <c r="BJ654" s="85" t="n"/>
      <c r="BK654" s="85" t="n"/>
      <c r="BL654" s="85" t="n"/>
      <c r="BM654" s="85" t="n"/>
      <c r="BN654" s="85" t="n"/>
      <c r="BO654" s="85" t="n"/>
      <c r="BP654" s="85" t="n"/>
      <c r="BQ654" s="85" t="n"/>
      <c r="BR654" s="85" t="n"/>
      <c r="BS654" s="85" t="n"/>
      <c r="BT654" s="85" t="n"/>
      <c r="BU654" s="85" t="n"/>
      <c r="BV654" s="85" t="n"/>
      <c r="BW654" s="85" t="n"/>
      <c r="BX654" s="85" t="n"/>
      <c r="BY654" s="85" t="n"/>
      <c r="BZ654" s="85" t="n"/>
      <c r="CA654" s="85" t="n"/>
      <c r="CB654" s="85" t="n"/>
      <c r="CC654" s="85" t="n"/>
      <c r="CD654" s="85" t="n"/>
      <c r="CE654" s="85" t="n"/>
      <c r="CF654" s="85" t="n"/>
      <c r="CG654" s="85" t="n"/>
      <c r="CH654" s="85" t="n"/>
      <c r="CI654" s="85" t="n"/>
      <c r="CJ654" s="85" t="n"/>
      <c r="CK654" s="85" t="n"/>
      <c r="CL654" s="85" t="n"/>
      <c r="CM654" s="85" t="n"/>
      <c r="CN654" s="85" t="n"/>
      <c r="CO654" s="85" t="n"/>
      <c r="CP654" s="85" t="n"/>
      <c r="CQ654" s="85" t="n"/>
      <c r="CR654" s="85" t="n"/>
      <c r="CS654" s="85" t="n"/>
      <c r="CT654" s="85" t="n"/>
      <c r="CU654" s="85" t="n"/>
      <c r="CV654" s="85" t="n"/>
    </row>
    <row customFormat="1" customHeight="1" ht="31.5" r="655" s="86">
      <c r="A655" s="73" t="n"/>
      <c r="B655" s="74" t="n"/>
      <c r="C655" s="74" t="n"/>
      <c r="D655" s="74" t="n"/>
      <c r="E655" s="74" t="n"/>
      <c r="F655" s="75" t="n"/>
      <c r="G655" s="76" t="n"/>
      <c r="H655" s="76" t="n"/>
      <c r="I655" s="76" t="n"/>
      <c r="J655" s="76" t="n"/>
      <c r="K655" s="294" t="n"/>
      <c r="L655" s="295" t="n"/>
      <c r="M655" s="296" t="n"/>
      <c r="N655" s="111" t="n"/>
      <c r="O655" s="111" t="n"/>
      <c r="P655" s="111" t="n"/>
      <c r="Q655" s="111" t="n"/>
      <c r="R655" s="111" t="n"/>
      <c r="S655" s="77" t="n"/>
      <c r="T655" s="77" t="n"/>
      <c r="U655" s="111" t="n"/>
      <c r="V655" s="111" t="n"/>
      <c r="W655" s="111" t="n"/>
      <c r="X655" s="111" t="n"/>
      <c r="Y655" s="111" t="n"/>
      <c r="Z655" s="77" t="n"/>
      <c r="AA655" s="77" t="n"/>
      <c r="AB655" s="111" t="n"/>
      <c r="AC655" s="111" t="n"/>
      <c r="AD655" s="111" t="n"/>
      <c r="AE655" s="111" t="n"/>
      <c r="AF655" s="111" t="n"/>
      <c r="AG655" s="77" t="n"/>
      <c r="AH655" s="77" t="n"/>
      <c r="AI655" s="78" t="n"/>
      <c r="AJ655" s="79" t="n"/>
      <c r="AK655" s="80" t="n"/>
      <c r="AL655" s="77" t="n"/>
      <c r="AM655" s="77" t="n"/>
      <c r="AN655" s="81" t="n"/>
      <c r="AO655" s="81" t="n"/>
      <c r="AP655" s="81" t="n"/>
      <c r="AQ655" s="81" t="n"/>
      <c r="AR655" s="81" t="n"/>
      <c r="AS655" s="81" t="n"/>
      <c r="AT655" s="81" t="n"/>
      <c r="AU655" s="81" t="n"/>
      <c r="AV655" s="81" t="n"/>
      <c r="AW655" s="82" t="n"/>
      <c r="AX655" s="83" t="n"/>
      <c r="AY655" s="181" t="n"/>
      <c r="AZ655" s="84" t="n"/>
      <c r="BA655" s="83" t="n"/>
      <c r="BB655" s="83" t="n"/>
      <c r="BC655" s="83" t="n"/>
      <c r="BD655" s="83" t="n"/>
      <c r="BE655" s="83" t="n"/>
      <c r="BF655" s="28" t="n"/>
      <c r="BG655" s="85" t="n"/>
      <c r="BH655" s="85" t="n"/>
      <c r="BI655" s="85" t="n"/>
      <c r="BJ655" s="85" t="n"/>
      <c r="BK655" s="85" t="n"/>
      <c r="BL655" s="85" t="n"/>
      <c r="BM655" s="85" t="n"/>
      <c r="BN655" s="85" t="n"/>
      <c r="BO655" s="85" t="n"/>
      <c r="BP655" s="85" t="n"/>
      <c r="BQ655" s="85" t="n"/>
      <c r="BR655" s="85" t="n"/>
      <c r="BS655" s="85" t="n"/>
      <c r="BT655" s="85" t="n"/>
      <c r="BU655" s="85" t="n"/>
      <c r="BV655" s="85" t="n"/>
      <c r="BW655" s="85" t="n"/>
      <c r="BX655" s="85" t="n"/>
      <c r="BY655" s="85" t="n"/>
      <c r="BZ655" s="85" t="n"/>
      <c r="CA655" s="85" t="n"/>
      <c r="CB655" s="85" t="n"/>
      <c r="CC655" s="85" t="n"/>
      <c r="CD655" s="85" t="n"/>
      <c r="CE655" s="85" t="n"/>
      <c r="CF655" s="85" t="n"/>
      <c r="CG655" s="85" t="n"/>
      <c r="CH655" s="85" t="n"/>
      <c r="CI655" s="85" t="n"/>
      <c r="CJ655" s="85" t="n"/>
      <c r="CK655" s="85" t="n"/>
      <c r="CL655" s="85" t="n"/>
      <c r="CM655" s="85" t="n"/>
      <c r="CN655" s="85" t="n"/>
      <c r="CO655" s="85" t="n"/>
      <c r="CP655" s="85" t="n"/>
      <c r="CQ655" s="85" t="n"/>
      <c r="CR655" s="85" t="n"/>
      <c r="CS655" s="85" t="n"/>
      <c r="CT655" s="85" t="n"/>
      <c r="CU655" s="85" t="n"/>
      <c r="CV655" s="85" t="n"/>
    </row>
    <row customFormat="1" customHeight="1" ht="31.5" r="656" s="86">
      <c r="A656" s="73" t="n"/>
      <c r="B656" s="74" t="n"/>
      <c r="C656" s="74" t="n"/>
      <c r="D656" s="74" t="n"/>
      <c r="E656" s="74" t="n"/>
      <c r="F656" s="75" t="n"/>
      <c r="G656" s="76" t="n"/>
      <c r="H656" s="76" t="n"/>
      <c r="I656" s="76" t="n"/>
      <c r="J656" s="76" t="n"/>
      <c r="K656" s="294" t="n"/>
      <c r="L656" s="295" t="n"/>
      <c r="M656" s="296" t="n"/>
      <c r="N656" s="111" t="n"/>
      <c r="O656" s="111" t="n"/>
      <c r="P656" s="111" t="n"/>
      <c r="Q656" s="111" t="n"/>
      <c r="R656" s="111" t="n"/>
      <c r="S656" s="77" t="n"/>
      <c r="T656" s="77" t="n"/>
      <c r="U656" s="111" t="n"/>
      <c r="V656" s="111" t="n"/>
      <c r="W656" s="111" t="n"/>
      <c r="X656" s="111" t="n"/>
      <c r="Y656" s="111" t="n"/>
      <c r="Z656" s="77" t="n"/>
      <c r="AA656" s="77" t="n"/>
      <c r="AB656" s="111" t="n"/>
      <c r="AC656" s="111" t="n"/>
      <c r="AD656" s="111" t="n"/>
      <c r="AE656" s="111" t="n"/>
      <c r="AF656" s="111" t="n"/>
      <c r="AG656" s="77" t="n"/>
      <c r="AH656" s="77" t="n"/>
      <c r="AI656" s="78" t="n"/>
      <c r="AJ656" s="79" t="n"/>
      <c r="AK656" s="80" t="n"/>
      <c r="AL656" s="77" t="n"/>
      <c r="AM656" s="77" t="n"/>
      <c r="AN656" s="81" t="n"/>
      <c r="AO656" s="81" t="n"/>
      <c r="AP656" s="81" t="n"/>
      <c r="AQ656" s="81" t="n"/>
      <c r="AR656" s="81" t="n"/>
      <c r="AS656" s="81" t="n"/>
      <c r="AT656" s="81" t="n"/>
      <c r="AU656" s="81" t="n"/>
      <c r="AV656" s="81" t="n"/>
      <c r="AW656" s="82" t="n"/>
      <c r="AX656" s="83" t="n"/>
      <c r="AY656" s="181" t="n"/>
      <c r="AZ656" s="84" t="n"/>
      <c r="BA656" s="83" t="n"/>
      <c r="BB656" s="83" t="n"/>
      <c r="BC656" s="83" t="n"/>
      <c r="BD656" s="83" t="n"/>
      <c r="BE656" s="83" t="n"/>
      <c r="BF656" s="28" t="n"/>
      <c r="BG656" s="85" t="n"/>
      <c r="BH656" s="85" t="n"/>
      <c r="BI656" s="85" t="n"/>
      <c r="BJ656" s="85" t="n"/>
      <c r="BK656" s="85" t="n"/>
      <c r="BL656" s="85" t="n"/>
      <c r="BM656" s="85" t="n"/>
      <c r="BN656" s="85" t="n"/>
      <c r="BO656" s="85" t="n"/>
      <c r="BP656" s="85" t="n"/>
      <c r="BQ656" s="85" t="n"/>
      <c r="BR656" s="85" t="n"/>
      <c r="BS656" s="85" t="n"/>
      <c r="BT656" s="85" t="n"/>
      <c r="BU656" s="85" t="n"/>
      <c r="BV656" s="85" t="n"/>
      <c r="BW656" s="85" t="n"/>
      <c r="BX656" s="85" t="n"/>
      <c r="BY656" s="85" t="n"/>
      <c r="BZ656" s="85" t="n"/>
      <c r="CA656" s="85" t="n"/>
      <c r="CB656" s="85" t="n"/>
      <c r="CC656" s="85" t="n"/>
      <c r="CD656" s="85" t="n"/>
      <c r="CE656" s="85" t="n"/>
      <c r="CF656" s="85" t="n"/>
      <c r="CG656" s="85" t="n"/>
      <c r="CH656" s="85" t="n"/>
      <c r="CI656" s="85" t="n"/>
      <c r="CJ656" s="85" t="n"/>
      <c r="CK656" s="85" t="n"/>
      <c r="CL656" s="85" t="n"/>
      <c r="CM656" s="85" t="n"/>
      <c r="CN656" s="85" t="n"/>
      <c r="CO656" s="85" t="n"/>
      <c r="CP656" s="85" t="n"/>
      <c r="CQ656" s="85" t="n"/>
      <c r="CR656" s="85" t="n"/>
      <c r="CS656" s="85" t="n"/>
      <c r="CT656" s="85" t="n"/>
      <c r="CU656" s="85" t="n"/>
      <c r="CV656" s="85" t="n"/>
    </row>
  </sheetData>
  <autoFilter ref="A2:CV2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L2:M2"/>
    <mergeCell ref="N2:R2"/>
    <mergeCell ref="S2:T2"/>
    <mergeCell ref="U2:Y2"/>
    <mergeCell ref="Z2:AA2"/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</mergeCells>
  <conditionalFormatting sqref="M4 O4:P406 M464:M631 O464:T631">
    <cfRule priority="202" stopIfTrue="1" type="expression">
      <formula>M4=""</formula>
    </cfRule>
    <cfRule dxfId="9" operator="lessThan" priority="203" stopIfTrue="1" type="cellIs">
      <formula>$L4</formula>
    </cfRule>
    <cfRule dxfId="1" operator="between" priority="204" stopIfTrue="1" type="cellIs">
      <formula>$L4</formula>
      <formula>L4</formula>
    </cfRule>
    <cfRule dxfId="0" operator="greaterThan" priority="205" stopIfTrue="1" type="cellIs">
      <formula>$M4</formula>
    </cfRule>
  </conditionalFormatting>
  <conditionalFormatting sqref="S4:T4">
    <cfRule priority="198" stopIfTrue="1" type="expression">
      <formula>S4=""</formula>
    </cfRule>
    <cfRule dxfId="9" operator="lessThan" priority="199" stopIfTrue="1" type="cellIs">
      <formula>$L4</formula>
    </cfRule>
    <cfRule dxfId="1" operator="between" priority="200" stopIfTrue="1" type="cellIs">
      <formula>$L4</formula>
      <formula>R4</formula>
    </cfRule>
    <cfRule dxfId="0" operator="greaterThan" priority="201" stopIfTrue="1" type="cellIs">
      <formula>$M4</formula>
    </cfRule>
  </conditionalFormatting>
  <conditionalFormatting sqref="Z4:AA4 Z464:AA631 AG464:AH631">
    <cfRule dxfId="1" priority="182" stopIfTrue="1" type="expression">
      <formula>Z4&lt;X4</formula>
    </cfRule>
    <cfRule priority="183" stopIfTrue="1" type="expression">
      <formula>Z4=""</formula>
    </cfRule>
    <cfRule dxfId="1" priority="184" stopIfTrue="1" type="expression">
      <formula>K4=X4</formula>
    </cfRule>
    <cfRule dxfId="0" priority="185" stopIfTrue="1" type="expression">
      <formula>Z4&gt;X4*1.05</formula>
    </cfRule>
    <cfRule dxfId="1" priority="186" stopIfTrue="1" type="expression">
      <formula>Z4&lt;X4</formula>
    </cfRule>
    <cfRule priority="187" stopIfTrue="1" type="expression">
      <formula>Z4=""</formula>
    </cfRule>
    <cfRule dxfId="1" priority="188" stopIfTrue="1" type="expression">
      <formula>K4=X4</formula>
    </cfRule>
    <cfRule dxfId="0" priority="189" stopIfTrue="1" type="expression">
      <formula>Z4&gt;X4*1.05</formula>
    </cfRule>
    <cfRule priority="194" stopIfTrue="1" type="expression">
      <formula>Z4=""</formula>
    </cfRule>
    <cfRule dxfId="9" operator="lessThan" priority="195" stopIfTrue="1" type="cellIs">
      <formula>$L4</formula>
    </cfRule>
    <cfRule dxfId="1" operator="between" priority="196" stopIfTrue="1" type="cellIs">
      <formula>$L4</formula>
      <formula>Y4</formula>
    </cfRule>
    <cfRule dxfId="0" operator="greaterThan" priority="197" stopIfTrue="1" type="cellIs">
      <formula>$M4</formula>
    </cfRule>
  </conditionalFormatting>
  <conditionalFormatting sqref="O4:R4">
    <cfRule priority="190" stopIfTrue="1" type="expression">
      <formula>O4=""</formula>
    </cfRule>
    <cfRule dxfId="9" operator="lessThan" priority="191" stopIfTrue="1" type="cellIs">
      <formula>$L4</formula>
    </cfRule>
    <cfRule dxfId="1" operator="between" priority="192" stopIfTrue="1" type="cellIs">
      <formula>$L4</formula>
      <formula>N4</formula>
    </cfRule>
    <cfRule dxfId="0" operator="greaterThan" priority="193" stopIfTrue="1" type="cellIs">
      <formula>$M4</formula>
    </cfRule>
  </conditionalFormatting>
  <conditionalFormatting sqref="AM4">
    <cfRule dxfId="1" priority="174" stopIfTrue="1" type="expression">
      <formula>AM4&lt;AK4</formula>
    </cfRule>
    <cfRule priority="175" stopIfTrue="1" type="expression">
      <formula>AM4=""</formula>
    </cfRule>
    <cfRule dxfId="1" priority="176" stopIfTrue="1" type="expression">
      <formula>X4=AK4</formula>
    </cfRule>
    <cfRule dxfId="0" priority="177" stopIfTrue="1" type="expression">
      <formula>AM4&gt;AK4*1.05</formula>
    </cfRule>
    <cfRule dxfId="1" priority="178" stopIfTrue="1" type="expression">
      <formula>AM4&lt;AK4</formula>
    </cfRule>
    <cfRule priority="179" stopIfTrue="1" type="expression">
      <formula>AM4=""</formula>
    </cfRule>
    <cfRule dxfId="1" priority="180" stopIfTrue="1" type="expression">
      <formula>X4=AK4</formula>
    </cfRule>
    <cfRule dxfId="0" priority="181" stopIfTrue="1" type="expression">
      <formula>AM4&gt;AK4*1.05</formula>
    </cfRule>
  </conditionalFormatting>
  <conditionalFormatting sqref="AG4:AH4">
    <cfRule dxfId="1" priority="162" stopIfTrue="1" type="expression">
      <formula>AG4&lt;AE4</formula>
    </cfRule>
    <cfRule priority="163" stopIfTrue="1" type="expression">
      <formula>AG4=""</formula>
    </cfRule>
    <cfRule dxfId="1" priority="164" stopIfTrue="1" type="expression">
      <formula>R4=AE4</formula>
    </cfRule>
    <cfRule dxfId="0" priority="165" stopIfTrue="1" type="expression">
      <formula>AG4&gt;AE4*1.05</formula>
    </cfRule>
    <cfRule dxfId="1" priority="166" stopIfTrue="1" type="expression">
      <formula>AG4&lt;AE4</formula>
    </cfRule>
    <cfRule priority="167" stopIfTrue="1" type="expression">
      <formula>AG4=""</formula>
    </cfRule>
    <cfRule dxfId="1" priority="168" stopIfTrue="1" type="expression">
      <formula>R4=AE4</formula>
    </cfRule>
    <cfRule dxfId="0" priority="169" stopIfTrue="1" type="expression">
      <formula>AG4&gt;AE4*1.05</formula>
    </cfRule>
    <cfRule priority="170" stopIfTrue="1" type="expression">
      <formula>AG4=""</formula>
    </cfRule>
    <cfRule dxfId="9" operator="lessThan" priority="171" stopIfTrue="1" type="cellIs">
      <formula>$L4</formula>
    </cfRule>
    <cfRule dxfId="1" operator="between" priority="172" stopIfTrue="1" type="cellIs">
      <formula>$L4</formula>
      <formula>AF4</formula>
    </cfRule>
    <cfRule dxfId="0" operator="greaterThan" priority="173" stopIfTrue="1" type="cellIs">
      <formula>$M4</formula>
    </cfRule>
  </conditionalFormatting>
  <conditionalFormatting sqref="AL4 AL464:AL631">
    <cfRule priority="158" stopIfTrue="1" type="expression">
      <formula>AL4=""</formula>
    </cfRule>
    <cfRule dxfId="1" priority="159" stopIfTrue="1" type="expression">
      <formula>AL4=$AJ4</formula>
    </cfRule>
    <cfRule dxfId="9" priority="160" stopIfTrue="1" type="expression">
      <formula>AL4&lt;$AJ4*0.95</formula>
    </cfRule>
    <cfRule dxfId="1" priority="161" stopIfTrue="1" type="expression">
      <formula>AL4&gt;$AJ4</formula>
    </cfRule>
  </conditionalFormatting>
  <conditionalFormatting sqref="AI4 AI464:AI631 N464:R631 U464:Y631 AB464:AF631">
    <cfRule priority="154" stopIfTrue="1" type="expression">
      <formula>N4=""</formula>
    </cfRule>
    <cfRule dxfId="9" operator="lessThan" priority="155" stopIfTrue="1" type="cellIs">
      <formula>$L4</formula>
    </cfRule>
    <cfRule dxfId="1" operator="between" priority="156" stopIfTrue="1" type="cellIs">
      <formula>$L4</formula>
      <formula>$M4</formula>
    </cfRule>
    <cfRule dxfId="0" operator="greaterThan" priority="157" stopIfTrue="1" type="cellIs">
      <formula>$M4</formula>
    </cfRule>
  </conditionalFormatting>
  <conditionalFormatting sqref="N4:R4">
    <cfRule priority="150" stopIfTrue="1" type="expression">
      <formula>N4=""</formula>
    </cfRule>
    <cfRule dxfId="9" operator="lessThan" priority="151" stopIfTrue="1" type="cellIs">
      <formula>$L4</formula>
    </cfRule>
    <cfRule dxfId="1" operator="between" priority="152" stopIfTrue="1" type="cellIs">
      <formula>$L4</formula>
      <formula>$M4</formula>
    </cfRule>
    <cfRule dxfId="0" operator="greaterThan" priority="153" stopIfTrue="1" type="cellIs">
      <formula>$M4</formula>
    </cfRule>
  </conditionalFormatting>
  <conditionalFormatting sqref="U4:Y4">
    <cfRule priority="146" stopIfTrue="1" type="expression">
      <formula>U4=""</formula>
    </cfRule>
    <cfRule dxfId="9" operator="lessThan" priority="147" stopIfTrue="1" type="cellIs">
      <formula>$L4</formula>
    </cfRule>
    <cfRule dxfId="1" operator="between" priority="148" stopIfTrue="1" type="cellIs">
      <formula>$L4</formula>
      <formula>$M4</formula>
    </cfRule>
    <cfRule dxfId="0" operator="greaterThan" priority="149" stopIfTrue="1" type="cellIs">
      <formula>$M4</formula>
    </cfRule>
  </conditionalFormatting>
  <conditionalFormatting sqref="AB4:AF4">
    <cfRule priority="142" stopIfTrue="1" type="expression">
      <formula>AB4=""</formula>
    </cfRule>
    <cfRule dxfId="9" operator="lessThan" priority="143" stopIfTrue="1" type="cellIs">
      <formula>$L4</formula>
    </cfRule>
    <cfRule dxfId="1" operator="between" priority="144" stopIfTrue="1" type="cellIs">
      <formula>$L4</formula>
      <formula>$M4</formula>
    </cfRule>
    <cfRule dxfId="0" operator="greaterThan" priority="145" stopIfTrue="1" type="cellIs">
      <formula>$M4</formula>
    </cfRule>
  </conditionalFormatting>
  <conditionalFormatting sqref="M5:M406">
    <cfRule priority="138" stopIfTrue="1" type="expression">
      <formula>M5=""</formula>
    </cfRule>
    <cfRule dxfId="9" operator="lessThan" priority="139" stopIfTrue="1" type="cellIs">
      <formula>$L5</formula>
    </cfRule>
    <cfRule dxfId="1" operator="between" priority="140" stopIfTrue="1" type="cellIs">
      <formula>$L5</formula>
      <formula>L5</formula>
    </cfRule>
    <cfRule dxfId="0" operator="greaterThan" priority="141" stopIfTrue="1" type="cellIs">
      <formula>$M5</formula>
    </cfRule>
  </conditionalFormatting>
  <conditionalFormatting sqref="S5:T406">
    <cfRule priority="134" stopIfTrue="1" type="expression">
      <formula>S5=""</formula>
    </cfRule>
    <cfRule dxfId="9" operator="lessThan" priority="135" stopIfTrue="1" type="cellIs">
      <formula>$L5</formula>
    </cfRule>
    <cfRule dxfId="1" operator="between" priority="136" stopIfTrue="1" type="cellIs">
      <formula>$L5</formula>
      <formula>R5</formula>
    </cfRule>
    <cfRule dxfId="0" operator="greaterThan" priority="137" stopIfTrue="1" type="cellIs">
      <formula>$M5</formula>
    </cfRule>
  </conditionalFormatting>
  <conditionalFormatting sqref="Z5:AA406">
    <cfRule dxfId="1" priority="118" stopIfTrue="1" type="expression">
      <formula>Z5&lt;X5</formula>
    </cfRule>
    <cfRule priority="119" stopIfTrue="1" type="expression">
      <formula>Z5=""</formula>
    </cfRule>
    <cfRule dxfId="1" priority="120" stopIfTrue="1" type="expression">
      <formula>K5=X5</formula>
    </cfRule>
    <cfRule dxfId="0" priority="121" stopIfTrue="1" type="expression">
      <formula>Z5&gt;X5*1.05</formula>
    </cfRule>
    <cfRule dxfId="1" priority="122" stopIfTrue="1" type="expression">
      <formula>Z5&lt;X5</formula>
    </cfRule>
    <cfRule priority="123" stopIfTrue="1" type="expression">
      <formula>Z5=""</formula>
    </cfRule>
    <cfRule dxfId="1" priority="124" stopIfTrue="1" type="expression">
      <formula>K5=X5</formula>
    </cfRule>
    <cfRule dxfId="0" priority="125" stopIfTrue="1" type="expression">
      <formula>Z5&gt;X5*1.05</formula>
    </cfRule>
    <cfRule priority="130" stopIfTrue="1" type="expression">
      <formula>Z5=""</formula>
    </cfRule>
    <cfRule dxfId="9" operator="lessThan" priority="131" stopIfTrue="1" type="cellIs">
      <formula>$L5</formula>
    </cfRule>
    <cfRule dxfId="1" operator="between" priority="132" stopIfTrue="1" type="cellIs">
      <formula>$L5</formula>
      <formula>Y5</formula>
    </cfRule>
    <cfRule dxfId="0" operator="greaterThan" priority="133" stopIfTrue="1" type="cellIs">
      <formula>$M5</formula>
    </cfRule>
  </conditionalFormatting>
  <conditionalFormatting sqref="O5:R406">
    <cfRule priority="126" stopIfTrue="1" type="expression">
      <formula>O5=""</formula>
    </cfRule>
    <cfRule dxfId="9" operator="lessThan" priority="127" stopIfTrue="1" type="cellIs">
      <formula>$L5</formula>
    </cfRule>
    <cfRule dxfId="1" operator="between" priority="128" stopIfTrue="1" type="cellIs">
      <formula>$L5</formula>
      <formula>N5</formula>
    </cfRule>
    <cfRule dxfId="0" operator="greaterThan" priority="129" stopIfTrue="1" type="cellIs">
      <formula>$M5</formula>
    </cfRule>
  </conditionalFormatting>
  <conditionalFormatting sqref="AM5:AM406 AM464:AM631">
    <cfRule dxfId="1" priority="110" stopIfTrue="1" type="expression">
      <formula>AM5&lt;AK5</formula>
    </cfRule>
    <cfRule priority="111" stopIfTrue="1" type="expression">
      <formula>AM5=""</formula>
    </cfRule>
    <cfRule dxfId="1" priority="112" stopIfTrue="1" type="expression">
      <formula>X5=AK5</formula>
    </cfRule>
    <cfRule dxfId="0" priority="113" stopIfTrue="1" type="expression">
      <formula>AM5&gt;AK5*1.05</formula>
    </cfRule>
    <cfRule dxfId="1" priority="114" stopIfTrue="1" type="expression">
      <formula>AM5&lt;AK5</formula>
    </cfRule>
    <cfRule priority="115" stopIfTrue="1" type="expression">
      <formula>AM5=""</formula>
    </cfRule>
    <cfRule dxfId="1" priority="116" stopIfTrue="1" type="expression">
      <formula>X5=AK5</formula>
    </cfRule>
    <cfRule dxfId="0" priority="117" stopIfTrue="1" type="expression">
      <formula>AM5&gt;AK5*1.05</formula>
    </cfRule>
  </conditionalFormatting>
  <conditionalFormatting sqref="AG5:AH406">
    <cfRule dxfId="1" priority="98" stopIfTrue="1" type="expression">
      <formula>AG5&lt;AE5</formula>
    </cfRule>
    <cfRule priority="99" stopIfTrue="1" type="expression">
      <formula>AG5=""</formula>
    </cfRule>
    <cfRule dxfId="1" priority="100" stopIfTrue="1" type="expression">
      <formula>R5=AE5</formula>
    </cfRule>
    <cfRule dxfId="0" priority="101" stopIfTrue="1" type="expression">
      <formula>AG5&gt;AE5*1.05</formula>
    </cfRule>
    <cfRule dxfId="1" priority="102" stopIfTrue="1" type="expression">
      <formula>AG5&lt;AE5</formula>
    </cfRule>
    <cfRule priority="103" stopIfTrue="1" type="expression">
      <formula>AG5=""</formula>
    </cfRule>
    <cfRule dxfId="1" priority="104" stopIfTrue="1" type="expression">
      <formula>R5=AE5</formula>
    </cfRule>
    <cfRule dxfId="0" priority="105" stopIfTrue="1" type="expression">
      <formula>AG5&gt;AE5*1.05</formula>
    </cfRule>
    <cfRule priority="106" stopIfTrue="1" type="expression">
      <formula>AG5=""</formula>
    </cfRule>
    <cfRule dxfId="9" operator="lessThan" priority="107" stopIfTrue="1" type="cellIs">
      <formula>$L5</formula>
    </cfRule>
    <cfRule dxfId="1" operator="between" priority="108" stopIfTrue="1" type="cellIs">
      <formula>$L5</formula>
      <formula>AF5</formula>
    </cfRule>
    <cfRule dxfId="0" operator="greaterThan" priority="109" stopIfTrue="1" type="cellIs">
      <formula>$M5</formula>
    </cfRule>
  </conditionalFormatting>
  <conditionalFormatting sqref="AL5:AL406">
    <cfRule priority="94" stopIfTrue="1" type="expression">
      <formula>AL5=""</formula>
    </cfRule>
    <cfRule dxfId="1" priority="95" stopIfTrue="1" type="expression">
      <formula>AL5=$AJ5</formula>
    </cfRule>
    <cfRule dxfId="9" priority="96" stopIfTrue="1" type="expression">
      <formula>AL5&lt;$AJ5*0.95</formula>
    </cfRule>
    <cfRule dxfId="1" priority="97" stopIfTrue="1" type="expression">
      <formula>AL5&gt;$AJ5</formula>
    </cfRule>
  </conditionalFormatting>
  <conditionalFormatting sqref="AI5:AI406">
    <cfRule priority="90" stopIfTrue="1" type="expression">
      <formula>AI5=""</formula>
    </cfRule>
    <cfRule dxfId="9" operator="lessThan" priority="91" stopIfTrue="1" type="cellIs">
      <formula>$L5</formula>
    </cfRule>
    <cfRule dxfId="1" operator="between" priority="92" stopIfTrue="1" type="cellIs">
      <formula>$L5</formula>
      <formula>$M5</formula>
    </cfRule>
    <cfRule dxfId="0" operator="greaterThan" priority="93" stopIfTrue="1" type="cellIs">
      <formula>$M5</formula>
    </cfRule>
  </conditionalFormatting>
  <conditionalFormatting sqref="N5:R406">
    <cfRule priority="86" stopIfTrue="1" type="expression">
      <formula>N5=""</formula>
    </cfRule>
    <cfRule dxfId="9" operator="lessThan" priority="87" stopIfTrue="1" type="cellIs">
      <formula>$L5</formula>
    </cfRule>
    <cfRule dxfId="1" operator="between" priority="88" stopIfTrue="1" type="cellIs">
      <formula>$L5</formula>
      <formula>$M5</formula>
    </cfRule>
    <cfRule dxfId="0" operator="greaterThan" priority="89" stopIfTrue="1" type="cellIs">
      <formula>$M5</formula>
    </cfRule>
  </conditionalFormatting>
  <conditionalFormatting sqref="U5:Y406">
    <cfRule priority="82" stopIfTrue="1" type="expression">
      <formula>U5=""</formula>
    </cfRule>
    <cfRule dxfId="9" operator="lessThan" priority="83" stopIfTrue="1" type="cellIs">
      <formula>$L5</formula>
    </cfRule>
    <cfRule dxfId="1" operator="between" priority="84" stopIfTrue="1" type="cellIs">
      <formula>$L5</formula>
      <formula>$M5</formula>
    </cfRule>
    <cfRule dxfId="0" operator="greaterThan" priority="85" stopIfTrue="1" type="cellIs">
      <formula>$M5</formula>
    </cfRule>
  </conditionalFormatting>
  <conditionalFormatting sqref="AB5:AF406">
    <cfRule priority="78" stopIfTrue="1" type="expression">
      <formula>AB5=""</formula>
    </cfRule>
    <cfRule dxfId="9" operator="lessThan" priority="79" stopIfTrue="1" type="cellIs">
      <formula>$L5</formula>
    </cfRule>
    <cfRule dxfId="1" operator="between" priority="80" stopIfTrue="1" type="cellIs">
      <formula>$L5</formula>
      <formula>$M5</formula>
    </cfRule>
    <cfRule dxfId="0" operator="greaterThan" priority="81" stopIfTrue="1" type="cellIs">
      <formula>$M5</formula>
    </cfRule>
  </conditionalFormatting>
  <conditionalFormatting sqref="AO4:AO406 AO464:AO631">
    <cfRule dxfId="1" priority="210" stopIfTrue="1" type="expression">
      <formula>AO4&lt;$AY4</formula>
    </cfRule>
    <cfRule dxfId="0" priority="211" stopIfTrue="1" type="expression">
      <formula>AO4&gt;$AY4</formula>
    </cfRule>
  </conditionalFormatting>
  <conditionalFormatting sqref="AZ4:AZ406 AZ464:AZ631">
    <cfRule priority="212" stopIfTrue="1" type="containsBlanks">
      <formula>LEN(TRIM(AZ4))=0</formula>
    </cfRule>
    <cfRule dxfId="1" operator="lessThanOrEqual" priority="213" stopIfTrue="1" type="cellIs">
      <formula>AY4</formula>
    </cfRule>
    <cfRule dxfId="9" operator="greaterThanOrEqual" priority="214" stopIfTrue="1" type="cellIs">
      <formula>AY4</formula>
    </cfRule>
  </conditionalFormatting>
  <conditionalFormatting sqref="O407:P463">
    <cfRule priority="65" stopIfTrue="1" type="expression">
      <formula>O407=""</formula>
    </cfRule>
    <cfRule dxfId="9" operator="lessThan" priority="66" stopIfTrue="1" type="cellIs">
      <formula>$L407</formula>
    </cfRule>
    <cfRule dxfId="1" operator="between" priority="67" stopIfTrue="1" type="cellIs">
      <formula>$L407</formula>
      <formula>N407</formula>
    </cfRule>
    <cfRule dxfId="0" operator="greaterThan" priority="68" stopIfTrue="1" type="cellIs">
      <formula>$M407</formula>
    </cfRule>
  </conditionalFormatting>
  <conditionalFormatting sqref="M407:M463">
    <cfRule priority="61" stopIfTrue="1" type="expression">
      <formula>M407=""</formula>
    </cfRule>
    <cfRule dxfId="9" operator="lessThan" priority="62" stopIfTrue="1" type="cellIs">
      <formula>$L407</formula>
    </cfRule>
    <cfRule dxfId="1" operator="between" priority="63" stopIfTrue="1" type="cellIs">
      <formula>$L407</formula>
      <formula>L407</formula>
    </cfRule>
    <cfRule dxfId="0" operator="greaterThan" priority="64" stopIfTrue="1" type="cellIs">
      <formula>$M407</formula>
    </cfRule>
  </conditionalFormatting>
  <conditionalFormatting sqref="S407:T463">
    <cfRule priority="57" stopIfTrue="1" type="expression">
      <formula>S407=""</formula>
    </cfRule>
    <cfRule dxfId="9" operator="lessThan" priority="58" stopIfTrue="1" type="cellIs">
      <formula>$L407</formula>
    </cfRule>
    <cfRule dxfId="1" operator="between" priority="59" stopIfTrue="1" type="cellIs">
      <formula>$L407</formula>
      <formula>R407</formula>
    </cfRule>
    <cfRule dxfId="0" operator="greaterThan" priority="60" stopIfTrue="1" type="cellIs">
      <formula>$M407</formula>
    </cfRule>
  </conditionalFormatting>
  <conditionalFormatting sqref="Z407:AA463">
    <cfRule dxfId="1" priority="41" stopIfTrue="1" type="expression">
      <formula>Z407&lt;X407</formula>
    </cfRule>
    <cfRule priority="42" stopIfTrue="1" type="expression">
      <formula>Z407=""</formula>
    </cfRule>
    <cfRule dxfId="1" priority="43" stopIfTrue="1" type="expression">
      <formula>K407=X407</formula>
    </cfRule>
    <cfRule dxfId="0" priority="44" stopIfTrue="1" type="expression">
      <formula>Z407&gt;X407*1.05</formula>
    </cfRule>
    <cfRule dxfId="1" priority="45" stopIfTrue="1" type="expression">
      <formula>Z407&lt;X407</formula>
    </cfRule>
    <cfRule priority="46" stopIfTrue="1" type="expression">
      <formula>Z407=""</formula>
    </cfRule>
    <cfRule dxfId="1" priority="47" stopIfTrue="1" type="expression">
      <formula>K407=X407</formula>
    </cfRule>
    <cfRule dxfId="0" priority="48" stopIfTrue="1" type="expression">
      <formula>Z407&gt;X407*1.05</formula>
    </cfRule>
    <cfRule priority="53" stopIfTrue="1" type="expression">
      <formula>Z407=""</formula>
    </cfRule>
    <cfRule dxfId="9" operator="lessThan" priority="54" stopIfTrue="1" type="cellIs">
      <formula>$L407</formula>
    </cfRule>
    <cfRule dxfId="1" operator="between" priority="55" stopIfTrue="1" type="cellIs">
      <formula>$L407</formula>
      <formula>Y407</formula>
    </cfRule>
    <cfRule dxfId="0" operator="greaterThan" priority="56" stopIfTrue="1" type="cellIs">
      <formula>$M407</formula>
    </cfRule>
  </conditionalFormatting>
  <conditionalFormatting sqref="O407:R463">
    <cfRule priority="49" stopIfTrue="1" type="expression">
      <formula>O407=""</formula>
    </cfRule>
    <cfRule dxfId="9" operator="lessThan" priority="50" stopIfTrue="1" type="cellIs">
      <formula>$L407</formula>
    </cfRule>
    <cfRule dxfId="1" operator="between" priority="51" stopIfTrue="1" type="cellIs">
      <formula>$L407</formula>
      <formula>N407</formula>
    </cfRule>
    <cfRule dxfId="0" operator="greaterThan" priority="52" stopIfTrue="1" type="cellIs">
      <formula>$M407</formula>
    </cfRule>
  </conditionalFormatting>
  <conditionalFormatting sqref="AM407:AM463">
    <cfRule dxfId="1" priority="33" stopIfTrue="1" type="expression">
      <formula>AM407&lt;AK407</formula>
    </cfRule>
    <cfRule priority="34" stopIfTrue="1" type="expression">
      <formula>AM407=""</formula>
    </cfRule>
    <cfRule dxfId="1" priority="35" stopIfTrue="1" type="expression">
      <formula>X407=AK407</formula>
    </cfRule>
    <cfRule dxfId="0" priority="36" stopIfTrue="1" type="expression">
      <formula>AM407&gt;AK407*1.05</formula>
    </cfRule>
    <cfRule dxfId="1" priority="37" stopIfTrue="1" type="expression">
      <formula>AM407&lt;AK407</formula>
    </cfRule>
    <cfRule priority="38" stopIfTrue="1" type="expression">
      <formula>AM407=""</formula>
    </cfRule>
    <cfRule dxfId="1" priority="39" stopIfTrue="1" type="expression">
      <formula>X407=AK407</formula>
    </cfRule>
    <cfRule dxfId="0" priority="40" stopIfTrue="1" type="expression">
      <formula>AM407&gt;AK407*1.05</formula>
    </cfRule>
  </conditionalFormatting>
  <conditionalFormatting sqref="AG407:AH463">
    <cfRule dxfId="1" priority="21" stopIfTrue="1" type="expression">
      <formula>AG407&lt;AE407</formula>
    </cfRule>
    <cfRule priority="22" stopIfTrue="1" type="expression">
      <formula>AG407=""</formula>
    </cfRule>
    <cfRule dxfId="1" priority="23" stopIfTrue="1" type="expression">
      <formula>R407=AE407</formula>
    </cfRule>
    <cfRule dxfId="0" priority="24" stopIfTrue="1" type="expression">
      <formula>AG407&gt;AE407*1.05</formula>
    </cfRule>
    <cfRule dxfId="1" priority="25" stopIfTrue="1" type="expression">
      <formula>AG407&lt;AE407</formula>
    </cfRule>
    <cfRule priority="26" stopIfTrue="1" type="expression">
      <formula>AG407=""</formula>
    </cfRule>
    <cfRule dxfId="1" priority="27" stopIfTrue="1" type="expression">
      <formula>R407=AE407</formula>
    </cfRule>
    <cfRule dxfId="0" priority="28" stopIfTrue="1" type="expression">
      <formula>AG407&gt;AE407*1.05</formula>
    </cfRule>
    <cfRule priority="29" stopIfTrue="1" type="expression">
      <formula>AG407=""</formula>
    </cfRule>
    <cfRule dxfId="9" operator="lessThan" priority="30" stopIfTrue="1" type="cellIs">
      <formula>$L407</formula>
    </cfRule>
    <cfRule dxfId="1" operator="between" priority="31" stopIfTrue="1" type="cellIs">
      <formula>$L407</formula>
      <formula>AF407</formula>
    </cfRule>
    <cfRule dxfId="0" operator="greaterThan" priority="32" stopIfTrue="1" type="cellIs">
      <formula>$M407</formula>
    </cfRule>
  </conditionalFormatting>
  <conditionalFormatting sqref="AL407:AL463">
    <cfRule priority="17" stopIfTrue="1" type="expression">
      <formula>AL407=""</formula>
    </cfRule>
    <cfRule dxfId="1" priority="18" stopIfTrue="1" type="expression">
      <formula>AL407=$AJ407</formula>
    </cfRule>
    <cfRule dxfId="9" priority="19" stopIfTrue="1" type="expression">
      <formula>AL407&lt;$AJ407*0.95</formula>
    </cfRule>
    <cfRule dxfId="1" priority="20" stopIfTrue="1" type="expression">
      <formula>AL407&gt;$AJ407</formula>
    </cfRule>
  </conditionalFormatting>
  <conditionalFormatting sqref="AI407:AI463">
    <cfRule priority="13" stopIfTrue="1" type="expression">
      <formula>AI407=""</formula>
    </cfRule>
    <cfRule dxfId="9" operator="lessThan" priority="14" stopIfTrue="1" type="cellIs">
      <formula>$L407</formula>
    </cfRule>
    <cfRule dxfId="1" operator="between" priority="15" stopIfTrue="1" type="cellIs">
      <formula>$L407</formula>
      <formula>$M407</formula>
    </cfRule>
    <cfRule dxfId="0" operator="greaterThan" priority="16" stopIfTrue="1" type="cellIs">
      <formula>$M407</formula>
    </cfRule>
  </conditionalFormatting>
  <conditionalFormatting sqref="N407:R463">
    <cfRule priority="9" stopIfTrue="1" type="expression">
      <formula>N407=""</formula>
    </cfRule>
    <cfRule dxfId="9" operator="lessThan" priority="10" stopIfTrue="1" type="cellIs">
      <formula>$L407</formula>
    </cfRule>
    <cfRule dxfId="1" operator="between" priority="11" stopIfTrue="1" type="cellIs">
      <formula>$L407</formula>
      <formula>$M407</formula>
    </cfRule>
    <cfRule dxfId="0" operator="greaterThan" priority="12" stopIfTrue="1" type="cellIs">
      <formula>$M407</formula>
    </cfRule>
  </conditionalFormatting>
  <conditionalFormatting sqref="U407:Y463">
    <cfRule priority="5" stopIfTrue="1" type="expression">
      <formula>U407=""</formula>
    </cfRule>
    <cfRule dxfId="9" operator="lessThan" priority="6" stopIfTrue="1" type="cellIs">
      <formula>$L407</formula>
    </cfRule>
    <cfRule dxfId="1" operator="between" priority="7" stopIfTrue="1" type="cellIs">
      <formula>$L407</formula>
      <formula>$M407</formula>
    </cfRule>
    <cfRule dxfId="0" operator="greaterThan" priority="8" stopIfTrue="1" type="cellIs">
      <formula>$M407</formula>
    </cfRule>
  </conditionalFormatting>
  <conditionalFormatting sqref="AB407:AF463">
    <cfRule priority="1" stopIfTrue="1" type="expression">
      <formula>AB407=""</formula>
    </cfRule>
    <cfRule dxfId="9" operator="lessThan" priority="2" stopIfTrue="1" type="cellIs">
      <formula>$L407</formula>
    </cfRule>
    <cfRule dxfId="1" operator="between" priority="3" stopIfTrue="1" type="cellIs">
      <formula>$L407</formula>
      <formula>$M407</formula>
    </cfRule>
    <cfRule dxfId="0" operator="greaterThan" priority="4" stopIfTrue="1" type="cellIs">
      <formula>$M407</formula>
    </cfRule>
  </conditionalFormatting>
  <conditionalFormatting sqref="AO407:AO463">
    <cfRule dxfId="1" priority="73" stopIfTrue="1" type="expression">
      <formula>AO407&lt;$AY407</formula>
    </cfRule>
    <cfRule dxfId="0" priority="74" stopIfTrue="1" type="expression">
      <formula>AO407&gt;$AY407</formula>
    </cfRule>
  </conditionalFormatting>
  <conditionalFormatting sqref="AZ407:AZ463">
    <cfRule priority="75" stopIfTrue="1" type="containsBlanks">
      <formula>LEN(TRIM(AZ407))=0</formula>
    </cfRule>
    <cfRule dxfId="1" operator="lessThanOrEqual" priority="76" stopIfTrue="1" type="cellIs">
      <formula>AY407</formula>
    </cfRule>
    <cfRule dxfId="9" operator="greaterThanOrEqual" priority="77" stopIfTrue="1" type="cellIs">
      <formula>AY407</formula>
    </cfRule>
  </conditionalFormatting>
  <conditionalFormatting sqref="Q4:T631">
    <cfRule dxfId="1" priority="350" stopIfTrue="1" type="expression">
      <formula>Q4&lt;O4</formula>
    </cfRule>
    <cfRule priority="351" stopIfTrue="1" type="expression">
      <formula>Q4=""</formula>
    </cfRule>
    <cfRule dxfId="1" priority="352" stopIfTrue="1" type="expression">
      <formula>A4=O4</formula>
    </cfRule>
    <cfRule dxfId="0" priority="353" stopIfTrue="1" type="expression">
      <formula>Q4&gt;O4*1.05</formula>
    </cfRule>
  </conditionalFormatting>
  <hyperlinks>
    <hyperlink display="العودة للفهرس" location="index!A1" ref="AZ1"/>
  </hyperlinks>
  <pageMargins bottom="0.75" footer="0.3" header="0.3" left="0.7" right="0.7" top="0.75"/>
  <pageSetup orientation="portrait" paperSize="9" scale="77" verticalDpi="4294967293"/>
</worksheet>
</file>

<file path=xl/worksheets/sheet6.xml><?xml version="1.0" encoding="utf-8"?>
<worksheet xmlns="http://schemas.openxmlformats.org/spreadsheetml/2006/main">
  <sheetPr codeName="Sheet3">
    <outlinePr summaryBelow="1" summaryRight="1"/>
    <pageSetUpPr/>
  </sheetPr>
  <dimension ref="A1:AL656"/>
  <sheetViews>
    <sheetView rightToLeft="1" workbookViewId="0" zoomScale="70" zoomScaleNormal="70">
      <pane activePane="bottomRight" state="frozen" topLeftCell="O3" xSplit="6" ySplit="2"/>
      <selection activeCell="C18" sqref="C18"/>
      <selection activeCell="C18" pane="topRight" sqref="C18"/>
      <selection activeCell="C18" pane="bottomLeft" sqref="C18"/>
      <selection activeCell="C18" pane="bottomRight" sqref="C18"/>
    </sheetView>
  </sheetViews>
  <sheetFormatPr baseColWidth="8" defaultRowHeight="18.75"/>
  <cols>
    <col customWidth="1" hidden="1" max="1" min="1" style="270" width="5"/>
    <col customWidth="1" hidden="1" max="2" min="2" style="270" width="5.140625"/>
    <col customWidth="1" hidden="1" max="3" min="3" style="270" width="8.28515625"/>
    <col customWidth="1" hidden="1" max="4" min="4" style="270" width="7.85546875"/>
    <col customWidth="1" max="5" min="5" style="270" width="16.42578125"/>
    <col customWidth="1" hidden="1" max="6" min="6" style="270" width="19.5703125"/>
    <col customWidth="1" hidden="1" max="7" min="7" style="299" width="10.28515625"/>
    <col customWidth="1" hidden="1" max="8" min="8" style="299" width="14.28515625"/>
    <col customWidth="1" hidden="1" max="9" min="9" style="299" width="10.5703125"/>
    <col customWidth="1" hidden="1" max="14" min="10" style="270" width="12.140625"/>
    <col customWidth="1" max="23" min="15" style="270" width="12.140625"/>
    <col customWidth="1" max="24" min="24" style="112" width="12.140625"/>
    <col customWidth="1" max="26" min="25" style="270" width="12.140625"/>
    <col customWidth="1" max="32" min="31" style="270" width="12.140625"/>
    <col customWidth="1" max="33" min="33" style="183" width="12.140625"/>
    <col customWidth="1" max="34" min="34" style="109" width="24"/>
    <col customWidth="1" max="36" min="35" style="74" width="23.140625"/>
    <col customWidth="1" max="37" min="37" style="184" width="12.140625"/>
    <col customWidth="1" hidden="1" max="38" min="38" style="264" width="9.140625"/>
  </cols>
  <sheetData>
    <row customHeight="1" ht="15" r="1" s="264">
      <c r="G1" s="270" t="inlineStr">
        <is>
          <t>تقرير</t>
        </is>
      </c>
      <c r="I1" s="270" t="inlineStr">
        <is>
          <t>منتجات الاسطمبات (بما يتوافق مع item master</t>
        </is>
      </c>
      <c r="K1" s="299" t="inlineStr">
        <is>
          <t>لشهر</t>
        </is>
      </c>
      <c r="L1" s="15">
        <f>$B$3</f>
        <v/>
      </c>
      <c r="M1" s="299" t="inlineStr">
        <is>
          <t>لعام</t>
        </is>
      </c>
      <c r="N1" s="15">
        <f>$A$3</f>
        <v/>
      </c>
      <c r="Y1" s="66" t="inlineStr">
        <is>
          <t>العودة للفهرس</t>
        </is>
      </c>
      <c r="AH1" s="202" t="inlineStr">
        <is>
          <t>العودة لشاشة العرض</t>
        </is>
      </c>
      <c r="AI1" s="85" t="n"/>
      <c r="AJ1" s="85" t="n"/>
    </row>
    <row customFormat="1" customHeight="1" ht="43.5" r="2" s="3">
      <c r="A2" s="4" t="inlineStr">
        <is>
          <t>العام</t>
        </is>
      </c>
      <c r="B2" s="4" t="inlineStr">
        <is>
          <t>الشهر</t>
        </is>
      </c>
      <c r="C2" s="4" t="inlineStr">
        <is>
          <t>mold_id</t>
        </is>
      </c>
      <c r="D2" s="4" t="inlineStr">
        <is>
          <t>item_id</t>
        </is>
      </c>
      <c r="E2" s="4" t="inlineStr">
        <is>
          <t>اسم المنتج</t>
        </is>
      </c>
      <c r="F2" s="4" t="inlineStr">
        <is>
          <t>كود المنتج</t>
        </is>
      </c>
      <c r="G2" s="300" t="inlineStr">
        <is>
          <t>المتوسط المعياري للوزن الجاف</t>
        </is>
      </c>
      <c r="H2" s="300" t="inlineStr">
        <is>
          <t>اقل متوسط للوزن المعياري</t>
        </is>
      </c>
      <c r="I2" s="300" t="inlineStr">
        <is>
          <t>اعلي متوسط للوزن المعياري</t>
        </is>
      </c>
      <c r="J2" s="4" t="inlineStr">
        <is>
          <t>متوسط الوزن الجاف</t>
        </is>
      </c>
      <c r="K2" s="4" t="inlineStr">
        <is>
          <t>معياري متوسط معدل انتاج الطقم</t>
        </is>
      </c>
      <c r="L2" s="4" t="inlineStr">
        <is>
          <t>معياري متوسط  لزمن الدورة ث</t>
        </is>
      </c>
      <c r="M2" s="4" t="inlineStr">
        <is>
          <t>متوسط معدل الانتاج الفعلي</t>
        </is>
      </c>
      <c r="N2" s="4" t="inlineStr">
        <is>
          <t>متوسط زمن الدورة الفعلي</t>
        </is>
      </c>
      <c r="O2" s="4" t="inlineStr">
        <is>
          <t>عدد عيوب النقص</t>
        </is>
      </c>
      <c r="P2" s="4" t="inlineStr">
        <is>
          <t>عدد عيوب الفرولة</t>
        </is>
      </c>
      <c r="Q2" s="4" t="inlineStr">
        <is>
          <t>عدد عيوب الكسر</t>
        </is>
      </c>
      <c r="R2" s="4" t="inlineStr">
        <is>
          <t>عدد عيوب التقوس</t>
        </is>
      </c>
      <c r="S2" s="4" t="inlineStr">
        <is>
          <t>عدد عيوب الانكماش</t>
        </is>
      </c>
      <c r="T2" s="4" t="inlineStr">
        <is>
          <t>عدد عيوب الابعاد</t>
        </is>
      </c>
      <c r="U2" s="4" t="inlineStr">
        <is>
          <t>عدد عيوب الاوزان</t>
        </is>
      </c>
      <c r="V2" s="4" t="inlineStr">
        <is>
          <t>عدد عيوب الاتساخاات</t>
        </is>
      </c>
      <c r="W2" s="4" t="inlineStr">
        <is>
          <t>عدد عيوب التلوين</t>
        </is>
      </c>
      <c r="X2" s="4" t="inlineStr">
        <is>
          <t>معياري النسبة المئوية  للتوالف</t>
        </is>
      </c>
      <c r="Y2" s="4" t="inlineStr">
        <is>
          <t>عدد التوالف بالطقم</t>
        </is>
      </c>
      <c r="Z2" s="4" t="inlineStr">
        <is>
          <t>الانتاج</t>
        </is>
      </c>
      <c r="AA2" s="4" t="inlineStr">
        <is>
          <t>الوزن المعياري للاسكراب بالكجم</t>
        </is>
      </c>
      <c r="AB2" s="4" t="inlineStr">
        <is>
          <t>الوزن المعياري للانتاج</t>
        </is>
      </c>
      <c r="AC2" s="4" t="inlineStr">
        <is>
          <t>وزن الاسكراب بالكجم</t>
        </is>
      </c>
      <c r="AD2" s="4" t="inlineStr">
        <is>
          <t>وزن الانتاج بالكجم</t>
        </is>
      </c>
      <c r="AE2" s="4" t="inlineStr">
        <is>
          <t>مجموع ايام التشغيل</t>
        </is>
      </c>
      <c r="AF2" s="4" t="inlineStr">
        <is>
          <t>عدد ساعات انتاج التوالف</t>
        </is>
      </c>
      <c r="AG2" s="4" t="inlineStr">
        <is>
          <t>avalibility</t>
        </is>
      </c>
      <c r="AH2" s="4" t="inlineStr">
        <is>
          <t>اسم العميل</t>
        </is>
      </c>
      <c r="AI2" s="4" t="inlineStr">
        <is>
          <t>اسم المنتج لدي العميل</t>
        </is>
      </c>
      <c r="AJ2" s="4" t="inlineStr">
        <is>
          <t>كود المنتج لدي العميل</t>
        </is>
      </c>
      <c r="AK2" s="186" t="inlineStr">
        <is>
          <t>نسبة التوالف</t>
        </is>
      </c>
      <c r="AL2" s="3" t="inlineStr">
        <is>
          <t>تحديد التوالف الغير مطابقة</t>
        </is>
      </c>
    </row>
    <row customHeight="1" ht="21" r="3" s="264">
      <c r="A3" t="n">
        <v>2021</v>
      </c>
      <c r="B3" t="n">
        <v>2</v>
      </c>
      <c r="C3" t="n">
        <v>383</v>
      </c>
      <c r="D3" t="n">
        <v>550</v>
      </c>
      <c r="J3" s="301" t="n"/>
      <c r="M3" s="141" t="n"/>
      <c r="N3" s="141" t="n"/>
      <c r="AH3" s="28" t="n"/>
      <c r="AI3" s="85" t="n"/>
      <c r="AJ3" s="85" t="n"/>
      <c r="AK3" s="188">
        <f>IFERROR(Y3/Z3,"")</f>
        <v/>
      </c>
    </row>
    <row customHeight="1" ht="21" r="4" s="264">
      <c r="A4" s="270" t="n">
        <v>2021</v>
      </c>
      <c r="B4" s="270" t="n">
        <v>2</v>
      </c>
      <c r="C4" s="270" t="n">
        <v>381</v>
      </c>
      <c r="D4" s="270" t="n">
        <v>445</v>
      </c>
      <c r="J4" s="301" t="n"/>
      <c r="M4" s="141" t="n"/>
      <c r="N4" s="141" t="n"/>
      <c r="X4" s="183" t="n"/>
      <c r="AH4" s="28" t="n"/>
      <c r="AI4" s="85" t="n"/>
      <c r="AJ4" s="85" t="n"/>
      <c r="AK4" s="188">
        <f>IFERROR(Y4/Z4,"")</f>
        <v/>
      </c>
      <c r="AL4">
        <f>IFERROR(IF(AK4&gt;X4,0,1),"")</f>
        <v/>
      </c>
    </row>
    <row customHeight="1" ht="21" r="5" s="264">
      <c r="A5" s="270" t="n">
        <v>2021</v>
      </c>
      <c r="B5" s="270" t="n">
        <v>2</v>
      </c>
      <c r="C5" s="270" t="n">
        <v>405</v>
      </c>
      <c r="D5" s="270" t="n">
        <v>621</v>
      </c>
      <c r="J5" s="301" t="n"/>
      <c r="M5" s="141" t="n"/>
      <c r="N5" s="141" t="n"/>
      <c r="AH5" s="28" t="n"/>
      <c r="AI5" s="85" t="n"/>
      <c r="AJ5" s="85" t="n"/>
      <c r="AK5" s="188">
        <f>IFERROR(Y5/Z5,"")</f>
        <v/>
      </c>
      <c r="AL5">
        <f>IFERROR(IF(AK5&gt;X5,0,1),"")</f>
        <v/>
      </c>
    </row>
    <row customHeight="1" ht="21" r="6" s="264">
      <c r="A6" s="270" t="n">
        <v>2021</v>
      </c>
      <c r="B6" s="270" t="n">
        <v>2</v>
      </c>
      <c r="C6" s="270" t="n">
        <v>381</v>
      </c>
      <c r="D6" s="270" t="n">
        <v>448</v>
      </c>
      <c r="J6" s="301" t="n"/>
      <c r="M6" s="141" t="n"/>
      <c r="N6" s="141" t="n"/>
      <c r="AH6" s="28" t="n"/>
      <c r="AI6" s="85" t="n"/>
      <c r="AJ6" s="85" t="n"/>
      <c r="AK6" s="188">
        <f>IFERROR(Y6/Z6,"")</f>
        <v/>
      </c>
      <c r="AL6">
        <f>IFERROR(IF(AK6&gt;X6,0,1),"")</f>
        <v/>
      </c>
    </row>
    <row customHeight="1" ht="21" r="7" s="264">
      <c r="A7" s="270" t="n">
        <v>2021</v>
      </c>
      <c r="B7" s="270" t="n">
        <v>2</v>
      </c>
      <c r="C7" s="270" t="n">
        <v>407</v>
      </c>
      <c r="D7" s="270" t="n">
        <v>629</v>
      </c>
      <c r="J7" s="301" t="n"/>
      <c r="M7" s="141" t="n"/>
      <c r="N7" s="141" t="n"/>
      <c r="AH7" s="28" t="n"/>
      <c r="AI7" s="85" t="n"/>
      <c r="AJ7" s="85" t="n"/>
      <c r="AK7" s="188">
        <f>IFERROR(Y7/Z7,"")</f>
        <v/>
      </c>
      <c r="AL7">
        <f>IFERROR(IF(AK7&gt;X7,0,1),"")</f>
        <v/>
      </c>
    </row>
    <row customHeight="1" ht="21" r="8" s="264">
      <c r="A8" s="270" t="n">
        <v>2021</v>
      </c>
      <c r="B8" s="270" t="n">
        <v>2</v>
      </c>
      <c r="C8" s="270" t="n">
        <v>243</v>
      </c>
      <c r="D8" s="270" t="n">
        <v>167</v>
      </c>
      <c r="J8" s="301" t="n"/>
      <c r="M8" s="141" t="n"/>
      <c r="N8" s="141" t="n"/>
      <c r="AH8" s="28" t="n"/>
      <c r="AI8" s="85" t="n"/>
      <c r="AJ8" s="85" t="n"/>
      <c r="AK8" s="188">
        <f>IFERROR(Y8/Z8,"")</f>
        <v/>
      </c>
      <c r="AL8">
        <f>IFERROR(IF(AK8&gt;X8,0,1),"")</f>
        <v/>
      </c>
    </row>
    <row customHeight="1" ht="21" r="9" s="264">
      <c r="A9" s="270" t="n">
        <v>2021</v>
      </c>
      <c r="B9" s="270" t="n">
        <v>2</v>
      </c>
      <c r="C9" s="270" t="n">
        <v>377</v>
      </c>
      <c r="D9" s="270" t="n">
        <v>439</v>
      </c>
      <c r="J9" s="301" t="n"/>
      <c r="M9" s="141" t="n"/>
      <c r="N9" s="141" t="n"/>
      <c r="AH9" s="28" t="n"/>
      <c r="AI9" s="85" t="n"/>
      <c r="AJ9" s="85" t="n"/>
      <c r="AK9" s="188">
        <f>IFERROR(Y9/Z9,"")</f>
        <v/>
      </c>
      <c r="AL9">
        <f>IFERROR(IF(AK9&gt;X9,0,1),"")</f>
        <v/>
      </c>
    </row>
    <row customHeight="1" ht="21" r="10" s="264">
      <c r="A10" s="270" t="n">
        <v>2021</v>
      </c>
      <c r="B10" s="270" t="n">
        <v>2</v>
      </c>
      <c r="C10" s="270" t="n">
        <v>165</v>
      </c>
      <c r="D10" s="270" t="n">
        <v>306</v>
      </c>
      <c r="J10" s="301" t="n"/>
      <c r="M10" s="141" t="n"/>
      <c r="N10" s="141" t="n"/>
      <c r="AH10" s="28" t="n"/>
      <c r="AI10" s="85" t="n"/>
      <c r="AJ10" s="85" t="n"/>
      <c r="AK10" s="188">
        <f>IFERROR(Y10/Z10,"")</f>
        <v/>
      </c>
      <c r="AL10">
        <f>IFERROR(IF(AK10&gt;X10,0,1),"")</f>
        <v/>
      </c>
    </row>
    <row customHeight="1" ht="21" r="11" s="264">
      <c r="A11" s="270" t="n">
        <v>2021</v>
      </c>
      <c r="B11" s="270" t="n">
        <v>2</v>
      </c>
      <c r="C11" s="270" t="n">
        <v>381</v>
      </c>
      <c r="D11" s="270" t="n">
        <v>446</v>
      </c>
      <c r="J11" s="301" t="n"/>
      <c r="M11" s="141" t="n"/>
      <c r="N11" s="141" t="n"/>
      <c r="AH11" s="28" t="n"/>
      <c r="AI11" s="85" t="n"/>
      <c r="AJ11" s="85" t="n"/>
      <c r="AK11" s="188">
        <f>IFERROR(Y11/Z11,"")</f>
        <v/>
      </c>
      <c r="AL11">
        <f>IFERROR(IF(AK11&gt;X11,0,1),"")</f>
        <v/>
      </c>
    </row>
    <row customHeight="1" ht="21" r="12" s="264">
      <c r="A12" s="270" t="n">
        <v>2021</v>
      </c>
      <c r="B12" s="270" t="n">
        <v>2</v>
      </c>
      <c r="C12" s="270" t="n">
        <v>123</v>
      </c>
      <c r="D12" s="270" t="n">
        <v>645</v>
      </c>
      <c r="J12" s="301" t="n"/>
      <c r="M12" s="141" t="n"/>
      <c r="N12" s="141" t="n"/>
      <c r="AH12" s="28" t="n"/>
      <c r="AI12" s="85" t="n"/>
      <c r="AJ12" s="85" t="n"/>
      <c r="AK12" s="188">
        <f>IFERROR(Y12/Z12,"")</f>
        <v/>
      </c>
      <c r="AL12">
        <f>IFERROR(IF(AK12&gt;X12,0,1),"")</f>
        <v/>
      </c>
    </row>
    <row customHeight="1" ht="21" r="13" s="264">
      <c r="A13" s="270" t="n">
        <v>2021</v>
      </c>
      <c r="B13" s="270" t="n">
        <v>2</v>
      </c>
      <c r="C13" s="270" t="n">
        <v>406</v>
      </c>
      <c r="D13" s="270" t="n">
        <v>623</v>
      </c>
      <c r="J13" s="301" t="n"/>
      <c r="M13" s="141" t="n"/>
      <c r="N13" s="141" t="n"/>
      <c r="AH13" s="28" t="n"/>
      <c r="AI13" s="85" t="n"/>
      <c r="AJ13" s="85" t="n"/>
      <c r="AK13" s="188">
        <f>IFERROR(Y13/Z13,"")</f>
        <v/>
      </c>
      <c r="AL13">
        <f>IFERROR(IF(AK13&gt;X13,0,1),"")</f>
        <v/>
      </c>
    </row>
    <row customHeight="1" ht="21" r="14" s="264">
      <c r="A14" s="270" t="n">
        <v>2021</v>
      </c>
      <c r="B14" s="270" t="n">
        <v>2</v>
      </c>
      <c r="C14" s="270" t="n">
        <v>415</v>
      </c>
      <c r="D14" s="270" t="n">
        <v>655</v>
      </c>
      <c r="J14" s="301" t="n"/>
      <c r="M14" s="141" t="n"/>
      <c r="N14" s="141" t="n"/>
      <c r="AH14" s="28" t="n"/>
      <c r="AI14" s="85" t="n"/>
      <c r="AJ14" s="85" t="n"/>
      <c r="AK14" s="188">
        <f>IFERROR(Y14/Z14,"")</f>
        <v/>
      </c>
      <c r="AL14">
        <f>IFERROR(IF(AK14&gt;X14,0,1),"")</f>
        <v/>
      </c>
    </row>
    <row customHeight="1" ht="21" r="15" s="264">
      <c r="A15" s="270" t="n">
        <v>2021</v>
      </c>
      <c r="B15" s="270" t="n">
        <v>2</v>
      </c>
      <c r="C15" s="270" t="n">
        <v>34</v>
      </c>
      <c r="D15" s="270" t="n">
        <v>100</v>
      </c>
      <c r="J15" s="301" t="n"/>
      <c r="M15" s="141" t="n"/>
      <c r="N15" s="141" t="n"/>
      <c r="AH15" s="28" t="n"/>
      <c r="AI15" s="85" t="n"/>
      <c r="AJ15" s="85" t="n"/>
      <c r="AK15" s="188">
        <f>IFERROR(Y15/Z15,"")</f>
        <v/>
      </c>
      <c r="AL15">
        <f>IFERROR(IF(AK15&gt;X15,0,1),"")</f>
        <v/>
      </c>
    </row>
    <row customHeight="1" ht="21" r="16" s="264">
      <c r="A16" t="n">
        <v>2021</v>
      </c>
      <c r="B16" t="n">
        <v>2</v>
      </c>
      <c r="C16" t="n">
        <v>387</v>
      </c>
      <c r="D16" t="n">
        <v>562</v>
      </c>
      <c r="J16" s="301" t="n"/>
      <c r="M16" s="141" t="n"/>
      <c r="N16" s="141" t="n"/>
      <c r="AH16" s="28" t="n"/>
      <c r="AI16" s="85" t="n"/>
      <c r="AJ16" s="85" t="n"/>
      <c r="AK16" s="188">
        <f>IFERROR(Y16/Z16,"")</f>
        <v/>
      </c>
      <c r="AL16">
        <f>IFERROR(IF(AK16&gt;X16,0,1),"")</f>
        <v/>
      </c>
    </row>
    <row customHeight="1" ht="21" r="17" s="264">
      <c r="A17" t="n">
        <v>2021</v>
      </c>
      <c r="B17" t="n">
        <v>2</v>
      </c>
      <c r="C17" t="n">
        <v>381</v>
      </c>
      <c r="D17" t="n">
        <v>447</v>
      </c>
      <c r="J17" s="301" t="n"/>
      <c r="M17" s="141" t="n"/>
      <c r="N17" s="141" t="n"/>
      <c r="AH17" s="28" t="n"/>
      <c r="AI17" s="85" t="n"/>
      <c r="AJ17" s="85" t="n"/>
      <c r="AK17" s="188">
        <f>IFERROR(Y17/Z17,"")</f>
        <v/>
      </c>
      <c r="AL17">
        <f>IFERROR(IF(AK17&gt;X17,0,1),"")</f>
        <v/>
      </c>
    </row>
    <row customHeight="1" ht="21" r="18" s="264">
      <c r="A18" t="n">
        <v>2021</v>
      </c>
      <c r="B18" t="n">
        <v>2</v>
      </c>
      <c r="C18" t="n">
        <v>295</v>
      </c>
      <c r="D18" t="n">
        <v>219</v>
      </c>
      <c r="J18" s="301" t="n"/>
      <c r="M18" s="141" t="n"/>
      <c r="N18" s="141" t="n"/>
      <c r="AH18" s="28" t="n"/>
      <c r="AI18" s="85" t="n"/>
      <c r="AJ18" s="85" t="n"/>
      <c r="AK18" s="188">
        <f>IFERROR(Y18/Z18,"")</f>
        <v/>
      </c>
      <c r="AL18">
        <f>IFERROR(IF(AK18&gt;X18,0,1),"")</f>
        <v/>
      </c>
    </row>
    <row customHeight="1" ht="21" r="19" s="264">
      <c r="A19" t="n">
        <v>2021</v>
      </c>
      <c r="B19" t="n">
        <v>2</v>
      </c>
      <c r="C19" t="n">
        <v>153</v>
      </c>
      <c r="D19" t="n">
        <v>422</v>
      </c>
      <c r="J19" s="301" t="n"/>
      <c r="M19" s="141" t="n"/>
      <c r="N19" s="141" t="n"/>
      <c r="AH19" s="28" t="n"/>
      <c r="AI19" s="85" t="n"/>
      <c r="AJ19" s="85" t="n"/>
      <c r="AK19" s="188">
        <f>IFERROR(Y19/Z19,"")</f>
        <v/>
      </c>
      <c r="AL19">
        <f>IFERROR(IF(AK19&gt;X19,0,1),"")</f>
        <v/>
      </c>
    </row>
    <row customHeight="1" ht="21" r="20" s="264">
      <c r="A20" t="n">
        <v>2021</v>
      </c>
      <c r="B20" t="n">
        <v>2</v>
      </c>
      <c r="C20" t="n">
        <v>241</v>
      </c>
      <c r="D20" t="n">
        <v>165</v>
      </c>
      <c r="J20" s="301" t="n"/>
      <c r="M20" s="141" t="n"/>
      <c r="N20" s="141" t="n"/>
      <c r="AH20" s="28" t="n"/>
      <c r="AI20" s="85" t="n"/>
      <c r="AJ20" s="85" t="n"/>
      <c r="AK20" s="188">
        <f>IFERROR(Y20/Z20,"")</f>
        <v/>
      </c>
      <c r="AL20">
        <f>IFERROR(IF(AK20&gt;X20,0,1),"")</f>
        <v/>
      </c>
    </row>
    <row customHeight="1" ht="21" r="21" s="264">
      <c r="A21" t="n">
        <v>2021</v>
      </c>
      <c r="B21" t="n">
        <v>2</v>
      </c>
      <c r="C21" t="n">
        <v>417</v>
      </c>
      <c r="D21" t="n">
        <v>660</v>
      </c>
      <c r="J21" s="301" t="n"/>
      <c r="M21" s="141" t="n"/>
      <c r="N21" s="141" t="n"/>
      <c r="R21" s="270" t="n"/>
      <c r="V21" s="270" t="n"/>
      <c r="AH21" s="28" t="n"/>
      <c r="AI21" s="85" t="n"/>
      <c r="AJ21" s="85" t="n"/>
      <c r="AK21" s="188">
        <f>IFERROR(Y21/Z21,"")</f>
        <v/>
      </c>
      <c r="AL21">
        <f>IFERROR(IF(AK21&gt;X21,0,1),"")</f>
        <v/>
      </c>
    </row>
    <row customHeight="1" ht="21" r="22" s="264">
      <c r="A22" t="n">
        <v>2021</v>
      </c>
      <c r="B22" t="n">
        <v>2</v>
      </c>
      <c r="C22" t="n">
        <v>157</v>
      </c>
      <c r="D22" t="n">
        <v>431</v>
      </c>
      <c r="J22" s="301" t="n"/>
      <c r="M22" s="141" t="n"/>
      <c r="N22" s="141" t="n"/>
      <c r="AH22" s="28" t="n"/>
      <c r="AI22" s="85" t="n"/>
      <c r="AJ22" s="85" t="n"/>
      <c r="AK22" s="188">
        <f>IFERROR(Y22/Z22,"")</f>
        <v/>
      </c>
      <c r="AL22">
        <f>IFERROR(IF(AK22&gt;X22,0,1),"")</f>
        <v/>
      </c>
    </row>
    <row customHeight="1" ht="21" r="23" s="264">
      <c r="A23" t="n">
        <v>2021</v>
      </c>
      <c r="B23" t="n">
        <v>2</v>
      </c>
      <c r="C23" t="n">
        <v>387</v>
      </c>
      <c r="D23" t="n">
        <v>560</v>
      </c>
      <c r="J23" s="301" t="n"/>
      <c r="M23" s="141" t="n"/>
      <c r="N23" s="141" t="n"/>
      <c r="AH23" s="28" t="n"/>
      <c r="AI23" s="85" t="n"/>
      <c r="AJ23" s="85" t="n"/>
      <c r="AK23" s="188">
        <f>IFERROR(Y23/Z23,"")</f>
        <v/>
      </c>
      <c r="AL23">
        <f>IFERROR(IF(AK23&gt;X23,0,1),"")</f>
        <v/>
      </c>
    </row>
    <row customHeight="1" ht="21" r="24" s="264">
      <c r="A24" t="n">
        <v>2021</v>
      </c>
      <c r="B24" t="n">
        <v>2</v>
      </c>
      <c r="C24" t="n">
        <v>34</v>
      </c>
      <c r="D24" t="n">
        <v>101</v>
      </c>
      <c r="J24" s="301" t="n"/>
      <c r="M24" s="141" t="n"/>
      <c r="N24" s="141" t="n"/>
      <c r="AH24" s="28" t="n"/>
      <c r="AI24" s="85" t="n"/>
      <c r="AJ24" s="85" t="n"/>
      <c r="AK24" s="188">
        <f>IFERROR(Y24/Z24,"")</f>
        <v/>
      </c>
      <c r="AL24">
        <f>IFERROR(IF(AK24&gt;X24,0,1),"")</f>
        <v/>
      </c>
    </row>
    <row customHeight="1" ht="21" r="25" s="264">
      <c r="A25" t="n">
        <v>2021</v>
      </c>
      <c r="B25" t="n">
        <v>2</v>
      </c>
      <c r="C25" t="n">
        <v>395</v>
      </c>
      <c r="D25" t="n">
        <v>609</v>
      </c>
      <c r="J25" s="301" t="n"/>
      <c r="M25" s="141" t="n"/>
      <c r="N25" s="141" t="n"/>
      <c r="AH25" s="28" t="n"/>
      <c r="AI25" s="85" t="n"/>
      <c r="AJ25" s="85" t="n"/>
      <c r="AK25" s="188">
        <f>IFERROR(Y25/Z25,"")</f>
        <v/>
      </c>
      <c r="AL25">
        <f>IFERROR(IF(AK25&gt;X25,0,1),"")</f>
        <v/>
      </c>
    </row>
    <row customHeight="1" ht="21" r="26" s="264">
      <c r="A26" t="n">
        <v>2021</v>
      </c>
      <c r="B26" t="n">
        <v>2</v>
      </c>
      <c r="C26" t="n">
        <v>3</v>
      </c>
      <c r="D26" t="n">
        <v>10</v>
      </c>
      <c r="J26" s="301" t="n"/>
      <c r="M26" s="141" t="n"/>
      <c r="N26" s="141" t="n"/>
      <c r="AH26" s="28" t="n"/>
      <c r="AI26" s="85" t="n"/>
      <c r="AJ26" s="85" t="n"/>
      <c r="AK26" s="188">
        <f>IFERROR(Y26/Z26,"")</f>
        <v/>
      </c>
      <c r="AL26">
        <f>IFERROR(IF(AK26&gt;X26,0,1),"")</f>
        <v/>
      </c>
    </row>
    <row customHeight="1" ht="21" r="27" s="264">
      <c r="A27" t="n">
        <v>2021</v>
      </c>
      <c r="B27" t="n">
        <v>2</v>
      </c>
      <c r="C27" t="n">
        <v>415</v>
      </c>
      <c r="D27" t="n">
        <v>658</v>
      </c>
      <c r="J27" s="301" t="n"/>
      <c r="M27" s="141" t="n"/>
      <c r="N27" s="141" t="n"/>
      <c r="AH27" s="28" t="n"/>
      <c r="AI27" s="85" t="n"/>
      <c r="AJ27" s="85" t="n"/>
      <c r="AK27" s="188">
        <f>IFERROR(Y27/Z27,"")</f>
        <v/>
      </c>
      <c r="AL27">
        <f>IFERROR(IF(AK27&gt;X27,0,1),"")</f>
        <v/>
      </c>
    </row>
    <row customHeight="1" ht="21" r="28" s="264">
      <c r="A28" t="n">
        <v>2021</v>
      </c>
      <c r="B28" t="n">
        <v>2</v>
      </c>
      <c r="C28" t="n">
        <v>142</v>
      </c>
      <c r="D28" t="n">
        <v>280</v>
      </c>
      <c r="J28" s="301" t="n"/>
      <c r="M28" s="141" t="n"/>
      <c r="N28" s="141" t="n"/>
      <c r="AH28" s="28" t="n"/>
      <c r="AI28" s="85" t="n"/>
      <c r="AJ28" s="85" t="n"/>
      <c r="AK28" s="188">
        <f>IFERROR(Y28/Z28,"")</f>
        <v/>
      </c>
      <c r="AL28">
        <f>IFERROR(IF(AK28&gt;X28,0,1),"")</f>
        <v/>
      </c>
    </row>
    <row customHeight="1" ht="21" r="29" s="264">
      <c r="A29" t="n">
        <v>2021</v>
      </c>
      <c r="B29" t="n">
        <v>2</v>
      </c>
      <c r="C29" t="n">
        <v>421</v>
      </c>
      <c r="D29" t="n">
        <v>667</v>
      </c>
      <c r="J29" s="301" t="n"/>
      <c r="M29" s="141" t="n"/>
      <c r="N29" s="141" t="n"/>
      <c r="P29" s="270" t="n"/>
      <c r="AH29" s="28" t="n"/>
      <c r="AI29" s="85" t="n"/>
      <c r="AJ29" s="85" t="n"/>
      <c r="AK29" s="188">
        <f>IFERROR(Y29/Z29,"")</f>
        <v/>
      </c>
    </row>
    <row customHeight="1" ht="21" r="30" s="264">
      <c r="A30" t="n">
        <v>2021</v>
      </c>
      <c r="B30" t="n">
        <v>2</v>
      </c>
      <c r="C30" t="n">
        <v>416</v>
      </c>
      <c r="D30" t="n">
        <v>659</v>
      </c>
      <c r="J30" s="301" t="n"/>
      <c r="M30" s="141" t="n"/>
      <c r="N30" s="141" t="n"/>
      <c r="P30" s="270" t="n"/>
      <c r="S30" s="270" t="n"/>
      <c r="AH30" s="28" t="n"/>
      <c r="AI30" s="85" t="n"/>
      <c r="AJ30" s="85" t="n"/>
      <c r="AK30" s="188">
        <f>IFERROR(Y30/Z30,"")</f>
        <v/>
      </c>
    </row>
    <row customHeight="1" ht="21" r="31" s="264">
      <c r="A31" t="n">
        <v>2021</v>
      </c>
      <c r="B31" t="n">
        <v>2</v>
      </c>
      <c r="C31" t="n">
        <v>406</v>
      </c>
      <c r="D31" t="n">
        <v>625</v>
      </c>
      <c r="J31" s="301" t="n"/>
      <c r="M31" s="141" t="n"/>
      <c r="N31" s="141" t="n"/>
      <c r="AH31" s="28" t="n"/>
      <c r="AI31" s="85" t="n"/>
      <c r="AJ31" s="85" t="n"/>
      <c r="AK31" s="188">
        <f>IFERROR(Y31/Z31,"")</f>
        <v/>
      </c>
      <c r="AL31">
        <f>IFERROR(IF(AK31&gt;X31,0,1),"")</f>
        <v/>
      </c>
    </row>
    <row customHeight="1" ht="21" r="32" s="264">
      <c r="A32" t="n">
        <v>2021</v>
      </c>
      <c r="B32" t="n">
        <v>2</v>
      </c>
      <c r="C32" t="n">
        <v>182</v>
      </c>
      <c r="D32" t="n">
        <v>331</v>
      </c>
      <c r="J32" s="301" t="n"/>
      <c r="M32" s="141" t="n"/>
      <c r="N32" s="141" t="n"/>
      <c r="P32" s="270" t="n"/>
      <c r="S32" s="270" t="n"/>
      <c r="T32" s="270" t="n"/>
      <c r="AH32" s="28" t="n"/>
      <c r="AI32" s="85" t="n"/>
      <c r="AJ32" s="85" t="n"/>
      <c r="AK32" s="188">
        <f>IFERROR(Y32/Z32,"")</f>
        <v/>
      </c>
    </row>
    <row customHeight="1" ht="21" r="33" s="264">
      <c r="A33" t="n">
        <v>2021</v>
      </c>
      <c r="B33" t="n">
        <v>2</v>
      </c>
      <c r="C33" t="n">
        <v>259</v>
      </c>
      <c r="D33" t="n">
        <v>183</v>
      </c>
      <c r="J33" s="301" t="n"/>
      <c r="M33" s="141" t="n"/>
      <c r="N33" s="141" t="n"/>
      <c r="AH33" s="28" t="n"/>
      <c r="AI33" s="85" t="n"/>
      <c r="AJ33" s="85" t="n"/>
      <c r="AK33" s="188">
        <f>IFERROR(Y33/Z33,"")</f>
        <v/>
      </c>
      <c r="AL33">
        <f>IFERROR(IF(AK33&gt;X33,0,1),"")</f>
        <v/>
      </c>
    </row>
    <row customHeight="1" ht="21" r="34" s="264">
      <c r="A34" t="n">
        <v>2021</v>
      </c>
      <c r="B34" t="n">
        <v>2</v>
      </c>
      <c r="C34" t="n">
        <v>148</v>
      </c>
      <c r="D34" t="n">
        <v>348</v>
      </c>
      <c r="J34" s="301" t="n"/>
      <c r="M34" s="141" t="n"/>
      <c r="N34" s="141" t="n"/>
      <c r="AH34" s="28" t="n"/>
      <c r="AI34" s="85" t="n"/>
      <c r="AJ34" s="85" t="n"/>
      <c r="AK34" s="188">
        <f>IFERROR(Y34/Z34,"")</f>
        <v/>
      </c>
      <c r="AL34">
        <f>IFERROR(IF(AK34&gt;X34,0,1),"")</f>
        <v/>
      </c>
    </row>
    <row customHeight="1" ht="21" r="35" s="264">
      <c r="A35" t="n">
        <v>2021</v>
      </c>
      <c r="B35" t="n">
        <v>2</v>
      </c>
      <c r="C35" t="n">
        <v>135</v>
      </c>
      <c r="D35" t="n">
        <v>271</v>
      </c>
      <c r="J35" s="301" t="n"/>
      <c r="M35" s="141" t="n"/>
      <c r="N35" s="141" t="n"/>
      <c r="AH35" s="28" t="n"/>
      <c r="AI35" s="85" t="n"/>
      <c r="AJ35" s="85" t="n"/>
      <c r="AK35" s="188">
        <f>IFERROR(Y35/Z35,"")</f>
        <v/>
      </c>
      <c r="AL35">
        <f>IFERROR(IF(AK35&gt;X35,0,1),"")</f>
        <v/>
      </c>
    </row>
    <row customHeight="1" ht="21" r="36" s="264">
      <c r="A36" t="n">
        <v>2021</v>
      </c>
      <c r="B36" t="n">
        <v>2</v>
      </c>
      <c r="C36" t="n">
        <v>378</v>
      </c>
      <c r="D36" t="n">
        <v>440</v>
      </c>
      <c r="J36" s="301" t="n"/>
      <c r="M36" s="141" t="n"/>
      <c r="N36" s="141" t="n"/>
      <c r="AH36" s="28" t="n"/>
      <c r="AI36" s="85" t="n"/>
      <c r="AJ36" s="85" t="n"/>
      <c r="AK36" s="188">
        <f>IFERROR(Y36/Z36,"")</f>
        <v/>
      </c>
      <c r="AL36">
        <f>IFERROR(IF(AK36&gt;X36,0,1),"")</f>
        <v/>
      </c>
    </row>
    <row customHeight="1" ht="21" r="37" s="264">
      <c r="A37" t="n">
        <v>2021</v>
      </c>
      <c r="B37" t="n">
        <v>2</v>
      </c>
      <c r="C37" t="n">
        <v>29</v>
      </c>
      <c r="D37" t="n">
        <v>81</v>
      </c>
      <c r="J37" s="301" t="n"/>
      <c r="M37" s="141" t="n"/>
      <c r="N37" s="141" t="n"/>
      <c r="AH37" s="28" t="n"/>
      <c r="AI37" s="85" t="n"/>
      <c r="AJ37" s="85" t="n"/>
      <c r="AK37" s="188">
        <f>IFERROR(Y37/Z37,"")</f>
        <v/>
      </c>
      <c r="AL37">
        <f>IFERROR(IF(AK37&gt;X37,0,1),"")</f>
        <v/>
      </c>
    </row>
    <row customHeight="1" ht="21" r="38" s="264">
      <c r="A38" t="n">
        <v>2021</v>
      </c>
      <c r="B38" t="n">
        <v>2</v>
      </c>
      <c r="C38" t="n">
        <v>1</v>
      </c>
      <c r="D38" t="n">
        <v>1</v>
      </c>
      <c r="J38" s="301" t="n"/>
      <c r="M38" s="141" t="n"/>
      <c r="N38" s="141" t="n"/>
      <c r="AH38" s="28" t="n"/>
      <c r="AI38" s="85" t="n"/>
      <c r="AJ38" s="85" t="n"/>
      <c r="AK38" s="188">
        <f>IFERROR(Y38/Z38,"")</f>
        <v/>
      </c>
      <c r="AL38">
        <f>IFERROR(IF(AK38&gt;X38,0,1),"")</f>
        <v/>
      </c>
    </row>
    <row customHeight="1" ht="21" r="39" s="264">
      <c r="A39" t="n">
        <v>2021</v>
      </c>
      <c r="B39" t="n">
        <v>2</v>
      </c>
      <c r="C39" t="n">
        <v>420</v>
      </c>
      <c r="D39" t="n">
        <v>666</v>
      </c>
      <c r="J39" s="301" t="n"/>
      <c r="M39" s="141" t="n"/>
      <c r="N39" s="141" t="n"/>
      <c r="AH39" s="28" t="n"/>
      <c r="AI39" s="85" t="n"/>
      <c r="AJ39" s="85" t="n"/>
      <c r="AK39" s="188">
        <f>IFERROR(Y39/Z39,"")</f>
        <v/>
      </c>
      <c r="AL39">
        <f>IFERROR(IF(AK39&gt;X39,0,1),"")</f>
        <v/>
      </c>
    </row>
    <row customHeight="1" ht="21" r="40" s="264">
      <c r="A40" t="n">
        <v>2021</v>
      </c>
      <c r="B40" t="n">
        <v>2</v>
      </c>
      <c r="C40" t="n">
        <v>4</v>
      </c>
      <c r="D40" t="n">
        <v>11</v>
      </c>
      <c r="J40" s="301" t="n"/>
      <c r="M40" s="141" t="n"/>
      <c r="N40" s="141" t="n"/>
      <c r="AH40" s="28" t="n"/>
      <c r="AI40" s="85" t="n"/>
      <c r="AJ40" s="85" t="n"/>
      <c r="AK40" s="188">
        <f>IFERROR(Y40/Z40,"")</f>
        <v/>
      </c>
      <c r="AL40">
        <f>IFERROR(IF(AK40&gt;X40,0,1),"")</f>
        <v/>
      </c>
    </row>
    <row customHeight="1" ht="21" r="41" s="264">
      <c r="A41" t="n">
        <v>2021</v>
      </c>
      <c r="B41" t="n">
        <v>2</v>
      </c>
      <c r="C41" t="n">
        <v>32</v>
      </c>
      <c r="D41" t="n">
        <v>93</v>
      </c>
      <c r="J41" s="301" t="n"/>
      <c r="M41" s="141" t="n"/>
      <c r="N41" s="141" t="n"/>
      <c r="AH41" s="28" t="n"/>
      <c r="AI41" s="85" t="n"/>
      <c r="AJ41" s="85" t="n"/>
      <c r="AK41" s="188">
        <f>IFERROR(Y41/Z41,"")</f>
        <v/>
      </c>
      <c r="AL41">
        <f>IFERROR(IF(AK41&gt;X41,0,1),"")</f>
        <v/>
      </c>
    </row>
    <row customHeight="1" ht="21" r="42" s="264">
      <c r="A42" t="n">
        <v>2021</v>
      </c>
      <c r="B42" t="n">
        <v>2</v>
      </c>
      <c r="C42" t="n">
        <v>34</v>
      </c>
      <c r="D42" t="n">
        <v>102</v>
      </c>
      <c r="J42" s="301" t="n"/>
      <c r="M42" s="141" t="n"/>
      <c r="N42" s="141" t="n"/>
      <c r="AH42" s="28" t="n"/>
      <c r="AI42" s="85" t="n"/>
      <c r="AJ42" s="85" t="n"/>
      <c r="AK42" s="188">
        <f>IFERROR(Y42/Z42,"")</f>
        <v/>
      </c>
      <c r="AL42">
        <f>IFERROR(IF(AK42&gt;X42,0,1),"")</f>
        <v/>
      </c>
    </row>
    <row customHeight="1" ht="21" r="43" s="264">
      <c r="A43" t="n">
        <v>2021</v>
      </c>
      <c r="B43" t="n">
        <v>2</v>
      </c>
      <c r="C43" t="n">
        <v>422</v>
      </c>
      <c r="D43" t="n">
        <v>668</v>
      </c>
      <c r="J43" s="301" t="n"/>
      <c r="M43" s="141" t="n"/>
      <c r="N43" s="141" t="n"/>
      <c r="R43" s="270" t="n"/>
      <c r="S43" s="270" t="n"/>
      <c r="V43" s="270" t="n"/>
      <c r="AH43" s="28" t="n"/>
      <c r="AI43" s="85" t="n"/>
      <c r="AJ43" s="85" t="n"/>
      <c r="AK43" s="188">
        <f>IFERROR(Y43/Z43,"")</f>
        <v/>
      </c>
      <c r="AL43">
        <f>IFERROR(IF(AK43&gt;X43,0,1),"")</f>
        <v/>
      </c>
    </row>
    <row customHeight="1" ht="21" r="44" s="264">
      <c r="A44" t="n">
        <v>2021</v>
      </c>
      <c r="B44" t="n">
        <v>2</v>
      </c>
      <c r="C44" t="n">
        <v>405</v>
      </c>
      <c r="D44" t="n">
        <v>620</v>
      </c>
      <c r="J44" s="301" t="n"/>
      <c r="M44" s="141" t="n"/>
      <c r="N44" s="141" t="n"/>
      <c r="AH44" s="28" t="n"/>
      <c r="AI44" s="85" t="n"/>
      <c r="AJ44" s="85" t="n"/>
      <c r="AK44" s="188">
        <f>IFERROR(Y44/Z44,"")</f>
        <v/>
      </c>
      <c r="AL44">
        <f>IFERROR(IF(AK44&gt;X44,0,1),"")</f>
        <v/>
      </c>
    </row>
    <row customHeight="1" ht="21" r="45" s="264">
      <c r="A45" t="n">
        <v>2021</v>
      </c>
      <c r="B45" t="n">
        <v>2</v>
      </c>
      <c r="C45" t="n">
        <v>387</v>
      </c>
      <c r="D45" t="n">
        <v>561</v>
      </c>
      <c r="J45" s="301" t="n"/>
      <c r="M45" s="141" t="n"/>
      <c r="N45" s="141" t="n"/>
      <c r="AH45" s="28" t="n"/>
      <c r="AI45" s="85" t="n"/>
      <c r="AJ45" s="85" t="n"/>
      <c r="AK45" s="188">
        <f>IFERROR(Y45/Z45,"")</f>
        <v/>
      </c>
      <c r="AL45">
        <f>IFERROR(IF(AK45&gt;X45,0,1),"")</f>
        <v/>
      </c>
    </row>
    <row customHeight="1" ht="21" r="46" s="264">
      <c r="A46" t="n">
        <v>2021</v>
      </c>
      <c r="B46" t="n">
        <v>2</v>
      </c>
      <c r="C46" t="n">
        <v>423</v>
      </c>
      <c r="D46" t="n">
        <v>669</v>
      </c>
      <c r="J46" s="301" t="n"/>
      <c r="M46" s="141" t="n"/>
      <c r="N46" s="141" t="n"/>
      <c r="T46" s="270" t="n"/>
      <c r="AH46" s="28" t="n"/>
      <c r="AI46" s="85" t="n"/>
      <c r="AJ46" s="85" t="n"/>
      <c r="AK46" s="188">
        <f>IFERROR(Y46/Z46,"")</f>
        <v/>
      </c>
      <c r="AL46">
        <f>IFERROR(IF(AK46&gt;X46,0,1),"")</f>
        <v/>
      </c>
    </row>
    <row customHeight="1" ht="21" r="47" s="264">
      <c r="A47" t="n">
        <v>2021</v>
      </c>
      <c r="B47" t="n">
        <v>2</v>
      </c>
      <c r="C47" t="n">
        <v>331</v>
      </c>
      <c r="D47" t="n">
        <v>253</v>
      </c>
      <c r="J47" s="301" t="n"/>
      <c r="M47" s="141" t="n"/>
      <c r="N47" s="141" t="n"/>
      <c r="AH47" s="28" t="n"/>
      <c r="AI47" s="85" t="n"/>
      <c r="AJ47" s="85" t="n"/>
      <c r="AK47" s="188">
        <f>IFERROR(Y47/Z47,"")</f>
        <v/>
      </c>
      <c r="AL47">
        <f>IFERROR(IF(AK47&gt;X47,0,1),"")</f>
        <v/>
      </c>
    </row>
    <row customHeight="1" ht="21" r="48" s="264">
      <c r="A48" t="n">
        <v>2021</v>
      </c>
      <c r="B48" t="n">
        <v>2</v>
      </c>
      <c r="C48" t="n">
        <v>395</v>
      </c>
      <c r="D48" t="n">
        <v>608</v>
      </c>
      <c r="J48" s="301" t="n"/>
      <c r="M48" s="141" t="n"/>
      <c r="N48" s="141" t="n"/>
      <c r="AH48" s="28" t="n"/>
      <c r="AI48" s="85" t="n"/>
      <c r="AJ48" s="85" t="n"/>
      <c r="AK48" s="188">
        <f>IFERROR(Y48/Z48,"")</f>
        <v/>
      </c>
      <c r="AL48">
        <f>IFERROR(IF(AK48&gt;X48,0,1),"")</f>
        <v/>
      </c>
    </row>
    <row customHeight="1" ht="21" r="49" s="264">
      <c r="A49" t="n">
        <v>2021</v>
      </c>
      <c r="B49" t="n">
        <v>2</v>
      </c>
      <c r="C49" t="n">
        <v>406</v>
      </c>
      <c r="D49" t="n">
        <v>626</v>
      </c>
      <c r="J49" s="301" t="n"/>
      <c r="M49" s="141" t="n"/>
      <c r="N49" s="141" t="n"/>
      <c r="AH49" s="28" t="n"/>
      <c r="AI49" s="85" t="n"/>
      <c r="AJ49" s="85" t="n"/>
      <c r="AK49" s="188">
        <f>IFERROR(Y49/Z49,"")</f>
        <v/>
      </c>
      <c r="AL49">
        <f>IFERROR(IF(AK49&gt;X49,0,1),"")</f>
        <v/>
      </c>
    </row>
    <row customHeight="1" ht="21" r="50" s="264">
      <c r="A50" t="n">
        <v>2021</v>
      </c>
      <c r="B50" t="n">
        <v>2</v>
      </c>
      <c r="C50" t="n">
        <v>137</v>
      </c>
      <c r="D50" t="n">
        <v>273</v>
      </c>
      <c r="J50" s="301" t="n"/>
      <c r="M50" s="141" t="n"/>
      <c r="N50" s="141" t="n"/>
      <c r="AH50" s="28" t="n"/>
      <c r="AI50" s="85" t="n"/>
      <c r="AJ50" s="85" t="n"/>
      <c r="AK50" s="188">
        <f>IFERROR(Y50/Z50,"")</f>
        <v/>
      </c>
      <c r="AL50">
        <f>IFERROR(IF(AK50&gt;X50,0,1),"")</f>
        <v/>
      </c>
    </row>
    <row customHeight="1" ht="21" r="51" s="264">
      <c r="A51" t="n">
        <v>2021</v>
      </c>
      <c r="B51" t="n">
        <v>2</v>
      </c>
      <c r="C51" t="n">
        <v>34</v>
      </c>
      <c r="D51" t="n">
        <v>99</v>
      </c>
      <c r="J51" s="301" t="n"/>
      <c r="M51" s="141" t="n"/>
      <c r="N51" s="141" t="n"/>
      <c r="AH51" s="28" t="n"/>
      <c r="AI51" s="85" t="n"/>
      <c r="AJ51" s="85" t="n"/>
      <c r="AK51" s="188">
        <f>IFERROR(Y51/Z51,"")</f>
        <v/>
      </c>
      <c r="AL51">
        <f>IFERROR(IF(AK51&gt;X51,0,1),"")</f>
        <v/>
      </c>
    </row>
    <row customHeight="1" ht="21" r="52" s="264">
      <c r="A52" t="n">
        <v>2021</v>
      </c>
      <c r="B52" t="n">
        <v>2</v>
      </c>
      <c r="C52" t="n">
        <v>256</v>
      </c>
      <c r="D52" t="n">
        <v>180</v>
      </c>
      <c r="J52" s="301" t="n"/>
      <c r="M52" s="141" t="n"/>
      <c r="N52" s="141" t="n"/>
      <c r="AH52" s="28" t="n"/>
      <c r="AI52" s="85" t="n"/>
      <c r="AJ52" s="85" t="n"/>
      <c r="AK52" s="188">
        <f>IFERROR(Y52/Z52,"")</f>
        <v/>
      </c>
      <c r="AL52">
        <f>IFERROR(IF(AK52&gt;X52,0,1),"")</f>
        <v/>
      </c>
    </row>
    <row customHeight="1" ht="21" r="53" s="264">
      <c r="A53" t="n">
        <v>2021</v>
      </c>
      <c r="B53" t="n">
        <v>2</v>
      </c>
      <c r="C53" t="n">
        <v>157</v>
      </c>
      <c r="D53" t="n">
        <v>430</v>
      </c>
      <c r="J53" s="301" t="n"/>
      <c r="M53" s="141" t="n"/>
      <c r="N53" s="141" t="n"/>
      <c r="AH53" s="28" t="n"/>
      <c r="AI53" s="85" t="n"/>
      <c r="AJ53" s="85" t="n"/>
      <c r="AK53" s="188">
        <f>IFERROR(Y53/Z53,"")</f>
        <v/>
      </c>
      <c r="AL53">
        <f>IFERROR(IF(AK53&gt;X53,0,1),"")</f>
        <v/>
      </c>
    </row>
    <row customHeight="1" ht="21" r="54" s="264">
      <c r="A54" t="n">
        <v>2021</v>
      </c>
      <c r="B54" t="n">
        <v>2</v>
      </c>
      <c r="C54" t="n">
        <v>418</v>
      </c>
      <c r="D54" t="n">
        <v>662</v>
      </c>
      <c r="J54" s="301" t="n"/>
      <c r="M54" s="141" t="n"/>
      <c r="N54" s="141" t="n"/>
      <c r="AH54" s="28" t="n"/>
      <c r="AI54" s="85" t="n"/>
      <c r="AJ54" s="85" t="n"/>
      <c r="AK54" s="188">
        <f>IFERROR(Y54/Z54,"")</f>
        <v/>
      </c>
      <c r="AL54">
        <f>IFERROR(IF(AK54&gt;X54,0,1),"")</f>
        <v/>
      </c>
    </row>
    <row customHeight="1" ht="21" r="55" s="264">
      <c r="A55" t="n">
        <v>2021</v>
      </c>
      <c r="B55" t="n">
        <v>2</v>
      </c>
      <c r="C55" t="n">
        <v>1</v>
      </c>
      <c r="D55" t="n">
        <v>2</v>
      </c>
      <c r="J55" s="301" t="n"/>
      <c r="M55" s="141" t="n"/>
      <c r="N55" s="141" t="n"/>
      <c r="AH55" s="28" t="n"/>
      <c r="AI55" s="85" t="n"/>
      <c r="AJ55" s="85" t="n"/>
      <c r="AK55" s="188">
        <f>IFERROR(Y55/Z55,"")</f>
        <v/>
      </c>
      <c r="AL55">
        <f>IFERROR(IF(AK55&gt;X55,0,1),"")</f>
        <v/>
      </c>
    </row>
    <row customHeight="1" ht="21" r="56" s="264">
      <c r="A56" t="n">
        <v>2021</v>
      </c>
      <c r="B56" t="n">
        <v>2</v>
      </c>
      <c r="C56" t="n">
        <v>143</v>
      </c>
      <c r="D56" t="n">
        <v>281</v>
      </c>
      <c r="J56" s="301" t="n"/>
      <c r="M56" s="141" t="n"/>
      <c r="N56" s="141" t="n"/>
      <c r="AH56" s="28" t="n"/>
      <c r="AI56" s="85" t="n"/>
      <c r="AJ56" s="85" t="n"/>
      <c r="AK56" s="188">
        <f>IFERROR(Y56/Z56,"")</f>
        <v/>
      </c>
      <c r="AL56">
        <f>IFERROR(IF(AK56&gt;X56,0,1),"")</f>
        <v/>
      </c>
    </row>
    <row customHeight="1" ht="21" r="57" s="264">
      <c r="A57" t="n">
        <v>2021</v>
      </c>
      <c r="B57" t="n">
        <v>2</v>
      </c>
      <c r="C57" t="n">
        <v>190</v>
      </c>
      <c r="D57" t="n">
        <v>342</v>
      </c>
      <c r="J57" s="301" t="n"/>
      <c r="M57" s="141" t="n"/>
      <c r="N57" s="141" t="n"/>
      <c r="T57" s="270" t="n"/>
      <c r="AH57" s="28" t="n"/>
      <c r="AI57" s="85" t="n"/>
      <c r="AJ57" s="85" t="n"/>
      <c r="AK57" s="188">
        <f>IFERROR(Y57/Z57,"")</f>
        <v/>
      </c>
      <c r="AL57">
        <f>IFERROR(IF(AK57&gt;X57,0,1),"")</f>
        <v/>
      </c>
    </row>
    <row customHeight="1" ht="21" r="58" s="264">
      <c r="A58" t="n">
        <v>2021</v>
      </c>
      <c r="B58" t="n">
        <v>2</v>
      </c>
      <c r="C58" t="n">
        <v>227</v>
      </c>
      <c r="D58" t="n">
        <v>155</v>
      </c>
      <c r="J58" s="301" t="n"/>
      <c r="M58" s="141" t="n"/>
      <c r="N58" s="141" t="n"/>
      <c r="AH58" s="28" t="n"/>
      <c r="AI58" s="85" t="n"/>
      <c r="AJ58" s="85" t="n"/>
      <c r="AK58" s="188">
        <f>IFERROR(Y58/Z58,"")</f>
        <v/>
      </c>
      <c r="AL58">
        <f>IFERROR(IF(AK58&gt;X58,0,1),"")</f>
        <v/>
      </c>
    </row>
    <row customHeight="1" ht="21" r="59" s="264">
      <c r="A59" s="270" t="n">
        <v>2021</v>
      </c>
      <c r="B59" s="270" t="n">
        <v>2</v>
      </c>
      <c r="C59" s="270" t="n">
        <v>181</v>
      </c>
      <c r="D59" s="270" t="n">
        <v>330</v>
      </c>
      <c r="E59" s="270" t="n"/>
      <c r="F59" s="270" t="n"/>
      <c r="J59" s="301" t="n"/>
      <c r="K59" s="270" t="n"/>
      <c r="L59" s="270" t="n"/>
      <c r="M59" s="141" t="n"/>
      <c r="N59" s="141" t="n"/>
      <c r="O59" s="270" t="n"/>
      <c r="P59" s="270" t="n"/>
      <c r="Q59" s="270" t="n"/>
      <c r="S59" s="270" t="n"/>
      <c r="X59" s="183" t="n"/>
      <c r="Y59" s="270" t="n"/>
      <c r="Z59" s="270" t="n"/>
      <c r="AE59" s="270" t="n"/>
      <c r="AF59" s="270" t="n"/>
      <c r="AH59" s="28" t="n"/>
      <c r="AI59" s="85" t="n"/>
      <c r="AJ59" s="85" t="n"/>
      <c r="AK59" s="188">
        <f>IFERROR(Y59/Z59,"")</f>
        <v/>
      </c>
      <c r="AL59">
        <f>IFERROR(IF(AK59&gt;X59,0,1),"")</f>
        <v/>
      </c>
    </row>
    <row customHeight="1" ht="21" r="60" s="264">
      <c r="A60" t="n">
        <v>2021</v>
      </c>
      <c r="B60" t="n">
        <v>2</v>
      </c>
      <c r="C60" t="n">
        <v>407</v>
      </c>
      <c r="D60" t="n">
        <v>627</v>
      </c>
      <c r="J60" s="301" t="n"/>
      <c r="M60" s="141" t="n"/>
      <c r="N60" s="141" t="n"/>
      <c r="AH60" s="28" t="n"/>
      <c r="AI60" s="85" t="n"/>
      <c r="AJ60" s="85" t="n"/>
      <c r="AK60" s="188">
        <f>IFERROR(Y60/Z60,"")</f>
        <v/>
      </c>
      <c r="AL60">
        <f>IFERROR(IF(AK60&gt;X60,0,1),"")</f>
        <v/>
      </c>
    </row>
    <row customHeight="1" ht="21" r="61" s="264">
      <c r="A61" t="n">
        <v>2021</v>
      </c>
      <c r="B61" t="n">
        <v>2</v>
      </c>
      <c r="C61" t="n">
        <v>415</v>
      </c>
      <c r="D61" t="n">
        <v>656</v>
      </c>
      <c r="J61" s="301" t="n"/>
      <c r="M61" s="141" t="n"/>
      <c r="N61" s="141" t="n"/>
      <c r="AH61" s="28" t="n"/>
      <c r="AI61" s="85" t="n"/>
      <c r="AJ61" s="85" t="n"/>
      <c r="AK61" s="188">
        <f>IFERROR(Y61/Z61,"")</f>
        <v/>
      </c>
      <c r="AL61">
        <f>IFERROR(IF(AK61&gt;X61,0,1),"")</f>
        <v/>
      </c>
    </row>
    <row customHeight="1" ht="21" r="62" s="264">
      <c r="A62" t="n">
        <v>2021</v>
      </c>
      <c r="B62" t="n">
        <v>2</v>
      </c>
      <c r="C62" t="n">
        <v>32</v>
      </c>
      <c r="D62" t="n">
        <v>92</v>
      </c>
      <c r="J62" s="301" t="n"/>
      <c r="M62" s="141" t="n"/>
      <c r="N62" s="141" t="n"/>
      <c r="AH62" s="28" t="n"/>
      <c r="AI62" s="85" t="n"/>
      <c r="AJ62" s="85" t="n"/>
      <c r="AK62" s="188">
        <f>IFERROR(Y62/Z62,"")</f>
        <v/>
      </c>
      <c r="AL62">
        <f>IFERROR(IF(AK62&gt;X62,0,1),"")</f>
        <v/>
      </c>
    </row>
    <row customHeight="1" ht="21" r="63" s="264">
      <c r="A63" t="n">
        <v>2021</v>
      </c>
      <c r="B63" t="n">
        <v>2</v>
      </c>
      <c r="C63" t="n">
        <v>157</v>
      </c>
      <c r="D63" t="n">
        <v>432</v>
      </c>
      <c r="J63" s="301" t="n"/>
      <c r="M63" s="141" t="n"/>
      <c r="N63" s="141" t="n"/>
      <c r="AH63" s="28" t="n"/>
      <c r="AI63" s="85" t="n"/>
      <c r="AJ63" s="85" t="n"/>
      <c r="AK63" s="188">
        <f>IFERROR(Y63/Z63,"")</f>
        <v/>
      </c>
      <c r="AL63">
        <f>IFERROR(IF(AK63&gt;X63,0,1),"")</f>
        <v/>
      </c>
    </row>
    <row customHeight="1" ht="21" r="64" s="264">
      <c r="A64" t="n">
        <v>2021</v>
      </c>
      <c r="B64" t="n">
        <v>2</v>
      </c>
      <c r="C64" t="n">
        <v>384</v>
      </c>
      <c r="D64" t="n">
        <v>557</v>
      </c>
      <c r="J64" s="301" t="n"/>
      <c r="M64" s="141" t="n"/>
      <c r="N64" s="141" t="n"/>
      <c r="AH64" s="28" t="n"/>
      <c r="AI64" s="85" t="n"/>
      <c r="AJ64" s="85" t="n"/>
      <c r="AK64" s="188">
        <f>IFERROR(Y64/Z64,"")</f>
        <v/>
      </c>
      <c r="AL64">
        <f>IFERROR(IF(AK64&gt;X64,0,1),"")</f>
        <v/>
      </c>
    </row>
    <row customHeight="1" ht="21" r="65" s="264">
      <c r="A65" t="n">
        <v>2021</v>
      </c>
      <c r="B65" t="n">
        <v>2</v>
      </c>
      <c r="C65" t="n">
        <v>405</v>
      </c>
      <c r="D65" t="n">
        <v>622</v>
      </c>
      <c r="J65" s="301" t="n"/>
      <c r="M65" s="141" t="n"/>
      <c r="N65" s="141" t="n"/>
      <c r="AH65" s="28" t="n"/>
      <c r="AI65" s="85" t="n"/>
      <c r="AJ65" s="85" t="n"/>
      <c r="AK65" s="188">
        <f>IFERROR(Y65/Z65,"")</f>
        <v/>
      </c>
      <c r="AL65">
        <f>IFERROR(IF(AK65&gt;X65,0,1),"")</f>
        <v/>
      </c>
    </row>
    <row customHeight="1" ht="21" r="66" s="264">
      <c r="A66" t="n">
        <v>2021</v>
      </c>
      <c r="B66" t="n">
        <v>2</v>
      </c>
      <c r="C66" t="n">
        <v>384</v>
      </c>
      <c r="D66" t="n">
        <v>556</v>
      </c>
      <c r="J66" s="301" t="n"/>
      <c r="M66" s="141" t="n"/>
      <c r="N66" s="141" t="n"/>
      <c r="AH66" s="28" t="n"/>
      <c r="AI66" s="85" t="n"/>
      <c r="AJ66" s="85" t="n"/>
      <c r="AK66" s="188">
        <f>IFERROR(Y66/Z66,"")</f>
        <v/>
      </c>
      <c r="AL66">
        <f>IFERROR(IF(AK66&gt;X66,0,1),"")</f>
        <v/>
      </c>
    </row>
    <row customHeight="1" ht="21" r="67" s="264">
      <c r="A67" t="n">
        <v>2021</v>
      </c>
      <c r="B67" t="n">
        <v>2</v>
      </c>
      <c r="C67" t="n">
        <v>405</v>
      </c>
      <c r="D67" t="n">
        <v>619</v>
      </c>
      <c r="J67" s="301" t="n"/>
      <c r="M67" s="141" t="n"/>
      <c r="N67" s="141" t="n"/>
      <c r="AH67" s="28" t="n"/>
      <c r="AI67" s="85" t="n"/>
      <c r="AJ67" s="85" t="n"/>
      <c r="AK67" s="188">
        <f>IFERROR(Y67/Z67,"")</f>
        <v/>
      </c>
      <c r="AL67">
        <f>IFERROR(IF(AK67&gt;X67,0,1),"")</f>
        <v/>
      </c>
    </row>
    <row customHeight="1" ht="21" r="68" s="264">
      <c r="A68" t="n">
        <v>2021</v>
      </c>
      <c r="B68" t="n">
        <v>2</v>
      </c>
      <c r="C68" t="n">
        <v>393</v>
      </c>
      <c r="D68" t="n">
        <v>605</v>
      </c>
      <c r="J68" s="301" t="n"/>
      <c r="M68" s="141" t="n"/>
      <c r="N68" s="141" t="n"/>
      <c r="AH68" s="28" t="n"/>
      <c r="AI68" s="85" t="n"/>
      <c r="AJ68" s="85" t="n"/>
      <c r="AK68" s="188">
        <f>IFERROR(Y68/Z68,"")</f>
        <v/>
      </c>
      <c r="AL68">
        <f>IFERROR(IF(AK68&gt;X68,0,1),"")</f>
        <v/>
      </c>
    </row>
    <row customHeight="1" ht="21" r="69" s="264">
      <c r="A69" t="n">
        <v>2021</v>
      </c>
      <c r="B69" t="n">
        <v>2</v>
      </c>
      <c r="C69" t="n">
        <v>236</v>
      </c>
      <c r="D69" t="n">
        <v>160</v>
      </c>
      <c r="J69" s="301" t="n"/>
      <c r="M69" s="141" t="n"/>
      <c r="N69" s="141" t="n"/>
      <c r="AH69" s="28" t="n"/>
      <c r="AI69" s="85" t="n"/>
      <c r="AJ69" s="85" t="n"/>
      <c r="AK69" s="188">
        <f>IFERROR(Y69/Z69,"")</f>
        <v/>
      </c>
    </row>
    <row customHeight="1" ht="21" r="70" s="264">
      <c r="A70" t="n">
        <v>2021</v>
      </c>
      <c r="B70" t="n">
        <v>2</v>
      </c>
      <c r="C70" t="n">
        <v>407</v>
      </c>
      <c r="D70" t="n">
        <v>630</v>
      </c>
      <c r="J70" s="301" t="n"/>
      <c r="M70" s="141" t="n"/>
      <c r="N70" s="141" t="n"/>
      <c r="AH70" s="28" t="n"/>
      <c r="AI70" s="85" t="n"/>
      <c r="AJ70" s="85" t="n"/>
      <c r="AK70" s="188">
        <f>IFERROR(Y70/Z70,"")</f>
        <v/>
      </c>
    </row>
    <row customHeight="1" ht="21" r="71" s="264">
      <c r="A71" t="n">
        <v>2021</v>
      </c>
      <c r="B71" t="n">
        <v>2</v>
      </c>
      <c r="C71" t="n">
        <v>47</v>
      </c>
      <c r="D71" t="n">
        <v>122</v>
      </c>
      <c r="J71" s="301" t="n"/>
      <c r="M71" s="141" t="n"/>
      <c r="N71" s="141" t="n"/>
      <c r="AH71" s="28" t="n"/>
      <c r="AI71" s="85" t="n"/>
      <c r="AJ71" s="85" t="n"/>
      <c r="AK71" s="188">
        <f>IFERROR(Y71/Z71,"")</f>
        <v/>
      </c>
    </row>
    <row customHeight="1" ht="21" r="72" s="264">
      <c r="A72" t="n">
        <v>2021</v>
      </c>
      <c r="B72" t="n">
        <v>2</v>
      </c>
      <c r="C72" t="n">
        <v>418</v>
      </c>
      <c r="D72" t="n">
        <v>665</v>
      </c>
      <c r="J72" s="301" t="n"/>
      <c r="M72" s="141" t="n"/>
      <c r="N72" s="141" t="n"/>
      <c r="AH72" s="28" t="n"/>
      <c r="AI72" s="85" t="n"/>
      <c r="AJ72" s="85" t="n"/>
      <c r="AK72" s="188">
        <f>IFERROR(Y72/Z72,"")</f>
        <v/>
      </c>
    </row>
    <row customHeight="1" ht="21" r="73" s="264">
      <c r="A73" t="n">
        <v>2021</v>
      </c>
      <c r="B73" t="n">
        <v>2</v>
      </c>
      <c r="C73" t="n">
        <v>4</v>
      </c>
      <c r="D73" t="n">
        <v>12</v>
      </c>
      <c r="J73" s="301" t="n"/>
      <c r="M73" s="141" t="n"/>
      <c r="N73" s="141" t="n"/>
      <c r="AH73" s="28" t="n"/>
      <c r="AI73" s="85" t="n"/>
      <c r="AJ73" s="85" t="n"/>
      <c r="AK73" s="188">
        <f>IFERROR(Y73/Z73,"")</f>
        <v/>
      </c>
    </row>
    <row customHeight="1" ht="21" r="74" s="264">
      <c r="A74" t="n">
        <v>2021</v>
      </c>
      <c r="B74" t="n">
        <v>2</v>
      </c>
      <c r="C74" t="n">
        <v>376</v>
      </c>
      <c r="D74" t="n">
        <v>438</v>
      </c>
      <c r="J74" s="301" t="n"/>
      <c r="M74" s="141" t="n"/>
      <c r="N74" s="141" t="n"/>
      <c r="AH74" s="28" t="n"/>
      <c r="AI74" s="85" t="n"/>
      <c r="AJ74" s="85" t="n"/>
      <c r="AK74" s="188">
        <f>IFERROR(Y74/Z74,"")</f>
        <v/>
      </c>
    </row>
    <row customHeight="1" ht="21" r="75" s="264">
      <c r="A75" t="n">
        <v>2021</v>
      </c>
      <c r="B75" t="n">
        <v>2</v>
      </c>
      <c r="C75" t="n">
        <v>382</v>
      </c>
      <c r="D75" t="n">
        <v>449</v>
      </c>
      <c r="J75" s="301" t="n"/>
      <c r="M75" s="141" t="n"/>
      <c r="N75" s="141" t="n"/>
      <c r="AH75" s="28" t="n"/>
      <c r="AI75" s="85" t="n"/>
      <c r="AJ75" s="85" t="n"/>
      <c r="AK75" s="188">
        <f>IFERROR(Y75/Z75,"")</f>
        <v/>
      </c>
      <c r="AL75">
        <f>IFERROR(IF(AK75&gt;X75,0,1),"")</f>
        <v/>
      </c>
    </row>
    <row customHeight="1" ht="21" r="76" s="264">
      <c r="A76" t="n">
        <v>2021</v>
      </c>
      <c r="B76" t="n">
        <v>2</v>
      </c>
      <c r="C76" t="n">
        <v>375</v>
      </c>
      <c r="D76" t="n">
        <v>437</v>
      </c>
      <c r="J76" s="301" t="n"/>
      <c r="M76" s="141" t="n"/>
      <c r="N76" s="141" t="n"/>
      <c r="AH76" s="28" t="n"/>
      <c r="AI76" s="85" t="n"/>
      <c r="AJ76" s="85" t="n"/>
      <c r="AK76" s="188">
        <f>IFERROR(Y76/Z76,"")</f>
        <v/>
      </c>
      <c r="AL76">
        <f>IFERROR(IF(AK76&gt;X76,0,1),"")</f>
        <v/>
      </c>
    </row>
    <row customHeight="1" ht="21" r="77" s="264">
      <c r="A77" t="n">
        <v>2021</v>
      </c>
      <c r="B77" t="n">
        <v>2</v>
      </c>
      <c r="C77" t="n">
        <v>148</v>
      </c>
      <c r="D77" t="n">
        <v>347</v>
      </c>
      <c r="J77" s="301" t="n"/>
      <c r="M77" s="141" t="n"/>
      <c r="N77" s="141" t="n"/>
      <c r="AH77" s="28" t="n"/>
      <c r="AI77" s="85" t="n"/>
      <c r="AJ77" s="85" t="n"/>
      <c r="AK77" s="188">
        <f>IFERROR(Y77/Z77,"")</f>
        <v/>
      </c>
    </row>
    <row customHeight="1" ht="21" r="78" s="264">
      <c r="A78" t="n">
        <v>2021</v>
      </c>
      <c r="B78" t="n">
        <v>2</v>
      </c>
      <c r="C78" t="n">
        <v>418</v>
      </c>
      <c r="D78" t="n">
        <v>664</v>
      </c>
      <c r="J78" s="301" t="n"/>
      <c r="M78" s="141" t="n"/>
      <c r="N78" s="141" t="n"/>
      <c r="AH78" s="28" t="n"/>
      <c r="AI78" s="85" t="n"/>
      <c r="AJ78" s="85" t="n"/>
      <c r="AK78" s="188">
        <f>IFERROR(Y78/Z78,"")</f>
        <v/>
      </c>
    </row>
    <row customHeight="1" ht="21" r="79" s="264">
      <c r="A79" t="n">
        <v>2021</v>
      </c>
      <c r="B79" t="n">
        <v>2</v>
      </c>
      <c r="C79" t="n">
        <v>224</v>
      </c>
      <c r="D79" t="n">
        <v>152</v>
      </c>
      <c r="J79" s="301" t="n"/>
      <c r="M79" s="141" t="n"/>
      <c r="N79" s="141" t="n"/>
      <c r="AH79" s="28" t="n"/>
      <c r="AI79" s="85" t="n"/>
      <c r="AJ79" s="85" t="n"/>
      <c r="AK79" s="188">
        <f>IFERROR(Y79/Z79,"")</f>
        <v/>
      </c>
    </row>
    <row customHeight="1" ht="21" r="80" s="264">
      <c r="A80" t="n">
        <v>2021</v>
      </c>
      <c r="B80" t="n">
        <v>2</v>
      </c>
      <c r="C80" t="n">
        <v>52</v>
      </c>
      <c r="D80" t="n">
        <v>130</v>
      </c>
      <c r="J80" s="301" t="n"/>
      <c r="M80" s="141" t="n"/>
      <c r="N80" s="141" t="n"/>
      <c r="AH80" s="28" t="n"/>
      <c r="AI80" s="85" t="n"/>
      <c r="AJ80" s="85" t="n"/>
      <c r="AK80" s="188">
        <f>IFERROR(Y80/Z80,"")</f>
        <v/>
      </c>
    </row>
    <row customHeight="1" ht="21" r="81" s="264">
      <c r="A81" t="n">
        <v>2021</v>
      </c>
      <c r="B81" t="n">
        <v>2</v>
      </c>
      <c r="C81" t="n">
        <v>407</v>
      </c>
      <c r="D81" t="n">
        <v>628</v>
      </c>
      <c r="J81" s="301" t="n"/>
      <c r="M81" s="141" t="n"/>
      <c r="N81" s="141" t="n"/>
      <c r="AH81" s="28" t="n"/>
      <c r="AI81" s="85" t="n"/>
      <c r="AJ81" s="85" t="n"/>
      <c r="AK81" s="188">
        <f>IFERROR(Y81/Z81,"")</f>
        <v/>
      </c>
    </row>
    <row customHeight="1" ht="21" r="82" s="264">
      <c r="A82" t="n">
        <v>2021</v>
      </c>
      <c r="B82" t="n">
        <v>2</v>
      </c>
      <c r="C82" t="n">
        <v>214</v>
      </c>
      <c r="D82" t="n">
        <v>142</v>
      </c>
      <c r="J82" s="301" t="n"/>
      <c r="M82" s="141" t="n"/>
      <c r="N82" s="141" t="n"/>
      <c r="AH82" s="28" t="n"/>
      <c r="AI82" s="85" t="n"/>
      <c r="AJ82" s="85" t="n"/>
      <c r="AK82" s="188">
        <f>IFERROR(Y82/Z82,"")</f>
        <v/>
      </c>
    </row>
    <row customHeight="1" ht="21" r="83" s="264">
      <c r="A83" t="n">
        <v>2021</v>
      </c>
      <c r="B83" t="n">
        <v>2</v>
      </c>
      <c r="C83" t="n">
        <v>415</v>
      </c>
      <c r="D83" t="n">
        <v>657</v>
      </c>
      <c r="J83" s="301" t="n"/>
      <c r="M83" s="141" t="n"/>
      <c r="N83" s="141" t="n"/>
      <c r="AH83" s="28" t="n"/>
      <c r="AI83" s="85" t="n"/>
      <c r="AJ83" s="85" t="n"/>
      <c r="AK83" s="188">
        <f>IFERROR(Y83/Z83,"")</f>
        <v/>
      </c>
    </row>
    <row customHeight="1" ht="21" r="84" s="264">
      <c r="A84" t="n">
        <v>2021</v>
      </c>
      <c r="B84" t="n">
        <v>2</v>
      </c>
      <c r="C84" t="n">
        <v>418</v>
      </c>
      <c r="D84" t="n">
        <v>663</v>
      </c>
      <c r="J84" s="301" t="n"/>
      <c r="M84" s="141" t="n"/>
      <c r="N84" s="141" t="n"/>
      <c r="AH84" s="28" t="n"/>
      <c r="AI84" s="85" t="n"/>
      <c r="AJ84" s="85" t="n"/>
      <c r="AK84" s="188">
        <f>IFERROR(Y84/Z84,"")</f>
        <v/>
      </c>
    </row>
    <row customHeight="1" ht="21" r="85" s="264">
      <c r="A85" t="n">
        <v>2021</v>
      </c>
      <c r="B85" t="n">
        <v>2</v>
      </c>
      <c r="C85" t="n">
        <v>10</v>
      </c>
      <c r="D85" t="n">
        <v>25</v>
      </c>
      <c r="J85" s="301" t="n"/>
      <c r="M85" s="141" t="n"/>
      <c r="N85" s="141" t="n"/>
      <c r="AH85" s="28" t="n"/>
      <c r="AI85" s="85" t="n"/>
      <c r="AJ85" s="85" t="n"/>
      <c r="AK85" s="188">
        <f>IFERROR(Y85/Z85,"")</f>
        <v/>
      </c>
    </row>
    <row customHeight="1" ht="21" r="86" s="264">
      <c r="A86" t="n">
        <v>2021</v>
      </c>
      <c r="B86" t="n">
        <v>2</v>
      </c>
      <c r="C86" t="n">
        <v>301</v>
      </c>
      <c r="D86" t="n">
        <v>225</v>
      </c>
      <c r="J86" s="301" t="n"/>
      <c r="M86" s="141" t="n"/>
      <c r="N86" s="141" t="n"/>
      <c r="AH86" s="28" t="n"/>
      <c r="AI86" s="85" t="n"/>
      <c r="AJ86" s="85" t="n"/>
      <c r="AK86" s="188">
        <f>IFERROR(Y86/Z86,"")</f>
        <v/>
      </c>
    </row>
    <row customHeight="1" ht="21" r="87" s="264">
      <c r="A87" t="n">
        <v>2021</v>
      </c>
      <c r="B87" t="n">
        <v>2</v>
      </c>
      <c r="C87" t="n">
        <v>387</v>
      </c>
      <c r="D87" t="n">
        <v>563</v>
      </c>
      <c r="J87" s="301" t="n"/>
      <c r="M87" s="141" t="n"/>
      <c r="N87" s="141" t="n"/>
      <c r="AH87" s="28" t="n"/>
      <c r="AI87" s="85" t="n"/>
      <c r="AJ87" s="85" t="n"/>
      <c r="AK87" s="188">
        <f>IFERROR(Y87/Z87,"")</f>
        <v/>
      </c>
    </row>
    <row customHeight="1" ht="21" r="88" s="264">
      <c r="A88" t="n">
        <v>2021</v>
      </c>
      <c r="B88" t="n">
        <v>2</v>
      </c>
      <c r="C88" t="n">
        <v>32</v>
      </c>
      <c r="D88" t="n">
        <v>94</v>
      </c>
      <c r="J88" s="301" t="n"/>
      <c r="M88" s="141" t="n"/>
      <c r="N88" s="141" t="n"/>
      <c r="AH88" s="28" t="n"/>
      <c r="AI88" s="85" t="n"/>
      <c r="AJ88" s="85" t="n"/>
      <c r="AK88" s="188">
        <f>IFERROR(Y88/Z88,"")</f>
        <v/>
      </c>
    </row>
    <row customHeight="1" ht="21" r="89" s="264">
      <c r="A89" t="n">
        <v>2021</v>
      </c>
      <c r="B89" t="n">
        <v>2</v>
      </c>
      <c r="C89" t="n">
        <v>137</v>
      </c>
      <c r="D89" t="n">
        <v>168</v>
      </c>
      <c r="J89" s="301" t="n"/>
      <c r="M89" s="141" t="n"/>
      <c r="N89" s="141" t="n"/>
      <c r="AH89" s="28" t="n"/>
      <c r="AI89" s="85" t="n"/>
      <c r="AJ89" s="85" t="n"/>
      <c r="AK89" s="188">
        <f>IFERROR(Y89/Z89,"")</f>
        <v/>
      </c>
    </row>
    <row customHeight="1" ht="21" r="90" s="264">
      <c r="A90" t="n">
        <v>2021</v>
      </c>
      <c r="B90" t="n">
        <v>2</v>
      </c>
      <c r="C90" t="n">
        <v>18</v>
      </c>
      <c r="D90" t="n">
        <v>49</v>
      </c>
      <c r="J90" s="301" t="n"/>
      <c r="M90" s="141" t="n"/>
      <c r="N90" s="141" t="n"/>
      <c r="R90" s="270" t="n"/>
      <c r="S90" s="270" t="n"/>
      <c r="AH90" s="28" t="n"/>
      <c r="AI90" s="85" t="n"/>
      <c r="AJ90" s="85" t="n"/>
      <c r="AK90" s="188">
        <f>IFERROR(Y90/Z90,"")</f>
        <v/>
      </c>
      <c r="AL90">
        <f>IFERROR(IF(AK90&gt;X90,0,1),"")</f>
        <v/>
      </c>
    </row>
    <row customHeight="1" ht="21" r="91" s="264">
      <c r="A91" t="n">
        <v>2021</v>
      </c>
      <c r="B91" t="n">
        <v>2</v>
      </c>
      <c r="C91" t="n">
        <v>334</v>
      </c>
      <c r="D91" t="n">
        <v>254</v>
      </c>
      <c r="J91" s="301" t="n"/>
      <c r="M91" s="141" t="n"/>
      <c r="N91" s="141" t="n"/>
      <c r="AH91" s="28" t="n"/>
      <c r="AI91" s="85" t="n"/>
      <c r="AJ91" s="85" t="n"/>
      <c r="AK91" s="188">
        <f>IFERROR(Y91/Z91,"")</f>
        <v/>
      </c>
    </row>
    <row customHeight="1" ht="21" r="92" s="264">
      <c r="A92" t="n">
        <v>2021</v>
      </c>
      <c r="B92" t="n">
        <v>2</v>
      </c>
      <c r="C92" t="n">
        <v>406</v>
      </c>
      <c r="D92" t="n">
        <v>624</v>
      </c>
      <c r="J92" s="301" t="n"/>
      <c r="M92" s="141" t="n"/>
      <c r="N92" s="141" t="n"/>
      <c r="AH92" s="28" t="n"/>
      <c r="AI92" s="85" t="n"/>
      <c r="AJ92" s="85" t="n"/>
      <c r="AK92" s="188">
        <f>IFERROR(Y92/Z92,"")</f>
        <v/>
      </c>
    </row>
    <row customHeight="1" ht="21" r="93" s="264">
      <c r="A93" t="n">
        <v>2021</v>
      </c>
      <c r="B93" t="n">
        <v>2</v>
      </c>
      <c r="C93" t="n">
        <v>10</v>
      </c>
      <c r="D93" t="n">
        <v>24</v>
      </c>
      <c r="J93" s="301" t="n"/>
      <c r="M93" s="141" t="n"/>
      <c r="N93" s="141" t="n"/>
      <c r="AH93" s="28" t="n"/>
      <c r="AI93" s="85" t="n"/>
      <c r="AJ93" s="85" t="n"/>
      <c r="AK93" s="188">
        <f>IFERROR(Y93/Z93,"")</f>
        <v/>
      </c>
    </row>
    <row customHeight="1" ht="21" r="94" s="264">
      <c r="A94" t="n">
        <v>2021</v>
      </c>
      <c r="B94" t="n">
        <v>2</v>
      </c>
      <c r="C94" t="n">
        <v>34</v>
      </c>
      <c r="D94" t="n">
        <v>103</v>
      </c>
      <c r="J94" s="301" t="n"/>
      <c r="M94" s="141" t="n"/>
      <c r="N94" s="141" t="n"/>
      <c r="AH94" s="28" t="n"/>
      <c r="AI94" s="85" t="n"/>
      <c r="AJ94" s="85" t="n"/>
      <c r="AK94" s="188">
        <f>IFERROR(Y94/Z94,"")</f>
        <v/>
      </c>
    </row>
    <row customHeight="1" ht="21" r="95" s="264">
      <c r="A95" t="n">
        <v>2021</v>
      </c>
      <c r="B95" t="n">
        <v>2</v>
      </c>
      <c r="C95" t="n">
        <v>18</v>
      </c>
      <c r="D95" t="n">
        <v>50</v>
      </c>
      <c r="J95" s="301" t="n"/>
      <c r="M95" s="141" t="n"/>
      <c r="N95" s="141" t="n"/>
      <c r="AH95" s="28" t="n"/>
      <c r="AI95" s="85" t="n"/>
      <c r="AJ95" s="85" t="n"/>
      <c r="AK95" s="188">
        <f>IFERROR(Y95/Z95,"")</f>
        <v/>
      </c>
      <c r="AL95">
        <f>IFERROR(IF(AK95&gt;X95,0,1),"")</f>
        <v/>
      </c>
    </row>
    <row customHeight="1" ht="21" r="96" s="264">
      <c r="A96" t="n">
        <v>2021</v>
      </c>
      <c r="B96" t="n">
        <v>2</v>
      </c>
      <c r="C96" t="n">
        <v>395</v>
      </c>
      <c r="D96" t="n">
        <v>607</v>
      </c>
      <c r="J96" s="301" t="n"/>
      <c r="M96" s="141" t="n"/>
      <c r="N96" s="141" t="n"/>
      <c r="AH96" s="28" t="n"/>
      <c r="AI96" s="85" t="n"/>
      <c r="AJ96" s="85" t="n"/>
      <c r="AK96" s="188">
        <f>IFERROR(Y96/Z96,"")</f>
        <v/>
      </c>
    </row>
    <row customHeight="1" ht="21" r="97" s="264">
      <c r="A97" t="n">
        <v>2021</v>
      </c>
      <c r="B97" t="n">
        <v>2</v>
      </c>
      <c r="C97" t="n">
        <v>159</v>
      </c>
      <c r="D97" t="n">
        <v>299</v>
      </c>
      <c r="J97" s="301" t="n"/>
      <c r="M97" s="141" t="n"/>
      <c r="N97" s="141" t="n"/>
      <c r="AH97" s="28" t="n"/>
      <c r="AI97" s="85" t="n"/>
      <c r="AJ97" s="85" t="n"/>
      <c r="AK97" s="188">
        <f>IFERROR(Y97/Z97,"")</f>
        <v/>
      </c>
    </row>
    <row customHeight="1" ht="21" r="98" s="264">
      <c r="A98" t="n">
        <v>2021</v>
      </c>
      <c r="B98" t="n">
        <v>2</v>
      </c>
      <c r="C98" t="n">
        <v>34</v>
      </c>
      <c r="D98" t="n">
        <v>104</v>
      </c>
      <c r="J98" s="301" t="n"/>
      <c r="M98" s="141" t="n"/>
      <c r="N98" s="141" t="n"/>
      <c r="AH98" s="28" t="n"/>
      <c r="AI98" s="85" t="n"/>
      <c r="AJ98" s="85" t="n"/>
      <c r="AK98" s="188">
        <f>IFERROR(Y98/Z98,"")</f>
        <v/>
      </c>
    </row>
    <row customHeight="1" ht="21" r="99" s="264">
      <c r="A99" t="n">
        <v>2021</v>
      </c>
      <c r="B99" t="n">
        <v>2</v>
      </c>
      <c r="C99" t="n">
        <v>164</v>
      </c>
      <c r="D99" t="n">
        <v>652</v>
      </c>
      <c r="J99" s="301" t="n"/>
      <c r="M99" s="141" t="n"/>
      <c r="N99" s="141" t="n"/>
      <c r="AH99" s="28" t="n"/>
      <c r="AI99" s="85" t="n"/>
      <c r="AJ99" s="85" t="n"/>
      <c r="AK99" s="188">
        <f>IFERROR(Y99/Z99,"")</f>
        <v/>
      </c>
    </row>
    <row customHeight="1" ht="21" r="100" s="264">
      <c r="A100" t="n">
        <v>2021</v>
      </c>
      <c r="B100" t="n">
        <v>2</v>
      </c>
      <c r="C100" t="n">
        <v>417</v>
      </c>
      <c r="D100" t="n">
        <v>661</v>
      </c>
      <c r="J100" s="301" t="n"/>
      <c r="M100" s="141" t="n"/>
      <c r="N100" s="141" t="n"/>
      <c r="O100" s="270" t="n"/>
      <c r="Q100" s="270" t="n"/>
      <c r="S100" s="270" t="n"/>
      <c r="Y100" s="270" t="n"/>
      <c r="Z100" s="270" t="n"/>
      <c r="AF100" s="270" t="n"/>
      <c r="AH100" s="28" t="n"/>
      <c r="AI100" s="85" t="n"/>
      <c r="AJ100" s="85" t="n"/>
      <c r="AK100" s="188">
        <f>IFERROR(Y100/Z100,"")</f>
        <v/>
      </c>
    </row>
    <row customHeight="1" ht="21" r="101" s="264">
      <c r="J101" s="301" t="n"/>
      <c r="M101" s="141" t="n"/>
      <c r="N101" s="141" t="n"/>
      <c r="AH101" s="28" t="n"/>
      <c r="AI101" s="85" t="n"/>
      <c r="AJ101" s="85" t="n"/>
      <c r="AK101" s="188">
        <f>IFERROR(Y101/Z101,"")</f>
        <v/>
      </c>
    </row>
    <row customHeight="1" ht="21" r="102" s="264">
      <c r="J102" s="301" t="n"/>
      <c r="M102" s="141" t="n"/>
      <c r="N102" s="141" t="n"/>
      <c r="AH102" s="28" t="n"/>
      <c r="AI102" s="85" t="n"/>
      <c r="AJ102" s="85" t="n"/>
      <c r="AK102" s="188">
        <f>IFERROR(Y102/Z102,"")</f>
        <v/>
      </c>
    </row>
    <row customHeight="1" ht="21" r="103" s="264">
      <c r="J103" s="301" t="n"/>
      <c r="M103" s="141" t="n"/>
      <c r="N103" s="141" t="n"/>
      <c r="AH103" s="28" t="n"/>
      <c r="AI103" s="85" t="n"/>
      <c r="AJ103" s="85" t="n"/>
      <c r="AK103" s="188">
        <f>IFERROR(Y103/Z103,"")</f>
        <v/>
      </c>
    </row>
    <row customHeight="1" ht="21" r="104" s="264">
      <c r="J104" s="301" t="n"/>
      <c r="M104" s="141" t="n"/>
      <c r="N104" s="141" t="n"/>
      <c r="AH104" s="28" t="n"/>
      <c r="AI104" s="85" t="n"/>
      <c r="AJ104" s="85" t="n"/>
      <c r="AK104" s="188">
        <f>IFERROR(Y104/Z104,"")</f>
        <v/>
      </c>
    </row>
    <row customHeight="1" ht="21" r="105" s="264">
      <c r="J105" s="301" t="n"/>
      <c r="M105" s="141" t="n"/>
      <c r="N105" s="141" t="n"/>
      <c r="AH105" s="28" t="n"/>
      <c r="AI105" s="85" t="n"/>
      <c r="AJ105" s="85" t="n"/>
      <c r="AK105" s="188">
        <f>IFERROR(Y105/Z105,"")</f>
        <v/>
      </c>
    </row>
    <row customHeight="1" ht="21" r="106" s="264">
      <c r="J106" s="301" t="n"/>
      <c r="M106" s="141" t="n"/>
      <c r="N106" s="141" t="n"/>
      <c r="AH106" s="28" t="n"/>
      <c r="AI106" s="85" t="n"/>
      <c r="AJ106" s="85" t="n"/>
      <c r="AK106" s="188">
        <f>IFERROR(Y106/Z106,"")</f>
        <v/>
      </c>
    </row>
    <row customHeight="1" ht="21" r="107" s="264">
      <c r="J107" s="301" t="n"/>
      <c r="M107" s="141" t="n"/>
      <c r="N107" s="141" t="n"/>
      <c r="AH107" s="28" t="n"/>
      <c r="AI107" s="85" t="n"/>
      <c r="AJ107" s="85" t="n"/>
      <c r="AK107" s="188">
        <f>IFERROR(Y107/Z107,"")</f>
        <v/>
      </c>
    </row>
    <row customHeight="1" ht="21" r="108" s="264">
      <c r="J108" s="301" t="n"/>
      <c r="M108" s="141" t="n"/>
      <c r="N108" s="141" t="n"/>
      <c r="AH108" s="28" t="n"/>
      <c r="AI108" s="85" t="n"/>
      <c r="AJ108" s="85" t="n"/>
      <c r="AK108" s="188">
        <f>IFERROR(Y108/Z108,"")</f>
        <v/>
      </c>
    </row>
    <row customHeight="1" ht="21" r="109" s="264">
      <c r="J109" s="301" t="n"/>
      <c r="M109" s="141" t="n"/>
      <c r="N109" s="141" t="n"/>
      <c r="AH109" s="28" t="n"/>
      <c r="AI109" s="85" t="n"/>
      <c r="AJ109" s="85" t="n"/>
      <c r="AK109" s="188">
        <f>IFERROR(Y109/Z109,"")</f>
        <v/>
      </c>
    </row>
    <row customHeight="1" ht="21" r="110" s="264">
      <c r="J110" s="301" t="n"/>
      <c r="M110" s="141" t="n"/>
      <c r="N110" s="141" t="n"/>
      <c r="AH110" s="28" t="n"/>
      <c r="AI110" s="85" t="n"/>
      <c r="AJ110" s="85" t="n"/>
      <c r="AK110" s="188">
        <f>IFERROR(Y110/Z110,"")</f>
        <v/>
      </c>
    </row>
    <row customHeight="1" ht="21" r="111" s="264">
      <c r="J111" s="301" t="n"/>
      <c r="M111" s="141" t="n"/>
      <c r="N111" s="141" t="n"/>
      <c r="AH111" s="28" t="n"/>
      <c r="AI111" s="85" t="n"/>
      <c r="AJ111" s="85" t="n"/>
      <c r="AK111" s="188">
        <f>IFERROR(Y111/Z111,"")</f>
        <v/>
      </c>
    </row>
    <row customHeight="1" ht="21" r="112" s="264">
      <c r="J112" s="301" t="n"/>
      <c r="M112" s="141" t="n"/>
      <c r="N112" s="141" t="n"/>
      <c r="AH112" s="28" t="n"/>
      <c r="AI112" s="85" t="n"/>
      <c r="AJ112" s="85" t="n"/>
      <c r="AK112" s="188">
        <f>IFERROR(Y112/Z112,"")</f>
        <v/>
      </c>
    </row>
    <row customHeight="1" ht="21" r="113" s="264">
      <c r="J113" s="301" t="n"/>
      <c r="M113" s="141" t="n"/>
      <c r="N113" s="141" t="n"/>
      <c r="AH113" s="28" t="n"/>
      <c r="AI113" s="85" t="n"/>
      <c r="AJ113" s="85" t="n"/>
      <c r="AK113" s="188">
        <f>IFERROR(Y113/Z113,"")</f>
        <v/>
      </c>
    </row>
    <row customHeight="1" ht="21" r="114" s="264">
      <c r="J114" s="301" t="n"/>
      <c r="M114" s="141" t="n"/>
      <c r="N114" s="141" t="n"/>
      <c r="AH114" s="28" t="n"/>
      <c r="AI114" s="85" t="n"/>
      <c r="AJ114" s="85" t="n"/>
      <c r="AK114" s="188">
        <f>IFERROR(Y114/Z114,"")</f>
        <v/>
      </c>
    </row>
    <row customHeight="1" ht="21" r="115" s="264">
      <c r="J115" s="301" t="n"/>
      <c r="M115" s="141" t="n"/>
      <c r="N115" s="141" t="n"/>
      <c r="AH115" s="28" t="n"/>
      <c r="AI115" s="85" t="n"/>
      <c r="AJ115" s="85" t="n"/>
      <c r="AK115" s="188">
        <f>IFERROR(Y115/Z115,"")</f>
        <v/>
      </c>
    </row>
    <row customHeight="1" ht="21" r="116" s="264">
      <c r="J116" s="301" t="n"/>
      <c r="M116" s="141" t="n"/>
      <c r="N116" s="141" t="n"/>
      <c r="AH116" s="28" t="n"/>
      <c r="AI116" s="85" t="n"/>
      <c r="AJ116" s="85" t="n"/>
      <c r="AK116" s="188">
        <f>IFERROR(Y116/Z116,"")</f>
        <v/>
      </c>
    </row>
    <row customHeight="1" ht="21" r="117" s="264">
      <c r="J117" s="301" t="n"/>
      <c r="M117" s="141" t="n"/>
      <c r="N117" s="141" t="n"/>
      <c r="AH117" s="28" t="n"/>
      <c r="AI117" s="85" t="n"/>
      <c r="AJ117" s="85" t="n"/>
      <c r="AK117" s="188">
        <f>IFERROR(Y117/Z117,"")</f>
        <v/>
      </c>
    </row>
    <row customHeight="1" ht="21" r="118" s="264">
      <c r="M118" s="141" t="n"/>
      <c r="N118" s="141" t="n"/>
      <c r="AH118" s="28" t="n"/>
      <c r="AI118" s="85" t="n"/>
      <c r="AJ118" s="85" t="n"/>
      <c r="AK118" s="188">
        <f>IFERROR(Y118/Z118,"")</f>
        <v/>
      </c>
    </row>
    <row customHeight="1" ht="21" r="119" s="264">
      <c r="M119" s="141" t="n"/>
      <c r="N119" s="141" t="n"/>
      <c r="AH119" s="28" t="n"/>
      <c r="AI119" s="85" t="n"/>
      <c r="AJ119" s="85" t="n"/>
      <c r="AK119" s="188">
        <f>IFERROR(Y119/Z119,"")</f>
        <v/>
      </c>
    </row>
    <row customHeight="1" ht="21" r="120" s="264">
      <c r="M120" s="141" t="n"/>
      <c r="N120" s="141" t="n"/>
      <c r="AH120" s="28" t="n"/>
      <c r="AI120" s="85" t="n"/>
      <c r="AJ120" s="85" t="n"/>
      <c r="AK120" s="188">
        <f>IFERROR(Y120/Z120,"")</f>
        <v/>
      </c>
    </row>
    <row customHeight="1" ht="21" r="121" s="264">
      <c r="M121" s="141" t="n"/>
      <c r="N121" s="141" t="n"/>
      <c r="AH121" s="28" t="n"/>
      <c r="AI121" s="85" t="n"/>
      <c r="AJ121" s="85" t="n"/>
      <c r="AK121" s="188">
        <f>IFERROR(Y121/Z121,"")</f>
        <v/>
      </c>
    </row>
    <row customHeight="1" ht="21" r="122" s="264">
      <c r="M122" s="141" t="n"/>
      <c r="N122" s="141" t="n"/>
      <c r="AH122" s="28" t="n"/>
      <c r="AI122" s="85" t="n"/>
      <c r="AJ122" s="85" t="n"/>
      <c r="AK122" s="188">
        <f>IFERROR(Y122/Z122,"")</f>
        <v/>
      </c>
    </row>
    <row customHeight="1" ht="21" r="123" s="264">
      <c r="M123" s="141" t="n"/>
      <c r="N123" s="141" t="n"/>
      <c r="AH123" s="28" t="n"/>
      <c r="AI123" s="85" t="n"/>
      <c r="AJ123" s="85" t="n"/>
      <c r="AK123" s="188">
        <f>IFERROR(Y123/Z123,"")</f>
        <v/>
      </c>
    </row>
    <row customHeight="1" ht="21" r="124" s="264">
      <c r="M124" s="141" t="n"/>
      <c r="N124" s="141" t="n"/>
      <c r="AH124" s="28" t="n"/>
      <c r="AI124" s="85" t="n"/>
      <c r="AJ124" s="85" t="n"/>
      <c r="AK124" s="188">
        <f>IFERROR(Y124/Z124,"")</f>
        <v/>
      </c>
    </row>
    <row customHeight="1" ht="21" r="125" s="264">
      <c r="M125" s="141" t="n"/>
      <c r="N125" s="141" t="n"/>
      <c r="AH125" s="28" t="n"/>
      <c r="AI125" s="85" t="n"/>
      <c r="AJ125" s="85" t="n"/>
      <c r="AK125" s="188">
        <f>IFERROR(Y125/Z125,"")</f>
        <v/>
      </c>
    </row>
    <row customHeight="1" ht="21" r="126" s="264">
      <c r="M126" s="141" t="n"/>
      <c r="N126" s="141" t="n"/>
      <c r="AH126" s="28" t="n"/>
      <c r="AI126" s="85" t="n"/>
      <c r="AJ126" s="85" t="n"/>
      <c r="AK126" s="188">
        <f>IFERROR(Y126/Z126,"")</f>
        <v/>
      </c>
    </row>
    <row customHeight="1" ht="21" r="127" s="264">
      <c r="M127" s="141" t="n"/>
      <c r="N127" s="141" t="n"/>
      <c r="AH127" s="28" t="n"/>
      <c r="AI127" s="85" t="n"/>
      <c r="AJ127" s="85" t="n"/>
      <c r="AK127" s="188">
        <f>IFERROR(Y127/Z127,"")</f>
        <v/>
      </c>
    </row>
    <row customHeight="1" ht="21" r="128" s="264">
      <c r="M128" s="141" t="n"/>
      <c r="N128" s="141" t="n"/>
      <c r="AH128" s="28" t="n"/>
      <c r="AI128" s="85" t="n"/>
      <c r="AJ128" s="85" t="n"/>
      <c r="AK128" s="188">
        <f>IFERROR(Y128/Z128,"")</f>
        <v/>
      </c>
    </row>
    <row customHeight="1" ht="21" r="129" s="264">
      <c r="M129" s="141" t="n"/>
      <c r="N129" s="141" t="n"/>
      <c r="AH129" s="28" t="n"/>
      <c r="AI129" s="85" t="n"/>
      <c r="AJ129" s="85" t="n"/>
      <c r="AK129" s="188">
        <f>IFERROR(Y129/Z129,"")</f>
        <v/>
      </c>
    </row>
    <row customHeight="1" ht="21" r="130" s="264">
      <c r="M130" s="141" t="n"/>
      <c r="N130" s="141" t="n"/>
      <c r="AH130" s="28" t="n"/>
      <c r="AI130" s="85" t="n"/>
      <c r="AJ130" s="85" t="n"/>
      <c r="AK130" s="188">
        <f>IFERROR(Y130/Z130,"")</f>
        <v/>
      </c>
    </row>
    <row customHeight="1" ht="21" r="131" s="264">
      <c r="M131" s="141" t="n"/>
      <c r="N131" s="141" t="n"/>
      <c r="AH131" s="28" t="n"/>
      <c r="AI131" s="85" t="n"/>
      <c r="AJ131" s="85" t="n"/>
      <c r="AK131" s="188">
        <f>IFERROR(Y131/Z131,"")</f>
        <v/>
      </c>
    </row>
    <row customHeight="1" ht="21" r="132" s="264">
      <c r="M132" s="141" t="n"/>
      <c r="N132" s="141" t="n"/>
      <c r="AH132" s="28" t="n"/>
      <c r="AI132" s="85" t="n"/>
      <c r="AJ132" s="85" t="n"/>
      <c r="AK132" s="188">
        <f>IFERROR(Y132/Z132,"")</f>
        <v/>
      </c>
    </row>
    <row customHeight="1" ht="21" r="133" s="264">
      <c r="M133" s="141" t="n"/>
      <c r="N133" s="141" t="n"/>
      <c r="AH133" s="28" t="n"/>
      <c r="AI133" s="85" t="n"/>
      <c r="AJ133" s="85" t="n"/>
      <c r="AK133" s="188">
        <f>IFERROR(Y133/Z133,"")</f>
        <v/>
      </c>
    </row>
    <row customHeight="1" ht="21" r="134" s="264">
      <c r="M134" s="141" t="n"/>
      <c r="N134" s="141" t="n"/>
      <c r="AH134" s="28" t="n"/>
      <c r="AI134" s="85" t="n"/>
      <c r="AJ134" s="85" t="n"/>
      <c r="AK134" s="188">
        <f>IFERROR(Y134/Z134,"")</f>
        <v/>
      </c>
    </row>
    <row customHeight="1" ht="21" r="135" s="264">
      <c r="M135" s="141" t="n"/>
      <c r="N135" s="141" t="n"/>
      <c r="AH135" s="28" t="n"/>
      <c r="AI135" s="85" t="n"/>
      <c r="AJ135" s="85" t="n"/>
      <c r="AK135" s="188">
        <f>IFERROR(Y135/Z135,"")</f>
        <v/>
      </c>
    </row>
    <row customHeight="1" ht="21" r="136" s="264">
      <c r="AH136" s="28" t="n"/>
      <c r="AI136" s="85" t="n"/>
      <c r="AJ136" s="85" t="n"/>
    </row>
    <row customHeight="1" ht="21" r="137" s="264">
      <c r="AH137" s="28" t="n"/>
      <c r="AI137" s="85" t="n"/>
      <c r="AJ137" s="85" t="n"/>
    </row>
    <row customHeight="1" ht="21" r="138" s="264">
      <c r="AH138" s="28" t="n"/>
      <c r="AI138" s="85" t="n"/>
      <c r="AJ138" s="85" t="n"/>
    </row>
    <row customHeight="1" ht="21" r="139" s="264">
      <c r="AH139" s="28" t="n"/>
      <c r="AI139" s="85" t="n"/>
      <c r="AJ139" s="85" t="n"/>
    </row>
    <row customHeight="1" ht="21" r="140" s="264">
      <c r="AH140" s="28" t="n"/>
      <c r="AI140" s="85" t="n"/>
      <c r="AJ140" s="85" t="n"/>
    </row>
    <row customHeight="1" ht="21" r="141" s="264">
      <c r="AH141" s="28" t="n"/>
      <c r="AI141" s="85" t="n"/>
      <c r="AJ141" s="85" t="n"/>
    </row>
    <row customHeight="1" ht="21" r="142" s="264">
      <c r="AH142" s="28" t="n"/>
      <c r="AI142" s="85" t="n"/>
      <c r="AJ142" s="85" t="n"/>
    </row>
    <row customHeight="1" ht="21" r="143" s="264">
      <c r="AH143" s="28" t="n"/>
      <c r="AI143" s="85" t="n"/>
      <c r="AJ143" s="85" t="n"/>
    </row>
    <row customHeight="1" ht="21" r="144" s="264">
      <c r="AH144" s="28" t="n"/>
      <c r="AI144" s="85" t="n"/>
      <c r="AJ144" s="85" t="n"/>
    </row>
    <row customHeight="1" ht="21" r="145" s="264">
      <c r="AH145" s="28" t="n"/>
      <c r="AI145" s="85" t="n"/>
      <c r="AJ145" s="85" t="n"/>
    </row>
    <row customHeight="1" ht="21" r="146" s="264">
      <c r="AH146" s="28" t="n"/>
      <c r="AI146" s="85" t="n"/>
      <c r="AJ146" s="85" t="n"/>
    </row>
    <row customHeight="1" ht="21" r="147" s="264">
      <c r="AH147" s="28" t="n"/>
      <c r="AI147" s="85" t="n"/>
      <c r="AJ147" s="85" t="n"/>
    </row>
    <row customHeight="1" ht="21" r="148" s="264">
      <c r="AH148" s="28" t="n"/>
      <c r="AI148" s="85" t="n"/>
      <c r="AJ148" s="85" t="n"/>
    </row>
    <row customHeight="1" ht="21" r="149" s="264">
      <c r="AH149" s="28" t="n"/>
      <c r="AI149" s="85" t="n"/>
      <c r="AJ149" s="85" t="n"/>
    </row>
    <row customHeight="1" ht="21" r="150" s="264">
      <c r="AH150" s="28" t="n"/>
      <c r="AI150" s="85" t="n"/>
      <c r="AJ150" s="85" t="n"/>
    </row>
    <row customHeight="1" ht="21" r="151" s="264">
      <c r="AH151" s="28" t="n"/>
      <c r="AI151" s="85" t="n"/>
      <c r="AJ151" s="85" t="n"/>
    </row>
    <row customHeight="1" ht="21" r="152" s="264">
      <c r="AH152" s="28" t="n"/>
      <c r="AI152" s="85" t="n"/>
      <c r="AJ152" s="85" t="n"/>
    </row>
    <row customHeight="1" ht="21" r="153" s="264">
      <c r="AH153" s="28" t="n"/>
      <c r="AI153" s="85" t="n"/>
      <c r="AJ153" s="85" t="n"/>
    </row>
    <row customHeight="1" ht="21" r="154" s="264">
      <c r="AH154" s="28" t="n"/>
      <c r="AI154" s="85" t="n"/>
      <c r="AJ154" s="85" t="n"/>
    </row>
    <row customHeight="1" ht="21" r="155" s="264">
      <c r="AH155" s="28" t="n"/>
      <c r="AI155" s="85" t="n"/>
      <c r="AJ155" s="85" t="n"/>
    </row>
    <row customHeight="1" ht="21" r="156" s="264">
      <c r="AH156" s="28" t="n"/>
      <c r="AI156" s="85" t="n"/>
      <c r="AJ156" s="85" t="n"/>
    </row>
    <row customHeight="1" ht="21" r="157" s="264">
      <c r="AH157" s="28" t="n"/>
      <c r="AI157" s="85" t="n"/>
      <c r="AJ157" s="85" t="n"/>
    </row>
    <row customHeight="1" ht="21" r="158" s="264">
      <c r="AH158" s="28" t="n"/>
      <c r="AI158" s="85" t="n"/>
      <c r="AJ158" s="85" t="n"/>
    </row>
    <row customHeight="1" ht="21" r="159" s="264">
      <c r="AH159" s="28" t="n"/>
      <c r="AI159" s="85" t="n"/>
      <c r="AJ159" s="85" t="n"/>
    </row>
    <row customHeight="1" ht="21" r="160" s="264">
      <c r="AH160" s="28" t="n"/>
      <c r="AI160" s="85" t="n"/>
      <c r="AJ160" s="85" t="n"/>
    </row>
    <row customHeight="1" ht="21" r="161" s="264">
      <c r="AH161" s="28" t="n"/>
      <c r="AI161" s="85" t="n"/>
      <c r="AJ161" s="85" t="n"/>
    </row>
    <row customHeight="1" ht="21" r="162" s="264">
      <c r="AH162" s="28" t="n"/>
      <c r="AI162" s="85" t="n"/>
      <c r="AJ162" s="85" t="n"/>
    </row>
    <row customHeight="1" ht="21" r="163" s="264">
      <c r="AH163" s="28" t="n"/>
      <c r="AI163" s="85" t="n"/>
      <c r="AJ163" s="85" t="n"/>
    </row>
    <row customHeight="1" ht="21" r="164" s="264">
      <c r="AH164" s="28" t="n"/>
      <c r="AI164" s="85" t="n"/>
      <c r="AJ164" s="85" t="n"/>
    </row>
    <row customHeight="1" ht="21" r="165" s="264">
      <c r="AH165" s="28" t="n"/>
      <c r="AI165" s="85" t="n"/>
      <c r="AJ165" s="85" t="n"/>
    </row>
    <row customHeight="1" ht="21" r="166" s="264">
      <c r="AH166" s="28" t="n"/>
      <c r="AI166" s="85" t="n"/>
      <c r="AJ166" s="85" t="n"/>
    </row>
    <row customHeight="1" ht="21" r="167" s="264">
      <c r="AH167" s="28" t="n"/>
      <c r="AI167" s="85" t="n"/>
      <c r="AJ167" s="85" t="n"/>
    </row>
    <row customHeight="1" ht="21" r="168" s="264">
      <c r="AH168" s="28" t="n"/>
      <c r="AI168" s="85" t="n"/>
      <c r="AJ168" s="85" t="n"/>
    </row>
    <row customHeight="1" ht="21" r="169" s="264">
      <c r="AH169" s="28" t="n"/>
      <c r="AI169" s="85" t="n"/>
      <c r="AJ169" s="85" t="n"/>
    </row>
    <row customHeight="1" ht="21" r="170" s="264">
      <c r="AH170" s="28" t="n"/>
      <c r="AI170" s="85" t="n"/>
      <c r="AJ170" s="85" t="n"/>
    </row>
    <row customHeight="1" ht="21" r="171" s="264">
      <c r="AH171" s="28" t="n"/>
      <c r="AI171" s="85" t="n"/>
      <c r="AJ171" s="85" t="n"/>
    </row>
    <row customHeight="1" ht="21" r="172" s="264">
      <c r="AH172" s="28" t="n"/>
      <c r="AI172" s="85" t="n"/>
      <c r="AJ172" s="85" t="n"/>
    </row>
    <row customHeight="1" ht="21" r="173" s="264">
      <c r="AH173" s="28" t="n"/>
      <c r="AI173" s="85" t="n"/>
      <c r="AJ173" s="85" t="n"/>
    </row>
    <row customHeight="1" ht="21" r="174" s="264">
      <c r="AH174" s="28" t="n"/>
      <c r="AI174" s="85" t="n"/>
      <c r="AJ174" s="85" t="n"/>
    </row>
    <row customHeight="1" ht="21" r="175" s="264">
      <c r="AH175" s="28" t="n"/>
      <c r="AI175" s="85" t="n"/>
      <c r="AJ175" s="85" t="n"/>
    </row>
    <row customHeight="1" ht="21" r="176" s="264">
      <c r="AH176" s="28" t="n"/>
      <c r="AI176" s="85" t="n"/>
      <c r="AJ176" s="85" t="n"/>
    </row>
    <row customHeight="1" ht="21" r="177" s="264">
      <c r="AH177" s="28" t="n"/>
      <c r="AI177" s="85" t="n"/>
      <c r="AJ177" s="85" t="n"/>
    </row>
    <row customHeight="1" ht="21" r="178" s="264">
      <c r="AH178" s="28" t="n"/>
      <c r="AI178" s="85" t="n"/>
      <c r="AJ178" s="85" t="n"/>
    </row>
    <row customHeight="1" ht="21" r="179" s="264">
      <c r="AH179" s="28" t="n"/>
      <c r="AI179" s="85" t="n"/>
      <c r="AJ179" s="85" t="n"/>
    </row>
    <row customHeight="1" ht="21" r="180" s="264">
      <c r="AH180" s="28" t="n"/>
      <c r="AI180" s="85" t="n"/>
      <c r="AJ180" s="85" t="n"/>
    </row>
    <row customHeight="1" ht="21" r="181" s="264">
      <c r="AH181" s="28" t="n"/>
      <c r="AI181" s="85" t="n"/>
      <c r="AJ181" s="85" t="n"/>
    </row>
    <row customHeight="1" ht="21" r="182" s="264">
      <c r="AH182" s="28" t="n"/>
      <c r="AI182" s="85" t="n"/>
      <c r="AJ182" s="85" t="n"/>
    </row>
    <row customHeight="1" ht="21" r="183" s="264">
      <c r="AH183" s="28" t="n"/>
      <c r="AI183" s="85" t="n"/>
      <c r="AJ183" s="85" t="n"/>
    </row>
    <row customHeight="1" ht="21" r="184" s="264">
      <c r="AH184" s="28" t="n"/>
      <c r="AI184" s="85" t="n"/>
      <c r="AJ184" s="85" t="n"/>
    </row>
    <row customHeight="1" ht="21" r="185" s="264">
      <c r="AH185" s="28" t="n"/>
      <c r="AI185" s="85" t="n"/>
      <c r="AJ185" s="85" t="n"/>
    </row>
    <row customHeight="1" ht="21" r="186" s="264">
      <c r="AH186" s="28" t="n"/>
      <c r="AI186" s="85" t="n"/>
      <c r="AJ186" s="85" t="n"/>
    </row>
    <row customHeight="1" ht="21" r="187" s="264">
      <c r="AH187" s="28" t="n"/>
      <c r="AI187" s="85" t="n"/>
      <c r="AJ187" s="85" t="n"/>
    </row>
    <row customHeight="1" ht="21" r="188" s="264">
      <c r="AH188" s="28" t="n"/>
      <c r="AI188" s="85" t="n"/>
      <c r="AJ188" s="85" t="n"/>
    </row>
    <row customHeight="1" ht="21" r="189" s="264">
      <c r="AH189" s="28" t="n"/>
      <c r="AI189" s="85" t="n"/>
      <c r="AJ189" s="85" t="n"/>
    </row>
    <row customHeight="1" ht="21" r="190" s="264">
      <c r="AH190" s="28" t="n"/>
      <c r="AI190" s="85" t="n"/>
      <c r="AJ190" s="85" t="n"/>
    </row>
    <row customHeight="1" ht="21" r="191" s="264">
      <c r="AH191" s="28" t="n"/>
      <c r="AI191" s="85" t="n"/>
      <c r="AJ191" s="85" t="n"/>
    </row>
    <row customHeight="1" ht="21" r="192" s="264">
      <c r="AH192" s="28" t="n"/>
      <c r="AI192" s="85" t="n"/>
      <c r="AJ192" s="85" t="n"/>
    </row>
    <row customHeight="1" ht="21" r="193" s="264">
      <c r="AH193" s="28" t="n"/>
      <c r="AI193" s="85" t="n"/>
      <c r="AJ193" s="85" t="n"/>
    </row>
    <row customHeight="1" ht="21" r="194" s="264">
      <c r="AH194" s="28" t="n"/>
      <c r="AI194" s="85" t="n"/>
      <c r="AJ194" s="85" t="n"/>
    </row>
    <row customHeight="1" ht="21" r="195" s="264">
      <c r="AH195" s="28" t="n"/>
      <c r="AI195" s="85" t="n"/>
      <c r="AJ195" s="85" t="n"/>
    </row>
    <row customHeight="1" ht="21" r="196" s="264">
      <c r="AH196" s="28" t="n"/>
      <c r="AI196" s="85" t="n"/>
      <c r="AJ196" s="85" t="n"/>
    </row>
    <row customHeight="1" ht="21" r="197" s="264">
      <c r="AH197" s="28" t="n"/>
      <c r="AI197" s="85" t="n"/>
      <c r="AJ197" s="85" t="n"/>
    </row>
    <row customHeight="1" ht="21" r="198" s="264">
      <c r="AH198" s="28" t="n"/>
      <c r="AI198" s="85" t="n"/>
      <c r="AJ198" s="85" t="n"/>
    </row>
    <row customHeight="1" ht="21" r="199" s="264">
      <c r="AH199" s="28" t="n"/>
      <c r="AI199" s="85" t="n"/>
      <c r="AJ199" s="85" t="n"/>
    </row>
    <row customHeight="1" ht="21" r="200" s="264">
      <c r="AH200" s="28" t="n"/>
      <c r="AI200" s="85" t="n"/>
      <c r="AJ200" s="85" t="n"/>
    </row>
    <row customHeight="1" ht="21" r="201" s="264">
      <c r="AH201" s="28" t="n"/>
      <c r="AI201" s="85" t="n"/>
      <c r="AJ201" s="85" t="n"/>
    </row>
    <row customHeight="1" ht="21" r="202" s="264">
      <c r="AH202" s="28" t="n"/>
      <c r="AI202" s="85" t="n"/>
      <c r="AJ202" s="85" t="n"/>
    </row>
    <row customHeight="1" ht="21" r="203" s="264">
      <c r="AH203" s="28" t="n"/>
      <c r="AI203" s="85" t="n"/>
      <c r="AJ203" s="85" t="n"/>
    </row>
    <row customHeight="1" ht="21" r="204" s="264">
      <c r="AH204" s="28" t="n"/>
      <c r="AI204" s="85" t="n"/>
      <c r="AJ204" s="85" t="n"/>
    </row>
    <row customHeight="1" ht="21" r="205" s="264">
      <c r="AH205" s="28" t="n"/>
      <c r="AI205" s="85" t="n"/>
      <c r="AJ205" s="85" t="n"/>
    </row>
    <row customHeight="1" ht="21" r="206" s="264">
      <c r="AH206" s="28" t="n"/>
      <c r="AI206" s="85" t="n"/>
      <c r="AJ206" s="85" t="n"/>
    </row>
    <row customHeight="1" ht="21" r="207" s="264">
      <c r="AH207" s="28" t="n"/>
      <c r="AI207" s="85" t="n"/>
      <c r="AJ207" s="85" t="n"/>
    </row>
    <row customHeight="1" ht="21" r="208" s="264">
      <c r="AH208" s="28" t="n"/>
      <c r="AI208" s="85" t="n"/>
      <c r="AJ208" s="85" t="n"/>
    </row>
    <row customHeight="1" ht="21" r="209" s="264">
      <c r="AH209" s="28" t="n"/>
      <c r="AI209" s="85" t="n"/>
      <c r="AJ209" s="85" t="n"/>
    </row>
    <row customHeight="1" ht="21" r="210" s="264">
      <c r="AH210" s="28" t="n"/>
      <c r="AI210" s="85" t="n"/>
      <c r="AJ210" s="85" t="n"/>
    </row>
    <row customHeight="1" ht="21" r="211" s="264">
      <c r="AH211" s="28" t="n"/>
      <c r="AI211" s="85" t="n"/>
      <c r="AJ211" s="85" t="n"/>
    </row>
    <row customHeight="1" ht="21" r="212" s="264">
      <c r="AH212" s="28" t="n"/>
      <c r="AI212" s="85" t="n"/>
      <c r="AJ212" s="85" t="n"/>
    </row>
    <row customHeight="1" ht="21" r="213" s="264">
      <c r="AH213" s="28" t="n"/>
      <c r="AI213" s="85" t="n"/>
      <c r="AJ213" s="85" t="n"/>
    </row>
    <row customHeight="1" ht="21" r="214" s="264">
      <c r="AH214" s="28" t="n"/>
      <c r="AI214" s="85" t="n"/>
      <c r="AJ214" s="85" t="n"/>
    </row>
    <row customHeight="1" ht="21" r="215" s="264">
      <c r="AH215" s="28" t="n"/>
      <c r="AI215" s="85" t="n"/>
      <c r="AJ215" s="85" t="n"/>
    </row>
    <row customHeight="1" ht="21" r="216" s="264">
      <c r="AH216" s="28" t="n"/>
      <c r="AI216" s="85" t="n"/>
      <c r="AJ216" s="85" t="n"/>
    </row>
    <row customHeight="1" ht="21" r="217" s="264">
      <c r="AH217" s="28" t="n"/>
      <c r="AI217" s="85" t="n"/>
      <c r="AJ217" s="85" t="n"/>
    </row>
    <row customHeight="1" ht="21" r="218" s="264">
      <c r="AH218" s="28" t="n"/>
      <c r="AI218" s="85" t="n"/>
      <c r="AJ218" s="85" t="n"/>
    </row>
    <row customHeight="1" ht="21" r="219" s="264">
      <c r="AH219" s="28" t="n"/>
      <c r="AI219" s="85" t="n"/>
      <c r="AJ219" s="85" t="n"/>
    </row>
    <row customHeight="1" ht="21" r="220" s="264">
      <c r="AH220" s="28" t="n"/>
      <c r="AI220" s="85" t="n"/>
      <c r="AJ220" s="85" t="n"/>
    </row>
    <row customHeight="1" ht="21" r="221" s="264">
      <c r="AH221" s="28" t="n"/>
      <c r="AI221" s="85" t="n"/>
      <c r="AJ221" s="85" t="n"/>
    </row>
    <row customHeight="1" ht="21" r="222" s="264">
      <c r="AH222" s="28" t="n"/>
      <c r="AI222" s="85" t="n"/>
      <c r="AJ222" s="85" t="n"/>
    </row>
    <row customHeight="1" ht="21" r="223" s="264">
      <c r="AH223" s="28" t="n"/>
      <c r="AI223" s="85" t="n"/>
      <c r="AJ223" s="85" t="n"/>
    </row>
    <row customHeight="1" ht="21" r="224" s="264">
      <c r="AH224" s="28" t="n"/>
      <c r="AI224" s="85" t="n"/>
      <c r="AJ224" s="85" t="n"/>
    </row>
    <row customHeight="1" ht="21" r="225" s="264">
      <c r="AH225" s="28" t="n"/>
      <c r="AI225" s="85" t="n"/>
      <c r="AJ225" s="85" t="n"/>
    </row>
    <row customHeight="1" ht="21" r="226" s="264">
      <c r="AH226" s="28" t="n"/>
      <c r="AI226" s="85" t="n"/>
      <c r="AJ226" s="85" t="n"/>
    </row>
    <row customHeight="1" ht="21" r="227" s="264">
      <c r="AH227" s="28" t="n"/>
      <c r="AI227" s="85" t="n"/>
      <c r="AJ227" s="85" t="n"/>
    </row>
    <row customHeight="1" ht="21" r="228" s="264">
      <c r="AH228" s="28" t="n"/>
      <c r="AI228" s="85" t="n"/>
      <c r="AJ228" s="85" t="n"/>
    </row>
    <row customHeight="1" ht="21" r="229" s="264">
      <c r="AH229" s="28" t="n"/>
      <c r="AI229" s="85" t="n"/>
      <c r="AJ229" s="85" t="n"/>
    </row>
    <row customHeight="1" ht="21" r="230" s="264">
      <c r="AH230" s="28" t="n"/>
      <c r="AI230" s="85" t="n"/>
      <c r="AJ230" s="85" t="n"/>
    </row>
    <row customHeight="1" ht="21" r="231" s="264">
      <c r="AH231" s="28" t="n"/>
      <c r="AI231" s="85" t="n"/>
      <c r="AJ231" s="85" t="n"/>
    </row>
    <row customHeight="1" ht="21" r="232" s="264">
      <c r="AH232" s="28" t="n"/>
      <c r="AI232" s="85" t="n"/>
      <c r="AJ232" s="85" t="n"/>
    </row>
    <row customHeight="1" ht="21" r="233" s="264">
      <c r="AH233" s="28" t="n"/>
      <c r="AI233" s="85" t="n"/>
      <c r="AJ233" s="85" t="n"/>
    </row>
    <row customHeight="1" ht="21" r="234" s="264">
      <c r="AH234" s="28" t="n"/>
      <c r="AI234" s="85" t="n"/>
      <c r="AJ234" s="85" t="n"/>
    </row>
    <row customHeight="1" ht="21" r="235" s="264">
      <c r="AH235" s="28" t="n"/>
      <c r="AI235" s="85" t="n"/>
      <c r="AJ235" s="85" t="n"/>
    </row>
    <row customHeight="1" ht="21" r="236" s="264">
      <c r="AH236" s="28" t="n"/>
      <c r="AI236" s="85" t="n"/>
      <c r="AJ236" s="85" t="n"/>
    </row>
    <row customHeight="1" ht="21" r="237" s="264">
      <c r="AH237" s="28" t="n"/>
      <c r="AI237" s="85" t="n"/>
      <c r="AJ237" s="85" t="n"/>
    </row>
    <row customHeight="1" ht="21" r="238" s="264">
      <c r="AH238" s="28" t="n"/>
      <c r="AI238" s="85" t="n"/>
      <c r="AJ238" s="85" t="n"/>
    </row>
    <row customHeight="1" ht="21" r="239" s="264">
      <c r="AH239" s="28" t="n"/>
      <c r="AI239" s="85" t="n"/>
      <c r="AJ239" s="85" t="n"/>
    </row>
    <row customHeight="1" ht="21" r="240" s="264">
      <c r="AH240" s="28" t="n"/>
      <c r="AI240" s="85" t="n"/>
      <c r="AJ240" s="85" t="n"/>
    </row>
    <row customHeight="1" ht="21" r="241" s="264">
      <c r="AH241" s="28" t="n"/>
      <c r="AI241" s="85" t="n"/>
      <c r="AJ241" s="85" t="n"/>
    </row>
    <row customHeight="1" ht="21" r="242" s="264">
      <c r="AH242" s="28" t="n"/>
      <c r="AI242" s="85" t="n"/>
      <c r="AJ242" s="85" t="n"/>
    </row>
    <row customHeight="1" ht="21" r="243" s="264">
      <c r="AH243" s="28" t="n"/>
      <c r="AI243" s="85" t="n"/>
      <c r="AJ243" s="85" t="n"/>
    </row>
    <row customHeight="1" ht="21" r="244" s="264">
      <c r="AH244" s="28" t="n"/>
      <c r="AI244" s="85" t="n"/>
      <c r="AJ244" s="85" t="n"/>
    </row>
    <row customHeight="1" ht="21" r="245" s="264">
      <c r="AH245" s="28" t="n"/>
      <c r="AI245" s="85" t="n"/>
      <c r="AJ245" s="85" t="n"/>
    </row>
    <row customHeight="1" ht="21" r="246" s="264">
      <c r="AH246" s="28" t="n"/>
      <c r="AI246" s="85" t="n"/>
      <c r="AJ246" s="85" t="n"/>
    </row>
    <row customHeight="1" ht="21" r="247" s="264">
      <c r="AH247" s="28" t="n"/>
      <c r="AI247" s="85" t="n"/>
      <c r="AJ247" s="85" t="n"/>
    </row>
    <row customHeight="1" ht="21" r="248" s="264">
      <c r="AH248" s="28" t="n"/>
      <c r="AI248" s="85" t="n"/>
      <c r="AJ248" s="85" t="n"/>
    </row>
    <row customHeight="1" ht="21" r="249" s="264">
      <c r="AH249" s="28" t="n"/>
      <c r="AI249" s="85" t="n"/>
      <c r="AJ249" s="85" t="n"/>
    </row>
    <row customHeight="1" ht="21" r="250" s="264">
      <c r="AH250" s="28" t="n"/>
      <c r="AI250" s="85" t="n"/>
      <c r="AJ250" s="85" t="n"/>
    </row>
    <row customHeight="1" ht="21" r="251" s="264">
      <c r="AH251" s="28" t="n"/>
      <c r="AI251" s="85" t="n"/>
      <c r="AJ251" s="85" t="n"/>
    </row>
    <row customHeight="1" ht="21" r="252" s="264">
      <c r="AH252" s="28" t="n"/>
      <c r="AI252" s="85" t="n"/>
      <c r="AJ252" s="85" t="n"/>
    </row>
    <row customHeight="1" ht="21" r="253" s="264">
      <c r="AH253" s="28" t="n"/>
      <c r="AI253" s="85" t="n"/>
      <c r="AJ253" s="85" t="n"/>
    </row>
    <row customHeight="1" ht="21" r="254" s="264">
      <c r="AH254" s="28" t="n"/>
      <c r="AI254" s="85" t="n"/>
      <c r="AJ254" s="85" t="n"/>
    </row>
    <row customHeight="1" ht="21" r="255" s="264">
      <c r="AH255" s="28" t="n"/>
      <c r="AI255" s="85" t="n"/>
      <c r="AJ255" s="85" t="n"/>
    </row>
    <row customHeight="1" ht="21" r="256" s="264">
      <c r="AH256" s="28" t="n"/>
      <c r="AI256" s="85" t="n"/>
      <c r="AJ256" s="85" t="n"/>
    </row>
    <row customHeight="1" ht="21" r="257" s="264">
      <c r="AH257" s="28" t="n"/>
      <c r="AI257" s="85" t="n"/>
      <c r="AJ257" s="85" t="n"/>
    </row>
    <row customHeight="1" ht="21" r="258" s="264">
      <c r="AH258" s="28" t="n"/>
      <c r="AI258" s="85" t="n"/>
      <c r="AJ258" s="85" t="n"/>
    </row>
    <row customHeight="1" ht="21" r="259" s="264">
      <c r="AH259" s="28" t="n"/>
      <c r="AI259" s="85" t="n"/>
      <c r="AJ259" s="85" t="n"/>
    </row>
    <row customHeight="1" ht="21" r="260" s="264">
      <c r="AH260" s="28" t="n"/>
      <c r="AI260" s="85" t="n"/>
      <c r="AJ260" s="85" t="n"/>
    </row>
    <row customHeight="1" ht="21" r="261" s="264">
      <c r="AH261" s="28" t="n"/>
      <c r="AI261" s="85" t="n"/>
      <c r="AJ261" s="85" t="n"/>
    </row>
    <row customHeight="1" ht="21" r="262" s="264">
      <c r="AH262" s="28" t="n"/>
      <c r="AI262" s="85" t="n"/>
      <c r="AJ262" s="85" t="n"/>
    </row>
    <row customHeight="1" ht="21" r="263" s="264">
      <c r="AH263" s="28" t="n"/>
      <c r="AI263" s="85" t="n"/>
      <c r="AJ263" s="85" t="n"/>
    </row>
    <row customHeight="1" ht="21" r="264" s="264">
      <c r="AH264" s="28" t="n"/>
      <c r="AI264" s="85" t="n"/>
      <c r="AJ264" s="85" t="n"/>
    </row>
    <row customHeight="1" ht="21" r="265" s="264">
      <c r="AH265" s="28" t="n"/>
      <c r="AI265" s="85" t="n"/>
      <c r="AJ265" s="85" t="n"/>
    </row>
    <row customHeight="1" ht="21" r="266" s="264">
      <c r="AH266" s="28" t="n"/>
      <c r="AI266" s="85" t="n"/>
      <c r="AJ266" s="85" t="n"/>
    </row>
    <row customHeight="1" ht="21" r="267" s="264">
      <c r="AH267" s="28" t="n"/>
      <c r="AI267" s="85" t="n"/>
      <c r="AJ267" s="85" t="n"/>
    </row>
    <row customHeight="1" ht="21" r="268" s="264">
      <c r="AH268" s="28" t="n"/>
      <c r="AI268" s="85" t="n"/>
      <c r="AJ268" s="85" t="n"/>
    </row>
    <row customHeight="1" ht="21" r="269" s="264">
      <c r="AH269" s="28" t="n"/>
      <c r="AI269" s="85" t="n"/>
      <c r="AJ269" s="85" t="n"/>
    </row>
    <row customHeight="1" ht="21" r="270" s="264">
      <c r="AH270" s="28" t="n"/>
      <c r="AI270" s="85" t="n"/>
      <c r="AJ270" s="85" t="n"/>
    </row>
    <row customHeight="1" ht="21" r="271" s="264">
      <c r="AH271" s="28" t="n"/>
      <c r="AI271" s="85" t="n"/>
      <c r="AJ271" s="85" t="n"/>
    </row>
    <row customHeight="1" ht="21" r="272" s="264">
      <c r="AH272" s="28" t="n"/>
      <c r="AI272" s="85" t="n"/>
      <c r="AJ272" s="85" t="n"/>
    </row>
    <row customHeight="1" ht="21" r="273" s="264">
      <c r="AH273" s="28" t="n"/>
      <c r="AI273" s="85" t="n"/>
      <c r="AJ273" s="85" t="n"/>
    </row>
    <row customHeight="1" ht="21" r="274" s="264">
      <c r="AH274" s="28" t="n"/>
      <c r="AI274" s="85" t="n"/>
      <c r="AJ274" s="85" t="n"/>
    </row>
    <row customHeight="1" ht="21" r="275" s="264">
      <c r="AH275" s="28" t="n"/>
      <c r="AI275" s="85" t="n"/>
      <c r="AJ275" s="85" t="n"/>
    </row>
    <row customHeight="1" ht="21" r="276" s="264">
      <c r="AH276" s="28" t="n"/>
      <c r="AI276" s="85" t="n"/>
      <c r="AJ276" s="85" t="n"/>
    </row>
    <row customHeight="1" ht="21" r="277" s="264">
      <c r="AH277" s="28" t="n"/>
      <c r="AI277" s="85" t="n"/>
      <c r="AJ277" s="85" t="n"/>
    </row>
    <row customHeight="1" ht="21" r="278" s="264">
      <c r="AH278" s="28" t="n"/>
      <c r="AI278" s="85" t="n"/>
      <c r="AJ278" s="85" t="n"/>
    </row>
    <row customHeight="1" ht="21" r="279" s="264">
      <c r="AH279" s="28" t="n"/>
      <c r="AI279" s="85" t="n"/>
      <c r="AJ279" s="85" t="n"/>
    </row>
    <row customHeight="1" ht="21" r="280" s="264">
      <c r="AH280" s="28" t="n"/>
      <c r="AI280" s="85" t="n"/>
      <c r="AJ280" s="85" t="n"/>
    </row>
    <row customHeight="1" ht="21" r="281" s="264">
      <c r="AH281" s="28" t="n"/>
      <c r="AI281" s="85" t="n"/>
      <c r="AJ281" s="85" t="n"/>
    </row>
    <row customHeight="1" ht="21" r="282" s="264">
      <c r="AH282" s="28" t="n"/>
      <c r="AI282" s="85" t="n"/>
      <c r="AJ282" s="85" t="n"/>
    </row>
    <row customHeight="1" ht="21" r="283" s="264">
      <c r="AH283" s="28" t="n"/>
      <c r="AI283" s="85" t="n"/>
      <c r="AJ283" s="85" t="n"/>
    </row>
    <row customHeight="1" ht="21" r="284" s="264">
      <c r="AH284" s="28" t="n"/>
      <c r="AI284" s="85" t="n"/>
      <c r="AJ284" s="85" t="n"/>
    </row>
    <row customHeight="1" ht="21" r="285" s="264">
      <c r="AH285" s="28" t="n"/>
      <c r="AI285" s="85" t="n"/>
      <c r="AJ285" s="85" t="n"/>
    </row>
    <row customHeight="1" ht="21" r="286" s="264">
      <c r="AH286" s="28" t="n"/>
      <c r="AI286" s="85" t="n"/>
      <c r="AJ286" s="85" t="n"/>
    </row>
    <row customHeight="1" ht="21" r="287" s="264">
      <c r="AH287" s="28" t="n"/>
      <c r="AI287" s="85" t="n"/>
      <c r="AJ287" s="85" t="n"/>
    </row>
    <row customHeight="1" ht="21" r="288" s="264">
      <c r="AH288" s="28" t="n"/>
      <c r="AI288" s="85" t="n"/>
      <c r="AJ288" s="85" t="n"/>
    </row>
    <row customHeight="1" ht="21" r="289" s="264">
      <c r="AH289" s="28" t="n"/>
      <c r="AI289" s="85" t="n"/>
      <c r="AJ289" s="85" t="n"/>
    </row>
    <row customHeight="1" ht="21" r="290" s="264">
      <c r="AH290" s="28" t="n"/>
      <c r="AI290" s="85" t="n"/>
      <c r="AJ290" s="85" t="n"/>
    </row>
    <row customHeight="1" ht="21" r="291" s="264">
      <c r="AH291" s="28" t="n"/>
      <c r="AI291" s="85" t="n"/>
      <c r="AJ291" s="85" t="n"/>
    </row>
    <row customHeight="1" ht="21" r="292" s="264">
      <c r="AH292" s="28" t="n"/>
      <c r="AI292" s="85" t="n"/>
      <c r="AJ292" s="85" t="n"/>
    </row>
    <row customHeight="1" ht="21" r="293" s="264">
      <c r="AH293" s="28" t="n"/>
      <c r="AI293" s="85" t="n"/>
      <c r="AJ293" s="85" t="n"/>
    </row>
    <row customHeight="1" ht="21" r="294" s="264">
      <c r="AH294" s="28" t="n"/>
      <c r="AI294" s="85" t="n"/>
      <c r="AJ294" s="85" t="n"/>
    </row>
    <row customHeight="1" ht="21" r="295" s="264">
      <c r="AH295" s="28" t="n"/>
      <c r="AI295" s="85" t="n"/>
      <c r="AJ295" s="85" t="n"/>
    </row>
    <row customHeight="1" ht="21" r="296" s="264">
      <c r="AH296" s="28" t="n"/>
      <c r="AI296" s="85" t="n"/>
      <c r="AJ296" s="85" t="n"/>
    </row>
    <row customHeight="1" ht="21" r="297" s="264">
      <c r="AH297" s="28" t="n"/>
      <c r="AI297" s="85" t="n"/>
      <c r="AJ297" s="85" t="n"/>
    </row>
    <row customHeight="1" ht="21" r="298" s="264">
      <c r="AH298" s="28" t="n"/>
      <c r="AI298" s="85" t="n"/>
      <c r="AJ298" s="85" t="n"/>
    </row>
    <row customHeight="1" ht="21" r="299" s="264">
      <c r="AH299" s="28" t="n"/>
      <c r="AI299" s="85" t="n"/>
      <c r="AJ299" s="85" t="n"/>
    </row>
    <row customHeight="1" ht="21" r="300" s="264">
      <c r="AH300" s="28" t="n"/>
      <c r="AI300" s="85" t="n"/>
      <c r="AJ300" s="85" t="n"/>
    </row>
    <row customHeight="1" ht="21" r="301" s="264">
      <c r="AH301" s="28" t="n"/>
      <c r="AI301" s="85" t="n"/>
      <c r="AJ301" s="85" t="n"/>
    </row>
    <row customHeight="1" ht="21" r="302" s="264">
      <c r="AH302" s="28" t="n"/>
      <c r="AI302" s="85" t="n"/>
      <c r="AJ302" s="85" t="n"/>
    </row>
    <row customHeight="1" ht="21" r="303" s="264">
      <c r="AH303" s="28" t="n"/>
      <c r="AI303" s="85" t="n"/>
      <c r="AJ303" s="85" t="n"/>
    </row>
    <row customHeight="1" ht="21" r="304" s="264">
      <c r="AH304" s="28" t="n"/>
      <c r="AI304" s="85" t="n"/>
      <c r="AJ304" s="85" t="n"/>
    </row>
    <row customHeight="1" ht="21" r="305" s="264">
      <c r="AH305" s="28" t="n"/>
      <c r="AI305" s="85" t="n"/>
      <c r="AJ305" s="85" t="n"/>
    </row>
    <row customHeight="1" ht="21" r="306" s="264">
      <c r="AH306" s="28" t="n"/>
      <c r="AI306" s="85" t="n"/>
      <c r="AJ306" s="85" t="n"/>
    </row>
    <row customHeight="1" ht="21" r="307" s="264">
      <c r="AH307" s="28" t="n"/>
      <c r="AI307" s="85" t="n"/>
      <c r="AJ307" s="85" t="n"/>
    </row>
    <row customHeight="1" ht="21" r="308" s="264">
      <c r="AH308" s="28" t="n"/>
      <c r="AI308" s="85" t="n"/>
      <c r="AJ308" s="85" t="n"/>
    </row>
    <row customHeight="1" ht="21" r="309" s="264">
      <c r="AH309" s="28" t="n"/>
      <c r="AI309" s="85" t="n"/>
      <c r="AJ309" s="85" t="n"/>
    </row>
    <row customHeight="1" ht="21" r="310" s="264">
      <c r="AH310" s="28" t="n"/>
      <c r="AI310" s="85" t="n"/>
      <c r="AJ310" s="85" t="n"/>
    </row>
    <row customHeight="1" ht="21" r="311" s="264">
      <c r="AH311" s="28" t="n"/>
      <c r="AI311" s="85" t="n"/>
      <c r="AJ311" s="85" t="n"/>
    </row>
    <row customHeight="1" ht="21" r="312" s="264">
      <c r="AH312" s="28" t="n"/>
      <c r="AI312" s="85" t="n"/>
      <c r="AJ312" s="85" t="n"/>
    </row>
    <row customHeight="1" ht="21" r="313" s="264">
      <c r="AH313" s="28" t="n"/>
      <c r="AI313" s="85" t="n"/>
      <c r="AJ313" s="85" t="n"/>
    </row>
    <row customHeight="1" ht="21" r="314" s="264">
      <c r="AH314" s="28" t="n"/>
      <c r="AI314" s="85" t="n"/>
      <c r="AJ314" s="85" t="n"/>
    </row>
    <row customHeight="1" ht="21" r="315" s="264">
      <c r="AH315" s="28" t="n"/>
      <c r="AI315" s="85" t="n"/>
      <c r="AJ315" s="85" t="n"/>
    </row>
    <row customHeight="1" ht="21" r="316" s="264">
      <c r="AH316" s="28" t="n"/>
      <c r="AI316" s="85" t="n"/>
      <c r="AJ316" s="85" t="n"/>
    </row>
    <row customHeight="1" ht="21" r="317" s="264">
      <c r="AH317" s="28" t="n"/>
      <c r="AI317" s="85" t="n"/>
      <c r="AJ317" s="85" t="n"/>
    </row>
    <row customHeight="1" ht="21" r="318" s="264">
      <c r="AH318" s="28" t="n"/>
      <c r="AI318" s="85" t="n"/>
      <c r="AJ318" s="85" t="n"/>
    </row>
    <row customHeight="1" ht="21" r="319" s="264">
      <c r="AH319" s="28" t="n"/>
      <c r="AI319" s="85" t="n"/>
      <c r="AJ319" s="85" t="n"/>
    </row>
    <row customHeight="1" ht="21" r="320" s="264">
      <c r="AH320" s="28" t="n"/>
      <c r="AI320" s="85" t="n"/>
      <c r="AJ320" s="85" t="n"/>
    </row>
    <row customHeight="1" ht="21" r="321" s="264">
      <c r="AH321" s="28" t="n"/>
      <c r="AI321" s="85" t="n"/>
      <c r="AJ321" s="85" t="n"/>
    </row>
    <row customHeight="1" ht="21" r="322" s="264">
      <c r="AH322" s="28" t="n"/>
      <c r="AI322" s="85" t="n"/>
      <c r="AJ322" s="85" t="n"/>
    </row>
    <row customHeight="1" ht="21" r="323" s="264">
      <c r="AH323" s="28" t="n"/>
      <c r="AI323" s="85" t="n"/>
      <c r="AJ323" s="85" t="n"/>
    </row>
    <row customHeight="1" ht="21" r="324" s="264">
      <c r="AH324" s="28" t="n"/>
      <c r="AI324" s="85" t="n"/>
      <c r="AJ324" s="85" t="n"/>
    </row>
    <row customHeight="1" ht="21" r="325" s="264">
      <c r="AH325" s="28" t="n"/>
      <c r="AI325" s="85" t="n"/>
      <c r="AJ325" s="85" t="n"/>
    </row>
    <row customHeight="1" ht="21" r="326" s="264">
      <c r="AH326" s="28" t="n"/>
      <c r="AI326" s="85" t="n"/>
      <c r="AJ326" s="85" t="n"/>
    </row>
    <row customHeight="1" ht="21" r="327" s="264">
      <c r="AH327" s="28" t="n"/>
      <c r="AI327" s="85" t="n"/>
      <c r="AJ327" s="85" t="n"/>
    </row>
    <row customHeight="1" ht="21" r="328" s="264">
      <c r="AH328" s="28" t="n"/>
      <c r="AI328" s="85" t="n"/>
      <c r="AJ328" s="85" t="n"/>
    </row>
    <row customHeight="1" ht="21" r="329" s="264">
      <c r="AH329" s="28" t="n"/>
      <c r="AI329" s="85" t="n"/>
      <c r="AJ329" s="85" t="n"/>
    </row>
    <row customHeight="1" ht="21" r="330" s="264">
      <c r="AH330" s="28" t="n"/>
      <c r="AI330" s="85" t="n"/>
      <c r="AJ330" s="85" t="n"/>
    </row>
    <row customHeight="1" ht="21" r="331" s="264">
      <c r="AH331" s="28" t="n"/>
      <c r="AI331" s="85" t="n"/>
      <c r="AJ331" s="85" t="n"/>
    </row>
    <row customHeight="1" ht="21" r="332" s="264">
      <c r="AH332" s="28" t="n"/>
      <c r="AI332" s="85" t="n"/>
      <c r="AJ332" s="85" t="n"/>
    </row>
    <row customHeight="1" ht="21" r="333" s="264">
      <c r="AH333" s="28" t="n"/>
      <c r="AI333" s="85" t="n"/>
      <c r="AJ333" s="85" t="n"/>
    </row>
    <row customHeight="1" ht="21" r="334" s="264">
      <c r="AH334" s="28" t="n"/>
      <c r="AI334" s="85" t="n"/>
      <c r="AJ334" s="85" t="n"/>
    </row>
    <row customHeight="1" ht="21" r="335" s="264">
      <c r="AH335" s="28" t="n"/>
      <c r="AI335" s="85" t="n"/>
      <c r="AJ335" s="85" t="n"/>
    </row>
    <row customHeight="1" ht="21" r="336" s="264">
      <c r="AH336" s="28" t="n"/>
      <c r="AI336" s="85" t="n"/>
      <c r="AJ336" s="85" t="n"/>
    </row>
    <row customHeight="1" ht="21" r="337" s="264">
      <c r="AH337" s="28" t="n"/>
      <c r="AI337" s="85" t="n"/>
      <c r="AJ337" s="85" t="n"/>
    </row>
    <row customHeight="1" ht="21" r="338" s="264">
      <c r="AH338" s="28" t="n"/>
      <c r="AI338" s="85" t="n"/>
      <c r="AJ338" s="85" t="n"/>
    </row>
    <row customHeight="1" ht="21" r="339" s="264">
      <c r="AH339" s="28" t="n"/>
      <c r="AI339" s="85" t="n"/>
      <c r="AJ339" s="85" t="n"/>
    </row>
    <row customHeight="1" ht="21" r="340" s="264">
      <c r="AH340" s="28" t="n"/>
      <c r="AI340" s="85" t="n"/>
      <c r="AJ340" s="85" t="n"/>
    </row>
    <row customHeight="1" ht="21" r="341" s="264">
      <c r="AH341" s="28" t="n"/>
      <c r="AI341" s="85" t="n"/>
      <c r="AJ341" s="85" t="n"/>
    </row>
    <row customHeight="1" ht="21" r="342" s="264">
      <c r="AH342" s="28" t="n"/>
      <c r="AI342" s="85" t="n"/>
      <c r="AJ342" s="85" t="n"/>
    </row>
    <row customHeight="1" ht="21" r="343" s="264">
      <c r="AH343" s="28" t="n"/>
      <c r="AI343" s="85" t="n"/>
      <c r="AJ343" s="85" t="n"/>
    </row>
    <row customHeight="1" ht="21" r="344" s="264">
      <c r="AH344" s="28" t="n"/>
      <c r="AI344" s="85" t="n"/>
      <c r="AJ344" s="85" t="n"/>
    </row>
    <row customHeight="1" ht="21" r="345" s="264">
      <c r="AH345" s="28" t="n"/>
      <c r="AI345" s="85" t="n"/>
      <c r="AJ345" s="85" t="n"/>
    </row>
    <row customHeight="1" ht="21" r="346" s="264">
      <c r="AH346" s="28" t="n"/>
      <c r="AI346" s="85" t="n"/>
      <c r="AJ346" s="85" t="n"/>
    </row>
    <row customHeight="1" ht="21" r="347" s="264">
      <c r="AH347" s="28" t="n"/>
      <c r="AI347" s="85" t="n"/>
      <c r="AJ347" s="85" t="n"/>
    </row>
    <row customHeight="1" ht="21" r="348" s="264">
      <c r="AH348" s="28" t="n"/>
      <c r="AI348" s="85" t="n"/>
      <c r="AJ348" s="85" t="n"/>
    </row>
    <row customHeight="1" ht="21" r="349" s="264">
      <c r="AH349" s="28" t="n"/>
      <c r="AI349" s="85" t="n"/>
      <c r="AJ349" s="85" t="n"/>
    </row>
    <row customHeight="1" ht="21" r="350" s="264">
      <c r="AH350" s="28" t="n"/>
      <c r="AI350" s="85" t="n"/>
      <c r="AJ350" s="85" t="n"/>
    </row>
    <row customHeight="1" ht="21" r="351" s="264">
      <c r="AH351" s="28" t="n"/>
      <c r="AI351" s="85" t="n"/>
      <c r="AJ351" s="85" t="n"/>
    </row>
    <row customHeight="1" ht="21" r="352" s="264">
      <c r="AH352" s="28" t="n"/>
      <c r="AI352" s="85" t="n"/>
      <c r="AJ352" s="85" t="n"/>
    </row>
    <row customHeight="1" ht="21" r="353" s="264">
      <c r="AH353" s="28" t="n"/>
      <c r="AI353" s="85" t="n"/>
      <c r="AJ353" s="85" t="n"/>
    </row>
    <row customHeight="1" ht="21" r="354" s="264">
      <c r="AH354" s="28" t="n"/>
      <c r="AI354" s="85" t="n"/>
      <c r="AJ354" s="85" t="n"/>
    </row>
    <row customHeight="1" ht="21" r="355" s="264">
      <c r="AH355" s="28" t="n"/>
      <c r="AI355" s="85" t="n"/>
      <c r="AJ355" s="85" t="n"/>
    </row>
    <row customHeight="1" ht="21" r="356" s="264">
      <c r="AH356" s="28" t="n"/>
      <c r="AI356" s="85" t="n"/>
      <c r="AJ356" s="85" t="n"/>
    </row>
    <row customHeight="1" ht="21" r="357" s="264">
      <c r="AH357" s="28" t="n"/>
      <c r="AI357" s="85" t="n"/>
      <c r="AJ357" s="85" t="n"/>
    </row>
    <row customHeight="1" ht="21" r="358" s="264">
      <c r="AH358" s="28" t="n"/>
      <c r="AI358" s="85" t="n"/>
      <c r="AJ358" s="85" t="n"/>
    </row>
    <row customHeight="1" ht="21" r="359" s="264">
      <c r="AH359" s="28" t="n"/>
      <c r="AI359" s="85" t="n"/>
      <c r="AJ359" s="85" t="n"/>
    </row>
    <row customHeight="1" ht="21" r="360" s="264">
      <c r="AH360" s="28" t="n"/>
      <c r="AI360" s="85" t="n"/>
      <c r="AJ360" s="85" t="n"/>
    </row>
    <row customHeight="1" ht="21" r="361" s="264">
      <c r="AH361" s="28" t="n"/>
      <c r="AI361" s="85" t="n"/>
      <c r="AJ361" s="85" t="n"/>
    </row>
    <row customHeight="1" ht="21" r="362" s="264">
      <c r="AH362" s="28" t="n"/>
      <c r="AI362" s="85" t="n"/>
      <c r="AJ362" s="85" t="n"/>
    </row>
    <row customHeight="1" ht="21" r="363" s="264">
      <c r="AH363" s="28" t="n"/>
      <c r="AI363" s="85" t="n"/>
      <c r="AJ363" s="85" t="n"/>
    </row>
    <row customHeight="1" ht="21" r="364" s="264">
      <c r="AH364" s="28" t="n"/>
      <c r="AI364" s="85" t="n"/>
      <c r="AJ364" s="85" t="n"/>
    </row>
    <row customHeight="1" ht="21" r="365" s="264">
      <c r="AH365" s="28" t="n"/>
      <c r="AI365" s="85" t="n"/>
      <c r="AJ365" s="85" t="n"/>
    </row>
    <row customHeight="1" ht="21" r="366" s="264">
      <c r="AH366" s="28" t="n"/>
      <c r="AI366" s="85" t="n"/>
      <c r="AJ366" s="85" t="n"/>
    </row>
    <row customHeight="1" ht="21" r="367" s="264">
      <c r="AH367" s="28" t="n"/>
      <c r="AI367" s="85" t="n"/>
      <c r="AJ367" s="85" t="n"/>
    </row>
    <row customHeight="1" ht="21" r="368" s="264">
      <c r="AH368" s="28" t="n"/>
      <c r="AI368" s="85" t="n"/>
      <c r="AJ368" s="85" t="n"/>
    </row>
    <row customHeight="1" ht="21" r="369" s="264">
      <c r="AH369" s="28" t="n"/>
      <c r="AI369" s="85" t="n"/>
      <c r="AJ369" s="85" t="n"/>
    </row>
    <row customHeight="1" ht="21" r="370" s="264">
      <c r="AH370" s="28" t="n"/>
      <c r="AI370" s="85" t="n"/>
      <c r="AJ370" s="85" t="n"/>
    </row>
    <row customHeight="1" ht="21" r="371" s="264">
      <c r="AH371" s="28" t="n"/>
      <c r="AI371" s="85" t="n"/>
      <c r="AJ371" s="85" t="n"/>
    </row>
    <row customHeight="1" ht="21" r="372" s="264">
      <c r="AH372" s="28" t="n"/>
      <c r="AI372" s="85" t="n"/>
      <c r="AJ372" s="85" t="n"/>
    </row>
    <row customHeight="1" ht="21" r="373" s="264">
      <c r="AH373" s="28" t="n"/>
      <c r="AI373" s="85" t="n"/>
      <c r="AJ373" s="85" t="n"/>
    </row>
    <row customHeight="1" ht="21" r="374" s="264">
      <c r="AH374" s="28" t="n"/>
      <c r="AI374" s="85" t="n"/>
      <c r="AJ374" s="85" t="n"/>
    </row>
    <row customHeight="1" ht="21" r="375" s="264">
      <c r="AH375" s="28" t="n"/>
      <c r="AI375" s="85" t="n"/>
      <c r="AJ375" s="85" t="n"/>
    </row>
    <row customHeight="1" ht="21" r="376" s="264">
      <c r="AH376" s="28" t="n"/>
      <c r="AI376" s="85" t="n"/>
      <c r="AJ376" s="85" t="n"/>
    </row>
    <row customHeight="1" ht="21" r="377" s="264">
      <c r="AH377" s="28" t="n"/>
      <c r="AI377" s="85" t="n"/>
      <c r="AJ377" s="85" t="n"/>
    </row>
    <row customHeight="1" ht="21" r="378" s="264">
      <c r="AH378" s="28" t="n"/>
      <c r="AI378" s="85" t="n"/>
      <c r="AJ378" s="85" t="n"/>
    </row>
    <row customHeight="1" ht="21" r="379" s="264">
      <c r="AH379" s="28" t="n"/>
      <c r="AI379" s="85" t="n"/>
      <c r="AJ379" s="85" t="n"/>
    </row>
    <row customHeight="1" ht="21" r="380" s="264">
      <c r="AH380" s="28" t="n"/>
      <c r="AI380" s="85" t="n"/>
      <c r="AJ380" s="85" t="n"/>
    </row>
    <row customHeight="1" ht="21" r="381" s="264">
      <c r="AH381" s="28" t="n"/>
      <c r="AI381" s="85" t="n"/>
      <c r="AJ381" s="85" t="n"/>
    </row>
    <row customHeight="1" ht="21" r="382" s="264">
      <c r="AH382" s="28" t="n"/>
      <c r="AI382" s="85" t="n"/>
      <c r="AJ382" s="85" t="n"/>
    </row>
    <row customHeight="1" ht="21" r="383" s="264">
      <c r="AH383" s="28" t="n"/>
      <c r="AI383" s="85" t="n"/>
      <c r="AJ383" s="85" t="n"/>
    </row>
    <row customHeight="1" ht="21" r="384" s="264">
      <c r="AH384" s="28" t="n"/>
      <c r="AI384" s="85" t="n"/>
      <c r="AJ384" s="85" t="n"/>
    </row>
    <row customHeight="1" ht="21" r="385" s="264">
      <c r="AH385" s="28" t="n"/>
      <c r="AI385" s="85" t="n"/>
      <c r="AJ385" s="85" t="n"/>
    </row>
    <row customHeight="1" ht="21" r="386" s="264">
      <c r="AH386" s="28" t="n"/>
      <c r="AI386" s="85" t="n"/>
      <c r="AJ386" s="85" t="n"/>
    </row>
    <row customHeight="1" ht="21" r="387" s="264">
      <c r="AH387" s="28" t="n"/>
      <c r="AI387" s="85" t="n"/>
      <c r="AJ387" s="85" t="n"/>
    </row>
    <row customHeight="1" ht="21" r="388" s="264">
      <c r="AH388" s="28" t="n"/>
      <c r="AI388" s="85" t="n"/>
      <c r="AJ388" s="85" t="n"/>
    </row>
    <row customHeight="1" ht="21" r="389" s="264">
      <c r="AH389" s="28" t="n"/>
      <c r="AI389" s="85" t="n"/>
      <c r="AJ389" s="85" t="n"/>
    </row>
    <row customHeight="1" ht="21" r="390" s="264">
      <c r="AH390" s="28" t="n"/>
      <c r="AI390" s="85" t="n"/>
      <c r="AJ390" s="85" t="n"/>
    </row>
    <row customHeight="1" ht="21" r="391" s="264">
      <c r="AH391" s="28" t="n"/>
      <c r="AI391" s="85" t="n"/>
      <c r="AJ391" s="85" t="n"/>
    </row>
    <row customHeight="1" ht="21" r="392" s="264">
      <c r="AH392" s="28" t="n"/>
      <c r="AI392" s="85" t="n"/>
      <c r="AJ392" s="85" t="n"/>
    </row>
    <row customHeight="1" ht="21" r="393" s="264">
      <c r="AH393" s="28" t="n"/>
      <c r="AI393" s="85" t="n"/>
      <c r="AJ393" s="85" t="n"/>
    </row>
    <row customHeight="1" ht="21" r="394" s="264">
      <c r="AH394" s="28" t="n"/>
      <c r="AI394" s="85" t="n"/>
      <c r="AJ394" s="85" t="n"/>
    </row>
    <row customHeight="1" ht="21" r="395" s="264">
      <c r="AH395" s="28" t="n"/>
      <c r="AI395" s="85" t="n"/>
      <c r="AJ395" s="85" t="n"/>
    </row>
    <row customHeight="1" ht="21" r="396" s="264">
      <c r="AH396" s="28" t="n"/>
      <c r="AI396" s="85" t="n"/>
      <c r="AJ396" s="85" t="n"/>
    </row>
    <row customHeight="1" ht="21" r="397" s="264">
      <c r="AH397" s="28" t="n"/>
      <c r="AI397" s="85" t="n"/>
      <c r="AJ397" s="85" t="n"/>
    </row>
    <row customHeight="1" ht="21" r="398" s="264">
      <c r="AH398" s="28" t="n"/>
      <c r="AI398" s="85" t="n"/>
      <c r="AJ398" s="85" t="n"/>
    </row>
    <row customHeight="1" ht="21" r="399" s="264">
      <c r="AH399" s="28" t="n"/>
      <c r="AI399" s="85" t="n"/>
      <c r="AJ399" s="85" t="n"/>
    </row>
    <row customHeight="1" ht="21" r="400" s="264">
      <c r="AH400" s="28" t="n"/>
      <c r="AI400" s="85" t="n"/>
      <c r="AJ400" s="85" t="n"/>
    </row>
    <row customHeight="1" ht="21" r="401" s="264">
      <c r="AH401" s="28" t="n"/>
      <c r="AI401" s="85" t="n"/>
      <c r="AJ401" s="85" t="n"/>
    </row>
    <row customHeight="1" ht="21" r="402" s="264">
      <c r="AH402" s="28" t="n"/>
      <c r="AI402" s="85" t="n"/>
      <c r="AJ402" s="85" t="n"/>
    </row>
    <row customHeight="1" ht="21" r="403" s="264">
      <c r="AH403" s="28" t="n"/>
      <c r="AI403" s="85" t="n"/>
      <c r="AJ403" s="85" t="n"/>
    </row>
    <row customHeight="1" ht="21" r="404" s="264">
      <c r="AH404" s="28" t="n"/>
      <c r="AI404" s="85" t="n"/>
      <c r="AJ404" s="85" t="n"/>
    </row>
    <row customHeight="1" ht="21" r="405" s="264">
      <c r="AH405" s="28" t="n"/>
      <c r="AI405" s="85" t="n"/>
      <c r="AJ405" s="85" t="n"/>
    </row>
    <row customHeight="1" ht="21" r="406" s="264">
      <c r="AH406" s="28" t="n"/>
      <c r="AI406" s="85" t="n"/>
      <c r="AJ406" s="85" t="n"/>
    </row>
    <row customHeight="1" ht="21" r="407" s="264">
      <c r="AH407" s="28" t="n"/>
      <c r="AI407" s="85" t="n"/>
      <c r="AJ407" s="85" t="n"/>
    </row>
    <row customHeight="1" ht="21" r="408" s="264">
      <c r="AH408" s="28" t="n"/>
      <c r="AI408" s="85" t="n"/>
      <c r="AJ408" s="85" t="n"/>
    </row>
    <row customHeight="1" ht="21" r="409" s="264">
      <c r="AH409" s="28" t="n"/>
      <c r="AI409" s="85" t="n"/>
      <c r="AJ409" s="85" t="n"/>
    </row>
    <row customHeight="1" ht="21" r="410" s="264">
      <c r="AH410" s="28" t="n"/>
      <c r="AI410" s="85" t="n"/>
      <c r="AJ410" s="85" t="n"/>
    </row>
    <row customHeight="1" ht="21" r="411" s="264">
      <c r="AH411" s="28" t="n"/>
      <c r="AI411" s="85" t="n"/>
      <c r="AJ411" s="85" t="n"/>
    </row>
    <row customHeight="1" ht="21" r="412" s="264">
      <c r="AH412" s="28" t="n"/>
      <c r="AI412" s="85" t="n"/>
      <c r="AJ412" s="85" t="n"/>
    </row>
    <row customHeight="1" ht="21" r="413" s="264">
      <c r="AH413" s="28" t="n"/>
      <c r="AI413" s="85" t="n"/>
      <c r="AJ413" s="85" t="n"/>
    </row>
    <row customHeight="1" ht="21" r="414" s="264">
      <c r="AH414" s="28" t="n"/>
      <c r="AI414" s="85" t="n"/>
      <c r="AJ414" s="85" t="n"/>
    </row>
    <row customHeight="1" ht="21" r="415" s="264">
      <c r="AH415" s="28" t="n"/>
      <c r="AI415" s="85" t="n"/>
      <c r="AJ415" s="85" t="n"/>
    </row>
    <row customHeight="1" ht="21" r="416" s="264">
      <c r="AH416" s="28" t="n"/>
      <c r="AI416" s="85" t="n"/>
      <c r="AJ416" s="85" t="n"/>
    </row>
    <row customHeight="1" ht="21" r="417" s="264">
      <c r="AH417" s="28" t="n"/>
      <c r="AI417" s="85" t="n"/>
      <c r="AJ417" s="85" t="n"/>
    </row>
    <row customHeight="1" ht="21" r="418" s="264">
      <c r="AH418" s="28" t="n"/>
      <c r="AI418" s="85" t="n"/>
      <c r="AJ418" s="85" t="n"/>
    </row>
    <row customHeight="1" ht="21" r="419" s="264">
      <c r="AH419" s="28" t="n"/>
      <c r="AI419" s="85" t="n"/>
      <c r="AJ419" s="85" t="n"/>
    </row>
    <row customHeight="1" ht="21" r="420" s="264">
      <c r="AH420" s="28" t="n"/>
      <c r="AI420" s="85" t="n"/>
      <c r="AJ420" s="85" t="n"/>
    </row>
    <row customHeight="1" ht="21" r="421" s="264">
      <c r="AH421" s="28" t="n"/>
      <c r="AI421" s="85" t="n"/>
      <c r="AJ421" s="85" t="n"/>
    </row>
    <row customHeight="1" ht="21" r="422" s="264">
      <c r="AH422" s="28" t="n"/>
      <c r="AI422" s="85" t="n"/>
      <c r="AJ422" s="85" t="n"/>
    </row>
    <row customHeight="1" ht="21" r="423" s="264">
      <c r="AH423" s="28" t="n"/>
      <c r="AI423" s="85" t="n"/>
      <c r="AJ423" s="85" t="n"/>
    </row>
    <row customHeight="1" ht="21" r="424" s="264">
      <c r="AH424" s="28" t="n"/>
      <c r="AI424" s="85" t="n"/>
      <c r="AJ424" s="85" t="n"/>
    </row>
    <row customHeight="1" ht="21" r="425" s="264">
      <c r="AH425" s="28" t="n"/>
      <c r="AI425" s="85" t="n"/>
      <c r="AJ425" s="85" t="n"/>
    </row>
    <row customHeight="1" ht="21" r="426" s="264">
      <c r="AH426" s="28" t="n"/>
      <c r="AI426" s="85" t="n"/>
      <c r="AJ426" s="85" t="n"/>
    </row>
    <row customHeight="1" ht="21" r="427" s="264">
      <c r="AH427" s="28" t="n"/>
      <c r="AI427" s="85" t="n"/>
      <c r="AJ427" s="85" t="n"/>
    </row>
    <row customHeight="1" ht="21" r="428" s="264">
      <c r="AH428" s="28" t="n"/>
      <c r="AI428" s="85" t="n"/>
      <c r="AJ428" s="85" t="n"/>
    </row>
    <row customHeight="1" ht="21" r="429" s="264">
      <c r="AH429" s="28" t="n"/>
      <c r="AI429" s="85" t="n"/>
      <c r="AJ429" s="85" t="n"/>
    </row>
    <row customHeight="1" ht="21" r="430" s="264">
      <c r="AH430" s="28" t="n"/>
      <c r="AI430" s="85" t="n"/>
      <c r="AJ430" s="85" t="n"/>
    </row>
    <row customHeight="1" ht="21" r="431" s="264">
      <c r="AH431" s="28" t="n"/>
      <c r="AI431" s="85" t="n"/>
      <c r="AJ431" s="85" t="n"/>
    </row>
    <row customHeight="1" ht="21" r="432" s="264">
      <c r="AH432" s="28" t="n"/>
      <c r="AI432" s="85" t="n"/>
      <c r="AJ432" s="85" t="n"/>
    </row>
    <row customHeight="1" ht="21" r="433" s="264">
      <c r="AH433" s="28" t="n"/>
      <c r="AI433" s="85" t="n"/>
      <c r="AJ433" s="85" t="n"/>
    </row>
    <row customHeight="1" ht="21" r="434" s="264">
      <c r="AH434" s="28" t="n"/>
      <c r="AI434" s="85" t="n"/>
      <c r="AJ434" s="85" t="n"/>
    </row>
    <row customHeight="1" ht="21" r="435" s="264">
      <c r="AH435" s="28" t="n"/>
      <c r="AI435" s="85" t="n"/>
      <c r="AJ435" s="85" t="n"/>
    </row>
    <row customHeight="1" ht="21" r="436" s="264">
      <c r="AH436" s="28" t="n"/>
      <c r="AI436" s="85" t="n"/>
      <c r="AJ436" s="85" t="n"/>
    </row>
    <row customHeight="1" ht="21" r="437" s="264">
      <c r="AH437" s="28" t="n"/>
      <c r="AI437" s="85" t="n"/>
      <c r="AJ437" s="85" t="n"/>
    </row>
    <row customHeight="1" ht="21" r="438" s="264">
      <c r="AH438" s="28" t="n"/>
      <c r="AI438" s="85" t="n"/>
      <c r="AJ438" s="85" t="n"/>
    </row>
    <row customHeight="1" ht="21" r="439" s="264">
      <c r="AH439" s="28" t="n"/>
      <c r="AI439" s="85" t="n"/>
      <c r="AJ439" s="85" t="n"/>
    </row>
    <row customHeight="1" ht="21" r="440" s="264">
      <c r="AH440" s="28" t="n"/>
      <c r="AI440" s="85" t="n"/>
      <c r="AJ440" s="85" t="n"/>
    </row>
    <row customHeight="1" ht="21" r="441" s="264">
      <c r="AH441" s="28" t="n"/>
      <c r="AI441" s="85" t="n"/>
      <c r="AJ441" s="85" t="n"/>
    </row>
    <row customHeight="1" ht="21" r="442" s="264">
      <c r="AH442" s="28" t="n"/>
      <c r="AI442" s="85" t="n"/>
      <c r="AJ442" s="85" t="n"/>
    </row>
    <row customHeight="1" ht="21" r="443" s="264">
      <c r="AH443" s="28" t="n"/>
      <c r="AI443" s="85" t="n"/>
      <c r="AJ443" s="85" t="n"/>
    </row>
    <row customHeight="1" ht="21" r="444" s="264">
      <c r="AH444" s="28" t="n"/>
      <c r="AI444" s="85" t="n"/>
      <c r="AJ444" s="85" t="n"/>
    </row>
    <row customHeight="1" ht="21" r="445" s="264">
      <c r="AH445" s="28" t="n"/>
      <c r="AI445" s="85" t="n"/>
      <c r="AJ445" s="85" t="n"/>
    </row>
    <row customHeight="1" ht="21" r="446" s="264">
      <c r="AH446" s="28" t="n"/>
      <c r="AI446" s="85" t="n"/>
      <c r="AJ446" s="85" t="n"/>
    </row>
    <row customHeight="1" ht="21" r="447" s="264">
      <c r="AH447" s="28" t="n"/>
      <c r="AI447" s="85" t="n"/>
      <c r="AJ447" s="85" t="n"/>
    </row>
    <row customHeight="1" ht="21" r="448" s="264">
      <c r="AH448" s="28" t="n"/>
      <c r="AI448" s="85" t="n"/>
      <c r="AJ448" s="85" t="n"/>
    </row>
    <row customHeight="1" ht="21" r="449" s="264">
      <c r="AH449" s="28" t="n"/>
      <c r="AI449" s="85" t="n"/>
      <c r="AJ449" s="85" t="n"/>
    </row>
    <row customHeight="1" ht="21" r="450" s="264">
      <c r="AH450" s="28" t="n"/>
      <c r="AI450" s="85" t="n"/>
      <c r="AJ450" s="85" t="n"/>
    </row>
    <row customHeight="1" ht="21" r="451" s="264">
      <c r="AH451" s="28" t="n"/>
      <c r="AI451" s="85" t="n"/>
      <c r="AJ451" s="85" t="n"/>
    </row>
    <row customHeight="1" ht="21" r="452" s="264">
      <c r="AH452" s="28" t="n"/>
      <c r="AI452" s="85" t="n"/>
      <c r="AJ452" s="85" t="n"/>
    </row>
    <row customHeight="1" ht="21" r="453" s="264">
      <c r="AH453" s="28" t="n"/>
      <c r="AI453" s="85" t="n"/>
      <c r="AJ453" s="85" t="n"/>
    </row>
    <row customHeight="1" ht="21" r="454" s="264">
      <c r="AH454" s="28" t="n"/>
      <c r="AI454" s="85" t="n"/>
      <c r="AJ454" s="85" t="n"/>
    </row>
    <row customHeight="1" ht="21" r="455" s="264">
      <c r="AH455" s="28" t="n"/>
      <c r="AI455" s="85" t="n"/>
      <c r="AJ455" s="85" t="n"/>
    </row>
    <row customHeight="1" ht="21" r="456" s="264">
      <c r="AH456" s="28" t="n"/>
      <c r="AI456" s="85" t="n"/>
      <c r="AJ456" s="85" t="n"/>
    </row>
    <row customHeight="1" ht="21" r="457" s="264">
      <c r="AH457" s="28" t="n"/>
      <c r="AI457" s="85" t="n"/>
      <c r="AJ457" s="85" t="n"/>
    </row>
    <row customHeight="1" ht="21" r="458" s="264">
      <c r="AH458" s="28" t="n"/>
      <c r="AI458" s="85" t="n"/>
      <c r="AJ458" s="85" t="n"/>
    </row>
    <row customHeight="1" ht="21" r="459" s="264">
      <c r="AH459" s="28" t="n"/>
      <c r="AI459" s="85" t="n"/>
      <c r="AJ459" s="85" t="n"/>
    </row>
    <row customHeight="1" ht="21" r="460" s="264">
      <c r="AH460" s="28" t="n"/>
      <c r="AI460" s="85" t="n"/>
      <c r="AJ460" s="85" t="n"/>
    </row>
    <row customHeight="1" ht="21" r="461" s="264">
      <c r="AH461" s="28" t="n"/>
      <c r="AI461" s="85" t="n"/>
      <c r="AJ461" s="85" t="n"/>
    </row>
    <row customHeight="1" ht="21" r="462" s="264">
      <c r="AH462" s="28" t="n"/>
      <c r="AI462" s="85" t="n"/>
      <c r="AJ462" s="85" t="n"/>
    </row>
    <row customHeight="1" ht="21" r="463" s="264">
      <c r="AH463" s="28" t="n"/>
      <c r="AI463" s="85" t="n"/>
      <c r="AJ463" s="85" t="n"/>
    </row>
    <row customHeight="1" ht="21" r="464" s="264">
      <c r="AH464" s="28" t="n"/>
      <c r="AI464" s="85" t="n"/>
      <c r="AJ464" s="85" t="n"/>
    </row>
    <row customHeight="1" ht="21" r="465" s="264">
      <c r="AH465" s="28" t="n"/>
      <c r="AI465" s="85" t="n"/>
      <c r="AJ465" s="85" t="n"/>
    </row>
    <row customHeight="1" ht="21" r="466" s="264">
      <c r="AH466" s="28" t="n"/>
      <c r="AI466" s="85" t="n"/>
      <c r="AJ466" s="85" t="n"/>
    </row>
    <row customHeight="1" ht="21" r="467" s="264">
      <c r="AH467" s="28" t="n"/>
      <c r="AI467" s="85" t="n"/>
      <c r="AJ467" s="85" t="n"/>
    </row>
    <row customHeight="1" ht="21" r="468" s="264">
      <c r="AH468" s="28" t="n"/>
      <c r="AI468" s="85" t="n"/>
      <c r="AJ468" s="85" t="n"/>
    </row>
    <row customHeight="1" ht="21" r="469" s="264">
      <c r="AH469" s="28" t="n"/>
      <c r="AI469" s="85" t="n"/>
      <c r="AJ469" s="85" t="n"/>
    </row>
    <row customHeight="1" ht="21" r="470" s="264">
      <c r="AH470" s="28" t="n"/>
      <c r="AI470" s="85" t="n"/>
      <c r="AJ470" s="85" t="n"/>
    </row>
    <row customHeight="1" ht="21" r="471" s="264">
      <c r="AH471" s="28" t="n"/>
      <c r="AI471" s="85" t="n"/>
      <c r="AJ471" s="85" t="n"/>
    </row>
    <row customHeight="1" ht="21" r="472" s="264">
      <c r="AH472" s="28" t="n"/>
      <c r="AI472" s="85" t="n"/>
      <c r="AJ472" s="85" t="n"/>
    </row>
    <row customHeight="1" ht="21" r="473" s="264">
      <c r="AH473" s="28" t="n"/>
      <c r="AI473" s="85" t="n"/>
      <c r="AJ473" s="85" t="n"/>
    </row>
    <row customHeight="1" ht="21" r="474" s="264">
      <c r="AH474" s="28" t="n"/>
      <c r="AI474" s="85" t="n"/>
      <c r="AJ474" s="85" t="n"/>
    </row>
    <row customHeight="1" ht="21" r="475" s="264">
      <c r="AH475" s="28" t="n"/>
      <c r="AI475" s="85" t="n"/>
      <c r="AJ475" s="85" t="n"/>
    </row>
    <row customHeight="1" ht="21" r="476" s="264">
      <c r="AH476" s="28" t="n"/>
      <c r="AI476" s="85" t="n"/>
      <c r="AJ476" s="85" t="n"/>
    </row>
    <row customHeight="1" ht="21" r="477" s="264">
      <c r="AH477" s="28" t="n"/>
      <c r="AI477" s="85" t="n"/>
      <c r="AJ477" s="85" t="n"/>
    </row>
    <row customHeight="1" ht="21" r="478" s="264">
      <c r="AH478" s="28" t="n"/>
      <c r="AI478" s="85" t="n"/>
      <c r="AJ478" s="85" t="n"/>
    </row>
    <row customHeight="1" ht="21" r="479" s="264">
      <c r="AH479" s="28" t="n"/>
      <c r="AI479" s="85" t="n"/>
      <c r="AJ479" s="85" t="n"/>
    </row>
    <row customHeight="1" ht="21" r="480" s="264">
      <c r="AH480" s="28" t="n"/>
      <c r="AI480" s="85" t="n"/>
      <c r="AJ480" s="85" t="n"/>
    </row>
    <row customHeight="1" ht="21" r="481" s="264">
      <c r="AH481" s="28" t="n"/>
      <c r="AI481" s="85" t="n"/>
      <c r="AJ481" s="85" t="n"/>
    </row>
    <row customHeight="1" ht="21" r="482" s="264">
      <c r="AH482" s="28" t="n"/>
      <c r="AI482" s="85" t="n"/>
      <c r="AJ482" s="85" t="n"/>
    </row>
    <row customHeight="1" ht="21" r="483" s="264">
      <c r="AH483" s="28" t="n"/>
      <c r="AI483" s="85" t="n"/>
      <c r="AJ483" s="85" t="n"/>
    </row>
    <row customHeight="1" ht="21" r="484" s="264">
      <c r="AH484" s="28" t="n"/>
      <c r="AI484" s="85" t="n"/>
      <c r="AJ484" s="85" t="n"/>
    </row>
    <row customHeight="1" ht="21" r="485" s="264">
      <c r="AH485" s="28" t="n"/>
      <c r="AI485" s="85" t="n"/>
      <c r="AJ485" s="85" t="n"/>
    </row>
    <row customHeight="1" ht="21" r="486" s="264">
      <c r="AH486" s="28" t="n"/>
      <c r="AI486" s="85" t="n"/>
      <c r="AJ486" s="85" t="n"/>
    </row>
    <row customHeight="1" ht="21" r="487" s="264">
      <c r="AH487" s="28" t="n"/>
      <c r="AI487" s="85" t="n"/>
      <c r="AJ487" s="85" t="n"/>
    </row>
    <row customHeight="1" ht="21" r="488" s="264">
      <c r="AH488" s="28" t="n"/>
      <c r="AI488" s="85" t="n"/>
      <c r="AJ488" s="85" t="n"/>
    </row>
    <row customHeight="1" ht="21" r="489" s="264">
      <c r="AH489" s="28" t="n"/>
      <c r="AI489" s="85" t="n"/>
      <c r="AJ489" s="85" t="n"/>
    </row>
    <row customHeight="1" ht="21" r="490" s="264">
      <c r="AH490" s="28" t="n"/>
      <c r="AI490" s="85" t="n"/>
      <c r="AJ490" s="85" t="n"/>
    </row>
    <row customHeight="1" ht="21" r="491" s="264">
      <c r="AH491" s="28" t="n"/>
      <c r="AI491" s="85" t="n"/>
      <c r="AJ491" s="85" t="n"/>
    </row>
    <row customHeight="1" ht="21" r="492" s="264">
      <c r="AH492" s="28" t="n"/>
      <c r="AI492" s="85" t="n"/>
      <c r="AJ492" s="85" t="n"/>
    </row>
    <row customHeight="1" ht="21" r="493" s="264">
      <c r="AH493" s="28" t="n"/>
      <c r="AI493" s="85" t="n"/>
      <c r="AJ493" s="85" t="n"/>
    </row>
    <row customHeight="1" ht="21" r="494" s="264">
      <c r="AH494" s="28" t="n"/>
      <c r="AI494" s="85" t="n"/>
      <c r="AJ494" s="85" t="n"/>
    </row>
    <row customHeight="1" ht="21" r="495" s="264">
      <c r="AH495" s="28" t="n"/>
      <c r="AI495" s="85" t="n"/>
      <c r="AJ495" s="85" t="n"/>
    </row>
    <row customHeight="1" ht="21" r="496" s="264">
      <c r="AH496" s="28" t="n"/>
      <c r="AI496" s="85" t="n"/>
      <c r="AJ496" s="85" t="n"/>
    </row>
    <row customHeight="1" ht="21" r="497" s="264">
      <c r="AH497" s="28" t="n"/>
      <c r="AI497" s="85" t="n"/>
      <c r="AJ497" s="85" t="n"/>
    </row>
    <row customHeight="1" ht="21" r="498" s="264">
      <c r="AH498" s="28" t="n"/>
      <c r="AI498" s="85" t="n"/>
      <c r="AJ498" s="85" t="n"/>
    </row>
    <row customHeight="1" ht="21" r="499" s="264">
      <c r="AH499" s="28" t="n"/>
      <c r="AI499" s="85" t="n"/>
      <c r="AJ499" s="85" t="n"/>
    </row>
    <row customHeight="1" ht="21" r="500" s="264">
      <c r="AH500" s="28" t="n"/>
      <c r="AI500" s="85" t="n"/>
      <c r="AJ500" s="85" t="n"/>
    </row>
    <row customHeight="1" ht="21" r="501" s="264">
      <c r="AH501" s="28" t="n"/>
      <c r="AI501" s="85" t="n"/>
      <c r="AJ501" s="85" t="n"/>
    </row>
    <row customHeight="1" ht="21" r="502" s="264">
      <c r="AH502" s="28" t="n"/>
      <c r="AI502" s="85" t="n"/>
      <c r="AJ502" s="85" t="n"/>
    </row>
    <row customHeight="1" ht="21" r="503" s="264">
      <c r="AH503" s="28" t="n"/>
      <c r="AI503" s="85" t="n"/>
      <c r="AJ503" s="85" t="n"/>
    </row>
    <row customHeight="1" ht="21" r="504" s="264">
      <c r="AH504" s="28" t="n"/>
      <c r="AI504" s="85" t="n"/>
      <c r="AJ504" s="85" t="n"/>
    </row>
    <row customHeight="1" ht="21" r="505" s="264">
      <c r="AH505" s="28" t="n"/>
      <c r="AI505" s="85" t="n"/>
      <c r="AJ505" s="85" t="n"/>
    </row>
    <row customHeight="1" ht="21" r="506" s="264">
      <c r="AH506" s="28" t="n"/>
      <c r="AI506" s="85" t="n"/>
      <c r="AJ506" s="85" t="n"/>
    </row>
    <row customHeight="1" ht="21" r="507" s="264">
      <c r="AH507" s="28" t="n"/>
      <c r="AI507" s="85" t="n"/>
      <c r="AJ507" s="85" t="n"/>
    </row>
    <row customHeight="1" ht="21" r="508" s="264">
      <c r="AH508" s="28" t="n"/>
      <c r="AI508" s="85" t="n"/>
      <c r="AJ508" s="85" t="n"/>
    </row>
    <row customHeight="1" ht="21" r="509" s="264">
      <c r="AH509" s="28" t="n"/>
      <c r="AI509" s="85" t="n"/>
      <c r="AJ509" s="85" t="n"/>
    </row>
    <row customHeight="1" ht="21" r="510" s="264">
      <c r="AH510" s="28" t="n"/>
      <c r="AI510" s="85" t="n"/>
      <c r="AJ510" s="85" t="n"/>
    </row>
    <row customHeight="1" ht="21" r="511" s="264">
      <c r="AH511" s="28" t="n"/>
      <c r="AI511" s="85" t="n"/>
      <c r="AJ511" s="85" t="n"/>
    </row>
    <row customHeight="1" ht="21" r="512" s="264">
      <c r="AH512" s="28" t="n"/>
      <c r="AI512" s="85" t="n"/>
      <c r="AJ512" s="85" t="n"/>
    </row>
    <row customHeight="1" ht="21" r="513" s="264">
      <c r="AH513" s="28" t="n"/>
      <c r="AI513" s="85" t="n"/>
      <c r="AJ513" s="85" t="n"/>
    </row>
    <row customHeight="1" ht="21" r="514" s="264">
      <c r="AH514" s="28" t="n"/>
      <c r="AI514" s="85" t="n"/>
      <c r="AJ514" s="85" t="n"/>
    </row>
    <row customHeight="1" ht="21" r="515" s="264">
      <c r="AH515" s="28" t="n"/>
      <c r="AI515" s="85" t="n"/>
      <c r="AJ515" s="85" t="n"/>
    </row>
    <row customHeight="1" ht="21" r="516" s="264">
      <c r="AH516" s="28" t="n"/>
      <c r="AI516" s="85" t="n"/>
      <c r="AJ516" s="85" t="n"/>
    </row>
    <row customHeight="1" ht="21" r="517" s="264">
      <c r="AH517" s="28" t="n"/>
      <c r="AI517" s="85" t="n"/>
      <c r="AJ517" s="85" t="n"/>
    </row>
    <row customHeight="1" ht="21" r="518" s="264">
      <c r="AH518" s="28" t="n"/>
      <c r="AI518" s="85" t="n"/>
      <c r="AJ518" s="85" t="n"/>
    </row>
    <row customHeight="1" ht="21" r="519" s="264">
      <c r="AH519" s="28" t="n"/>
      <c r="AI519" s="85" t="n"/>
      <c r="AJ519" s="85" t="n"/>
    </row>
    <row customHeight="1" ht="21" r="520" s="264">
      <c r="AH520" s="28" t="n"/>
      <c r="AI520" s="85" t="n"/>
      <c r="AJ520" s="85" t="n"/>
    </row>
    <row customHeight="1" ht="21" r="521" s="264">
      <c r="AH521" s="28" t="n"/>
      <c r="AI521" s="85" t="n"/>
      <c r="AJ521" s="85" t="n"/>
    </row>
    <row customHeight="1" ht="21" r="522" s="264">
      <c r="AH522" s="28" t="n"/>
      <c r="AI522" s="85" t="n"/>
      <c r="AJ522" s="85" t="n"/>
    </row>
    <row customHeight="1" ht="21" r="523" s="264">
      <c r="AH523" s="28" t="n"/>
      <c r="AI523" s="85" t="n"/>
      <c r="AJ523" s="85" t="n"/>
    </row>
    <row customHeight="1" ht="21" r="524" s="264">
      <c r="AH524" s="28" t="n"/>
      <c r="AI524" s="85" t="n"/>
      <c r="AJ524" s="85" t="n"/>
    </row>
    <row customHeight="1" ht="21" r="525" s="264">
      <c r="AH525" s="28" t="n"/>
      <c r="AI525" s="85" t="n"/>
      <c r="AJ525" s="85" t="n"/>
    </row>
    <row customHeight="1" ht="21" r="526" s="264">
      <c r="AH526" s="28" t="n"/>
      <c r="AI526" s="85" t="n"/>
      <c r="AJ526" s="85" t="n"/>
    </row>
    <row customHeight="1" ht="21" r="527" s="264">
      <c r="AH527" s="28" t="n"/>
      <c r="AI527" s="85" t="n"/>
      <c r="AJ527" s="85" t="n"/>
    </row>
    <row customHeight="1" ht="21" r="528" s="264">
      <c r="AH528" s="28" t="n"/>
      <c r="AI528" s="85" t="n"/>
      <c r="AJ528" s="85" t="n"/>
    </row>
    <row customHeight="1" ht="21" r="529" s="264">
      <c r="AH529" s="28" t="n"/>
      <c r="AI529" s="85" t="n"/>
      <c r="AJ529" s="85" t="n"/>
    </row>
    <row customHeight="1" ht="21" r="530" s="264">
      <c r="AH530" s="28" t="n"/>
      <c r="AI530" s="85" t="n"/>
      <c r="AJ530" s="85" t="n"/>
    </row>
    <row customHeight="1" ht="21" r="531" s="264">
      <c r="AH531" s="28" t="n"/>
      <c r="AI531" s="85" t="n"/>
      <c r="AJ531" s="85" t="n"/>
    </row>
    <row customHeight="1" ht="21" r="532" s="264">
      <c r="AH532" s="28" t="n"/>
      <c r="AI532" s="85" t="n"/>
      <c r="AJ532" s="85" t="n"/>
    </row>
    <row customHeight="1" ht="21" r="533" s="264">
      <c r="AH533" s="28" t="n"/>
      <c r="AI533" s="85" t="n"/>
      <c r="AJ533" s="85" t="n"/>
    </row>
    <row customHeight="1" ht="21" r="534" s="264">
      <c r="AH534" s="28" t="n"/>
      <c r="AI534" s="85" t="n"/>
      <c r="AJ534" s="85" t="n"/>
    </row>
    <row customHeight="1" ht="21" r="535" s="264">
      <c r="AH535" s="28" t="n"/>
      <c r="AI535" s="85" t="n"/>
      <c r="AJ535" s="85" t="n"/>
    </row>
    <row customHeight="1" ht="21" r="536" s="264">
      <c r="AH536" s="28" t="n"/>
      <c r="AI536" s="85" t="n"/>
      <c r="AJ536" s="85" t="n"/>
    </row>
    <row customHeight="1" ht="21" r="537" s="264">
      <c r="AH537" s="28" t="n"/>
      <c r="AI537" s="85" t="n"/>
      <c r="AJ537" s="85" t="n"/>
    </row>
    <row customHeight="1" ht="21" r="538" s="264">
      <c r="AH538" s="28" t="n"/>
      <c r="AI538" s="85" t="n"/>
      <c r="AJ538" s="85" t="n"/>
    </row>
    <row customHeight="1" ht="21" r="539" s="264">
      <c r="AH539" s="28" t="n"/>
      <c r="AI539" s="85" t="n"/>
      <c r="AJ539" s="85" t="n"/>
    </row>
    <row customHeight="1" ht="21" r="540" s="264">
      <c r="AH540" s="28" t="n"/>
      <c r="AI540" s="85" t="n"/>
      <c r="AJ540" s="85" t="n"/>
    </row>
    <row customHeight="1" ht="21" r="541" s="264">
      <c r="AH541" s="28" t="n"/>
      <c r="AI541" s="85" t="n"/>
      <c r="AJ541" s="85" t="n"/>
    </row>
    <row customHeight="1" ht="21" r="542" s="264">
      <c r="AH542" s="28" t="n"/>
      <c r="AI542" s="85" t="n"/>
      <c r="AJ542" s="85" t="n"/>
    </row>
    <row customHeight="1" ht="21" r="543" s="264">
      <c r="AH543" s="28" t="n"/>
      <c r="AI543" s="85" t="n"/>
      <c r="AJ543" s="85" t="n"/>
    </row>
    <row customHeight="1" ht="21" r="544" s="264">
      <c r="AH544" s="28" t="n"/>
      <c r="AI544" s="85" t="n"/>
      <c r="AJ544" s="85" t="n"/>
    </row>
    <row customHeight="1" ht="21" r="545" s="264">
      <c r="AH545" s="28" t="n"/>
      <c r="AI545" s="85" t="n"/>
      <c r="AJ545" s="85" t="n"/>
    </row>
    <row customHeight="1" ht="21" r="546" s="264">
      <c r="AH546" s="28" t="n"/>
      <c r="AI546" s="85" t="n"/>
      <c r="AJ546" s="85" t="n"/>
    </row>
    <row customHeight="1" ht="21" r="547" s="264">
      <c r="AH547" s="28" t="n"/>
      <c r="AI547" s="85" t="n"/>
      <c r="AJ547" s="85" t="n"/>
    </row>
    <row customHeight="1" ht="21" r="548" s="264">
      <c r="AH548" s="28" t="n"/>
      <c r="AI548" s="85" t="n"/>
      <c r="AJ548" s="85" t="n"/>
    </row>
    <row customHeight="1" ht="21" r="549" s="264">
      <c r="AH549" s="28" t="n"/>
      <c r="AI549" s="85" t="n"/>
      <c r="AJ549" s="85" t="n"/>
    </row>
    <row customHeight="1" ht="21" r="550" s="264">
      <c r="AH550" s="28" t="n"/>
      <c r="AI550" s="85" t="n"/>
      <c r="AJ550" s="85" t="n"/>
    </row>
    <row customHeight="1" ht="21" r="551" s="264">
      <c r="AH551" s="28" t="n"/>
      <c r="AI551" s="85" t="n"/>
      <c r="AJ551" s="85" t="n"/>
    </row>
    <row customHeight="1" ht="21" r="552" s="264">
      <c r="AH552" s="28" t="n"/>
      <c r="AI552" s="85" t="n"/>
      <c r="AJ552" s="85" t="n"/>
    </row>
    <row customHeight="1" ht="21" r="553" s="264">
      <c r="AH553" s="28" t="n"/>
      <c r="AI553" s="85" t="n"/>
      <c r="AJ553" s="85" t="n"/>
    </row>
    <row customHeight="1" ht="21" r="554" s="264">
      <c r="AH554" s="28" t="n"/>
      <c r="AI554" s="85" t="n"/>
      <c r="AJ554" s="85" t="n"/>
    </row>
    <row customHeight="1" ht="21" r="555" s="264">
      <c r="AH555" s="28" t="n"/>
      <c r="AI555" s="85" t="n"/>
      <c r="AJ555" s="85" t="n"/>
    </row>
    <row customHeight="1" ht="21" r="556" s="264">
      <c r="AH556" s="28" t="n"/>
      <c r="AI556" s="85" t="n"/>
      <c r="AJ556" s="85" t="n"/>
    </row>
    <row customHeight="1" ht="21" r="557" s="264">
      <c r="AH557" s="28" t="n"/>
      <c r="AI557" s="85" t="n"/>
      <c r="AJ557" s="85" t="n"/>
    </row>
    <row customHeight="1" ht="21" r="558" s="264">
      <c r="AH558" s="28" t="n"/>
      <c r="AI558" s="85" t="n"/>
      <c r="AJ558" s="85" t="n"/>
    </row>
    <row customHeight="1" ht="21" r="559" s="264">
      <c r="AH559" s="28" t="n"/>
      <c r="AI559" s="85" t="n"/>
      <c r="AJ559" s="85" t="n"/>
    </row>
    <row customHeight="1" ht="21" r="560" s="264">
      <c r="AH560" s="28" t="n"/>
      <c r="AI560" s="85" t="n"/>
      <c r="AJ560" s="85" t="n"/>
    </row>
    <row customHeight="1" ht="21" r="561" s="264">
      <c r="AH561" s="28" t="n"/>
      <c r="AI561" s="85" t="n"/>
      <c r="AJ561" s="85" t="n"/>
    </row>
    <row customHeight="1" ht="21" r="562" s="264">
      <c r="AH562" s="28" t="n"/>
      <c r="AI562" s="85" t="n"/>
      <c r="AJ562" s="85" t="n"/>
    </row>
    <row customHeight="1" ht="21" r="563" s="264">
      <c r="AH563" s="28" t="n"/>
      <c r="AI563" s="85" t="n"/>
      <c r="AJ563" s="85" t="n"/>
    </row>
    <row customHeight="1" ht="21" r="564" s="264">
      <c r="AH564" s="28" t="n"/>
      <c r="AI564" s="85" t="n"/>
      <c r="AJ564" s="85" t="n"/>
    </row>
    <row customHeight="1" ht="21" r="565" s="264">
      <c r="AH565" s="28" t="n"/>
      <c r="AI565" s="85" t="n"/>
      <c r="AJ565" s="85" t="n"/>
    </row>
    <row customHeight="1" ht="21" r="566" s="264">
      <c r="AH566" s="28" t="n"/>
      <c r="AI566" s="85" t="n"/>
      <c r="AJ566" s="85" t="n"/>
    </row>
    <row customHeight="1" ht="21" r="567" s="264">
      <c r="AH567" s="28" t="n"/>
      <c r="AI567" s="85" t="n"/>
      <c r="AJ567" s="85" t="n"/>
    </row>
    <row customHeight="1" ht="21" r="568" s="264">
      <c r="AH568" s="28" t="n"/>
      <c r="AI568" s="85" t="n"/>
      <c r="AJ568" s="85" t="n"/>
    </row>
    <row customHeight="1" ht="21" r="569" s="264">
      <c r="AH569" s="28" t="n"/>
      <c r="AI569" s="85" t="n"/>
      <c r="AJ569" s="85" t="n"/>
    </row>
    <row customHeight="1" ht="21" r="570" s="264">
      <c r="AH570" s="28" t="n"/>
      <c r="AI570" s="85" t="n"/>
      <c r="AJ570" s="85" t="n"/>
    </row>
    <row customHeight="1" ht="21" r="571" s="264">
      <c r="AH571" s="28" t="n"/>
      <c r="AI571" s="85" t="n"/>
      <c r="AJ571" s="85" t="n"/>
    </row>
    <row customHeight="1" ht="21" r="572" s="264">
      <c r="AH572" s="28" t="n"/>
      <c r="AI572" s="85" t="n"/>
      <c r="AJ572" s="85" t="n"/>
    </row>
    <row customHeight="1" ht="21" r="573" s="264">
      <c r="AH573" s="28" t="n"/>
      <c r="AI573" s="85" t="n"/>
      <c r="AJ573" s="85" t="n"/>
    </row>
    <row customHeight="1" ht="21" r="574" s="264">
      <c r="AH574" s="28" t="n"/>
      <c r="AI574" s="85" t="n"/>
      <c r="AJ574" s="85" t="n"/>
    </row>
    <row customHeight="1" ht="21" r="575" s="264">
      <c r="AH575" s="28" t="n"/>
      <c r="AI575" s="85" t="n"/>
      <c r="AJ575" s="85" t="n"/>
    </row>
    <row customHeight="1" ht="21" r="576" s="264">
      <c r="AH576" s="28" t="n"/>
      <c r="AI576" s="85" t="n"/>
      <c r="AJ576" s="85" t="n"/>
    </row>
    <row customHeight="1" ht="21" r="577" s="264">
      <c r="AH577" s="28" t="n"/>
      <c r="AI577" s="85" t="n"/>
      <c r="AJ577" s="85" t="n"/>
    </row>
    <row customHeight="1" ht="21" r="578" s="264">
      <c r="AH578" s="28" t="n"/>
      <c r="AI578" s="85" t="n"/>
      <c r="AJ578" s="85" t="n"/>
    </row>
    <row customHeight="1" ht="21" r="579" s="264">
      <c r="AH579" s="28" t="n"/>
      <c r="AI579" s="85" t="n"/>
      <c r="AJ579" s="85" t="n"/>
    </row>
    <row customHeight="1" ht="21" r="580" s="264">
      <c r="AH580" s="28" t="n"/>
      <c r="AI580" s="85" t="n"/>
      <c r="AJ580" s="85" t="n"/>
    </row>
    <row customHeight="1" ht="21" r="581" s="264">
      <c r="AH581" s="28" t="n"/>
      <c r="AI581" s="85" t="n"/>
      <c r="AJ581" s="85" t="n"/>
    </row>
    <row customHeight="1" ht="21" r="582" s="264">
      <c r="AH582" s="28" t="n"/>
      <c r="AI582" s="85" t="n"/>
      <c r="AJ582" s="85" t="n"/>
    </row>
    <row customHeight="1" ht="21" r="583" s="264">
      <c r="AH583" s="28" t="n"/>
      <c r="AI583" s="85" t="n"/>
      <c r="AJ583" s="85" t="n"/>
    </row>
    <row customHeight="1" ht="21" r="584" s="264">
      <c r="AH584" s="28" t="n"/>
      <c r="AI584" s="85" t="n"/>
      <c r="AJ584" s="85" t="n"/>
    </row>
    <row customHeight="1" ht="21" r="585" s="264">
      <c r="AH585" s="28" t="n"/>
      <c r="AI585" s="85" t="n"/>
      <c r="AJ585" s="85" t="n"/>
    </row>
    <row customHeight="1" ht="21" r="586" s="264">
      <c r="AH586" s="28" t="n"/>
      <c r="AI586" s="85" t="n"/>
      <c r="AJ586" s="85" t="n"/>
    </row>
    <row customHeight="1" ht="21" r="587" s="264">
      <c r="AH587" s="28" t="n"/>
      <c r="AI587" s="85" t="n"/>
      <c r="AJ587" s="85" t="n"/>
    </row>
    <row customHeight="1" ht="21" r="588" s="264">
      <c r="AH588" s="28" t="n"/>
      <c r="AI588" s="85" t="n"/>
      <c r="AJ588" s="85" t="n"/>
    </row>
    <row customHeight="1" ht="21" r="589" s="264">
      <c r="AH589" s="28" t="n"/>
      <c r="AI589" s="85" t="n"/>
      <c r="AJ589" s="85" t="n"/>
    </row>
    <row customHeight="1" ht="21" r="590" s="264">
      <c r="AH590" s="28" t="n"/>
      <c r="AI590" s="85" t="n"/>
      <c r="AJ590" s="85" t="n"/>
    </row>
    <row customHeight="1" ht="21" r="591" s="264">
      <c r="AH591" s="28" t="n"/>
      <c r="AI591" s="85" t="n"/>
      <c r="AJ591" s="85" t="n"/>
    </row>
    <row customHeight="1" ht="21" r="592" s="264">
      <c r="AH592" s="28" t="n"/>
      <c r="AI592" s="85" t="n"/>
      <c r="AJ592" s="85" t="n"/>
    </row>
    <row customHeight="1" ht="21" r="593" s="264">
      <c r="AH593" s="28" t="n"/>
      <c r="AI593" s="85" t="n"/>
      <c r="AJ593" s="85" t="n"/>
    </row>
    <row customHeight="1" ht="21" r="594" s="264">
      <c r="AH594" s="28" t="n"/>
      <c r="AI594" s="85" t="n"/>
      <c r="AJ594" s="85" t="n"/>
    </row>
    <row customHeight="1" ht="21" r="595" s="264">
      <c r="AH595" s="28" t="n"/>
      <c r="AI595" s="85" t="n"/>
      <c r="AJ595" s="85" t="n"/>
    </row>
    <row customHeight="1" ht="21" r="596" s="264">
      <c r="AH596" s="28" t="n"/>
      <c r="AI596" s="85" t="n"/>
      <c r="AJ596" s="85" t="n"/>
    </row>
    <row customHeight="1" ht="21" r="597" s="264">
      <c r="AH597" s="28" t="n"/>
      <c r="AI597" s="85" t="n"/>
      <c r="AJ597" s="85" t="n"/>
    </row>
    <row customHeight="1" ht="21" r="598" s="264">
      <c r="AH598" s="28" t="n"/>
      <c r="AI598" s="85" t="n"/>
      <c r="AJ598" s="85" t="n"/>
    </row>
    <row customHeight="1" ht="21" r="599" s="264">
      <c r="AH599" s="28" t="n"/>
      <c r="AI599" s="85" t="n"/>
      <c r="AJ599" s="85" t="n"/>
    </row>
    <row customHeight="1" ht="21" r="600" s="264">
      <c r="AH600" s="28" t="n"/>
      <c r="AI600" s="85" t="n"/>
      <c r="AJ600" s="85" t="n"/>
    </row>
    <row customHeight="1" ht="21" r="601" s="264">
      <c r="AH601" s="28" t="n"/>
      <c r="AI601" s="85" t="n"/>
      <c r="AJ601" s="85" t="n"/>
    </row>
    <row customHeight="1" ht="21" r="602" s="264">
      <c r="AH602" s="28" t="n"/>
      <c r="AI602" s="85" t="n"/>
      <c r="AJ602" s="85" t="n"/>
    </row>
    <row customHeight="1" ht="21" r="603" s="264">
      <c r="AH603" s="28" t="n"/>
      <c r="AI603" s="85" t="n"/>
      <c r="AJ603" s="85" t="n"/>
    </row>
    <row customHeight="1" ht="21" r="604" s="264">
      <c r="AH604" s="28" t="n"/>
      <c r="AI604" s="85" t="n"/>
      <c r="AJ604" s="85" t="n"/>
    </row>
    <row customHeight="1" ht="21" r="605" s="264">
      <c r="AH605" s="28" t="n"/>
      <c r="AI605" s="85" t="n"/>
      <c r="AJ605" s="85" t="n"/>
    </row>
    <row customHeight="1" ht="21" r="606" s="264">
      <c r="AH606" s="28" t="n"/>
      <c r="AI606" s="85" t="n"/>
      <c r="AJ606" s="85" t="n"/>
    </row>
    <row customHeight="1" ht="21" r="607" s="264">
      <c r="AH607" s="28" t="n"/>
      <c r="AI607" s="85" t="n"/>
      <c r="AJ607" s="85" t="n"/>
    </row>
    <row customHeight="1" ht="21" r="608" s="264">
      <c r="AH608" s="28" t="n"/>
      <c r="AI608" s="85" t="n"/>
      <c r="AJ608" s="85" t="n"/>
    </row>
    <row customHeight="1" ht="21" r="609" s="264">
      <c r="AH609" s="28" t="n"/>
      <c r="AI609" s="85" t="n"/>
      <c r="AJ609" s="85" t="n"/>
    </row>
    <row customHeight="1" ht="21" r="610" s="264">
      <c r="AH610" s="28" t="n"/>
      <c r="AI610" s="85" t="n"/>
      <c r="AJ610" s="85" t="n"/>
    </row>
    <row customHeight="1" ht="21" r="611" s="264">
      <c r="AH611" s="28" t="n"/>
      <c r="AI611" s="85" t="n"/>
      <c r="AJ611" s="85" t="n"/>
    </row>
    <row customHeight="1" ht="21" r="612" s="264">
      <c r="AH612" s="28" t="n"/>
      <c r="AI612" s="85" t="n"/>
      <c r="AJ612" s="85" t="n"/>
    </row>
    <row customHeight="1" ht="21" r="613" s="264">
      <c r="AH613" s="28" t="n"/>
      <c r="AI613" s="85" t="n"/>
      <c r="AJ613" s="85" t="n"/>
    </row>
    <row customHeight="1" ht="21" r="614" s="264">
      <c r="AH614" s="28" t="n"/>
      <c r="AI614" s="85" t="n"/>
      <c r="AJ614" s="85" t="n"/>
    </row>
    <row customHeight="1" ht="21" r="615" s="264">
      <c r="AH615" s="28" t="n"/>
      <c r="AI615" s="85" t="n"/>
      <c r="AJ615" s="85" t="n"/>
    </row>
    <row customHeight="1" ht="21" r="616" s="264">
      <c r="AH616" s="28" t="n"/>
      <c r="AI616" s="85" t="n"/>
      <c r="AJ616" s="85" t="n"/>
    </row>
    <row customHeight="1" ht="21" r="617" s="264">
      <c r="AH617" s="28" t="n"/>
      <c r="AI617" s="85" t="n"/>
      <c r="AJ617" s="85" t="n"/>
    </row>
    <row customHeight="1" ht="21" r="618" s="264">
      <c r="AH618" s="28" t="n"/>
      <c r="AI618" s="85" t="n"/>
      <c r="AJ618" s="85" t="n"/>
    </row>
    <row customHeight="1" ht="21" r="619" s="264">
      <c r="AH619" s="28" t="n"/>
      <c r="AI619" s="85" t="n"/>
      <c r="AJ619" s="85" t="n"/>
    </row>
    <row customHeight="1" ht="21" r="620" s="264">
      <c r="AH620" s="28" t="n"/>
      <c r="AI620" s="85" t="n"/>
      <c r="AJ620" s="85" t="n"/>
    </row>
    <row customHeight="1" ht="21" r="621" s="264">
      <c r="AH621" s="28" t="n"/>
      <c r="AI621" s="85" t="n"/>
      <c r="AJ621" s="85" t="n"/>
    </row>
    <row customHeight="1" ht="21" r="622" s="264">
      <c r="AH622" s="28" t="n"/>
      <c r="AI622" s="85" t="n"/>
      <c r="AJ622" s="85" t="n"/>
    </row>
    <row customHeight="1" ht="21" r="623" s="264">
      <c r="AH623" s="28" t="n"/>
      <c r="AI623" s="85" t="n"/>
      <c r="AJ623" s="85" t="n"/>
    </row>
    <row customHeight="1" ht="21" r="624" s="264">
      <c r="AH624" s="28" t="n"/>
      <c r="AI624" s="85" t="n"/>
      <c r="AJ624" s="85" t="n"/>
    </row>
    <row customHeight="1" ht="21" r="625" s="264">
      <c r="AH625" s="28" t="n"/>
      <c r="AI625" s="85" t="n"/>
      <c r="AJ625" s="85" t="n"/>
    </row>
    <row customHeight="1" ht="21" r="626" s="264">
      <c r="AH626" s="28" t="n"/>
      <c r="AI626" s="85" t="n"/>
      <c r="AJ626" s="85" t="n"/>
    </row>
    <row customHeight="1" ht="21" r="627" s="264">
      <c r="AH627" s="28" t="n"/>
      <c r="AI627" s="85" t="n"/>
      <c r="AJ627" s="85" t="n"/>
    </row>
    <row customHeight="1" ht="21" r="628" s="264">
      <c r="AH628" s="28" t="n"/>
      <c r="AI628" s="85" t="n"/>
      <c r="AJ628" s="85" t="n"/>
    </row>
    <row customHeight="1" ht="21" r="629" s="264">
      <c r="AH629" s="28" t="n"/>
      <c r="AI629" s="85" t="n"/>
      <c r="AJ629" s="85" t="n"/>
    </row>
    <row customHeight="1" ht="21" r="630" s="264">
      <c r="AH630" s="28" t="n"/>
      <c r="AI630" s="85" t="n"/>
      <c r="AJ630" s="85" t="n"/>
    </row>
    <row customHeight="1" ht="21" r="631" s="264">
      <c r="AH631" s="28" t="n"/>
      <c r="AI631" s="85" t="n"/>
      <c r="AJ631" s="85" t="n"/>
    </row>
    <row customHeight="1" ht="21" r="632" s="264">
      <c r="AH632" s="28" t="n"/>
      <c r="AI632" s="85" t="n"/>
      <c r="AJ632" s="85" t="n"/>
    </row>
    <row customHeight="1" ht="21" r="633" s="264">
      <c r="AH633" s="28" t="n"/>
      <c r="AI633" s="85" t="n"/>
      <c r="AJ633" s="85" t="n"/>
    </row>
    <row customHeight="1" ht="21" r="634" s="264">
      <c r="AH634" s="28" t="n"/>
      <c r="AI634" s="85" t="n"/>
      <c r="AJ634" s="85" t="n"/>
    </row>
    <row customHeight="1" ht="21" r="635" s="264">
      <c r="AH635" s="28" t="n"/>
      <c r="AI635" s="85" t="n"/>
      <c r="AJ635" s="85" t="n"/>
    </row>
    <row customHeight="1" ht="21" r="636" s="264">
      <c r="AH636" s="28" t="n"/>
      <c r="AI636" s="85" t="n"/>
      <c r="AJ636" s="85" t="n"/>
    </row>
    <row customHeight="1" ht="21" r="637" s="264">
      <c r="AH637" s="28" t="n"/>
      <c r="AI637" s="85" t="n"/>
      <c r="AJ637" s="85" t="n"/>
    </row>
    <row customHeight="1" ht="21" r="638" s="264">
      <c r="AH638" s="28" t="n"/>
      <c r="AI638" s="85" t="n"/>
      <c r="AJ638" s="85" t="n"/>
    </row>
    <row customHeight="1" ht="21" r="639" s="264">
      <c r="AH639" s="28" t="n"/>
      <c r="AI639" s="85" t="n"/>
      <c r="AJ639" s="85" t="n"/>
    </row>
    <row customHeight="1" ht="21" r="640" s="264">
      <c r="AH640" s="28" t="n"/>
      <c r="AI640" s="85" t="n"/>
      <c r="AJ640" s="85" t="n"/>
    </row>
    <row customHeight="1" ht="21" r="641" s="264">
      <c r="AH641" s="28" t="n"/>
      <c r="AI641" s="85" t="n"/>
      <c r="AJ641" s="85" t="n"/>
    </row>
    <row customHeight="1" ht="21" r="642" s="264">
      <c r="AH642" s="28" t="n"/>
      <c r="AI642" s="85" t="n"/>
      <c r="AJ642" s="85" t="n"/>
    </row>
    <row customHeight="1" ht="21" r="643" s="264">
      <c r="AH643" s="28" t="n"/>
      <c r="AI643" s="85" t="n"/>
      <c r="AJ643" s="85" t="n"/>
    </row>
    <row customHeight="1" ht="21" r="644" s="264">
      <c r="AH644" s="28" t="n"/>
      <c r="AI644" s="85" t="n"/>
      <c r="AJ644" s="85" t="n"/>
    </row>
    <row customHeight="1" ht="21" r="645" s="264">
      <c r="AH645" s="28" t="n"/>
      <c r="AI645" s="85" t="n"/>
      <c r="AJ645" s="85" t="n"/>
    </row>
    <row customHeight="1" ht="21" r="646" s="264">
      <c r="AH646" s="28" t="n"/>
      <c r="AI646" s="85" t="n"/>
      <c r="AJ646" s="85" t="n"/>
    </row>
    <row customHeight="1" ht="21" r="647" s="264">
      <c r="AH647" s="28" t="n"/>
      <c r="AI647" s="85" t="n"/>
      <c r="AJ647" s="85" t="n"/>
    </row>
    <row customHeight="1" ht="21" r="648" s="264">
      <c r="AH648" s="28" t="n"/>
      <c r="AI648" s="85" t="n"/>
      <c r="AJ648" s="85" t="n"/>
    </row>
    <row customHeight="1" ht="21" r="649" s="264">
      <c r="AH649" s="28" t="n"/>
      <c r="AI649" s="85" t="n"/>
      <c r="AJ649" s="85" t="n"/>
    </row>
    <row customHeight="1" ht="21" r="650" s="264">
      <c r="AH650" s="28" t="n"/>
      <c r="AI650" s="85" t="n"/>
      <c r="AJ650" s="85" t="n"/>
    </row>
    <row customHeight="1" ht="21" r="651" s="264">
      <c r="AH651" s="28" t="n"/>
      <c r="AI651" s="85" t="n"/>
      <c r="AJ651" s="85" t="n"/>
    </row>
    <row customHeight="1" ht="21" r="652" s="264">
      <c r="AH652" s="28" t="n"/>
      <c r="AI652" s="85" t="n"/>
      <c r="AJ652" s="85" t="n"/>
    </row>
    <row customHeight="1" ht="21" r="653" s="264">
      <c r="AH653" s="28" t="n"/>
      <c r="AI653" s="85" t="n"/>
      <c r="AJ653" s="85" t="n"/>
    </row>
    <row customHeight="1" ht="21" r="654" s="264">
      <c r="AH654" s="28" t="n"/>
      <c r="AI654" s="85" t="n"/>
      <c r="AJ654" s="85" t="n"/>
    </row>
    <row customHeight="1" ht="21" r="655" s="264">
      <c r="AH655" s="28" t="n"/>
      <c r="AI655" s="85" t="n"/>
      <c r="AJ655" s="85" t="n"/>
    </row>
    <row customHeight="1" ht="21" r="656" s="264">
      <c r="AH656" s="28" t="n"/>
      <c r="AI656" s="85" t="n"/>
      <c r="AJ656" s="85" t="n"/>
    </row>
  </sheetData>
  <autoFilter ref="A2:AL2"/>
  <conditionalFormatting sqref="J4:J6">
    <cfRule dxfId="1" operator="between" priority="59" stopIfTrue="1" type="cellIs">
      <formula>$G4</formula>
      <formula>$H4</formula>
    </cfRule>
    <cfRule dxfId="9" priority="60" stopIfTrue="1" type="expression">
      <formula>J4&lt;$H4</formula>
    </cfRule>
    <cfRule dxfId="9" priority="61" stopIfTrue="1" type="expression">
      <formula>J4&gt;$I4</formula>
    </cfRule>
  </conditionalFormatting>
  <conditionalFormatting sqref="J7:J117">
    <cfRule dxfId="1" operator="between" priority="45" stopIfTrue="1" type="cellIs">
      <formula>$G7</formula>
      <formula>$H7</formula>
    </cfRule>
    <cfRule dxfId="9" priority="46" stopIfTrue="1" type="expression">
      <formula>J7&lt;$H7</formula>
    </cfRule>
    <cfRule dxfId="9" priority="47" stopIfTrue="1" type="expression">
      <formula>J7&gt;$I7</formula>
    </cfRule>
  </conditionalFormatting>
  <conditionalFormatting sqref="AK4:AK135">
    <cfRule dxfId="0" operator="greaterThan" priority="26" type="cellIs">
      <formula>$X4</formula>
    </cfRule>
    <cfRule dxfId="1" operator="lessThan" priority="27" stopIfTrue="1" type="cellIs">
      <formula>$X4</formula>
    </cfRule>
    <cfRule dxfId="1" operator="equal" priority="28" stopIfTrue="1" type="cellIs">
      <formula>$X4</formula>
    </cfRule>
  </conditionalFormatting>
  <conditionalFormatting sqref="M4:M135">
    <cfRule priority="19" stopIfTrue="1" type="expression">
      <formula>M4=""</formula>
    </cfRule>
    <cfRule dxfId="1" priority="20" stopIfTrue="1" type="expression">
      <formula>M4=$K4</formula>
    </cfRule>
    <cfRule dxfId="9" priority="21" stopIfTrue="1" type="expression">
      <formula>M4&lt;$K4*0.95</formula>
    </cfRule>
    <cfRule dxfId="1" priority="22" stopIfTrue="1" type="expression">
      <formula>M4&gt;$K4*0.95</formula>
    </cfRule>
  </conditionalFormatting>
  <conditionalFormatting sqref="N4:N135">
    <cfRule priority="15" stopIfTrue="1" type="expression">
      <formula>N4=""</formula>
    </cfRule>
    <cfRule dxfId="1" priority="16" stopIfTrue="1" type="expression">
      <formula>N4=$L4</formula>
    </cfRule>
    <cfRule dxfId="9" priority="17" stopIfTrue="1" type="expression">
      <formula>N4&gt;$L4*1.05</formula>
    </cfRule>
    <cfRule dxfId="1" priority="18" stopIfTrue="1" type="expression">
      <formula>N4&lt;$L4*1.05</formula>
    </cfRule>
  </conditionalFormatting>
  <conditionalFormatting sqref="J3">
    <cfRule dxfId="1" operator="between" priority="12" stopIfTrue="1" type="cellIs">
      <formula>$G3</formula>
      <formula>$H3</formula>
    </cfRule>
    <cfRule dxfId="9" priority="13" stopIfTrue="1" type="expression">
      <formula>J3&lt;$H3</formula>
    </cfRule>
    <cfRule dxfId="9" priority="14" stopIfTrue="1" type="expression">
      <formula>J3&gt;$I3</formula>
    </cfRule>
  </conditionalFormatting>
  <conditionalFormatting sqref="AK3">
    <cfRule dxfId="0" operator="greaterThan" priority="9" type="cellIs">
      <formula>$X3</formula>
    </cfRule>
    <cfRule dxfId="1" operator="lessThan" priority="10" stopIfTrue="1" type="cellIs">
      <formula>$X3</formula>
    </cfRule>
    <cfRule dxfId="1" operator="equal" priority="11" stopIfTrue="1" type="cellIs">
      <formula>$X3</formula>
    </cfRule>
  </conditionalFormatting>
  <conditionalFormatting sqref="M3">
    <cfRule priority="5" stopIfTrue="1" type="expression">
      <formula>M3=""</formula>
    </cfRule>
    <cfRule dxfId="1" priority="6" stopIfTrue="1" type="expression">
      <formula>M3=$K3</formula>
    </cfRule>
    <cfRule dxfId="9" priority="7" stopIfTrue="1" type="expression">
      <formula>M3&lt;$K3*0.95</formula>
    </cfRule>
    <cfRule dxfId="1" priority="8" stopIfTrue="1" type="expression">
      <formula>M3&gt;$K3*0.95</formula>
    </cfRule>
  </conditionalFormatting>
  <conditionalFormatting sqref="N3">
    <cfRule priority="1" stopIfTrue="1" type="expression">
      <formula>N3=""</formula>
    </cfRule>
    <cfRule dxfId="1" priority="2" stopIfTrue="1" type="expression">
      <formula>N3=$L3</formula>
    </cfRule>
    <cfRule dxfId="9" priority="3" stopIfTrue="1" type="expression">
      <formula>N3&gt;$L3*1.05</formula>
    </cfRule>
    <cfRule dxfId="1" priority="4" stopIfTrue="1" type="expression">
      <formula>N3&lt;$L3*1.05</formula>
    </cfRule>
  </conditionalFormatting>
  <hyperlinks>
    <hyperlink display="العودة للفهرس" location="index!A1" ref="Y1"/>
    <hyperlink display="العودة لشاشة العرض" location="Dashboard!A1" ref="AH1"/>
  </hyperlinks>
  <pageMargins bottom="0.75" footer="0.3" header="0.3" left="0.7" right="0.7" top="0.75"/>
  <pageSetup orientation="portrait" paperSize="9"/>
</worksheet>
</file>

<file path=xl/worksheets/sheet7.xml><?xml version="1.0" encoding="utf-8"?>
<worksheet xmlns:r="http://schemas.openxmlformats.org/officeDocument/2006/relationships" xmlns="http://schemas.openxmlformats.org/spreadsheetml/2006/main">
  <sheetPr codeName="Sheet7">
    <outlinePr summaryBelow="1" summaryRight="1"/>
    <pageSetUpPr/>
  </sheetPr>
  <dimension ref="A1:Q185"/>
  <sheetViews>
    <sheetView rightToLeft="1" topLeftCell="E1" workbookViewId="0">
      <selection activeCell="C18" sqref="C18"/>
    </sheetView>
  </sheetViews>
  <sheetFormatPr baseColWidth="8" defaultRowHeight="15"/>
  <cols>
    <col customWidth="1" hidden="1" max="1" min="1" style="264" width="5"/>
    <col customWidth="1" hidden="1" max="2" min="2" style="264" width="6.85546875"/>
    <col customWidth="1" hidden="1" max="3" min="3" style="264" width="8.28515625"/>
    <col customWidth="1" hidden="1" max="4" min="4" style="264" width="7.85546875"/>
    <col bestFit="1" customWidth="1" max="5" min="5" style="264" width="24.7109375"/>
    <col customWidth="1" max="6" min="6" style="264" width="15.85546875"/>
    <col bestFit="1" customWidth="1" max="7" min="7" style="264" width="20"/>
    <col customWidth="1" max="8" min="8" style="264" width="5.85546875"/>
    <col customWidth="1" max="9" min="9" style="264" width="7.5703125"/>
    <col customWidth="1" max="10" min="10" style="264" width="12"/>
    <col customWidth="1" max="12" min="11" style="264" width="11"/>
    <col customWidth="1" max="13" min="13" style="264" width="7.140625"/>
    <col customWidth="1" max="14" min="14" style="264" width="6"/>
    <col customWidth="1" max="16" min="16" style="264" width="10.85546875"/>
  </cols>
  <sheetData>
    <row customHeight="1" ht="15.75" r="1" s="264">
      <c r="E1" s="20" t="inlineStr">
        <is>
          <t>شركة بلوك الصناعية</t>
        </is>
      </c>
      <c r="F1" s="263" t="inlineStr">
        <is>
          <t>تقرير الاوزان الجافة للاسطمبات لشهر</t>
        </is>
      </c>
      <c r="G1" s="268" t="n"/>
      <c r="H1" s="263">
        <f>output!B3</f>
        <v/>
      </c>
      <c r="I1" s="263" t="inlineStr">
        <is>
          <t>عام</t>
        </is>
      </c>
      <c r="J1" s="263">
        <f>output!A3</f>
        <v/>
      </c>
      <c r="K1" s="34" t="n"/>
      <c r="L1" s="34" t="n"/>
      <c r="M1" s="34" t="n"/>
      <c r="N1" s="34" t="n"/>
      <c r="O1" s="34" t="n"/>
      <c r="P1" s="35" t="n"/>
      <c r="Q1" s="66" t="inlineStr">
        <is>
          <t>العودة للفهرس</t>
        </is>
      </c>
    </row>
    <row customHeight="1" ht="15.75" r="2" s="264">
      <c r="E2" s="21" t="inlineStr">
        <is>
          <t>ادار ة الجودة</t>
        </is>
      </c>
      <c r="K2" s="140" t="n"/>
      <c r="L2" s="140" t="n"/>
      <c r="M2" s="140" t="n"/>
      <c r="N2" s="140" t="n"/>
      <c r="O2" s="140" t="n"/>
      <c r="P2" s="36" t="n"/>
    </row>
    <row customHeight="1" ht="23.25" r="3" s="264">
      <c r="E3" s="11" t="n"/>
      <c r="P3" s="12" t="n"/>
    </row>
    <row customHeight="1" ht="23.25" r="4" s="264">
      <c r="E4" s="11" t="inlineStr">
        <is>
          <t>عدد المنتجات ( بعض الاسطمبات لها اكثر منتج في الاسطمبة الواحدة )</t>
        </is>
      </c>
      <c r="H4">
        <f>COUNTA(output!E3:E200)</f>
        <v/>
      </c>
      <c r="P4" s="12" t="n"/>
    </row>
    <row customHeight="1" ht="23.25" r="5" s="264">
      <c r="E5" s="11" t="inlineStr">
        <is>
          <t>عدد المنتجات المطابقة</t>
        </is>
      </c>
      <c r="H5">
        <f>H4-H6</f>
        <v/>
      </c>
      <c r="P5" s="12" t="n"/>
    </row>
    <row customHeight="1" ht="23.25" r="6" s="264">
      <c r="E6" s="11" t="inlineStr">
        <is>
          <t>عدد المنتجات الغير مطابقة</t>
        </is>
      </c>
      <c r="H6">
        <f>H7+H8</f>
        <v/>
      </c>
      <c r="I6" t="inlineStr">
        <is>
          <t>بنسبة</t>
        </is>
      </c>
      <c r="J6" s="189">
        <f>H6/H4</f>
        <v/>
      </c>
      <c r="P6" s="12" t="n"/>
    </row>
    <row r="7">
      <c r="E7" s="11" t="inlineStr">
        <is>
          <t>عدد المنتجات الغير مطابقة ( اوزان خفيفة</t>
        </is>
      </c>
      <c r="H7">
        <f>COUNTA(E12:E29)</f>
        <v/>
      </c>
      <c r="I7" t="inlineStr">
        <is>
          <t>بنسبة</t>
        </is>
      </c>
      <c r="J7" s="189">
        <f>H7/H4</f>
        <v/>
      </c>
      <c r="P7" s="12" t="n"/>
    </row>
    <row r="8">
      <c r="E8" s="11" t="inlineStr">
        <is>
          <t>عدد المنتجات الغير مطابقة اوزان ثقيلة</t>
        </is>
      </c>
      <c r="H8">
        <f>COUNTA(E33:E49)</f>
        <v/>
      </c>
      <c r="I8" t="inlineStr">
        <is>
          <t>بنسبة</t>
        </is>
      </c>
      <c r="J8" s="189">
        <f>H8/H4</f>
        <v/>
      </c>
      <c r="P8" s="12" t="n"/>
    </row>
    <row customHeight="1" ht="15.75" r="9" s="264" thickBot="1">
      <c r="E9" s="33" t="inlineStr">
        <is>
          <t>الاوزان الخفيفة</t>
        </is>
      </c>
      <c r="F9" s="258" t="n"/>
      <c r="G9" s="258" t="n"/>
      <c r="H9" s="258" t="n"/>
      <c r="I9" s="258" t="n"/>
      <c r="J9" s="258" t="n"/>
      <c r="K9" s="258" t="n"/>
      <c r="L9" s="258" t="n"/>
      <c r="M9" s="258" t="n"/>
      <c r="N9" s="258" t="n"/>
      <c r="O9" s="258" t="n"/>
      <c r="P9" s="260" t="n"/>
    </row>
    <row customHeight="1" ht="15.75" r="10" s="264" thickBot="1">
      <c r="E10" s="255" t="inlineStr">
        <is>
          <t>اسم المنتج</t>
        </is>
      </c>
      <c r="F10" s="257" t="inlineStr">
        <is>
          <t>كود المنتج</t>
        </is>
      </c>
      <c r="G10" s="265" t="inlineStr">
        <is>
          <t>الوزن المعياري</t>
        </is>
      </c>
      <c r="H10" s="267" t="inlineStr">
        <is>
          <t>الوزن المعياري</t>
        </is>
      </c>
      <c r="I10" s="231" t="n"/>
      <c r="J10" s="252" t="inlineStr">
        <is>
          <t>متوسط الوزن الفعلي</t>
        </is>
      </c>
      <c r="K10" s="259" t="inlineStr">
        <is>
          <t>عدد ايام التشغيل</t>
        </is>
      </c>
      <c r="L10" s="259" t="inlineStr">
        <is>
          <t>نوع الماكينة</t>
        </is>
      </c>
      <c r="M10" s="254" t="inlineStr">
        <is>
          <t>مراقبة Dry weight خلال الشهر للاسطمبة</t>
        </is>
      </c>
      <c r="N10" s="250" t="n"/>
      <c r="O10" s="250" t="n"/>
      <c r="P10" s="251" t="n"/>
    </row>
    <row customHeight="1" ht="45.75" r="11" s="264" thickBot="1">
      <c r="A11" t="inlineStr">
        <is>
          <t>year</t>
        </is>
      </c>
      <c r="B11" t="inlineStr">
        <is>
          <t>month</t>
        </is>
      </c>
      <c r="C11" t="inlineStr">
        <is>
          <t>mold_id</t>
        </is>
      </c>
      <c r="D11" t="inlineStr">
        <is>
          <t>item_id</t>
        </is>
      </c>
      <c r="E11" s="256" t="n"/>
      <c r="F11" s="258" t="n"/>
      <c r="G11" s="266" t="n"/>
      <c r="H11" s="32" t="inlineStr">
        <is>
          <t>من</t>
        </is>
      </c>
      <c r="I11" s="32" t="inlineStr">
        <is>
          <t>إلي</t>
        </is>
      </c>
      <c r="J11" s="253" t="n"/>
      <c r="K11" s="260" t="n"/>
      <c r="L11" s="260" t="n"/>
      <c r="M11" s="37" t="inlineStr">
        <is>
          <t>الفرق عن المعياري</t>
        </is>
      </c>
      <c r="N11" s="38" t="inlineStr">
        <is>
          <t>اعلي قراءة</t>
        </is>
      </c>
      <c r="O11" s="38" t="inlineStr">
        <is>
          <t>اقل قراءة</t>
        </is>
      </c>
      <c r="P11" s="249" t="inlineStr">
        <is>
          <t>الانحراف المعياري عن المتوسط±</t>
        </is>
      </c>
    </row>
    <row r="12">
      <c r="E12" s="13" t="n"/>
      <c r="F12" s="270" t="n"/>
      <c r="G12" s="270" t="n"/>
      <c r="H12" s="270" t="n"/>
      <c r="I12" s="270" t="n"/>
      <c r="J12" s="270" t="n"/>
      <c r="K12" s="270" t="n"/>
      <c r="L12" s="270" t="n"/>
      <c r="M12" s="270" t="n"/>
      <c r="N12" s="270" t="n"/>
      <c r="O12" s="270" t="n"/>
      <c r="P12" s="39" t="n"/>
    </row>
    <row r="13">
      <c r="E13" s="13" t="n"/>
      <c r="F13" s="270" t="n"/>
      <c r="G13" s="270" t="n"/>
      <c r="H13" s="270" t="n"/>
      <c r="I13" s="270" t="n"/>
      <c r="J13" s="270" t="n"/>
      <c r="K13" s="270" t="n"/>
      <c r="L13" s="270" t="n"/>
      <c r="M13" s="270" t="n"/>
      <c r="N13" s="270" t="n"/>
      <c r="O13" s="270" t="n"/>
      <c r="P13" s="39" t="n"/>
    </row>
    <row r="14">
      <c r="E14" s="13" t="n"/>
      <c r="F14" s="270" t="n"/>
      <c r="G14" s="270" t="n"/>
      <c r="H14" s="270" t="n"/>
      <c r="I14" s="270" t="n"/>
      <c r="J14" s="270" t="n"/>
      <c r="K14" s="270" t="n"/>
      <c r="L14" s="270" t="n"/>
      <c r="M14" s="270" t="n"/>
      <c r="N14" s="270" t="n"/>
      <c r="O14" s="270" t="n"/>
      <c r="P14" s="39" t="n"/>
    </row>
    <row r="15">
      <c r="E15" s="13" t="n"/>
      <c r="F15" s="270" t="n"/>
      <c r="G15" s="270" t="n"/>
      <c r="H15" s="270" t="n"/>
      <c r="I15" s="270" t="n"/>
      <c r="J15" s="270" t="n"/>
      <c r="K15" s="270" t="n"/>
      <c r="L15" s="270" t="n"/>
      <c r="M15" s="270" t="n"/>
      <c r="N15" s="270" t="n"/>
      <c r="O15" s="270" t="n"/>
      <c r="P15" s="39" t="n"/>
    </row>
    <row r="16">
      <c r="E16" s="13" t="n"/>
      <c r="F16" s="270" t="n"/>
      <c r="G16" s="270" t="n"/>
      <c r="H16" s="270" t="n"/>
      <c r="I16" s="270" t="n"/>
      <c r="J16" s="270" t="n"/>
      <c r="K16" s="270" t="n"/>
      <c r="L16" s="270" t="n"/>
      <c r="M16" s="270" t="n"/>
      <c r="N16" s="270" t="n"/>
      <c r="O16" s="270" t="n"/>
      <c r="P16" s="39" t="n"/>
    </row>
    <row r="17">
      <c r="E17" s="13" t="n"/>
      <c r="F17" s="270" t="n"/>
      <c r="G17" s="270" t="n"/>
      <c r="H17" s="270" t="n"/>
      <c r="I17" s="270" t="n"/>
      <c r="J17" s="270" t="n"/>
      <c r="K17" s="270" t="n"/>
      <c r="L17" s="270" t="n"/>
      <c r="M17" s="270" t="n"/>
      <c r="N17" s="270" t="n"/>
      <c r="O17" s="270" t="n"/>
      <c r="P17" s="39" t="n"/>
    </row>
    <row r="18">
      <c r="E18" s="13" t="n"/>
      <c r="F18" s="270" t="n"/>
      <c r="G18" s="270" t="n"/>
      <c r="H18" s="270" t="n"/>
      <c r="I18" s="270" t="n"/>
      <c r="J18" s="270" t="n"/>
      <c r="K18" s="270" t="n"/>
      <c r="L18" s="270" t="n"/>
      <c r="M18" s="270" t="n"/>
      <c r="N18" s="270" t="n"/>
      <c r="O18" s="270" t="n"/>
      <c r="P18" s="39" t="n"/>
    </row>
    <row r="19">
      <c r="E19" s="13" t="n"/>
      <c r="F19" s="270" t="n"/>
      <c r="G19" s="270" t="n"/>
      <c r="H19" s="270" t="n"/>
      <c r="I19" s="270" t="n"/>
      <c r="J19" s="270" t="n"/>
      <c r="K19" s="270" t="n"/>
      <c r="L19" s="270" t="n"/>
      <c r="M19" s="270" t="n"/>
      <c r="N19" s="270" t="n"/>
      <c r="O19" s="270" t="n"/>
      <c r="P19" s="39" t="n"/>
    </row>
    <row r="20">
      <c r="E20" s="13" t="n"/>
      <c r="F20" s="270" t="n"/>
      <c r="G20" s="270" t="n"/>
      <c r="H20" s="270" t="n"/>
      <c r="I20" s="270" t="n"/>
      <c r="J20" s="270" t="n"/>
      <c r="K20" s="270" t="n"/>
      <c r="L20" s="270" t="n"/>
      <c r="M20" s="270" t="n"/>
      <c r="N20" s="270" t="n"/>
      <c r="O20" s="270" t="n"/>
      <c r="P20" s="39" t="n"/>
    </row>
    <row r="21">
      <c r="E21" s="13" t="n"/>
      <c r="F21" s="270" t="n"/>
      <c r="G21" s="270" t="n"/>
      <c r="H21" s="270" t="n"/>
      <c r="I21" s="270" t="n"/>
      <c r="J21" s="270" t="n"/>
      <c r="K21" s="270" t="n"/>
      <c r="L21" s="270" t="n"/>
      <c r="M21" s="270" t="n"/>
      <c r="N21" s="270" t="n"/>
      <c r="O21" s="270" t="n"/>
      <c r="P21" s="39" t="n"/>
    </row>
    <row r="22">
      <c r="E22" s="13" t="n"/>
      <c r="F22" s="270" t="n"/>
      <c r="G22" s="270" t="n"/>
      <c r="H22" s="270" t="n"/>
      <c r="I22" s="270" t="n"/>
      <c r="J22" s="270" t="n"/>
      <c r="K22" s="270" t="n"/>
      <c r="L22" s="270" t="n"/>
      <c r="M22" s="270" t="n"/>
      <c r="N22" s="270" t="n"/>
      <c r="O22" s="270" t="n"/>
      <c r="P22" s="39" t="n"/>
    </row>
    <row r="23">
      <c r="E23" s="13" t="n"/>
      <c r="F23" s="270" t="n"/>
      <c r="G23" s="270" t="n"/>
      <c r="H23" s="270" t="n"/>
      <c r="I23" s="270" t="n"/>
      <c r="J23" s="270" t="n"/>
      <c r="K23" s="270" t="n"/>
      <c r="L23" s="270" t="n"/>
      <c r="M23" s="270" t="n"/>
      <c r="N23" s="270" t="n"/>
      <c r="O23" s="270" t="n"/>
      <c r="P23" s="39" t="n"/>
    </row>
    <row r="24">
      <c r="E24" s="13" t="n"/>
      <c r="F24" s="270" t="n"/>
      <c r="G24" s="270" t="n"/>
      <c r="H24" s="270" t="n"/>
      <c r="I24" s="270" t="n"/>
      <c r="J24" s="270" t="n"/>
      <c r="K24" s="270" t="n"/>
      <c r="L24" s="270" t="n"/>
      <c r="M24" s="270" t="n"/>
      <c r="N24" s="270" t="n"/>
      <c r="O24" s="270" t="n"/>
      <c r="P24" s="39" t="n"/>
    </row>
    <row r="25">
      <c r="E25" s="13" t="n"/>
      <c r="F25" s="270" t="n"/>
      <c r="G25" s="270" t="n"/>
      <c r="H25" s="270" t="n"/>
      <c r="I25" s="270" t="n"/>
      <c r="J25" s="270" t="n"/>
      <c r="K25" s="270" t="n"/>
      <c r="L25" s="270" t="n"/>
      <c r="M25" s="270" t="n"/>
      <c r="N25" s="270" t="n"/>
      <c r="O25" s="270" t="n"/>
      <c r="P25" s="39" t="n"/>
    </row>
    <row r="26">
      <c r="E26" s="13" t="n"/>
      <c r="F26" s="270" t="n"/>
      <c r="G26" s="270" t="n"/>
      <c r="H26" s="270" t="n"/>
      <c r="I26" s="270" t="n"/>
      <c r="J26" s="270" t="n"/>
      <c r="K26" s="270" t="n"/>
      <c r="L26" s="270" t="n"/>
      <c r="M26" s="270" t="n"/>
      <c r="N26" s="270" t="n"/>
      <c r="O26" s="270" t="n"/>
      <c r="P26" s="39" t="n"/>
    </row>
    <row r="27">
      <c r="E27" s="49" t="n"/>
      <c r="F27" s="270" t="n"/>
      <c r="G27" s="270" t="n"/>
      <c r="H27" s="270" t="n"/>
      <c r="I27" s="270" t="n"/>
      <c r="J27" s="270" t="n"/>
      <c r="K27" s="270" t="n"/>
      <c r="L27" s="270" t="n"/>
      <c r="M27" s="270" t="n"/>
      <c r="N27" s="270" t="n"/>
      <c r="O27" s="270" t="n"/>
      <c r="P27" s="39" t="n"/>
    </row>
    <row r="28">
      <c r="E28" s="49" t="n"/>
      <c r="F28" s="270" t="n"/>
      <c r="G28" s="270" t="n"/>
      <c r="H28" s="270" t="n"/>
      <c r="I28" s="270" t="n"/>
      <c r="J28" s="270" t="n"/>
      <c r="K28" s="270" t="n"/>
      <c r="L28" s="270" t="n"/>
      <c r="M28" s="270" t="n"/>
      <c r="N28" s="270" t="n"/>
      <c r="O28" s="270" t="n"/>
      <c r="P28" s="39" t="n"/>
    </row>
    <row r="29">
      <c r="E29" s="49" t="n"/>
      <c r="F29" s="270" t="n"/>
      <c r="G29" s="270" t="n"/>
      <c r="H29" s="270" t="n"/>
      <c r="I29" s="270" t="n"/>
      <c r="J29" s="270" t="n"/>
      <c r="K29" s="270" t="n"/>
      <c r="L29" s="270" t="n"/>
      <c r="M29" s="270" t="n"/>
      <c r="N29" s="270" t="n"/>
      <c r="O29" s="270" t="n"/>
      <c r="P29" s="39" t="n"/>
    </row>
    <row customHeight="1" ht="15.75" r="30" s="264" thickBot="1">
      <c r="E30" s="13" t="inlineStr">
        <is>
          <t>الاوزان الثقيلة</t>
        </is>
      </c>
      <c r="F30" s="270" t="n"/>
      <c r="G30" s="270" t="n"/>
      <c r="H30" s="270" t="n"/>
      <c r="I30" s="270" t="n"/>
      <c r="J30" s="270" t="n"/>
      <c r="P30" s="12" t="n"/>
    </row>
    <row customHeight="1" ht="15.75" r="31" s="264" thickBot="1">
      <c r="E31" s="69" t="n"/>
      <c r="F31" s="263" t="n"/>
      <c r="G31" s="257" t="inlineStr">
        <is>
          <t>الوزن المعياري</t>
        </is>
      </c>
      <c r="H31" s="267" t="inlineStr">
        <is>
          <t>الوزن المعياري</t>
        </is>
      </c>
      <c r="I31" s="231" t="n"/>
      <c r="J31" s="252" t="inlineStr">
        <is>
          <t>متوسط الوزن الفعلي</t>
        </is>
      </c>
      <c r="K31" s="252" t="inlineStr">
        <is>
          <t>عدد ايام التشغيل</t>
        </is>
      </c>
      <c r="L31" s="261" t="inlineStr">
        <is>
          <t>نوع الماكينة</t>
        </is>
      </c>
      <c r="M31" s="249" t="inlineStr">
        <is>
          <t>مراقبة Dry weight خلال الشهر للاسطمبة</t>
        </is>
      </c>
      <c r="N31" s="250" t="n"/>
      <c r="O31" s="250" t="n"/>
      <c r="P31" s="251" t="n"/>
    </row>
    <row customHeight="1" ht="45.75" r="32" s="264" thickBot="1">
      <c r="A32" t="inlineStr">
        <is>
          <t>year</t>
        </is>
      </c>
      <c r="B32" t="inlineStr">
        <is>
          <t>month</t>
        </is>
      </c>
      <c r="C32" t="inlineStr">
        <is>
          <t>mold_id</t>
        </is>
      </c>
      <c r="D32" t="inlineStr">
        <is>
          <t>item_id</t>
        </is>
      </c>
      <c r="E32" s="70" t="inlineStr">
        <is>
          <t>اسم المنتج</t>
        </is>
      </c>
      <c r="F32" s="71" t="inlineStr">
        <is>
          <t>كود المنتج</t>
        </is>
      </c>
      <c r="G32" s="258" t="n"/>
      <c r="H32" s="32" t="inlineStr">
        <is>
          <t>من</t>
        </is>
      </c>
      <c r="I32" s="32" t="inlineStr">
        <is>
          <t>إلي</t>
        </is>
      </c>
      <c r="J32" s="253" t="n"/>
      <c r="K32" s="253" t="n"/>
      <c r="L32" s="262" t="n"/>
      <c r="M32" s="38" t="inlineStr">
        <is>
          <t>الفرق عن المعياري</t>
        </is>
      </c>
      <c r="N32" s="38" t="inlineStr">
        <is>
          <t>اعلي قراءة</t>
        </is>
      </c>
      <c r="O32" s="38" t="inlineStr">
        <is>
          <t>اقل قراءة</t>
        </is>
      </c>
      <c r="P32" s="249" t="inlineStr">
        <is>
          <t>الانحراف المعياري عن المتوسط±</t>
        </is>
      </c>
    </row>
    <row r="33">
      <c r="A33" t="n">
        <v>2021</v>
      </c>
      <c r="B33" t="n">
        <v>2</v>
      </c>
      <c r="C33" t="n">
        <v>18</v>
      </c>
      <c r="D33" t="n">
        <v>49</v>
      </c>
      <c r="E33" s="49" t="n"/>
      <c r="F33" s="270" t="n"/>
      <c r="G33" s="270" t="n"/>
      <c r="H33" s="270" t="n"/>
      <c r="I33" s="270" t="n"/>
      <c r="J33" s="270" t="n"/>
      <c r="K33" s="72" t="n"/>
      <c r="L33" s="72" t="n"/>
      <c r="M33" s="72" t="n"/>
      <c r="N33" s="72" t="n"/>
      <c r="O33" s="72" t="n"/>
      <c r="P33" s="43" t="n"/>
    </row>
    <row r="34">
      <c r="A34" t="n">
        <v>2021</v>
      </c>
      <c r="B34" t="n">
        <v>2</v>
      </c>
      <c r="C34" t="n">
        <v>18</v>
      </c>
      <c r="D34" t="n">
        <v>50</v>
      </c>
      <c r="E34" s="49" t="n"/>
      <c r="F34" s="270" t="n"/>
      <c r="G34" s="270" t="n"/>
      <c r="H34" s="270" t="n"/>
      <c r="I34" s="270" t="n"/>
      <c r="J34" s="270" t="n"/>
      <c r="K34" s="72" t="n"/>
      <c r="L34" s="72" t="n"/>
      <c r="M34" s="72" t="n"/>
      <c r="N34" s="72" t="n"/>
      <c r="O34" s="72" t="n"/>
      <c r="P34" s="43" t="n"/>
    </row>
    <row r="35">
      <c r="A35" t="n">
        <v>2021</v>
      </c>
      <c r="B35" t="n">
        <v>2</v>
      </c>
      <c r="C35" t="n">
        <v>143</v>
      </c>
      <c r="D35" t="n">
        <v>281</v>
      </c>
      <c r="E35" s="49" t="n"/>
      <c r="F35" s="270" t="n"/>
      <c r="G35" s="270" t="n"/>
      <c r="H35" s="270" t="n"/>
      <c r="I35" s="270" t="n"/>
      <c r="J35" s="270" t="n"/>
      <c r="K35" s="72" t="n"/>
      <c r="L35" s="72" t="n"/>
      <c r="M35" s="72" t="n"/>
      <c r="N35" s="72" t="n"/>
      <c r="O35" s="72" t="n"/>
      <c r="P35" s="43" t="n"/>
    </row>
    <row r="36">
      <c r="A36" t="n">
        <v>2021</v>
      </c>
      <c r="B36" t="n">
        <v>2</v>
      </c>
      <c r="C36" t="n">
        <v>148</v>
      </c>
      <c r="D36" t="n">
        <v>348</v>
      </c>
      <c r="E36" s="49" t="n"/>
      <c r="F36" s="270" t="n"/>
      <c r="G36" s="270" t="n"/>
      <c r="H36" s="270" t="n"/>
      <c r="I36" s="270" t="n"/>
      <c r="J36" s="270" t="n"/>
      <c r="K36" s="72" t="n"/>
      <c r="L36" s="72" t="n"/>
      <c r="M36" s="72" t="n"/>
      <c r="N36" s="72" t="n"/>
      <c r="O36" s="72" t="n"/>
      <c r="P36" s="43" t="n"/>
    </row>
    <row r="37">
      <c r="A37" t="n">
        <v>2021</v>
      </c>
      <c r="B37" t="n">
        <v>2</v>
      </c>
      <c r="C37" t="n">
        <v>157</v>
      </c>
      <c r="D37" t="n">
        <v>430</v>
      </c>
      <c r="E37" s="49" t="n"/>
      <c r="F37" s="270" t="n"/>
      <c r="G37" s="270" t="n"/>
      <c r="H37" s="270" t="n"/>
      <c r="I37" s="270" t="n"/>
      <c r="J37" s="270" t="n"/>
      <c r="K37" s="72" t="n"/>
      <c r="L37" s="72" t="n"/>
      <c r="M37" s="72" t="n"/>
      <c r="N37" s="72" t="n"/>
      <c r="O37" s="72" t="n"/>
      <c r="P37" s="43" t="n"/>
    </row>
    <row r="38">
      <c r="A38" t="n">
        <v>2021</v>
      </c>
      <c r="B38" t="n">
        <v>2</v>
      </c>
      <c r="C38" t="n">
        <v>157</v>
      </c>
      <c r="D38" t="n">
        <v>431</v>
      </c>
      <c r="E38" s="49" t="n"/>
      <c r="F38" s="270" t="n"/>
      <c r="G38" s="270" t="n"/>
      <c r="H38" s="270" t="n"/>
      <c r="I38" s="270" t="n"/>
      <c r="J38" s="270" t="n"/>
      <c r="K38" s="72" t="n"/>
      <c r="L38" s="72" t="n"/>
      <c r="M38" s="72" t="n"/>
      <c r="N38" s="72" t="n"/>
      <c r="O38" s="72" t="n"/>
      <c r="P38" s="43" t="n"/>
    </row>
    <row r="39">
      <c r="A39" t="n">
        <v>2021</v>
      </c>
      <c r="B39" t="n">
        <v>2</v>
      </c>
      <c r="C39" t="n">
        <v>157</v>
      </c>
      <c r="D39" t="n">
        <v>432</v>
      </c>
      <c r="E39" s="49" t="n"/>
      <c r="F39" s="270" t="n"/>
      <c r="G39" s="270" t="n"/>
      <c r="H39" s="270" t="n"/>
      <c r="I39" s="270" t="n"/>
      <c r="J39" s="270" t="n"/>
      <c r="K39" s="72" t="n"/>
      <c r="L39" s="72" t="n"/>
      <c r="M39" s="72" t="n"/>
      <c r="N39" s="72" t="n"/>
      <c r="O39" s="72" t="n"/>
      <c r="P39" s="43" t="n"/>
    </row>
    <row r="40">
      <c r="A40" t="n">
        <v>2021</v>
      </c>
      <c r="B40" t="n">
        <v>2</v>
      </c>
      <c r="C40" t="n">
        <v>405</v>
      </c>
      <c r="D40" t="n">
        <v>619</v>
      </c>
      <c r="E40" s="49" t="n"/>
      <c r="F40" s="270" t="n"/>
      <c r="G40" s="270" t="n"/>
      <c r="H40" s="270" t="n"/>
      <c r="I40" s="270" t="n"/>
      <c r="J40" s="270" t="n"/>
      <c r="K40" s="72" t="n"/>
      <c r="L40" s="72" t="n"/>
      <c r="M40" s="72" t="n"/>
      <c r="N40" s="72" t="n"/>
      <c r="O40" s="72" t="n"/>
      <c r="P40" s="43" t="n"/>
    </row>
    <row r="41">
      <c r="A41" t="n">
        <v>2021</v>
      </c>
      <c r="B41" t="n">
        <v>2</v>
      </c>
      <c r="C41" t="n">
        <v>405</v>
      </c>
      <c r="D41" t="n">
        <v>621</v>
      </c>
      <c r="E41" s="49" t="n"/>
      <c r="F41" s="270" t="n"/>
      <c r="G41" s="270" t="n"/>
      <c r="H41" s="270" t="n"/>
      <c r="I41" s="270" t="n"/>
      <c r="J41" s="270" t="n"/>
      <c r="K41" s="72" t="n"/>
      <c r="L41" s="72" t="n"/>
      <c r="M41" s="72" t="n"/>
      <c r="N41" s="72" t="n"/>
      <c r="O41" s="72" t="n"/>
      <c r="P41" s="43" t="n"/>
    </row>
    <row r="42">
      <c r="A42" t="n">
        <v>2021</v>
      </c>
      <c r="B42" t="n">
        <v>2</v>
      </c>
      <c r="C42" t="n">
        <v>405</v>
      </c>
      <c r="D42" t="n">
        <v>622</v>
      </c>
      <c r="E42" s="49" t="n"/>
      <c r="F42" s="270" t="n"/>
      <c r="G42" s="270" t="n"/>
      <c r="H42" s="270" t="n"/>
      <c r="I42" s="270" t="n"/>
      <c r="J42" s="270" t="n"/>
      <c r="K42" s="72" t="n"/>
      <c r="L42" s="72" t="n"/>
      <c r="M42" s="72" t="n"/>
      <c r="N42" s="72" t="n"/>
      <c r="O42" s="72" t="n"/>
      <c r="P42" s="43" t="n"/>
    </row>
    <row r="43">
      <c r="A43" t="n">
        <v>2021</v>
      </c>
      <c r="B43" t="n">
        <v>2</v>
      </c>
      <c r="C43" t="n">
        <v>406</v>
      </c>
      <c r="D43" t="n">
        <v>626</v>
      </c>
      <c r="E43" s="49" t="n"/>
      <c r="F43" s="270" t="n"/>
      <c r="G43" s="270" t="n"/>
      <c r="H43" s="270" t="n"/>
      <c r="I43" s="270" t="n"/>
      <c r="J43" s="270" t="n"/>
      <c r="K43" s="72" t="n"/>
      <c r="L43" s="72" t="n"/>
      <c r="M43" s="72" t="n"/>
      <c r="N43" s="72" t="n"/>
      <c r="O43" s="72" t="n"/>
      <c r="P43" s="43" t="n"/>
    </row>
    <row r="44">
      <c r="A44" t="n">
        <v>2021</v>
      </c>
      <c r="B44" t="n">
        <v>2</v>
      </c>
      <c r="C44" t="n">
        <v>416</v>
      </c>
      <c r="D44" t="n">
        <v>659</v>
      </c>
      <c r="E44" s="49" t="n"/>
      <c r="F44" s="270" t="n"/>
      <c r="G44" s="270" t="n"/>
      <c r="H44" s="270" t="n"/>
      <c r="I44" s="270" t="n"/>
      <c r="J44" s="270" t="n"/>
      <c r="K44" s="72" t="n"/>
      <c r="L44" s="72" t="n"/>
      <c r="M44" s="72" t="n"/>
      <c r="N44" s="72" t="n"/>
      <c r="O44" s="72" t="n"/>
      <c r="P44" s="43" t="n"/>
    </row>
    <row r="45">
      <c r="A45" t="n">
        <v>2021</v>
      </c>
      <c r="B45" t="n">
        <v>2</v>
      </c>
      <c r="C45" t="n">
        <v>417</v>
      </c>
      <c r="D45" t="n">
        <v>660</v>
      </c>
      <c r="E45" s="269" t="n"/>
      <c r="F45" s="72" t="n"/>
      <c r="G45" s="72" t="n"/>
      <c r="H45" s="72" t="n"/>
      <c r="I45" s="72" t="n"/>
      <c r="J45" s="72" t="n"/>
      <c r="K45" s="72" t="n"/>
      <c r="L45" s="72" t="n"/>
      <c r="M45" s="72" t="n"/>
      <c r="N45" s="72" t="n"/>
      <c r="O45" s="72" t="n"/>
      <c r="P45" s="43" t="n"/>
    </row>
    <row r="46">
      <c r="A46" t="n">
        <v>2021</v>
      </c>
      <c r="B46" t="n">
        <v>2</v>
      </c>
      <c r="C46" t="n">
        <v>418</v>
      </c>
      <c r="D46" t="n">
        <v>662</v>
      </c>
      <c r="E46" s="269" t="n"/>
      <c r="F46" s="72" t="n"/>
      <c r="G46" s="72" t="n"/>
      <c r="H46" s="72" t="n"/>
      <c r="I46" s="72" t="n"/>
      <c r="J46" s="72" t="n"/>
      <c r="K46" s="72" t="n"/>
      <c r="L46" s="72" t="n"/>
      <c r="M46" s="72" t="n"/>
      <c r="N46" s="72" t="n"/>
      <c r="O46" s="72" t="n"/>
      <c r="P46" s="43" t="n"/>
    </row>
    <row r="47">
      <c r="A47" t="n">
        <v>2021</v>
      </c>
      <c r="B47" t="n">
        <v>2</v>
      </c>
      <c r="C47" t="n">
        <v>418</v>
      </c>
      <c r="D47" t="n">
        <v>663</v>
      </c>
      <c r="E47" s="269" t="n"/>
      <c r="F47" s="72" t="n"/>
      <c r="G47" s="72" t="n"/>
      <c r="H47" s="72" t="n"/>
      <c r="I47" s="72" t="n"/>
      <c r="J47" s="72" t="n"/>
      <c r="K47" s="72" t="n"/>
      <c r="L47" s="72" t="n"/>
      <c r="M47" s="72" t="n"/>
      <c r="N47" s="72" t="n"/>
      <c r="O47" s="72" t="n"/>
      <c r="P47" s="43" t="n"/>
    </row>
    <row r="48">
      <c r="A48" t="n">
        <v>2021</v>
      </c>
      <c r="B48" t="n">
        <v>2</v>
      </c>
      <c r="C48" t="n">
        <v>418</v>
      </c>
      <c r="D48" t="n">
        <v>664</v>
      </c>
      <c r="E48" s="269" t="n"/>
      <c r="F48" s="72" t="n"/>
      <c r="G48" s="72" t="n"/>
      <c r="H48" s="72" t="n"/>
      <c r="I48" s="72" t="n"/>
      <c r="J48" s="72" t="n"/>
      <c r="K48" s="72" t="n"/>
      <c r="L48" s="72" t="n"/>
      <c r="M48" s="72" t="n"/>
      <c r="N48" s="72" t="n"/>
      <c r="O48" s="72" t="n"/>
      <c r="P48" s="43" t="n"/>
    </row>
    <row customHeight="1" ht="15.75" r="49" s="264" thickBot="1">
      <c r="A49" t="n">
        <v>2021</v>
      </c>
      <c r="B49" t="n">
        <v>2</v>
      </c>
      <c r="C49" t="n">
        <v>418</v>
      </c>
      <c r="D49" t="n">
        <v>665</v>
      </c>
      <c r="E49" s="44" t="n"/>
      <c r="F49" s="45" t="n"/>
      <c r="G49" s="45" t="n"/>
      <c r="H49" s="45" t="n"/>
      <c r="I49" s="45" t="n"/>
      <c r="J49" s="45" t="n"/>
      <c r="K49" s="45" t="n"/>
      <c r="L49" s="45" t="n"/>
      <c r="M49" s="45" t="n"/>
      <c r="N49" s="45" t="n"/>
      <c r="O49" s="45" t="n"/>
      <c r="P49" s="42" t="n"/>
    </row>
    <row r="50">
      <c r="A50" t="n">
        <v>2021</v>
      </c>
      <c r="B50" t="n">
        <v>2</v>
      </c>
      <c r="C50" t="n">
        <v>123</v>
      </c>
      <c r="D50" t="n">
        <v>645</v>
      </c>
      <c r="E50" s="11" t="n"/>
    </row>
    <row r="51">
      <c r="E51" s="11" t="n"/>
    </row>
    <row r="52">
      <c r="E52" s="11" t="n"/>
    </row>
    <row r="53">
      <c r="E53" s="11" t="n"/>
    </row>
    <row r="54">
      <c r="E54" s="11" t="n"/>
    </row>
    <row r="55">
      <c r="E55" s="11" t="n"/>
    </row>
    <row r="56">
      <c r="E56" s="11" t="n"/>
    </row>
    <row r="57">
      <c r="E57" s="11" t="n"/>
    </row>
    <row r="58">
      <c r="E58" s="11" t="n"/>
    </row>
    <row r="59">
      <c r="E59" s="11" t="n"/>
    </row>
    <row r="60">
      <c r="E60" s="11" t="n"/>
    </row>
    <row r="61">
      <c r="E61" s="11" t="n"/>
    </row>
    <row r="62">
      <c r="E62" s="11" t="n"/>
    </row>
    <row r="63">
      <c r="E63" s="11" t="n"/>
    </row>
    <row r="64">
      <c r="E64" s="11" t="n"/>
    </row>
    <row r="65">
      <c r="E65" s="11" t="n"/>
    </row>
    <row r="66">
      <c r="E66" s="11" t="n"/>
    </row>
    <row r="67">
      <c r="E67" s="11" t="n"/>
    </row>
    <row r="68">
      <c r="E68" s="11" t="n"/>
    </row>
    <row r="69">
      <c r="E69" s="11" t="n"/>
    </row>
    <row r="70">
      <c r="E70" s="11" t="n"/>
    </row>
    <row r="71">
      <c r="E71" s="11" t="n"/>
    </row>
    <row r="72">
      <c r="E72" s="11" t="n"/>
    </row>
    <row r="73">
      <c r="E73" s="11" t="n"/>
    </row>
    <row r="74">
      <c r="E74" s="11" t="n"/>
    </row>
    <row r="75">
      <c r="E75" s="11" t="n"/>
    </row>
    <row r="76">
      <c r="E76" s="11" t="n"/>
    </row>
    <row r="77">
      <c r="E77" s="11" t="n"/>
    </row>
    <row r="78">
      <c r="E78" s="11" t="n"/>
    </row>
    <row r="79">
      <c r="E79" s="11" t="n"/>
    </row>
    <row r="80">
      <c r="E80" s="11" t="n"/>
    </row>
    <row r="81">
      <c r="E81" s="11" t="n"/>
    </row>
    <row r="82">
      <c r="E82" s="11" t="n"/>
    </row>
    <row r="83">
      <c r="E83" s="11" t="n"/>
    </row>
    <row r="84">
      <c r="E84" s="11" t="n"/>
    </row>
    <row r="85">
      <c r="E85" s="11" t="n"/>
    </row>
    <row r="86">
      <c r="E86" s="11" t="n"/>
    </row>
    <row r="87">
      <c r="E87" s="11" t="n"/>
    </row>
    <row r="88">
      <c r="E88" s="11" t="n"/>
    </row>
    <row r="89">
      <c r="E89" s="11" t="n"/>
    </row>
    <row r="90">
      <c r="E90" s="11" t="n"/>
    </row>
    <row r="91">
      <c r="E91" s="11" t="n"/>
    </row>
    <row r="92">
      <c r="E92" s="11" t="n"/>
    </row>
    <row r="93">
      <c r="E93" s="11" t="n"/>
    </row>
    <row r="94">
      <c r="E94" s="11" t="n"/>
    </row>
    <row r="95">
      <c r="E95" s="11" t="n"/>
    </row>
    <row r="96">
      <c r="E96" s="11" t="n"/>
    </row>
    <row r="97">
      <c r="E97" s="11" t="n"/>
    </row>
    <row r="98">
      <c r="E98" s="11" t="n"/>
    </row>
    <row r="99">
      <c r="E99" s="11" t="n"/>
    </row>
    <row r="100">
      <c r="E100" s="11" t="n"/>
    </row>
    <row r="101">
      <c r="E101" s="11" t="n"/>
    </row>
    <row r="102">
      <c r="E102" s="11" t="n"/>
    </row>
    <row r="103">
      <c r="E103" s="11" t="n"/>
    </row>
    <row r="104">
      <c r="E104" s="11" t="n"/>
    </row>
    <row r="105">
      <c r="E105" s="11" t="n"/>
    </row>
    <row r="106">
      <c r="E106" s="11" t="n"/>
    </row>
    <row r="107">
      <c r="E107" s="11" t="n"/>
    </row>
    <row r="108">
      <c r="E108" s="11" t="n"/>
    </row>
    <row r="109">
      <c r="E109" s="11" t="n"/>
    </row>
    <row r="110">
      <c r="E110" s="11" t="n"/>
    </row>
    <row r="111">
      <c r="E111" s="11" t="n"/>
    </row>
    <row r="112">
      <c r="E112" s="11" t="n"/>
    </row>
    <row r="113">
      <c r="E113" s="11" t="n"/>
    </row>
    <row r="114">
      <c r="E114" s="11" t="n"/>
    </row>
    <row r="115">
      <c r="E115" s="11" t="n"/>
    </row>
    <row r="116">
      <c r="E116" s="11" t="n"/>
    </row>
    <row r="117">
      <c r="E117" s="11" t="n"/>
    </row>
    <row r="118">
      <c r="E118" s="11" t="n"/>
    </row>
    <row r="119">
      <c r="E119" s="11" t="n"/>
    </row>
    <row r="120">
      <c r="E120" s="11" t="n"/>
    </row>
    <row r="121">
      <c r="E121" s="11" t="n"/>
    </row>
    <row r="122">
      <c r="E122" s="11" t="n"/>
    </row>
    <row r="123">
      <c r="E123" s="11" t="n"/>
    </row>
    <row r="124">
      <c r="E124" s="11" t="n"/>
    </row>
    <row r="125">
      <c r="E125" s="11" t="n"/>
    </row>
    <row r="126">
      <c r="E126" s="11" t="n"/>
    </row>
    <row r="127">
      <c r="E127" s="11" t="n"/>
    </row>
    <row r="128">
      <c r="E128" s="11" t="n"/>
    </row>
    <row r="129">
      <c r="E129" s="11" t="n"/>
    </row>
    <row r="130">
      <c r="E130" s="11" t="n"/>
    </row>
    <row r="131">
      <c r="E131" s="11" t="n"/>
    </row>
    <row r="132">
      <c r="E132" s="11" t="n"/>
    </row>
    <row r="133">
      <c r="E133" s="11" t="n"/>
    </row>
    <row r="134">
      <c r="E134" s="11" t="n"/>
    </row>
    <row r="135">
      <c r="E135" s="11" t="n"/>
    </row>
    <row r="136">
      <c r="E136" s="11" t="n"/>
    </row>
    <row r="137">
      <c r="E137" s="11" t="n"/>
    </row>
    <row r="138">
      <c r="E138" s="11" t="n"/>
    </row>
    <row r="139">
      <c r="E139" s="11" t="n"/>
    </row>
    <row r="140">
      <c r="E140" s="11" t="n"/>
    </row>
    <row r="141">
      <c r="E141" s="11" t="n"/>
    </row>
    <row r="142">
      <c r="E142" s="11" t="n"/>
    </row>
    <row r="143">
      <c r="E143" s="11" t="n"/>
    </row>
    <row r="144">
      <c r="E144" s="11" t="n"/>
    </row>
    <row r="145">
      <c r="E145" s="11" t="n"/>
    </row>
    <row r="146">
      <c r="E146" s="11" t="n"/>
    </row>
    <row r="147">
      <c r="E147" s="11" t="n"/>
    </row>
    <row r="148">
      <c r="E148" s="11" t="n"/>
    </row>
    <row r="149">
      <c r="E149" s="11" t="n"/>
    </row>
    <row r="150">
      <c r="E150" s="11" t="n"/>
    </row>
    <row r="151">
      <c r="E151" s="11" t="n"/>
    </row>
    <row r="152">
      <c r="E152" s="11" t="n"/>
    </row>
    <row r="153">
      <c r="E153" s="11" t="n"/>
    </row>
    <row r="154">
      <c r="E154" s="11" t="n"/>
    </row>
    <row r="155">
      <c r="E155" s="11" t="n"/>
    </row>
    <row r="156">
      <c r="E156" s="11" t="n"/>
    </row>
    <row r="157">
      <c r="E157" s="11" t="n"/>
    </row>
    <row r="158">
      <c r="E158" s="11" t="n"/>
    </row>
    <row r="159">
      <c r="E159" s="11" t="n"/>
    </row>
    <row r="160">
      <c r="E160" s="11" t="n"/>
    </row>
    <row r="161">
      <c r="E161" s="11" t="n"/>
    </row>
    <row r="162">
      <c r="E162" s="11" t="n"/>
    </row>
    <row r="163">
      <c r="E163" s="11" t="n"/>
    </row>
    <row r="164">
      <c r="E164" s="11" t="n"/>
    </row>
    <row r="165">
      <c r="E165" s="11" t="n"/>
    </row>
    <row r="166">
      <c r="E166" s="11" t="n"/>
    </row>
    <row r="167">
      <c r="E167" s="11" t="n"/>
    </row>
    <row r="168">
      <c r="E168" s="11" t="n"/>
    </row>
    <row r="169">
      <c r="E169" s="11" t="n"/>
    </row>
    <row r="170">
      <c r="E170" s="11" t="n"/>
    </row>
    <row r="171">
      <c r="E171" s="11" t="n"/>
    </row>
    <row r="172">
      <c r="E172" s="11" t="n"/>
    </row>
    <row r="173">
      <c r="E173" s="11" t="n"/>
    </row>
    <row r="174">
      <c r="E174" s="11" t="n"/>
    </row>
    <row r="175">
      <c r="E175" s="11" t="n"/>
    </row>
    <row r="176">
      <c r="E176" s="11" t="n"/>
    </row>
    <row r="177">
      <c r="E177" s="11" t="n"/>
    </row>
    <row r="178">
      <c r="E178" s="11" t="n"/>
    </row>
    <row r="179">
      <c r="E179" s="11" t="n"/>
    </row>
    <row r="180">
      <c r="E180" s="11" t="n"/>
    </row>
    <row r="181">
      <c r="E181" s="11" t="n"/>
    </row>
    <row r="182">
      <c r="E182" s="11" t="n"/>
    </row>
    <row r="183">
      <c r="E183" s="11" t="n"/>
    </row>
    <row r="184">
      <c r="E184" s="11" t="n"/>
    </row>
    <row customHeight="1" ht="15.75" r="185" s="264" thickBot="1">
      <c r="E185" s="256" t="n"/>
      <c r="F185" s="258" t="n"/>
      <c r="G185" s="258" t="n"/>
      <c r="H185" s="258" t="n"/>
      <c r="I185" s="258" t="n"/>
      <c r="J185" s="258" t="n"/>
    </row>
  </sheetData>
  <autoFilter ref="A11:Q11"/>
  <mergeCells count="18">
    <mergeCell ref="J1:J2"/>
    <mergeCell ref="G10:G11"/>
    <mergeCell ref="H10:I10"/>
    <mergeCell ref="G31:G32"/>
    <mergeCell ref="H31:I31"/>
    <mergeCell ref="F1:G2"/>
    <mergeCell ref="H1:H2"/>
    <mergeCell ref="I1:I2"/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</mergeCells>
  <hyperlinks>
    <hyperlink display="العودة للفهرس" location="index!A1" ref="Q1"/>
  </hyperlinks>
  <pageMargins bottom="0.75" footer="0.3" header="0.3" left="0.7" right="0.7" top="0.75"/>
  <pageSetup orientation="portrait" paperSize="9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 codeName="Sheet8">
    <outlinePr summaryBelow="1" summaryRight="1"/>
    <pageSetUpPr/>
  </sheetPr>
  <dimension ref="A1:R95"/>
  <sheetViews>
    <sheetView rightToLeft="1" topLeftCell="D1" workbookViewId="0">
      <pane activePane="bottomRight" state="frozen" topLeftCell="F94" xSplit="2" ySplit="10"/>
      <selection activeCell="C18" sqref="C18"/>
      <selection activeCell="C18" pane="topRight" sqref="C18"/>
      <selection activeCell="C18" pane="bottomLeft" sqref="C18"/>
      <selection activeCell="C18" pane="bottomRight" sqref="C18"/>
    </sheetView>
  </sheetViews>
  <sheetFormatPr baseColWidth="8" defaultRowHeight="15"/>
  <cols>
    <col customWidth="1" hidden="1" max="1" min="1" style="264" width="5"/>
    <col customWidth="1" hidden="1" max="2" min="2" style="264" width="6.85546875"/>
    <col customWidth="1" hidden="1" max="3" min="3" style="264" width="8.28515625"/>
    <col customWidth="1" max="4" min="4" style="270" width="30"/>
    <col customWidth="1" max="5" min="5" style="270" width="13.85546875"/>
    <col customWidth="1" max="6" min="6" style="270" width="11.140625"/>
    <col customWidth="1" max="7" min="7" style="270" width="11.28515625"/>
    <col customWidth="1" max="8" min="8" style="270" width="11.42578125"/>
    <col customWidth="1" max="10" min="9" style="270" width="10.5703125"/>
    <col customWidth="1" max="11" min="11" style="270" width="11.140625"/>
    <col customWidth="1" max="12" min="12" style="270" width="6.28515625"/>
    <col customWidth="1" max="16" min="13" style="270" width="6.85546875"/>
    <col customWidth="1" max="17" min="17" style="270" width="10.7109375"/>
  </cols>
  <sheetData>
    <row customHeight="1" ht="15.75" r="1" s="264">
      <c r="C1" s="9" t="n"/>
      <c r="D1" s="20" t="inlineStr">
        <is>
          <t>شركة بلوك الصناعية</t>
        </is>
      </c>
      <c r="E1" s="263" t="inlineStr">
        <is>
          <t>تقرير CT لشهر</t>
        </is>
      </c>
      <c r="F1" s="263">
        <f>output!B3</f>
        <v/>
      </c>
      <c r="G1" s="263" t="inlineStr">
        <is>
          <t>عام</t>
        </is>
      </c>
      <c r="H1" s="263">
        <f>output!A3</f>
        <v/>
      </c>
      <c r="I1" s="34" t="n"/>
      <c r="J1" s="140" t="n"/>
      <c r="K1" s="140" t="n"/>
      <c r="L1" s="140" t="n"/>
      <c r="M1" s="34" t="n"/>
      <c r="N1" s="34" t="n"/>
      <c r="O1" s="34" t="n"/>
      <c r="P1" s="34" t="n"/>
      <c r="Q1" s="35" t="n"/>
      <c r="R1" s="66" t="inlineStr">
        <is>
          <t>العودة للفهرس</t>
        </is>
      </c>
    </row>
    <row customHeight="1" ht="15.75" r="2" s="264">
      <c r="C2" s="11" t="n"/>
      <c r="D2" s="21" t="inlineStr">
        <is>
          <t>ادار ة الجودة</t>
        </is>
      </c>
      <c r="I2" s="140" t="n"/>
      <c r="J2" s="140" t="n"/>
      <c r="K2" s="140" t="n"/>
      <c r="L2" s="140" t="n"/>
      <c r="M2" s="140" t="n"/>
      <c r="N2" s="140" t="n"/>
      <c r="O2" s="140" t="n"/>
      <c r="P2" s="140" t="n"/>
      <c r="Q2" s="36" t="n"/>
    </row>
    <row r="3">
      <c r="C3" s="11" t="n"/>
      <c r="Q3" s="12" t="n"/>
    </row>
    <row r="4">
      <c r="B4" t="n">
        <v>1</v>
      </c>
      <c r="C4" s="269" t="inlineStr">
        <is>
          <t>الاسطمبات التي تم تشغيلها عدد</t>
        </is>
      </c>
      <c r="G4">
        <f>COUNTA(output_molds!D3:D500)</f>
        <v/>
      </c>
      <c r="Q4" s="12" t="n"/>
    </row>
    <row r="5">
      <c r="B5" t="n">
        <v>2</v>
      </c>
      <c r="C5" s="269" t="inlineStr">
        <is>
          <t xml:space="preserve"> الاسطمبات المحققة للمعدل الإنتاج المعياري</t>
        </is>
      </c>
      <c r="G5">
        <f>G4-G6</f>
        <v/>
      </c>
      <c r="Q5" s="12" t="n"/>
    </row>
    <row r="6">
      <c r="B6" t="n">
        <v>3</v>
      </c>
      <c r="C6" s="269" t="inlineStr">
        <is>
          <t xml:space="preserve"> الاسطمبات التي لم تحقق معدل الإنتاج المعياري</t>
        </is>
      </c>
      <c r="G6">
        <f>COUNTA(D11:D50)</f>
        <v/>
      </c>
      <c r="Q6" s="12" t="n"/>
    </row>
    <row r="7">
      <c r="B7" t="n">
        <v>4</v>
      </c>
      <c r="C7" s="269" t="inlineStr">
        <is>
          <t xml:space="preserve"> نسبة الاسطمبات التى لم تحقق معيارى CT خلال الشهر</t>
        </is>
      </c>
      <c r="G7" s="189">
        <f>G6/G4</f>
        <v/>
      </c>
      <c r="Q7" s="12" t="n"/>
    </row>
    <row customHeight="1" ht="15.75" r="8" s="264" thickBot="1">
      <c r="B8" t="n">
        <v>5</v>
      </c>
      <c r="C8" s="269" t="inlineStr">
        <is>
          <t>الاسطمبات التى لم تحقق معيارى CT خلال الشهر هم كالاتى :</t>
        </is>
      </c>
      <c r="Q8" s="12" t="n"/>
    </row>
    <row customHeight="1" ht="15.75" r="9" s="264" thickBot="1">
      <c r="B9" s="9" t="n"/>
      <c r="C9" s="9" t="n"/>
      <c r="D9" s="272" t="inlineStr">
        <is>
          <t>اسم الاسطمبة</t>
        </is>
      </c>
      <c r="E9" s="271" t="inlineStr">
        <is>
          <t>المعدل المعياري للانتاج</t>
        </is>
      </c>
      <c r="F9" s="271" t="inlineStr">
        <is>
          <t>زمن الدورة المعياري</t>
        </is>
      </c>
      <c r="G9" s="271" t="inlineStr">
        <is>
          <t>متوسط معدل الانتاج الفعلي</t>
        </is>
      </c>
      <c r="H9" s="271" t="inlineStr">
        <is>
          <t>متوسط زمن الدورة الفعلي</t>
        </is>
      </c>
      <c r="I9" s="249" t="inlineStr">
        <is>
          <t>عدد ايام التشغيل</t>
        </is>
      </c>
      <c r="J9" s="249" t="inlineStr">
        <is>
          <t>نوع الماكينة</t>
        </is>
      </c>
      <c r="K9" s="254" t="inlineStr">
        <is>
          <t>مراقبة CT خلال الشهر للاسطمبات الغير مطابقة</t>
        </is>
      </c>
      <c r="L9" s="250" t="n"/>
      <c r="M9" s="250" t="n"/>
      <c r="N9" s="250" t="n"/>
      <c r="O9" s="250" t="n"/>
      <c r="P9" s="250" t="n"/>
      <c r="Q9" s="251" t="n"/>
    </row>
    <row customHeight="1" ht="45.75" r="10" s="264" thickBot="1">
      <c r="A10" s="8" t="inlineStr">
        <is>
          <t>العام</t>
        </is>
      </c>
      <c r="B10" s="143" t="inlineStr">
        <is>
          <t>الشهر</t>
        </is>
      </c>
      <c r="C10" s="143" t="inlineStr">
        <is>
          <t>mold_id</t>
        </is>
      </c>
      <c r="D10" s="256" t="n"/>
      <c r="E10" s="258" t="n"/>
      <c r="F10" s="258" t="n"/>
      <c r="G10" s="258" t="n"/>
      <c r="H10" s="258" t="n"/>
      <c r="I10" s="260" t="n"/>
      <c r="J10" s="260" t="n"/>
      <c r="K10" s="145" t="inlineStr">
        <is>
          <t>الفرق عن المعياري بالثواني</t>
        </is>
      </c>
      <c r="L10" s="146" t="inlineStr">
        <is>
          <t>اعلي قراءة</t>
        </is>
      </c>
      <c r="M10" s="146" t="inlineStr">
        <is>
          <t>اقل قراءة</t>
        </is>
      </c>
      <c r="N10" s="144" t="inlineStr">
        <is>
          <t>الانحراف المعياري عن المتوسط±</t>
        </is>
      </c>
      <c r="O10" s="146" t="inlineStr">
        <is>
          <t>كمية الإنتاج</t>
        </is>
      </c>
      <c r="P10" s="144" t="inlineStr">
        <is>
          <t>عدد ساعات الفاقد اثناء الإنتاج</t>
        </is>
      </c>
      <c r="Q10" s="144" t="inlineStr">
        <is>
          <t>avalibility</t>
        </is>
      </c>
    </row>
    <row r="11">
      <c r="C11" s="49" t="n"/>
      <c r="Q11" s="39" t="n"/>
    </row>
    <row r="12">
      <c r="C12" s="49" t="n"/>
      <c r="Q12" s="39" t="n"/>
    </row>
    <row r="13">
      <c r="C13" s="49" t="n"/>
      <c r="Q13" s="39" t="n"/>
    </row>
    <row r="14">
      <c r="C14" s="49" t="n"/>
      <c r="Q14" s="39" t="n"/>
    </row>
    <row r="15">
      <c r="C15" s="49" t="n"/>
      <c r="Q15" s="39" t="n"/>
    </row>
    <row r="16">
      <c r="C16" s="49" t="n"/>
      <c r="Q16" s="39" t="n"/>
    </row>
    <row r="17">
      <c r="C17" s="49" t="n"/>
      <c r="Q17" s="39" t="n"/>
    </row>
    <row r="18">
      <c r="C18" s="49" t="n"/>
      <c r="Q18" s="39" t="n"/>
    </row>
    <row r="19">
      <c r="C19" s="49" t="n"/>
      <c r="Q19" s="39" t="n"/>
    </row>
    <row r="20">
      <c r="C20" s="49" t="n"/>
      <c r="Q20" s="39" t="n"/>
    </row>
    <row r="21">
      <c r="C21" s="49" t="n"/>
      <c r="Q21" s="39" t="n"/>
    </row>
    <row r="22">
      <c r="C22" s="49" t="n"/>
      <c r="Q22" s="39" t="n"/>
    </row>
    <row r="23">
      <c r="C23" s="49" t="n"/>
      <c r="Q23" s="39" t="n"/>
    </row>
    <row r="24">
      <c r="C24" s="49" t="n"/>
      <c r="Q24" s="39" t="n"/>
    </row>
    <row r="25">
      <c r="C25" s="49" t="n"/>
      <c r="Q25" s="39" t="n"/>
    </row>
    <row r="26">
      <c r="C26" s="49" t="n"/>
      <c r="Q26" s="39" t="n"/>
    </row>
    <row r="27">
      <c r="C27" s="49" t="n"/>
      <c r="Q27" s="39" t="n"/>
    </row>
    <row r="28">
      <c r="C28" s="49" t="n"/>
      <c r="Q28" s="39" t="n"/>
    </row>
    <row r="29">
      <c r="C29" s="49" t="n"/>
      <c r="Q29" s="39" t="n"/>
    </row>
    <row r="30">
      <c r="C30" s="49" t="n"/>
      <c r="Q30" s="39" t="n"/>
    </row>
    <row r="31">
      <c r="C31" s="49" t="n"/>
      <c r="Q31" s="39" t="n"/>
    </row>
    <row r="32">
      <c r="C32" s="49" t="n"/>
      <c r="Q32" s="39" t="n"/>
    </row>
    <row r="33">
      <c r="C33" s="11" t="n"/>
      <c r="Q33" s="39" t="n"/>
    </row>
    <row r="34">
      <c r="C34" s="11" t="n"/>
      <c r="Q34" s="39" t="n"/>
    </row>
    <row r="35">
      <c r="C35" s="11" t="n"/>
      <c r="Q35" s="39" t="n"/>
    </row>
    <row r="36">
      <c r="C36" s="11" t="n"/>
      <c r="Q36" s="39" t="n"/>
    </row>
    <row r="37">
      <c r="C37" s="11" t="n"/>
      <c r="Q37" s="39" t="n"/>
    </row>
    <row r="38">
      <c r="C38" s="11" t="n"/>
      <c r="Q38" s="39" t="n"/>
    </row>
    <row r="39">
      <c r="C39" s="11" t="n"/>
      <c r="Q39" s="39" t="n"/>
    </row>
    <row r="40">
      <c r="C40" s="11" t="n"/>
      <c r="Q40" s="39" t="n"/>
    </row>
    <row r="41">
      <c r="C41" s="11" t="n"/>
      <c r="Q41" s="39" t="n"/>
    </row>
    <row r="42">
      <c r="C42" s="11" t="n"/>
      <c r="Q42" s="39" t="n"/>
    </row>
    <row r="43">
      <c r="C43" s="11" t="n"/>
      <c r="Q43" s="39" t="n"/>
    </row>
    <row r="44">
      <c r="C44" s="11" t="n"/>
      <c r="Q44" s="39" t="n"/>
    </row>
    <row r="45">
      <c r="C45" s="11" t="n"/>
      <c r="Q45" s="39" t="n"/>
    </row>
    <row r="46">
      <c r="C46" s="11" t="n"/>
      <c r="Q46" s="39" t="n"/>
    </row>
    <row r="47">
      <c r="C47" s="11" t="n"/>
      <c r="Q47" s="39" t="n"/>
    </row>
    <row r="48">
      <c r="C48" s="11" t="n"/>
      <c r="Q48" s="39" t="n"/>
    </row>
    <row r="49">
      <c r="C49" s="11" t="n"/>
      <c r="Q49" s="39" t="n"/>
    </row>
    <row r="50">
      <c r="C50" s="11" t="n"/>
      <c r="Q50" s="39" t="n"/>
    </row>
    <row r="51">
      <c r="C51" s="11" t="n"/>
      <c r="Q51" s="39" t="n"/>
    </row>
    <row r="52">
      <c r="C52" s="11" t="n"/>
      <c r="Q52" s="39" t="n"/>
    </row>
    <row r="53">
      <c r="C53" s="11" t="n"/>
      <c r="Q53" s="39" t="n"/>
    </row>
    <row r="54">
      <c r="C54" s="11" t="n"/>
      <c r="Q54" s="39" t="n"/>
    </row>
    <row r="55">
      <c r="C55" s="11" t="n"/>
      <c r="Q55" s="39" t="n"/>
    </row>
    <row r="56">
      <c r="C56" s="11" t="n"/>
      <c r="Q56" s="39" t="n"/>
    </row>
    <row r="57">
      <c r="C57" s="11" t="n"/>
      <c r="Q57" s="39" t="n"/>
    </row>
    <row r="58">
      <c r="C58" s="11" t="n"/>
      <c r="Q58" s="39" t="n"/>
    </row>
    <row r="59">
      <c r="C59" s="11" t="n"/>
      <c r="Q59" s="39" t="n"/>
    </row>
    <row r="60">
      <c r="C60" s="11" t="n"/>
      <c r="Q60" s="39" t="n"/>
    </row>
    <row r="61">
      <c r="C61" s="11" t="n"/>
      <c r="Q61" s="39" t="n"/>
    </row>
    <row r="62">
      <c r="C62" s="11" t="n"/>
      <c r="Q62" s="39" t="n"/>
    </row>
    <row r="63">
      <c r="C63" s="11" t="n"/>
      <c r="Q63" s="39" t="n"/>
    </row>
    <row r="64">
      <c r="C64" s="11" t="n"/>
      <c r="Q64" s="39" t="n"/>
    </row>
    <row r="65">
      <c r="C65" s="11" t="n"/>
      <c r="Q65" s="39" t="n"/>
    </row>
    <row r="66">
      <c r="C66" s="11" t="n"/>
      <c r="Q66" s="39" t="n"/>
    </row>
    <row r="67">
      <c r="C67" s="11" t="n"/>
      <c r="Q67" s="39" t="n"/>
    </row>
    <row r="68">
      <c r="C68" s="11" t="n"/>
      <c r="Q68" s="39" t="n"/>
    </row>
    <row r="69">
      <c r="C69" s="11" t="n"/>
      <c r="Q69" s="39" t="n"/>
    </row>
    <row r="70">
      <c r="C70" s="11" t="n"/>
      <c r="Q70" s="39" t="n"/>
    </row>
    <row r="71">
      <c r="C71" s="11" t="n"/>
      <c r="Q71" s="39" t="n"/>
    </row>
    <row r="72">
      <c r="C72" s="11" t="n"/>
      <c r="Q72" s="39" t="n"/>
    </row>
    <row r="73">
      <c r="C73" s="11" t="n"/>
      <c r="Q73" s="39" t="n"/>
    </row>
    <row r="74">
      <c r="C74" s="11" t="n"/>
      <c r="Q74" s="39" t="n"/>
    </row>
    <row r="75">
      <c r="C75" s="11" t="n"/>
      <c r="Q75" s="39" t="n"/>
    </row>
    <row r="76">
      <c r="C76" s="11" t="n"/>
      <c r="Q76" s="39" t="n"/>
    </row>
    <row r="77">
      <c r="C77" s="11" t="n"/>
      <c r="Q77" s="39" t="n"/>
    </row>
    <row r="78">
      <c r="C78" s="11" t="n"/>
      <c r="Q78" s="39" t="n"/>
    </row>
    <row r="79">
      <c r="C79" s="11" t="n"/>
      <c r="Q79" s="39" t="n"/>
    </row>
    <row r="80">
      <c r="C80" s="11" t="n"/>
      <c r="Q80" s="39" t="n"/>
    </row>
    <row r="81">
      <c r="C81" s="11" t="n"/>
      <c r="Q81" s="39" t="n"/>
    </row>
    <row r="82">
      <c r="C82" s="11" t="n"/>
      <c r="Q82" s="39" t="n"/>
    </row>
    <row r="83">
      <c r="C83" s="11" t="n"/>
      <c r="Q83" s="39" t="n"/>
    </row>
    <row r="84">
      <c r="C84" s="11" t="n"/>
      <c r="Q84" s="39" t="n"/>
    </row>
    <row r="85">
      <c r="C85" s="11" t="n"/>
      <c r="Q85" s="39" t="n"/>
    </row>
    <row r="86">
      <c r="C86" s="11" t="n"/>
      <c r="Q86" s="39" t="n"/>
    </row>
    <row r="87">
      <c r="C87" s="11" t="n"/>
      <c r="Q87" s="39" t="n"/>
    </row>
    <row r="88">
      <c r="C88" s="11" t="n"/>
      <c r="Q88" s="39" t="n"/>
    </row>
    <row r="89">
      <c r="C89" s="11" t="n"/>
      <c r="Q89" s="39" t="n"/>
    </row>
    <row r="90">
      <c r="C90" s="11" t="n"/>
      <c r="Q90" s="39" t="n"/>
    </row>
    <row r="91">
      <c r="C91" s="11" t="n"/>
      <c r="Q91" s="39" t="n"/>
    </row>
    <row r="92">
      <c r="C92" s="11" t="n"/>
      <c r="Q92" s="39" t="n"/>
    </row>
    <row r="93">
      <c r="C93" s="11" t="n"/>
      <c r="Q93" s="39" t="n"/>
    </row>
    <row r="94">
      <c r="C94" s="11" t="n"/>
      <c r="Q94" s="39" t="n"/>
    </row>
    <row customHeight="1" ht="15.75" r="95" s="264" thickBot="1">
      <c r="C95" s="256" t="n"/>
      <c r="D95" s="40" t="n"/>
      <c r="E95" s="40" t="n"/>
      <c r="F95" s="40" t="n"/>
      <c r="G95" s="40" t="n"/>
      <c r="H95" s="40" t="n"/>
      <c r="I95" s="40" t="n"/>
      <c r="J95" s="40" t="n"/>
      <c r="K95" s="40" t="n"/>
      <c r="L95" s="40" t="n"/>
      <c r="M95" s="40" t="n"/>
      <c r="N95" s="40" t="n"/>
      <c r="O95" s="40" t="n"/>
      <c r="P95" s="40" t="n"/>
      <c r="Q95" s="41" t="n"/>
    </row>
  </sheetData>
  <autoFilter ref="A10:R10"/>
  <mergeCells count="17"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  <mergeCell ref="D9:D10"/>
  </mergeCells>
  <hyperlinks>
    <hyperlink display="العودة للفهرس" location="index!A1" ref="R1"/>
  </hyperlinks>
  <pageMargins bottom="0.75" footer="0.3" header="0.3" left="0.7" right="0.7" top="0.75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 codeName="Sheet9">
    <outlinePr summaryBelow="1" summaryRight="1"/>
    <pageSetUpPr/>
  </sheetPr>
  <dimension ref="A1:AC72"/>
  <sheetViews>
    <sheetView rightToLeft="1" topLeftCell="E1" workbookViewId="0">
      <pane activePane="bottomRight" state="frozen" topLeftCell="H15" xSplit="3" ySplit="14"/>
      <selection activeCell="C18" sqref="C18"/>
      <selection activeCell="C18" pane="topRight" sqref="C18"/>
      <selection activeCell="C18" pane="bottomLeft" sqref="C18"/>
      <selection activeCell="C18" pane="bottomRight" sqref="C18"/>
    </sheetView>
  </sheetViews>
  <sheetFormatPr baseColWidth="8" defaultRowHeight="15"/>
  <cols>
    <col customWidth="1" hidden="1" max="1" min="1" style="264" width="5"/>
    <col customWidth="1" hidden="1" max="2" min="2" style="264" width="14"/>
    <col customWidth="1" hidden="1" max="3" min="3" style="264" width="17.140625"/>
    <col customWidth="1" hidden="1" max="4" min="4" style="264" width="7.85546875"/>
    <col bestFit="1" customWidth="1" max="5" min="5" style="264" width="39"/>
    <col bestFit="1" customWidth="1" max="6" min="6" style="264" width="16.42578125"/>
    <col bestFit="1" customWidth="1" max="7" min="7" style="264" width="15.5703125"/>
    <col customWidth="1" hidden="1" max="16" min="8" style="270" width="12.140625"/>
    <col customWidth="1" max="17" min="17" style="264" width="18.28515625"/>
    <col customWidth="1" max="18" min="18" style="264" width="13.140625"/>
    <col customWidth="1" max="19" min="19" style="264" width="9.7109375"/>
    <col customWidth="1" max="20" min="20" style="264" width="11.28515625"/>
    <col bestFit="1" customWidth="1" max="21" min="21" style="264" width="18.85546875"/>
    <col bestFit="1" customWidth="1" max="22" min="22" style="264" width="16.7109375"/>
    <col bestFit="1" customWidth="1" max="23" min="23" style="264" width="20.5703125"/>
    <col bestFit="1" customWidth="1" max="24" min="24" style="264" width="20.42578125"/>
    <col bestFit="1" customWidth="1" max="25" min="25" style="264" width="20.7109375"/>
    <col bestFit="1" customWidth="1" max="26" min="26" style="264" width="23.5703125"/>
    <col bestFit="1" customWidth="1" max="27" min="27" style="264" width="25.28515625"/>
    <col bestFit="1" customWidth="1" max="28" min="28" style="264" width="16.42578125"/>
    <col hidden="1" max="30" min="30" style="264"/>
  </cols>
  <sheetData>
    <row customHeight="1" ht="15.75" r="1" s="264">
      <c r="E1" s="20" t="inlineStr">
        <is>
          <t>شركة بلوك الصناعية</t>
        </is>
      </c>
      <c r="F1" s="263" t="inlineStr">
        <is>
          <t>تقرير التوالف لشهر</t>
        </is>
      </c>
      <c r="G1" s="263">
        <f>output!B15</f>
        <v/>
      </c>
      <c r="Q1" s="263" t="inlineStr">
        <is>
          <t>عام</t>
        </is>
      </c>
      <c r="R1" s="263">
        <f>output!A15</f>
        <v/>
      </c>
      <c r="S1" s="268" t="n"/>
      <c r="T1" s="10" t="n"/>
      <c r="U1" s="66" t="inlineStr">
        <is>
          <t>العودة للفهرس</t>
        </is>
      </c>
    </row>
    <row customHeight="1" ht="15.75" r="2" s="264">
      <c r="E2" s="21" t="inlineStr">
        <is>
          <t>ادار ة الجودة</t>
        </is>
      </c>
      <c r="T2" s="12" t="n"/>
    </row>
    <row r="3">
      <c r="E3" s="11" t="n"/>
      <c r="T3" s="12" t="n"/>
    </row>
    <row r="4">
      <c r="E4" s="11" t="n"/>
      <c r="T4" s="12" t="n"/>
    </row>
    <row r="5">
      <c r="E5" s="11" t="inlineStr">
        <is>
          <t>عدد المنتجات ( بعض الاسطمبات لها اكثر منتج في الاسطمبة الواحدة )</t>
        </is>
      </c>
      <c r="G5">
        <f>COUNTA(output!E3:E200)</f>
        <v/>
      </c>
      <c r="T5" s="12" t="n"/>
    </row>
    <row r="6">
      <c r="E6" s="11" t="inlineStr">
        <is>
          <t>عدد المنتجات المطابقة لنسبة التوالف المسموح بها</t>
        </is>
      </c>
      <c r="Q6">
        <f>G5-Q7</f>
        <v/>
      </c>
      <c r="R6" t="inlineStr">
        <is>
          <t>بنسبة</t>
        </is>
      </c>
      <c r="T6" s="12" t="n"/>
    </row>
    <row r="7">
      <c r="E7" s="11" t="inlineStr">
        <is>
          <t>عدد المنتجات التي تزيد توالفها عن المسموح به</t>
        </is>
      </c>
      <c r="Q7">
        <f>COUNTA(E15:E38)</f>
        <v/>
      </c>
      <c r="R7" t="inlineStr">
        <is>
          <t>بنسبة</t>
        </is>
      </c>
      <c r="S7" s="189">
        <f>Q7/G5</f>
        <v/>
      </c>
      <c r="T7" s="12" t="n"/>
    </row>
    <row r="8">
      <c r="E8" s="11" t="inlineStr">
        <is>
          <t>اجمالي التوالف بالصنف</t>
        </is>
      </c>
      <c r="F8">
        <f>SUM(output!Y3:Y200)</f>
        <v/>
      </c>
      <c r="G8" t="inlineStr">
        <is>
          <t>اجمالي الإنتاج</t>
        </is>
      </c>
      <c r="Q8">
        <f>U8</f>
        <v/>
      </c>
      <c r="R8" t="inlineStr">
        <is>
          <t>نسبة التوالف</t>
        </is>
      </c>
      <c r="S8" s="189">
        <f>F8/Q8</f>
        <v/>
      </c>
      <c r="T8" s="12" t="n"/>
      <c r="U8">
        <f>SUM(output!Z3:Z200)</f>
        <v/>
      </c>
    </row>
    <row r="9">
      <c r="E9" s="11" t="n"/>
      <c r="G9" t="inlineStr">
        <is>
          <t>اجمالي الإنتاج للماكينات الجديدة</t>
        </is>
      </c>
      <c r="S9">
        <f>SUM(scrap_type_machines!AB:AB)</f>
        <v/>
      </c>
      <c r="T9" s="12" t="n"/>
    </row>
    <row r="10">
      <c r="G10" t="inlineStr">
        <is>
          <t>اجمالي التوالف للماكينات الجديدة</t>
        </is>
      </c>
      <c r="S10">
        <f>SUM(scrap_type_machines!Z:Z)</f>
        <v/>
      </c>
      <c r="T10" s="12" t="n"/>
    </row>
    <row r="11">
      <c r="B11" t="inlineStr">
        <is>
          <t xml:space="preserve"> الاسطمبات التى نسبة التالف اعلى من 2%على الماكينات القديمة واعلى 1.5% على الماكينات الجديدة خلال الشهر  هم كالاتى :</t>
        </is>
      </c>
      <c r="E11" s="11" t="inlineStr">
        <is>
          <t>اجمالي عدد ساعات انتاج التوالف</t>
        </is>
      </c>
      <c r="F11">
        <f>SUM(scrap_machine!W:W)</f>
        <v/>
      </c>
      <c r="G11" t="inlineStr">
        <is>
          <t>اجمالي عدد ساعات انتاج التوالف للماكينات الجديدة</t>
        </is>
      </c>
      <c r="S11">
        <f>SUM(scrap_type_machines!Y:Y)</f>
        <v/>
      </c>
      <c r="T11" s="12" t="n"/>
    </row>
    <row r="12">
      <c r="E12" t="inlineStr">
        <is>
          <t>اجمالي الوزن النظري الفعلي للتوالف</t>
        </is>
      </c>
      <c r="F12">
        <f>SUM(scrap_machine!U:U)</f>
        <v/>
      </c>
      <c r="G12" t="inlineStr">
        <is>
          <t>اجمالي الوزن النظري للتوالف للماكينات الجديدة</t>
        </is>
      </c>
      <c r="S12">
        <f>SUM(scrap_type_machines!AA:AA)</f>
        <v/>
      </c>
      <c r="T12" s="12" t="n"/>
    </row>
    <row customHeight="1" ht="15.75" r="13" s="264" thickBot="1">
      <c r="E13" s="11" t="inlineStr">
        <is>
          <t>المنتجات التي توالفها غير مطابقة للمعياري:</t>
        </is>
      </c>
      <c r="F13" s="258" t="n"/>
      <c r="G13" s="190" t="n"/>
      <c r="Q13" s="258" t="n"/>
      <c r="R13" s="258" t="n"/>
      <c r="S13" s="258" t="n"/>
      <c r="T13" s="260" t="n"/>
    </row>
    <row customFormat="1" customHeight="1" ht="33" r="14" s="207">
      <c r="E14" s="4" t="inlineStr">
        <is>
          <t>اسم المنتج</t>
        </is>
      </c>
      <c r="F14" s="4" t="inlineStr">
        <is>
          <t>كود المنتج</t>
        </is>
      </c>
      <c r="G14" s="186" t="inlineStr">
        <is>
          <t>النسبة المعيارية للتوالف</t>
        </is>
      </c>
      <c r="H14" s="4" t="inlineStr">
        <is>
          <t>عدد عيوب النقص</t>
        </is>
      </c>
      <c r="I14" s="4" t="inlineStr">
        <is>
          <t>عدد عيوب الفرولة</t>
        </is>
      </c>
      <c r="J14" s="4" t="inlineStr">
        <is>
          <t>عدد عيوب الكسر</t>
        </is>
      </c>
      <c r="K14" s="4" t="inlineStr">
        <is>
          <t>عدد عيوب التقوس</t>
        </is>
      </c>
      <c r="L14" s="4" t="inlineStr">
        <is>
          <t>عدد عيوب الانكماش</t>
        </is>
      </c>
      <c r="M14" s="4" t="inlineStr">
        <is>
          <t>عدد عيوب الابعاد</t>
        </is>
      </c>
      <c r="N14" s="4" t="inlineStr">
        <is>
          <t>عدد عيوب الاوزان</t>
        </is>
      </c>
      <c r="O14" s="4" t="inlineStr">
        <is>
          <t>عدد عيوب الاتساخاات</t>
        </is>
      </c>
      <c r="P14" s="4" t="inlineStr">
        <is>
          <t>عدد عيوب التلوين</t>
        </is>
      </c>
      <c r="Q14" s="4" t="inlineStr">
        <is>
          <t>عدد التوالف بالطقم</t>
        </is>
      </c>
      <c r="R14" s="4" t="inlineStr">
        <is>
          <t>الانتاج</t>
        </is>
      </c>
      <c r="S14" s="4" t="inlineStr">
        <is>
          <t>مجموع ايام التشغيل</t>
        </is>
      </c>
      <c r="T14" s="302" t="inlineStr">
        <is>
          <t>نسبة التوالف بالطقم</t>
        </is>
      </c>
      <c r="U14" s="14" t="n"/>
      <c r="AC14" s="192" t="n"/>
    </row>
    <row customFormat="1" r="15" s="270">
      <c r="E15" s="49" t="n"/>
      <c r="G15" s="184" t="n"/>
      <c r="T15" s="193" t="n"/>
      <c r="U15" s="7" t="n"/>
      <c r="AC15" s="184" t="n"/>
    </row>
    <row customFormat="1" r="16" s="270">
      <c r="E16" s="49" t="n"/>
      <c r="G16" s="184" t="n"/>
      <c r="T16" s="193" t="n"/>
      <c r="U16" s="7" t="n"/>
      <c r="AC16" s="184" t="n"/>
    </row>
    <row customFormat="1" r="17" s="270">
      <c r="E17" s="49" t="n"/>
      <c r="G17" s="184" t="n"/>
      <c r="T17" s="193" t="n"/>
      <c r="U17" s="7" t="n"/>
      <c r="AC17" s="184" t="n"/>
    </row>
    <row customFormat="1" r="18" s="270">
      <c r="E18" s="49" t="n"/>
      <c r="G18" s="184" t="n"/>
      <c r="T18" s="193" t="n"/>
      <c r="U18" s="7" t="n"/>
      <c r="AC18" s="184" t="n"/>
    </row>
    <row customFormat="1" r="19" s="270">
      <c r="E19" s="49" t="n"/>
      <c r="G19" s="184" t="n"/>
      <c r="T19" s="193" t="n"/>
      <c r="U19" s="7" t="n"/>
      <c r="AC19" s="184" t="n"/>
    </row>
    <row customFormat="1" r="20" s="270">
      <c r="E20" s="49" t="n"/>
      <c r="G20" s="184" t="n"/>
      <c r="T20" s="193" t="n"/>
      <c r="U20" s="7" t="n"/>
      <c r="AC20" s="184" t="n"/>
    </row>
    <row customFormat="1" r="21" s="270">
      <c r="E21" s="49" t="n"/>
      <c r="G21" s="184" t="n"/>
      <c r="T21" s="193" t="n"/>
      <c r="U21" s="7" t="n"/>
      <c r="AC21" s="184" t="n"/>
    </row>
    <row customFormat="1" r="22" s="270">
      <c r="E22" s="49" t="n"/>
      <c r="G22" s="184" t="n"/>
      <c r="T22" s="193" t="n"/>
      <c r="U22" s="7" t="n"/>
      <c r="AC22" s="184" t="n"/>
    </row>
    <row customFormat="1" r="23" s="270">
      <c r="E23" s="49" t="n"/>
      <c r="G23" s="184" t="n"/>
      <c r="T23" s="193" t="n"/>
      <c r="U23" s="7" t="n"/>
      <c r="AC23" s="184" t="n"/>
    </row>
    <row customFormat="1" r="24" s="270">
      <c r="E24" s="49" t="n"/>
      <c r="G24" s="184" t="n"/>
      <c r="T24" s="193" t="n"/>
      <c r="U24" s="7" t="n"/>
      <c r="AC24" s="184" t="n"/>
    </row>
    <row customFormat="1" r="25" s="270">
      <c r="E25" s="49" t="n"/>
      <c r="G25" s="184" t="n"/>
      <c r="T25" s="193" t="n"/>
      <c r="U25" s="7" t="n"/>
      <c r="AC25" s="184" t="n"/>
    </row>
    <row customFormat="1" r="26" s="270">
      <c r="E26" s="49" t="n"/>
      <c r="G26" s="184" t="n"/>
      <c r="T26" s="193" t="n"/>
      <c r="U26" s="7" t="n"/>
      <c r="AC26" s="184" t="n"/>
    </row>
    <row customFormat="1" r="27" s="270">
      <c r="E27" s="49" t="n"/>
      <c r="G27" s="184" t="n"/>
      <c r="T27" s="193" t="n"/>
      <c r="U27" s="7" t="n"/>
    </row>
    <row customFormat="1" r="28" s="270">
      <c r="E28" s="49" t="n"/>
      <c r="G28" s="184" t="n"/>
      <c r="T28" s="193" t="n"/>
      <c r="U28" s="7" t="n"/>
    </row>
    <row customFormat="1" r="29" s="270">
      <c r="E29" s="49" t="n"/>
      <c r="G29" s="184" t="n"/>
      <c r="T29" s="193" t="n"/>
      <c r="U29" s="7" t="n"/>
    </row>
    <row customFormat="1" r="30" s="270">
      <c r="E30" s="49" t="n"/>
      <c r="G30" s="184" t="n"/>
      <c r="T30" s="193" t="n"/>
      <c r="U30" s="7" t="n"/>
    </row>
    <row customFormat="1" r="31" s="270">
      <c r="E31" s="49" t="n"/>
      <c r="G31" s="184" t="n"/>
      <c r="T31" s="193" t="n"/>
      <c r="U31" s="7" t="n"/>
    </row>
    <row customFormat="1" r="32" s="270">
      <c r="E32" s="49" t="n"/>
      <c r="G32" s="184" t="n"/>
      <c r="T32" s="193" t="n"/>
      <c r="U32" s="7" t="n"/>
    </row>
    <row customFormat="1" r="33" s="270">
      <c r="E33" s="49" t="n"/>
      <c r="G33" s="184" t="n"/>
      <c r="T33" s="193" t="n"/>
      <c r="U33" s="7" t="n"/>
    </row>
    <row customFormat="1" r="34" s="270">
      <c r="E34" s="49" t="n"/>
      <c r="G34" s="184" t="n"/>
      <c r="T34" s="193" t="n"/>
      <c r="U34" s="7" t="n"/>
    </row>
    <row customFormat="1" r="35" s="270">
      <c r="E35" s="49" t="n"/>
      <c r="G35" s="184" t="n"/>
      <c r="T35" s="193" t="n"/>
      <c r="U35" s="7" t="n"/>
    </row>
    <row customFormat="1" r="36" s="270">
      <c r="E36" s="49" t="n"/>
      <c r="G36" s="184" t="n"/>
      <c r="T36" s="193" t="n"/>
      <c r="U36" s="7" t="n"/>
    </row>
    <row customFormat="1" r="37" s="270">
      <c r="E37" s="49" t="n"/>
      <c r="G37" s="184" t="n"/>
      <c r="T37" s="193" t="n"/>
      <c r="U37" s="7" t="n"/>
    </row>
    <row customFormat="1" r="38" s="270">
      <c r="E38" s="49" t="n"/>
      <c r="G38" s="184" t="n"/>
      <c r="T38" s="193" t="n"/>
      <c r="U38" s="7" t="n"/>
    </row>
    <row r="39">
      <c r="E39" s="11" t="n"/>
      <c r="T39" s="193" t="n"/>
    </row>
    <row r="40">
      <c r="E40" s="11" t="n"/>
      <c r="T40" s="193" t="n"/>
    </row>
    <row r="41">
      <c r="E41" s="11" t="n"/>
      <c r="T41" s="193" t="n"/>
    </row>
    <row r="42">
      <c r="E42" s="11" t="n"/>
      <c r="T42" s="193" t="n"/>
    </row>
    <row r="43">
      <c r="E43" s="11" t="n"/>
      <c r="T43" s="193" t="n"/>
    </row>
    <row r="44">
      <c r="E44" s="11" t="n"/>
      <c r="T44" s="193" t="n"/>
    </row>
    <row r="45">
      <c r="E45" s="11" t="n"/>
      <c r="T45" s="193" t="n"/>
    </row>
    <row r="46">
      <c r="E46" s="11" t="n"/>
      <c r="T46" s="193" t="n"/>
    </row>
    <row r="47">
      <c r="E47" s="11" t="n"/>
      <c r="T47" s="193" t="n"/>
    </row>
    <row r="48">
      <c r="E48" s="11" t="n"/>
      <c r="T48" s="193" t="n"/>
    </row>
    <row r="49">
      <c r="E49" s="11" t="n"/>
      <c r="T49" s="193" t="n"/>
    </row>
    <row r="50">
      <c r="E50" s="11" t="n"/>
      <c r="T50" s="193" t="n"/>
    </row>
    <row r="51">
      <c r="E51" s="11" t="n"/>
      <c r="T51" s="193" t="n"/>
    </row>
    <row r="52">
      <c r="E52" s="11" t="n"/>
      <c r="T52" s="12" t="n"/>
    </row>
    <row r="53">
      <c r="E53" s="11" t="n"/>
      <c r="T53" s="12" t="n"/>
    </row>
    <row r="54">
      <c r="E54" s="11" t="n"/>
      <c r="T54" s="12" t="n"/>
    </row>
    <row r="55">
      <c r="E55" s="11" t="n"/>
      <c r="T55" s="12" t="n"/>
    </row>
    <row r="56">
      <c r="E56" s="11" t="n"/>
      <c r="T56" s="12" t="n"/>
    </row>
    <row r="57">
      <c r="E57" s="11" t="n"/>
      <c r="T57" s="12" t="n"/>
    </row>
    <row r="58">
      <c r="E58" s="11" t="n"/>
      <c r="T58" s="12" t="n"/>
    </row>
    <row r="59">
      <c r="E59" s="11" t="n"/>
      <c r="T59" s="12" t="n"/>
    </row>
    <row r="60">
      <c r="E60" s="11" t="n"/>
      <c r="T60" s="12" t="n"/>
    </row>
    <row r="61">
      <c r="E61" s="11" t="n"/>
      <c r="T61" s="12" t="n"/>
    </row>
    <row r="62">
      <c r="E62" s="11" t="n"/>
      <c r="T62" s="12" t="n"/>
    </row>
    <row r="63">
      <c r="E63" s="11" t="n"/>
      <c r="T63" s="12" t="n"/>
    </row>
    <row r="64">
      <c r="E64" s="11" t="n"/>
      <c r="T64" s="12" t="n"/>
    </row>
    <row r="65">
      <c r="E65" s="11" t="n"/>
      <c r="T65" s="12" t="n"/>
    </row>
    <row r="66">
      <c r="E66" s="11" t="n"/>
      <c r="T66" s="12" t="n"/>
    </row>
    <row r="67">
      <c r="E67" s="11" t="n"/>
      <c r="T67" s="12" t="n"/>
    </row>
    <row r="68">
      <c r="E68" s="11" t="n"/>
      <c r="T68" s="12" t="n"/>
    </row>
    <row r="69">
      <c r="E69" s="11" t="n"/>
      <c r="T69" s="12" t="n"/>
    </row>
    <row r="70">
      <c r="E70" s="11" t="n"/>
      <c r="T70" s="12" t="n"/>
    </row>
    <row r="71">
      <c r="E71" s="11" t="n"/>
      <c r="T71" s="12" t="n"/>
    </row>
    <row customHeight="1" ht="15.75" r="72" s="264" thickBot="1">
      <c r="E72" s="256" t="n"/>
      <c r="F72" s="258" t="n"/>
      <c r="G72" s="258" t="n"/>
      <c r="Q72" s="258" t="n"/>
      <c r="R72" s="258" t="n"/>
      <c r="S72" s="258" t="n"/>
      <c r="T72" s="260" t="n"/>
    </row>
  </sheetData>
  <autoFilter ref="A14:AD14"/>
  <mergeCells count="4">
    <mergeCell ref="Q1:Q2"/>
    <mergeCell ref="R1:R2"/>
    <mergeCell ref="F1:F2"/>
    <mergeCell ref="G1:G2"/>
  </mergeCells>
  <hyperlinks>
    <hyperlink display="العودة للفهرس" location="index!A1" ref="U1"/>
  </hyperlinks>
  <pageMargins bottom="0.75" footer="0.3" header="0.3" left="0.7" right="0.7" top="0.75"/>
  <pageSetup orientation="portrait" paperSize="9"/>
  <drawing r:id="rId1"/>
</worksheet>
</file>

<file path=xl/worksheets/sheet10.xml><?xml version="1.0" encoding="utf-8"?>
<worksheet xmlns="http://schemas.openxmlformats.org/spreadsheetml/2006/main">
  <sheetPr codeName="Sheet12">
    <outlinePr summaryBelow="1" summaryRight="1"/>
    <pageSetUpPr/>
  </sheetPr>
  <dimension ref="A1:AD125"/>
  <sheetViews>
    <sheetView rightToLeft="1" workbookViewId="0">
      <pane activePane="bottomRight" state="frozen" topLeftCell="P3" xSplit="15" ySplit="2"/>
      <selection activeCell="AA2" sqref="AA2:AA3"/>
      <selection activeCell="AA2" pane="topRight" sqref="AA2:AA3"/>
      <selection activeCell="AA2" pane="bottomLeft" sqref="AA2:AA3"/>
      <selection activeCell="C3" pane="bottomRight" sqref="C3"/>
    </sheetView>
  </sheetViews>
  <sheetFormatPr baseColWidth="8" defaultRowHeight="15"/>
  <cols>
    <col customWidth="1" hidden="1" max="1" min="1" style="264" width="5"/>
    <col customWidth="1" hidden="1" max="2" min="2" style="264" width="6.85546875"/>
    <col customWidth="1" max="3" min="3" style="264" width="11.28515625"/>
    <col customWidth="1" hidden="1" max="15" min="4" style="207" width="11.28515625"/>
    <col customWidth="1" max="21" min="16" style="207" width="11.28515625"/>
  </cols>
  <sheetData>
    <row r="1">
      <c r="C1" s="270" t="inlineStr">
        <is>
          <t>تقرير</t>
        </is>
      </c>
      <c r="P1" s="270" t="inlineStr">
        <is>
          <t>التوالف بالايام</t>
        </is>
      </c>
      <c r="Q1" s="207" t="inlineStr">
        <is>
          <t>لشهر</t>
        </is>
      </c>
      <c r="R1" s="207">
        <f>B3</f>
        <v/>
      </c>
      <c r="S1" s="207" t="inlineStr">
        <is>
          <t>عام</t>
        </is>
      </c>
      <c r="T1" s="207">
        <f>A3</f>
        <v/>
      </c>
      <c r="W1" s="207" t="n"/>
      <c r="X1" s="66" t="inlineStr">
        <is>
          <t>العودة للفهرس</t>
        </is>
      </c>
      <c r="Y1" s="207" t="n"/>
      <c r="Z1" s="207" t="n"/>
      <c r="AA1" s="207" t="n"/>
      <c r="AB1" s="207" t="n"/>
      <c r="AC1" s="207" t="n"/>
      <c r="AD1" s="207" t="n"/>
    </row>
    <row customHeight="1" ht="45" r="2" s="264">
      <c r="A2" s="5" t="inlineStr">
        <is>
          <t>year</t>
        </is>
      </c>
      <c r="B2" s="5" t="inlineStr">
        <is>
          <t>month</t>
        </is>
      </c>
      <c r="C2" s="5" t="inlineStr">
        <is>
          <t>اليوم</t>
        </is>
      </c>
      <c r="D2" s="4" t="inlineStr">
        <is>
          <t>average_dry_weight</t>
        </is>
      </c>
      <c r="E2" s="4" t="inlineStr">
        <is>
          <t>rat_actually</t>
        </is>
      </c>
      <c r="F2" s="4" t="inlineStr">
        <is>
          <t>c_t_actually</t>
        </is>
      </c>
      <c r="G2" s="4" t="inlineStr">
        <is>
          <t>عدد عيوب النقص</t>
        </is>
      </c>
      <c r="H2" s="4" t="inlineStr">
        <is>
          <t>عدد عيوب الفرولة</t>
        </is>
      </c>
      <c r="I2" s="4" t="inlineStr">
        <is>
          <t>عدد عيوب الكسر</t>
        </is>
      </c>
      <c r="J2" s="4" t="inlineStr">
        <is>
          <t>عدد عيوب التقوس</t>
        </is>
      </c>
      <c r="K2" s="4" t="inlineStr">
        <is>
          <t>عدد عيوب الانكماش</t>
        </is>
      </c>
      <c r="L2" s="4" t="inlineStr">
        <is>
          <t>عدد عيوب الابعاد</t>
        </is>
      </c>
      <c r="M2" s="4" t="inlineStr">
        <is>
          <t>عدد عيوب الاوزان</t>
        </is>
      </c>
      <c r="N2" s="4" t="inlineStr">
        <is>
          <t>عدد عيوب الاتساخاات</t>
        </is>
      </c>
      <c r="O2" s="4" t="inlineStr">
        <is>
          <t>عدد عيوب التلوين</t>
        </is>
      </c>
      <c r="P2" s="4" t="inlineStr">
        <is>
          <t>عدد التوالف بالطقم</t>
        </is>
      </c>
      <c r="Q2" s="4" t="inlineStr">
        <is>
          <t>عدد الانتاج</t>
        </is>
      </c>
      <c r="R2" s="4" t="inlineStr">
        <is>
          <t>الوزن المعياري للاسكراب بالكجم</t>
        </is>
      </c>
      <c r="S2" s="4" t="inlineStr">
        <is>
          <t>الوزن المعياري للانتاج</t>
        </is>
      </c>
      <c r="T2" s="4" t="inlineStr">
        <is>
          <t>وزن الاسكراب بالكجم</t>
        </is>
      </c>
      <c r="U2" s="4" t="inlineStr">
        <is>
          <t>وزن الانتاج بالكجم</t>
        </is>
      </c>
      <c r="V2" s="4" t="inlineStr">
        <is>
          <t>عدد ساعات انتاج التوالف</t>
        </is>
      </c>
      <c r="W2" s="17" t="inlineStr">
        <is>
          <t>نسبة التوالف</t>
        </is>
      </c>
    </row>
    <row customHeight="1" ht="15" r="3" s="264">
      <c r="C3" s="303" t="n"/>
      <c r="W3" s="192">
        <f>IFERROR(P3/Q3,"")</f>
        <v/>
      </c>
    </row>
    <row r="4">
      <c r="C4" s="303" t="n"/>
      <c r="W4" s="192">
        <f>IFERROR(P4/Q4,"")</f>
        <v/>
      </c>
    </row>
    <row r="5">
      <c r="C5" s="303" t="n"/>
      <c r="W5" s="192">
        <f>IFERROR(P5/Q5,"")</f>
        <v/>
      </c>
    </row>
    <row r="6">
      <c r="C6" s="303" t="n"/>
      <c r="W6" s="192">
        <f>IFERROR(P6/Q6,"")</f>
        <v/>
      </c>
    </row>
    <row r="7">
      <c r="C7" s="303" t="n"/>
      <c r="W7" s="192">
        <f>IFERROR(P7/Q7,"")</f>
        <v/>
      </c>
    </row>
    <row r="8">
      <c r="C8" s="303" t="n"/>
      <c r="W8" s="192">
        <f>IFERROR(P8/Q8,"")</f>
        <v/>
      </c>
    </row>
    <row r="9">
      <c r="C9" s="303" t="n"/>
      <c r="W9" s="192">
        <f>IFERROR(P9/Q9,"")</f>
        <v/>
      </c>
    </row>
    <row r="10">
      <c r="C10" s="303" t="n"/>
      <c r="W10" s="192">
        <f>IFERROR(P10/Q10,"")</f>
        <v/>
      </c>
    </row>
    <row r="11">
      <c r="C11" s="303" t="n"/>
      <c r="W11" s="192">
        <f>IFERROR(P11/Q11,"")</f>
        <v/>
      </c>
    </row>
    <row r="12">
      <c r="C12" s="303" t="n"/>
      <c r="W12" s="192">
        <f>IFERROR(P12/Q12,"")</f>
        <v/>
      </c>
    </row>
    <row r="13">
      <c r="C13" s="303" t="n"/>
      <c r="W13" s="192">
        <f>IFERROR(P13/Q13,"")</f>
        <v/>
      </c>
    </row>
    <row r="14">
      <c r="C14" s="303" t="n"/>
      <c r="W14" s="192">
        <f>IFERROR(P14/Q14,"")</f>
        <v/>
      </c>
    </row>
    <row r="15">
      <c r="C15" s="303" t="n"/>
      <c r="W15" s="192">
        <f>IFERROR(P15/Q15,"")</f>
        <v/>
      </c>
    </row>
    <row r="16">
      <c r="C16" s="303" t="n"/>
      <c r="W16" s="192">
        <f>IFERROR(P16/Q16,"")</f>
        <v/>
      </c>
    </row>
    <row r="17">
      <c r="C17" s="303" t="n"/>
      <c r="W17" s="192">
        <f>IFERROR(P17/Q17,"")</f>
        <v/>
      </c>
    </row>
    <row r="18">
      <c r="C18" s="303" t="n"/>
      <c r="W18" s="192">
        <f>IFERROR(P18/Q18,"")</f>
        <v/>
      </c>
    </row>
    <row r="19">
      <c r="C19" s="303" t="n"/>
      <c r="W19" s="192">
        <f>IFERROR(P19/Q19,"")</f>
        <v/>
      </c>
    </row>
    <row r="20">
      <c r="C20" s="303" t="n"/>
      <c r="W20" s="192">
        <f>IFERROR(P20/Q20,"")</f>
        <v/>
      </c>
    </row>
    <row r="21">
      <c r="C21" s="303" t="n"/>
      <c r="W21" s="192">
        <f>IFERROR(P21/Q21,"")</f>
        <v/>
      </c>
    </row>
    <row r="22">
      <c r="W22" s="192" t="n"/>
    </row>
    <row r="23">
      <c r="W23" s="192" t="n"/>
    </row>
    <row r="24">
      <c r="W24" s="192" t="n"/>
    </row>
    <row r="25">
      <c r="W25" s="192" t="n"/>
    </row>
    <row r="26">
      <c r="W26" s="192" t="n"/>
    </row>
    <row r="27">
      <c r="W27" s="192" t="n"/>
    </row>
    <row r="28">
      <c r="W28" s="192" t="n"/>
    </row>
    <row r="29">
      <c r="W29" s="192" t="n"/>
    </row>
    <row r="30">
      <c r="W30" s="192" t="n"/>
    </row>
    <row r="31">
      <c r="W31" s="192" t="n"/>
    </row>
    <row r="32">
      <c r="W32" s="192" t="n"/>
    </row>
    <row r="33">
      <c r="W33" s="192" t="n"/>
    </row>
    <row r="34">
      <c r="W34" s="192" t="n"/>
    </row>
    <row r="35">
      <c r="W35" s="192" t="n"/>
    </row>
    <row r="36">
      <c r="W36" s="192" t="n"/>
    </row>
    <row r="37">
      <c r="W37" s="192" t="n"/>
    </row>
    <row r="38">
      <c r="W38" s="192" t="n"/>
    </row>
    <row r="39">
      <c r="W39" s="192" t="n"/>
    </row>
    <row r="40">
      <c r="W40" s="192" t="n"/>
    </row>
    <row r="41">
      <c r="W41" s="192" t="n"/>
    </row>
    <row r="42">
      <c r="W42" s="192" t="n"/>
    </row>
    <row r="43">
      <c r="W43" s="192" t="n"/>
    </row>
    <row r="44">
      <c r="W44" s="192" t="n"/>
    </row>
    <row r="45">
      <c r="W45" s="192" t="n"/>
    </row>
    <row r="46">
      <c r="W46" s="192" t="n"/>
    </row>
    <row r="47">
      <c r="W47" s="192" t="n"/>
    </row>
    <row r="48">
      <c r="W48" s="192" t="n"/>
    </row>
    <row r="49">
      <c r="W49" s="192" t="n"/>
    </row>
    <row r="50">
      <c r="W50" s="192" t="n"/>
    </row>
    <row r="51">
      <c r="W51" s="192" t="n"/>
    </row>
    <row r="52">
      <c r="W52" s="192" t="n"/>
    </row>
    <row r="53">
      <c r="W53" s="192" t="n"/>
    </row>
    <row r="54">
      <c r="W54" s="192" t="n"/>
    </row>
    <row r="55">
      <c r="W55" s="192" t="n"/>
    </row>
    <row r="56">
      <c r="W56" s="192" t="n"/>
    </row>
    <row r="57">
      <c r="W57" s="192" t="n"/>
    </row>
    <row r="58">
      <c r="W58" s="192" t="n"/>
    </row>
    <row r="59">
      <c r="W59" s="192" t="n"/>
    </row>
    <row r="60">
      <c r="W60" s="192" t="n"/>
    </row>
    <row r="61">
      <c r="W61" s="192" t="n"/>
    </row>
    <row r="62">
      <c r="W62" s="192" t="n"/>
    </row>
    <row r="63">
      <c r="W63" s="192" t="n"/>
    </row>
    <row r="64">
      <c r="W64" s="192" t="n"/>
    </row>
    <row r="65">
      <c r="W65" s="192" t="n"/>
    </row>
    <row r="66">
      <c r="W66" s="192" t="n"/>
    </row>
    <row r="67">
      <c r="W67" s="192" t="n"/>
    </row>
    <row r="68">
      <c r="W68" s="192" t="n"/>
    </row>
    <row r="69">
      <c r="W69" s="192" t="n"/>
    </row>
    <row r="70">
      <c r="W70" s="192" t="n"/>
    </row>
    <row r="71">
      <c r="W71" s="192" t="n"/>
    </row>
    <row r="72">
      <c r="W72" s="192" t="n"/>
    </row>
    <row r="73">
      <c r="W73" s="192" t="n"/>
    </row>
    <row r="74">
      <c r="W74" s="192" t="n"/>
    </row>
    <row r="75">
      <c r="W75" s="192" t="n"/>
    </row>
    <row r="76">
      <c r="W76" s="192">
        <f>IFERROR(P76/Q76,"")</f>
        <v/>
      </c>
    </row>
    <row r="77">
      <c r="W77" s="192">
        <f>IFERROR(P77/Q77,"")</f>
        <v/>
      </c>
    </row>
    <row r="78">
      <c r="W78" s="192">
        <f>IFERROR(P78/Q78,"")</f>
        <v/>
      </c>
    </row>
    <row r="79">
      <c r="W79" s="192">
        <f>IFERROR(P79/Q79,"")</f>
        <v/>
      </c>
    </row>
    <row r="80">
      <c r="W80" s="192">
        <f>IFERROR(P80/Q80,"")</f>
        <v/>
      </c>
    </row>
    <row r="81">
      <c r="W81" s="192">
        <f>IFERROR(P81/Q81,"")</f>
        <v/>
      </c>
    </row>
    <row r="82">
      <c r="W82" s="192">
        <f>IFERROR(P82/Q82,"")</f>
        <v/>
      </c>
    </row>
    <row r="83">
      <c r="W83" s="192">
        <f>IFERROR(P83/Q83,"")</f>
        <v/>
      </c>
    </row>
    <row r="84">
      <c r="W84" s="192">
        <f>IFERROR(P84/Q84,"")</f>
        <v/>
      </c>
    </row>
    <row r="85">
      <c r="W85" s="192">
        <f>IFERROR(P85/Q85,"")</f>
        <v/>
      </c>
    </row>
    <row r="86">
      <c r="W86" s="192">
        <f>IFERROR(P86/Q86,"")</f>
        <v/>
      </c>
    </row>
    <row r="87">
      <c r="W87" s="192">
        <f>IFERROR(P87/Q87,"")</f>
        <v/>
      </c>
    </row>
    <row r="88">
      <c r="W88" s="192">
        <f>IFERROR(P88/Q88,"")</f>
        <v/>
      </c>
    </row>
    <row r="89">
      <c r="W89" s="192">
        <f>IFERROR(P89/Q89,"")</f>
        <v/>
      </c>
    </row>
    <row r="90">
      <c r="W90" s="192">
        <f>IFERROR(P90/Q90,"")</f>
        <v/>
      </c>
    </row>
    <row r="91">
      <c r="W91" s="192">
        <f>IFERROR(P91/Q91,"")</f>
        <v/>
      </c>
    </row>
    <row r="92">
      <c r="W92" s="192">
        <f>IFERROR(P92/Q92,"")</f>
        <v/>
      </c>
    </row>
    <row r="93">
      <c r="W93" s="192">
        <f>IFERROR(P93/Q93,"")</f>
        <v/>
      </c>
    </row>
    <row r="94">
      <c r="W94" s="192">
        <f>IFERROR(P94/Q94,"")</f>
        <v/>
      </c>
    </row>
    <row r="95">
      <c r="W95" s="192">
        <f>IFERROR(P95/Q95,"")</f>
        <v/>
      </c>
    </row>
    <row r="96">
      <c r="W96" s="192">
        <f>IFERROR(P96/Q96,"")</f>
        <v/>
      </c>
    </row>
    <row r="97">
      <c r="W97" s="192">
        <f>IFERROR(P97/Q97,"")</f>
        <v/>
      </c>
    </row>
    <row r="98">
      <c r="W98" s="192">
        <f>IFERROR(P98/Q98,"")</f>
        <v/>
      </c>
    </row>
    <row r="99">
      <c r="W99" s="192">
        <f>IFERROR(P99/Q99,"")</f>
        <v/>
      </c>
    </row>
    <row r="100">
      <c r="W100" s="192">
        <f>IFERROR(P100/Q100,"")</f>
        <v/>
      </c>
    </row>
    <row r="101">
      <c r="W101" s="192">
        <f>IFERROR(P101/Q101,"")</f>
        <v/>
      </c>
    </row>
    <row r="102">
      <c r="W102" s="192">
        <f>IFERROR(P102/Q102,"")</f>
        <v/>
      </c>
    </row>
    <row r="103">
      <c r="W103" s="192">
        <f>IFERROR(P103/Q103,"")</f>
        <v/>
      </c>
    </row>
    <row r="104">
      <c r="W104" s="192">
        <f>IFERROR(P104/Q104,"")</f>
        <v/>
      </c>
    </row>
    <row r="105">
      <c r="W105" s="192">
        <f>IFERROR(P105/Q105,"")</f>
        <v/>
      </c>
    </row>
    <row r="106">
      <c r="W106" s="192">
        <f>IFERROR(P106/Q106,"")</f>
        <v/>
      </c>
    </row>
    <row r="107">
      <c r="W107" s="192">
        <f>IFERROR(P107/Q107,"")</f>
        <v/>
      </c>
    </row>
    <row r="108">
      <c r="W108" s="192">
        <f>IFERROR(P108/Q108,"")</f>
        <v/>
      </c>
    </row>
    <row r="109">
      <c r="W109" s="192">
        <f>IFERROR(P109/Q109,"")</f>
        <v/>
      </c>
    </row>
    <row r="110">
      <c r="W110" s="192">
        <f>IFERROR(P110/Q110,"")</f>
        <v/>
      </c>
    </row>
    <row r="111">
      <c r="W111" s="192">
        <f>IFERROR(P111/Q111,"")</f>
        <v/>
      </c>
    </row>
    <row r="112">
      <c r="W112" s="192">
        <f>IFERROR(P112/Q112,"")</f>
        <v/>
      </c>
    </row>
    <row r="113">
      <c r="W113" s="192">
        <f>IFERROR(P113/Q113,"")</f>
        <v/>
      </c>
    </row>
    <row r="114">
      <c r="W114" s="192">
        <f>IFERROR(P114/Q114,"")</f>
        <v/>
      </c>
    </row>
    <row r="115">
      <c r="W115" s="192">
        <f>IFERROR(P115/Q115,"")</f>
        <v/>
      </c>
    </row>
    <row r="116">
      <c r="W116" s="192">
        <f>IFERROR(P116/Q116,"")</f>
        <v/>
      </c>
    </row>
    <row r="117">
      <c r="W117" s="192">
        <f>IFERROR(P117/Q117,"")</f>
        <v/>
      </c>
    </row>
    <row r="118">
      <c r="W118" s="192">
        <f>IFERROR(P118/Q118,"")</f>
        <v/>
      </c>
    </row>
    <row r="119">
      <c r="W119" s="192">
        <f>IFERROR(P119/Q119,"")</f>
        <v/>
      </c>
    </row>
    <row r="120">
      <c r="W120" s="192" t="n"/>
    </row>
    <row r="121">
      <c r="W121" s="192" t="n"/>
    </row>
    <row r="122">
      <c r="W122" s="189" t="n"/>
    </row>
    <row r="123">
      <c r="W123" s="189" t="n"/>
    </row>
    <row r="124">
      <c r="W124" s="189" t="n"/>
    </row>
    <row r="125">
      <c r="W125" s="189" t="n"/>
    </row>
  </sheetData>
  <autoFilter ref="A2:AD2"/>
  <conditionalFormatting sqref="W3:W121">
    <cfRule dxfId="83" priority="1" type="containsBlanks">
      <formula>LEN(TRIM(W3))=0</formula>
    </cfRule>
    <cfRule dxfId="9" operator="greaterThan" priority="2" type="cellIs">
      <formula>1.75%</formula>
    </cfRule>
    <cfRule dxfId="1" operator="lessThan" priority="3" type="cellIs">
      <formula>1.75%</formula>
    </cfRule>
  </conditionalFormatting>
  <hyperlinks>
    <hyperlink display="العودة للفهرس" location="index!A1" ref="X1"/>
  </hyperlinks>
  <pageMargins bottom="0.75" footer="0.3" header="0.3" left="0.7" right="0.7" top="0.75"/>
</worksheet>
</file>

<file path=xl/worksheets/sheet11.xml><?xml version="1.0" encoding="utf-8"?>
<worksheet xmlns="http://schemas.openxmlformats.org/spreadsheetml/2006/main">
  <sheetPr codeName="Sheet11">
    <outlinePr summaryBelow="1" summaryRight="1"/>
    <pageSetUpPr/>
  </sheetPr>
  <dimension ref="A1:AC119"/>
  <sheetViews>
    <sheetView rightToLeft="1" workbookViewId="0">
      <pane activePane="bottomRight" state="frozen" topLeftCell="Q3" xSplit="16" ySplit="2"/>
      <selection activeCell="AA2" sqref="AA2:AA3"/>
      <selection activeCell="AA2" pane="topRight" sqref="AA2:AA3"/>
      <selection activeCell="AA2" pane="bottomLeft" sqref="AA2:AA3"/>
      <selection activeCell="B1" pane="bottomRight" sqref="B1:B1048576"/>
    </sheetView>
  </sheetViews>
  <sheetFormatPr baseColWidth="8" defaultRowHeight="15"/>
  <cols>
    <col customWidth="1" hidden="1" max="1" min="1" style="264" width="5"/>
    <col customWidth="1" hidden="1" max="2" min="2" style="264" width="6.85546875"/>
    <col bestFit="1" customWidth="1" max="3" min="3" style="264" width="11.28515625"/>
    <col customWidth="1" max="4" min="4" style="16" width="12.140625"/>
    <col customWidth="1" hidden="1" max="16" min="5" style="207" width="11.28515625"/>
    <col customWidth="1" max="18" min="17" style="207" width="11.28515625"/>
    <col customWidth="1" hidden="1" max="27" min="25" style="264" width="9.140625"/>
    <col hidden="1" max="29" min="28" style="264"/>
  </cols>
  <sheetData>
    <row customHeight="1" ht="15" r="1" s="264">
      <c r="D1" s="16" t="inlineStr">
        <is>
          <t>تقرير</t>
        </is>
      </c>
      <c r="E1" s="270" t="n"/>
      <c r="F1" s="299" t="n"/>
      <c r="G1" s="299" t="n"/>
      <c r="Q1" s="207" t="inlineStr">
        <is>
          <t>التوالف بالايام تبعا لنوع الماكينة</t>
        </is>
      </c>
      <c r="S1" s="207">
        <f>B3</f>
        <v/>
      </c>
      <c r="T1" s="207" t="inlineStr">
        <is>
          <t>عام</t>
        </is>
      </c>
      <c r="U1" s="207">
        <f>A3</f>
        <v/>
      </c>
      <c r="X1" s="66" t="inlineStr">
        <is>
          <t>العودة للفهرس</t>
        </is>
      </c>
    </row>
    <row customHeight="1" ht="60" r="2" s="264">
      <c r="A2" s="5" t="inlineStr">
        <is>
          <t>year</t>
        </is>
      </c>
      <c r="B2" s="5" t="inlineStr">
        <is>
          <t>month</t>
        </is>
      </c>
      <c r="C2" s="5" t="inlineStr">
        <is>
          <t>اليوم</t>
        </is>
      </c>
      <c r="D2" s="17" t="inlineStr">
        <is>
          <t>معياري التوالف</t>
        </is>
      </c>
      <c r="E2" s="4" t="inlineStr">
        <is>
          <t>average_dry_weight</t>
        </is>
      </c>
      <c r="F2" s="4" t="inlineStr">
        <is>
          <t>rat_actually</t>
        </is>
      </c>
      <c r="G2" s="4" t="inlineStr">
        <is>
          <t>c_t_actually</t>
        </is>
      </c>
      <c r="H2" s="4" t="inlineStr">
        <is>
          <t>sum_scrabe_shortage</t>
        </is>
      </c>
      <c r="I2" s="4" t="inlineStr">
        <is>
          <t>sum_scrabe_roll</t>
        </is>
      </c>
      <c r="J2" s="4" t="inlineStr">
        <is>
          <t>sum_scrabe_broken</t>
        </is>
      </c>
      <c r="K2" s="4" t="inlineStr">
        <is>
          <t>sum_scrabe_curve</t>
        </is>
      </c>
      <c r="L2" s="4" t="inlineStr">
        <is>
          <t>sum_scrabe_shrinkage</t>
        </is>
      </c>
      <c r="M2" s="4" t="inlineStr">
        <is>
          <t>sum_scrabe_dimentions</t>
        </is>
      </c>
      <c r="N2" s="4" t="inlineStr">
        <is>
          <t>sum_scrabe_weight</t>
        </is>
      </c>
      <c r="O2" s="4" t="inlineStr">
        <is>
          <t>sum_scrabe_dirty</t>
        </is>
      </c>
      <c r="P2" s="4" t="inlineStr">
        <is>
          <t>sum_scrabe_cloration</t>
        </is>
      </c>
      <c r="Q2" s="4" t="inlineStr">
        <is>
          <t>عدد التوالف بالطقم</t>
        </is>
      </c>
      <c r="R2" s="4" t="inlineStr">
        <is>
          <t>عدد الانتاج</t>
        </is>
      </c>
      <c r="S2" s="4" t="inlineStr">
        <is>
          <t>الوزن المعياري للاسكراب بالكجم</t>
        </is>
      </c>
      <c r="T2" s="4" t="inlineStr">
        <is>
          <t>الوزن المعياري للانتاج</t>
        </is>
      </c>
      <c r="U2" s="4" t="inlineStr">
        <is>
          <t>وزن الاسكراب بالكجم</t>
        </is>
      </c>
      <c r="V2" s="4" t="inlineStr">
        <is>
          <t>وزن الانتاج بالكجم</t>
        </is>
      </c>
      <c r="W2" s="4" t="inlineStr">
        <is>
          <t>عدد ساعات انتاج التوالف</t>
        </is>
      </c>
      <c r="X2" s="17" t="inlineStr">
        <is>
          <t>نسبة التوالف</t>
        </is>
      </c>
      <c r="Y2" s="4" t="inlineStr">
        <is>
          <t>عدد ساعات انتاج التوالف للماكينات الجديدة</t>
        </is>
      </c>
      <c r="Z2" s="4" t="inlineStr">
        <is>
          <t>توالف الماكينات الجديدة</t>
        </is>
      </c>
      <c r="AA2" s="4" t="inlineStr">
        <is>
          <t>وزن الاسكراب للماكينات الجديدة</t>
        </is>
      </c>
      <c r="AB2" s="4" t="inlineStr">
        <is>
          <t>عدد الانتاج للماكينات الجديدة</t>
        </is>
      </c>
      <c r="AC2" s="4" t="inlineStr">
        <is>
          <t>وزن الانتاج بالكجم</t>
        </is>
      </c>
    </row>
    <row r="3">
      <c r="C3" s="303" t="n"/>
      <c r="D3" s="67" t="n"/>
      <c r="X3" s="192">
        <f>IFERROR(Q3/R3,"")</f>
        <v/>
      </c>
    </row>
    <row r="4">
      <c r="C4" s="303" t="n"/>
      <c r="D4" s="67" t="n"/>
      <c r="X4" s="192">
        <f>IFERROR(Q4/R4,"")</f>
        <v/>
      </c>
    </row>
    <row r="5">
      <c r="C5" s="303" t="n"/>
      <c r="D5" s="67" t="n"/>
      <c r="X5" s="192">
        <f>IFERROR(Q5/R5,"")</f>
        <v/>
      </c>
    </row>
    <row r="6">
      <c r="C6" s="303" t="n"/>
      <c r="D6" s="67" t="n"/>
      <c r="X6" s="192">
        <f>IFERROR(Q6/R6,"")</f>
        <v/>
      </c>
    </row>
    <row r="7">
      <c r="C7" s="303" t="n"/>
      <c r="D7" s="67" t="n"/>
      <c r="X7" s="192">
        <f>IFERROR(Q7/R7,"")</f>
        <v/>
      </c>
    </row>
    <row r="8">
      <c r="C8" s="303" t="n"/>
      <c r="D8" s="67" t="n"/>
      <c r="X8" s="192">
        <f>IFERROR(Q8/R8,"")</f>
        <v/>
      </c>
    </row>
    <row r="9">
      <c r="C9" s="303" t="n"/>
      <c r="D9" s="67" t="n"/>
      <c r="X9" s="192">
        <f>IFERROR(Q9/R9,"")</f>
        <v/>
      </c>
    </row>
    <row r="10">
      <c r="C10" s="303" t="n"/>
      <c r="D10" s="67" t="n"/>
      <c r="X10" s="192">
        <f>IFERROR(Q10/R10,"")</f>
        <v/>
      </c>
    </row>
    <row r="11">
      <c r="C11" s="303" t="n"/>
      <c r="D11" s="67" t="n"/>
      <c r="X11" s="192">
        <f>IFERROR(Q11/R11,"")</f>
        <v/>
      </c>
    </row>
    <row r="12">
      <c r="C12" s="303" t="n"/>
      <c r="D12" s="67" t="n"/>
      <c r="X12" s="192">
        <f>IFERROR(Q12/R12,"")</f>
        <v/>
      </c>
    </row>
    <row r="13">
      <c r="C13" s="303" t="n"/>
      <c r="D13" s="67" t="n"/>
      <c r="X13" s="192">
        <f>IFERROR(Q13/R13,"")</f>
        <v/>
      </c>
    </row>
    <row r="14">
      <c r="C14" s="303" t="n"/>
      <c r="D14" s="67" t="n"/>
      <c r="X14" s="192">
        <f>IFERROR(Q14/R14,"")</f>
        <v/>
      </c>
    </row>
    <row r="15">
      <c r="C15" s="303" t="n"/>
      <c r="D15" s="67" t="n"/>
      <c r="X15" s="192">
        <f>IFERROR(Q15/R15,"")</f>
        <v/>
      </c>
    </row>
    <row r="16">
      <c r="C16" s="303" t="n"/>
      <c r="D16" s="67" t="n"/>
      <c r="X16" s="192">
        <f>IFERROR(Q16/R16,"")</f>
        <v/>
      </c>
    </row>
    <row r="17" s="264">
      <c r="C17" s="303" t="n"/>
      <c r="D17" s="67" t="n"/>
      <c r="K17" s="207" t="n"/>
      <c r="L17" s="207" t="n"/>
      <c r="N17" s="207" t="n"/>
      <c r="O17" s="207" t="n"/>
      <c r="P17" s="207" t="n"/>
      <c r="X17" s="192">
        <f>IFERROR(Q17/R17,"")</f>
        <v/>
      </c>
    </row>
    <row r="18" s="264">
      <c r="C18" s="303" t="n"/>
      <c r="D18" s="67" t="n"/>
      <c r="K18" s="207" t="n"/>
      <c r="L18" s="207" t="n"/>
      <c r="M18" s="207" t="n"/>
      <c r="N18" s="207" t="n"/>
      <c r="O18" s="207" t="n"/>
      <c r="P18" s="207" t="n"/>
      <c r="X18" s="192">
        <f>IFERROR(Q18/R18,"")</f>
        <v/>
      </c>
    </row>
    <row r="19" s="264">
      <c r="C19" s="303" t="n"/>
      <c r="D19" s="67" t="n"/>
      <c r="K19" s="207" t="n"/>
      <c r="L19" s="207" t="n"/>
      <c r="M19" s="207" t="n"/>
      <c r="N19" s="207" t="n"/>
      <c r="O19" s="207" t="n"/>
      <c r="P19" s="207" t="n"/>
      <c r="X19" s="192">
        <f>IFERROR(Q19/R19,"")</f>
        <v/>
      </c>
    </row>
    <row r="20" s="264">
      <c r="C20" s="303" t="n"/>
      <c r="D20" s="67" t="n"/>
      <c r="K20" s="207" t="n"/>
      <c r="M20" s="207" t="n"/>
      <c r="N20" s="207" t="n"/>
      <c r="O20" s="207" t="n"/>
      <c r="P20" s="207" t="n"/>
      <c r="X20" s="192">
        <f>IFERROR(Q20/R20,"")</f>
        <v/>
      </c>
    </row>
    <row r="21" s="264">
      <c r="C21" s="303" t="n"/>
      <c r="D21" s="67" t="n"/>
      <c r="K21" s="207" t="n"/>
      <c r="L21" s="207" t="n"/>
      <c r="M21" s="207" t="n"/>
      <c r="N21" s="207" t="n"/>
      <c r="O21" s="207" t="n"/>
      <c r="P21" s="207" t="n"/>
      <c r="X21" s="192">
        <f>IFERROR(Q21/R21,"")</f>
        <v/>
      </c>
    </row>
    <row r="22" s="264">
      <c r="C22" s="303" t="n"/>
      <c r="D22" s="67" t="n"/>
      <c r="K22" s="207" t="n"/>
      <c r="L22" s="207" t="n"/>
      <c r="M22" s="207" t="n"/>
      <c r="N22" s="207" t="n"/>
      <c r="O22" s="207" t="n"/>
      <c r="P22" s="207" t="n"/>
      <c r="X22" s="192">
        <f>IFERROR(Q22/R22,"")</f>
        <v/>
      </c>
    </row>
    <row r="23" s="264">
      <c r="C23" s="303" t="n"/>
      <c r="D23" s="67" t="n"/>
      <c r="K23" s="207" t="n"/>
      <c r="L23" s="207" t="n"/>
      <c r="M23" s="207" t="n"/>
      <c r="N23" s="207" t="n"/>
      <c r="O23" s="207" t="n"/>
      <c r="P23" s="207" t="n"/>
      <c r="X23" s="192">
        <f>IFERROR(Q23/R23,"")</f>
        <v/>
      </c>
    </row>
    <row r="24" s="264">
      <c r="C24" s="303" t="n"/>
      <c r="D24" s="67" t="n"/>
      <c r="K24" s="207" t="n"/>
      <c r="M24" s="207" t="n"/>
      <c r="N24" s="207" t="n"/>
      <c r="P24" s="207" t="n"/>
      <c r="X24" s="192">
        <f>IFERROR(Q24/R24,"")</f>
        <v/>
      </c>
    </row>
    <row r="25" s="264">
      <c r="C25" s="303" t="n"/>
      <c r="D25" s="67" t="n"/>
      <c r="K25" s="207" t="n"/>
      <c r="M25" s="207" t="n"/>
      <c r="N25" s="207" t="n"/>
      <c r="O25" s="207" t="n"/>
      <c r="P25" s="207" t="n"/>
      <c r="X25" s="192">
        <f>IFERROR(Q25/R25,"")</f>
        <v/>
      </c>
    </row>
    <row r="26" s="264">
      <c r="C26" s="303" t="n"/>
      <c r="D26" s="67" t="n"/>
      <c r="K26" s="207" t="n"/>
      <c r="M26" s="207" t="n"/>
      <c r="N26" s="207" t="n"/>
      <c r="O26" s="207" t="n"/>
      <c r="P26" s="207" t="n"/>
      <c r="X26" s="192">
        <f>IFERROR(Q26/R26,"")</f>
        <v/>
      </c>
    </row>
    <row r="27" s="264">
      <c r="C27" s="303" t="n"/>
      <c r="D27" s="67" t="n"/>
      <c r="K27" s="207" t="n"/>
      <c r="L27" s="207" t="n"/>
      <c r="M27" s="207" t="n"/>
      <c r="N27" s="207" t="n"/>
      <c r="O27" s="207" t="n"/>
      <c r="P27" s="207" t="n"/>
      <c r="X27" s="192">
        <f>IFERROR(Q27/R27,"")</f>
        <v/>
      </c>
    </row>
    <row r="28" s="264">
      <c r="C28" s="303" t="n"/>
      <c r="D28" s="67" t="n"/>
      <c r="K28" s="207" t="n"/>
      <c r="L28" s="207" t="n"/>
      <c r="M28" s="207" t="n"/>
      <c r="N28" s="207" t="n"/>
      <c r="O28" s="207" t="n"/>
      <c r="P28" s="207" t="n"/>
      <c r="X28" s="192">
        <f>IFERROR(Q28/R28,"")</f>
        <v/>
      </c>
    </row>
    <row r="29" s="264">
      <c r="C29" s="303" t="n"/>
      <c r="D29" s="67" t="n"/>
      <c r="M29" s="207" t="n"/>
      <c r="N29" s="207" t="n"/>
      <c r="O29" s="207" t="n"/>
      <c r="P29" s="207" t="n"/>
      <c r="X29" s="192">
        <f>IFERROR(Q29/R29,"")</f>
        <v/>
      </c>
    </row>
    <row r="30" s="264">
      <c r="C30" s="303" t="n"/>
      <c r="D30" s="67" t="n"/>
      <c r="K30" s="207" t="n"/>
      <c r="M30" s="207" t="n"/>
      <c r="N30" s="207" t="n"/>
      <c r="O30" s="207" t="n"/>
      <c r="P30" s="207" t="n"/>
      <c r="X30" s="192">
        <f>IFERROR(Q30/R30,"")</f>
        <v/>
      </c>
    </row>
    <row r="31" s="264">
      <c r="C31" s="303" t="n"/>
      <c r="D31" s="67" t="n"/>
      <c r="K31" s="207" t="n"/>
      <c r="L31" s="207" t="n"/>
      <c r="M31" s="207" t="n"/>
      <c r="N31" s="207" t="n"/>
      <c r="O31" s="207" t="n"/>
      <c r="P31" s="207" t="n"/>
      <c r="X31" s="192">
        <f>IFERROR(Q31/R31,"")</f>
        <v/>
      </c>
    </row>
    <row r="32" s="264">
      <c r="C32" s="303" t="n"/>
      <c r="D32" s="67" t="n"/>
      <c r="K32" s="207" t="n"/>
      <c r="M32" s="207" t="n"/>
      <c r="N32" s="207" t="n"/>
      <c r="O32" s="207" t="n"/>
      <c r="P32" s="207" t="n"/>
      <c r="X32" s="192">
        <f>IFERROR(Q32/R32,"")</f>
        <v/>
      </c>
    </row>
    <row r="33">
      <c r="C33" s="303" t="n"/>
      <c r="D33" s="67" t="n"/>
      <c r="X33" s="192">
        <f>IFERROR(Q33/R33,"")</f>
        <v/>
      </c>
    </row>
    <row r="34">
      <c r="C34" s="303" t="n"/>
      <c r="D34" s="67" t="n"/>
      <c r="X34" s="192">
        <f>IFERROR(Q34/R34,"")</f>
        <v/>
      </c>
    </row>
    <row r="35">
      <c r="C35" s="303" t="n"/>
      <c r="D35" s="67" t="n"/>
      <c r="X35" s="192">
        <f>IFERROR(Q35/R35,"")</f>
        <v/>
      </c>
    </row>
    <row r="36">
      <c r="C36" s="303" t="n"/>
      <c r="D36" s="67" t="n"/>
      <c r="X36" s="192">
        <f>IFERROR(Q36/R36,"")</f>
        <v/>
      </c>
    </row>
    <row r="37">
      <c r="C37" s="303" t="n"/>
      <c r="D37" s="67" t="n"/>
      <c r="X37" s="192">
        <f>IFERROR(Q37/R37,"")</f>
        <v/>
      </c>
    </row>
    <row r="38">
      <c r="C38" s="303" t="n"/>
      <c r="D38" s="67" t="n"/>
      <c r="X38" s="192">
        <f>IFERROR(Q38/R38,"")</f>
        <v/>
      </c>
    </row>
    <row r="39">
      <c r="C39" s="303" t="n"/>
      <c r="D39" s="67" t="n"/>
      <c r="X39" s="192">
        <f>IFERROR(Q39/R39,"")</f>
        <v/>
      </c>
    </row>
    <row r="40">
      <c r="C40" s="303" t="n"/>
      <c r="D40" s="67" t="n"/>
      <c r="X40" s="192">
        <f>IFERROR(Q40/R40,"")</f>
        <v/>
      </c>
    </row>
    <row r="41">
      <c r="D41" s="67" t="n"/>
      <c r="X41" s="192">
        <f>IFERROR(Q41/R41,"")</f>
        <v/>
      </c>
    </row>
    <row r="42">
      <c r="D42" s="67" t="n"/>
      <c r="X42" s="192">
        <f>IFERROR(Q42/R42,"")</f>
        <v/>
      </c>
    </row>
    <row r="43">
      <c r="D43" s="67" t="n"/>
      <c r="X43" s="192">
        <f>IFERROR(Q43/R43,"")</f>
        <v/>
      </c>
    </row>
    <row r="44">
      <c r="D44" s="67" t="n"/>
      <c r="X44" s="192">
        <f>IFERROR(Q44/R44,"")</f>
        <v/>
      </c>
    </row>
    <row r="45">
      <c r="D45" s="67" t="n"/>
      <c r="X45" s="18" t="n"/>
    </row>
    <row r="46">
      <c r="D46" s="67" t="n"/>
      <c r="X46" s="18" t="n"/>
    </row>
    <row r="47">
      <c r="D47" s="67" t="n"/>
      <c r="X47" s="18" t="n"/>
    </row>
    <row r="48">
      <c r="D48" s="67" t="n"/>
      <c r="X48" s="18" t="n"/>
    </row>
    <row r="49">
      <c r="D49" s="67" t="n"/>
      <c r="X49" s="18" t="n"/>
    </row>
    <row r="50">
      <c r="D50" s="67" t="n"/>
      <c r="X50" s="18" t="n"/>
    </row>
    <row r="51">
      <c r="D51" s="67" t="n"/>
      <c r="X51" s="18" t="n"/>
    </row>
    <row r="52">
      <c r="D52" s="67" t="n"/>
      <c r="X52" s="18" t="n"/>
    </row>
    <row r="53">
      <c r="D53" s="67" t="n"/>
      <c r="X53" s="18" t="n"/>
    </row>
    <row r="54">
      <c r="D54" s="67" t="n"/>
      <c r="X54" s="18" t="n"/>
    </row>
    <row r="55">
      <c r="D55" s="67" t="n"/>
      <c r="X55" s="18" t="n"/>
    </row>
    <row r="56">
      <c r="D56" s="67" t="n"/>
      <c r="X56" s="18" t="n"/>
    </row>
    <row r="57">
      <c r="D57" s="67" t="n"/>
      <c r="X57" s="18" t="n"/>
    </row>
    <row r="58">
      <c r="D58" s="67" t="n"/>
      <c r="X58" s="18" t="n"/>
    </row>
    <row r="59">
      <c r="D59" s="67" t="n"/>
      <c r="X59" s="18" t="n"/>
    </row>
    <row r="60">
      <c r="D60" s="67" t="n"/>
      <c r="X60" s="18" t="n"/>
    </row>
    <row r="61">
      <c r="D61" s="67" t="n"/>
      <c r="X61" s="18" t="n"/>
    </row>
    <row r="62">
      <c r="D62" s="67" t="n"/>
      <c r="X62" s="18" t="n"/>
    </row>
    <row r="63">
      <c r="D63" s="67" t="n"/>
      <c r="X63" s="18" t="n"/>
    </row>
    <row r="64">
      <c r="D64" s="67" t="n"/>
      <c r="X64" s="18" t="n"/>
    </row>
    <row r="65">
      <c r="D65" s="67" t="n"/>
      <c r="X65" s="18" t="n"/>
    </row>
    <row r="66">
      <c r="D66" s="67" t="n"/>
      <c r="X66" s="18" t="n"/>
    </row>
    <row r="67">
      <c r="D67" s="67" t="n"/>
      <c r="X67" s="18" t="n"/>
    </row>
    <row r="68">
      <c r="D68" s="67" t="n"/>
      <c r="X68" s="18" t="n"/>
    </row>
    <row r="69">
      <c r="D69" s="67" t="n"/>
      <c r="X69" s="18" t="n"/>
    </row>
    <row r="70">
      <c r="D70" s="67" t="n"/>
      <c r="X70" s="18" t="n"/>
    </row>
    <row r="71">
      <c r="D71" s="67" t="n"/>
      <c r="X71" s="18" t="n"/>
    </row>
    <row r="72">
      <c r="D72" s="67" t="n"/>
      <c r="X72" s="18" t="n"/>
    </row>
    <row r="73">
      <c r="D73" s="67" t="n"/>
      <c r="X73" s="18" t="n"/>
    </row>
    <row r="74">
      <c r="D74" s="67" t="n"/>
      <c r="X74" s="18" t="n"/>
    </row>
    <row r="75">
      <c r="D75" s="67" t="n"/>
      <c r="X75" s="18" t="n"/>
    </row>
    <row r="76">
      <c r="D76" s="67" t="n"/>
      <c r="X76" s="18" t="n"/>
    </row>
    <row r="77">
      <c r="D77" s="67" t="n"/>
      <c r="X77" s="18" t="n"/>
    </row>
    <row r="78">
      <c r="D78" s="67" t="n"/>
      <c r="X78" s="18" t="n"/>
    </row>
    <row r="79">
      <c r="D79" s="67" t="n"/>
      <c r="X79" s="18" t="n"/>
    </row>
    <row r="80">
      <c r="D80" s="67" t="n"/>
      <c r="X80" s="18" t="n"/>
    </row>
    <row r="81">
      <c r="D81" s="67" t="n"/>
      <c r="X81" s="18" t="n"/>
    </row>
    <row r="82">
      <c r="D82" s="67" t="n"/>
      <c r="X82" s="18" t="n"/>
    </row>
    <row r="83">
      <c r="D83" s="67" t="n"/>
      <c r="X83" s="18" t="n"/>
    </row>
    <row r="84">
      <c r="D84" s="67" t="n"/>
      <c r="X84" s="18" t="n"/>
    </row>
    <row r="85">
      <c r="D85" s="67" t="n"/>
      <c r="X85" s="18" t="n"/>
    </row>
    <row r="86">
      <c r="D86" s="67" t="n"/>
      <c r="X86" s="18" t="n"/>
    </row>
    <row r="87">
      <c r="D87" s="67" t="n"/>
      <c r="X87" s="18" t="n"/>
    </row>
    <row r="88">
      <c r="D88" s="67" t="n"/>
      <c r="X88" s="18" t="n"/>
    </row>
    <row r="89">
      <c r="D89" s="67" t="n"/>
      <c r="X89" s="18" t="n"/>
    </row>
    <row r="90">
      <c r="D90" s="67" t="n"/>
      <c r="X90" s="18" t="n"/>
    </row>
    <row r="91">
      <c r="D91" s="67" t="n"/>
      <c r="X91" s="18" t="n"/>
    </row>
    <row r="92">
      <c r="D92" s="67" t="n"/>
      <c r="X92" s="18" t="n"/>
    </row>
    <row r="93">
      <c r="D93" s="67" t="n"/>
      <c r="X93" s="18" t="n"/>
    </row>
    <row r="94">
      <c r="D94" s="67" t="n"/>
      <c r="X94" s="18" t="n"/>
    </row>
    <row r="95">
      <c r="D95" s="67" t="n"/>
      <c r="X95" s="18" t="n"/>
    </row>
    <row r="96">
      <c r="D96" s="67" t="n"/>
      <c r="X96" s="18" t="n"/>
    </row>
    <row r="97">
      <c r="D97" s="67" t="n"/>
      <c r="X97" s="18" t="n"/>
    </row>
    <row r="98">
      <c r="D98" s="67" t="n"/>
      <c r="X98" s="18" t="n"/>
    </row>
    <row r="99">
      <c r="D99" s="67" t="n"/>
      <c r="X99" s="18" t="n"/>
    </row>
    <row r="100">
      <c r="D100" s="67" t="n"/>
      <c r="X100" s="18" t="n"/>
    </row>
    <row r="101">
      <c r="D101" s="67" t="n"/>
      <c r="X101" s="18" t="n"/>
    </row>
    <row r="102">
      <c r="D102" s="67" t="n"/>
      <c r="X102" s="18" t="n"/>
    </row>
    <row r="103">
      <c r="D103" s="67" t="n"/>
      <c r="X103" s="18" t="n"/>
    </row>
    <row r="104">
      <c r="D104" s="67" t="n"/>
      <c r="X104" s="18" t="n"/>
    </row>
    <row r="105">
      <c r="D105" s="67" t="n"/>
      <c r="X105" s="18" t="n"/>
    </row>
    <row r="106">
      <c r="D106" s="67" t="n"/>
      <c r="X106" s="18" t="n"/>
    </row>
    <row r="107">
      <c r="D107" s="67" t="n"/>
      <c r="X107" s="18" t="n"/>
    </row>
    <row r="108">
      <c r="D108" s="67" t="n"/>
      <c r="X108" s="18" t="n"/>
    </row>
    <row r="109">
      <c r="D109" s="67" t="n"/>
      <c r="X109" s="18" t="n"/>
    </row>
    <row r="110">
      <c r="D110" s="67" t="n"/>
      <c r="X110" s="18" t="n"/>
    </row>
    <row r="111">
      <c r="D111" s="67" t="n"/>
      <c r="X111" s="18" t="n"/>
    </row>
    <row r="112">
      <c r="D112" s="67" t="n"/>
      <c r="X112" s="18" t="n"/>
    </row>
    <row r="113">
      <c r="D113" s="67" t="n"/>
      <c r="X113" s="18" t="n"/>
    </row>
    <row r="114">
      <c r="X114" s="18" t="n"/>
    </row>
    <row r="115">
      <c r="X115" s="18" t="n"/>
    </row>
    <row r="116">
      <c r="X116" s="18" t="n"/>
    </row>
    <row r="117">
      <c r="X117" s="18" t="n"/>
    </row>
    <row r="118">
      <c r="X118" s="18" t="n"/>
    </row>
    <row r="119">
      <c r="X119" s="18" t="n"/>
    </row>
  </sheetData>
  <autoFilter ref="A2:AC2"/>
  <conditionalFormatting sqref="X3:X44">
    <cfRule dxfId="1" operator="lessThan" priority="3" type="cellIs">
      <formula>D3</formula>
    </cfRule>
    <cfRule dxfId="9" operator="greaterThan" priority="2" type="cellIs">
      <formula>D3</formula>
    </cfRule>
    <cfRule dxfId="83" priority="1" type="containsBlanks">
      <formula>LEN(TRIM(X3))=0</formula>
    </cfRule>
  </conditionalFormatting>
  <hyperlinks>
    <hyperlink display="العودة للفهرس" location="index!A1" ref="X1"/>
  </hyperlinks>
  <pageMargins bottom="0.75" footer="0.3" header="0.3" left="0.7" right="0.7" top="0.75"/>
  <pageSetup orientation="portrait" paperSize="9" verticalDpi="0"/>
</worksheet>
</file>

<file path=xl/worksheets/sheet12.xml><?xml version="1.0" encoding="utf-8"?>
<worksheet xmlns="http://schemas.openxmlformats.org/spreadsheetml/2006/main">
  <sheetPr codeName="Sheet10">
    <outlinePr summaryBelow="1" summaryRight="1"/>
    <pageSetUpPr/>
  </sheetPr>
  <dimension ref="A1:Z446"/>
  <sheetViews>
    <sheetView rightToLeft="1" topLeftCell="C1" workbookViewId="0">
      <pane activePane="bottomRight" state="frozen" topLeftCell="D3" xSplit="1" ySplit="2"/>
      <selection activeCell="C18" sqref="C18"/>
      <selection activeCell="C18" pane="topRight" sqref="C18"/>
      <selection activeCell="C18" pane="bottomLeft" sqref="C18"/>
      <selection activeCell="C18" pane="bottomRight" sqref="C18"/>
    </sheetView>
  </sheetViews>
  <sheetFormatPr baseColWidth="8" defaultRowHeight="15"/>
  <cols>
    <col customWidth="1" hidden="1" max="1" min="1" style="264" width="5"/>
    <col customWidth="1" hidden="1" max="2" min="2" style="264" width="6.85546875"/>
    <col bestFit="1" customWidth="1" max="3" min="3" style="264" width="11.28515625"/>
    <col customWidth="1" max="4" min="4" style="184" width="12.140625"/>
    <col customWidth="1" hidden="1" max="16" min="5" style="207" width="11.28515625"/>
    <col customWidth="1" max="18" min="17" style="207" width="11.28515625"/>
    <col customWidth="1" max="24" min="24" style="270" width="12.140625"/>
  </cols>
  <sheetData>
    <row r="1">
      <c r="C1" s="270" t="inlineStr">
        <is>
          <t>تقرير</t>
        </is>
      </c>
      <c r="D1" s="184" t="inlineStr">
        <is>
          <t>الماكينات</t>
        </is>
      </c>
      <c r="E1" s="299" t="n"/>
      <c r="F1" s="299" t="n"/>
      <c r="Q1" s="207" t="inlineStr">
        <is>
          <t>لشهر</t>
        </is>
      </c>
      <c r="R1" s="207">
        <f>B3</f>
        <v/>
      </c>
      <c r="S1" s="207" t="inlineStr">
        <is>
          <t>عام</t>
        </is>
      </c>
      <c r="T1" s="207">
        <f>A3</f>
        <v/>
      </c>
      <c r="Z1" s="66" t="inlineStr">
        <is>
          <t>العودة للفهرس</t>
        </is>
      </c>
    </row>
    <row customHeight="1" ht="60" r="2" s="264">
      <c r="A2" s="5" t="inlineStr">
        <is>
          <t>year</t>
        </is>
      </c>
      <c r="B2" s="5" t="inlineStr">
        <is>
          <t>month</t>
        </is>
      </c>
      <c r="C2" s="5" t="inlineStr">
        <is>
          <t>رقم الماكينة</t>
        </is>
      </c>
      <c r="D2" s="186" t="inlineStr">
        <is>
          <t>معياري التوالف</t>
        </is>
      </c>
      <c r="E2" s="4" t="inlineStr">
        <is>
          <t>average_dry_weight</t>
        </is>
      </c>
      <c r="F2" s="4" t="inlineStr">
        <is>
          <t>rat_actually</t>
        </is>
      </c>
      <c r="G2" s="4" t="inlineStr">
        <is>
          <t>c_t_actually</t>
        </is>
      </c>
      <c r="H2" s="4" t="inlineStr">
        <is>
          <t>عدد عيوب النقص</t>
        </is>
      </c>
      <c r="I2" s="4" t="inlineStr">
        <is>
          <t>عدد عيوب الفرولة</t>
        </is>
      </c>
      <c r="J2" s="4" t="inlineStr">
        <is>
          <t>عدد عيوب الكسر</t>
        </is>
      </c>
      <c r="K2" s="4" t="inlineStr">
        <is>
          <t>عدد عيوب التقوس</t>
        </is>
      </c>
      <c r="L2" s="4" t="inlineStr">
        <is>
          <t>عدد عيوب الانكماش</t>
        </is>
      </c>
      <c r="M2" s="4" t="inlineStr">
        <is>
          <t>عدد عيوب الابعاد</t>
        </is>
      </c>
      <c r="N2" s="4" t="inlineStr">
        <is>
          <t>عدد عيوب الاوزان</t>
        </is>
      </c>
      <c r="O2" s="4" t="inlineStr">
        <is>
          <t>عدد عيوب الاتساخاات</t>
        </is>
      </c>
      <c r="P2" s="4" t="inlineStr">
        <is>
          <t>عدد عيوب التلوين</t>
        </is>
      </c>
      <c r="Q2" s="4" t="inlineStr">
        <is>
          <t>عدد التوالف بالطقم</t>
        </is>
      </c>
      <c r="R2" s="4" t="inlineStr">
        <is>
          <t>عدد الانتاج</t>
        </is>
      </c>
      <c r="S2" s="4" t="inlineStr">
        <is>
          <t>الوزن المعياري للاسكراب بالكجم</t>
        </is>
      </c>
      <c r="T2" s="4" t="inlineStr">
        <is>
          <t>الوزن المعياري للانتاج</t>
        </is>
      </c>
      <c r="U2" s="4" t="inlineStr">
        <is>
          <t>وزن الاسكراب بالكجم</t>
        </is>
      </c>
      <c r="V2" s="4" t="inlineStr">
        <is>
          <t>وزن الانتاج بالكجم</t>
        </is>
      </c>
      <c r="W2" s="4" t="inlineStr">
        <is>
          <t>عدد ساعات انتاج التوالف</t>
        </is>
      </c>
      <c r="X2" s="142" t="inlineStr">
        <is>
          <t>avalibility</t>
        </is>
      </c>
      <c r="Y2" s="4" t="inlineStr">
        <is>
          <t>نسبة التوالف</t>
        </is>
      </c>
    </row>
    <row r="3">
      <c r="D3" s="195" t="n"/>
      <c r="Y3" s="192" t="n"/>
    </row>
    <row r="4">
      <c r="D4" s="195" t="n"/>
      <c r="Y4" s="192" t="n"/>
    </row>
    <row r="5">
      <c r="D5" s="195" t="n"/>
      <c r="Y5" s="192" t="n"/>
    </row>
    <row r="6">
      <c r="D6" s="195" t="n"/>
      <c r="Y6" s="192" t="n"/>
    </row>
    <row r="7">
      <c r="D7" s="195" t="n"/>
      <c r="Y7" s="192" t="n"/>
    </row>
    <row r="8">
      <c r="D8" s="195" t="n"/>
      <c r="Y8" s="192" t="n"/>
    </row>
    <row r="9">
      <c r="D9" s="195" t="n"/>
      <c r="Y9" s="192" t="n"/>
    </row>
    <row r="10">
      <c r="D10" s="195" t="n"/>
      <c r="Y10" s="192" t="n"/>
    </row>
    <row r="11">
      <c r="D11" s="195" t="n"/>
      <c r="Y11" s="192" t="n"/>
    </row>
    <row r="12">
      <c r="D12" s="195" t="n"/>
      <c r="Y12" s="192" t="n"/>
    </row>
    <row r="13">
      <c r="D13" s="195" t="n"/>
      <c r="Y13" s="192" t="n"/>
    </row>
    <row r="14">
      <c r="D14" s="195" t="n"/>
      <c r="Y14" s="192" t="n"/>
    </row>
    <row r="15">
      <c r="D15" s="195" t="n"/>
      <c r="Y15" s="192" t="n"/>
    </row>
    <row r="16">
      <c r="D16" s="195" t="n"/>
      <c r="Y16" s="192" t="n"/>
    </row>
    <row r="17">
      <c r="D17" s="195" t="n"/>
      <c r="Y17" s="192" t="n"/>
    </row>
    <row r="18">
      <c r="D18" s="195" t="n"/>
      <c r="Y18" s="192" t="n"/>
    </row>
    <row r="19">
      <c r="D19" s="195" t="n"/>
      <c r="Y19" s="192" t="n"/>
    </row>
    <row r="20">
      <c r="D20" s="195" t="n"/>
      <c r="Y20" s="192" t="n"/>
    </row>
    <row r="21">
      <c r="D21" s="195" t="n"/>
      <c r="Y21" s="192" t="n"/>
    </row>
    <row r="22">
      <c r="D22" s="195" t="n"/>
      <c r="Y22" s="192" t="n"/>
    </row>
    <row r="23">
      <c r="D23" s="195" t="n"/>
      <c r="Y23" s="192" t="n"/>
    </row>
    <row r="24">
      <c r="D24" s="195" t="n"/>
      <c r="Y24" s="192" t="n"/>
    </row>
    <row r="25">
      <c r="D25" s="195" t="n"/>
      <c r="Y25" s="192" t="n"/>
    </row>
    <row r="26">
      <c r="D26" s="195" t="n"/>
      <c r="Y26" s="192" t="n"/>
    </row>
    <row r="27">
      <c r="D27" s="195" t="n"/>
      <c r="Y27" s="192" t="n"/>
    </row>
    <row r="28">
      <c r="D28" s="195" t="n"/>
      <c r="Y28" s="192" t="n"/>
    </row>
    <row r="29">
      <c r="D29" s="195" t="n"/>
      <c r="Y29" s="192" t="n"/>
    </row>
    <row r="30">
      <c r="D30" s="195" t="n"/>
      <c r="Y30" s="192" t="n"/>
    </row>
    <row r="31">
      <c r="D31" s="195" t="n"/>
      <c r="Y31" s="192" t="n"/>
    </row>
    <row r="32">
      <c r="D32" s="195" t="n"/>
      <c r="Y32" s="192" t="n"/>
    </row>
    <row r="33">
      <c r="D33" s="195" t="n"/>
      <c r="Y33" s="192" t="n"/>
    </row>
    <row r="34">
      <c r="D34" s="195" t="n"/>
      <c r="Y34" s="192" t="n"/>
    </row>
    <row r="35">
      <c r="D35" s="195" t="n"/>
      <c r="Y35" s="192" t="n"/>
    </row>
    <row r="36">
      <c r="D36" s="195" t="n"/>
      <c r="Y36" s="192" t="n"/>
    </row>
    <row r="37">
      <c r="D37" s="195" t="n"/>
      <c r="Y37" s="192" t="n"/>
    </row>
    <row r="38">
      <c r="D38" s="195" t="n"/>
      <c r="Y38" s="192" t="n"/>
    </row>
    <row r="39">
      <c r="D39" s="195" t="n"/>
      <c r="Y39" s="192" t="n"/>
    </row>
    <row r="40">
      <c r="D40" s="195" t="n"/>
      <c r="Y40" s="192" t="n"/>
    </row>
    <row r="41">
      <c r="D41" s="195" t="n"/>
      <c r="Y41" s="192" t="n"/>
    </row>
    <row r="42">
      <c r="D42" s="195" t="n"/>
      <c r="Y42" s="192" t="n"/>
    </row>
    <row r="43">
      <c r="D43" s="195" t="n"/>
      <c r="Y43" s="192" t="n"/>
    </row>
    <row r="44">
      <c r="D44" s="195" t="n"/>
      <c r="Y44" s="192" t="n"/>
    </row>
    <row r="45">
      <c r="D45" s="195" t="n"/>
      <c r="Y45" s="192" t="n"/>
    </row>
    <row r="46">
      <c r="D46" s="195" t="n"/>
      <c r="Y46" s="192" t="n"/>
    </row>
    <row r="47">
      <c r="D47" s="195" t="n"/>
      <c r="Y47" s="192" t="n"/>
    </row>
    <row r="48">
      <c r="D48" s="195" t="n"/>
      <c r="Y48" s="192" t="n"/>
    </row>
    <row r="49">
      <c r="D49" s="195" t="n"/>
      <c r="Y49" s="192" t="n"/>
    </row>
    <row r="50">
      <c r="D50" s="195" t="n"/>
      <c r="Y50" s="192" t="n"/>
    </row>
    <row r="51">
      <c r="D51" s="195" t="n"/>
      <c r="Y51" s="192" t="n"/>
    </row>
    <row r="52">
      <c r="D52" s="195" t="n"/>
      <c r="Y52" s="192" t="n"/>
    </row>
    <row r="53">
      <c r="D53" s="195" t="n"/>
      <c r="Y53" s="192" t="n"/>
    </row>
    <row r="54">
      <c r="D54" s="195" t="n"/>
      <c r="Y54" s="192" t="n"/>
    </row>
    <row r="55">
      <c r="D55" s="195" t="n"/>
      <c r="Y55" s="192" t="n"/>
    </row>
    <row r="56">
      <c r="D56" s="195" t="n"/>
      <c r="Y56" s="192" t="n"/>
    </row>
    <row r="57">
      <c r="D57" s="195" t="n"/>
      <c r="Y57" s="192" t="n"/>
    </row>
    <row r="58">
      <c r="D58" s="195" t="n"/>
      <c r="Y58" s="192" t="n"/>
    </row>
    <row r="59">
      <c r="D59" s="195" t="n"/>
      <c r="Y59" s="192" t="n"/>
    </row>
    <row r="60">
      <c r="D60" s="195" t="n"/>
      <c r="Y60" s="192" t="n"/>
    </row>
    <row r="61">
      <c r="D61" s="195" t="n"/>
      <c r="Y61" s="192" t="n"/>
    </row>
    <row r="62">
      <c r="D62" s="195" t="n"/>
      <c r="Y62" s="192" t="n"/>
    </row>
    <row r="63">
      <c r="D63" s="195" t="n"/>
      <c r="Y63" s="192" t="n"/>
    </row>
    <row r="64">
      <c r="D64" s="195" t="n"/>
      <c r="Y64" s="192" t="n"/>
    </row>
    <row r="65">
      <c r="D65" s="195" t="n"/>
      <c r="Y65" s="192" t="n"/>
    </row>
    <row r="66">
      <c r="D66" s="195" t="n"/>
      <c r="Y66" s="192" t="n"/>
    </row>
    <row r="67">
      <c r="D67" s="195" t="n"/>
      <c r="Y67" s="192" t="n"/>
    </row>
    <row r="68">
      <c r="D68" s="195" t="n"/>
      <c r="Y68" s="192" t="n"/>
    </row>
    <row r="69">
      <c r="D69" s="195" t="n"/>
      <c r="Y69" s="192" t="n"/>
    </row>
    <row r="70">
      <c r="D70" s="195" t="n"/>
      <c r="Y70" s="192" t="n"/>
    </row>
    <row r="71">
      <c r="D71" s="195" t="n"/>
      <c r="Y71" s="192" t="n"/>
    </row>
    <row r="72">
      <c r="D72" s="195" t="n"/>
      <c r="Y72" s="192" t="n"/>
    </row>
    <row r="73">
      <c r="D73" s="195" t="n"/>
      <c r="Y73" s="192" t="n"/>
    </row>
    <row r="74">
      <c r="D74" s="195" t="n"/>
      <c r="Y74" s="192" t="n"/>
    </row>
    <row r="75">
      <c r="D75" s="195" t="n"/>
      <c r="Y75" s="192" t="n"/>
    </row>
    <row r="76">
      <c r="D76" s="195" t="n"/>
      <c r="Y76" s="192" t="n"/>
    </row>
    <row r="77">
      <c r="D77" s="195" t="n"/>
      <c r="Y77" s="192" t="n"/>
    </row>
    <row r="78">
      <c r="D78" s="195" t="n"/>
      <c r="Y78" s="192" t="n"/>
    </row>
    <row r="79">
      <c r="D79" s="195" t="n"/>
      <c r="Y79" s="192" t="n"/>
    </row>
    <row r="80">
      <c r="D80" s="195" t="n"/>
      <c r="Y80" s="192" t="n"/>
    </row>
    <row r="81">
      <c r="D81" s="195" t="n"/>
      <c r="Y81" s="192" t="n"/>
    </row>
    <row r="82">
      <c r="D82" s="195" t="n"/>
      <c r="Y82" s="192" t="n"/>
    </row>
    <row r="83">
      <c r="D83" s="195" t="n"/>
      <c r="Y83" s="192" t="n"/>
    </row>
    <row r="84">
      <c r="D84" s="22" t="n"/>
      <c r="Y84" s="192" t="n"/>
    </row>
    <row r="85">
      <c r="D85" s="22" t="n"/>
      <c r="Y85" s="192" t="n"/>
    </row>
    <row r="86">
      <c r="D86" s="22" t="n"/>
      <c r="Y86" s="192" t="n"/>
    </row>
    <row r="87">
      <c r="D87" s="22" t="n"/>
    </row>
    <row r="88">
      <c r="D88" s="22" t="n"/>
    </row>
    <row r="89">
      <c r="D89" s="22" t="n"/>
    </row>
    <row r="90">
      <c r="D90" s="22" t="n"/>
    </row>
    <row r="91">
      <c r="D91" s="22" t="n"/>
    </row>
    <row r="92">
      <c r="D92" s="22" t="n"/>
    </row>
    <row r="93">
      <c r="D93" s="22" t="n"/>
    </row>
    <row r="94">
      <c r="D94" s="22" t="n"/>
    </row>
    <row r="95">
      <c r="D95" s="22" t="n"/>
    </row>
    <row r="96">
      <c r="D96" s="22" t="n"/>
    </row>
    <row r="97">
      <c r="D97" s="22" t="n"/>
    </row>
    <row r="98">
      <c r="D98" s="22" t="n"/>
    </row>
    <row r="99">
      <c r="D99" s="22" t="n"/>
    </row>
    <row r="100">
      <c r="D100" s="22" t="n"/>
    </row>
    <row r="101">
      <c r="D101" s="22" t="n"/>
    </row>
    <row r="102">
      <c r="D102" s="22" t="n"/>
    </row>
    <row r="103">
      <c r="D103" s="22" t="n"/>
    </row>
    <row r="104">
      <c r="D104" s="22" t="n"/>
    </row>
    <row r="105">
      <c r="D105" s="22" t="n"/>
    </row>
    <row r="106">
      <c r="D106" s="22" t="n"/>
    </row>
    <row r="107">
      <c r="D107" s="22" t="n"/>
    </row>
    <row r="108">
      <c r="D108" s="22" t="n"/>
    </row>
    <row r="109">
      <c r="D109" s="22" t="n"/>
    </row>
    <row r="110">
      <c r="D110" s="22" t="n"/>
    </row>
    <row r="111">
      <c r="D111" s="22" t="n"/>
    </row>
    <row r="112">
      <c r="D112" s="22" t="n"/>
    </row>
    <row r="113">
      <c r="D113" s="22" t="n"/>
    </row>
    <row r="114">
      <c r="D114" s="22" t="n"/>
    </row>
    <row r="115">
      <c r="D115" s="22" t="n"/>
    </row>
    <row r="116">
      <c r="D116" s="22" t="n"/>
    </row>
    <row r="117">
      <c r="D117" s="22" t="n"/>
    </row>
    <row r="118">
      <c r="D118" s="22" t="n"/>
    </row>
    <row r="119">
      <c r="D119" s="22" t="n"/>
    </row>
    <row r="120">
      <c r="D120" s="22" t="n"/>
    </row>
    <row r="121">
      <c r="D121" s="22" t="n"/>
    </row>
    <row r="122">
      <c r="D122" s="22" t="n"/>
    </row>
    <row r="123">
      <c r="D123" s="22" t="n"/>
    </row>
    <row r="124">
      <c r="D124" s="22" t="n"/>
    </row>
    <row r="125">
      <c r="D125" s="22" t="n"/>
    </row>
    <row r="126">
      <c r="D126" s="22" t="n"/>
    </row>
    <row r="127">
      <c r="D127" s="22" t="n"/>
    </row>
    <row r="128">
      <c r="D128" s="22" t="n"/>
    </row>
    <row r="129">
      <c r="D129" s="22" t="n"/>
    </row>
    <row r="130">
      <c r="D130" s="22" t="n"/>
    </row>
    <row r="131">
      <c r="D131" s="22" t="n"/>
    </row>
    <row r="132">
      <c r="D132" s="22" t="n"/>
    </row>
    <row r="133">
      <c r="D133" s="22" t="n"/>
    </row>
    <row r="134">
      <c r="D134" s="22" t="n"/>
    </row>
    <row r="135">
      <c r="D135" s="22" t="n"/>
    </row>
    <row r="136">
      <c r="D136" s="22" t="n"/>
    </row>
    <row r="137">
      <c r="D137" s="22" t="n"/>
    </row>
    <row r="138">
      <c r="D138" s="22" t="n"/>
    </row>
    <row r="139">
      <c r="D139" s="22" t="n"/>
    </row>
    <row r="140">
      <c r="D140" s="22" t="n"/>
    </row>
    <row r="141">
      <c r="D141" s="22" t="n"/>
    </row>
    <row r="142">
      <c r="D142" s="22" t="n"/>
    </row>
    <row r="143">
      <c r="D143" s="22" t="n"/>
    </row>
    <row r="144">
      <c r="D144" s="22" t="n"/>
    </row>
    <row r="145">
      <c r="D145" s="22" t="n"/>
    </row>
    <row r="146">
      <c r="D146" s="22" t="n"/>
    </row>
    <row r="147">
      <c r="D147" s="22" t="n"/>
    </row>
    <row r="148">
      <c r="D148" s="22" t="n"/>
    </row>
    <row r="149">
      <c r="D149" s="22" t="n"/>
    </row>
    <row r="150">
      <c r="D150" s="22" t="n"/>
    </row>
    <row r="151">
      <c r="D151" s="22" t="n"/>
    </row>
    <row r="152">
      <c r="D152" s="22" t="n"/>
    </row>
    <row r="153">
      <c r="D153" s="22" t="n"/>
    </row>
    <row r="154">
      <c r="D154" s="22" t="n"/>
    </row>
    <row r="155">
      <c r="D155" s="22" t="n"/>
    </row>
    <row r="156">
      <c r="D156" s="22" t="n"/>
    </row>
    <row r="157">
      <c r="D157" s="22" t="n"/>
    </row>
    <row r="158">
      <c r="D158" s="22" t="n"/>
    </row>
    <row r="159">
      <c r="D159" s="22" t="n"/>
    </row>
    <row r="160">
      <c r="D160" s="22" t="n"/>
    </row>
    <row r="161">
      <c r="D161" s="22" t="n"/>
    </row>
    <row r="162">
      <c r="D162" s="22" t="n"/>
    </row>
    <row r="163">
      <c r="D163" s="22" t="n"/>
    </row>
    <row r="164">
      <c r="D164" s="22" t="n"/>
    </row>
    <row r="165">
      <c r="D165" s="22" t="n"/>
    </row>
    <row r="166">
      <c r="D166" s="22" t="n"/>
    </row>
    <row r="167">
      <c r="D167" s="22" t="n"/>
    </row>
    <row r="168">
      <c r="D168" s="22" t="n"/>
    </row>
    <row r="169">
      <c r="D169" s="22" t="n"/>
    </row>
    <row r="170">
      <c r="D170" s="22" t="n"/>
    </row>
    <row r="171">
      <c r="D171" s="22" t="n"/>
    </row>
    <row r="172">
      <c r="D172" s="22" t="n"/>
    </row>
    <row r="173">
      <c r="D173" s="22" t="n"/>
    </row>
    <row r="174">
      <c r="D174" s="22" t="n"/>
    </row>
    <row r="175">
      <c r="D175" s="22" t="n"/>
    </row>
    <row r="176">
      <c r="D176" s="22" t="n"/>
    </row>
    <row r="177">
      <c r="D177" s="22" t="n"/>
    </row>
    <row r="178">
      <c r="D178" s="22" t="n"/>
    </row>
    <row r="179">
      <c r="D179" s="22" t="n"/>
    </row>
    <row r="180">
      <c r="D180" s="22" t="n"/>
    </row>
    <row r="181">
      <c r="D181" s="22" t="n"/>
    </row>
    <row r="182">
      <c r="D182" s="22" t="n"/>
    </row>
    <row r="183">
      <c r="D183" s="22" t="n"/>
    </row>
    <row r="184">
      <c r="D184" s="22" t="n"/>
    </row>
    <row r="185">
      <c r="D185" s="22" t="n"/>
    </row>
    <row r="186">
      <c r="D186" s="22" t="n"/>
    </row>
    <row r="187">
      <c r="D187" s="22" t="n"/>
    </row>
    <row r="188">
      <c r="D188" s="22" t="n"/>
    </row>
    <row r="189">
      <c r="D189" s="22" t="n"/>
    </row>
    <row r="190">
      <c r="D190" s="22" t="n"/>
    </row>
    <row r="191">
      <c r="D191" s="22" t="n"/>
    </row>
    <row r="192">
      <c r="D192" s="22" t="n"/>
    </row>
    <row r="193">
      <c r="D193" s="22" t="n"/>
    </row>
    <row r="194">
      <c r="D194" s="22" t="n"/>
    </row>
    <row r="195">
      <c r="D195" s="22" t="n"/>
    </row>
    <row r="196">
      <c r="D196" s="22" t="n"/>
    </row>
    <row r="197">
      <c r="D197" s="22" t="n"/>
    </row>
    <row r="198">
      <c r="D198" s="22" t="n"/>
    </row>
    <row r="199">
      <c r="D199" s="22" t="n"/>
    </row>
    <row r="200">
      <c r="D200" s="22" t="n"/>
    </row>
    <row r="201">
      <c r="D201" s="22" t="n"/>
    </row>
    <row r="202">
      <c r="D202" s="22" t="n"/>
    </row>
    <row r="203">
      <c r="D203" s="22" t="n"/>
    </row>
    <row r="204">
      <c r="D204" s="22" t="n"/>
    </row>
    <row r="205">
      <c r="D205" s="22" t="n"/>
    </row>
    <row r="206">
      <c r="D206" s="22" t="n"/>
    </row>
    <row r="207">
      <c r="D207" s="22" t="n"/>
    </row>
    <row r="208">
      <c r="D208" s="22" t="n"/>
    </row>
    <row r="209">
      <c r="D209" s="22" t="n"/>
    </row>
    <row r="210">
      <c r="D210" s="22" t="n"/>
    </row>
    <row r="211">
      <c r="D211" s="22" t="n"/>
    </row>
    <row r="212">
      <c r="D212" s="22" t="n"/>
    </row>
    <row r="213">
      <c r="D213" s="22" t="n"/>
    </row>
    <row r="214">
      <c r="D214" s="22" t="n"/>
    </row>
    <row r="215">
      <c r="D215" s="22" t="n"/>
    </row>
    <row r="216">
      <c r="D216" s="22" t="n"/>
    </row>
    <row r="217">
      <c r="D217" s="22" t="n"/>
    </row>
    <row r="218">
      <c r="D218" s="22" t="n"/>
    </row>
    <row r="219">
      <c r="D219" s="22" t="n"/>
    </row>
    <row r="220">
      <c r="D220" s="22" t="n"/>
    </row>
    <row r="221">
      <c r="D221" s="22" t="n"/>
    </row>
    <row r="222">
      <c r="D222" s="22" t="n"/>
    </row>
    <row r="223">
      <c r="D223" s="22" t="n"/>
    </row>
    <row r="224">
      <c r="D224" s="22" t="n"/>
    </row>
    <row r="225">
      <c r="D225" s="22" t="n"/>
    </row>
    <row r="226">
      <c r="D226" s="22" t="n"/>
    </row>
    <row r="227">
      <c r="D227" s="22" t="n"/>
    </row>
    <row r="228">
      <c r="D228" s="22" t="n"/>
    </row>
    <row r="229">
      <c r="D229" s="22" t="n"/>
    </row>
    <row r="230">
      <c r="D230" s="22" t="n"/>
    </row>
    <row r="231">
      <c r="D231" s="22" t="n"/>
    </row>
    <row r="232">
      <c r="D232" s="22" t="n"/>
    </row>
    <row r="233">
      <c r="D233" s="22" t="n"/>
    </row>
    <row r="234">
      <c r="D234" s="22" t="n"/>
    </row>
    <row r="235">
      <c r="D235" s="22" t="n"/>
    </row>
    <row r="236">
      <c r="D236" s="22" t="n"/>
    </row>
    <row r="237">
      <c r="D237" s="22" t="n"/>
    </row>
    <row r="238">
      <c r="D238" s="22" t="n"/>
    </row>
    <row r="239">
      <c r="D239" s="22" t="n"/>
    </row>
    <row r="240">
      <c r="D240" s="22" t="n"/>
    </row>
    <row r="241">
      <c r="D241" s="22" t="n"/>
    </row>
    <row r="242">
      <c r="D242" s="22" t="n"/>
    </row>
    <row r="243">
      <c r="D243" s="22" t="n"/>
    </row>
    <row r="244">
      <c r="D244" s="22" t="n"/>
    </row>
    <row r="245">
      <c r="D245" s="22" t="n"/>
    </row>
    <row r="246">
      <c r="D246" s="22" t="n"/>
    </row>
    <row r="247">
      <c r="D247" s="22" t="n"/>
    </row>
    <row r="248">
      <c r="D248" s="22" t="n"/>
    </row>
    <row r="249">
      <c r="D249" s="22" t="n"/>
    </row>
    <row r="250">
      <c r="D250" s="22" t="n"/>
    </row>
    <row r="251">
      <c r="D251" s="22" t="n"/>
    </row>
    <row r="252">
      <c r="D252" s="22" t="n"/>
    </row>
    <row r="253">
      <c r="D253" s="22" t="n"/>
    </row>
    <row r="254">
      <c r="D254" s="22" t="n"/>
    </row>
    <row r="255">
      <c r="D255" s="22" t="n"/>
    </row>
    <row r="256">
      <c r="D256" s="22" t="n"/>
    </row>
    <row r="257">
      <c r="D257" s="22" t="n"/>
    </row>
    <row r="258">
      <c r="D258" s="22" t="n"/>
    </row>
    <row r="259">
      <c r="D259" s="22" t="n"/>
    </row>
    <row r="260">
      <c r="D260" s="22" t="n"/>
    </row>
    <row r="261">
      <c r="D261" s="22" t="n"/>
    </row>
    <row r="262">
      <c r="D262" s="22" t="n"/>
    </row>
    <row r="263">
      <c r="D263" s="22" t="n"/>
    </row>
    <row r="264">
      <c r="D264" s="22" t="n"/>
    </row>
    <row r="265">
      <c r="D265" s="22" t="n"/>
    </row>
    <row r="266">
      <c r="D266" s="22" t="n"/>
    </row>
    <row r="267">
      <c r="D267" s="22" t="n"/>
    </row>
    <row r="268">
      <c r="D268" s="22" t="n"/>
    </row>
    <row r="269">
      <c r="D269" s="22" t="n"/>
    </row>
    <row r="270">
      <c r="D270" s="22" t="n"/>
    </row>
    <row r="271">
      <c r="D271" s="22" t="n"/>
    </row>
    <row r="272">
      <c r="D272" s="22" t="n"/>
    </row>
    <row r="273">
      <c r="D273" s="22" t="n"/>
    </row>
    <row r="274">
      <c r="D274" s="22" t="n"/>
    </row>
    <row r="275">
      <c r="D275" s="22" t="n"/>
    </row>
    <row r="276">
      <c r="D276" s="22" t="n"/>
    </row>
    <row r="277">
      <c r="D277" s="22" t="n"/>
    </row>
    <row r="278">
      <c r="D278" s="22" t="n"/>
    </row>
    <row r="279">
      <c r="D279" s="22" t="n"/>
    </row>
    <row r="280">
      <c r="D280" s="22" t="n"/>
    </row>
    <row r="281">
      <c r="D281" s="22" t="n"/>
    </row>
    <row r="282">
      <c r="D282" s="22" t="n"/>
    </row>
    <row r="283">
      <c r="D283" s="22" t="n"/>
    </row>
    <row r="284">
      <c r="D284" s="22" t="n"/>
    </row>
    <row r="285">
      <c r="D285" s="22" t="n"/>
    </row>
    <row r="286">
      <c r="D286" s="22" t="n"/>
    </row>
    <row r="287">
      <c r="D287" s="22" t="n"/>
    </row>
    <row r="288">
      <c r="D288" s="22" t="n"/>
    </row>
    <row r="289">
      <c r="D289" s="22" t="n"/>
    </row>
    <row r="290">
      <c r="D290" s="22" t="n"/>
    </row>
    <row r="291">
      <c r="D291" s="22" t="n"/>
    </row>
    <row r="292">
      <c r="D292" s="22" t="n"/>
    </row>
    <row r="293">
      <c r="D293" s="22" t="n"/>
    </row>
    <row r="294">
      <c r="D294" s="22" t="n"/>
    </row>
    <row r="295">
      <c r="D295" s="22" t="n"/>
    </row>
    <row r="296">
      <c r="D296" s="22" t="n"/>
    </row>
    <row r="297">
      <c r="D297" s="22" t="n"/>
    </row>
    <row r="298">
      <c r="D298" s="22" t="n"/>
    </row>
    <row r="299">
      <c r="D299" s="22" t="n"/>
    </row>
    <row r="300">
      <c r="D300" s="22" t="n"/>
    </row>
    <row r="301">
      <c r="D301" s="22" t="n"/>
    </row>
    <row r="302">
      <c r="D302" s="22" t="n"/>
    </row>
    <row r="303">
      <c r="D303" s="22" t="n"/>
    </row>
    <row r="304">
      <c r="D304" s="22" t="n"/>
    </row>
    <row r="305">
      <c r="D305" s="22" t="n"/>
    </row>
    <row r="306">
      <c r="D306" s="22" t="n"/>
    </row>
    <row r="307">
      <c r="D307" s="22" t="n"/>
    </row>
    <row r="308">
      <c r="D308" s="22" t="n"/>
    </row>
    <row r="309">
      <c r="D309" s="22" t="n"/>
    </row>
    <row r="310">
      <c r="D310" s="22" t="n"/>
    </row>
    <row r="311">
      <c r="D311" s="22" t="n"/>
    </row>
    <row r="312">
      <c r="D312" s="22" t="n"/>
    </row>
    <row r="313">
      <c r="D313" s="22" t="n"/>
    </row>
    <row r="314">
      <c r="D314" s="22" t="n"/>
    </row>
    <row r="315">
      <c r="D315" s="22" t="n"/>
    </row>
    <row r="316">
      <c r="D316" s="22" t="n"/>
    </row>
    <row r="317">
      <c r="D317" s="22" t="n"/>
    </row>
    <row r="318">
      <c r="D318" s="22" t="n"/>
    </row>
    <row r="319">
      <c r="D319" s="22" t="n"/>
    </row>
    <row r="320">
      <c r="D320" s="22" t="n"/>
    </row>
    <row r="321">
      <c r="D321" s="22" t="n"/>
    </row>
    <row r="322">
      <c r="D322" s="22" t="n"/>
    </row>
    <row r="323">
      <c r="D323" s="22" t="n"/>
    </row>
    <row r="324">
      <c r="D324" s="22" t="n"/>
    </row>
    <row r="325">
      <c r="D325" s="22" t="n"/>
    </row>
    <row r="326">
      <c r="D326" s="22" t="n"/>
    </row>
    <row r="327">
      <c r="D327" s="22" t="n"/>
    </row>
    <row r="328">
      <c r="D328" s="22" t="n"/>
    </row>
    <row r="329">
      <c r="D329" s="22" t="n"/>
    </row>
    <row r="330">
      <c r="D330" s="22" t="n"/>
    </row>
    <row r="331">
      <c r="D331" s="22" t="n"/>
    </row>
    <row r="332">
      <c r="D332" s="22" t="n"/>
    </row>
    <row r="333">
      <c r="D333" s="22" t="n"/>
    </row>
    <row r="334">
      <c r="D334" s="22" t="n"/>
    </row>
    <row r="335">
      <c r="D335" s="22" t="n"/>
    </row>
    <row r="336">
      <c r="D336" s="22" t="n"/>
    </row>
    <row r="337">
      <c r="D337" s="22" t="n"/>
    </row>
    <row r="338">
      <c r="D338" s="22" t="n"/>
    </row>
    <row r="339">
      <c r="D339" s="22" t="n"/>
    </row>
    <row r="340">
      <c r="D340" s="22" t="n"/>
    </row>
    <row r="341">
      <c r="D341" s="22" t="n"/>
    </row>
    <row r="342">
      <c r="D342" s="22" t="n"/>
    </row>
    <row r="343">
      <c r="D343" s="22" t="n"/>
    </row>
    <row r="344">
      <c r="D344" s="22" t="n"/>
    </row>
    <row r="345">
      <c r="D345" s="22" t="n"/>
    </row>
    <row r="346">
      <c r="D346" s="22" t="n"/>
    </row>
    <row r="347">
      <c r="D347" s="22" t="n"/>
    </row>
    <row r="348">
      <c r="D348" s="22" t="n"/>
    </row>
    <row r="349">
      <c r="D349" s="22" t="n"/>
    </row>
    <row r="350">
      <c r="D350" s="22" t="n"/>
    </row>
    <row r="351">
      <c r="D351" s="22" t="n"/>
    </row>
    <row r="352">
      <c r="D352" s="22" t="n"/>
    </row>
    <row r="353">
      <c r="D353" s="22" t="n"/>
    </row>
    <row r="354">
      <c r="D354" s="22" t="n"/>
    </row>
    <row r="355">
      <c r="D355" s="22" t="n"/>
    </row>
    <row r="356">
      <c r="D356" s="22" t="n"/>
    </row>
    <row r="357">
      <c r="D357" s="22" t="n"/>
    </row>
    <row r="358">
      <c r="D358" s="22" t="n"/>
    </row>
    <row r="359">
      <c r="D359" s="22" t="n"/>
    </row>
    <row r="360">
      <c r="D360" s="22" t="n"/>
    </row>
    <row r="361">
      <c r="D361" s="22" t="n"/>
    </row>
    <row r="362">
      <c r="D362" s="22" t="n"/>
    </row>
    <row r="363">
      <c r="D363" s="22" t="n"/>
    </row>
    <row r="364">
      <c r="D364" s="22" t="n"/>
    </row>
    <row r="365">
      <c r="D365" s="22" t="n"/>
    </row>
    <row r="366">
      <c r="D366" s="22" t="n"/>
    </row>
    <row r="367">
      <c r="D367" s="22" t="n"/>
    </row>
    <row r="368">
      <c r="D368" s="22" t="n"/>
    </row>
    <row r="369">
      <c r="D369" s="22" t="n"/>
    </row>
    <row r="370">
      <c r="D370" s="22" t="n"/>
    </row>
    <row r="371">
      <c r="D371" s="22" t="n"/>
    </row>
    <row r="372">
      <c r="D372" s="22" t="n"/>
    </row>
    <row r="373">
      <c r="D373" s="22" t="n"/>
    </row>
    <row r="374">
      <c r="D374" s="22" t="n"/>
    </row>
    <row r="375">
      <c r="D375" s="22" t="n"/>
    </row>
    <row r="376">
      <c r="D376" s="22" t="n"/>
    </row>
    <row r="377">
      <c r="D377" s="22" t="n"/>
    </row>
    <row r="378">
      <c r="D378" s="22" t="n"/>
    </row>
    <row r="379">
      <c r="D379" s="22" t="n"/>
    </row>
    <row r="380">
      <c r="D380" s="22" t="n"/>
    </row>
    <row r="381">
      <c r="D381" s="22" t="n"/>
    </row>
    <row r="382">
      <c r="D382" s="22" t="n"/>
    </row>
    <row r="383">
      <c r="D383" s="22" t="n"/>
    </row>
    <row r="384">
      <c r="D384" s="22" t="n"/>
    </row>
    <row r="385">
      <c r="D385" s="22" t="n"/>
    </row>
    <row r="386">
      <c r="D386" s="22" t="n"/>
    </row>
    <row r="387">
      <c r="D387" s="22" t="n"/>
    </row>
    <row r="388">
      <c r="D388" s="22" t="n"/>
    </row>
    <row r="389">
      <c r="D389" s="22" t="n"/>
    </row>
    <row r="390">
      <c r="D390" s="22" t="n"/>
    </row>
    <row r="391">
      <c r="D391" s="22" t="n"/>
    </row>
    <row r="392">
      <c r="D392" s="22" t="n"/>
    </row>
    <row r="393">
      <c r="D393" s="22" t="n"/>
    </row>
    <row r="394">
      <c r="D394" s="22" t="n"/>
    </row>
    <row r="395">
      <c r="D395" s="22" t="n"/>
    </row>
    <row r="396">
      <c r="D396" s="22" t="n"/>
    </row>
    <row r="397">
      <c r="D397" s="22" t="n"/>
    </row>
    <row r="398">
      <c r="D398" s="22" t="n"/>
    </row>
    <row r="399">
      <c r="D399" s="22" t="n"/>
    </row>
    <row r="400">
      <c r="D400" s="22" t="n"/>
    </row>
    <row r="401">
      <c r="D401" s="22" t="n"/>
    </row>
    <row r="402">
      <c r="D402" s="22" t="n"/>
    </row>
    <row r="403">
      <c r="D403" s="22" t="n"/>
    </row>
    <row r="404">
      <c r="D404" s="22" t="n"/>
    </row>
    <row r="405">
      <c r="D405" s="22" t="n"/>
    </row>
    <row r="406">
      <c r="D406" s="22" t="n"/>
    </row>
    <row r="407">
      <c r="D407" s="22" t="n"/>
    </row>
    <row r="408">
      <c r="D408" s="22" t="n"/>
    </row>
    <row r="409">
      <c r="D409" s="22" t="n"/>
    </row>
    <row r="410">
      <c r="D410" s="22" t="n"/>
    </row>
    <row r="411">
      <c r="D411" s="22" t="n"/>
    </row>
    <row r="412">
      <c r="D412" s="22" t="n"/>
    </row>
    <row r="413">
      <c r="D413" s="22" t="n"/>
    </row>
    <row r="414">
      <c r="D414" s="22" t="n"/>
    </row>
    <row r="415">
      <c r="D415" s="22" t="n"/>
    </row>
    <row r="416">
      <c r="D416" s="22" t="n"/>
    </row>
    <row r="417">
      <c r="D417" s="22" t="n"/>
    </row>
    <row r="418">
      <c r="D418" s="22" t="n"/>
    </row>
    <row r="419">
      <c r="D419" s="22" t="n"/>
    </row>
    <row r="420">
      <c r="D420" s="22" t="n"/>
    </row>
    <row r="421">
      <c r="D421" s="22" t="n"/>
    </row>
    <row r="422">
      <c r="D422" s="22" t="n"/>
    </row>
    <row r="423">
      <c r="D423" s="22" t="n"/>
    </row>
    <row r="424">
      <c r="D424" s="22" t="n"/>
    </row>
    <row r="425">
      <c r="D425" s="22" t="n"/>
    </row>
    <row r="426">
      <c r="D426" s="22" t="n"/>
    </row>
    <row r="427">
      <c r="D427" s="22" t="n"/>
    </row>
    <row r="428">
      <c r="D428" s="22" t="n"/>
    </row>
    <row r="429">
      <c r="D429" s="22" t="n"/>
    </row>
    <row r="430">
      <c r="D430" s="22" t="n"/>
    </row>
    <row r="431">
      <c r="D431" s="22" t="n"/>
    </row>
    <row r="432">
      <c r="D432" s="22" t="n"/>
    </row>
    <row r="433">
      <c r="D433" s="22" t="n"/>
    </row>
    <row r="434">
      <c r="D434" s="22" t="n"/>
    </row>
    <row r="435">
      <c r="D435" s="22" t="n"/>
    </row>
    <row r="436">
      <c r="D436" s="22" t="n"/>
    </row>
    <row r="437">
      <c r="D437" s="22" t="n"/>
    </row>
    <row r="438">
      <c r="D438" s="22" t="n"/>
    </row>
    <row r="439">
      <c r="D439" s="22" t="n"/>
    </row>
    <row r="440">
      <c r="D440" s="22" t="n"/>
    </row>
    <row r="441">
      <c r="D441" s="22" t="n"/>
    </row>
    <row r="442">
      <c r="D442" s="22" t="n"/>
    </row>
    <row r="443">
      <c r="D443" s="22" t="n"/>
    </row>
    <row r="444">
      <c r="D444" s="22" t="n"/>
    </row>
    <row r="445">
      <c r="D445" s="22" t="n"/>
    </row>
    <row r="446">
      <c r="D446" s="22" t="n"/>
    </row>
  </sheetData>
  <autoFilter ref="A2:Z2"/>
  <hyperlinks>
    <hyperlink display="العودة للفهرس" location="index!A1" ref="Z1"/>
  </hyperlinks>
  <pageMargins bottom="0.75" footer="0.3" header="0.3" left="0.7" right="0.7" top="0.75"/>
</worksheet>
</file>

<file path=xl/worksheets/sheet13.xml><?xml version="1.0" encoding="utf-8"?>
<worksheet xmlns="http://schemas.openxmlformats.org/spreadsheetml/2006/main">
  <sheetPr codeName="Sheet21">
    <tabColor theme="5" tint="0.3999755851924192"/>
    <outlinePr summaryBelow="1" summaryRight="1"/>
    <pageSetUpPr/>
  </sheetPr>
  <dimension ref="A1:X446"/>
  <sheetViews>
    <sheetView rightToLeft="1" workbookViewId="0">
      <pane activePane="bottomRight" state="frozen" topLeftCell="H3" xSplit="2" ySplit="2"/>
      <selection activeCell="C18" sqref="C18"/>
      <selection activeCell="C18" pane="topRight" sqref="C18"/>
      <selection activeCell="C18" pane="bottomLeft" sqref="C18"/>
      <selection activeCell="C18" pane="bottomRight" sqref="C18"/>
    </sheetView>
  </sheetViews>
  <sheetFormatPr baseColWidth="8" defaultRowHeight="15"/>
  <cols>
    <col customWidth="1" hidden="1" max="1" min="1" style="264" width="5"/>
    <col bestFit="1" customWidth="1" max="2" min="2" style="264" width="11.28515625"/>
    <col customWidth="1" hidden="1" max="3" min="3" style="184" width="12.140625"/>
    <col customWidth="1" hidden="1" max="6" min="4" style="207" width="11.28515625"/>
    <col customWidth="1" max="17" min="7" style="207" width="11.28515625"/>
    <col customWidth="1" max="18" min="18" style="264" width="9.140625"/>
    <col customWidth="1" max="16384" min="19" style="264" width="9.140625"/>
  </cols>
  <sheetData>
    <row r="1">
      <c r="B1" s="270" t="inlineStr">
        <is>
          <t>تقرير</t>
        </is>
      </c>
      <c r="C1" s="184" t="inlineStr">
        <is>
          <t>الماكينات السنوي</t>
        </is>
      </c>
      <c r="D1" s="299" t="n"/>
      <c r="E1" s="299" t="n"/>
      <c r="P1" s="207" t="inlineStr">
        <is>
          <t>لعام</t>
        </is>
      </c>
      <c r="Q1" s="207">
        <f>A3</f>
        <v/>
      </c>
      <c r="X1" s="66" t="inlineStr">
        <is>
          <t>العودة للفهرس</t>
        </is>
      </c>
    </row>
    <row customHeight="1" ht="60" r="2" s="264">
      <c r="A2" s="5" t="inlineStr">
        <is>
          <t>year</t>
        </is>
      </c>
      <c r="B2" s="5" t="inlineStr">
        <is>
          <t>رقم الماكينة</t>
        </is>
      </c>
      <c r="C2" s="186" t="inlineStr">
        <is>
          <t>معياري التوالف</t>
        </is>
      </c>
      <c r="D2" s="4" t="inlineStr">
        <is>
          <t>average_dry_weight</t>
        </is>
      </c>
      <c r="E2" s="4" t="inlineStr">
        <is>
          <t>rat_actually</t>
        </is>
      </c>
      <c r="F2" s="4" t="inlineStr">
        <is>
          <t>c_t_actually</t>
        </is>
      </c>
      <c r="G2" s="4" t="inlineStr">
        <is>
          <t>عدد عيوب النقص</t>
        </is>
      </c>
      <c r="H2" s="4" t="inlineStr">
        <is>
          <t>عدد عيوب الفرولة</t>
        </is>
      </c>
      <c r="I2" s="4" t="inlineStr">
        <is>
          <t>عدد عيوب الكسر</t>
        </is>
      </c>
      <c r="J2" s="4" t="inlineStr">
        <is>
          <t>عدد عيوب التقوس</t>
        </is>
      </c>
      <c r="K2" s="4" t="inlineStr">
        <is>
          <t>عدد عيوب الانكماش</t>
        </is>
      </c>
      <c r="L2" s="4" t="inlineStr">
        <is>
          <t>عدد عيوب الابعاد</t>
        </is>
      </c>
      <c r="M2" s="4" t="inlineStr">
        <is>
          <t>عدد عيوب الاوزان</t>
        </is>
      </c>
      <c r="N2" s="4" t="inlineStr">
        <is>
          <t>عدد عيوب الاتساخاات</t>
        </is>
      </c>
      <c r="O2" s="4" t="inlineStr">
        <is>
          <t>عدد عيوب التلوين</t>
        </is>
      </c>
      <c r="P2" s="4" t="inlineStr">
        <is>
          <t>عدد التوالف بالطقم</t>
        </is>
      </c>
      <c r="Q2" s="4" t="inlineStr">
        <is>
          <t>عدد الانتاج</t>
        </is>
      </c>
      <c r="R2" s="4" t="inlineStr">
        <is>
          <t>الوزن المعياري للاسكراب بالكجم</t>
        </is>
      </c>
      <c r="S2" s="4" t="inlineStr">
        <is>
          <t>الوزن المعياري للانتاج</t>
        </is>
      </c>
      <c r="T2" s="4" t="inlineStr">
        <is>
          <t>وزن الاسكراب بالكجم</t>
        </is>
      </c>
      <c r="U2" s="4" t="inlineStr">
        <is>
          <t>وزن الانتاج بالكجم</t>
        </is>
      </c>
      <c r="V2" s="4" t="inlineStr">
        <is>
          <t>عدد ساعات انتاج التوالف</t>
        </is>
      </c>
      <c r="W2" s="4" t="inlineStr">
        <is>
          <t>نسبة التوالف</t>
        </is>
      </c>
    </row>
    <row r="3">
      <c r="C3" s="195" t="n"/>
      <c r="W3" s="192">
        <f>IFERROR(P3/Q3,"")</f>
        <v/>
      </c>
    </row>
    <row r="4">
      <c r="C4" s="195" t="n"/>
      <c r="W4" s="192">
        <f>IFERROR(P4/Q4,"")</f>
        <v/>
      </c>
    </row>
    <row r="5">
      <c r="C5" s="195" t="n"/>
      <c r="W5" s="192">
        <f>IFERROR(P5/Q5,"")</f>
        <v/>
      </c>
    </row>
    <row r="6">
      <c r="C6" s="195" t="n"/>
      <c r="W6" s="192">
        <f>IFERROR(P6/Q6,"")</f>
        <v/>
      </c>
    </row>
    <row r="7">
      <c r="C7" s="195" t="n"/>
      <c r="W7" s="192">
        <f>IFERROR(P7/Q7,"")</f>
        <v/>
      </c>
    </row>
    <row r="8">
      <c r="C8" s="195" t="n"/>
      <c r="W8" s="192">
        <f>IFERROR(P8/Q8,"")</f>
        <v/>
      </c>
    </row>
    <row r="9">
      <c r="C9" s="195" t="n"/>
      <c r="W9" s="192">
        <f>IFERROR(P9/Q9,"")</f>
        <v/>
      </c>
    </row>
    <row r="10">
      <c r="C10" s="195" t="n"/>
      <c r="W10" s="192">
        <f>IFERROR(P10/Q10,"")</f>
        <v/>
      </c>
    </row>
    <row r="11">
      <c r="C11" s="195" t="n"/>
      <c r="W11" s="192">
        <f>IFERROR(P11/Q11,"")</f>
        <v/>
      </c>
    </row>
    <row r="12">
      <c r="C12" s="195" t="n"/>
      <c r="W12" s="192">
        <f>IFERROR(P12/Q12,"")</f>
        <v/>
      </c>
    </row>
    <row r="13">
      <c r="C13" s="195" t="n"/>
      <c r="W13" s="192">
        <f>IFERROR(P13/Q13,"")</f>
        <v/>
      </c>
    </row>
    <row r="14">
      <c r="C14" s="195" t="n"/>
      <c r="W14" s="192">
        <f>IFERROR(P14/Q14,"")</f>
        <v/>
      </c>
    </row>
    <row r="15">
      <c r="C15" s="195" t="n"/>
      <c r="W15" s="192">
        <f>IFERROR(P15/Q15,"")</f>
        <v/>
      </c>
    </row>
    <row r="16">
      <c r="C16" s="195" t="n"/>
      <c r="W16" s="192">
        <f>IFERROR(P16/Q16,"")</f>
        <v/>
      </c>
    </row>
    <row r="17">
      <c r="C17" s="195" t="n"/>
      <c r="W17" s="192">
        <f>IFERROR(P17/Q17,"")</f>
        <v/>
      </c>
    </row>
    <row r="18">
      <c r="C18" s="195" t="n"/>
      <c r="W18" s="192">
        <f>IFERROR(P18/Q18,"")</f>
        <v/>
      </c>
    </row>
    <row r="19">
      <c r="C19" s="195" t="n"/>
      <c r="W19" s="192" t="n"/>
    </row>
    <row r="20">
      <c r="C20" s="195" t="n"/>
      <c r="W20" s="192" t="n"/>
    </row>
    <row r="21">
      <c r="C21" s="195" t="n"/>
      <c r="W21" s="192" t="n"/>
    </row>
    <row r="22">
      <c r="C22" s="195" t="n"/>
      <c r="W22" s="192" t="n"/>
    </row>
    <row r="23">
      <c r="C23" s="195" t="n"/>
      <c r="W23" s="192" t="n"/>
    </row>
    <row r="24">
      <c r="C24" s="195" t="n"/>
      <c r="W24" s="192" t="n"/>
    </row>
    <row r="25">
      <c r="C25" s="195" t="n"/>
      <c r="W25" s="192" t="n"/>
    </row>
    <row r="26">
      <c r="C26" s="195" t="n"/>
      <c r="W26" s="192" t="n"/>
    </row>
    <row r="27">
      <c r="C27" s="195" t="n"/>
      <c r="W27" s="192" t="n"/>
    </row>
    <row r="28">
      <c r="C28" s="195" t="n"/>
      <c r="W28" s="192" t="n"/>
    </row>
    <row r="29">
      <c r="C29" s="195" t="n"/>
      <c r="W29" s="192" t="n"/>
    </row>
    <row r="30">
      <c r="C30" s="195" t="n"/>
      <c r="W30" s="192" t="n"/>
    </row>
    <row r="31">
      <c r="C31" s="195" t="n"/>
      <c r="W31" s="192" t="n"/>
    </row>
    <row r="32">
      <c r="C32" s="195" t="n"/>
      <c r="W32" s="192" t="n"/>
    </row>
    <row r="33">
      <c r="C33" s="195" t="n"/>
      <c r="W33" s="192" t="n"/>
    </row>
    <row r="34">
      <c r="C34" s="195" t="n"/>
      <c r="W34" s="192" t="n"/>
    </row>
    <row r="35">
      <c r="C35" s="195" t="n"/>
      <c r="W35" s="192" t="n"/>
    </row>
    <row r="36">
      <c r="C36" s="195" t="n"/>
      <c r="W36" s="192" t="n"/>
    </row>
    <row r="37">
      <c r="C37" s="195" t="n"/>
      <c r="W37" s="192" t="n"/>
    </row>
    <row r="38">
      <c r="C38" s="195" t="n"/>
      <c r="W38" s="192" t="n"/>
    </row>
    <row r="39">
      <c r="C39" s="195" t="n"/>
      <c r="W39" s="192" t="n"/>
    </row>
    <row r="40">
      <c r="C40" s="195" t="n"/>
      <c r="W40" s="192" t="n"/>
    </row>
    <row r="41">
      <c r="C41" s="195" t="n"/>
      <c r="W41" s="192" t="n"/>
    </row>
    <row r="42">
      <c r="C42" s="195" t="n"/>
      <c r="W42" s="192" t="n"/>
    </row>
    <row r="43">
      <c r="C43" s="195" t="n"/>
      <c r="W43" s="192" t="n"/>
    </row>
    <row r="44">
      <c r="C44" s="195" t="n"/>
      <c r="W44" s="192" t="n"/>
    </row>
    <row r="45">
      <c r="C45" s="195" t="n"/>
      <c r="W45" s="192" t="n"/>
    </row>
    <row r="46">
      <c r="C46" s="195" t="n"/>
      <c r="W46" s="192" t="n"/>
    </row>
    <row r="47">
      <c r="C47" s="195" t="n"/>
      <c r="W47" s="192" t="n"/>
    </row>
    <row r="48">
      <c r="C48" s="195" t="n"/>
      <c r="W48" s="192" t="n"/>
    </row>
    <row r="49">
      <c r="C49" s="195" t="n"/>
      <c r="W49" s="192" t="n"/>
    </row>
    <row r="50">
      <c r="C50" s="195" t="n"/>
      <c r="W50" s="192" t="n"/>
    </row>
    <row r="51">
      <c r="C51" s="195" t="n"/>
      <c r="W51" s="192" t="n"/>
    </row>
    <row r="52">
      <c r="C52" s="195" t="n"/>
      <c r="W52" s="192" t="n"/>
    </row>
    <row r="53">
      <c r="C53" s="195" t="n"/>
      <c r="W53" s="192">
        <f>IFERROR(P53/Q53,"")</f>
        <v/>
      </c>
    </row>
    <row r="54">
      <c r="C54" s="195" t="n"/>
      <c r="W54" s="192">
        <f>IFERROR(P54/Q54,"")</f>
        <v/>
      </c>
    </row>
    <row r="55">
      <c r="C55" s="195" t="n"/>
      <c r="W55" s="192">
        <f>IFERROR(P55/Q55,"")</f>
        <v/>
      </c>
    </row>
    <row r="56">
      <c r="C56" s="195" t="n"/>
      <c r="W56" s="192">
        <f>IFERROR(P56/Q56,"")</f>
        <v/>
      </c>
    </row>
    <row r="57">
      <c r="C57" s="195" t="n"/>
      <c r="W57" s="192">
        <f>IFERROR(P57/Q57,"")</f>
        <v/>
      </c>
    </row>
    <row r="58">
      <c r="C58" s="195" t="n"/>
      <c r="W58" s="192">
        <f>IFERROR(P58/Q58,"")</f>
        <v/>
      </c>
    </row>
    <row r="59">
      <c r="C59" s="195" t="n"/>
      <c r="W59" s="192">
        <f>IFERROR(P59/Q59,"")</f>
        <v/>
      </c>
    </row>
    <row r="60">
      <c r="C60" s="195" t="n"/>
      <c r="W60" s="192">
        <f>IFERROR(P60/Q60,"")</f>
        <v/>
      </c>
    </row>
    <row r="61">
      <c r="C61" s="195" t="n"/>
      <c r="W61" s="192">
        <f>IFERROR(P61/Q61,"")</f>
        <v/>
      </c>
    </row>
    <row r="62">
      <c r="C62" s="195" t="n"/>
      <c r="W62" s="192">
        <f>IFERROR(P62/Q62,"")</f>
        <v/>
      </c>
    </row>
    <row r="63">
      <c r="C63" s="195" t="n"/>
      <c r="W63" s="192">
        <f>IFERROR(P63/Q63,"")</f>
        <v/>
      </c>
    </row>
    <row r="64">
      <c r="C64" s="195" t="n"/>
      <c r="W64" s="192">
        <f>IFERROR(P64/Q64,"")</f>
        <v/>
      </c>
    </row>
    <row r="65">
      <c r="C65" s="195" t="n"/>
      <c r="W65" s="192">
        <f>IFERROR(P65/Q65,"")</f>
        <v/>
      </c>
    </row>
    <row r="66">
      <c r="C66" s="195" t="n"/>
      <c r="W66" s="192">
        <f>IFERROR(P66/Q66,"")</f>
        <v/>
      </c>
    </row>
    <row r="67">
      <c r="C67" s="195" t="n"/>
      <c r="W67" s="192">
        <f>IFERROR(P67/Q67,"")</f>
        <v/>
      </c>
    </row>
    <row r="68">
      <c r="C68" s="195" t="n"/>
      <c r="W68" s="192">
        <f>IFERROR(P68/Q68,"")</f>
        <v/>
      </c>
    </row>
    <row r="69">
      <c r="C69" s="195" t="n"/>
      <c r="W69" s="192">
        <f>IFERROR(P69/Q69,"")</f>
        <v/>
      </c>
    </row>
    <row r="70">
      <c r="C70" s="195" t="n"/>
      <c r="W70" s="192">
        <f>IFERROR(P70/Q70,"")</f>
        <v/>
      </c>
    </row>
    <row r="71">
      <c r="C71" s="195" t="n"/>
      <c r="W71" s="192">
        <f>IFERROR(P71/Q71,"")</f>
        <v/>
      </c>
    </row>
    <row r="72">
      <c r="C72" s="195" t="n"/>
      <c r="W72" s="192">
        <f>IFERROR(P72/Q72,"")</f>
        <v/>
      </c>
    </row>
    <row r="73">
      <c r="C73" s="195" t="n"/>
      <c r="W73" s="192">
        <f>IFERROR(P73/Q73,"")</f>
        <v/>
      </c>
    </row>
    <row r="74">
      <c r="C74" s="195" t="n"/>
      <c r="W74" s="192">
        <f>IFERROR(P74/Q74,"")</f>
        <v/>
      </c>
    </row>
    <row r="75">
      <c r="C75" s="195" t="n"/>
      <c r="W75" s="192">
        <f>IFERROR(P75/Q75,"")</f>
        <v/>
      </c>
    </row>
    <row r="76">
      <c r="C76" s="195" t="n"/>
      <c r="W76" s="192">
        <f>IFERROR(P76/Q76,"")</f>
        <v/>
      </c>
    </row>
    <row r="77">
      <c r="C77" s="195" t="n"/>
      <c r="W77" s="192">
        <f>IFERROR(P77/Q77,"")</f>
        <v/>
      </c>
    </row>
    <row r="78">
      <c r="C78" s="195" t="n"/>
      <c r="W78" s="192">
        <f>IFERROR(P78/Q78,"")</f>
        <v/>
      </c>
    </row>
    <row r="79">
      <c r="C79" s="195" t="n"/>
      <c r="W79" s="192">
        <f>IFERROR(P79/Q79,"")</f>
        <v/>
      </c>
    </row>
    <row r="80">
      <c r="C80" s="195" t="n"/>
      <c r="W80" s="192">
        <f>IFERROR(P80/Q80,"")</f>
        <v/>
      </c>
    </row>
    <row r="81">
      <c r="C81" s="195" t="n"/>
      <c r="W81" s="192">
        <f>IFERROR(P81/Q81,"")</f>
        <v/>
      </c>
    </row>
    <row r="82">
      <c r="C82" s="195" t="n"/>
      <c r="W82" s="192">
        <f>IFERROR(P82/Q82,"")</f>
        <v/>
      </c>
    </row>
    <row r="83">
      <c r="C83" s="195" t="n"/>
      <c r="W83" s="192">
        <f>IFERROR(P83/Q83,"")</f>
        <v/>
      </c>
    </row>
    <row r="84">
      <c r="C84" s="22" t="n"/>
      <c r="W84" s="192">
        <f>IFERROR(P84/Q84,"")</f>
        <v/>
      </c>
    </row>
    <row r="85">
      <c r="C85" s="22" t="n"/>
      <c r="W85" s="192">
        <f>IFERROR(P85/Q85,"")</f>
        <v/>
      </c>
    </row>
    <row r="86">
      <c r="C86" s="22" t="n"/>
      <c r="W86" s="192">
        <f>IFERROR(P86/Q86,"")</f>
        <v/>
      </c>
    </row>
    <row r="87">
      <c r="C87" s="22" t="n"/>
    </row>
    <row r="88">
      <c r="C88" s="22" t="n"/>
    </row>
    <row r="89">
      <c r="C89" s="22" t="n"/>
    </row>
    <row r="90">
      <c r="C90" s="22" t="n"/>
    </row>
    <row r="91">
      <c r="C91" s="22" t="n"/>
    </row>
    <row r="92">
      <c r="C92" s="22" t="n"/>
    </row>
    <row r="93">
      <c r="C93" s="22" t="n"/>
    </row>
    <row r="94">
      <c r="C94" s="22" t="n"/>
    </row>
    <row r="95">
      <c r="C95" s="22" t="n"/>
    </row>
    <row r="96">
      <c r="C96" s="22" t="n"/>
    </row>
    <row r="97">
      <c r="C97" s="22" t="n"/>
    </row>
    <row r="98">
      <c r="C98" s="22" t="n"/>
    </row>
    <row r="99">
      <c r="C99" s="22" t="n"/>
    </row>
    <row r="100">
      <c r="C100" s="22" t="n"/>
    </row>
    <row r="101">
      <c r="C101" s="22" t="n"/>
    </row>
    <row r="102">
      <c r="C102" s="22" t="n"/>
    </row>
    <row r="103">
      <c r="C103" s="22" t="n"/>
    </row>
    <row r="104">
      <c r="C104" s="22" t="n"/>
    </row>
    <row r="105">
      <c r="C105" s="22" t="n"/>
    </row>
    <row r="106">
      <c r="C106" s="22" t="n"/>
    </row>
    <row r="107">
      <c r="C107" s="22" t="n"/>
    </row>
    <row r="108">
      <c r="C108" s="22" t="n"/>
    </row>
    <row r="109">
      <c r="C109" s="22" t="n"/>
    </row>
    <row r="110">
      <c r="C110" s="22" t="n"/>
    </row>
    <row r="111">
      <c r="C111" s="22" t="n"/>
    </row>
    <row r="112">
      <c r="C112" s="22" t="n"/>
    </row>
    <row r="113">
      <c r="C113" s="22" t="n"/>
    </row>
    <row r="114">
      <c r="C114" s="22" t="n"/>
    </row>
    <row r="115">
      <c r="C115" s="22" t="n"/>
    </row>
    <row r="116">
      <c r="C116" s="22" t="n"/>
    </row>
    <row r="117">
      <c r="C117" s="22" t="n"/>
    </row>
    <row r="118">
      <c r="C118" s="22" t="n"/>
    </row>
    <row r="119">
      <c r="C119" s="22" t="n"/>
    </row>
    <row r="120">
      <c r="C120" s="22" t="n"/>
    </row>
    <row r="121">
      <c r="C121" s="22" t="n"/>
    </row>
    <row r="122">
      <c r="C122" s="22" t="n"/>
    </row>
    <row r="123">
      <c r="C123" s="22" t="n"/>
    </row>
    <row r="124">
      <c r="C124" s="22" t="n"/>
    </row>
    <row r="125">
      <c r="C125" s="22" t="n"/>
    </row>
    <row r="126">
      <c r="C126" s="22" t="n"/>
    </row>
    <row r="127">
      <c r="C127" s="22" t="n"/>
    </row>
    <row r="128">
      <c r="C128" s="22" t="n"/>
    </row>
    <row r="129">
      <c r="C129" s="22" t="n"/>
    </row>
    <row r="130">
      <c r="C130" s="22" t="n"/>
    </row>
    <row r="131">
      <c r="C131" s="22" t="n"/>
    </row>
    <row r="132">
      <c r="C132" s="22" t="n"/>
    </row>
    <row r="133">
      <c r="C133" s="22" t="n"/>
    </row>
    <row r="134">
      <c r="C134" s="22" t="n"/>
    </row>
    <row r="135">
      <c r="C135" s="22" t="n"/>
    </row>
    <row r="136">
      <c r="C136" s="22" t="n"/>
    </row>
    <row r="137">
      <c r="C137" s="22" t="n"/>
    </row>
    <row r="138">
      <c r="C138" s="22" t="n"/>
    </row>
    <row r="139">
      <c r="C139" s="22" t="n"/>
    </row>
    <row r="140">
      <c r="C140" s="22" t="n"/>
    </row>
    <row r="141">
      <c r="C141" s="22" t="n"/>
    </row>
    <row r="142">
      <c r="C142" s="22" t="n"/>
    </row>
    <row r="143">
      <c r="C143" s="22" t="n"/>
    </row>
    <row r="144">
      <c r="C144" s="22" t="n"/>
    </row>
    <row r="145">
      <c r="C145" s="22" t="n"/>
    </row>
    <row r="146">
      <c r="C146" s="22" t="n"/>
    </row>
    <row r="147">
      <c r="C147" s="22" t="n"/>
    </row>
    <row r="148">
      <c r="C148" s="22" t="n"/>
    </row>
    <row r="149">
      <c r="C149" s="22" t="n"/>
    </row>
    <row r="150">
      <c r="C150" s="22" t="n"/>
    </row>
    <row r="151">
      <c r="C151" s="22" t="n"/>
    </row>
    <row r="152">
      <c r="C152" s="22" t="n"/>
    </row>
    <row r="153">
      <c r="C153" s="22" t="n"/>
    </row>
    <row r="154">
      <c r="C154" s="22" t="n"/>
    </row>
    <row r="155">
      <c r="C155" s="22" t="n"/>
    </row>
    <row r="156">
      <c r="C156" s="22" t="n"/>
    </row>
    <row r="157">
      <c r="C157" s="22" t="n"/>
    </row>
    <row r="158">
      <c r="C158" s="22" t="n"/>
    </row>
    <row r="159">
      <c r="C159" s="22" t="n"/>
    </row>
    <row r="160">
      <c r="C160" s="22" t="n"/>
    </row>
    <row r="161">
      <c r="C161" s="22" t="n"/>
    </row>
    <row r="162">
      <c r="C162" s="22" t="n"/>
    </row>
    <row r="163">
      <c r="C163" s="22" t="n"/>
    </row>
    <row r="164">
      <c r="C164" s="22" t="n"/>
    </row>
    <row r="165">
      <c r="C165" s="22" t="n"/>
    </row>
    <row r="166">
      <c r="C166" s="22" t="n"/>
    </row>
    <row r="167">
      <c r="C167" s="22" t="n"/>
    </row>
    <row r="168">
      <c r="C168" s="22" t="n"/>
    </row>
    <row r="169">
      <c r="C169" s="22" t="n"/>
    </row>
    <row r="170">
      <c r="C170" s="22" t="n"/>
    </row>
    <row r="171">
      <c r="C171" s="22" t="n"/>
    </row>
    <row r="172">
      <c r="C172" s="22" t="n"/>
    </row>
    <row r="173">
      <c r="C173" s="22" t="n"/>
    </row>
    <row r="174">
      <c r="C174" s="22" t="n"/>
    </row>
    <row r="175">
      <c r="C175" s="22" t="n"/>
    </row>
    <row r="176">
      <c r="C176" s="22" t="n"/>
    </row>
    <row r="177">
      <c r="C177" s="22" t="n"/>
    </row>
    <row r="178">
      <c r="C178" s="22" t="n"/>
    </row>
    <row r="179">
      <c r="C179" s="22" t="n"/>
    </row>
    <row r="180">
      <c r="C180" s="22" t="n"/>
    </row>
    <row r="181">
      <c r="C181" s="22" t="n"/>
    </row>
    <row r="182">
      <c r="C182" s="22" t="n"/>
    </row>
    <row r="183">
      <c r="C183" s="22" t="n"/>
    </row>
    <row r="184">
      <c r="C184" s="22" t="n"/>
    </row>
    <row r="185">
      <c r="C185" s="22" t="n"/>
    </row>
    <row r="186">
      <c r="C186" s="22" t="n"/>
    </row>
    <row r="187">
      <c r="C187" s="22" t="n"/>
    </row>
    <row r="188">
      <c r="C188" s="22" t="n"/>
    </row>
    <row r="189">
      <c r="C189" s="22" t="n"/>
    </row>
    <row r="190">
      <c r="C190" s="22" t="n"/>
    </row>
    <row r="191">
      <c r="C191" s="22" t="n"/>
    </row>
    <row r="192">
      <c r="C192" s="22" t="n"/>
    </row>
    <row r="193">
      <c r="C193" s="22" t="n"/>
    </row>
    <row r="194">
      <c r="C194" s="22" t="n"/>
    </row>
    <row r="195">
      <c r="C195" s="22" t="n"/>
    </row>
    <row r="196">
      <c r="C196" s="22" t="n"/>
    </row>
    <row r="197">
      <c r="C197" s="22" t="n"/>
    </row>
    <row r="198">
      <c r="C198" s="22" t="n"/>
    </row>
    <row r="199">
      <c r="C199" s="22" t="n"/>
    </row>
    <row r="200">
      <c r="C200" s="22" t="n"/>
    </row>
    <row r="201">
      <c r="C201" s="22" t="n"/>
    </row>
    <row r="202">
      <c r="C202" s="22" t="n"/>
    </row>
    <row r="203">
      <c r="C203" s="22" t="n"/>
    </row>
    <row r="204">
      <c r="C204" s="22" t="n"/>
    </row>
    <row r="205">
      <c r="C205" s="22" t="n"/>
    </row>
    <row r="206">
      <c r="C206" s="22" t="n"/>
    </row>
    <row r="207">
      <c r="C207" s="22" t="n"/>
    </row>
    <row r="208">
      <c r="C208" s="22" t="n"/>
    </row>
    <row r="209">
      <c r="C209" s="22" t="n"/>
    </row>
    <row r="210">
      <c r="C210" s="22" t="n"/>
    </row>
    <row r="211">
      <c r="C211" s="22" t="n"/>
    </row>
    <row r="212">
      <c r="C212" s="22" t="n"/>
    </row>
    <row r="213">
      <c r="C213" s="22" t="n"/>
    </row>
    <row r="214">
      <c r="C214" s="22" t="n"/>
    </row>
    <row r="215">
      <c r="C215" s="22" t="n"/>
    </row>
    <row r="216">
      <c r="C216" s="22" t="n"/>
    </row>
    <row r="217">
      <c r="C217" s="22" t="n"/>
    </row>
    <row r="218">
      <c r="C218" s="22" t="n"/>
    </row>
    <row r="219">
      <c r="C219" s="22" t="n"/>
    </row>
    <row r="220">
      <c r="C220" s="22" t="n"/>
    </row>
    <row r="221">
      <c r="C221" s="22" t="n"/>
    </row>
    <row r="222">
      <c r="C222" s="22" t="n"/>
    </row>
    <row r="223">
      <c r="C223" s="22" t="n"/>
    </row>
    <row r="224">
      <c r="C224" s="22" t="n"/>
    </row>
    <row r="225">
      <c r="C225" s="22" t="n"/>
    </row>
    <row r="226">
      <c r="C226" s="22" t="n"/>
    </row>
    <row r="227">
      <c r="C227" s="22" t="n"/>
    </row>
    <row r="228">
      <c r="C228" s="22" t="n"/>
    </row>
    <row r="229">
      <c r="C229" s="22" t="n"/>
    </row>
    <row r="230">
      <c r="C230" s="22" t="n"/>
    </row>
    <row r="231">
      <c r="C231" s="22" t="n"/>
    </row>
    <row r="232">
      <c r="C232" s="22" t="n"/>
    </row>
    <row r="233">
      <c r="C233" s="22" t="n"/>
    </row>
    <row r="234">
      <c r="C234" s="22" t="n"/>
    </row>
    <row r="235">
      <c r="C235" s="22" t="n"/>
    </row>
    <row r="236">
      <c r="C236" s="22" t="n"/>
    </row>
    <row r="237">
      <c r="C237" s="22" t="n"/>
    </row>
    <row r="238">
      <c r="C238" s="22" t="n"/>
    </row>
    <row r="239">
      <c r="C239" s="22" t="n"/>
    </row>
    <row r="240">
      <c r="C240" s="22" t="n"/>
    </row>
    <row r="241">
      <c r="C241" s="22" t="n"/>
    </row>
    <row r="242">
      <c r="C242" s="22" t="n"/>
    </row>
    <row r="243">
      <c r="C243" s="22" t="n"/>
    </row>
    <row r="244">
      <c r="C244" s="22" t="n"/>
    </row>
    <row r="245">
      <c r="C245" s="22" t="n"/>
    </row>
    <row r="246">
      <c r="C246" s="22" t="n"/>
    </row>
    <row r="247">
      <c r="C247" s="22" t="n"/>
    </row>
    <row r="248">
      <c r="C248" s="22" t="n"/>
    </row>
    <row r="249">
      <c r="C249" s="22" t="n"/>
    </row>
    <row r="250">
      <c r="C250" s="22" t="n"/>
    </row>
    <row r="251">
      <c r="C251" s="22" t="n"/>
    </row>
    <row r="252">
      <c r="C252" s="22" t="n"/>
    </row>
    <row r="253">
      <c r="C253" s="22" t="n"/>
    </row>
    <row r="254">
      <c r="C254" s="22" t="n"/>
    </row>
    <row r="255">
      <c r="C255" s="22" t="n"/>
    </row>
    <row r="256">
      <c r="C256" s="22" t="n"/>
    </row>
    <row r="257">
      <c r="C257" s="22" t="n"/>
    </row>
    <row r="258">
      <c r="C258" s="22" t="n"/>
    </row>
    <row r="259">
      <c r="C259" s="22" t="n"/>
    </row>
    <row r="260">
      <c r="C260" s="22" t="n"/>
    </row>
    <row r="261">
      <c r="C261" s="22" t="n"/>
    </row>
    <row r="262">
      <c r="C262" s="22" t="n"/>
    </row>
    <row r="263">
      <c r="C263" s="22" t="n"/>
    </row>
    <row r="264">
      <c r="C264" s="22" t="n"/>
    </row>
    <row r="265">
      <c r="C265" s="22" t="n"/>
    </row>
    <row r="266">
      <c r="C266" s="22" t="n"/>
    </row>
    <row r="267">
      <c r="C267" s="22" t="n"/>
    </row>
    <row r="268">
      <c r="C268" s="22" t="n"/>
    </row>
    <row r="269">
      <c r="C269" s="22" t="n"/>
    </row>
    <row r="270">
      <c r="C270" s="22" t="n"/>
    </row>
    <row r="271">
      <c r="C271" s="22" t="n"/>
    </row>
    <row r="272">
      <c r="C272" s="22" t="n"/>
    </row>
    <row r="273">
      <c r="C273" s="22" t="n"/>
    </row>
    <row r="274">
      <c r="C274" s="22" t="n"/>
    </row>
    <row r="275">
      <c r="C275" s="22" t="n"/>
    </row>
    <row r="276">
      <c r="C276" s="22" t="n"/>
    </row>
    <row r="277">
      <c r="C277" s="22" t="n"/>
    </row>
    <row r="278">
      <c r="C278" s="22" t="n"/>
    </row>
    <row r="279">
      <c r="C279" s="22" t="n"/>
    </row>
    <row r="280">
      <c r="C280" s="22" t="n"/>
    </row>
    <row r="281">
      <c r="C281" s="22" t="n"/>
    </row>
    <row r="282">
      <c r="C282" s="22" t="n"/>
    </row>
    <row r="283">
      <c r="C283" s="22" t="n"/>
    </row>
    <row r="284">
      <c r="C284" s="22" t="n"/>
    </row>
    <row r="285">
      <c r="C285" s="22" t="n"/>
    </row>
    <row r="286">
      <c r="C286" s="22" t="n"/>
    </row>
    <row r="287">
      <c r="C287" s="22" t="n"/>
    </row>
    <row r="288">
      <c r="C288" s="22" t="n"/>
    </row>
    <row r="289">
      <c r="C289" s="22" t="n"/>
    </row>
    <row r="290">
      <c r="C290" s="22" t="n"/>
    </row>
    <row r="291">
      <c r="C291" s="22" t="n"/>
    </row>
    <row r="292">
      <c r="C292" s="22" t="n"/>
    </row>
    <row r="293">
      <c r="C293" s="22" t="n"/>
    </row>
    <row r="294">
      <c r="C294" s="22" t="n"/>
    </row>
    <row r="295">
      <c r="C295" s="22" t="n"/>
    </row>
    <row r="296">
      <c r="C296" s="22" t="n"/>
    </row>
    <row r="297">
      <c r="C297" s="22" t="n"/>
    </row>
    <row r="298">
      <c r="C298" s="22" t="n"/>
    </row>
    <row r="299">
      <c r="C299" s="22" t="n"/>
    </row>
    <row r="300">
      <c r="C300" s="22" t="n"/>
    </row>
    <row r="301">
      <c r="C301" s="22" t="n"/>
    </row>
    <row r="302">
      <c r="C302" s="22" t="n"/>
    </row>
    <row r="303">
      <c r="C303" s="22" t="n"/>
    </row>
    <row r="304">
      <c r="C304" s="22" t="n"/>
    </row>
    <row r="305">
      <c r="C305" s="22" t="n"/>
    </row>
    <row r="306">
      <c r="C306" s="22" t="n"/>
    </row>
    <row r="307">
      <c r="C307" s="22" t="n"/>
    </row>
    <row r="308">
      <c r="C308" s="22" t="n"/>
    </row>
    <row r="309">
      <c r="C309" s="22" t="n"/>
    </row>
    <row r="310">
      <c r="C310" s="22" t="n"/>
    </row>
    <row r="311">
      <c r="C311" s="22" t="n"/>
    </row>
    <row r="312">
      <c r="C312" s="22" t="n"/>
    </row>
    <row r="313">
      <c r="C313" s="22" t="n"/>
    </row>
    <row r="314">
      <c r="C314" s="22" t="n"/>
    </row>
    <row r="315">
      <c r="C315" s="22" t="n"/>
    </row>
    <row r="316">
      <c r="C316" s="22" t="n"/>
    </row>
    <row r="317">
      <c r="C317" s="22" t="n"/>
    </row>
    <row r="318">
      <c r="C318" s="22" t="n"/>
    </row>
    <row r="319">
      <c r="C319" s="22" t="n"/>
    </row>
    <row r="320">
      <c r="C320" s="22" t="n"/>
    </row>
    <row r="321">
      <c r="C321" s="22" t="n"/>
    </row>
    <row r="322">
      <c r="C322" s="22" t="n"/>
    </row>
    <row r="323">
      <c r="C323" s="22" t="n"/>
    </row>
    <row r="324">
      <c r="C324" s="22" t="n"/>
    </row>
    <row r="325">
      <c r="C325" s="22" t="n"/>
    </row>
    <row r="326">
      <c r="C326" s="22" t="n"/>
    </row>
    <row r="327">
      <c r="C327" s="22" t="n"/>
    </row>
    <row r="328">
      <c r="C328" s="22" t="n"/>
    </row>
    <row r="329">
      <c r="C329" s="22" t="n"/>
    </row>
    <row r="330">
      <c r="C330" s="22" t="n"/>
    </row>
    <row r="331">
      <c r="C331" s="22" t="n"/>
    </row>
    <row r="332">
      <c r="C332" s="22" t="n"/>
    </row>
    <row r="333">
      <c r="C333" s="22" t="n"/>
    </row>
    <row r="334">
      <c r="C334" s="22" t="n"/>
    </row>
    <row r="335">
      <c r="C335" s="22" t="n"/>
    </row>
    <row r="336">
      <c r="C336" s="22" t="n"/>
    </row>
    <row r="337">
      <c r="C337" s="22" t="n"/>
    </row>
    <row r="338">
      <c r="C338" s="22" t="n"/>
    </row>
    <row r="339">
      <c r="C339" s="22" t="n"/>
    </row>
    <row r="340">
      <c r="C340" s="22" t="n"/>
    </row>
    <row r="341">
      <c r="C341" s="22" t="n"/>
    </row>
    <row r="342">
      <c r="C342" s="22" t="n"/>
    </row>
    <row r="343">
      <c r="C343" s="22" t="n"/>
    </row>
    <row r="344">
      <c r="C344" s="22" t="n"/>
    </row>
    <row r="345">
      <c r="C345" s="22" t="n"/>
    </row>
    <row r="346">
      <c r="C346" s="22" t="n"/>
    </row>
    <row r="347">
      <c r="C347" s="22" t="n"/>
    </row>
    <row r="348">
      <c r="C348" s="22" t="n"/>
    </row>
    <row r="349">
      <c r="C349" s="22" t="n"/>
    </row>
    <row r="350">
      <c r="C350" s="22" t="n"/>
    </row>
    <row r="351">
      <c r="C351" s="22" t="n"/>
    </row>
    <row r="352">
      <c r="C352" s="22" t="n"/>
    </row>
    <row r="353">
      <c r="C353" s="22" t="n"/>
    </row>
    <row r="354">
      <c r="C354" s="22" t="n"/>
    </row>
    <row r="355">
      <c r="C355" s="22" t="n"/>
    </row>
    <row r="356">
      <c r="C356" s="22" t="n"/>
    </row>
    <row r="357">
      <c r="C357" s="22" t="n"/>
    </row>
    <row r="358">
      <c r="C358" s="22" t="n"/>
    </row>
    <row r="359">
      <c r="C359" s="22" t="n"/>
    </row>
    <row r="360">
      <c r="C360" s="22" t="n"/>
    </row>
    <row r="361">
      <c r="C361" s="22" t="n"/>
    </row>
    <row r="362">
      <c r="C362" s="22" t="n"/>
    </row>
    <row r="363">
      <c r="C363" s="22" t="n"/>
    </row>
    <row r="364">
      <c r="C364" s="22" t="n"/>
    </row>
    <row r="365">
      <c r="C365" s="22" t="n"/>
    </row>
    <row r="366">
      <c r="C366" s="22" t="n"/>
    </row>
    <row r="367">
      <c r="C367" s="22" t="n"/>
    </row>
    <row r="368">
      <c r="C368" s="22" t="n"/>
    </row>
    <row r="369">
      <c r="C369" s="22" t="n"/>
    </row>
    <row r="370">
      <c r="C370" s="22" t="n"/>
    </row>
    <row r="371">
      <c r="C371" s="22" t="n"/>
    </row>
    <row r="372">
      <c r="C372" s="22" t="n"/>
    </row>
    <row r="373">
      <c r="C373" s="22" t="n"/>
    </row>
    <row r="374">
      <c r="C374" s="22" t="n"/>
    </row>
    <row r="375">
      <c r="C375" s="22" t="n"/>
    </row>
    <row r="376">
      <c r="C376" s="22" t="n"/>
    </row>
    <row r="377">
      <c r="C377" s="22" t="n"/>
    </row>
    <row r="378">
      <c r="C378" s="22" t="n"/>
    </row>
    <row r="379">
      <c r="C379" s="22" t="n"/>
    </row>
    <row r="380">
      <c r="C380" s="22" t="n"/>
    </row>
    <row r="381">
      <c r="C381" s="22" t="n"/>
    </row>
    <row r="382">
      <c r="C382" s="22" t="n"/>
    </row>
    <row r="383">
      <c r="C383" s="22" t="n"/>
    </row>
    <row r="384">
      <c r="C384" s="22" t="n"/>
    </row>
    <row r="385">
      <c r="C385" s="22" t="n"/>
    </row>
    <row r="386">
      <c r="C386" s="22" t="n"/>
    </row>
    <row r="387">
      <c r="C387" s="22" t="n"/>
    </row>
    <row r="388">
      <c r="C388" s="22" t="n"/>
    </row>
    <row r="389">
      <c r="C389" s="22" t="n"/>
    </row>
    <row r="390">
      <c r="C390" s="22" t="n"/>
    </row>
    <row r="391">
      <c r="C391" s="22" t="n"/>
    </row>
    <row r="392">
      <c r="C392" s="22" t="n"/>
    </row>
    <row r="393">
      <c r="C393" s="22" t="n"/>
    </row>
    <row r="394">
      <c r="C394" s="22" t="n"/>
    </row>
    <row r="395">
      <c r="C395" s="22" t="n"/>
    </row>
    <row r="396">
      <c r="C396" s="22" t="n"/>
    </row>
    <row r="397">
      <c r="C397" s="22" t="n"/>
    </row>
    <row r="398">
      <c r="C398" s="22" t="n"/>
    </row>
    <row r="399">
      <c r="C399" s="22" t="n"/>
    </row>
    <row r="400">
      <c r="C400" s="22" t="n"/>
    </row>
    <row r="401">
      <c r="C401" s="22" t="n"/>
    </row>
    <row r="402">
      <c r="C402" s="22" t="n"/>
    </row>
    <row r="403">
      <c r="C403" s="22" t="n"/>
    </row>
    <row r="404">
      <c r="C404" s="22" t="n"/>
    </row>
    <row r="405">
      <c r="C405" s="22" t="n"/>
    </row>
    <row r="406">
      <c r="C406" s="22" t="n"/>
    </row>
    <row r="407">
      <c r="C407" s="22" t="n"/>
    </row>
    <row r="408">
      <c r="C408" s="22" t="n"/>
    </row>
    <row r="409">
      <c r="C409" s="22" t="n"/>
    </row>
    <row r="410">
      <c r="C410" s="22" t="n"/>
    </row>
    <row r="411">
      <c r="C411" s="22" t="n"/>
    </row>
    <row r="412">
      <c r="C412" s="22" t="n"/>
    </row>
    <row r="413">
      <c r="C413" s="22" t="n"/>
    </row>
    <row r="414">
      <c r="C414" s="22" t="n"/>
    </row>
    <row r="415">
      <c r="C415" s="22" t="n"/>
    </row>
    <row r="416">
      <c r="C416" s="22" t="n"/>
    </row>
    <row r="417">
      <c r="C417" s="22" t="n"/>
    </row>
    <row r="418">
      <c r="C418" s="22" t="n"/>
    </row>
    <row r="419">
      <c r="C419" s="22" t="n"/>
    </row>
    <row r="420">
      <c r="C420" s="22" t="n"/>
    </row>
    <row r="421">
      <c r="C421" s="22" t="n"/>
    </row>
    <row r="422">
      <c r="C422" s="22" t="n"/>
    </row>
    <row r="423">
      <c r="C423" s="22" t="n"/>
    </row>
    <row r="424">
      <c r="C424" s="22" t="n"/>
    </row>
    <row r="425">
      <c r="C425" s="22" t="n"/>
    </row>
    <row r="426">
      <c r="C426" s="22" t="n"/>
    </row>
    <row r="427">
      <c r="C427" s="22" t="n"/>
    </row>
    <row r="428">
      <c r="C428" s="22" t="n"/>
    </row>
    <row r="429">
      <c r="C429" s="22" t="n"/>
    </row>
    <row r="430">
      <c r="C430" s="22" t="n"/>
    </row>
    <row r="431">
      <c r="C431" s="22" t="n"/>
    </row>
    <row r="432">
      <c r="C432" s="22" t="n"/>
    </row>
    <row r="433">
      <c r="C433" s="22" t="n"/>
    </row>
    <row r="434">
      <c r="C434" s="22" t="n"/>
    </row>
    <row r="435">
      <c r="C435" s="22" t="n"/>
    </row>
    <row r="436">
      <c r="C436" s="22" t="n"/>
    </row>
    <row r="437">
      <c r="C437" s="22" t="n"/>
    </row>
    <row r="438">
      <c r="C438" s="22" t="n"/>
    </row>
    <row r="439">
      <c r="C439" s="22" t="n"/>
    </row>
    <row r="440">
      <c r="C440" s="22" t="n"/>
    </row>
    <row r="441">
      <c r="C441" s="22" t="n"/>
    </row>
    <row r="442">
      <c r="C442" s="22" t="n"/>
    </row>
    <row r="443">
      <c r="C443" s="22" t="n"/>
    </row>
    <row r="444">
      <c r="C444" s="22" t="n"/>
    </row>
    <row r="445">
      <c r="C445" s="22" t="n"/>
    </row>
    <row r="446">
      <c r="C446" s="22" t="n"/>
    </row>
  </sheetData>
  <autoFilter ref="A2:X2"/>
  <hyperlinks>
    <hyperlink display="العودة للفهرس" location="index!A1" ref="X1"/>
  </hyperlinks>
  <pageMargins bottom="0.75" footer="0.3" header="0.3" left="0.7" right="0.7" top="0.75"/>
</worksheet>
</file>

<file path=xl/worksheets/sheet14.xml><?xml version="1.0" encoding="utf-8"?>
<worksheet xmlns:r="http://schemas.openxmlformats.org/officeDocument/2006/relationships" xmlns="http://schemas.openxmlformats.org/spreadsheetml/2006/main">
  <sheetPr codeName="Sheet2">
    <tabColor theme="5" tint="0.3999755851924192"/>
    <outlinePr summaryBelow="1" summaryRight="1"/>
    <pageSetUpPr/>
  </sheetPr>
  <dimension ref="A1:S478"/>
  <sheetViews>
    <sheetView rightToLeft="1" topLeftCell="D1" workbookViewId="0">
      <pane activePane="bottomRight" state="frozen" topLeftCell="I10" xSplit="5" ySplit="9"/>
      <selection activeCell="C18" sqref="C18"/>
      <selection activeCell="C18" pane="topRight" sqref="C18"/>
      <selection activeCell="C18" pane="bottomLeft" sqref="C18"/>
      <selection activeCell="C18" pane="bottomRight" sqref="C18"/>
    </sheetView>
  </sheetViews>
  <sheetFormatPr baseColWidth="8" defaultRowHeight="15"/>
  <cols>
    <col customWidth="1" hidden="1" max="1" min="1" style="264" width="5"/>
    <col customWidth="1" hidden="1" max="2" min="2" style="264" width="8.28515625"/>
    <col customWidth="1" hidden="1" max="3" min="3" style="264" width="7.85546875"/>
    <col customWidth="1" max="4" min="4" style="264" width="24.7109375"/>
    <col customWidth="1" max="5" min="5" style="264" width="15.85546875"/>
    <col bestFit="1" customWidth="1" max="6" min="6" style="264" width="20"/>
    <col customWidth="1" max="7" min="7" style="264" width="5.85546875"/>
    <col customWidth="1" max="8" min="8" style="264" width="7.5703125"/>
    <col customWidth="1" max="9" min="9" style="264" width="12"/>
    <col customWidth="1" max="11" min="10" style="264" width="11"/>
    <col customWidth="1" max="12" min="12" style="264" width="7.140625"/>
    <col customWidth="1" max="13" min="13" style="264" width="6"/>
    <col customWidth="1" max="15" min="15" style="264" width="10.85546875"/>
  </cols>
  <sheetData>
    <row customHeight="1" ht="15.75" r="1" s="264">
      <c r="D1" s="20" t="inlineStr">
        <is>
          <t>شركة بلوك الصناعية</t>
        </is>
      </c>
      <c r="E1" s="263" t="inlineStr">
        <is>
          <t xml:space="preserve">التقرير  السنوي للاوزان الجافة الغير مطابقة </t>
        </is>
      </c>
      <c r="F1" s="268" t="n"/>
      <c r="G1" s="279" t="n"/>
      <c r="H1" s="263" t="inlineStr">
        <is>
          <t>لعام</t>
        </is>
      </c>
      <c r="I1" s="263">
        <f>output!A3</f>
        <v/>
      </c>
      <c r="J1" s="34" t="n"/>
      <c r="K1" s="34" t="n"/>
      <c r="L1" s="34" t="n"/>
      <c r="M1" s="34" t="n"/>
      <c r="N1" s="34" t="n"/>
      <c r="O1" s="35" t="n"/>
      <c r="P1" s="66" t="inlineStr">
        <is>
          <t>العودة للفهرس</t>
        </is>
      </c>
    </row>
    <row customHeight="1" ht="15.75" r="2" s="264">
      <c r="D2" s="21" t="inlineStr">
        <is>
          <t>ادار ة الجودة</t>
        </is>
      </c>
      <c r="J2" s="140" t="n"/>
      <c r="K2" s="140" t="n"/>
      <c r="L2" s="140" t="n"/>
      <c r="M2" s="140" t="n"/>
      <c r="N2" s="140" t="n"/>
      <c r="O2" s="4" t="n"/>
      <c r="P2" s="4" t="n"/>
      <c r="Q2" s="4" t="n"/>
      <c r="R2" s="4" t="n"/>
      <c r="S2" s="4" t="n"/>
    </row>
    <row customHeight="1" ht="23.25" r="3" s="264">
      <c r="D3" s="11" t="n"/>
      <c r="O3" s="12" t="n"/>
    </row>
    <row customHeight="1" ht="23.25" r="4" s="264">
      <c r="D4" s="11" t="inlineStr">
        <is>
          <t>عدد المنتجات ( بعض الاسطمبات لها اكثر منتج في الاسطمبة الواحدة )</t>
        </is>
      </c>
      <c r="E4" s="11" t="inlineStr">
        <is>
          <t>عدد المنتجات ( بعض الاسطمبات لها اكثر منتج في الاسطمبة الواحدة )</t>
        </is>
      </c>
      <c r="G4">
        <f>COUNTA(output_yearly!E3:E200)</f>
        <v/>
      </c>
      <c r="O4" s="12" t="n"/>
    </row>
    <row customHeight="1" ht="23.25" r="5" s="264">
      <c r="D5" s="11" t="inlineStr">
        <is>
          <t>عدد المنتجات المطابقة</t>
        </is>
      </c>
      <c r="E5" s="11" t="inlineStr">
        <is>
          <t>عدد المنتجات المطابقة</t>
        </is>
      </c>
      <c r="G5">
        <f>G4-G6</f>
        <v/>
      </c>
      <c r="O5" s="12" t="n"/>
    </row>
    <row customHeight="1" ht="23.25" r="6" s="264">
      <c r="D6" s="11" t="inlineStr">
        <is>
          <t>عدد المنتجات الغير مطابقة</t>
        </is>
      </c>
      <c r="E6" s="11" t="inlineStr">
        <is>
          <t>عدد المنتجات الغير مطابقة</t>
        </is>
      </c>
      <c r="G6">
        <f>COUNTA(D10:D500)</f>
        <v/>
      </c>
      <c r="H6" t="inlineStr">
        <is>
          <t>بنسبة</t>
        </is>
      </c>
      <c r="I6" s="189">
        <f>G6/G4</f>
        <v/>
      </c>
      <c r="O6" s="12" t="n"/>
    </row>
    <row r="7">
      <c r="D7" s="56" t="inlineStr">
        <is>
          <t>الاوزان الغير مطابقة</t>
        </is>
      </c>
      <c r="E7" s="56" t="n"/>
      <c r="O7" s="12" t="n"/>
    </row>
    <row r="8">
      <c r="B8" s="57" t="n"/>
      <c r="C8" s="57" t="n"/>
      <c r="D8" s="273" t="inlineStr">
        <is>
          <t>اسم المنتج</t>
        </is>
      </c>
      <c r="E8" s="273" t="inlineStr">
        <is>
          <t>كود المنتج</t>
        </is>
      </c>
      <c r="F8" s="273" t="inlineStr">
        <is>
          <t>الوزن المعياري</t>
        </is>
      </c>
      <c r="G8" s="273" t="inlineStr">
        <is>
          <t>الوزن المعياري</t>
        </is>
      </c>
      <c r="H8" s="275" t="n"/>
      <c r="I8" s="276" t="inlineStr">
        <is>
          <t>متوسط الوزن الفعلي</t>
        </is>
      </c>
      <c r="J8" s="276" t="inlineStr">
        <is>
          <t>عدد ايام التشغيل</t>
        </is>
      </c>
      <c r="K8" s="276" t="inlineStr">
        <is>
          <t>نوع الماكينة</t>
        </is>
      </c>
      <c r="L8" s="277" t="inlineStr">
        <is>
          <t>مراقبة Dry weight خلال العام للاسطمبة</t>
        </is>
      </c>
      <c r="M8" s="278" t="n"/>
      <c r="N8" s="278" t="n"/>
      <c r="O8" s="275" t="n"/>
    </row>
    <row customHeight="1" ht="45" r="9" s="264">
      <c r="A9" t="inlineStr">
        <is>
          <t>year</t>
        </is>
      </c>
      <c r="B9" s="57" t="inlineStr">
        <is>
          <t>mold_id</t>
        </is>
      </c>
      <c r="C9" s="57" t="inlineStr">
        <is>
          <t>item_id</t>
        </is>
      </c>
      <c r="D9" s="274" t="n"/>
      <c r="E9" s="274" t="n"/>
      <c r="F9" s="274" t="n"/>
      <c r="G9" s="273" t="inlineStr">
        <is>
          <t>من</t>
        </is>
      </c>
      <c r="H9" s="273" t="inlineStr">
        <is>
          <t>إلي</t>
        </is>
      </c>
      <c r="I9" s="274" t="n"/>
      <c r="J9" s="274" t="n"/>
      <c r="K9" s="274" t="n"/>
      <c r="L9" s="58" t="inlineStr">
        <is>
          <t>الفرق عن المعياري</t>
        </is>
      </c>
      <c r="M9" s="58" t="inlineStr">
        <is>
          <t>اعلي قراءة</t>
        </is>
      </c>
      <c r="N9" s="58" t="inlineStr">
        <is>
          <t>اقل قراءة</t>
        </is>
      </c>
      <c r="O9" s="277" t="inlineStr">
        <is>
          <t>الانحراف المعياري عن المتوسط±</t>
        </is>
      </c>
    </row>
    <row r="10">
      <c r="D10" s="49" t="n"/>
      <c r="E10" s="270" t="n"/>
      <c r="F10" s="270" t="n"/>
      <c r="G10" s="270" t="n"/>
      <c r="H10" s="270" t="n"/>
      <c r="I10" s="270" t="n"/>
      <c r="J10" s="270" t="n"/>
      <c r="K10" s="270" t="n"/>
      <c r="L10" s="270" t="n"/>
      <c r="M10" s="270" t="n"/>
      <c r="N10" s="270" t="n"/>
      <c r="O10" s="39" t="n"/>
    </row>
    <row r="11">
      <c r="D11" s="49" t="n"/>
      <c r="E11" s="270" t="n"/>
      <c r="F11" s="270" t="n"/>
      <c r="G11" s="270" t="n"/>
      <c r="H11" s="270" t="n"/>
      <c r="I11" s="270" t="n"/>
      <c r="J11" s="270" t="n"/>
      <c r="K11" s="270" t="n"/>
      <c r="L11" s="270" t="n"/>
      <c r="M11" s="270" t="n"/>
      <c r="N11" s="270" t="n"/>
      <c r="O11" s="39" t="n"/>
    </row>
    <row r="12">
      <c r="D12" s="49" t="n"/>
      <c r="E12" s="270" t="n"/>
      <c r="F12" s="270" t="n"/>
      <c r="G12" s="270" t="n"/>
      <c r="H12" s="270" t="n"/>
      <c r="I12" s="270" t="n"/>
      <c r="J12" s="270" t="n"/>
      <c r="K12" s="270" t="n"/>
      <c r="L12" s="270" t="n"/>
      <c r="M12" s="270" t="n"/>
      <c r="N12" s="270" t="n"/>
      <c r="O12" s="39" t="n"/>
    </row>
    <row r="13">
      <c r="D13" s="49" t="n"/>
      <c r="E13" s="270" t="n"/>
      <c r="F13" s="270" t="n"/>
      <c r="G13" s="270" t="n"/>
      <c r="H13" s="270" t="n"/>
      <c r="I13" s="270" t="n"/>
      <c r="J13" s="270" t="n"/>
      <c r="K13" s="270" t="n"/>
      <c r="L13" s="270" t="n"/>
      <c r="M13" s="270" t="n"/>
      <c r="N13" s="270" t="n"/>
      <c r="O13" s="39" t="n"/>
    </row>
    <row r="14">
      <c r="D14" s="49" t="n"/>
      <c r="E14" s="270" t="n"/>
      <c r="F14" s="270" t="n"/>
      <c r="G14" s="270" t="n"/>
      <c r="H14" s="270" t="n"/>
      <c r="I14" s="270" t="n"/>
      <c r="J14" s="270" t="n"/>
      <c r="K14" s="270" t="n"/>
      <c r="L14" s="270" t="n"/>
      <c r="M14" s="270" t="n"/>
      <c r="N14" s="270" t="n"/>
      <c r="O14" s="39" t="n"/>
    </row>
    <row r="15">
      <c r="D15" s="49" t="n"/>
      <c r="E15" s="270" t="n"/>
      <c r="F15" s="270" t="n"/>
      <c r="G15" s="270" t="n"/>
      <c r="H15" s="270" t="n"/>
      <c r="I15" s="270" t="n"/>
      <c r="J15" s="270" t="n"/>
      <c r="K15" s="270" t="n"/>
      <c r="L15" s="270" t="n"/>
      <c r="M15" s="270" t="n"/>
      <c r="N15" s="270" t="n"/>
      <c r="O15" s="39" t="n"/>
    </row>
    <row r="16">
      <c r="D16" s="49" t="n"/>
      <c r="E16" s="270" t="n"/>
      <c r="F16" s="270" t="n"/>
      <c r="G16" s="270" t="n"/>
      <c r="H16" s="270" t="n"/>
      <c r="I16" s="270" t="n"/>
      <c r="J16" s="270" t="n"/>
      <c r="K16" s="270" t="n"/>
      <c r="L16" s="270" t="n"/>
      <c r="M16" s="270" t="n"/>
      <c r="N16" s="270" t="n"/>
      <c r="O16" s="39" t="n"/>
    </row>
    <row r="17">
      <c r="D17" s="49" t="n"/>
      <c r="E17" s="270" t="n"/>
      <c r="F17" s="270" t="n"/>
      <c r="G17" s="270" t="n"/>
      <c r="H17" s="270" t="n"/>
      <c r="I17" s="270" t="n"/>
      <c r="J17" s="270" t="n"/>
      <c r="K17" s="270" t="n"/>
      <c r="L17" s="270" t="n"/>
      <c r="M17" s="270" t="n"/>
      <c r="N17" s="270" t="n"/>
      <c r="O17" s="39" t="n"/>
    </row>
    <row r="18">
      <c r="D18" s="49" t="n"/>
      <c r="E18" s="270" t="n"/>
      <c r="F18" s="270" t="n"/>
      <c r="G18" s="270" t="n"/>
      <c r="H18" s="270" t="n"/>
      <c r="I18" s="270" t="n"/>
      <c r="J18" s="270" t="n"/>
      <c r="K18" s="270" t="n"/>
      <c r="L18" s="270" t="n"/>
      <c r="M18" s="270" t="n"/>
      <c r="N18" s="270" t="n"/>
      <c r="O18" s="39" t="n"/>
    </row>
    <row r="19">
      <c r="D19" s="49" t="n"/>
      <c r="E19" s="270" t="n"/>
      <c r="F19" s="270" t="n"/>
      <c r="G19" s="270" t="n"/>
      <c r="H19" s="270" t="n"/>
      <c r="I19" s="270" t="n"/>
      <c r="J19" s="270" t="n"/>
      <c r="K19" s="270" t="n"/>
      <c r="L19" s="270" t="n"/>
      <c r="M19" s="270" t="n"/>
      <c r="N19" s="270" t="n"/>
      <c r="O19" s="39" t="n"/>
    </row>
    <row r="20">
      <c r="D20" s="49" t="n"/>
      <c r="E20" s="270" t="n"/>
      <c r="F20" s="270" t="n"/>
      <c r="G20" s="270" t="n"/>
      <c r="H20" s="270" t="n"/>
      <c r="I20" s="270" t="n"/>
      <c r="J20" s="270" t="n"/>
      <c r="K20" s="270" t="n"/>
      <c r="L20" s="270" t="n"/>
      <c r="M20" s="270" t="n"/>
      <c r="N20" s="270" t="n"/>
      <c r="O20" s="39" t="n"/>
    </row>
    <row r="21">
      <c r="D21" s="49" t="n"/>
      <c r="E21" s="270" t="n"/>
      <c r="F21" s="270" t="n"/>
      <c r="G21" s="270" t="n"/>
      <c r="H21" s="270" t="n"/>
      <c r="I21" s="270" t="n"/>
      <c r="J21" s="270" t="n"/>
      <c r="K21" s="270" t="n"/>
      <c r="L21" s="270" t="n"/>
      <c r="M21" s="270" t="n"/>
      <c r="N21" s="270" t="n"/>
      <c r="O21" s="39" t="n"/>
    </row>
    <row r="22">
      <c r="D22" s="49" t="n"/>
      <c r="E22" s="270" t="n"/>
      <c r="F22" s="270" t="n"/>
      <c r="G22" s="270" t="n"/>
      <c r="H22" s="270" t="n"/>
      <c r="I22" s="270" t="n"/>
      <c r="J22" s="270" t="n"/>
      <c r="K22" s="270" t="n"/>
      <c r="L22" s="270" t="n"/>
      <c r="M22" s="270" t="n"/>
      <c r="N22" s="270" t="n"/>
      <c r="O22" s="39" t="n"/>
    </row>
    <row r="23">
      <c r="D23" s="49" t="n"/>
      <c r="E23" s="270" t="n"/>
      <c r="F23" s="270" t="n"/>
      <c r="G23" s="270" t="n"/>
      <c r="H23" s="270" t="n"/>
      <c r="I23" s="270" t="n"/>
      <c r="J23" s="270" t="n"/>
      <c r="K23" s="270" t="n"/>
      <c r="L23" s="270" t="n"/>
      <c r="M23" s="270" t="n"/>
      <c r="N23" s="270" t="n"/>
      <c r="O23" s="39" t="n"/>
    </row>
    <row r="24">
      <c r="D24" s="49" t="n"/>
      <c r="E24" s="270" t="n"/>
      <c r="F24" s="270" t="n"/>
      <c r="G24" s="270" t="n"/>
      <c r="H24" s="270" t="n"/>
      <c r="I24" s="270" t="n"/>
      <c r="J24" s="270" t="n"/>
      <c r="K24" s="270" t="n"/>
      <c r="L24" s="270" t="n"/>
      <c r="M24" s="270" t="n"/>
      <c r="N24" s="270" t="n"/>
      <c r="O24" s="39" t="n"/>
    </row>
    <row r="25">
      <c r="D25" s="49" t="n"/>
      <c r="E25" s="270" t="n"/>
      <c r="F25" s="270" t="n"/>
      <c r="G25" s="270" t="n"/>
      <c r="H25" s="270" t="n"/>
      <c r="I25" s="270" t="n"/>
      <c r="J25" s="270" t="n"/>
      <c r="K25" s="270" t="n"/>
      <c r="L25" s="270" t="n"/>
      <c r="M25" s="270" t="n"/>
      <c r="N25" s="270" t="n"/>
      <c r="O25" s="39" t="n"/>
    </row>
    <row r="26">
      <c r="D26" s="49" t="n"/>
      <c r="E26" s="270" t="n"/>
      <c r="F26" s="270" t="n"/>
      <c r="G26" s="270" t="n"/>
      <c r="H26" s="270" t="n"/>
      <c r="I26" s="270" t="n"/>
      <c r="J26" s="270" t="n"/>
      <c r="K26" s="270" t="n"/>
      <c r="L26" s="270" t="n"/>
      <c r="M26" s="270" t="n"/>
      <c r="N26" s="270" t="n"/>
      <c r="O26" s="39" t="n"/>
    </row>
    <row r="27">
      <c r="D27" s="49" t="n"/>
      <c r="E27" s="270" t="n"/>
      <c r="F27" s="270" t="n"/>
      <c r="G27" s="270" t="n"/>
      <c r="H27" s="270" t="n"/>
      <c r="I27" s="270" t="n"/>
      <c r="J27" s="270" t="n"/>
      <c r="K27" s="270" t="n"/>
      <c r="L27" s="270" t="n"/>
      <c r="M27" s="270" t="n"/>
      <c r="N27" s="270" t="n"/>
      <c r="O27" s="39" t="n"/>
    </row>
    <row r="28">
      <c r="D28" s="49" t="n"/>
      <c r="E28" s="270" t="n"/>
      <c r="F28" s="270" t="n"/>
      <c r="G28" s="270" t="n"/>
      <c r="H28" s="270" t="n"/>
      <c r="I28" s="270" t="n"/>
      <c r="J28" s="270" t="n"/>
      <c r="K28" s="270" t="n"/>
      <c r="L28" s="270" t="n"/>
      <c r="M28" s="270" t="n"/>
      <c r="N28" s="270" t="n"/>
      <c r="O28" s="39" t="n"/>
    </row>
    <row r="29">
      <c r="D29" s="49" t="n"/>
      <c r="E29" s="270" t="n"/>
      <c r="F29" s="270" t="n"/>
      <c r="G29" s="270" t="n"/>
      <c r="H29" s="270" t="n"/>
      <c r="I29" s="270" t="n"/>
      <c r="J29" s="270" t="n"/>
      <c r="K29" s="270" t="n"/>
      <c r="L29" s="270" t="n"/>
      <c r="M29" s="270" t="n"/>
      <c r="N29" s="270" t="n"/>
      <c r="O29" s="39" t="n"/>
    </row>
    <row r="30">
      <c r="D30" s="49" t="n"/>
      <c r="E30" s="270" t="n"/>
      <c r="F30" s="270" t="n"/>
      <c r="G30" s="270" t="n"/>
      <c r="H30" s="270" t="n"/>
      <c r="I30" s="270" t="n"/>
      <c r="J30" s="270" t="n"/>
      <c r="K30" s="270" t="n"/>
      <c r="L30" s="270" t="n"/>
      <c r="M30" s="270" t="n"/>
      <c r="N30" s="270" t="n"/>
      <c r="O30" s="39" t="n"/>
    </row>
    <row r="31">
      <c r="D31" s="49" t="n"/>
      <c r="E31" s="270" t="n"/>
      <c r="F31" s="270" t="n"/>
      <c r="G31" s="270" t="n"/>
      <c r="H31" s="270" t="n"/>
      <c r="I31" s="270" t="n"/>
      <c r="J31" s="270" t="n"/>
      <c r="K31" s="270" t="n"/>
      <c r="L31" s="270" t="n"/>
      <c r="M31" s="270" t="n"/>
      <c r="N31" s="270" t="n"/>
      <c r="O31" s="39" t="n"/>
    </row>
    <row r="32">
      <c r="D32" s="49" t="n"/>
      <c r="E32" s="270" t="n"/>
      <c r="F32" s="270" t="n"/>
      <c r="G32" s="270" t="n"/>
      <c r="H32" s="270" t="n"/>
      <c r="I32" s="270" t="n"/>
      <c r="J32" s="270" t="n"/>
      <c r="K32" s="270" t="n"/>
      <c r="L32" s="270" t="n"/>
      <c r="M32" s="270" t="n"/>
      <c r="N32" s="270" t="n"/>
      <c r="O32" s="39" t="n"/>
    </row>
    <row r="33">
      <c r="D33" s="49" t="n"/>
      <c r="E33" s="270" t="n"/>
      <c r="F33" s="270" t="n"/>
      <c r="G33" s="270" t="n"/>
      <c r="H33" s="270" t="n"/>
      <c r="I33" s="270" t="n"/>
      <c r="J33" s="270" t="n"/>
      <c r="K33" s="270" t="n"/>
      <c r="L33" s="270" t="n"/>
      <c r="M33" s="270" t="n"/>
      <c r="N33" s="270" t="n"/>
      <c r="O33" s="39" t="n"/>
    </row>
    <row r="34">
      <c r="D34" s="49" t="n"/>
      <c r="E34" s="270" t="n"/>
      <c r="F34" s="270" t="n"/>
      <c r="G34" s="270" t="n"/>
      <c r="H34" s="270" t="n"/>
      <c r="I34" s="270" t="n"/>
      <c r="J34" s="270" t="n"/>
      <c r="K34" s="270" t="n"/>
      <c r="L34" s="270" t="n"/>
      <c r="M34" s="270" t="n"/>
      <c r="N34" s="270" t="n"/>
      <c r="O34" s="39" t="n"/>
    </row>
    <row r="35">
      <c r="D35" s="49" t="n"/>
      <c r="E35" s="270" t="n"/>
      <c r="F35" s="270" t="n"/>
      <c r="G35" s="270" t="n"/>
      <c r="H35" s="270" t="n"/>
      <c r="I35" s="270" t="n"/>
      <c r="J35" s="270" t="n"/>
      <c r="K35" s="270" t="n"/>
      <c r="L35" s="270" t="n"/>
      <c r="M35" s="270" t="n"/>
      <c r="N35" s="270" t="n"/>
      <c r="O35" s="39" t="n"/>
    </row>
    <row r="36">
      <c r="D36" s="49" t="n"/>
      <c r="E36" s="270" t="n"/>
      <c r="F36" s="270" t="n"/>
      <c r="G36" s="270" t="n"/>
      <c r="H36" s="270" t="n"/>
      <c r="I36" s="270" t="n"/>
      <c r="J36" s="270" t="n"/>
      <c r="K36" s="270" t="n"/>
      <c r="L36" s="270" t="n"/>
      <c r="M36" s="270" t="n"/>
      <c r="N36" s="270" t="n"/>
      <c r="O36" s="39" t="n"/>
    </row>
    <row r="37">
      <c r="D37" s="49" t="n"/>
      <c r="E37" s="270" t="n"/>
      <c r="F37" s="270" t="n"/>
      <c r="G37" s="270" t="n"/>
      <c r="H37" s="270" t="n"/>
      <c r="I37" s="270" t="n"/>
      <c r="J37" s="270" t="n"/>
      <c r="K37" s="270" t="n"/>
      <c r="L37" s="270" t="n"/>
      <c r="M37" s="270" t="n"/>
      <c r="N37" s="270" t="n"/>
      <c r="O37" s="39" t="n"/>
    </row>
    <row r="38">
      <c r="D38" s="49" t="n"/>
      <c r="E38" s="270" t="n"/>
      <c r="F38" s="270" t="n"/>
      <c r="G38" s="270" t="n"/>
      <c r="H38" s="270" t="n"/>
      <c r="I38" s="270" t="n"/>
      <c r="J38" s="270" t="n"/>
      <c r="K38" s="270" t="n"/>
      <c r="L38" s="270" t="n"/>
      <c r="M38" s="270" t="n"/>
      <c r="N38" s="270" t="n"/>
      <c r="O38" s="39" t="n"/>
    </row>
    <row r="39">
      <c r="D39" s="49" t="n"/>
      <c r="E39" s="270" t="n"/>
      <c r="F39" s="270" t="n"/>
      <c r="G39" s="270" t="n"/>
      <c r="H39" s="270" t="n"/>
      <c r="I39" s="270" t="n"/>
      <c r="J39" s="270" t="n"/>
      <c r="K39" s="270" t="n"/>
      <c r="L39" s="270" t="n"/>
      <c r="M39" s="270" t="n"/>
      <c r="N39" s="270" t="n"/>
      <c r="O39" s="39" t="n"/>
    </row>
    <row r="40">
      <c r="D40" s="49" t="n"/>
      <c r="E40" s="270" t="n"/>
      <c r="F40" s="270" t="n"/>
      <c r="G40" s="270" t="n"/>
      <c r="H40" s="270" t="n"/>
      <c r="I40" s="270" t="n"/>
      <c r="J40" s="270" t="n"/>
      <c r="K40" s="270" t="n"/>
      <c r="L40" s="270" t="n"/>
      <c r="M40" s="270" t="n"/>
      <c r="N40" s="270" t="n"/>
      <c r="O40" s="39" t="n"/>
    </row>
    <row r="41">
      <c r="D41" s="49" t="n"/>
      <c r="E41" s="270" t="n"/>
      <c r="F41" s="270" t="n"/>
      <c r="G41" s="270" t="n"/>
      <c r="H41" s="270" t="n"/>
      <c r="I41" s="270" t="n"/>
      <c r="J41" s="270" t="n"/>
      <c r="K41" s="270" t="n"/>
      <c r="L41" s="270" t="n"/>
      <c r="M41" s="270" t="n"/>
      <c r="N41" s="270" t="n"/>
      <c r="O41" s="39" t="n"/>
    </row>
    <row r="42">
      <c r="D42" s="270" t="n"/>
      <c r="E42" s="270" t="n"/>
      <c r="F42" s="270" t="n"/>
      <c r="G42" s="270" t="n"/>
      <c r="H42" s="270" t="n"/>
      <c r="I42" s="270" t="n"/>
      <c r="J42" s="270" t="n"/>
      <c r="K42" s="270" t="n"/>
      <c r="L42" s="270" t="n"/>
      <c r="M42" s="270" t="n"/>
      <c r="N42" s="270" t="n"/>
      <c r="O42" s="39" t="n"/>
    </row>
    <row r="43">
      <c r="D43" s="270" t="n"/>
      <c r="E43" s="270" t="n"/>
      <c r="F43" s="270" t="n"/>
      <c r="G43" s="270" t="n"/>
      <c r="H43" s="270" t="n"/>
      <c r="I43" s="270" t="n"/>
      <c r="J43" s="270" t="n"/>
      <c r="K43" s="270" t="n"/>
      <c r="L43" s="270" t="n"/>
      <c r="M43" s="270" t="n"/>
      <c r="N43" s="270" t="n"/>
      <c r="O43" s="39" t="n"/>
    </row>
    <row r="44">
      <c r="D44" s="49" t="n"/>
      <c r="E44" s="270" t="n"/>
      <c r="F44" s="270" t="n"/>
      <c r="G44" s="270" t="n"/>
      <c r="H44" s="270" t="n"/>
      <c r="I44" s="270" t="n"/>
      <c r="J44" s="270" t="n"/>
      <c r="K44" s="270" t="n"/>
      <c r="L44" s="270" t="n"/>
      <c r="M44" s="270" t="n"/>
      <c r="N44" s="270" t="n"/>
      <c r="O44" s="39" t="n"/>
    </row>
    <row r="45">
      <c r="D45" s="49" t="n"/>
      <c r="E45" s="270" t="n"/>
      <c r="F45" s="270" t="n"/>
      <c r="G45" s="270" t="n"/>
      <c r="H45" s="270" t="n"/>
      <c r="I45" s="270" t="n"/>
      <c r="J45" s="270" t="n"/>
      <c r="K45" s="270" t="n"/>
      <c r="L45" s="270" t="n"/>
      <c r="M45" s="270" t="n"/>
      <c r="N45" s="270" t="n"/>
      <c r="O45" s="39" t="n"/>
    </row>
    <row r="46">
      <c r="D46" s="49" t="n"/>
      <c r="E46" s="270" t="n"/>
      <c r="F46" s="270" t="n"/>
      <c r="G46" s="270" t="n"/>
      <c r="H46" s="270" t="n"/>
      <c r="I46" s="270" t="n"/>
      <c r="J46" s="270" t="n"/>
      <c r="K46" s="270" t="n"/>
      <c r="L46" s="270" t="n"/>
      <c r="M46" s="270" t="n"/>
      <c r="N46" s="270" t="n"/>
      <c r="O46" s="39" t="n"/>
    </row>
    <row r="47">
      <c r="D47" s="49" t="n"/>
      <c r="E47" s="270" t="n"/>
      <c r="F47" s="270" t="n"/>
      <c r="G47" s="270" t="n"/>
      <c r="H47" s="270" t="n"/>
      <c r="I47" s="270" t="n"/>
      <c r="J47" s="270" t="n"/>
      <c r="K47" s="270" t="n"/>
      <c r="L47" s="270" t="n"/>
      <c r="M47" s="270" t="n"/>
      <c r="N47" s="270" t="n"/>
      <c r="O47" s="39" t="n"/>
    </row>
    <row r="48">
      <c r="D48" s="49" t="n"/>
      <c r="E48" s="270" t="n"/>
      <c r="F48" s="270" t="n"/>
      <c r="G48" s="270" t="n"/>
      <c r="H48" s="270" t="n"/>
      <c r="I48" s="270" t="n"/>
      <c r="J48" s="270" t="n"/>
      <c r="K48" s="270" t="n"/>
      <c r="L48" s="270" t="n"/>
      <c r="M48" s="270" t="n"/>
      <c r="N48" s="270" t="n"/>
      <c r="O48" s="39" t="n"/>
    </row>
    <row r="49">
      <c r="D49" s="49" t="n"/>
      <c r="E49" s="270" t="n"/>
      <c r="F49" s="270" t="n"/>
      <c r="G49" s="270" t="n"/>
      <c r="H49" s="270" t="n"/>
      <c r="I49" s="270" t="n"/>
      <c r="J49" s="270" t="n"/>
      <c r="K49" s="270" t="n"/>
      <c r="L49" s="270" t="n"/>
      <c r="M49" s="270" t="n"/>
      <c r="N49" s="270" t="n"/>
      <c r="O49" s="39" t="n"/>
    </row>
    <row r="50">
      <c r="D50" s="49" t="n"/>
      <c r="E50" s="270" t="n"/>
      <c r="F50" s="270" t="n"/>
      <c r="G50" s="270" t="n"/>
      <c r="H50" s="270" t="n"/>
      <c r="I50" s="270" t="n"/>
      <c r="J50" s="270" t="n"/>
      <c r="K50" s="270" t="n"/>
      <c r="L50" s="270" t="n"/>
      <c r="M50" s="270" t="n"/>
      <c r="N50" s="270" t="n"/>
      <c r="O50" s="39" t="n"/>
    </row>
    <row r="51">
      <c r="D51" s="49" t="n"/>
      <c r="E51" s="270" t="n"/>
      <c r="F51" s="270" t="n"/>
      <c r="G51" s="270" t="n"/>
      <c r="H51" s="270" t="n"/>
      <c r="I51" s="270" t="n"/>
      <c r="J51" s="270" t="n"/>
      <c r="K51" s="270" t="n"/>
      <c r="L51" s="270" t="n"/>
      <c r="M51" s="270" t="n"/>
      <c r="N51" s="270" t="n"/>
      <c r="O51" s="39" t="n"/>
    </row>
    <row r="52">
      <c r="D52" s="49" t="n"/>
      <c r="E52" s="270" t="n"/>
      <c r="F52" s="270" t="n"/>
      <c r="G52" s="270" t="n"/>
      <c r="H52" s="270" t="n"/>
      <c r="I52" s="270" t="n"/>
      <c r="J52" s="270" t="n"/>
      <c r="K52" s="270" t="n"/>
      <c r="L52" s="270" t="n"/>
      <c r="M52" s="270" t="n"/>
      <c r="N52" s="270" t="n"/>
      <c r="O52" s="39" t="n"/>
    </row>
    <row r="53">
      <c r="D53" s="49" t="n"/>
      <c r="E53" s="270" t="n"/>
      <c r="F53" s="270" t="n"/>
      <c r="G53" s="270" t="n"/>
      <c r="H53" s="270" t="n"/>
      <c r="I53" s="270" t="n"/>
      <c r="J53" s="270" t="n"/>
      <c r="K53" s="270" t="n"/>
      <c r="L53" s="270" t="n"/>
      <c r="M53" s="270" t="n"/>
      <c r="N53" s="270" t="n"/>
      <c r="O53" s="39" t="n"/>
    </row>
    <row r="54">
      <c r="D54" s="49" t="n"/>
      <c r="E54" s="270" t="n"/>
      <c r="F54" s="270" t="n"/>
      <c r="G54" s="270" t="n"/>
      <c r="H54" s="270" t="n"/>
      <c r="I54" s="270" t="n"/>
      <c r="J54" s="270" t="n"/>
      <c r="K54" s="270" t="n"/>
      <c r="L54" s="270" t="n"/>
      <c r="M54" s="270" t="n"/>
      <c r="N54" s="270" t="n"/>
      <c r="O54" s="39" t="n"/>
    </row>
    <row r="55">
      <c r="D55" s="49" t="n"/>
      <c r="E55" s="270" t="n"/>
      <c r="F55" s="270" t="n"/>
      <c r="G55" s="270" t="n"/>
      <c r="H55" s="270" t="n"/>
      <c r="I55" s="270" t="n"/>
      <c r="J55" s="270" t="n"/>
      <c r="K55" s="270" t="n"/>
      <c r="L55" s="270" t="n"/>
      <c r="M55" s="270" t="n"/>
      <c r="N55" s="270" t="n"/>
      <c r="O55" s="39" t="n"/>
    </row>
    <row r="56">
      <c r="D56" s="49" t="n"/>
      <c r="E56" s="270" t="n"/>
      <c r="F56" s="270" t="n"/>
      <c r="G56" s="270" t="n"/>
      <c r="H56" s="270" t="n"/>
      <c r="I56" s="270" t="n"/>
      <c r="J56" s="270" t="n"/>
      <c r="K56" s="270" t="n"/>
      <c r="L56" s="270" t="n"/>
      <c r="M56" s="270" t="n"/>
      <c r="N56" s="270" t="n"/>
      <c r="O56" s="39" t="n"/>
    </row>
    <row r="57">
      <c r="D57" s="49" t="n"/>
      <c r="E57" s="270" t="n"/>
      <c r="F57" s="270" t="n"/>
      <c r="G57" s="270" t="n"/>
      <c r="H57" s="270" t="n"/>
      <c r="I57" s="270" t="n"/>
      <c r="J57" s="270" t="n"/>
      <c r="K57" s="270" t="n"/>
      <c r="L57" s="270" t="n"/>
      <c r="M57" s="270" t="n"/>
      <c r="N57" s="270" t="n"/>
      <c r="O57" s="39" t="n"/>
    </row>
    <row r="58">
      <c r="D58" s="49" t="n"/>
      <c r="E58" s="270" t="n"/>
      <c r="F58" s="270" t="n"/>
      <c r="G58" s="270" t="n"/>
      <c r="H58" s="270" t="n"/>
      <c r="I58" s="270" t="n"/>
      <c r="J58" s="270" t="n"/>
      <c r="K58" s="270" t="n"/>
      <c r="L58" s="270" t="n"/>
      <c r="M58" s="270" t="n"/>
      <c r="N58" s="270" t="n"/>
      <c r="O58" s="39" t="n"/>
    </row>
    <row r="59">
      <c r="D59" s="49" t="n"/>
      <c r="E59" s="270" t="n"/>
      <c r="F59" s="270" t="n"/>
      <c r="G59" s="270" t="n"/>
      <c r="H59" s="270" t="n"/>
      <c r="I59" s="270" t="n"/>
      <c r="J59" s="270" t="n"/>
      <c r="K59" s="270" t="n"/>
      <c r="L59" s="270" t="n"/>
      <c r="M59" s="270" t="n"/>
      <c r="N59" s="270" t="n"/>
      <c r="O59" s="39" t="n"/>
    </row>
    <row r="60">
      <c r="D60" s="49" t="n"/>
      <c r="E60" s="270" t="n"/>
      <c r="F60" s="270" t="n"/>
      <c r="G60" s="270" t="n"/>
      <c r="H60" s="270" t="n"/>
      <c r="I60" s="270" t="n"/>
      <c r="J60" s="270" t="n"/>
      <c r="K60" s="270" t="n"/>
      <c r="L60" s="270" t="n"/>
      <c r="M60" s="270" t="n"/>
      <c r="N60" s="270" t="n"/>
      <c r="O60" s="39" t="n"/>
    </row>
    <row r="61">
      <c r="D61" s="49" t="n"/>
      <c r="E61" s="270" t="n"/>
      <c r="F61" s="270" t="n"/>
      <c r="G61" s="270" t="n"/>
      <c r="H61" s="270" t="n"/>
      <c r="I61" s="270" t="n"/>
      <c r="J61" s="270" t="n"/>
      <c r="K61" s="270" t="n"/>
      <c r="L61" s="270" t="n"/>
      <c r="M61" s="270" t="n"/>
      <c r="N61" s="270" t="n"/>
      <c r="O61" s="39" t="n"/>
    </row>
    <row r="62">
      <c r="D62" s="49" t="n"/>
      <c r="E62" s="270" t="n"/>
      <c r="F62" s="270" t="n"/>
      <c r="G62" s="270" t="n"/>
      <c r="H62" s="270" t="n"/>
      <c r="I62" s="270" t="n"/>
      <c r="J62" s="270" t="n"/>
      <c r="K62" s="270" t="n"/>
      <c r="L62" s="270" t="n"/>
      <c r="M62" s="270" t="n"/>
      <c r="N62" s="270" t="n"/>
      <c r="O62" s="39" t="n"/>
    </row>
    <row r="63">
      <c r="D63" s="49" t="n"/>
      <c r="E63" s="270" t="n"/>
      <c r="F63" s="270" t="n"/>
      <c r="G63" s="270" t="n"/>
      <c r="H63" s="270" t="n"/>
      <c r="I63" s="270" t="n"/>
      <c r="J63" s="270" t="n"/>
      <c r="K63" s="270" t="n"/>
      <c r="L63" s="270" t="n"/>
      <c r="M63" s="270" t="n"/>
      <c r="N63" s="270" t="n"/>
      <c r="O63" s="39" t="n"/>
    </row>
    <row r="64">
      <c r="D64" s="49" t="n"/>
      <c r="E64" s="270" t="n"/>
      <c r="F64" s="270" t="n"/>
      <c r="G64" s="270" t="n"/>
      <c r="H64" s="270" t="n"/>
      <c r="I64" s="270" t="n"/>
      <c r="J64" s="270" t="n"/>
      <c r="K64" s="270" t="n"/>
      <c r="L64" s="270" t="n"/>
      <c r="M64" s="270" t="n"/>
      <c r="N64" s="270" t="n"/>
      <c r="O64" s="39" t="n"/>
    </row>
    <row r="65">
      <c r="D65" s="49" t="n"/>
      <c r="E65" s="270" t="n"/>
      <c r="F65" s="270" t="n"/>
      <c r="G65" s="270" t="n"/>
      <c r="H65" s="270" t="n"/>
      <c r="I65" s="270" t="n"/>
      <c r="J65" s="270" t="n"/>
      <c r="K65" s="270" t="n"/>
      <c r="L65" s="270" t="n"/>
      <c r="M65" s="270" t="n"/>
      <c r="N65" s="270" t="n"/>
      <c r="O65" s="39" t="n"/>
    </row>
    <row r="66">
      <c r="D66" s="49" t="n"/>
      <c r="E66" s="270" t="n"/>
      <c r="F66" s="270" t="n"/>
      <c r="G66" s="270" t="n"/>
      <c r="H66" s="270" t="n"/>
      <c r="I66" s="270" t="n"/>
      <c r="J66" s="270" t="n"/>
      <c r="K66" s="270" t="n"/>
      <c r="L66" s="270" t="n"/>
      <c r="M66" s="270" t="n"/>
      <c r="N66" s="270" t="n"/>
      <c r="O66" s="39" t="n"/>
    </row>
    <row r="67">
      <c r="D67" s="49" t="n"/>
      <c r="E67" s="270" t="n"/>
      <c r="F67" s="270" t="n"/>
      <c r="G67" s="270" t="n"/>
      <c r="H67" s="270" t="n"/>
      <c r="I67" s="270" t="n"/>
      <c r="J67" s="270" t="n"/>
      <c r="K67" s="270" t="n"/>
      <c r="L67" s="270" t="n"/>
      <c r="M67" s="270" t="n"/>
      <c r="N67" s="270" t="n"/>
      <c r="O67" s="39" t="n"/>
    </row>
    <row r="68">
      <c r="D68" s="49" t="n"/>
      <c r="E68" s="270" t="n"/>
      <c r="F68" s="270" t="n"/>
      <c r="G68" s="270" t="n"/>
      <c r="H68" s="270" t="n"/>
      <c r="I68" s="270" t="n"/>
      <c r="J68" s="270" t="n"/>
      <c r="K68" s="270" t="n"/>
      <c r="L68" s="270" t="n"/>
      <c r="M68" s="270" t="n"/>
      <c r="N68" s="270" t="n"/>
      <c r="O68" s="39" t="n"/>
    </row>
    <row r="69">
      <c r="D69" s="49" t="n"/>
      <c r="E69" s="270" t="n"/>
      <c r="F69" s="270" t="n"/>
      <c r="G69" s="270" t="n"/>
      <c r="H69" s="270" t="n"/>
      <c r="I69" s="270" t="n"/>
      <c r="J69" s="270" t="n"/>
      <c r="K69" s="270" t="n"/>
      <c r="L69" s="270" t="n"/>
      <c r="M69" s="270" t="n"/>
      <c r="N69" s="270" t="n"/>
      <c r="O69" s="39" t="n"/>
    </row>
    <row r="70">
      <c r="D70" s="49" t="n"/>
      <c r="E70" s="270" t="n"/>
      <c r="F70" s="270" t="n"/>
      <c r="G70" s="270" t="n"/>
      <c r="H70" s="270" t="n"/>
      <c r="I70" s="270" t="n"/>
      <c r="J70" s="270" t="n"/>
      <c r="K70" s="270" t="n"/>
      <c r="L70" s="270" t="n"/>
      <c r="M70" s="270" t="n"/>
      <c r="N70" s="270" t="n"/>
      <c r="O70" s="39" t="n"/>
    </row>
    <row r="71">
      <c r="D71" s="49" t="n"/>
      <c r="E71" s="270" t="n"/>
      <c r="F71" s="270" t="n"/>
      <c r="G71" s="270" t="n"/>
      <c r="H71" s="270" t="n"/>
      <c r="I71" s="270" t="n"/>
      <c r="J71" s="270" t="n"/>
      <c r="K71" s="270" t="n"/>
      <c r="L71" s="270" t="n"/>
      <c r="M71" s="270" t="n"/>
      <c r="N71" s="270" t="n"/>
      <c r="O71" s="39" t="n"/>
    </row>
    <row r="72">
      <c r="D72" s="49" t="n"/>
      <c r="E72" s="270" t="n"/>
      <c r="F72" s="270" t="n"/>
      <c r="G72" s="270" t="n"/>
      <c r="H72" s="270" t="n"/>
      <c r="I72" s="270" t="n"/>
      <c r="J72" s="270" t="n"/>
      <c r="K72" s="270" t="n"/>
      <c r="L72" s="270" t="n"/>
      <c r="M72" s="270" t="n"/>
      <c r="N72" s="270" t="n"/>
      <c r="O72" s="39" t="n"/>
    </row>
    <row r="73">
      <c r="D73" s="49" t="n"/>
      <c r="E73" s="270" t="n"/>
      <c r="F73" s="270" t="n"/>
      <c r="G73" s="270" t="n"/>
      <c r="H73" s="270" t="n"/>
      <c r="I73" s="270" t="n"/>
      <c r="J73" s="270" t="n"/>
      <c r="K73" s="270" t="n"/>
      <c r="L73" s="270" t="n"/>
      <c r="M73" s="270" t="n"/>
      <c r="N73" s="270" t="n"/>
      <c r="O73" s="39" t="n"/>
    </row>
    <row r="74">
      <c r="D74" s="49" t="n"/>
      <c r="E74" s="270" t="n"/>
      <c r="F74" s="270" t="n"/>
      <c r="G74" s="270" t="n"/>
      <c r="H74" s="270" t="n"/>
      <c r="I74" s="270" t="n"/>
      <c r="J74" s="270" t="n"/>
      <c r="K74" s="270" t="n"/>
      <c r="L74" s="270" t="n"/>
      <c r="M74" s="270" t="n"/>
      <c r="N74" s="270" t="n"/>
      <c r="O74" s="39" t="n"/>
    </row>
    <row r="75">
      <c r="D75" s="49" t="n"/>
      <c r="E75" s="270" t="n"/>
      <c r="F75" s="270" t="n"/>
      <c r="G75" s="270" t="n"/>
      <c r="H75" s="270" t="n"/>
      <c r="I75" s="270" t="n"/>
      <c r="J75" s="270" t="n"/>
      <c r="K75" s="270" t="n"/>
      <c r="L75" s="270" t="n"/>
      <c r="M75" s="270" t="n"/>
      <c r="N75" s="270" t="n"/>
      <c r="O75" s="39" t="n"/>
    </row>
    <row r="76">
      <c r="D76" s="49" t="n"/>
      <c r="E76" s="270" t="n"/>
      <c r="F76" s="270" t="n"/>
      <c r="G76" s="270" t="n"/>
      <c r="H76" s="270" t="n"/>
      <c r="I76" s="270" t="n"/>
      <c r="J76" s="270" t="n"/>
      <c r="K76" s="270" t="n"/>
      <c r="L76" s="270" t="n"/>
      <c r="M76" s="270" t="n"/>
      <c r="N76" s="270" t="n"/>
      <c r="O76" s="39" t="n"/>
    </row>
    <row r="77">
      <c r="D77" s="49" t="n"/>
      <c r="E77" s="270" t="n"/>
      <c r="F77" s="270" t="n"/>
      <c r="G77" s="270" t="n"/>
      <c r="H77" s="270" t="n"/>
      <c r="I77" s="270" t="n"/>
      <c r="J77" s="270" t="n"/>
      <c r="K77" s="270" t="n"/>
      <c r="L77" s="270" t="n"/>
      <c r="M77" s="270" t="n"/>
      <c r="N77" s="270" t="n"/>
      <c r="O77" s="39" t="n"/>
    </row>
    <row r="78">
      <c r="D78" s="49" t="n"/>
      <c r="E78" s="270" t="n"/>
      <c r="F78" s="270" t="n"/>
      <c r="G78" s="270" t="n"/>
      <c r="H78" s="270" t="n"/>
      <c r="I78" s="270" t="n"/>
      <c r="J78" s="270" t="n"/>
      <c r="K78" s="270" t="n"/>
      <c r="L78" s="270" t="n"/>
      <c r="M78" s="270" t="n"/>
      <c r="N78" s="270" t="n"/>
      <c r="O78" s="39" t="n"/>
    </row>
    <row r="79">
      <c r="D79" s="49" t="n"/>
      <c r="E79" s="270" t="n"/>
      <c r="F79" s="270" t="n"/>
      <c r="G79" s="270" t="n"/>
      <c r="H79" s="270" t="n"/>
      <c r="I79" s="270" t="n"/>
      <c r="J79" s="270" t="n"/>
      <c r="K79" s="270" t="n"/>
      <c r="L79" s="270" t="n"/>
      <c r="M79" s="270" t="n"/>
      <c r="N79" s="270" t="n"/>
      <c r="O79" s="39" t="n"/>
    </row>
    <row r="80">
      <c r="D80" s="49" t="n"/>
      <c r="E80" s="270" t="n"/>
      <c r="F80" s="270" t="n"/>
      <c r="G80" s="270" t="n"/>
      <c r="H80" s="270" t="n"/>
      <c r="I80" s="270" t="n"/>
      <c r="J80" s="270" t="n"/>
      <c r="K80" s="270" t="n"/>
      <c r="L80" s="270" t="n"/>
      <c r="M80" s="270" t="n"/>
      <c r="N80" s="270" t="n"/>
      <c r="O80" s="39" t="n"/>
    </row>
    <row r="81">
      <c r="D81" s="49" t="n"/>
      <c r="E81" s="270" t="n"/>
      <c r="F81" s="270" t="n"/>
      <c r="G81" s="270" t="n"/>
      <c r="H81" s="270" t="n"/>
      <c r="I81" s="270" t="n"/>
      <c r="J81" s="270" t="n"/>
      <c r="K81" s="270" t="n"/>
      <c r="L81" s="270" t="n"/>
      <c r="M81" s="270" t="n"/>
      <c r="N81" s="270" t="n"/>
      <c r="O81" s="39" t="n"/>
    </row>
    <row r="82">
      <c r="D82" s="49" t="n"/>
      <c r="E82" s="270" t="n"/>
      <c r="F82" s="270" t="n"/>
      <c r="G82" s="270" t="n"/>
      <c r="H82" s="270" t="n"/>
      <c r="I82" s="270" t="n"/>
      <c r="J82" s="270" t="n"/>
      <c r="K82" s="270" t="n"/>
      <c r="L82" s="270" t="n"/>
      <c r="M82" s="270" t="n"/>
      <c r="N82" s="270" t="n"/>
      <c r="O82" s="39" t="n"/>
    </row>
    <row r="83">
      <c r="D83" s="49" t="n"/>
      <c r="E83" s="270" t="n"/>
      <c r="F83" s="270" t="n"/>
      <c r="G83" s="270" t="n"/>
      <c r="H83" s="270" t="n"/>
      <c r="I83" s="270" t="n"/>
      <c r="J83" s="270" t="n"/>
      <c r="K83" s="270" t="n"/>
      <c r="L83" s="270" t="n"/>
      <c r="M83" s="270" t="n"/>
      <c r="N83" s="270" t="n"/>
      <c r="O83" s="39" t="n"/>
    </row>
    <row r="84">
      <c r="D84" s="49" t="n"/>
      <c r="E84" s="270" t="n"/>
      <c r="F84" s="270" t="n"/>
      <c r="G84" s="270" t="n"/>
      <c r="H84" s="270" t="n"/>
      <c r="I84" s="270" t="n"/>
      <c r="J84" s="270" t="n"/>
      <c r="K84" s="270" t="n"/>
      <c r="L84" s="270" t="n"/>
      <c r="M84" s="270" t="n"/>
      <c r="N84" s="270" t="n"/>
      <c r="O84" s="39" t="n"/>
    </row>
    <row r="85">
      <c r="D85" s="49" t="n"/>
      <c r="E85" s="270" t="n"/>
      <c r="F85" s="270" t="n"/>
      <c r="G85" s="270" t="n"/>
      <c r="H85" s="270" t="n"/>
      <c r="I85" s="270" t="n"/>
      <c r="J85" s="270" t="n"/>
      <c r="K85" s="270" t="n"/>
      <c r="L85" s="270" t="n"/>
      <c r="M85" s="270" t="n"/>
      <c r="N85" s="270" t="n"/>
      <c r="O85" s="39" t="n"/>
    </row>
    <row r="86">
      <c r="D86" s="49" t="n"/>
      <c r="E86" s="270" t="n"/>
      <c r="F86" s="270" t="n"/>
      <c r="G86" s="270" t="n"/>
      <c r="H86" s="270" t="n"/>
      <c r="I86" s="270" t="n"/>
      <c r="J86" s="270" t="n"/>
      <c r="K86" s="270" t="n"/>
      <c r="L86" s="270" t="n"/>
      <c r="M86" s="270" t="n"/>
      <c r="N86" s="270" t="n"/>
      <c r="O86" s="39" t="n"/>
    </row>
    <row r="87">
      <c r="D87" s="49" t="n"/>
      <c r="E87" s="270" t="n"/>
      <c r="F87" s="270" t="n"/>
      <c r="G87" s="270" t="n"/>
      <c r="H87" s="270" t="n"/>
      <c r="I87" s="270" t="n"/>
      <c r="J87" s="270" t="n"/>
      <c r="K87" s="270" t="n"/>
      <c r="L87" s="270" t="n"/>
      <c r="M87" s="270" t="n"/>
      <c r="N87" s="270" t="n"/>
      <c r="O87" s="39" t="n"/>
    </row>
    <row r="88">
      <c r="D88" s="49" t="n"/>
      <c r="E88" s="270" t="n"/>
      <c r="F88" s="270" t="n"/>
      <c r="G88" s="270" t="n"/>
      <c r="H88" s="270" t="n"/>
      <c r="I88" s="270" t="n"/>
      <c r="J88" s="270" t="n"/>
      <c r="K88" s="270" t="n"/>
      <c r="L88" s="270" t="n"/>
      <c r="M88" s="270" t="n"/>
      <c r="N88" s="270" t="n"/>
      <c r="O88" s="39" t="n"/>
    </row>
    <row r="89">
      <c r="D89" s="49" t="n"/>
      <c r="E89" s="270" t="n"/>
      <c r="F89" s="270" t="n"/>
      <c r="G89" s="270" t="n"/>
      <c r="H89" s="270" t="n"/>
      <c r="I89" s="270" t="n"/>
      <c r="J89" s="270" t="n"/>
      <c r="K89" s="270" t="n"/>
      <c r="L89" s="270" t="n"/>
      <c r="M89" s="270" t="n"/>
      <c r="N89" s="270" t="n"/>
      <c r="O89" s="39" t="n"/>
    </row>
    <row r="90">
      <c r="D90" s="49" t="n"/>
      <c r="E90" s="270" t="n"/>
      <c r="F90" s="270" t="n"/>
      <c r="G90" s="270" t="n"/>
      <c r="H90" s="270" t="n"/>
      <c r="I90" s="270" t="n"/>
      <c r="J90" s="270" t="n"/>
      <c r="K90" s="270" t="n"/>
      <c r="L90" s="270" t="n"/>
      <c r="M90" s="270" t="n"/>
      <c r="N90" s="270" t="n"/>
      <c r="O90" s="39" t="n"/>
    </row>
    <row r="91">
      <c r="D91" s="49" t="n"/>
      <c r="E91" s="270" t="n"/>
      <c r="F91" s="270" t="n"/>
      <c r="G91" s="270" t="n"/>
      <c r="H91" s="270" t="n"/>
      <c r="I91" s="270" t="n"/>
      <c r="J91" s="270" t="n"/>
      <c r="K91" s="270" t="n"/>
      <c r="L91" s="270" t="n"/>
      <c r="M91" s="270" t="n"/>
      <c r="N91" s="270" t="n"/>
      <c r="O91" s="39" t="n"/>
    </row>
    <row r="92">
      <c r="D92" s="49" t="n"/>
      <c r="E92" s="270" t="n"/>
      <c r="F92" s="270" t="n"/>
      <c r="G92" s="270" t="n"/>
      <c r="H92" s="270" t="n"/>
      <c r="I92" s="270" t="n"/>
      <c r="J92" s="270" t="n"/>
      <c r="K92" s="270" t="n"/>
      <c r="L92" s="270" t="n"/>
      <c r="M92" s="270" t="n"/>
      <c r="N92" s="270" t="n"/>
      <c r="O92" s="39" t="n"/>
    </row>
    <row r="93">
      <c r="D93" s="49" t="n"/>
      <c r="E93" s="270" t="n"/>
      <c r="F93" s="270" t="n"/>
      <c r="G93" s="270" t="n"/>
      <c r="H93" s="270" t="n"/>
      <c r="I93" s="270" t="n"/>
      <c r="J93" s="270" t="n"/>
      <c r="K93" s="270" t="n"/>
      <c r="L93" s="270" t="n"/>
      <c r="M93" s="270" t="n"/>
      <c r="N93" s="270" t="n"/>
      <c r="O93" s="39" t="n"/>
    </row>
    <row r="94">
      <c r="D94" s="49" t="n"/>
      <c r="E94" s="270" t="n"/>
      <c r="F94" s="270" t="n"/>
      <c r="G94" s="270" t="n"/>
      <c r="H94" s="270" t="n"/>
      <c r="I94" s="270" t="n"/>
      <c r="J94" s="270" t="n"/>
      <c r="K94" s="270" t="n"/>
      <c r="L94" s="270" t="n"/>
      <c r="M94" s="270" t="n"/>
      <c r="N94" s="270" t="n"/>
      <c r="O94" s="39" t="n"/>
    </row>
    <row r="95">
      <c r="D95" s="49" t="n"/>
      <c r="E95" s="270" t="n"/>
      <c r="F95" s="270" t="n"/>
      <c r="G95" s="270" t="n"/>
      <c r="H95" s="270" t="n"/>
      <c r="I95" s="270" t="n"/>
      <c r="J95" s="270" t="n"/>
      <c r="K95" s="270" t="n"/>
      <c r="L95" s="270" t="n"/>
      <c r="M95" s="270" t="n"/>
      <c r="N95" s="270" t="n"/>
      <c r="O95" s="39" t="n"/>
    </row>
    <row r="96">
      <c r="D96" s="49" t="n"/>
      <c r="E96" s="270" t="n"/>
      <c r="F96" s="270" t="n"/>
      <c r="G96" s="270" t="n"/>
      <c r="H96" s="270" t="n"/>
      <c r="I96" s="270" t="n"/>
      <c r="J96" s="270" t="n"/>
      <c r="K96" s="270" t="n"/>
      <c r="L96" s="270" t="n"/>
      <c r="M96" s="270" t="n"/>
      <c r="N96" s="270" t="n"/>
      <c r="O96" s="39" t="n"/>
    </row>
    <row r="97">
      <c r="D97" s="49" t="n"/>
      <c r="E97" s="270" t="n"/>
      <c r="F97" s="270" t="n"/>
      <c r="G97" s="270" t="n"/>
      <c r="H97" s="270" t="n"/>
      <c r="I97" s="270" t="n"/>
      <c r="J97" s="270" t="n"/>
      <c r="K97" s="270" t="n"/>
      <c r="L97" s="270" t="n"/>
      <c r="M97" s="270" t="n"/>
      <c r="N97" s="270" t="n"/>
      <c r="O97" s="39" t="n"/>
    </row>
    <row r="98">
      <c r="D98" s="49" t="n"/>
      <c r="E98" s="270" t="n"/>
      <c r="F98" s="270" t="n"/>
      <c r="G98" s="270" t="n"/>
      <c r="H98" s="270" t="n"/>
      <c r="I98" s="270" t="n"/>
      <c r="J98" s="270" t="n"/>
      <c r="K98" s="270" t="n"/>
      <c r="L98" s="270" t="n"/>
      <c r="M98" s="270" t="n"/>
      <c r="N98" s="270" t="n"/>
      <c r="O98" s="39" t="n"/>
    </row>
    <row r="99">
      <c r="D99" s="49" t="n"/>
      <c r="E99" s="270" t="n"/>
      <c r="F99" s="270" t="n"/>
      <c r="G99" s="270" t="n"/>
      <c r="H99" s="270" t="n"/>
      <c r="I99" s="270" t="n"/>
      <c r="J99" s="270" t="n"/>
      <c r="K99" s="270" t="n"/>
      <c r="L99" s="270" t="n"/>
      <c r="M99" s="270" t="n"/>
      <c r="N99" s="270" t="n"/>
      <c r="O99" s="39" t="n"/>
    </row>
    <row r="100">
      <c r="D100" s="49" t="n"/>
      <c r="E100" s="270" t="n"/>
      <c r="F100" s="270" t="n"/>
      <c r="G100" s="270" t="n"/>
      <c r="H100" s="270" t="n"/>
      <c r="I100" s="270" t="n"/>
      <c r="J100" s="270" t="n"/>
      <c r="K100" s="270" t="n"/>
      <c r="L100" s="270" t="n"/>
      <c r="M100" s="270" t="n"/>
      <c r="N100" s="270" t="n"/>
      <c r="O100" s="39" t="n"/>
    </row>
    <row r="101">
      <c r="D101" s="49" t="n"/>
      <c r="E101" s="270" t="n"/>
      <c r="F101" s="270" t="n"/>
      <c r="G101" s="270" t="n"/>
      <c r="H101" s="270" t="n"/>
      <c r="I101" s="270" t="n"/>
      <c r="J101" s="270" t="n"/>
      <c r="K101" s="270" t="n"/>
      <c r="L101" s="270" t="n"/>
      <c r="M101" s="270" t="n"/>
      <c r="N101" s="270" t="n"/>
      <c r="O101" s="39" t="n"/>
    </row>
    <row r="102">
      <c r="D102" s="49" t="n"/>
      <c r="E102" s="270" t="n"/>
      <c r="F102" s="270" t="n"/>
      <c r="G102" s="270" t="n"/>
      <c r="H102" s="270" t="n"/>
      <c r="I102" s="270" t="n"/>
      <c r="J102" s="270" t="n"/>
      <c r="K102" s="270" t="n"/>
      <c r="L102" s="270" t="n"/>
      <c r="M102" s="270" t="n"/>
      <c r="N102" s="270" t="n"/>
      <c r="O102" s="39" t="n"/>
    </row>
    <row r="103">
      <c r="D103" s="49" t="n"/>
      <c r="E103" s="270" t="n"/>
      <c r="F103" s="270" t="n"/>
      <c r="G103" s="270" t="n"/>
      <c r="H103" s="270" t="n"/>
      <c r="I103" s="270" t="n"/>
      <c r="J103" s="270" t="n"/>
      <c r="K103" s="270" t="n"/>
      <c r="L103" s="270" t="n"/>
      <c r="M103" s="270" t="n"/>
      <c r="N103" s="270" t="n"/>
      <c r="O103" s="39" t="n"/>
    </row>
    <row r="104">
      <c r="D104" s="49" t="n"/>
      <c r="E104" s="270" t="n"/>
      <c r="F104" s="270" t="n"/>
      <c r="G104" s="270" t="n"/>
      <c r="H104" s="270" t="n"/>
      <c r="I104" s="270" t="n"/>
      <c r="J104" s="270" t="n"/>
      <c r="K104" s="270" t="n"/>
      <c r="L104" s="270" t="n"/>
      <c r="M104" s="270" t="n"/>
      <c r="N104" s="270" t="n"/>
      <c r="O104" s="39" t="n"/>
    </row>
    <row r="105">
      <c r="D105" s="49" t="n"/>
      <c r="E105" s="270" t="n"/>
      <c r="F105" s="270" t="n"/>
      <c r="G105" s="270" t="n"/>
      <c r="H105" s="270" t="n"/>
      <c r="I105" s="270" t="n"/>
      <c r="J105" s="270" t="n"/>
      <c r="K105" s="270" t="n"/>
      <c r="L105" s="270" t="n"/>
      <c r="M105" s="270" t="n"/>
      <c r="N105" s="270" t="n"/>
      <c r="O105" s="39" t="n"/>
    </row>
    <row r="106">
      <c r="D106" s="49" t="n"/>
      <c r="E106" s="270" t="n"/>
      <c r="F106" s="270" t="n"/>
      <c r="G106" s="270" t="n"/>
      <c r="H106" s="270" t="n"/>
      <c r="I106" s="270" t="n"/>
      <c r="J106" s="270" t="n"/>
      <c r="K106" s="270" t="n"/>
      <c r="L106" s="270" t="n"/>
      <c r="M106" s="270" t="n"/>
      <c r="N106" s="270" t="n"/>
      <c r="O106" s="39" t="n"/>
    </row>
    <row r="107">
      <c r="D107" s="49" t="n"/>
      <c r="E107" s="270" t="n"/>
      <c r="F107" s="270" t="n"/>
      <c r="G107" s="270" t="n"/>
      <c r="H107" s="270" t="n"/>
      <c r="I107" s="270" t="n"/>
      <c r="J107" s="270" t="n"/>
      <c r="K107" s="270" t="n"/>
      <c r="L107" s="270" t="n"/>
      <c r="M107" s="270" t="n"/>
      <c r="N107" s="270" t="n"/>
      <c r="O107" s="39" t="n"/>
    </row>
    <row r="108">
      <c r="D108" s="49" t="n"/>
      <c r="E108" s="270" t="n"/>
      <c r="F108" s="270" t="n"/>
      <c r="G108" s="270" t="n"/>
      <c r="H108" s="270" t="n"/>
      <c r="I108" s="270" t="n"/>
      <c r="J108" s="270" t="n"/>
      <c r="K108" s="270" t="n"/>
      <c r="L108" s="270" t="n"/>
      <c r="M108" s="270" t="n"/>
      <c r="N108" s="270" t="n"/>
      <c r="O108" s="39" t="n"/>
    </row>
    <row r="109">
      <c r="D109" s="49" t="n"/>
      <c r="E109" s="270" t="n"/>
      <c r="F109" s="270" t="n"/>
      <c r="G109" s="270" t="n"/>
      <c r="H109" s="270" t="n"/>
      <c r="I109" s="270" t="n"/>
      <c r="J109" s="270" t="n"/>
      <c r="K109" s="270" t="n"/>
      <c r="L109" s="270" t="n"/>
      <c r="M109" s="270" t="n"/>
      <c r="N109" s="270" t="n"/>
      <c r="O109" s="39" t="n"/>
    </row>
    <row r="110">
      <c r="D110" s="49" t="n"/>
      <c r="E110" s="270" t="n"/>
      <c r="F110" s="270" t="n"/>
      <c r="G110" s="270" t="n"/>
      <c r="H110" s="270" t="n"/>
      <c r="I110" s="270" t="n"/>
      <c r="J110" s="270" t="n"/>
      <c r="K110" s="270" t="n"/>
      <c r="L110" s="270" t="n"/>
      <c r="M110" s="270" t="n"/>
      <c r="N110" s="270" t="n"/>
      <c r="O110" s="39" t="n"/>
    </row>
    <row r="111">
      <c r="D111" s="49" t="n"/>
      <c r="E111" s="270" t="n"/>
      <c r="F111" s="270" t="n"/>
      <c r="G111" s="270" t="n"/>
      <c r="H111" s="270" t="n"/>
      <c r="I111" s="270" t="n"/>
      <c r="J111" s="270" t="n"/>
      <c r="K111" s="270" t="n"/>
      <c r="L111" s="270" t="n"/>
      <c r="M111" s="270" t="n"/>
      <c r="N111" s="270" t="n"/>
      <c r="O111" s="39" t="n"/>
    </row>
    <row r="112">
      <c r="D112" s="49" t="n"/>
      <c r="E112" s="270" t="n"/>
      <c r="F112" s="270" t="n"/>
      <c r="G112" s="270" t="n"/>
      <c r="H112" s="270" t="n"/>
      <c r="I112" s="270" t="n"/>
      <c r="J112" s="270" t="n"/>
      <c r="K112" s="270" t="n"/>
      <c r="L112" s="270" t="n"/>
      <c r="M112" s="270" t="n"/>
      <c r="N112" s="270" t="n"/>
      <c r="O112" s="39" t="n"/>
    </row>
    <row r="113">
      <c r="D113" s="49" t="n"/>
      <c r="E113" s="270" t="n"/>
      <c r="F113" s="270" t="n"/>
      <c r="G113" s="270" t="n"/>
      <c r="H113" s="270" t="n"/>
      <c r="I113" s="270" t="n"/>
      <c r="J113" s="270" t="n"/>
      <c r="K113" s="270" t="n"/>
      <c r="L113" s="270" t="n"/>
      <c r="M113" s="270" t="n"/>
      <c r="N113" s="270" t="n"/>
      <c r="O113" s="39" t="n"/>
    </row>
    <row r="114">
      <c r="D114" s="49" t="n"/>
      <c r="E114" s="270" t="n"/>
      <c r="F114" s="270" t="n"/>
      <c r="G114" s="270" t="n"/>
      <c r="H114" s="270" t="n"/>
      <c r="I114" s="270" t="n"/>
      <c r="J114" s="270" t="n"/>
      <c r="K114" s="270" t="n"/>
      <c r="L114" s="270" t="n"/>
      <c r="M114" s="270" t="n"/>
      <c r="N114" s="270" t="n"/>
      <c r="O114" s="39" t="n"/>
    </row>
    <row r="115">
      <c r="D115" s="49" t="n"/>
      <c r="E115" s="270" t="n"/>
      <c r="F115" s="270" t="n"/>
      <c r="G115" s="270" t="n"/>
      <c r="H115" s="270" t="n"/>
      <c r="I115" s="270" t="n"/>
      <c r="J115" s="270" t="n"/>
      <c r="K115" s="270" t="n"/>
      <c r="L115" s="270" t="n"/>
      <c r="M115" s="270" t="n"/>
      <c r="N115" s="270" t="n"/>
      <c r="O115" s="39" t="n"/>
    </row>
    <row r="116">
      <c r="D116" s="49" t="n"/>
      <c r="E116" s="270" t="n"/>
      <c r="F116" s="270" t="n"/>
      <c r="G116" s="270" t="n"/>
      <c r="H116" s="270" t="n"/>
      <c r="I116" s="270" t="n"/>
      <c r="J116" s="270" t="n"/>
      <c r="K116" s="270" t="n"/>
      <c r="L116" s="270" t="n"/>
      <c r="M116" s="270" t="n"/>
      <c r="N116" s="270" t="n"/>
      <c r="O116" s="39" t="n"/>
    </row>
    <row r="117">
      <c r="D117" s="49" t="n"/>
      <c r="E117" s="270" t="n"/>
      <c r="F117" s="270" t="n"/>
      <c r="G117" s="270" t="n"/>
      <c r="H117" s="270" t="n"/>
      <c r="I117" s="270" t="n"/>
      <c r="J117" s="270" t="n"/>
      <c r="K117" s="270" t="n"/>
      <c r="L117" s="270" t="n"/>
      <c r="M117" s="270" t="n"/>
      <c r="N117" s="270" t="n"/>
      <c r="O117" s="39" t="n"/>
    </row>
    <row r="118">
      <c r="D118" s="49" t="n"/>
      <c r="E118" s="270" t="n"/>
      <c r="F118" s="270" t="n"/>
      <c r="G118" s="270" t="n"/>
      <c r="H118" s="270" t="n"/>
      <c r="I118" s="270" t="n"/>
      <c r="J118" s="270" t="n"/>
      <c r="K118" s="270" t="n"/>
      <c r="L118" s="270" t="n"/>
      <c r="M118" s="270" t="n"/>
      <c r="N118" s="270" t="n"/>
      <c r="O118" s="39" t="n"/>
    </row>
    <row r="119">
      <c r="D119" s="49" t="n"/>
      <c r="E119" s="270" t="n"/>
      <c r="F119" s="270" t="n"/>
      <c r="G119" s="270" t="n"/>
      <c r="H119" s="270" t="n"/>
      <c r="I119" s="270" t="n"/>
      <c r="J119" s="270" t="n"/>
      <c r="K119" s="270" t="n"/>
      <c r="L119" s="270" t="n"/>
      <c r="M119" s="270" t="n"/>
      <c r="N119" s="270" t="n"/>
      <c r="O119" s="39" t="n"/>
    </row>
    <row r="120">
      <c r="D120" s="49" t="n"/>
      <c r="E120" s="270" t="n"/>
      <c r="F120" s="270" t="n"/>
      <c r="G120" s="270" t="n"/>
      <c r="H120" s="270" t="n"/>
      <c r="I120" s="270" t="n"/>
      <c r="J120" s="270" t="n"/>
      <c r="K120" s="270" t="n"/>
      <c r="L120" s="270" t="n"/>
      <c r="M120" s="270" t="n"/>
      <c r="N120" s="270" t="n"/>
      <c r="O120" s="39" t="n"/>
    </row>
    <row r="121">
      <c r="D121" s="49" t="n"/>
      <c r="E121" s="270" t="n"/>
      <c r="F121" s="270" t="n"/>
      <c r="G121" s="270" t="n"/>
      <c r="H121" s="270" t="n"/>
      <c r="I121" s="270" t="n"/>
      <c r="J121" s="270" t="n"/>
      <c r="K121" s="270" t="n"/>
      <c r="L121" s="270" t="n"/>
      <c r="M121" s="270" t="n"/>
      <c r="N121" s="270" t="n"/>
      <c r="O121" s="39" t="n"/>
    </row>
    <row r="122">
      <c r="D122" s="49" t="n"/>
      <c r="E122" s="270" t="n"/>
      <c r="F122" s="270" t="n"/>
      <c r="G122" s="270" t="n"/>
      <c r="H122" s="270" t="n"/>
      <c r="I122" s="270" t="n"/>
      <c r="J122" s="270" t="n"/>
      <c r="K122" s="270" t="n"/>
      <c r="L122" s="270" t="n"/>
      <c r="M122" s="270" t="n"/>
      <c r="N122" s="270" t="n"/>
      <c r="O122" s="39" t="n"/>
    </row>
    <row r="123">
      <c r="D123" s="49" t="n"/>
      <c r="E123" s="270" t="n"/>
      <c r="F123" s="270" t="n"/>
      <c r="G123" s="270" t="n"/>
      <c r="H123" s="270" t="n"/>
      <c r="I123" s="270" t="n"/>
      <c r="J123" s="270" t="n"/>
      <c r="K123" s="270" t="n"/>
      <c r="L123" s="270" t="n"/>
      <c r="M123" s="270" t="n"/>
      <c r="N123" s="270" t="n"/>
      <c r="O123" s="39" t="n"/>
    </row>
    <row r="124">
      <c r="D124" s="49" t="n"/>
      <c r="E124" s="270" t="n"/>
      <c r="F124" s="270" t="n"/>
      <c r="G124" s="270" t="n"/>
      <c r="H124" s="270" t="n"/>
      <c r="I124" s="270" t="n"/>
      <c r="J124" s="270" t="n"/>
      <c r="K124" s="270" t="n"/>
      <c r="L124" s="270" t="n"/>
      <c r="M124" s="270" t="n"/>
      <c r="N124" s="270" t="n"/>
      <c r="O124" s="39" t="n"/>
    </row>
    <row r="125">
      <c r="D125" s="49" t="n"/>
      <c r="E125" s="270" t="n"/>
      <c r="F125" s="270" t="n"/>
      <c r="G125" s="270" t="n"/>
      <c r="H125" s="270" t="n"/>
      <c r="I125" s="270" t="n"/>
      <c r="J125" s="270" t="n"/>
      <c r="K125" s="270" t="n"/>
      <c r="L125" s="270" t="n"/>
      <c r="M125" s="270" t="n"/>
      <c r="N125" s="270" t="n"/>
      <c r="O125" s="39" t="n"/>
    </row>
    <row r="126">
      <c r="D126" s="49" t="n"/>
      <c r="E126" s="270" t="n"/>
      <c r="F126" s="270" t="n"/>
      <c r="G126" s="270" t="n"/>
      <c r="H126" s="270" t="n"/>
      <c r="I126" s="270" t="n"/>
      <c r="J126" s="270" t="n"/>
      <c r="K126" s="270" t="n"/>
      <c r="L126" s="270" t="n"/>
      <c r="M126" s="270" t="n"/>
      <c r="N126" s="270" t="n"/>
      <c r="O126" s="39" t="n"/>
    </row>
    <row r="127">
      <c r="D127" s="49" t="n"/>
      <c r="E127" s="270" t="n"/>
      <c r="F127" s="270" t="n"/>
      <c r="G127" s="270" t="n"/>
      <c r="H127" s="270" t="n"/>
      <c r="I127" s="270" t="n"/>
      <c r="J127" s="270" t="n"/>
      <c r="K127" s="270" t="n"/>
      <c r="L127" s="270" t="n"/>
      <c r="M127" s="270" t="n"/>
      <c r="N127" s="270" t="n"/>
      <c r="O127" s="39" t="n"/>
    </row>
    <row r="128">
      <c r="D128" s="49" t="n"/>
      <c r="E128" s="270" t="n"/>
      <c r="F128" s="270" t="n"/>
      <c r="G128" s="270" t="n"/>
      <c r="H128" s="270" t="n"/>
      <c r="I128" s="270" t="n"/>
      <c r="J128" s="270" t="n"/>
      <c r="K128" s="270" t="n"/>
      <c r="L128" s="270" t="n"/>
      <c r="M128" s="270" t="n"/>
      <c r="N128" s="270" t="n"/>
      <c r="O128" s="39" t="n"/>
    </row>
    <row r="129">
      <c r="D129" s="49" t="n"/>
      <c r="E129" s="270" t="n"/>
      <c r="F129" s="270" t="n"/>
      <c r="G129" s="270" t="n"/>
      <c r="H129" s="270" t="n"/>
      <c r="I129" s="270" t="n"/>
      <c r="J129" s="270" t="n"/>
      <c r="K129" s="270" t="n"/>
      <c r="L129" s="270" t="n"/>
      <c r="M129" s="270" t="n"/>
      <c r="N129" s="270" t="n"/>
      <c r="O129" s="39" t="n"/>
    </row>
    <row r="130">
      <c r="D130" s="49" t="n"/>
      <c r="E130" s="270" t="n"/>
      <c r="F130" s="270" t="n"/>
      <c r="G130" s="270" t="n"/>
      <c r="H130" s="270" t="n"/>
      <c r="I130" s="270" t="n"/>
      <c r="J130" s="270" t="n"/>
      <c r="K130" s="270" t="n"/>
      <c r="L130" s="270" t="n"/>
      <c r="M130" s="270" t="n"/>
      <c r="N130" s="270" t="n"/>
      <c r="O130" s="39" t="n"/>
    </row>
    <row r="131">
      <c r="D131" s="49" t="n"/>
      <c r="E131" s="270" t="n"/>
      <c r="F131" s="270" t="n"/>
      <c r="G131" s="270" t="n"/>
      <c r="H131" s="270" t="n"/>
      <c r="I131" s="270" t="n"/>
      <c r="J131" s="270" t="n"/>
      <c r="K131" s="270" t="n"/>
      <c r="L131" s="270" t="n"/>
      <c r="M131" s="270" t="n"/>
      <c r="N131" s="270" t="n"/>
      <c r="O131" s="39" t="n"/>
    </row>
    <row r="132">
      <c r="D132" s="49" t="n"/>
      <c r="E132" s="270" t="n"/>
      <c r="F132" s="270" t="n"/>
      <c r="G132" s="270" t="n"/>
      <c r="H132" s="270" t="n"/>
      <c r="I132" s="270" t="n"/>
      <c r="J132" s="270" t="n"/>
      <c r="K132" s="270" t="n"/>
      <c r="L132" s="270" t="n"/>
      <c r="M132" s="270" t="n"/>
      <c r="N132" s="270" t="n"/>
      <c r="O132" s="39" t="n"/>
    </row>
    <row r="133">
      <c r="D133" s="49" t="n"/>
      <c r="E133" s="270" t="n"/>
      <c r="F133" s="270" t="n"/>
      <c r="G133" s="270" t="n"/>
      <c r="H133" s="270" t="n"/>
      <c r="I133" s="270" t="n"/>
      <c r="J133" s="270" t="n"/>
      <c r="K133" s="270" t="n"/>
      <c r="L133" s="270" t="n"/>
      <c r="M133" s="270" t="n"/>
      <c r="N133" s="270" t="n"/>
      <c r="O133" s="39" t="n"/>
    </row>
    <row r="134">
      <c r="D134" s="49" t="n"/>
      <c r="E134" s="270" t="n"/>
      <c r="F134" s="270" t="n"/>
      <c r="G134" s="270" t="n"/>
      <c r="H134" s="270" t="n"/>
      <c r="I134" s="270" t="n"/>
      <c r="J134" s="270" t="n"/>
      <c r="K134" s="270" t="n"/>
      <c r="L134" s="270" t="n"/>
      <c r="M134" s="270" t="n"/>
      <c r="N134" s="270" t="n"/>
      <c r="O134" s="39" t="n"/>
    </row>
    <row r="135">
      <c r="D135" s="49" t="n"/>
      <c r="E135" s="270" t="n"/>
      <c r="F135" s="270" t="n"/>
      <c r="G135" s="270" t="n"/>
      <c r="H135" s="270" t="n"/>
      <c r="I135" s="270" t="n"/>
      <c r="J135" s="270" t="n"/>
      <c r="K135" s="270" t="n"/>
      <c r="L135" s="270" t="n"/>
      <c r="M135" s="270" t="n"/>
      <c r="N135" s="270" t="n"/>
      <c r="O135" s="39" t="n"/>
    </row>
    <row r="136">
      <c r="D136" s="49" t="n"/>
      <c r="E136" s="270" t="n"/>
      <c r="F136" s="270" t="n"/>
      <c r="G136" s="270" t="n"/>
      <c r="H136" s="270" t="n"/>
      <c r="I136" s="270" t="n"/>
      <c r="J136" s="270" t="n"/>
      <c r="K136" s="270" t="n"/>
      <c r="L136" s="270" t="n"/>
      <c r="M136" s="270" t="n"/>
      <c r="N136" s="270" t="n"/>
      <c r="O136" s="39" t="n"/>
    </row>
    <row r="137">
      <c r="D137" s="49" t="n"/>
      <c r="E137" s="270" t="n"/>
      <c r="F137" s="270" t="n"/>
      <c r="G137" s="270" t="n"/>
      <c r="H137" s="270" t="n"/>
      <c r="I137" s="270" t="n"/>
      <c r="J137" s="270" t="n"/>
      <c r="K137" s="270" t="n"/>
      <c r="L137" s="270" t="n"/>
      <c r="M137" s="270" t="n"/>
      <c r="N137" s="270" t="n"/>
      <c r="O137" s="39" t="n"/>
    </row>
    <row r="138">
      <c r="D138" s="49" t="n"/>
      <c r="E138" s="270" t="n"/>
      <c r="F138" s="270" t="n"/>
      <c r="G138" s="270" t="n"/>
      <c r="H138" s="270" t="n"/>
      <c r="I138" s="270" t="n"/>
      <c r="J138" s="270" t="n"/>
      <c r="K138" s="270" t="n"/>
      <c r="L138" s="270" t="n"/>
      <c r="M138" s="270" t="n"/>
      <c r="N138" s="270" t="n"/>
      <c r="O138" s="39" t="n"/>
    </row>
    <row r="139">
      <c r="D139" s="49" t="n"/>
      <c r="E139" s="270" t="n"/>
      <c r="F139" s="270" t="n"/>
      <c r="G139" s="270" t="n"/>
      <c r="H139" s="270" t="n"/>
      <c r="I139" s="270" t="n"/>
      <c r="J139" s="270" t="n"/>
      <c r="K139" s="270" t="n"/>
      <c r="L139" s="270" t="n"/>
      <c r="M139" s="270" t="n"/>
      <c r="N139" s="270" t="n"/>
      <c r="O139" s="39" t="n"/>
    </row>
    <row r="140">
      <c r="D140" s="49" t="n"/>
      <c r="E140" s="270" t="n"/>
      <c r="F140" s="270" t="n"/>
      <c r="G140" s="270" t="n"/>
      <c r="H140" s="270" t="n"/>
      <c r="I140" s="270" t="n"/>
      <c r="J140" s="270" t="n"/>
      <c r="K140" s="270" t="n"/>
      <c r="L140" s="270" t="n"/>
      <c r="M140" s="270" t="n"/>
      <c r="N140" s="270" t="n"/>
      <c r="O140" s="39" t="n"/>
    </row>
    <row r="141">
      <c r="D141" s="49" t="n"/>
      <c r="E141" s="270" t="n"/>
      <c r="F141" s="270" t="n"/>
      <c r="G141" s="270" t="n"/>
      <c r="H141" s="270" t="n"/>
      <c r="I141" s="270" t="n"/>
      <c r="J141" s="270" t="n"/>
      <c r="K141" s="270" t="n"/>
      <c r="L141" s="270" t="n"/>
      <c r="M141" s="270" t="n"/>
      <c r="N141" s="270" t="n"/>
      <c r="O141" s="39" t="n"/>
    </row>
    <row r="142">
      <c r="D142" s="49" t="n"/>
      <c r="E142" s="270" t="n"/>
      <c r="F142" s="270" t="n"/>
      <c r="G142" s="270" t="n"/>
      <c r="H142" s="270" t="n"/>
      <c r="I142" s="270" t="n"/>
      <c r="J142" s="270" t="n"/>
      <c r="K142" s="270" t="n"/>
      <c r="L142" s="270" t="n"/>
      <c r="M142" s="270" t="n"/>
      <c r="N142" s="270" t="n"/>
      <c r="O142" s="39" t="n"/>
    </row>
    <row r="143">
      <c r="D143" s="49" t="n"/>
      <c r="E143" s="270" t="n"/>
      <c r="F143" s="270" t="n"/>
      <c r="G143" s="270" t="n"/>
      <c r="H143" s="270" t="n"/>
      <c r="I143" s="270" t="n"/>
      <c r="J143" s="270" t="n"/>
      <c r="K143" s="270" t="n"/>
      <c r="L143" s="270" t="n"/>
      <c r="M143" s="270" t="n"/>
      <c r="N143" s="270" t="n"/>
      <c r="O143" s="39" t="n"/>
    </row>
    <row r="144">
      <c r="D144" s="49" t="n"/>
      <c r="E144" s="270" t="n"/>
      <c r="F144" s="270" t="n"/>
      <c r="G144" s="270" t="n"/>
      <c r="H144" s="270" t="n"/>
      <c r="I144" s="270" t="n"/>
      <c r="J144" s="270" t="n"/>
      <c r="K144" s="270" t="n"/>
      <c r="L144" s="270" t="n"/>
      <c r="M144" s="270" t="n"/>
      <c r="N144" s="270" t="n"/>
      <c r="O144" s="39" t="n"/>
    </row>
    <row r="145">
      <c r="D145" s="49" t="n"/>
      <c r="E145" s="270" t="n"/>
      <c r="F145" s="270" t="n"/>
      <c r="G145" s="270" t="n"/>
      <c r="H145" s="270" t="n"/>
      <c r="I145" s="270" t="n"/>
      <c r="J145" s="270" t="n"/>
      <c r="K145" s="270" t="n"/>
      <c r="L145" s="270" t="n"/>
      <c r="M145" s="270" t="n"/>
      <c r="N145" s="270" t="n"/>
      <c r="O145" s="39" t="n"/>
    </row>
    <row r="146">
      <c r="D146" s="49" t="n"/>
      <c r="E146" s="270" t="n"/>
      <c r="F146" s="270" t="n"/>
      <c r="G146" s="270" t="n"/>
      <c r="H146" s="270" t="n"/>
      <c r="I146" s="270" t="n"/>
      <c r="J146" s="270" t="n"/>
      <c r="K146" s="270" t="n"/>
      <c r="L146" s="270" t="n"/>
      <c r="M146" s="270" t="n"/>
      <c r="N146" s="270" t="n"/>
      <c r="O146" s="39" t="n"/>
    </row>
    <row r="147">
      <c r="D147" s="49" t="n"/>
      <c r="E147" s="270" t="n"/>
      <c r="F147" s="270" t="n"/>
      <c r="G147" s="270" t="n"/>
      <c r="H147" s="270" t="n"/>
      <c r="I147" s="270" t="n"/>
      <c r="J147" s="270" t="n"/>
      <c r="K147" s="270" t="n"/>
      <c r="L147" s="270" t="n"/>
      <c r="M147" s="270" t="n"/>
      <c r="N147" s="270" t="n"/>
      <c r="O147" s="39" t="n"/>
    </row>
    <row r="148">
      <c r="D148" s="49" t="n"/>
      <c r="E148" s="270" t="n"/>
      <c r="F148" s="270" t="n"/>
      <c r="G148" s="270" t="n"/>
      <c r="H148" s="270" t="n"/>
      <c r="I148" s="270" t="n"/>
      <c r="J148" s="270" t="n"/>
      <c r="K148" s="270" t="n"/>
      <c r="L148" s="270" t="n"/>
      <c r="M148" s="270" t="n"/>
      <c r="N148" s="270" t="n"/>
      <c r="O148" s="39" t="n"/>
    </row>
    <row r="149">
      <c r="D149" s="49" t="n"/>
      <c r="E149" s="270" t="n"/>
      <c r="F149" s="270" t="n"/>
      <c r="G149" s="270" t="n"/>
      <c r="H149" s="270" t="n"/>
      <c r="I149" s="270" t="n"/>
      <c r="J149" s="270" t="n"/>
      <c r="K149" s="270" t="n"/>
      <c r="L149" s="270" t="n"/>
      <c r="M149" s="270" t="n"/>
      <c r="N149" s="270" t="n"/>
      <c r="O149" s="39" t="n"/>
    </row>
    <row r="150">
      <c r="D150" s="49" t="n"/>
      <c r="E150" s="270" t="n"/>
      <c r="F150" s="270" t="n"/>
      <c r="G150" s="270" t="n"/>
      <c r="H150" s="270" t="n"/>
      <c r="I150" s="270" t="n"/>
      <c r="J150" s="270" t="n"/>
      <c r="K150" s="270" t="n"/>
      <c r="L150" s="270" t="n"/>
      <c r="M150" s="270" t="n"/>
      <c r="N150" s="270" t="n"/>
      <c r="O150" s="39" t="n"/>
    </row>
    <row r="151">
      <c r="D151" s="49" t="n"/>
      <c r="E151" s="270" t="n"/>
      <c r="F151" s="270" t="n"/>
      <c r="G151" s="270" t="n"/>
      <c r="H151" s="270" t="n"/>
      <c r="I151" s="270" t="n"/>
      <c r="J151" s="270" t="n"/>
      <c r="K151" s="270" t="n"/>
      <c r="L151" s="270" t="n"/>
      <c r="M151" s="270" t="n"/>
      <c r="N151" s="270" t="n"/>
      <c r="O151" s="39" t="n"/>
    </row>
    <row r="152">
      <c r="D152" s="49" t="n"/>
      <c r="E152" s="270" t="n"/>
      <c r="F152" s="270" t="n"/>
      <c r="G152" s="270" t="n"/>
      <c r="H152" s="270" t="n"/>
      <c r="I152" s="270" t="n"/>
      <c r="J152" s="270" t="n"/>
      <c r="K152" s="270" t="n"/>
      <c r="L152" s="270" t="n"/>
      <c r="M152" s="270" t="n"/>
      <c r="N152" s="270" t="n"/>
      <c r="O152" s="39" t="n"/>
    </row>
    <row r="153">
      <c r="D153" s="49" t="n"/>
      <c r="E153" s="270" t="n"/>
      <c r="F153" s="270" t="n"/>
      <c r="G153" s="270" t="n"/>
      <c r="H153" s="270" t="n"/>
      <c r="I153" s="270" t="n"/>
      <c r="J153" s="270" t="n"/>
      <c r="K153" s="270" t="n"/>
      <c r="L153" s="270" t="n"/>
      <c r="M153" s="270" t="n"/>
      <c r="N153" s="270" t="n"/>
      <c r="O153" s="39" t="n"/>
    </row>
    <row r="154">
      <c r="D154" s="49" t="n"/>
      <c r="E154" s="270" t="n"/>
      <c r="F154" s="270" t="n"/>
      <c r="G154" s="270" t="n"/>
      <c r="H154" s="270" t="n"/>
      <c r="I154" s="270" t="n"/>
      <c r="J154" s="270" t="n"/>
      <c r="K154" s="270" t="n"/>
      <c r="L154" s="270" t="n"/>
      <c r="M154" s="270" t="n"/>
      <c r="N154" s="270" t="n"/>
      <c r="O154" s="39" t="n"/>
    </row>
    <row r="155">
      <c r="D155" s="49" t="n"/>
      <c r="E155" s="270" t="n"/>
      <c r="F155" s="270" t="n"/>
      <c r="G155" s="270" t="n"/>
      <c r="H155" s="270" t="n"/>
      <c r="I155" s="270" t="n"/>
      <c r="J155" s="270" t="n"/>
      <c r="K155" s="270" t="n"/>
      <c r="L155" s="270" t="n"/>
      <c r="M155" s="270" t="n"/>
      <c r="N155" s="270" t="n"/>
      <c r="O155" s="39" t="n"/>
    </row>
    <row r="156">
      <c r="D156" s="49" t="n"/>
      <c r="E156" s="270" t="n"/>
      <c r="F156" s="270" t="n"/>
      <c r="G156" s="270" t="n"/>
      <c r="H156" s="270" t="n"/>
      <c r="I156" s="270" t="n"/>
      <c r="J156" s="270" t="n"/>
      <c r="K156" s="270" t="n"/>
      <c r="L156" s="270" t="n"/>
      <c r="M156" s="270" t="n"/>
      <c r="N156" s="270" t="n"/>
      <c r="O156" s="39" t="n"/>
    </row>
    <row r="157">
      <c r="D157" s="49" t="n"/>
      <c r="E157" s="270" t="n"/>
      <c r="F157" s="270" t="n"/>
      <c r="G157" s="270" t="n"/>
      <c r="H157" s="270" t="n"/>
      <c r="I157" s="270" t="n"/>
      <c r="J157" s="270" t="n"/>
      <c r="K157" s="270" t="n"/>
      <c r="L157" s="270" t="n"/>
      <c r="M157" s="270" t="n"/>
      <c r="N157" s="270" t="n"/>
      <c r="O157" s="39" t="n"/>
    </row>
    <row r="158">
      <c r="D158" s="49" t="n"/>
      <c r="E158" s="270" t="n"/>
      <c r="F158" s="270" t="n"/>
      <c r="G158" s="270" t="n"/>
      <c r="H158" s="270" t="n"/>
      <c r="I158" s="270" t="n"/>
      <c r="J158" s="270" t="n"/>
      <c r="K158" s="270" t="n"/>
      <c r="L158" s="270" t="n"/>
      <c r="M158" s="270" t="n"/>
      <c r="N158" s="270" t="n"/>
      <c r="O158" s="39" t="n"/>
    </row>
    <row r="159">
      <c r="D159" s="49" t="n"/>
      <c r="E159" s="270" t="n"/>
      <c r="F159" s="270" t="n"/>
      <c r="G159" s="270" t="n"/>
      <c r="H159" s="270" t="n"/>
      <c r="I159" s="270" t="n"/>
      <c r="J159" s="270" t="n"/>
      <c r="K159" s="270" t="n"/>
      <c r="L159" s="270" t="n"/>
      <c r="M159" s="270" t="n"/>
      <c r="N159" s="270" t="n"/>
      <c r="O159" s="39" t="n"/>
    </row>
    <row r="160">
      <c r="D160" s="49" t="n"/>
      <c r="E160" s="270" t="n"/>
      <c r="F160" s="270" t="n"/>
      <c r="G160" s="270" t="n"/>
      <c r="H160" s="270" t="n"/>
      <c r="I160" s="270" t="n"/>
      <c r="J160" s="270" t="n"/>
      <c r="K160" s="270" t="n"/>
      <c r="L160" s="270" t="n"/>
      <c r="M160" s="270" t="n"/>
      <c r="N160" s="270" t="n"/>
      <c r="O160" s="39" t="n"/>
    </row>
    <row r="161">
      <c r="D161" s="49" t="n"/>
      <c r="E161" s="270" t="n"/>
      <c r="F161" s="270" t="n"/>
      <c r="G161" s="270" t="n"/>
      <c r="H161" s="270" t="n"/>
      <c r="I161" s="270" t="n"/>
      <c r="J161" s="270" t="n"/>
      <c r="K161" s="270" t="n"/>
      <c r="L161" s="270" t="n"/>
      <c r="M161" s="270" t="n"/>
      <c r="N161" s="270" t="n"/>
      <c r="O161" s="39" t="n"/>
    </row>
    <row r="162">
      <c r="D162" s="49" t="n"/>
      <c r="E162" s="270" t="n"/>
      <c r="F162" s="270" t="n"/>
      <c r="G162" s="270" t="n"/>
      <c r="H162" s="270" t="n"/>
      <c r="I162" s="270" t="n"/>
      <c r="J162" s="270" t="n"/>
      <c r="K162" s="270" t="n"/>
      <c r="L162" s="270" t="n"/>
      <c r="M162" s="270" t="n"/>
      <c r="N162" s="270" t="n"/>
      <c r="O162" s="39" t="n"/>
    </row>
    <row r="163">
      <c r="D163" s="49" t="n"/>
      <c r="E163" s="270" t="n"/>
      <c r="F163" s="270" t="n"/>
      <c r="G163" s="270" t="n"/>
      <c r="H163" s="270" t="n"/>
      <c r="I163" s="270" t="n"/>
      <c r="J163" s="270" t="n"/>
      <c r="K163" s="270" t="n"/>
      <c r="L163" s="270" t="n"/>
      <c r="M163" s="270" t="n"/>
      <c r="N163" s="270" t="n"/>
      <c r="O163" s="39" t="n"/>
    </row>
    <row r="164">
      <c r="D164" s="49" t="n"/>
      <c r="E164" s="270" t="n"/>
      <c r="F164" s="270" t="n"/>
      <c r="G164" s="270" t="n"/>
      <c r="H164" s="270" t="n"/>
      <c r="I164" s="270" t="n"/>
      <c r="J164" s="270" t="n"/>
      <c r="K164" s="270" t="n"/>
      <c r="L164" s="270" t="n"/>
      <c r="M164" s="270" t="n"/>
      <c r="N164" s="270" t="n"/>
      <c r="O164" s="39" t="n"/>
    </row>
    <row r="165">
      <c r="D165" s="49" t="n"/>
      <c r="E165" s="270" t="n"/>
      <c r="F165" s="270" t="n"/>
      <c r="G165" s="270" t="n"/>
      <c r="H165" s="270" t="n"/>
      <c r="I165" s="270" t="n"/>
      <c r="J165" s="270" t="n"/>
      <c r="K165" s="270" t="n"/>
      <c r="L165" s="270" t="n"/>
      <c r="M165" s="270" t="n"/>
      <c r="N165" s="270" t="n"/>
      <c r="O165" s="39" t="n"/>
    </row>
    <row r="166">
      <c r="D166" s="49" t="n"/>
      <c r="E166" s="270" t="n"/>
      <c r="F166" s="270" t="n"/>
      <c r="G166" s="270" t="n"/>
      <c r="H166" s="270" t="n"/>
      <c r="I166" s="270" t="n"/>
      <c r="J166" s="270" t="n"/>
      <c r="K166" s="270" t="n"/>
      <c r="L166" s="270" t="n"/>
      <c r="M166" s="270" t="n"/>
      <c r="N166" s="270" t="n"/>
      <c r="O166" s="39" t="n"/>
    </row>
    <row r="167">
      <c r="D167" s="49" t="n"/>
      <c r="E167" s="270" t="n"/>
      <c r="F167" s="270" t="n"/>
      <c r="G167" s="270" t="n"/>
      <c r="H167" s="270" t="n"/>
      <c r="I167" s="270" t="n"/>
      <c r="J167" s="270" t="n"/>
      <c r="K167" s="270" t="n"/>
      <c r="L167" s="270" t="n"/>
      <c r="M167" s="270" t="n"/>
      <c r="N167" s="270" t="n"/>
      <c r="O167" s="39" t="n"/>
    </row>
    <row r="168">
      <c r="D168" s="49" t="n"/>
      <c r="E168" s="270" t="n"/>
      <c r="F168" s="270" t="n"/>
      <c r="G168" s="270" t="n"/>
      <c r="H168" s="270" t="n"/>
      <c r="I168" s="270" t="n"/>
      <c r="J168" s="270" t="n"/>
      <c r="K168" s="270" t="n"/>
      <c r="L168" s="270" t="n"/>
      <c r="M168" s="270" t="n"/>
      <c r="N168" s="270" t="n"/>
      <c r="O168" s="39" t="n"/>
    </row>
    <row r="169">
      <c r="D169" s="49" t="n"/>
      <c r="E169" s="270" t="n"/>
      <c r="F169" s="270" t="n"/>
      <c r="G169" s="270" t="n"/>
      <c r="H169" s="270" t="n"/>
      <c r="I169" s="270" t="n"/>
      <c r="J169" s="270" t="n"/>
      <c r="K169" s="270" t="n"/>
      <c r="L169" s="270" t="n"/>
      <c r="M169" s="270" t="n"/>
      <c r="N169" s="270" t="n"/>
      <c r="O169" s="39" t="n"/>
    </row>
    <row r="170">
      <c r="D170" s="49" t="n"/>
      <c r="E170" s="270" t="n"/>
      <c r="F170" s="270" t="n"/>
      <c r="G170" s="270" t="n"/>
      <c r="H170" s="270" t="n"/>
      <c r="I170" s="270" t="n"/>
      <c r="J170" s="270" t="n"/>
      <c r="K170" s="270" t="n"/>
      <c r="L170" s="270" t="n"/>
      <c r="M170" s="270" t="n"/>
      <c r="N170" s="270" t="n"/>
      <c r="O170" s="39" t="n"/>
    </row>
    <row r="171">
      <c r="D171" s="49" t="n"/>
      <c r="E171" s="270" t="n"/>
      <c r="F171" s="270" t="n"/>
      <c r="G171" s="270" t="n"/>
      <c r="H171" s="270" t="n"/>
      <c r="I171" s="270" t="n"/>
      <c r="J171" s="270" t="n"/>
      <c r="K171" s="270" t="n"/>
      <c r="L171" s="270" t="n"/>
      <c r="M171" s="270" t="n"/>
      <c r="N171" s="270" t="n"/>
      <c r="O171" s="39" t="n"/>
    </row>
    <row r="172">
      <c r="D172" s="49" t="n"/>
      <c r="E172" s="270" t="n"/>
      <c r="F172" s="270" t="n"/>
      <c r="G172" s="270" t="n"/>
      <c r="H172" s="270" t="n"/>
      <c r="I172" s="270" t="n"/>
      <c r="J172" s="270" t="n"/>
      <c r="K172" s="270" t="n"/>
      <c r="L172" s="270" t="n"/>
      <c r="M172" s="270" t="n"/>
      <c r="N172" s="270" t="n"/>
      <c r="O172" s="39" t="n"/>
    </row>
    <row r="173">
      <c r="D173" s="49" t="n"/>
      <c r="E173" s="270" t="n"/>
      <c r="F173" s="270" t="n"/>
      <c r="G173" s="270" t="n"/>
      <c r="H173" s="270" t="n"/>
      <c r="I173" s="270" t="n"/>
      <c r="J173" s="270" t="n"/>
      <c r="K173" s="270" t="n"/>
      <c r="L173" s="270" t="n"/>
      <c r="M173" s="270" t="n"/>
      <c r="N173" s="270" t="n"/>
      <c r="O173" s="39" t="n"/>
    </row>
    <row r="174">
      <c r="D174" s="49" t="n"/>
      <c r="E174" s="270" t="n"/>
      <c r="F174" s="270" t="n"/>
      <c r="G174" s="270" t="n"/>
      <c r="H174" s="270" t="n"/>
      <c r="I174" s="270" t="n"/>
      <c r="J174" s="270" t="n"/>
      <c r="K174" s="270" t="n"/>
      <c r="L174" s="270" t="n"/>
      <c r="M174" s="270" t="n"/>
      <c r="N174" s="270" t="n"/>
      <c r="O174" s="39" t="n"/>
    </row>
    <row r="175">
      <c r="D175" s="49" t="n"/>
      <c r="E175" s="270" t="n"/>
      <c r="F175" s="270" t="n"/>
      <c r="G175" s="270" t="n"/>
      <c r="H175" s="270" t="n"/>
      <c r="I175" s="270" t="n"/>
      <c r="J175" s="270" t="n"/>
      <c r="K175" s="270" t="n"/>
      <c r="L175" s="270" t="n"/>
      <c r="M175" s="270" t="n"/>
      <c r="N175" s="270" t="n"/>
      <c r="O175" s="39" t="n"/>
    </row>
    <row r="176">
      <c r="D176" s="49" t="n"/>
      <c r="E176" s="270" t="n"/>
      <c r="F176" s="270" t="n"/>
      <c r="G176" s="270" t="n"/>
      <c r="H176" s="270" t="n"/>
      <c r="I176" s="270" t="n"/>
      <c r="J176" s="270" t="n"/>
      <c r="K176" s="270" t="n"/>
      <c r="L176" s="270" t="n"/>
      <c r="M176" s="270" t="n"/>
      <c r="N176" s="270" t="n"/>
      <c r="O176" s="39" t="n"/>
    </row>
    <row r="177">
      <c r="D177" s="49" t="n"/>
      <c r="E177" s="270" t="n"/>
      <c r="F177" s="270" t="n"/>
      <c r="G177" s="270" t="n"/>
      <c r="H177" s="270" t="n"/>
      <c r="I177" s="270" t="n"/>
      <c r="J177" s="270" t="n"/>
      <c r="K177" s="270" t="n"/>
      <c r="L177" s="270" t="n"/>
      <c r="M177" s="270" t="n"/>
      <c r="N177" s="270" t="n"/>
      <c r="O177" s="39" t="n"/>
    </row>
    <row r="178">
      <c r="D178" s="270" t="n"/>
      <c r="E178" s="270" t="n"/>
      <c r="F178" s="270" t="n"/>
      <c r="G178" s="270" t="n"/>
      <c r="H178" s="270" t="n"/>
      <c r="I178" s="270" t="n"/>
      <c r="J178" s="270" t="n"/>
      <c r="K178" s="270" t="n"/>
      <c r="L178" s="270" t="n"/>
      <c r="M178" s="270" t="n"/>
      <c r="N178" s="270" t="n"/>
      <c r="O178" s="39" t="n"/>
    </row>
    <row r="179">
      <c r="D179" s="270" t="n"/>
      <c r="E179" s="270" t="n"/>
      <c r="F179" s="270" t="n"/>
      <c r="G179" s="270" t="n"/>
      <c r="H179" s="270" t="n"/>
      <c r="I179" s="270" t="n"/>
      <c r="J179" s="270" t="n"/>
      <c r="K179" s="270" t="n"/>
      <c r="L179" s="270" t="n"/>
      <c r="M179" s="270" t="n"/>
      <c r="N179" s="270" t="n"/>
      <c r="O179" s="39" t="n"/>
    </row>
    <row r="180">
      <c r="D180" s="270" t="n"/>
      <c r="E180" s="270" t="n"/>
      <c r="F180" s="270" t="n"/>
      <c r="G180" s="270" t="n"/>
      <c r="H180" s="270" t="n"/>
      <c r="I180" s="270" t="n"/>
      <c r="J180" s="270" t="n"/>
      <c r="K180" s="270" t="n"/>
      <c r="L180" s="270" t="n"/>
      <c r="M180" s="270" t="n"/>
      <c r="N180" s="270" t="n"/>
      <c r="O180" s="39" t="n"/>
    </row>
    <row r="181">
      <c r="D181" s="270" t="n"/>
      <c r="E181" s="270" t="n"/>
      <c r="F181" s="270" t="n"/>
      <c r="G181" s="270" t="n"/>
      <c r="H181" s="270" t="n"/>
      <c r="I181" s="270" t="n"/>
      <c r="J181" s="270" t="n"/>
      <c r="K181" s="270" t="n"/>
      <c r="L181" s="270" t="n"/>
      <c r="M181" s="270" t="n"/>
      <c r="N181" s="270" t="n"/>
      <c r="O181" s="39" t="n"/>
    </row>
    <row r="182">
      <c r="D182" s="270" t="n"/>
      <c r="E182" s="270" t="n"/>
      <c r="F182" s="270" t="n"/>
      <c r="G182" s="270" t="n"/>
      <c r="H182" s="270" t="n"/>
      <c r="I182" s="270" t="n"/>
      <c r="J182" s="270" t="n"/>
      <c r="K182" s="270" t="n"/>
      <c r="L182" s="270" t="n"/>
      <c r="M182" s="270" t="n"/>
      <c r="N182" s="270" t="n"/>
      <c r="O182" s="39" t="n"/>
    </row>
    <row r="183">
      <c r="D183" s="270" t="n"/>
      <c r="E183" s="270" t="n"/>
      <c r="F183" s="270" t="n"/>
      <c r="G183" s="270" t="n"/>
      <c r="H183" s="270" t="n"/>
      <c r="I183" s="270" t="n"/>
      <c r="J183" s="270" t="n"/>
      <c r="K183" s="270" t="n"/>
      <c r="L183" s="270" t="n"/>
      <c r="M183" s="270" t="n"/>
      <c r="N183" s="270" t="n"/>
      <c r="O183" s="39" t="n"/>
    </row>
    <row r="184">
      <c r="D184" s="270" t="n"/>
      <c r="E184" s="270" t="n"/>
      <c r="F184" s="270" t="n"/>
      <c r="G184" s="270" t="n"/>
      <c r="H184" s="270" t="n"/>
      <c r="I184" s="270" t="n"/>
      <c r="J184" s="270" t="n"/>
      <c r="K184" s="270" t="n"/>
      <c r="L184" s="270" t="n"/>
      <c r="M184" s="270" t="n"/>
      <c r="N184" s="270" t="n"/>
      <c r="O184" s="39" t="n"/>
    </row>
    <row r="185">
      <c r="D185" s="270" t="n"/>
      <c r="E185" s="270" t="n"/>
      <c r="F185" s="270" t="n"/>
      <c r="G185" s="270" t="n"/>
      <c r="H185" s="270" t="n"/>
      <c r="I185" s="270" t="n"/>
      <c r="J185" s="270" t="n"/>
      <c r="K185" s="270" t="n"/>
      <c r="L185" s="270" t="n"/>
      <c r="M185" s="270" t="n"/>
      <c r="N185" s="270" t="n"/>
      <c r="O185" s="39" t="n"/>
    </row>
    <row r="186">
      <c r="D186" s="270" t="n"/>
      <c r="E186" s="270" t="n"/>
      <c r="F186" s="270" t="n"/>
      <c r="G186" s="270" t="n"/>
      <c r="H186" s="270" t="n"/>
      <c r="I186" s="270" t="n"/>
      <c r="J186" s="270" t="n"/>
      <c r="K186" s="270" t="n"/>
      <c r="L186" s="270" t="n"/>
      <c r="M186" s="270" t="n"/>
      <c r="N186" s="270" t="n"/>
      <c r="O186" s="39" t="n"/>
    </row>
    <row r="187">
      <c r="D187" s="270" t="n"/>
      <c r="E187" s="270" t="n"/>
      <c r="F187" s="270" t="n"/>
      <c r="G187" s="270" t="n"/>
      <c r="H187" s="270" t="n"/>
      <c r="I187" s="270" t="n"/>
      <c r="J187" s="270" t="n"/>
      <c r="K187" s="270" t="n"/>
      <c r="L187" s="270" t="n"/>
      <c r="M187" s="270" t="n"/>
      <c r="N187" s="270" t="n"/>
      <c r="O187" s="39" t="n"/>
    </row>
    <row r="188">
      <c r="D188" s="270" t="n"/>
      <c r="E188" s="270" t="n"/>
      <c r="F188" s="270" t="n"/>
      <c r="G188" s="270" t="n"/>
      <c r="H188" s="270" t="n"/>
      <c r="I188" s="270" t="n"/>
      <c r="J188" s="270" t="n"/>
      <c r="K188" s="270" t="n"/>
      <c r="L188" s="270" t="n"/>
      <c r="M188" s="270" t="n"/>
      <c r="N188" s="270" t="n"/>
      <c r="O188" s="39" t="n"/>
    </row>
    <row r="189">
      <c r="D189" s="270" t="n"/>
      <c r="E189" s="270" t="n"/>
      <c r="F189" s="270" t="n"/>
      <c r="G189" s="270" t="n"/>
      <c r="H189" s="270" t="n"/>
      <c r="I189" s="270" t="n"/>
      <c r="J189" s="270" t="n"/>
      <c r="K189" s="270" t="n"/>
      <c r="L189" s="270" t="n"/>
      <c r="M189" s="270" t="n"/>
      <c r="N189" s="270" t="n"/>
      <c r="O189" s="270" t="n"/>
    </row>
    <row r="190">
      <c r="D190" s="270" t="n"/>
      <c r="E190" s="270" t="n"/>
      <c r="F190" s="270" t="n"/>
      <c r="G190" s="270" t="n"/>
      <c r="H190" s="270" t="n"/>
      <c r="I190" s="270" t="n"/>
      <c r="J190" s="270" t="n"/>
      <c r="K190" s="270" t="n"/>
      <c r="L190" s="270" t="n"/>
      <c r="M190" s="270" t="n"/>
      <c r="N190" s="270" t="n"/>
      <c r="O190" s="270" t="n"/>
    </row>
    <row r="191">
      <c r="D191" s="270" t="n"/>
      <c r="E191" s="270" t="n"/>
      <c r="F191" s="270" t="n"/>
      <c r="G191" s="270" t="n"/>
      <c r="H191" s="270" t="n"/>
      <c r="I191" s="270" t="n"/>
      <c r="J191" s="270" t="n"/>
      <c r="K191" s="270" t="n"/>
      <c r="L191" s="270" t="n"/>
      <c r="M191" s="270" t="n"/>
      <c r="N191" s="270" t="n"/>
      <c r="O191" s="270" t="n"/>
    </row>
    <row r="192">
      <c r="D192" s="270" t="n"/>
      <c r="E192" s="270" t="n"/>
      <c r="F192" s="270" t="n"/>
      <c r="G192" s="270" t="n"/>
      <c r="H192" s="270" t="n"/>
      <c r="I192" s="270" t="n"/>
      <c r="J192" s="270" t="n"/>
      <c r="K192" s="270" t="n"/>
      <c r="L192" s="270" t="n"/>
      <c r="M192" s="270" t="n"/>
      <c r="N192" s="270" t="n"/>
      <c r="O192" s="270" t="n"/>
    </row>
    <row r="193">
      <c r="D193" s="270" t="n"/>
      <c r="E193" s="270" t="n"/>
      <c r="F193" s="270" t="n"/>
      <c r="G193" s="270" t="n"/>
      <c r="H193" s="270" t="n"/>
      <c r="I193" s="270" t="n"/>
      <c r="J193" s="270" t="n"/>
      <c r="K193" s="270" t="n"/>
      <c r="L193" s="270" t="n"/>
      <c r="M193" s="270" t="n"/>
      <c r="N193" s="270" t="n"/>
      <c r="O193" s="270" t="n"/>
    </row>
    <row r="194">
      <c r="D194" s="270" t="n"/>
      <c r="E194" s="270" t="n"/>
      <c r="F194" s="270" t="n"/>
      <c r="G194" s="270" t="n"/>
      <c r="H194" s="270" t="n"/>
      <c r="I194" s="270" t="n"/>
      <c r="J194" s="270" t="n"/>
      <c r="K194" s="270" t="n"/>
      <c r="L194" s="270" t="n"/>
      <c r="M194" s="270" t="n"/>
      <c r="N194" s="270" t="n"/>
      <c r="O194" s="270" t="n"/>
    </row>
    <row r="195">
      <c r="D195" s="270" t="n"/>
      <c r="E195" s="270" t="n"/>
      <c r="F195" s="270" t="n"/>
      <c r="G195" s="270" t="n"/>
      <c r="H195" s="270" t="n"/>
      <c r="I195" s="270" t="n"/>
      <c r="J195" s="270" t="n"/>
      <c r="K195" s="270" t="n"/>
      <c r="L195" s="270" t="n"/>
      <c r="M195" s="270" t="n"/>
      <c r="N195" s="270" t="n"/>
      <c r="O195" s="270" t="n"/>
    </row>
    <row r="196">
      <c r="D196" s="270" t="n"/>
      <c r="E196" s="270" t="n"/>
      <c r="F196" s="270" t="n"/>
      <c r="G196" s="270" t="n"/>
      <c r="H196" s="270" t="n"/>
      <c r="I196" s="270" t="n"/>
      <c r="J196" s="270" t="n"/>
      <c r="K196" s="270" t="n"/>
      <c r="L196" s="270" t="n"/>
      <c r="M196" s="270" t="n"/>
      <c r="N196" s="270" t="n"/>
      <c r="O196" s="270" t="n"/>
    </row>
    <row r="197">
      <c r="D197" s="270" t="n"/>
      <c r="E197" s="270" t="n"/>
      <c r="F197" s="270" t="n"/>
      <c r="G197" s="270" t="n"/>
      <c r="H197" s="270" t="n"/>
      <c r="I197" s="270" t="n"/>
      <c r="J197" s="270" t="n"/>
      <c r="K197" s="270" t="n"/>
      <c r="L197" s="270" t="n"/>
      <c r="M197" s="270" t="n"/>
      <c r="N197" s="270" t="n"/>
      <c r="O197" s="270" t="n"/>
    </row>
    <row r="198">
      <c r="D198" s="270" t="n"/>
      <c r="E198" s="270" t="n"/>
      <c r="F198" s="270" t="n"/>
      <c r="G198" s="270" t="n"/>
      <c r="H198" s="270" t="n"/>
      <c r="I198" s="270" t="n"/>
      <c r="J198" s="270" t="n"/>
      <c r="K198" s="270" t="n"/>
      <c r="L198" s="270" t="n"/>
      <c r="M198" s="270" t="n"/>
      <c r="N198" s="270" t="n"/>
      <c r="O198" s="270" t="n"/>
    </row>
    <row r="199">
      <c r="D199" s="270" t="n"/>
      <c r="E199" s="270" t="n"/>
      <c r="F199" s="270" t="n"/>
      <c r="G199" s="270" t="n"/>
      <c r="H199" s="270" t="n"/>
      <c r="I199" s="270" t="n"/>
      <c r="J199" s="270" t="n"/>
      <c r="K199" s="270" t="n"/>
      <c r="L199" s="270" t="n"/>
      <c r="M199" s="270" t="n"/>
      <c r="N199" s="270" t="n"/>
      <c r="O199" s="270" t="n"/>
    </row>
    <row r="200">
      <c r="D200" s="270" t="n"/>
      <c r="E200" s="270" t="n"/>
      <c r="F200" s="270" t="n"/>
      <c r="G200" s="270" t="n"/>
      <c r="H200" s="270" t="n"/>
      <c r="I200" s="270" t="n"/>
      <c r="J200" s="270" t="n"/>
      <c r="K200" s="270" t="n"/>
      <c r="L200" s="270" t="n"/>
      <c r="M200" s="270" t="n"/>
      <c r="N200" s="270" t="n"/>
      <c r="O200" s="270" t="n"/>
    </row>
    <row r="201">
      <c r="D201" s="270" t="n"/>
      <c r="E201" s="270" t="n"/>
      <c r="F201" s="270" t="n"/>
      <c r="G201" s="270" t="n"/>
      <c r="H201" s="270" t="n"/>
      <c r="I201" s="270" t="n"/>
      <c r="J201" s="270" t="n"/>
      <c r="K201" s="270" t="n"/>
      <c r="L201" s="270" t="n"/>
      <c r="M201" s="270" t="n"/>
      <c r="N201" s="270" t="n"/>
      <c r="O201" s="270" t="n"/>
    </row>
    <row r="202">
      <c r="D202" s="270" t="n"/>
      <c r="E202" s="270" t="n"/>
      <c r="F202" s="270" t="n"/>
      <c r="G202" s="270" t="n"/>
      <c r="H202" s="270" t="n"/>
      <c r="I202" s="270" t="n"/>
      <c r="J202" s="270" t="n"/>
      <c r="K202" s="270" t="n"/>
      <c r="L202" s="270" t="n"/>
      <c r="M202" s="270" t="n"/>
      <c r="N202" s="270" t="n"/>
      <c r="O202" s="270" t="n"/>
    </row>
    <row r="203">
      <c r="D203" s="270" t="n"/>
      <c r="E203" s="270" t="n"/>
      <c r="F203" s="270" t="n"/>
      <c r="G203" s="270" t="n"/>
      <c r="H203" s="270" t="n"/>
      <c r="I203" s="270" t="n"/>
      <c r="J203" s="270" t="n"/>
      <c r="K203" s="270" t="n"/>
      <c r="L203" s="270" t="n"/>
      <c r="M203" s="270" t="n"/>
      <c r="N203" s="270" t="n"/>
      <c r="O203" s="270" t="n"/>
    </row>
    <row r="204">
      <c r="D204" s="270" t="n"/>
      <c r="E204" s="270" t="n"/>
      <c r="F204" s="270" t="n"/>
      <c r="G204" s="270" t="n"/>
      <c r="H204" s="270" t="n"/>
      <c r="I204" s="270" t="n"/>
      <c r="J204" s="270" t="n"/>
      <c r="K204" s="270" t="n"/>
      <c r="L204" s="270" t="n"/>
      <c r="M204" s="270" t="n"/>
      <c r="N204" s="270" t="n"/>
      <c r="O204" s="270" t="n"/>
    </row>
    <row r="205">
      <c r="D205" s="270" t="n"/>
      <c r="E205" s="270" t="n"/>
      <c r="F205" s="270" t="n"/>
      <c r="G205" s="270" t="n"/>
      <c r="H205" s="270" t="n"/>
      <c r="I205" s="270" t="n"/>
      <c r="J205" s="270" t="n"/>
      <c r="K205" s="270" t="n"/>
      <c r="L205" s="270" t="n"/>
      <c r="M205" s="270" t="n"/>
      <c r="N205" s="270" t="n"/>
      <c r="O205" s="270" t="n"/>
    </row>
    <row r="206">
      <c r="D206" s="270" t="n"/>
      <c r="E206" s="270" t="n"/>
      <c r="F206" s="270" t="n"/>
      <c r="G206" s="270" t="n"/>
      <c r="H206" s="270" t="n"/>
      <c r="I206" s="270" t="n"/>
      <c r="J206" s="270" t="n"/>
      <c r="K206" s="270" t="n"/>
      <c r="L206" s="270" t="n"/>
      <c r="M206" s="270" t="n"/>
      <c r="N206" s="270" t="n"/>
      <c r="O206" s="270" t="n"/>
    </row>
    <row r="207">
      <c r="D207" s="270" t="n"/>
      <c r="E207" s="270" t="n"/>
      <c r="F207" s="270" t="n"/>
      <c r="G207" s="270" t="n"/>
      <c r="H207" s="270" t="n"/>
      <c r="I207" s="270" t="n"/>
      <c r="J207" s="270" t="n"/>
      <c r="K207" s="270" t="n"/>
      <c r="L207" s="270" t="n"/>
      <c r="M207" s="270" t="n"/>
      <c r="N207" s="270" t="n"/>
      <c r="O207" s="270" t="n"/>
    </row>
    <row r="208">
      <c r="D208" s="270" t="n"/>
      <c r="E208" s="270" t="n"/>
      <c r="F208" s="270" t="n"/>
      <c r="G208" s="270" t="n"/>
      <c r="H208" s="270" t="n"/>
      <c r="I208" s="270" t="n"/>
      <c r="J208" s="270" t="n"/>
      <c r="K208" s="270" t="n"/>
      <c r="L208" s="270" t="n"/>
      <c r="M208" s="270" t="n"/>
      <c r="N208" s="270" t="n"/>
      <c r="O208" s="270" t="n"/>
    </row>
    <row r="209">
      <c r="D209" s="270" t="n"/>
      <c r="E209" s="270" t="n"/>
      <c r="F209" s="270" t="n"/>
      <c r="G209" s="270" t="n"/>
      <c r="H209" s="270" t="n"/>
      <c r="I209" s="270" t="n"/>
      <c r="J209" s="270" t="n"/>
      <c r="K209" s="270" t="n"/>
      <c r="L209" s="270" t="n"/>
      <c r="M209" s="270" t="n"/>
      <c r="N209" s="270" t="n"/>
      <c r="O209" s="270" t="n"/>
    </row>
    <row r="210">
      <c r="D210" s="270" t="n"/>
      <c r="E210" s="270" t="n"/>
      <c r="F210" s="270" t="n"/>
      <c r="G210" s="270" t="n"/>
      <c r="H210" s="270" t="n"/>
      <c r="I210" s="270" t="n"/>
      <c r="J210" s="270" t="n"/>
      <c r="K210" s="270" t="n"/>
      <c r="L210" s="270" t="n"/>
      <c r="M210" s="270" t="n"/>
      <c r="N210" s="270" t="n"/>
      <c r="O210" s="270" t="n"/>
    </row>
    <row r="211">
      <c r="D211" s="270" t="n"/>
      <c r="E211" s="270" t="n"/>
      <c r="F211" s="270" t="n"/>
      <c r="G211" s="270" t="n"/>
      <c r="H211" s="270" t="n"/>
      <c r="I211" s="270" t="n"/>
      <c r="J211" s="270" t="n"/>
      <c r="K211" s="270" t="n"/>
      <c r="L211" s="270" t="n"/>
      <c r="M211" s="270" t="n"/>
      <c r="N211" s="270" t="n"/>
      <c r="O211" s="270" t="n"/>
    </row>
    <row r="212">
      <c r="D212" s="270" t="n"/>
      <c r="E212" s="270" t="n"/>
      <c r="F212" s="270" t="n"/>
      <c r="G212" s="270" t="n"/>
      <c r="H212" s="270" t="n"/>
      <c r="I212" s="270" t="n"/>
      <c r="J212" s="270" t="n"/>
      <c r="K212" s="270" t="n"/>
      <c r="L212" s="270" t="n"/>
      <c r="M212" s="270" t="n"/>
      <c r="N212" s="270" t="n"/>
      <c r="O212" s="270" t="n"/>
    </row>
    <row r="213">
      <c r="D213" s="270" t="n"/>
      <c r="E213" s="270" t="n"/>
      <c r="F213" s="270" t="n"/>
      <c r="G213" s="270" t="n"/>
      <c r="H213" s="270" t="n"/>
      <c r="I213" s="270" t="n"/>
      <c r="J213" s="270" t="n"/>
      <c r="K213" s="270" t="n"/>
      <c r="L213" s="270" t="n"/>
      <c r="M213" s="270" t="n"/>
      <c r="N213" s="270" t="n"/>
      <c r="O213" s="270" t="n"/>
    </row>
    <row r="214">
      <c r="D214" s="270" t="n"/>
      <c r="E214" s="270" t="n"/>
      <c r="F214" s="270" t="n"/>
      <c r="G214" s="270" t="n"/>
      <c r="H214" s="270" t="n"/>
      <c r="I214" s="270" t="n"/>
      <c r="J214" s="270" t="n"/>
      <c r="K214" s="270" t="n"/>
      <c r="L214" s="270" t="n"/>
      <c r="M214" s="270" t="n"/>
      <c r="N214" s="270" t="n"/>
      <c r="O214" s="270" t="n"/>
    </row>
    <row r="215">
      <c r="D215" s="270" t="n"/>
      <c r="E215" s="270" t="n"/>
      <c r="F215" s="270" t="n"/>
      <c r="G215" s="270" t="n"/>
      <c r="H215" s="270" t="n"/>
      <c r="I215" s="270" t="n"/>
      <c r="J215" s="270" t="n"/>
      <c r="K215" s="270" t="n"/>
      <c r="L215" s="270" t="n"/>
      <c r="M215" s="270" t="n"/>
      <c r="N215" s="270" t="n"/>
      <c r="O215" s="270" t="n"/>
    </row>
    <row r="216">
      <c r="D216" s="270" t="n"/>
      <c r="E216" s="270" t="n"/>
      <c r="F216" s="270" t="n"/>
      <c r="G216" s="270" t="n"/>
      <c r="H216" s="270" t="n"/>
      <c r="I216" s="270" t="n"/>
      <c r="J216" s="270" t="n"/>
      <c r="K216" s="270" t="n"/>
      <c r="L216" s="270" t="n"/>
      <c r="M216" s="270" t="n"/>
      <c r="N216" s="270" t="n"/>
      <c r="O216" s="270" t="n"/>
    </row>
    <row r="217">
      <c r="D217" s="270" t="n"/>
      <c r="E217" s="270" t="n"/>
      <c r="F217" s="270" t="n"/>
      <c r="G217" s="270" t="n"/>
      <c r="H217" s="270" t="n"/>
      <c r="I217" s="270" t="n"/>
      <c r="J217" s="270" t="n"/>
      <c r="K217" s="270" t="n"/>
      <c r="L217" s="270" t="n"/>
      <c r="M217" s="270" t="n"/>
      <c r="N217" s="270" t="n"/>
      <c r="O217" s="270" t="n"/>
    </row>
    <row r="218">
      <c r="D218" s="270" t="n"/>
      <c r="E218" s="270" t="n"/>
      <c r="F218" s="270" t="n"/>
      <c r="G218" s="270" t="n"/>
      <c r="H218" s="270" t="n"/>
      <c r="I218" s="270" t="n"/>
      <c r="J218" s="270" t="n"/>
      <c r="K218" s="270" t="n"/>
      <c r="L218" s="270" t="n"/>
      <c r="M218" s="270" t="n"/>
      <c r="N218" s="270" t="n"/>
      <c r="O218" s="270" t="n"/>
    </row>
    <row r="219">
      <c r="D219" s="270" t="n"/>
      <c r="E219" s="270" t="n"/>
      <c r="F219" s="270" t="n"/>
      <c r="G219" s="270" t="n"/>
      <c r="H219" s="270" t="n"/>
      <c r="I219" s="270" t="n"/>
      <c r="J219" s="270" t="n"/>
      <c r="K219" s="270" t="n"/>
      <c r="L219" s="270" t="n"/>
      <c r="M219" s="270" t="n"/>
      <c r="N219" s="270" t="n"/>
      <c r="O219" s="270" t="n"/>
    </row>
    <row r="220">
      <c r="D220" s="270" t="n"/>
      <c r="E220" s="270" t="n"/>
      <c r="F220" s="270" t="n"/>
      <c r="G220" s="270" t="n"/>
      <c r="H220" s="270" t="n"/>
      <c r="I220" s="270" t="n"/>
      <c r="J220" s="270" t="n"/>
      <c r="K220" s="270" t="n"/>
      <c r="L220" s="270" t="n"/>
      <c r="M220" s="270" t="n"/>
      <c r="N220" s="270" t="n"/>
      <c r="O220" s="270" t="n"/>
    </row>
    <row r="221">
      <c r="D221" s="270" t="n"/>
      <c r="E221" s="270" t="n"/>
      <c r="F221" s="270" t="n"/>
      <c r="G221" s="270" t="n"/>
      <c r="H221" s="270" t="n"/>
      <c r="I221" s="270" t="n"/>
      <c r="J221" s="270" t="n"/>
      <c r="K221" s="270" t="n"/>
      <c r="L221" s="270" t="n"/>
      <c r="M221" s="270" t="n"/>
      <c r="N221" s="270" t="n"/>
      <c r="O221" s="270" t="n"/>
    </row>
    <row r="222">
      <c r="D222" s="270" t="n"/>
      <c r="E222" s="270" t="n"/>
      <c r="F222" s="270" t="n"/>
      <c r="G222" s="270" t="n"/>
      <c r="H222" s="270" t="n"/>
      <c r="I222" s="270" t="n"/>
      <c r="J222" s="270" t="n"/>
      <c r="K222" s="270" t="n"/>
      <c r="L222" s="270" t="n"/>
      <c r="M222" s="270" t="n"/>
      <c r="N222" s="270" t="n"/>
      <c r="O222" s="270" t="n"/>
    </row>
    <row r="223">
      <c r="D223" s="270" t="n"/>
      <c r="E223" s="270" t="n"/>
      <c r="F223" s="270" t="n"/>
      <c r="G223" s="270" t="n"/>
      <c r="H223" s="270" t="n"/>
      <c r="I223" s="270" t="n"/>
      <c r="J223" s="270" t="n"/>
      <c r="K223" s="270" t="n"/>
      <c r="L223" s="270" t="n"/>
      <c r="M223" s="270" t="n"/>
      <c r="N223" s="270" t="n"/>
      <c r="O223" s="270" t="n"/>
    </row>
    <row r="224">
      <c r="D224" s="270" t="n"/>
      <c r="E224" s="270" t="n"/>
      <c r="F224" s="270" t="n"/>
      <c r="G224" s="270" t="n"/>
      <c r="H224" s="270" t="n"/>
      <c r="I224" s="270" t="n"/>
      <c r="J224" s="270" t="n"/>
      <c r="K224" s="270" t="n"/>
      <c r="L224" s="270" t="n"/>
      <c r="M224" s="270" t="n"/>
      <c r="N224" s="270" t="n"/>
      <c r="O224" s="270" t="n"/>
    </row>
    <row r="225">
      <c r="D225" s="270" t="n"/>
      <c r="E225" s="270" t="n"/>
      <c r="F225" s="270" t="n"/>
      <c r="G225" s="270" t="n"/>
      <c r="H225" s="270" t="n"/>
      <c r="I225" s="270" t="n"/>
      <c r="J225" s="270" t="n"/>
      <c r="K225" s="270" t="n"/>
      <c r="L225" s="270" t="n"/>
      <c r="M225" s="270" t="n"/>
      <c r="N225" s="270" t="n"/>
      <c r="O225" s="270" t="n"/>
    </row>
    <row r="226">
      <c r="D226" s="270" t="n"/>
      <c r="E226" s="270" t="n"/>
      <c r="F226" s="270" t="n"/>
      <c r="G226" s="270" t="n"/>
      <c r="H226" s="270" t="n"/>
      <c r="I226" s="270" t="n"/>
      <c r="J226" s="270" t="n"/>
      <c r="K226" s="270" t="n"/>
      <c r="L226" s="270" t="n"/>
      <c r="M226" s="270" t="n"/>
      <c r="N226" s="270" t="n"/>
      <c r="O226" s="270" t="n"/>
    </row>
    <row r="227">
      <c r="D227" s="270" t="n"/>
      <c r="E227" s="270" t="n"/>
      <c r="F227" s="270" t="n"/>
      <c r="G227" s="270" t="n"/>
      <c r="H227" s="270" t="n"/>
      <c r="I227" s="270" t="n"/>
      <c r="J227" s="270" t="n"/>
      <c r="K227" s="270" t="n"/>
      <c r="L227" s="270" t="n"/>
      <c r="M227" s="270" t="n"/>
      <c r="N227" s="270" t="n"/>
      <c r="O227" s="270" t="n"/>
    </row>
    <row r="228">
      <c r="D228" s="270" t="n"/>
      <c r="E228" s="270" t="n"/>
      <c r="F228" s="270" t="n"/>
      <c r="G228" s="270" t="n"/>
      <c r="H228" s="270" t="n"/>
      <c r="I228" s="270" t="n"/>
      <c r="J228" s="270" t="n"/>
      <c r="K228" s="270" t="n"/>
      <c r="L228" s="270" t="n"/>
      <c r="M228" s="270" t="n"/>
      <c r="N228" s="270" t="n"/>
      <c r="O228" s="270" t="n"/>
    </row>
    <row r="229">
      <c r="D229" s="270" t="n"/>
      <c r="E229" s="270" t="n"/>
      <c r="F229" s="270" t="n"/>
      <c r="G229" s="270" t="n"/>
      <c r="H229" s="270" t="n"/>
      <c r="I229" s="270" t="n"/>
      <c r="J229" s="270" t="n"/>
      <c r="K229" s="270" t="n"/>
      <c r="L229" s="270" t="n"/>
      <c r="M229" s="270" t="n"/>
      <c r="N229" s="270" t="n"/>
      <c r="O229" s="270" t="n"/>
    </row>
    <row r="230">
      <c r="D230" s="270" t="n"/>
      <c r="E230" s="270" t="n"/>
      <c r="F230" s="270" t="n"/>
      <c r="G230" s="270" t="n"/>
      <c r="H230" s="270" t="n"/>
      <c r="I230" s="270" t="n"/>
      <c r="J230" s="270" t="n"/>
      <c r="K230" s="270" t="n"/>
      <c r="L230" s="270" t="n"/>
      <c r="M230" s="270" t="n"/>
      <c r="N230" s="270" t="n"/>
      <c r="O230" s="270" t="n"/>
    </row>
    <row r="231">
      <c r="D231" s="270" t="n"/>
      <c r="E231" s="270" t="n"/>
      <c r="F231" s="270" t="n"/>
      <c r="G231" s="270" t="n"/>
      <c r="H231" s="270" t="n"/>
      <c r="I231" s="270" t="n"/>
      <c r="J231" s="270" t="n"/>
      <c r="K231" s="270" t="n"/>
      <c r="L231" s="270" t="n"/>
      <c r="M231" s="270" t="n"/>
      <c r="N231" s="270" t="n"/>
      <c r="O231" s="270" t="n"/>
    </row>
    <row r="232">
      <c r="D232" s="270" t="n"/>
      <c r="E232" s="270" t="n"/>
      <c r="F232" s="270" t="n"/>
      <c r="G232" s="270" t="n"/>
      <c r="H232" s="270" t="n"/>
      <c r="I232" s="270" t="n"/>
      <c r="J232" s="270" t="n"/>
      <c r="K232" s="270" t="n"/>
      <c r="L232" s="270" t="n"/>
      <c r="M232" s="270" t="n"/>
      <c r="N232" s="270" t="n"/>
      <c r="O232" s="270" t="n"/>
    </row>
    <row r="233">
      <c r="D233" s="270" t="n"/>
      <c r="E233" s="270" t="n"/>
      <c r="F233" s="270" t="n"/>
      <c r="G233" s="270" t="n"/>
      <c r="H233" s="270" t="n"/>
      <c r="I233" s="270" t="n"/>
      <c r="J233" s="270" t="n"/>
      <c r="K233" s="270" t="n"/>
      <c r="L233" s="270" t="n"/>
      <c r="M233" s="270" t="n"/>
      <c r="N233" s="270" t="n"/>
      <c r="O233" s="270" t="n"/>
    </row>
    <row r="234">
      <c r="D234" s="270" t="n"/>
      <c r="E234" s="270" t="n"/>
      <c r="F234" s="270" t="n"/>
      <c r="G234" s="270" t="n"/>
      <c r="H234" s="270" t="n"/>
      <c r="I234" s="270" t="n"/>
      <c r="J234" s="270" t="n"/>
      <c r="K234" s="270" t="n"/>
      <c r="L234" s="270" t="n"/>
      <c r="M234" s="270" t="n"/>
      <c r="N234" s="270" t="n"/>
      <c r="O234" s="270" t="n"/>
    </row>
    <row r="235">
      <c r="D235" s="270" t="n"/>
      <c r="E235" s="270" t="n"/>
      <c r="F235" s="270" t="n"/>
      <c r="G235" s="270" t="n"/>
      <c r="H235" s="270" t="n"/>
      <c r="I235" s="270" t="n"/>
      <c r="J235" s="270" t="n"/>
      <c r="K235" s="270" t="n"/>
      <c r="L235" s="270" t="n"/>
      <c r="M235" s="270" t="n"/>
      <c r="N235" s="270" t="n"/>
      <c r="O235" s="270" t="n"/>
    </row>
    <row r="236">
      <c r="D236" s="270" t="n"/>
      <c r="E236" s="270" t="n"/>
      <c r="F236" s="270" t="n"/>
      <c r="G236" s="270" t="n"/>
      <c r="H236" s="270" t="n"/>
      <c r="I236" s="270" t="n"/>
      <c r="J236" s="270" t="n"/>
      <c r="K236" s="270" t="n"/>
      <c r="L236" s="270" t="n"/>
      <c r="M236" s="270" t="n"/>
      <c r="N236" s="270" t="n"/>
      <c r="O236" s="270" t="n"/>
    </row>
    <row r="237">
      <c r="D237" s="270" t="n"/>
      <c r="E237" s="270" t="n"/>
      <c r="F237" s="270" t="n"/>
      <c r="G237" s="270" t="n"/>
      <c r="H237" s="270" t="n"/>
      <c r="I237" s="270" t="n"/>
      <c r="J237" s="270" t="n"/>
      <c r="K237" s="270" t="n"/>
      <c r="L237" s="270" t="n"/>
      <c r="M237" s="270" t="n"/>
      <c r="N237" s="270" t="n"/>
      <c r="O237" s="270" t="n"/>
    </row>
    <row r="238">
      <c r="D238" s="270" t="n"/>
      <c r="E238" s="270" t="n"/>
      <c r="F238" s="270" t="n"/>
      <c r="G238" s="270" t="n"/>
      <c r="H238" s="270" t="n"/>
      <c r="I238" s="270" t="n"/>
      <c r="J238" s="270" t="n"/>
      <c r="K238" s="270" t="n"/>
      <c r="L238" s="270" t="n"/>
      <c r="M238" s="270" t="n"/>
      <c r="N238" s="270" t="n"/>
      <c r="O238" s="270" t="n"/>
    </row>
    <row r="239">
      <c r="D239" s="270" t="n"/>
      <c r="E239" s="270" t="n"/>
      <c r="F239" s="270" t="n"/>
      <c r="G239" s="270" t="n"/>
      <c r="H239" s="270" t="n"/>
      <c r="I239" s="270" t="n"/>
      <c r="J239" s="270" t="n"/>
      <c r="K239" s="270" t="n"/>
      <c r="L239" s="270" t="n"/>
      <c r="M239" s="270" t="n"/>
      <c r="N239" s="270" t="n"/>
      <c r="O239" s="270" t="n"/>
    </row>
    <row r="240">
      <c r="D240" s="270" t="n"/>
      <c r="E240" s="270" t="n"/>
      <c r="F240" s="270" t="n"/>
      <c r="G240" s="270" t="n"/>
      <c r="H240" s="270" t="n"/>
      <c r="I240" s="270" t="n"/>
      <c r="J240" s="270" t="n"/>
      <c r="K240" s="270" t="n"/>
      <c r="L240" s="270" t="n"/>
      <c r="M240" s="270" t="n"/>
      <c r="N240" s="270" t="n"/>
      <c r="O240" s="270" t="n"/>
    </row>
    <row r="241">
      <c r="D241" s="270" t="n"/>
      <c r="E241" s="270" t="n"/>
      <c r="F241" s="270" t="n"/>
      <c r="G241" s="270" t="n"/>
      <c r="H241" s="270" t="n"/>
      <c r="I241" s="270" t="n"/>
      <c r="J241" s="270" t="n"/>
      <c r="K241" s="270" t="n"/>
      <c r="L241" s="270" t="n"/>
      <c r="M241" s="270" t="n"/>
      <c r="N241" s="270" t="n"/>
      <c r="O241" s="270" t="n"/>
    </row>
    <row r="242">
      <c r="D242" s="270" t="n"/>
      <c r="E242" s="270" t="n"/>
      <c r="F242" s="270" t="n"/>
      <c r="G242" s="270" t="n"/>
      <c r="H242" s="270" t="n"/>
      <c r="I242" s="270" t="n"/>
      <c r="J242" s="270" t="n"/>
      <c r="K242" s="270" t="n"/>
      <c r="L242" s="270" t="n"/>
      <c r="M242" s="270" t="n"/>
      <c r="N242" s="270" t="n"/>
      <c r="O242" s="270" t="n"/>
    </row>
    <row r="243">
      <c r="D243" s="270" t="n"/>
      <c r="E243" s="270" t="n"/>
      <c r="F243" s="270" t="n"/>
      <c r="G243" s="270" t="n"/>
      <c r="H243" s="270" t="n"/>
      <c r="I243" s="270" t="n"/>
      <c r="J243" s="270" t="n"/>
      <c r="K243" s="270" t="n"/>
      <c r="L243" s="270" t="n"/>
      <c r="M243" s="270" t="n"/>
      <c r="N243" s="270" t="n"/>
      <c r="O243" s="270" t="n"/>
    </row>
    <row r="244">
      <c r="D244" s="270" t="n"/>
      <c r="E244" s="270" t="n"/>
      <c r="F244" s="270" t="n"/>
      <c r="G244" s="270" t="n"/>
      <c r="H244" s="270" t="n"/>
      <c r="I244" s="270" t="n"/>
      <c r="J244" s="270" t="n"/>
      <c r="K244" s="270" t="n"/>
      <c r="L244" s="270" t="n"/>
      <c r="M244" s="270" t="n"/>
      <c r="N244" s="270" t="n"/>
      <c r="O244" s="270" t="n"/>
    </row>
    <row r="245">
      <c r="D245" s="270" t="n"/>
      <c r="E245" s="270" t="n"/>
      <c r="F245" s="270" t="n"/>
      <c r="G245" s="270" t="n"/>
      <c r="H245" s="270" t="n"/>
      <c r="I245" s="270" t="n"/>
      <c r="J245" s="270" t="n"/>
      <c r="K245" s="270" t="n"/>
      <c r="L245" s="270" t="n"/>
      <c r="M245" s="270" t="n"/>
      <c r="N245" s="270" t="n"/>
      <c r="O245" s="270" t="n"/>
    </row>
    <row r="246">
      <c r="D246" s="270" t="n"/>
      <c r="E246" s="270" t="n"/>
      <c r="F246" s="270" t="n"/>
      <c r="G246" s="270" t="n"/>
      <c r="H246" s="270" t="n"/>
      <c r="I246" s="270" t="n"/>
      <c r="J246" s="270" t="n"/>
      <c r="K246" s="270" t="n"/>
      <c r="L246" s="270" t="n"/>
      <c r="M246" s="270" t="n"/>
      <c r="N246" s="270" t="n"/>
      <c r="O246" s="270" t="n"/>
    </row>
    <row r="247">
      <c r="D247" s="270" t="n"/>
      <c r="E247" s="270" t="n"/>
      <c r="F247" s="270" t="n"/>
      <c r="G247" s="270" t="n"/>
      <c r="H247" s="270" t="n"/>
      <c r="I247" s="270" t="n"/>
      <c r="J247" s="270" t="n"/>
      <c r="K247" s="270" t="n"/>
      <c r="L247" s="270" t="n"/>
      <c r="M247" s="270" t="n"/>
      <c r="N247" s="270" t="n"/>
      <c r="O247" s="270" t="n"/>
    </row>
    <row r="248">
      <c r="D248" s="270" t="n"/>
      <c r="E248" s="270" t="n"/>
      <c r="F248" s="270" t="n"/>
      <c r="G248" s="270" t="n"/>
      <c r="H248" s="270" t="n"/>
      <c r="I248" s="270" t="n"/>
      <c r="J248" s="270" t="n"/>
      <c r="K248" s="270" t="n"/>
      <c r="L248" s="270" t="n"/>
      <c r="M248" s="270" t="n"/>
      <c r="N248" s="270" t="n"/>
      <c r="O248" s="270" t="n"/>
    </row>
    <row r="249">
      <c r="D249" s="270" t="n"/>
      <c r="E249" s="270" t="n"/>
      <c r="F249" s="270" t="n"/>
      <c r="G249" s="270" t="n"/>
      <c r="H249" s="270" t="n"/>
      <c r="I249" s="270" t="n"/>
      <c r="J249" s="270" t="n"/>
      <c r="K249" s="270" t="n"/>
      <c r="L249" s="270" t="n"/>
      <c r="M249" s="270" t="n"/>
      <c r="N249" s="270" t="n"/>
      <c r="O249" s="270" t="n"/>
    </row>
    <row r="250">
      <c r="D250" s="270" t="n"/>
      <c r="E250" s="270" t="n"/>
      <c r="F250" s="270" t="n"/>
      <c r="G250" s="270" t="n"/>
      <c r="H250" s="270" t="n"/>
      <c r="I250" s="270" t="n"/>
      <c r="J250" s="270" t="n"/>
      <c r="K250" s="270" t="n"/>
      <c r="L250" s="270" t="n"/>
      <c r="M250" s="270" t="n"/>
      <c r="N250" s="270" t="n"/>
      <c r="O250" s="270" t="n"/>
    </row>
    <row r="251">
      <c r="D251" s="270" t="n"/>
      <c r="E251" s="270" t="n"/>
      <c r="F251" s="270" t="n"/>
      <c r="G251" s="270" t="n"/>
      <c r="H251" s="270" t="n"/>
      <c r="I251" s="270" t="n"/>
      <c r="J251" s="270" t="n"/>
      <c r="K251" s="270" t="n"/>
      <c r="L251" s="270" t="n"/>
      <c r="M251" s="270" t="n"/>
      <c r="N251" s="270" t="n"/>
      <c r="O251" s="270" t="n"/>
    </row>
    <row r="252">
      <c r="D252" s="270" t="n"/>
      <c r="E252" s="270" t="n"/>
      <c r="F252" s="270" t="n"/>
      <c r="G252" s="270" t="n"/>
      <c r="H252" s="270" t="n"/>
      <c r="I252" s="270" t="n"/>
      <c r="J252" s="270" t="n"/>
      <c r="K252" s="270" t="n"/>
      <c r="L252" s="270" t="n"/>
      <c r="M252" s="270" t="n"/>
      <c r="N252" s="270" t="n"/>
      <c r="O252" s="270" t="n"/>
    </row>
    <row r="253">
      <c r="D253" s="270" t="n"/>
      <c r="E253" s="270" t="n"/>
      <c r="F253" s="270" t="n"/>
      <c r="G253" s="270" t="n"/>
      <c r="H253" s="270" t="n"/>
      <c r="I253" s="270" t="n"/>
      <c r="J253" s="270" t="n"/>
      <c r="K253" s="270" t="n"/>
      <c r="L253" s="270" t="n"/>
      <c r="M253" s="270" t="n"/>
      <c r="N253" s="270" t="n"/>
      <c r="O253" s="270" t="n"/>
    </row>
    <row r="254">
      <c r="D254" s="270" t="n"/>
      <c r="E254" s="270" t="n"/>
      <c r="F254" s="270" t="n"/>
      <c r="G254" s="270" t="n"/>
      <c r="H254" s="270" t="n"/>
      <c r="I254" s="270" t="n"/>
      <c r="J254" s="270" t="n"/>
      <c r="K254" s="270" t="n"/>
      <c r="L254" s="270" t="n"/>
      <c r="M254" s="270" t="n"/>
      <c r="N254" s="270" t="n"/>
      <c r="O254" s="270" t="n"/>
    </row>
    <row r="255">
      <c r="D255" s="270" t="n"/>
      <c r="E255" s="270" t="n"/>
      <c r="F255" s="270" t="n"/>
      <c r="G255" s="270" t="n"/>
      <c r="H255" s="270" t="n"/>
      <c r="I255" s="270" t="n"/>
      <c r="J255" s="270" t="n"/>
      <c r="K255" s="270" t="n"/>
      <c r="L255" s="270" t="n"/>
      <c r="M255" s="270" t="n"/>
      <c r="N255" s="270" t="n"/>
      <c r="O255" s="270" t="n"/>
    </row>
    <row r="256">
      <c r="D256" s="270" t="n"/>
      <c r="E256" s="270" t="n"/>
      <c r="F256" s="270" t="n"/>
      <c r="G256" s="270" t="n"/>
      <c r="H256" s="270" t="n"/>
      <c r="I256" s="270" t="n"/>
      <c r="J256" s="270" t="n"/>
      <c r="K256" s="270" t="n"/>
      <c r="L256" s="270" t="n"/>
      <c r="M256" s="270" t="n"/>
      <c r="N256" s="270" t="n"/>
      <c r="O256" s="270" t="n"/>
    </row>
    <row r="257">
      <c r="D257" s="270" t="n"/>
      <c r="E257" s="270" t="n"/>
      <c r="F257" s="270" t="n"/>
      <c r="G257" s="270" t="n"/>
      <c r="H257" s="270" t="n"/>
      <c r="I257" s="270" t="n"/>
      <c r="J257" s="270" t="n"/>
      <c r="K257" s="270" t="n"/>
      <c r="L257" s="270" t="n"/>
      <c r="M257" s="270" t="n"/>
      <c r="N257" s="270" t="n"/>
      <c r="O257" s="270" t="n"/>
    </row>
    <row r="258">
      <c r="D258" s="270" t="n"/>
      <c r="E258" s="270" t="n"/>
      <c r="F258" s="270" t="n"/>
      <c r="G258" s="270" t="n"/>
      <c r="H258" s="270" t="n"/>
      <c r="I258" s="270" t="n"/>
      <c r="J258" s="270" t="n"/>
      <c r="K258" s="270" t="n"/>
      <c r="L258" s="270" t="n"/>
      <c r="M258" s="270" t="n"/>
      <c r="N258" s="270" t="n"/>
      <c r="O258" s="270" t="n"/>
    </row>
    <row r="259">
      <c r="D259" s="270" t="n"/>
      <c r="E259" s="270" t="n"/>
      <c r="F259" s="270" t="n"/>
      <c r="G259" s="270" t="n"/>
      <c r="H259" s="270" t="n"/>
      <c r="I259" s="270" t="n"/>
      <c r="J259" s="270" t="n"/>
      <c r="K259" s="270" t="n"/>
      <c r="L259" s="270" t="n"/>
      <c r="M259" s="270" t="n"/>
      <c r="N259" s="270" t="n"/>
      <c r="O259" s="270" t="n"/>
    </row>
    <row r="260">
      <c r="D260" s="270" t="n"/>
      <c r="E260" s="270" t="n"/>
      <c r="F260" s="270" t="n"/>
      <c r="G260" s="270" t="n"/>
      <c r="H260" s="270" t="n"/>
      <c r="I260" s="270" t="n"/>
      <c r="J260" s="270" t="n"/>
      <c r="K260" s="270" t="n"/>
      <c r="L260" s="270" t="n"/>
      <c r="M260" s="270" t="n"/>
      <c r="N260" s="270" t="n"/>
      <c r="O260" s="270" t="n"/>
    </row>
    <row r="261">
      <c r="D261" s="270" t="n"/>
      <c r="E261" s="270" t="n"/>
      <c r="F261" s="270" t="n"/>
      <c r="G261" s="270" t="n"/>
      <c r="H261" s="270" t="n"/>
      <c r="I261" s="270" t="n"/>
      <c r="J261" s="270" t="n"/>
      <c r="K261" s="270" t="n"/>
      <c r="L261" s="270" t="n"/>
      <c r="M261" s="270" t="n"/>
      <c r="N261" s="270" t="n"/>
      <c r="O261" s="270" t="n"/>
    </row>
    <row r="262">
      <c r="D262" s="270" t="n"/>
      <c r="E262" s="270" t="n"/>
      <c r="F262" s="270" t="n"/>
      <c r="G262" s="270" t="n"/>
      <c r="H262" s="270" t="n"/>
      <c r="I262" s="270" t="n"/>
      <c r="J262" s="270" t="n"/>
      <c r="K262" s="270" t="n"/>
      <c r="L262" s="270" t="n"/>
      <c r="M262" s="270" t="n"/>
      <c r="N262" s="270" t="n"/>
      <c r="O262" s="270" t="n"/>
    </row>
    <row r="263">
      <c r="D263" s="270" t="n"/>
      <c r="E263" s="270" t="n"/>
      <c r="F263" s="270" t="n"/>
      <c r="G263" s="270" t="n"/>
      <c r="H263" s="270" t="n"/>
      <c r="I263" s="270" t="n"/>
      <c r="J263" s="270" t="n"/>
      <c r="K263" s="270" t="n"/>
      <c r="L263" s="270" t="n"/>
      <c r="M263" s="270" t="n"/>
      <c r="N263" s="270" t="n"/>
      <c r="O263" s="270" t="n"/>
    </row>
    <row r="264">
      <c r="D264" s="270" t="n"/>
      <c r="E264" s="270" t="n"/>
      <c r="F264" s="270" t="n"/>
      <c r="G264" s="270" t="n"/>
      <c r="H264" s="270" t="n"/>
      <c r="I264" s="270" t="n"/>
      <c r="J264" s="270" t="n"/>
      <c r="K264" s="270" t="n"/>
      <c r="L264" s="270" t="n"/>
      <c r="M264" s="270" t="n"/>
      <c r="N264" s="270" t="n"/>
      <c r="O264" s="270" t="n"/>
    </row>
    <row r="265">
      <c r="D265" s="270" t="n"/>
      <c r="E265" s="270" t="n"/>
      <c r="F265" s="270" t="n"/>
      <c r="G265" s="270" t="n"/>
      <c r="H265" s="270" t="n"/>
      <c r="I265" s="270" t="n"/>
      <c r="J265" s="270" t="n"/>
      <c r="K265" s="270" t="n"/>
      <c r="L265" s="270" t="n"/>
      <c r="M265" s="270" t="n"/>
      <c r="N265" s="270" t="n"/>
      <c r="O265" s="270" t="n"/>
    </row>
    <row r="266">
      <c r="D266" s="270" t="n"/>
      <c r="E266" s="270" t="n"/>
      <c r="F266" s="270" t="n"/>
      <c r="G266" s="270" t="n"/>
      <c r="H266" s="270" t="n"/>
      <c r="I266" s="270" t="n"/>
      <c r="J266" s="270" t="n"/>
      <c r="K266" s="270" t="n"/>
      <c r="L266" s="270" t="n"/>
      <c r="M266" s="270" t="n"/>
      <c r="N266" s="270" t="n"/>
      <c r="O266" s="270" t="n"/>
    </row>
    <row r="267">
      <c r="D267" s="270" t="n"/>
      <c r="E267" s="270" t="n"/>
      <c r="F267" s="270" t="n"/>
      <c r="G267" s="270" t="n"/>
      <c r="H267" s="270" t="n"/>
      <c r="I267" s="270" t="n"/>
      <c r="J267" s="270" t="n"/>
      <c r="K267" s="270" t="n"/>
      <c r="L267" s="270" t="n"/>
      <c r="M267" s="270" t="n"/>
      <c r="N267" s="270" t="n"/>
      <c r="O267" s="270" t="n"/>
    </row>
    <row r="268">
      <c r="D268" s="270" t="n"/>
      <c r="E268" s="270" t="n"/>
      <c r="F268" s="270" t="n"/>
      <c r="G268" s="270" t="n"/>
      <c r="H268" s="270" t="n"/>
      <c r="I268" s="270" t="n"/>
      <c r="J268" s="270" t="n"/>
      <c r="K268" s="270" t="n"/>
      <c r="L268" s="270" t="n"/>
      <c r="M268" s="270" t="n"/>
      <c r="N268" s="270" t="n"/>
      <c r="O268" s="270" t="n"/>
    </row>
    <row r="269">
      <c r="D269" s="270" t="n"/>
      <c r="E269" s="270" t="n"/>
      <c r="F269" s="270" t="n"/>
      <c r="G269" s="270" t="n"/>
      <c r="H269" s="270" t="n"/>
      <c r="I269" s="270" t="n"/>
      <c r="J269" s="270" t="n"/>
      <c r="K269" s="270" t="n"/>
      <c r="L269" s="270" t="n"/>
      <c r="M269" s="270" t="n"/>
      <c r="N269" s="270" t="n"/>
      <c r="O269" s="270" t="n"/>
    </row>
    <row r="270">
      <c r="D270" s="270" t="n"/>
      <c r="E270" s="270" t="n"/>
      <c r="F270" s="270" t="n"/>
      <c r="G270" s="270" t="n"/>
      <c r="H270" s="270" t="n"/>
      <c r="I270" s="270" t="n"/>
      <c r="J270" s="270" t="n"/>
      <c r="K270" s="270" t="n"/>
      <c r="L270" s="270" t="n"/>
      <c r="M270" s="270" t="n"/>
      <c r="N270" s="270" t="n"/>
      <c r="O270" s="270" t="n"/>
    </row>
    <row r="271">
      <c r="D271" s="270" t="n"/>
      <c r="E271" s="270" t="n"/>
      <c r="F271" s="270" t="n"/>
      <c r="G271" s="270" t="n"/>
      <c r="H271" s="270" t="n"/>
      <c r="I271" s="270" t="n"/>
      <c r="J271" s="270" t="n"/>
      <c r="K271" s="270" t="n"/>
      <c r="L271" s="270" t="n"/>
      <c r="M271" s="270" t="n"/>
      <c r="N271" s="270" t="n"/>
      <c r="O271" s="270" t="n"/>
    </row>
    <row r="272">
      <c r="D272" s="270" t="n"/>
      <c r="E272" s="270" t="n"/>
      <c r="F272" s="270" t="n"/>
      <c r="G272" s="270" t="n"/>
      <c r="H272" s="270" t="n"/>
      <c r="I272" s="270" t="n"/>
      <c r="J272" s="270" t="n"/>
      <c r="K272" s="270" t="n"/>
      <c r="L272" s="270" t="n"/>
      <c r="M272" s="270" t="n"/>
      <c r="N272" s="270" t="n"/>
      <c r="O272" s="270" t="n"/>
    </row>
    <row r="273">
      <c r="D273" s="270" t="n"/>
      <c r="E273" s="270" t="n"/>
      <c r="F273" s="270" t="n"/>
      <c r="G273" s="270" t="n"/>
      <c r="H273" s="270" t="n"/>
      <c r="I273" s="270" t="n"/>
      <c r="J273" s="270" t="n"/>
      <c r="K273" s="270" t="n"/>
      <c r="L273" s="270" t="n"/>
      <c r="M273" s="270" t="n"/>
      <c r="N273" s="270" t="n"/>
      <c r="O273" s="270" t="n"/>
    </row>
    <row r="274">
      <c r="D274" s="270" t="n"/>
      <c r="E274" s="270" t="n"/>
      <c r="F274" s="270" t="n"/>
      <c r="G274" s="270" t="n"/>
      <c r="H274" s="270" t="n"/>
      <c r="I274" s="270" t="n"/>
      <c r="J274" s="270" t="n"/>
      <c r="K274" s="270" t="n"/>
      <c r="L274" s="270" t="n"/>
      <c r="M274" s="270" t="n"/>
      <c r="N274" s="270" t="n"/>
      <c r="O274" s="270" t="n"/>
    </row>
    <row r="275">
      <c r="D275" s="270" t="n"/>
      <c r="E275" s="270" t="n"/>
      <c r="F275" s="270" t="n"/>
      <c r="G275" s="270" t="n"/>
      <c r="H275" s="270" t="n"/>
      <c r="I275" s="270" t="n"/>
      <c r="J275" s="270" t="n"/>
      <c r="K275" s="270" t="n"/>
      <c r="L275" s="270" t="n"/>
      <c r="M275" s="270" t="n"/>
      <c r="N275" s="270" t="n"/>
      <c r="O275" s="270" t="n"/>
    </row>
    <row r="276">
      <c r="D276" s="270" t="n"/>
      <c r="E276" s="270" t="n"/>
      <c r="F276" s="270" t="n"/>
      <c r="G276" s="270" t="n"/>
      <c r="H276" s="270" t="n"/>
      <c r="I276" s="270" t="n"/>
      <c r="J276" s="270" t="n"/>
      <c r="K276" s="270" t="n"/>
      <c r="L276" s="270" t="n"/>
      <c r="M276" s="270" t="n"/>
      <c r="N276" s="270" t="n"/>
      <c r="O276" s="270" t="n"/>
    </row>
    <row r="277">
      <c r="D277" s="270" t="n"/>
      <c r="E277" s="270" t="n"/>
      <c r="F277" s="270" t="n"/>
      <c r="G277" s="270" t="n"/>
      <c r="H277" s="270" t="n"/>
      <c r="I277" s="270" t="n"/>
      <c r="J277" s="270" t="n"/>
      <c r="K277" s="270" t="n"/>
      <c r="L277" s="270" t="n"/>
      <c r="M277" s="270" t="n"/>
      <c r="N277" s="270" t="n"/>
      <c r="O277" s="270" t="n"/>
    </row>
    <row r="278">
      <c r="D278" s="270" t="n"/>
      <c r="E278" s="270" t="n"/>
      <c r="F278" s="270" t="n"/>
      <c r="G278" s="270" t="n"/>
      <c r="H278" s="270" t="n"/>
      <c r="I278" s="270" t="n"/>
      <c r="J278" s="270" t="n"/>
      <c r="K278" s="270" t="n"/>
      <c r="L278" s="270" t="n"/>
      <c r="M278" s="270" t="n"/>
      <c r="N278" s="270" t="n"/>
      <c r="O278" s="270" t="n"/>
    </row>
    <row r="279">
      <c r="D279" s="270" t="n"/>
      <c r="E279" s="270" t="n"/>
      <c r="F279" s="270" t="n"/>
      <c r="G279" s="270" t="n"/>
      <c r="H279" s="270" t="n"/>
      <c r="I279" s="270" t="n"/>
      <c r="J279" s="270" t="n"/>
      <c r="K279" s="270" t="n"/>
      <c r="L279" s="270" t="n"/>
      <c r="M279" s="270" t="n"/>
      <c r="N279" s="270" t="n"/>
      <c r="O279" s="270" t="n"/>
    </row>
    <row r="280">
      <c r="D280" s="270" t="n"/>
      <c r="E280" s="270" t="n"/>
      <c r="F280" s="270" t="n"/>
      <c r="G280" s="270" t="n"/>
      <c r="H280" s="270" t="n"/>
      <c r="I280" s="270" t="n"/>
      <c r="J280" s="270" t="n"/>
      <c r="K280" s="270" t="n"/>
      <c r="L280" s="270" t="n"/>
      <c r="M280" s="270" t="n"/>
      <c r="N280" s="270" t="n"/>
      <c r="O280" s="270" t="n"/>
    </row>
    <row r="281">
      <c r="D281" s="270" t="n"/>
      <c r="E281" s="270" t="n"/>
      <c r="F281" s="270" t="n"/>
      <c r="G281" s="270" t="n"/>
      <c r="H281" s="270" t="n"/>
      <c r="I281" s="270" t="n"/>
      <c r="J281" s="270" t="n"/>
      <c r="K281" s="270" t="n"/>
      <c r="L281" s="270" t="n"/>
      <c r="M281" s="270" t="n"/>
      <c r="N281" s="270" t="n"/>
      <c r="O281" s="270" t="n"/>
    </row>
    <row r="282">
      <c r="D282" s="270" t="n"/>
      <c r="E282" s="270" t="n"/>
      <c r="F282" s="270" t="n"/>
      <c r="G282" s="270" t="n"/>
      <c r="H282" s="270" t="n"/>
      <c r="I282" s="270" t="n"/>
      <c r="J282" s="270" t="n"/>
      <c r="K282" s="270" t="n"/>
      <c r="L282" s="270" t="n"/>
      <c r="M282" s="270" t="n"/>
      <c r="N282" s="270" t="n"/>
      <c r="O282" s="270" t="n"/>
    </row>
    <row r="283">
      <c r="D283" s="270" t="n"/>
      <c r="E283" s="270" t="n"/>
      <c r="F283" s="270" t="n"/>
      <c r="G283" s="270" t="n"/>
      <c r="H283" s="270" t="n"/>
      <c r="I283" s="270" t="n"/>
      <c r="J283" s="270" t="n"/>
      <c r="K283" s="270" t="n"/>
      <c r="L283" s="270" t="n"/>
      <c r="M283" s="270" t="n"/>
      <c r="N283" s="270" t="n"/>
      <c r="O283" s="270" t="n"/>
    </row>
    <row r="284">
      <c r="D284" s="270" t="n"/>
      <c r="E284" s="270" t="n"/>
      <c r="F284" s="270" t="n"/>
      <c r="G284" s="270" t="n"/>
      <c r="H284" s="270" t="n"/>
      <c r="I284" s="270" t="n"/>
      <c r="J284" s="270" t="n"/>
      <c r="K284" s="270" t="n"/>
      <c r="L284" s="270" t="n"/>
      <c r="M284" s="270" t="n"/>
      <c r="N284" s="270" t="n"/>
      <c r="O284" s="270" t="n"/>
    </row>
    <row r="285">
      <c r="D285" s="270" t="n"/>
      <c r="E285" s="270" t="n"/>
      <c r="F285" s="270" t="n"/>
      <c r="G285" s="270" t="n"/>
      <c r="H285" s="270" t="n"/>
      <c r="I285" s="270" t="n"/>
      <c r="J285" s="270" t="n"/>
      <c r="K285" s="270" t="n"/>
      <c r="L285" s="270" t="n"/>
      <c r="M285" s="270" t="n"/>
      <c r="N285" s="270" t="n"/>
      <c r="O285" s="270" t="n"/>
    </row>
    <row r="286">
      <c r="D286" s="270" t="n"/>
      <c r="E286" s="270" t="n"/>
      <c r="F286" s="270" t="n"/>
      <c r="G286" s="270" t="n"/>
      <c r="H286" s="270" t="n"/>
      <c r="I286" s="270" t="n"/>
      <c r="J286" s="270" t="n"/>
      <c r="K286" s="270" t="n"/>
      <c r="L286" s="270" t="n"/>
      <c r="M286" s="270" t="n"/>
      <c r="N286" s="270" t="n"/>
      <c r="O286" s="270" t="n"/>
    </row>
    <row r="287">
      <c r="D287" s="270" t="n"/>
      <c r="E287" s="270" t="n"/>
      <c r="F287" s="270" t="n"/>
      <c r="G287" s="270" t="n"/>
      <c r="H287" s="270" t="n"/>
      <c r="I287" s="270" t="n"/>
      <c r="J287" s="270" t="n"/>
      <c r="K287" s="270" t="n"/>
      <c r="L287" s="270" t="n"/>
      <c r="M287" s="270" t="n"/>
      <c r="N287" s="270" t="n"/>
      <c r="O287" s="270" t="n"/>
    </row>
    <row r="288">
      <c r="D288" s="270" t="n"/>
      <c r="E288" s="270" t="n"/>
      <c r="F288" s="270" t="n"/>
      <c r="G288" s="270" t="n"/>
      <c r="H288" s="270" t="n"/>
      <c r="I288" s="270" t="n"/>
      <c r="J288" s="270" t="n"/>
      <c r="K288" s="270" t="n"/>
      <c r="L288" s="270" t="n"/>
      <c r="M288" s="270" t="n"/>
      <c r="N288" s="270" t="n"/>
      <c r="O288" s="270" t="n"/>
    </row>
    <row r="289">
      <c r="D289" s="270" t="n"/>
      <c r="E289" s="270" t="n"/>
      <c r="F289" s="270" t="n"/>
      <c r="G289" s="270" t="n"/>
      <c r="H289" s="270" t="n"/>
      <c r="I289" s="270" t="n"/>
      <c r="J289" s="270" t="n"/>
      <c r="K289" s="270" t="n"/>
      <c r="L289" s="270" t="n"/>
      <c r="M289" s="270" t="n"/>
      <c r="N289" s="270" t="n"/>
      <c r="O289" s="270" t="n"/>
    </row>
    <row r="290">
      <c r="D290" s="270" t="n"/>
      <c r="E290" s="270" t="n"/>
      <c r="F290" s="270" t="n"/>
      <c r="G290" s="270" t="n"/>
      <c r="H290" s="270" t="n"/>
      <c r="I290" s="270" t="n"/>
      <c r="J290" s="270" t="n"/>
      <c r="K290" s="270" t="n"/>
      <c r="L290" s="270" t="n"/>
      <c r="M290" s="270" t="n"/>
      <c r="N290" s="270" t="n"/>
      <c r="O290" s="270" t="n"/>
    </row>
    <row r="291">
      <c r="D291" s="270" t="n"/>
      <c r="E291" s="270" t="n"/>
      <c r="F291" s="270" t="n"/>
      <c r="G291" s="270" t="n"/>
      <c r="H291" s="270" t="n"/>
      <c r="I291" s="270" t="n"/>
      <c r="J291" s="270" t="n"/>
      <c r="K291" s="270" t="n"/>
      <c r="L291" s="270" t="n"/>
      <c r="M291" s="270" t="n"/>
      <c r="N291" s="270" t="n"/>
      <c r="O291" s="270" t="n"/>
    </row>
    <row r="292">
      <c r="D292" s="270" t="n"/>
      <c r="E292" s="270" t="n"/>
      <c r="F292" s="270" t="n"/>
      <c r="G292" s="270" t="n"/>
      <c r="H292" s="270" t="n"/>
      <c r="I292" s="270" t="n"/>
      <c r="J292" s="270" t="n"/>
      <c r="K292" s="270" t="n"/>
      <c r="L292" s="270" t="n"/>
      <c r="M292" s="270" t="n"/>
      <c r="N292" s="270" t="n"/>
      <c r="O292" s="270" t="n"/>
    </row>
    <row r="293">
      <c r="D293" s="270" t="n"/>
      <c r="E293" s="270" t="n"/>
      <c r="F293" s="270" t="n"/>
      <c r="G293" s="270" t="n"/>
      <c r="H293" s="270" t="n"/>
      <c r="I293" s="270" t="n"/>
      <c r="J293" s="270" t="n"/>
      <c r="K293" s="270" t="n"/>
      <c r="L293" s="270" t="n"/>
      <c r="M293" s="270" t="n"/>
      <c r="N293" s="270" t="n"/>
      <c r="O293" s="270" t="n"/>
    </row>
    <row r="294">
      <c r="D294" s="270" t="n"/>
      <c r="E294" s="270" t="n"/>
      <c r="F294" s="270" t="n"/>
      <c r="G294" s="270" t="n"/>
      <c r="H294" s="270" t="n"/>
      <c r="I294" s="270" t="n"/>
      <c r="J294" s="270" t="n"/>
      <c r="K294" s="270" t="n"/>
      <c r="L294" s="270" t="n"/>
      <c r="M294" s="270" t="n"/>
      <c r="N294" s="270" t="n"/>
      <c r="O294" s="270" t="n"/>
    </row>
    <row r="295">
      <c r="D295" s="270" t="n"/>
      <c r="E295" s="270" t="n"/>
      <c r="F295" s="270" t="n"/>
      <c r="G295" s="270" t="n"/>
      <c r="H295" s="270" t="n"/>
      <c r="I295" s="270" t="n"/>
      <c r="J295" s="270" t="n"/>
      <c r="K295" s="270" t="n"/>
      <c r="L295" s="270" t="n"/>
      <c r="M295" s="270" t="n"/>
      <c r="N295" s="270" t="n"/>
      <c r="O295" s="270" t="n"/>
    </row>
    <row r="296">
      <c r="D296" s="270" t="n"/>
      <c r="E296" s="270" t="n"/>
      <c r="F296" s="270" t="n"/>
      <c r="G296" s="270" t="n"/>
      <c r="H296" s="270" t="n"/>
      <c r="I296" s="270" t="n"/>
      <c r="J296" s="270" t="n"/>
      <c r="K296" s="270" t="n"/>
      <c r="L296" s="270" t="n"/>
      <c r="M296" s="270" t="n"/>
      <c r="N296" s="270" t="n"/>
      <c r="O296" s="270" t="n"/>
    </row>
    <row r="297">
      <c r="D297" s="270" t="n"/>
      <c r="E297" s="270" t="n"/>
      <c r="F297" s="270" t="n"/>
      <c r="G297" s="270" t="n"/>
      <c r="H297" s="270" t="n"/>
      <c r="I297" s="270" t="n"/>
      <c r="J297" s="270" t="n"/>
      <c r="K297" s="270" t="n"/>
      <c r="L297" s="270" t="n"/>
      <c r="M297" s="270" t="n"/>
      <c r="N297" s="270" t="n"/>
      <c r="O297" s="270" t="n"/>
    </row>
    <row r="298">
      <c r="D298" s="270" t="n"/>
      <c r="E298" s="270" t="n"/>
      <c r="F298" s="270" t="n"/>
      <c r="G298" s="270" t="n"/>
      <c r="H298" s="270" t="n"/>
      <c r="I298" s="270" t="n"/>
      <c r="J298" s="270" t="n"/>
      <c r="K298" s="270" t="n"/>
      <c r="L298" s="270" t="n"/>
      <c r="M298" s="270" t="n"/>
      <c r="N298" s="270" t="n"/>
      <c r="O298" s="270" t="n"/>
    </row>
    <row r="299">
      <c r="D299" s="270" t="n"/>
      <c r="E299" s="270" t="n"/>
      <c r="F299" s="270" t="n"/>
      <c r="G299" s="270" t="n"/>
      <c r="H299" s="270" t="n"/>
      <c r="I299" s="270" t="n"/>
      <c r="J299" s="270" t="n"/>
      <c r="K299" s="270" t="n"/>
      <c r="L299" s="270" t="n"/>
      <c r="M299" s="270" t="n"/>
      <c r="N299" s="270" t="n"/>
      <c r="O299" s="270" t="n"/>
    </row>
    <row r="300">
      <c r="D300" s="270" t="n"/>
      <c r="E300" s="270" t="n"/>
      <c r="F300" s="270" t="n"/>
      <c r="G300" s="270" t="n"/>
      <c r="H300" s="270" t="n"/>
      <c r="I300" s="270" t="n"/>
      <c r="J300" s="270" t="n"/>
      <c r="K300" s="270" t="n"/>
      <c r="L300" s="270" t="n"/>
      <c r="M300" s="270" t="n"/>
      <c r="N300" s="270" t="n"/>
      <c r="O300" s="270" t="n"/>
    </row>
    <row r="301">
      <c r="D301" s="270" t="n"/>
      <c r="E301" s="270" t="n"/>
      <c r="F301" s="270" t="n"/>
      <c r="G301" s="270" t="n"/>
      <c r="H301" s="270" t="n"/>
      <c r="I301" s="270" t="n"/>
      <c r="J301" s="270" t="n"/>
      <c r="K301" s="270" t="n"/>
      <c r="L301" s="270" t="n"/>
      <c r="M301" s="270" t="n"/>
      <c r="N301" s="270" t="n"/>
      <c r="O301" s="270" t="n"/>
    </row>
    <row r="302">
      <c r="D302" s="270" t="n"/>
      <c r="E302" s="270" t="n"/>
      <c r="F302" s="270" t="n"/>
      <c r="G302" s="270" t="n"/>
      <c r="H302" s="270" t="n"/>
      <c r="I302" s="270" t="n"/>
      <c r="J302" s="270" t="n"/>
      <c r="K302" s="270" t="n"/>
      <c r="L302" s="270" t="n"/>
      <c r="M302" s="270" t="n"/>
      <c r="N302" s="270" t="n"/>
      <c r="O302" s="270" t="n"/>
    </row>
    <row r="303">
      <c r="D303" s="270" t="n"/>
      <c r="E303" s="270" t="n"/>
      <c r="F303" s="270" t="n"/>
      <c r="G303" s="270" t="n"/>
      <c r="H303" s="270" t="n"/>
      <c r="I303" s="270" t="n"/>
      <c r="J303" s="270" t="n"/>
      <c r="K303" s="270" t="n"/>
      <c r="L303" s="270" t="n"/>
      <c r="M303" s="270" t="n"/>
      <c r="N303" s="270" t="n"/>
      <c r="O303" s="270" t="n"/>
    </row>
    <row r="304">
      <c r="D304" s="270" t="n"/>
      <c r="E304" s="270" t="n"/>
      <c r="F304" s="270" t="n"/>
      <c r="G304" s="270" t="n"/>
      <c r="H304" s="270" t="n"/>
      <c r="I304" s="270" t="n"/>
      <c r="J304" s="270" t="n"/>
      <c r="K304" s="270" t="n"/>
      <c r="L304" s="270" t="n"/>
      <c r="M304" s="270" t="n"/>
      <c r="N304" s="270" t="n"/>
      <c r="O304" s="270" t="n"/>
    </row>
    <row r="305">
      <c r="D305" s="270" t="n"/>
      <c r="E305" s="270" t="n"/>
      <c r="F305" s="270" t="n"/>
      <c r="G305" s="270" t="n"/>
      <c r="H305" s="270" t="n"/>
      <c r="I305" s="270" t="n"/>
      <c r="J305" s="270" t="n"/>
      <c r="K305" s="270" t="n"/>
      <c r="L305" s="270" t="n"/>
      <c r="M305" s="270" t="n"/>
      <c r="N305" s="270" t="n"/>
      <c r="O305" s="270" t="n"/>
    </row>
    <row r="306">
      <c r="D306" s="270" t="n"/>
      <c r="E306" s="270" t="n"/>
      <c r="F306" s="270" t="n"/>
      <c r="G306" s="270" t="n"/>
      <c r="H306" s="270" t="n"/>
      <c r="I306" s="270" t="n"/>
      <c r="J306" s="270" t="n"/>
      <c r="K306" s="270" t="n"/>
      <c r="L306" s="270" t="n"/>
      <c r="M306" s="270" t="n"/>
      <c r="N306" s="270" t="n"/>
      <c r="O306" s="270" t="n"/>
    </row>
    <row r="307">
      <c r="D307" s="270" t="n"/>
      <c r="E307" s="270" t="n"/>
      <c r="F307" s="270" t="n"/>
      <c r="G307" s="270" t="n"/>
      <c r="H307" s="270" t="n"/>
      <c r="I307" s="270" t="n"/>
      <c r="J307" s="270" t="n"/>
      <c r="K307" s="270" t="n"/>
      <c r="L307" s="270" t="n"/>
      <c r="M307" s="270" t="n"/>
      <c r="N307" s="270" t="n"/>
      <c r="O307" s="270" t="n"/>
    </row>
    <row r="308">
      <c r="D308" s="270" t="n"/>
      <c r="E308" s="270" t="n"/>
      <c r="F308" s="270" t="n"/>
      <c r="G308" s="270" t="n"/>
      <c r="H308" s="270" t="n"/>
      <c r="I308" s="270" t="n"/>
      <c r="J308" s="270" t="n"/>
      <c r="K308" s="270" t="n"/>
      <c r="L308" s="270" t="n"/>
      <c r="M308" s="270" t="n"/>
      <c r="N308" s="270" t="n"/>
      <c r="O308" s="270" t="n"/>
    </row>
    <row r="309">
      <c r="D309" s="270" t="n"/>
      <c r="E309" s="270" t="n"/>
      <c r="F309" s="270" t="n"/>
      <c r="G309" s="270" t="n"/>
      <c r="H309" s="270" t="n"/>
      <c r="I309" s="270" t="n"/>
      <c r="J309" s="270" t="n"/>
      <c r="K309" s="270" t="n"/>
      <c r="L309" s="270" t="n"/>
      <c r="M309" s="270" t="n"/>
      <c r="N309" s="270" t="n"/>
      <c r="O309" s="270" t="n"/>
    </row>
    <row r="310">
      <c r="D310" s="270" t="n"/>
      <c r="E310" s="270" t="n"/>
      <c r="F310" s="270" t="n"/>
      <c r="G310" s="270" t="n"/>
      <c r="H310" s="270" t="n"/>
      <c r="I310" s="270" t="n"/>
      <c r="J310" s="270" t="n"/>
      <c r="K310" s="270" t="n"/>
      <c r="L310" s="270" t="n"/>
      <c r="M310" s="270" t="n"/>
      <c r="N310" s="270" t="n"/>
      <c r="O310" s="270" t="n"/>
    </row>
    <row r="311">
      <c r="D311" s="270" t="n"/>
      <c r="E311" s="270" t="n"/>
      <c r="F311" s="270" t="n"/>
      <c r="G311" s="270" t="n"/>
      <c r="H311" s="270" t="n"/>
      <c r="I311" s="270" t="n"/>
      <c r="J311" s="270" t="n"/>
      <c r="K311" s="270" t="n"/>
      <c r="L311" s="270" t="n"/>
      <c r="M311" s="270" t="n"/>
      <c r="N311" s="270" t="n"/>
      <c r="O311" s="270" t="n"/>
    </row>
    <row r="312">
      <c r="D312" s="270" t="n"/>
      <c r="E312" s="270" t="n"/>
      <c r="F312" s="270" t="n"/>
      <c r="G312" s="270" t="n"/>
      <c r="H312" s="270" t="n"/>
      <c r="I312" s="270" t="n"/>
      <c r="J312" s="270" t="n"/>
      <c r="K312" s="270" t="n"/>
      <c r="L312" s="270" t="n"/>
      <c r="M312" s="270" t="n"/>
      <c r="N312" s="270" t="n"/>
      <c r="O312" s="270" t="n"/>
    </row>
    <row r="313">
      <c r="D313" s="270" t="n"/>
      <c r="E313" s="270" t="n"/>
      <c r="F313" s="270" t="n"/>
      <c r="G313" s="270" t="n"/>
      <c r="H313" s="270" t="n"/>
      <c r="I313" s="270" t="n"/>
      <c r="J313" s="270" t="n"/>
      <c r="K313" s="270" t="n"/>
      <c r="L313" s="270" t="n"/>
      <c r="M313" s="270" t="n"/>
      <c r="N313" s="270" t="n"/>
      <c r="O313" s="270" t="n"/>
    </row>
    <row r="314">
      <c r="D314" s="270" t="n"/>
      <c r="E314" s="270" t="n"/>
      <c r="F314" s="270" t="n"/>
      <c r="G314" s="270" t="n"/>
      <c r="H314" s="270" t="n"/>
      <c r="I314" s="270" t="n"/>
      <c r="J314" s="270" t="n"/>
      <c r="K314" s="270" t="n"/>
      <c r="L314" s="270" t="n"/>
      <c r="M314" s="270" t="n"/>
      <c r="N314" s="270" t="n"/>
      <c r="O314" s="270" t="n"/>
    </row>
    <row r="315">
      <c r="D315" s="270" t="n"/>
      <c r="E315" s="270" t="n"/>
      <c r="F315" s="270" t="n"/>
      <c r="G315" s="270" t="n"/>
      <c r="H315" s="270" t="n"/>
      <c r="I315" s="270" t="n"/>
      <c r="J315" s="270" t="n"/>
      <c r="K315" s="270" t="n"/>
      <c r="L315" s="270" t="n"/>
      <c r="M315" s="270" t="n"/>
      <c r="N315" s="270" t="n"/>
      <c r="O315" s="270" t="n"/>
    </row>
    <row r="316">
      <c r="D316" s="270" t="n"/>
      <c r="E316" s="270" t="n"/>
      <c r="F316" s="270" t="n"/>
      <c r="G316" s="270" t="n"/>
      <c r="H316" s="270" t="n"/>
      <c r="I316" s="270" t="n"/>
      <c r="J316" s="270" t="n"/>
      <c r="K316" s="270" t="n"/>
      <c r="L316" s="270" t="n"/>
      <c r="M316" s="270" t="n"/>
      <c r="N316" s="270" t="n"/>
      <c r="O316" s="270" t="n"/>
    </row>
    <row r="317">
      <c r="D317" s="270" t="n"/>
      <c r="E317" s="270" t="n"/>
      <c r="F317" s="270" t="n"/>
      <c r="G317" s="270" t="n"/>
      <c r="H317" s="270" t="n"/>
      <c r="I317" s="270" t="n"/>
      <c r="J317" s="270" t="n"/>
      <c r="K317" s="270" t="n"/>
      <c r="L317" s="270" t="n"/>
      <c r="M317" s="270" t="n"/>
      <c r="N317" s="270" t="n"/>
      <c r="O317" s="270" t="n"/>
    </row>
    <row r="318">
      <c r="D318" s="270" t="n"/>
      <c r="E318" s="270" t="n"/>
      <c r="F318" s="270" t="n"/>
      <c r="G318" s="270" t="n"/>
      <c r="H318" s="270" t="n"/>
      <c r="I318" s="270" t="n"/>
      <c r="J318" s="270" t="n"/>
      <c r="K318" s="270" t="n"/>
      <c r="L318" s="270" t="n"/>
      <c r="M318" s="270" t="n"/>
      <c r="N318" s="270" t="n"/>
      <c r="O318" s="270" t="n"/>
    </row>
    <row r="319">
      <c r="D319" s="270" t="n"/>
      <c r="E319" s="270" t="n"/>
      <c r="F319" s="270" t="n"/>
      <c r="G319" s="270" t="n"/>
      <c r="H319" s="270" t="n"/>
      <c r="I319" s="270" t="n"/>
      <c r="J319" s="270" t="n"/>
      <c r="K319" s="270" t="n"/>
      <c r="L319" s="270" t="n"/>
      <c r="M319" s="270" t="n"/>
      <c r="N319" s="270" t="n"/>
      <c r="O319" s="270" t="n"/>
    </row>
    <row r="320">
      <c r="D320" s="270" t="n"/>
      <c r="E320" s="270" t="n"/>
      <c r="F320" s="270" t="n"/>
      <c r="G320" s="270" t="n"/>
      <c r="H320" s="270" t="n"/>
      <c r="I320" s="270" t="n"/>
      <c r="J320" s="270" t="n"/>
      <c r="K320" s="270" t="n"/>
      <c r="L320" s="270" t="n"/>
      <c r="M320" s="270" t="n"/>
      <c r="N320" s="270" t="n"/>
      <c r="O320" s="270" t="n"/>
    </row>
    <row r="321">
      <c r="D321" s="270" t="n"/>
      <c r="E321" s="270" t="n"/>
      <c r="F321" s="270" t="n"/>
      <c r="G321" s="270" t="n"/>
      <c r="H321" s="270" t="n"/>
      <c r="I321" s="270" t="n"/>
      <c r="J321" s="270" t="n"/>
      <c r="K321" s="270" t="n"/>
      <c r="L321" s="270" t="n"/>
      <c r="M321" s="270" t="n"/>
      <c r="N321" s="270" t="n"/>
      <c r="O321" s="270" t="n"/>
    </row>
    <row r="322">
      <c r="D322" s="270" t="n"/>
      <c r="E322" s="270" t="n"/>
      <c r="F322" s="270" t="n"/>
      <c r="G322" s="270" t="n"/>
      <c r="H322" s="270" t="n"/>
      <c r="I322" s="270" t="n"/>
      <c r="J322" s="270" t="n"/>
      <c r="K322" s="270" t="n"/>
      <c r="L322" s="270" t="n"/>
      <c r="M322" s="270" t="n"/>
      <c r="N322" s="270" t="n"/>
      <c r="O322" s="270" t="n"/>
    </row>
    <row r="323">
      <c r="D323" s="270" t="n"/>
      <c r="E323" s="270" t="n"/>
      <c r="F323" s="270" t="n"/>
      <c r="G323" s="270" t="n"/>
      <c r="H323" s="270" t="n"/>
      <c r="I323" s="270" t="n"/>
      <c r="J323" s="270" t="n"/>
      <c r="K323" s="270" t="n"/>
      <c r="L323" s="270" t="n"/>
      <c r="M323" s="270" t="n"/>
      <c r="N323" s="270" t="n"/>
      <c r="O323" s="270" t="n"/>
    </row>
    <row r="324">
      <c r="D324" s="270" t="n"/>
      <c r="E324" s="270" t="n"/>
      <c r="F324" s="270" t="n"/>
      <c r="G324" s="270" t="n"/>
      <c r="H324" s="270" t="n"/>
      <c r="I324" s="270" t="n"/>
      <c r="J324" s="270" t="n"/>
      <c r="K324" s="270" t="n"/>
      <c r="L324" s="270" t="n"/>
      <c r="M324" s="270" t="n"/>
      <c r="N324" s="270" t="n"/>
      <c r="O324" s="270" t="n"/>
    </row>
    <row r="325">
      <c r="D325" s="270" t="n"/>
      <c r="E325" s="270" t="n"/>
      <c r="F325" s="270" t="n"/>
      <c r="G325" s="270" t="n"/>
      <c r="H325" s="270" t="n"/>
      <c r="I325" s="270" t="n"/>
      <c r="J325" s="270" t="n"/>
      <c r="K325" s="270" t="n"/>
      <c r="L325" s="270" t="n"/>
      <c r="M325" s="270" t="n"/>
      <c r="N325" s="270" t="n"/>
      <c r="O325" s="270" t="n"/>
    </row>
    <row r="326">
      <c r="D326" s="270" t="n"/>
      <c r="E326" s="270" t="n"/>
      <c r="F326" s="270" t="n"/>
      <c r="G326" s="270" t="n"/>
      <c r="H326" s="270" t="n"/>
      <c r="I326" s="270" t="n"/>
      <c r="J326" s="270" t="n"/>
      <c r="K326" s="270" t="n"/>
      <c r="L326" s="270" t="n"/>
      <c r="M326" s="270" t="n"/>
      <c r="N326" s="270" t="n"/>
      <c r="O326" s="270" t="n"/>
    </row>
    <row r="327">
      <c r="D327" s="270" t="n"/>
      <c r="E327" s="270" t="n"/>
      <c r="F327" s="270" t="n"/>
      <c r="G327" s="270" t="n"/>
      <c r="H327" s="270" t="n"/>
      <c r="I327" s="270" t="n"/>
      <c r="J327" s="270" t="n"/>
      <c r="K327" s="270" t="n"/>
      <c r="L327" s="270" t="n"/>
      <c r="M327" s="270" t="n"/>
      <c r="N327" s="270" t="n"/>
      <c r="O327" s="270" t="n"/>
    </row>
    <row r="328">
      <c r="D328" s="270" t="n"/>
      <c r="E328" s="270" t="n"/>
      <c r="F328" s="270" t="n"/>
      <c r="G328" s="270" t="n"/>
      <c r="H328" s="270" t="n"/>
      <c r="I328" s="270" t="n"/>
      <c r="J328" s="270" t="n"/>
      <c r="K328" s="270" t="n"/>
      <c r="L328" s="270" t="n"/>
      <c r="M328" s="270" t="n"/>
      <c r="N328" s="270" t="n"/>
      <c r="O328" s="270" t="n"/>
    </row>
    <row r="329">
      <c r="D329" s="270" t="n"/>
      <c r="E329" s="270" t="n"/>
      <c r="F329" s="270" t="n"/>
      <c r="G329" s="270" t="n"/>
      <c r="H329" s="270" t="n"/>
      <c r="I329" s="270" t="n"/>
      <c r="J329" s="270" t="n"/>
      <c r="K329" s="270" t="n"/>
      <c r="L329" s="270" t="n"/>
      <c r="M329" s="270" t="n"/>
      <c r="N329" s="270" t="n"/>
      <c r="O329" s="270" t="n"/>
    </row>
    <row r="330">
      <c r="D330" s="270" t="n"/>
      <c r="E330" s="270" t="n"/>
      <c r="F330" s="270" t="n"/>
      <c r="G330" s="270" t="n"/>
      <c r="H330" s="270" t="n"/>
      <c r="I330" s="270" t="n"/>
      <c r="J330" s="270" t="n"/>
      <c r="K330" s="270" t="n"/>
      <c r="L330" s="270" t="n"/>
      <c r="M330" s="270" t="n"/>
      <c r="N330" s="270" t="n"/>
      <c r="O330" s="270" t="n"/>
    </row>
    <row r="331">
      <c r="D331" s="270" t="n"/>
      <c r="E331" s="270" t="n"/>
      <c r="F331" s="270" t="n"/>
      <c r="G331" s="270" t="n"/>
      <c r="H331" s="270" t="n"/>
      <c r="I331" s="270" t="n"/>
      <c r="J331" s="270" t="n"/>
      <c r="K331" s="270" t="n"/>
      <c r="L331" s="270" t="n"/>
      <c r="M331" s="270" t="n"/>
      <c r="N331" s="270" t="n"/>
      <c r="O331" s="270" t="n"/>
    </row>
    <row r="332">
      <c r="D332" s="270" t="n"/>
      <c r="E332" s="270" t="n"/>
      <c r="F332" s="270" t="n"/>
      <c r="G332" s="270" t="n"/>
      <c r="H332" s="270" t="n"/>
      <c r="I332" s="270" t="n"/>
      <c r="J332" s="270" t="n"/>
      <c r="K332" s="270" t="n"/>
      <c r="L332" s="270" t="n"/>
      <c r="M332" s="270" t="n"/>
      <c r="N332" s="270" t="n"/>
      <c r="O332" s="270" t="n"/>
    </row>
    <row r="333">
      <c r="D333" s="270" t="n"/>
      <c r="E333" s="270" t="n"/>
      <c r="F333" s="270" t="n"/>
      <c r="G333" s="270" t="n"/>
      <c r="H333" s="270" t="n"/>
      <c r="I333" s="270" t="n"/>
      <c r="J333" s="270" t="n"/>
      <c r="K333" s="270" t="n"/>
      <c r="L333" s="270" t="n"/>
      <c r="M333" s="270" t="n"/>
      <c r="N333" s="270" t="n"/>
      <c r="O333" s="270" t="n"/>
    </row>
    <row r="334">
      <c r="D334" s="270" t="n"/>
      <c r="E334" s="270" t="n"/>
      <c r="F334" s="270" t="n"/>
      <c r="G334" s="270" t="n"/>
      <c r="H334" s="270" t="n"/>
      <c r="I334" s="270" t="n"/>
      <c r="J334" s="270" t="n"/>
      <c r="K334" s="270" t="n"/>
      <c r="L334" s="270" t="n"/>
      <c r="M334" s="270" t="n"/>
      <c r="N334" s="270" t="n"/>
      <c r="O334" s="270" t="n"/>
    </row>
    <row r="335">
      <c r="D335" s="270" t="n"/>
      <c r="E335" s="270" t="n"/>
      <c r="F335" s="270" t="n"/>
      <c r="G335" s="270" t="n"/>
      <c r="H335" s="270" t="n"/>
      <c r="I335" s="270" t="n"/>
      <c r="J335" s="270" t="n"/>
      <c r="K335" s="270" t="n"/>
      <c r="L335" s="270" t="n"/>
      <c r="M335" s="270" t="n"/>
      <c r="N335" s="270" t="n"/>
      <c r="O335" s="270" t="n"/>
    </row>
    <row r="336">
      <c r="D336" s="270" t="n"/>
      <c r="E336" s="270" t="n"/>
      <c r="F336" s="270" t="n"/>
      <c r="G336" s="270" t="n"/>
      <c r="H336" s="270" t="n"/>
      <c r="I336" s="270" t="n"/>
      <c r="J336" s="270" t="n"/>
      <c r="K336" s="270" t="n"/>
      <c r="L336" s="270" t="n"/>
      <c r="M336" s="270" t="n"/>
      <c r="N336" s="270" t="n"/>
      <c r="O336" s="270" t="n"/>
    </row>
    <row r="337">
      <c r="D337" s="270" t="n"/>
      <c r="E337" s="270" t="n"/>
      <c r="F337" s="270" t="n"/>
      <c r="G337" s="270" t="n"/>
      <c r="H337" s="270" t="n"/>
      <c r="I337" s="270" t="n"/>
      <c r="J337" s="270" t="n"/>
      <c r="K337" s="270" t="n"/>
      <c r="L337" s="270" t="n"/>
      <c r="M337" s="270" t="n"/>
      <c r="N337" s="270" t="n"/>
      <c r="O337" s="270" t="n"/>
    </row>
    <row r="338">
      <c r="D338" s="270" t="n"/>
      <c r="E338" s="270" t="n"/>
      <c r="F338" s="270" t="n"/>
      <c r="G338" s="270" t="n"/>
      <c r="H338" s="270" t="n"/>
      <c r="I338" s="270" t="n"/>
      <c r="J338" s="270" t="n"/>
      <c r="K338" s="270" t="n"/>
      <c r="L338" s="270" t="n"/>
      <c r="M338" s="270" t="n"/>
      <c r="N338" s="270" t="n"/>
      <c r="O338" s="270" t="n"/>
    </row>
    <row r="339">
      <c r="D339" s="270" t="n"/>
      <c r="E339" s="270" t="n"/>
      <c r="F339" s="270" t="n"/>
      <c r="G339" s="270" t="n"/>
      <c r="H339" s="270" t="n"/>
      <c r="I339" s="270" t="n"/>
      <c r="J339" s="270" t="n"/>
      <c r="K339" s="270" t="n"/>
      <c r="L339" s="270" t="n"/>
      <c r="M339" s="270" t="n"/>
      <c r="N339" s="270" t="n"/>
      <c r="O339" s="270" t="n"/>
    </row>
    <row r="340">
      <c r="D340" s="270" t="n"/>
      <c r="E340" s="270" t="n"/>
      <c r="F340" s="270" t="n"/>
      <c r="G340" s="270" t="n"/>
      <c r="H340" s="270" t="n"/>
      <c r="I340" s="270" t="n"/>
      <c r="J340" s="270" t="n"/>
      <c r="K340" s="270" t="n"/>
      <c r="L340" s="270" t="n"/>
      <c r="M340" s="270" t="n"/>
      <c r="N340" s="270" t="n"/>
      <c r="O340" s="270" t="n"/>
    </row>
    <row r="341">
      <c r="D341" s="270" t="n"/>
      <c r="E341" s="270" t="n"/>
      <c r="F341" s="270" t="n"/>
      <c r="G341" s="270" t="n"/>
      <c r="H341" s="270" t="n"/>
      <c r="I341" s="270" t="n"/>
      <c r="J341" s="270" t="n"/>
      <c r="K341" s="270" t="n"/>
      <c r="L341" s="270" t="n"/>
      <c r="M341" s="270" t="n"/>
      <c r="N341" s="270" t="n"/>
      <c r="O341" s="270" t="n"/>
    </row>
    <row r="342">
      <c r="D342" s="270" t="n"/>
      <c r="E342" s="270" t="n"/>
      <c r="F342" s="270" t="n"/>
      <c r="G342" s="270" t="n"/>
      <c r="H342" s="270" t="n"/>
      <c r="I342" s="270" t="n"/>
      <c r="J342" s="270" t="n"/>
      <c r="K342" s="270" t="n"/>
      <c r="L342" s="270" t="n"/>
      <c r="M342" s="270" t="n"/>
      <c r="N342" s="270" t="n"/>
      <c r="O342" s="270" t="n"/>
    </row>
    <row r="343">
      <c r="D343" s="270" t="n"/>
      <c r="E343" s="270" t="n"/>
      <c r="F343" s="270" t="n"/>
      <c r="G343" s="270" t="n"/>
      <c r="H343" s="270" t="n"/>
      <c r="I343" s="270" t="n"/>
      <c r="J343" s="270" t="n"/>
      <c r="K343" s="270" t="n"/>
      <c r="L343" s="270" t="n"/>
      <c r="M343" s="270" t="n"/>
      <c r="N343" s="270" t="n"/>
      <c r="O343" s="270" t="n"/>
    </row>
    <row r="344">
      <c r="D344" s="270" t="n"/>
      <c r="E344" s="270" t="n"/>
      <c r="F344" s="270" t="n"/>
      <c r="G344" s="270" t="n"/>
      <c r="H344" s="270" t="n"/>
      <c r="I344" s="270" t="n"/>
      <c r="J344" s="270" t="n"/>
      <c r="K344" s="270" t="n"/>
      <c r="L344" s="270" t="n"/>
      <c r="M344" s="270" t="n"/>
      <c r="N344" s="270" t="n"/>
      <c r="O344" s="270" t="n"/>
    </row>
    <row r="345">
      <c r="D345" s="270" t="n"/>
      <c r="E345" s="270" t="n"/>
      <c r="F345" s="270" t="n"/>
      <c r="G345" s="270" t="n"/>
      <c r="H345" s="270" t="n"/>
      <c r="I345" s="270" t="n"/>
      <c r="J345" s="270" t="n"/>
      <c r="K345" s="270" t="n"/>
      <c r="L345" s="270" t="n"/>
      <c r="M345" s="270" t="n"/>
      <c r="N345" s="270" t="n"/>
      <c r="O345" s="270" t="n"/>
    </row>
    <row r="346">
      <c r="D346" s="270" t="n"/>
      <c r="E346" s="270" t="n"/>
      <c r="F346" s="270" t="n"/>
      <c r="G346" s="270" t="n"/>
      <c r="H346" s="270" t="n"/>
      <c r="I346" s="270" t="n"/>
      <c r="J346" s="270" t="n"/>
      <c r="K346" s="270" t="n"/>
      <c r="L346" s="270" t="n"/>
      <c r="M346" s="270" t="n"/>
      <c r="N346" s="270" t="n"/>
      <c r="O346" s="270" t="n"/>
    </row>
    <row r="347">
      <c r="D347" s="270" t="n"/>
      <c r="E347" s="270" t="n"/>
      <c r="F347" s="270" t="n"/>
      <c r="G347" s="270" t="n"/>
      <c r="H347" s="270" t="n"/>
      <c r="I347" s="270" t="n"/>
      <c r="J347" s="270" t="n"/>
      <c r="K347" s="270" t="n"/>
      <c r="L347" s="270" t="n"/>
      <c r="M347" s="270" t="n"/>
      <c r="N347" s="270" t="n"/>
      <c r="O347" s="270" t="n"/>
    </row>
    <row r="348">
      <c r="D348" s="270" t="n"/>
      <c r="E348" s="270" t="n"/>
      <c r="F348" s="270" t="n"/>
      <c r="G348" s="270" t="n"/>
      <c r="H348" s="270" t="n"/>
      <c r="I348" s="270" t="n"/>
      <c r="J348" s="270" t="n"/>
      <c r="K348" s="270" t="n"/>
      <c r="L348" s="270" t="n"/>
      <c r="M348" s="270" t="n"/>
      <c r="N348" s="270" t="n"/>
      <c r="O348" s="270" t="n"/>
    </row>
    <row r="349">
      <c r="D349" s="270" t="n"/>
      <c r="E349" s="270" t="n"/>
      <c r="F349" s="270" t="n"/>
      <c r="G349" s="270" t="n"/>
      <c r="H349" s="270" t="n"/>
      <c r="I349" s="270" t="n"/>
      <c r="J349" s="270" t="n"/>
      <c r="K349" s="270" t="n"/>
      <c r="L349" s="270" t="n"/>
      <c r="M349" s="270" t="n"/>
      <c r="N349" s="270" t="n"/>
      <c r="O349" s="270" t="n"/>
    </row>
    <row r="350">
      <c r="D350" s="270" t="n"/>
      <c r="E350" s="270" t="n"/>
      <c r="F350" s="270" t="n"/>
      <c r="G350" s="270" t="n"/>
      <c r="H350" s="270" t="n"/>
      <c r="I350" s="270" t="n"/>
      <c r="J350" s="270" t="n"/>
      <c r="K350" s="270" t="n"/>
      <c r="L350" s="270" t="n"/>
      <c r="M350" s="270" t="n"/>
      <c r="N350" s="270" t="n"/>
      <c r="O350" s="270" t="n"/>
    </row>
    <row r="351">
      <c r="D351" s="270" t="n"/>
      <c r="E351" s="270" t="n"/>
      <c r="F351" s="270" t="n"/>
      <c r="G351" s="270" t="n"/>
      <c r="H351" s="270" t="n"/>
      <c r="I351" s="270" t="n"/>
      <c r="J351" s="270" t="n"/>
      <c r="K351" s="270" t="n"/>
      <c r="L351" s="270" t="n"/>
      <c r="M351" s="270" t="n"/>
      <c r="N351" s="270" t="n"/>
      <c r="O351" s="270" t="n"/>
    </row>
    <row r="352">
      <c r="D352" s="270" t="n"/>
      <c r="E352" s="270" t="n"/>
      <c r="F352" s="270" t="n"/>
      <c r="G352" s="270" t="n"/>
      <c r="H352" s="270" t="n"/>
      <c r="I352" s="270" t="n"/>
      <c r="J352" s="270" t="n"/>
      <c r="K352" s="270" t="n"/>
      <c r="L352" s="270" t="n"/>
      <c r="M352" s="270" t="n"/>
      <c r="N352" s="270" t="n"/>
      <c r="O352" s="270" t="n"/>
    </row>
    <row r="353">
      <c r="D353" s="270" t="n"/>
      <c r="E353" s="270" t="n"/>
      <c r="F353" s="270" t="n"/>
      <c r="G353" s="270" t="n"/>
      <c r="H353" s="270" t="n"/>
      <c r="I353" s="270" t="n"/>
      <c r="J353" s="270" t="n"/>
      <c r="K353" s="270" t="n"/>
      <c r="L353" s="270" t="n"/>
      <c r="M353" s="270" t="n"/>
      <c r="N353" s="270" t="n"/>
      <c r="O353" s="270" t="n"/>
    </row>
    <row r="354">
      <c r="D354" s="270" t="n"/>
      <c r="E354" s="270" t="n"/>
      <c r="F354" s="270" t="n"/>
      <c r="G354" s="270" t="n"/>
      <c r="H354" s="270" t="n"/>
      <c r="I354" s="270" t="n"/>
      <c r="J354" s="270" t="n"/>
      <c r="K354" s="270" t="n"/>
      <c r="L354" s="270" t="n"/>
      <c r="M354" s="270" t="n"/>
      <c r="N354" s="270" t="n"/>
      <c r="O354" s="270" t="n"/>
    </row>
    <row r="355">
      <c r="D355" s="270" t="n"/>
      <c r="E355" s="270" t="n"/>
      <c r="F355" s="270" t="n"/>
      <c r="G355" s="270" t="n"/>
      <c r="H355" s="270" t="n"/>
      <c r="I355" s="270" t="n"/>
      <c r="J355" s="270" t="n"/>
      <c r="K355" s="270" t="n"/>
      <c r="L355" s="270" t="n"/>
      <c r="M355" s="270" t="n"/>
      <c r="N355" s="270" t="n"/>
      <c r="O355" s="270" t="n"/>
    </row>
    <row r="356">
      <c r="D356" s="270" t="n"/>
      <c r="E356" s="270" t="n"/>
      <c r="F356" s="270" t="n"/>
      <c r="G356" s="270" t="n"/>
      <c r="H356" s="270" t="n"/>
      <c r="I356" s="270" t="n"/>
      <c r="J356" s="270" t="n"/>
      <c r="K356" s="270" t="n"/>
      <c r="L356" s="270" t="n"/>
      <c r="M356" s="270" t="n"/>
      <c r="N356" s="270" t="n"/>
      <c r="O356" s="270" t="n"/>
    </row>
    <row r="357">
      <c r="D357" s="270" t="n"/>
      <c r="E357" s="270" t="n"/>
      <c r="F357" s="270" t="n"/>
      <c r="G357" s="270" t="n"/>
      <c r="H357" s="270" t="n"/>
      <c r="I357" s="270" t="n"/>
      <c r="J357" s="270" t="n"/>
      <c r="K357" s="270" t="n"/>
      <c r="L357" s="270" t="n"/>
      <c r="M357" s="270" t="n"/>
      <c r="N357" s="270" t="n"/>
      <c r="O357" s="270" t="n"/>
    </row>
    <row r="358">
      <c r="D358" s="270" t="n"/>
      <c r="E358" s="270" t="n"/>
      <c r="F358" s="270" t="n"/>
      <c r="G358" s="270" t="n"/>
      <c r="H358" s="270" t="n"/>
      <c r="I358" s="270" t="n"/>
      <c r="J358" s="270" t="n"/>
      <c r="K358" s="270" t="n"/>
      <c r="L358" s="270" t="n"/>
      <c r="M358" s="270" t="n"/>
      <c r="N358" s="270" t="n"/>
      <c r="O358" s="270" t="n"/>
    </row>
    <row r="359">
      <c r="D359" s="270" t="n"/>
      <c r="E359" s="270" t="n"/>
      <c r="F359" s="270" t="n"/>
      <c r="G359" s="270" t="n"/>
      <c r="H359" s="270" t="n"/>
      <c r="I359" s="270" t="n"/>
      <c r="J359" s="270" t="n"/>
      <c r="K359" s="270" t="n"/>
      <c r="L359" s="270" t="n"/>
      <c r="M359" s="270" t="n"/>
      <c r="N359" s="270" t="n"/>
      <c r="O359" s="270" t="n"/>
    </row>
    <row r="360">
      <c r="D360" s="270" t="n"/>
      <c r="E360" s="270" t="n"/>
      <c r="F360" s="270" t="n"/>
      <c r="G360" s="270" t="n"/>
      <c r="H360" s="270" t="n"/>
      <c r="I360" s="270" t="n"/>
      <c r="J360" s="270" t="n"/>
      <c r="K360" s="270" t="n"/>
      <c r="L360" s="270" t="n"/>
      <c r="M360" s="270" t="n"/>
      <c r="N360" s="270" t="n"/>
      <c r="O360" s="270" t="n"/>
    </row>
    <row r="361">
      <c r="D361" s="270" t="n"/>
      <c r="E361" s="270" t="n"/>
      <c r="F361" s="270" t="n"/>
      <c r="G361" s="270" t="n"/>
      <c r="H361" s="270" t="n"/>
      <c r="I361" s="270" t="n"/>
      <c r="J361" s="270" t="n"/>
      <c r="K361" s="270" t="n"/>
      <c r="L361" s="270" t="n"/>
      <c r="M361" s="270" t="n"/>
      <c r="N361" s="270" t="n"/>
      <c r="O361" s="270" t="n"/>
    </row>
    <row r="362">
      <c r="D362" s="270" t="n"/>
      <c r="E362" s="270" t="n"/>
      <c r="F362" s="270" t="n"/>
      <c r="G362" s="270" t="n"/>
      <c r="H362" s="270" t="n"/>
      <c r="I362" s="270" t="n"/>
      <c r="J362" s="270" t="n"/>
      <c r="K362" s="270" t="n"/>
      <c r="L362" s="270" t="n"/>
      <c r="M362" s="270" t="n"/>
      <c r="N362" s="270" t="n"/>
      <c r="O362" s="270" t="n"/>
    </row>
    <row r="363">
      <c r="D363" s="270" t="n"/>
      <c r="E363" s="270" t="n"/>
      <c r="F363" s="270" t="n"/>
      <c r="G363" s="270" t="n"/>
      <c r="H363" s="270" t="n"/>
      <c r="I363" s="270" t="n"/>
      <c r="J363" s="270" t="n"/>
      <c r="K363" s="270" t="n"/>
      <c r="L363" s="270" t="n"/>
      <c r="M363" s="270" t="n"/>
      <c r="N363" s="270" t="n"/>
      <c r="O363" s="270" t="n"/>
    </row>
    <row r="364">
      <c r="D364" s="270" t="n"/>
      <c r="E364" s="270" t="n"/>
      <c r="F364" s="270" t="n"/>
      <c r="G364" s="270" t="n"/>
      <c r="H364" s="270" t="n"/>
      <c r="I364" s="270" t="n"/>
      <c r="J364" s="270" t="n"/>
      <c r="K364" s="270" t="n"/>
      <c r="L364" s="270" t="n"/>
      <c r="M364" s="270" t="n"/>
      <c r="N364" s="270" t="n"/>
      <c r="O364" s="270" t="n"/>
    </row>
    <row r="365">
      <c r="D365" s="270" t="n"/>
      <c r="E365" s="270" t="n"/>
      <c r="F365" s="270" t="n"/>
      <c r="G365" s="270" t="n"/>
      <c r="H365" s="270" t="n"/>
      <c r="I365" s="270" t="n"/>
      <c r="J365" s="270" t="n"/>
      <c r="K365" s="270" t="n"/>
      <c r="L365" s="270" t="n"/>
      <c r="M365" s="270" t="n"/>
      <c r="N365" s="270" t="n"/>
      <c r="O365" s="270" t="n"/>
    </row>
    <row r="366">
      <c r="D366" s="270" t="n"/>
      <c r="E366" s="270" t="n"/>
      <c r="F366" s="270" t="n"/>
      <c r="G366" s="270" t="n"/>
      <c r="H366" s="270" t="n"/>
      <c r="I366" s="270" t="n"/>
      <c r="J366" s="270" t="n"/>
      <c r="K366" s="270" t="n"/>
      <c r="L366" s="270" t="n"/>
      <c r="M366" s="270" t="n"/>
      <c r="N366" s="270" t="n"/>
      <c r="O366" s="270" t="n"/>
    </row>
    <row r="367">
      <c r="D367" s="270" t="n"/>
      <c r="E367" s="270" t="n"/>
      <c r="F367" s="270" t="n"/>
      <c r="G367" s="270" t="n"/>
      <c r="H367" s="270" t="n"/>
      <c r="I367" s="270" t="n"/>
      <c r="J367" s="270" t="n"/>
      <c r="K367" s="270" t="n"/>
      <c r="L367" s="270" t="n"/>
      <c r="M367" s="270" t="n"/>
      <c r="N367" s="270" t="n"/>
      <c r="O367" s="270" t="n"/>
    </row>
    <row r="368">
      <c r="D368" s="270" t="n"/>
      <c r="E368" s="270" t="n"/>
      <c r="F368" s="270" t="n"/>
      <c r="G368" s="270" t="n"/>
      <c r="H368" s="270" t="n"/>
      <c r="I368" s="270" t="n"/>
      <c r="J368" s="270" t="n"/>
      <c r="K368" s="270" t="n"/>
      <c r="L368" s="270" t="n"/>
      <c r="M368" s="270" t="n"/>
      <c r="N368" s="270" t="n"/>
      <c r="O368" s="270" t="n"/>
    </row>
    <row r="369">
      <c r="D369" s="270" t="n"/>
      <c r="E369" s="270" t="n"/>
      <c r="F369" s="270" t="n"/>
      <c r="G369" s="270" t="n"/>
      <c r="H369" s="270" t="n"/>
      <c r="I369" s="270" t="n"/>
      <c r="J369" s="270" t="n"/>
      <c r="K369" s="270" t="n"/>
      <c r="L369" s="270" t="n"/>
      <c r="M369" s="270" t="n"/>
      <c r="N369" s="270" t="n"/>
      <c r="O369" s="270" t="n"/>
    </row>
    <row r="370">
      <c r="D370" s="270" t="n"/>
      <c r="E370" s="270" t="n"/>
      <c r="F370" s="270" t="n"/>
      <c r="G370" s="270" t="n"/>
      <c r="H370" s="270" t="n"/>
      <c r="I370" s="270" t="n"/>
      <c r="J370" s="270" t="n"/>
      <c r="K370" s="270" t="n"/>
      <c r="L370" s="270" t="n"/>
      <c r="M370" s="270" t="n"/>
      <c r="N370" s="270" t="n"/>
      <c r="O370" s="270" t="n"/>
    </row>
    <row r="371">
      <c r="D371" s="270" t="n"/>
      <c r="E371" s="270" t="n"/>
      <c r="F371" s="270" t="n"/>
      <c r="G371" s="270" t="n"/>
      <c r="H371" s="270" t="n"/>
      <c r="I371" s="270" t="n"/>
      <c r="J371" s="270" t="n"/>
      <c r="K371" s="270" t="n"/>
      <c r="L371" s="270" t="n"/>
      <c r="M371" s="270" t="n"/>
      <c r="N371" s="270" t="n"/>
      <c r="O371" s="270" t="n"/>
    </row>
    <row r="372">
      <c r="D372" s="270" t="n"/>
      <c r="E372" s="270" t="n"/>
      <c r="F372" s="270" t="n"/>
      <c r="G372" s="270" t="n"/>
      <c r="H372" s="270" t="n"/>
      <c r="I372" s="270" t="n"/>
      <c r="J372" s="270" t="n"/>
      <c r="K372" s="270" t="n"/>
      <c r="L372" s="270" t="n"/>
      <c r="M372" s="270" t="n"/>
      <c r="N372" s="270" t="n"/>
      <c r="O372" s="270" t="n"/>
    </row>
    <row r="373">
      <c r="D373" s="270" t="n"/>
      <c r="E373" s="270" t="n"/>
      <c r="F373" s="270" t="n"/>
      <c r="G373" s="270" t="n"/>
      <c r="H373" s="270" t="n"/>
      <c r="I373" s="270" t="n"/>
      <c r="J373" s="270" t="n"/>
      <c r="K373" s="270" t="n"/>
      <c r="L373" s="270" t="n"/>
      <c r="M373" s="270" t="n"/>
      <c r="N373" s="270" t="n"/>
      <c r="O373" s="270" t="n"/>
    </row>
    <row r="374">
      <c r="D374" s="270" t="n"/>
      <c r="E374" s="270" t="n"/>
      <c r="F374" s="270" t="n"/>
      <c r="G374" s="270" t="n"/>
      <c r="H374" s="270" t="n"/>
      <c r="I374" s="270" t="n"/>
      <c r="J374" s="270" t="n"/>
      <c r="K374" s="270" t="n"/>
      <c r="L374" s="270" t="n"/>
      <c r="M374" s="270" t="n"/>
      <c r="N374" s="270" t="n"/>
      <c r="O374" s="270" t="n"/>
    </row>
    <row r="375">
      <c r="D375" s="270" t="n"/>
      <c r="E375" s="270" t="n"/>
      <c r="F375" s="270" t="n"/>
      <c r="G375" s="270" t="n"/>
      <c r="H375" s="270" t="n"/>
      <c r="I375" s="270" t="n"/>
      <c r="J375" s="270" t="n"/>
      <c r="K375" s="270" t="n"/>
      <c r="L375" s="270" t="n"/>
      <c r="M375" s="270" t="n"/>
      <c r="N375" s="270" t="n"/>
      <c r="O375" s="270" t="n"/>
    </row>
    <row r="376">
      <c r="D376" s="270" t="n"/>
      <c r="E376" s="270" t="n"/>
      <c r="F376" s="270" t="n"/>
      <c r="G376" s="270" t="n"/>
      <c r="H376" s="270" t="n"/>
      <c r="I376" s="270" t="n"/>
      <c r="J376" s="270" t="n"/>
      <c r="K376" s="270" t="n"/>
      <c r="L376" s="270" t="n"/>
      <c r="M376" s="270" t="n"/>
      <c r="N376" s="270" t="n"/>
      <c r="O376" s="270" t="n"/>
    </row>
    <row r="377">
      <c r="D377" s="270" t="n"/>
      <c r="E377" s="270" t="n"/>
      <c r="F377" s="270" t="n"/>
      <c r="G377" s="270" t="n"/>
      <c r="H377" s="270" t="n"/>
      <c r="I377" s="270" t="n"/>
      <c r="J377" s="270" t="n"/>
      <c r="K377" s="270" t="n"/>
      <c r="L377" s="270" t="n"/>
      <c r="M377" s="270" t="n"/>
      <c r="N377" s="270" t="n"/>
      <c r="O377" s="270" t="n"/>
    </row>
    <row r="378">
      <c r="D378" s="270" t="n"/>
      <c r="E378" s="270" t="n"/>
      <c r="F378" s="270" t="n"/>
      <c r="G378" s="270" t="n"/>
      <c r="H378" s="270" t="n"/>
      <c r="I378" s="270" t="n"/>
      <c r="J378" s="270" t="n"/>
      <c r="K378" s="270" t="n"/>
      <c r="L378" s="270" t="n"/>
      <c r="M378" s="270" t="n"/>
      <c r="N378" s="270" t="n"/>
      <c r="O378" s="270" t="n"/>
    </row>
    <row r="379">
      <c r="D379" s="270" t="n"/>
      <c r="E379" s="270" t="n"/>
      <c r="F379" s="270" t="n"/>
      <c r="G379" s="270" t="n"/>
      <c r="H379" s="270" t="n"/>
      <c r="I379" s="270" t="n"/>
      <c r="J379" s="270" t="n"/>
      <c r="K379" s="270" t="n"/>
      <c r="L379" s="270" t="n"/>
      <c r="M379" s="270" t="n"/>
      <c r="N379" s="270" t="n"/>
      <c r="O379" s="270" t="n"/>
    </row>
    <row r="380">
      <c r="D380" s="270" t="n"/>
      <c r="E380" s="270" t="n"/>
      <c r="F380" s="270" t="n"/>
      <c r="G380" s="270" t="n"/>
      <c r="H380" s="270" t="n"/>
      <c r="I380" s="270" t="n"/>
      <c r="J380" s="270" t="n"/>
      <c r="K380" s="270" t="n"/>
      <c r="L380" s="270" t="n"/>
      <c r="M380" s="270" t="n"/>
      <c r="N380" s="270" t="n"/>
      <c r="O380" s="270" t="n"/>
    </row>
    <row r="381">
      <c r="D381" s="270" t="n"/>
      <c r="E381" s="270" t="n"/>
      <c r="F381" s="270" t="n"/>
      <c r="G381" s="270" t="n"/>
      <c r="H381" s="270" t="n"/>
      <c r="I381" s="270" t="n"/>
      <c r="J381" s="270" t="n"/>
      <c r="K381" s="270" t="n"/>
      <c r="L381" s="270" t="n"/>
      <c r="M381" s="270" t="n"/>
      <c r="N381" s="270" t="n"/>
      <c r="O381" s="270" t="n"/>
    </row>
    <row r="382">
      <c r="D382" s="270" t="n"/>
      <c r="E382" s="270" t="n"/>
      <c r="F382" s="270" t="n"/>
      <c r="G382" s="270" t="n"/>
      <c r="H382" s="270" t="n"/>
      <c r="I382" s="270" t="n"/>
      <c r="J382" s="270" t="n"/>
      <c r="K382" s="270" t="n"/>
      <c r="L382" s="270" t="n"/>
      <c r="M382" s="270" t="n"/>
      <c r="N382" s="270" t="n"/>
      <c r="O382" s="270" t="n"/>
    </row>
    <row r="383">
      <c r="D383" s="270" t="n"/>
      <c r="E383" s="270" t="n"/>
      <c r="F383" s="270" t="n"/>
      <c r="G383" s="270" t="n"/>
      <c r="H383" s="270" t="n"/>
      <c r="I383" s="270" t="n"/>
      <c r="J383" s="270" t="n"/>
      <c r="K383" s="270" t="n"/>
      <c r="L383" s="270" t="n"/>
      <c r="M383" s="270" t="n"/>
      <c r="N383" s="270" t="n"/>
      <c r="O383" s="270" t="n"/>
    </row>
    <row r="384">
      <c r="D384" s="270" t="n"/>
      <c r="E384" s="270" t="n"/>
      <c r="F384" s="270" t="n"/>
      <c r="G384" s="270" t="n"/>
      <c r="H384" s="270" t="n"/>
      <c r="I384" s="270" t="n"/>
      <c r="J384" s="270" t="n"/>
      <c r="K384" s="270" t="n"/>
      <c r="L384" s="270" t="n"/>
      <c r="M384" s="270" t="n"/>
      <c r="N384" s="270" t="n"/>
      <c r="O384" s="270" t="n"/>
    </row>
    <row r="385">
      <c r="D385" s="270" t="n"/>
      <c r="E385" s="270" t="n"/>
      <c r="F385" s="270" t="n"/>
      <c r="G385" s="270" t="n"/>
      <c r="H385" s="270" t="n"/>
      <c r="I385" s="270" t="n"/>
      <c r="J385" s="270" t="n"/>
      <c r="K385" s="270" t="n"/>
      <c r="L385" s="270" t="n"/>
      <c r="M385" s="270" t="n"/>
      <c r="N385" s="270" t="n"/>
      <c r="O385" s="270" t="n"/>
    </row>
    <row r="386">
      <c r="D386" s="270" t="n"/>
      <c r="E386" s="270" t="n"/>
      <c r="F386" s="270" t="n"/>
      <c r="G386" s="270" t="n"/>
      <c r="H386" s="270" t="n"/>
      <c r="I386" s="270" t="n"/>
      <c r="J386" s="270" t="n"/>
      <c r="K386" s="270" t="n"/>
      <c r="L386" s="270" t="n"/>
      <c r="M386" s="270" t="n"/>
      <c r="N386" s="270" t="n"/>
      <c r="O386" s="270" t="n"/>
    </row>
    <row r="387">
      <c r="D387" s="270" t="n"/>
      <c r="E387" s="270" t="n"/>
      <c r="F387" s="270" t="n"/>
      <c r="G387" s="270" t="n"/>
      <c r="H387" s="270" t="n"/>
      <c r="I387" s="270" t="n"/>
      <c r="J387" s="270" t="n"/>
      <c r="K387" s="270" t="n"/>
      <c r="L387" s="270" t="n"/>
      <c r="M387" s="270" t="n"/>
      <c r="N387" s="270" t="n"/>
      <c r="O387" s="270" t="n"/>
    </row>
    <row r="388">
      <c r="D388" s="270" t="n"/>
      <c r="E388" s="270" t="n"/>
      <c r="F388" s="270" t="n"/>
      <c r="G388" s="270" t="n"/>
      <c r="H388" s="270" t="n"/>
      <c r="I388" s="270" t="n"/>
      <c r="J388" s="270" t="n"/>
      <c r="K388" s="270" t="n"/>
      <c r="L388" s="270" t="n"/>
      <c r="M388" s="270" t="n"/>
      <c r="N388" s="270" t="n"/>
      <c r="O388" s="270" t="n"/>
    </row>
    <row r="389">
      <c r="D389" s="270" t="n"/>
      <c r="E389" s="270" t="n"/>
      <c r="F389" s="270" t="n"/>
      <c r="G389" s="270" t="n"/>
      <c r="H389" s="270" t="n"/>
      <c r="I389" s="270" t="n"/>
      <c r="J389" s="270" t="n"/>
      <c r="K389" s="270" t="n"/>
      <c r="L389" s="270" t="n"/>
      <c r="M389" s="270" t="n"/>
      <c r="N389" s="270" t="n"/>
      <c r="O389" s="270" t="n"/>
    </row>
    <row r="390">
      <c r="D390" s="270" t="n"/>
      <c r="E390" s="270" t="n"/>
      <c r="F390" s="270" t="n"/>
      <c r="G390" s="270" t="n"/>
      <c r="H390" s="270" t="n"/>
      <c r="I390" s="270" t="n"/>
      <c r="J390" s="270" t="n"/>
      <c r="K390" s="270" t="n"/>
      <c r="L390" s="270" t="n"/>
      <c r="M390" s="270" t="n"/>
      <c r="N390" s="270" t="n"/>
      <c r="O390" s="270" t="n"/>
    </row>
    <row r="391">
      <c r="D391" s="270" t="n"/>
      <c r="E391" s="270" t="n"/>
      <c r="F391" s="270" t="n"/>
      <c r="G391" s="270" t="n"/>
      <c r="H391" s="270" t="n"/>
      <c r="I391" s="270" t="n"/>
      <c r="J391" s="270" t="n"/>
      <c r="K391" s="270" t="n"/>
      <c r="L391" s="270" t="n"/>
      <c r="M391" s="270" t="n"/>
      <c r="N391" s="270" t="n"/>
      <c r="O391" s="270" t="n"/>
    </row>
    <row r="392">
      <c r="D392" s="270" t="n"/>
      <c r="E392" s="270" t="n"/>
      <c r="F392" s="270" t="n"/>
      <c r="G392" s="270" t="n"/>
      <c r="H392" s="270" t="n"/>
      <c r="I392" s="270" t="n"/>
      <c r="J392" s="270" t="n"/>
      <c r="K392" s="270" t="n"/>
      <c r="L392" s="270" t="n"/>
      <c r="M392" s="270" t="n"/>
      <c r="N392" s="270" t="n"/>
      <c r="O392" s="270" t="n"/>
    </row>
    <row r="393">
      <c r="D393" s="270" t="n"/>
      <c r="E393" s="270" t="n"/>
      <c r="F393" s="270" t="n"/>
      <c r="G393" s="270" t="n"/>
      <c r="H393" s="270" t="n"/>
      <c r="I393" s="270" t="n"/>
      <c r="J393" s="270" t="n"/>
      <c r="K393" s="270" t="n"/>
      <c r="L393" s="270" t="n"/>
      <c r="M393" s="270" t="n"/>
      <c r="N393" s="270" t="n"/>
      <c r="O393" s="270" t="n"/>
    </row>
    <row r="394">
      <c r="D394" s="270" t="n"/>
      <c r="E394" s="270" t="n"/>
      <c r="F394" s="270" t="n"/>
      <c r="G394" s="270" t="n"/>
      <c r="H394" s="270" t="n"/>
      <c r="I394" s="270" t="n"/>
      <c r="J394" s="270" t="n"/>
      <c r="K394" s="270" t="n"/>
      <c r="L394" s="270" t="n"/>
      <c r="M394" s="270" t="n"/>
      <c r="N394" s="270" t="n"/>
      <c r="O394" s="270" t="n"/>
    </row>
    <row r="395">
      <c r="D395" s="270" t="n"/>
      <c r="E395" s="270" t="n"/>
      <c r="F395" s="270" t="n"/>
      <c r="G395" s="270" t="n"/>
      <c r="H395" s="270" t="n"/>
      <c r="I395" s="270" t="n"/>
      <c r="J395" s="270" t="n"/>
      <c r="K395" s="270" t="n"/>
      <c r="L395" s="270" t="n"/>
      <c r="M395" s="270" t="n"/>
      <c r="N395" s="270" t="n"/>
      <c r="O395" s="270" t="n"/>
    </row>
    <row r="396">
      <c r="D396" s="270" t="n"/>
      <c r="E396" s="270" t="n"/>
      <c r="F396" s="270" t="n"/>
      <c r="G396" s="270" t="n"/>
      <c r="H396" s="270" t="n"/>
      <c r="I396" s="270" t="n"/>
      <c r="J396" s="270" t="n"/>
      <c r="K396" s="270" t="n"/>
      <c r="L396" s="270" t="n"/>
      <c r="M396" s="270" t="n"/>
      <c r="N396" s="270" t="n"/>
      <c r="O396" s="270" t="n"/>
    </row>
    <row r="397">
      <c r="D397" s="270" t="n"/>
      <c r="E397" s="270" t="n"/>
      <c r="F397" s="270" t="n"/>
      <c r="G397" s="270" t="n"/>
      <c r="H397" s="270" t="n"/>
      <c r="I397" s="270" t="n"/>
      <c r="J397" s="270" t="n"/>
      <c r="K397" s="270" t="n"/>
      <c r="L397" s="270" t="n"/>
      <c r="M397" s="270" t="n"/>
      <c r="N397" s="270" t="n"/>
      <c r="O397" s="270" t="n"/>
    </row>
    <row r="398">
      <c r="D398" s="270" t="n"/>
      <c r="E398" s="270" t="n"/>
      <c r="F398" s="270" t="n"/>
      <c r="G398" s="270" t="n"/>
      <c r="H398" s="270" t="n"/>
      <c r="I398" s="270" t="n"/>
      <c r="J398" s="270" t="n"/>
      <c r="K398" s="270" t="n"/>
      <c r="L398" s="270" t="n"/>
      <c r="M398" s="270" t="n"/>
      <c r="N398" s="270" t="n"/>
      <c r="O398" s="270" t="n"/>
    </row>
    <row r="399">
      <c r="D399" s="270" t="n"/>
      <c r="E399" s="270" t="n"/>
      <c r="F399" s="270" t="n"/>
      <c r="G399" s="270" t="n"/>
      <c r="H399" s="270" t="n"/>
      <c r="I399" s="270" t="n"/>
      <c r="J399" s="270" t="n"/>
      <c r="K399" s="270" t="n"/>
      <c r="L399" s="270" t="n"/>
      <c r="M399" s="270" t="n"/>
      <c r="N399" s="270" t="n"/>
      <c r="O399" s="270" t="n"/>
    </row>
    <row r="400">
      <c r="D400" s="270" t="n"/>
      <c r="E400" s="270" t="n"/>
      <c r="F400" s="270" t="n"/>
      <c r="G400" s="270" t="n"/>
      <c r="H400" s="270" t="n"/>
      <c r="I400" s="270" t="n"/>
      <c r="J400" s="270" t="n"/>
      <c r="K400" s="270" t="n"/>
      <c r="L400" s="270" t="n"/>
      <c r="M400" s="270" t="n"/>
      <c r="N400" s="270" t="n"/>
      <c r="O400" s="270" t="n"/>
    </row>
    <row r="401">
      <c r="D401" s="270" t="n"/>
      <c r="E401" s="270" t="n"/>
      <c r="F401" s="270" t="n"/>
      <c r="G401" s="270" t="n"/>
      <c r="H401" s="270" t="n"/>
      <c r="I401" s="270" t="n"/>
      <c r="J401" s="270" t="n"/>
      <c r="K401" s="270" t="n"/>
      <c r="L401" s="270" t="n"/>
      <c r="M401" s="270" t="n"/>
      <c r="N401" s="270" t="n"/>
      <c r="O401" s="270" t="n"/>
    </row>
    <row r="402">
      <c r="D402" s="270" t="n"/>
      <c r="E402" s="270" t="n"/>
      <c r="F402" s="270" t="n"/>
      <c r="G402" s="270" t="n"/>
      <c r="H402" s="270" t="n"/>
      <c r="I402" s="270" t="n"/>
      <c r="J402" s="270" t="n"/>
      <c r="K402" s="270" t="n"/>
      <c r="L402" s="270" t="n"/>
      <c r="M402" s="270" t="n"/>
      <c r="N402" s="270" t="n"/>
      <c r="O402" s="270" t="n"/>
    </row>
    <row r="403">
      <c r="D403" s="270" t="n"/>
      <c r="E403" s="270" t="n"/>
      <c r="F403" s="270" t="n"/>
      <c r="G403" s="270" t="n"/>
      <c r="H403" s="270" t="n"/>
      <c r="I403" s="270" t="n"/>
      <c r="J403" s="270" t="n"/>
      <c r="K403" s="270" t="n"/>
      <c r="L403" s="270" t="n"/>
      <c r="M403" s="270" t="n"/>
      <c r="N403" s="270" t="n"/>
      <c r="O403" s="270" t="n"/>
    </row>
    <row r="404">
      <c r="D404" s="270" t="n"/>
      <c r="E404" s="270" t="n"/>
      <c r="F404" s="270" t="n"/>
      <c r="G404" s="270" t="n"/>
      <c r="H404" s="270" t="n"/>
      <c r="I404" s="270" t="n"/>
      <c r="J404" s="270" t="n"/>
      <c r="K404" s="270" t="n"/>
      <c r="L404" s="270" t="n"/>
      <c r="M404" s="270" t="n"/>
      <c r="N404" s="270" t="n"/>
      <c r="O404" s="270" t="n"/>
    </row>
    <row r="405">
      <c r="D405" s="270" t="n"/>
      <c r="E405" s="270" t="n"/>
      <c r="F405" s="270" t="n"/>
      <c r="G405" s="270" t="n"/>
      <c r="H405" s="270" t="n"/>
      <c r="I405" s="270" t="n"/>
      <c r="J405" s="270" t="n"/>
      <c r="K405" s="270" t="n"/>
      <c r="L405" s="270" t="n"/>
      <c r="M405" s="270" t="n"/>
      <c r="N405" s="270" t="n"/>
      <c r="O405" s="270" t="n"/>
    </row>
    <row r="406">
      <c r="D406" s="270" t="n"/>
      <c r="E406" s="270" t="n"/>
      <c r="F406" s="270" t="n"/>
      <c r="G406" s="270" t="n"/>
      <c r="H406" s="270" t="n"/>
      <c r="I406" s="270" t="n"/>
      <c r="J406" s="270" t="n"/>
      <c r="K406" s="270" t="n"/>
      <c r="L406" s="270" t="n"/>
      <c r="M406" s="270" t="n"/>
      <c r="N406" s="270" t="n"/>
      <c r="O406" s="270" t="n"/>
    </row>
    <row r="407">
      <c r="D407" s="270" t="n"/>
      <c r="E407" s="270" t="n"/>
      <c r="F407" s="270" t="n"/>
      <c r="G407" s="270" t="n"/>
      <c r="H407" s="270" t="n"/>
      <c r="I407" s="270" t="n"/>
      <c r="J407" s="270" t="n"/>
      <c r="K407" s="270" t="n"/>
      <c r="L407" s="270" t="n"/>
      <c r="M407" s="270" t="n"/>
      <c r="N407" s="270" t="n"/>
      <c r="O407" s="270" t="n"/>
    </row>
    <row r="408">
      <c r="D408" s="270" t="n"/>
      <c r="E408" s="270" t="n"/>
      <c r="F408" s="270" t="n"/>
      <c r="G408" s="270" t="n"/>
      <c r="H408" s="270" t="n"/>
      <c r="I408" s="270" t="n"/>
      <c r="J408" s="270" t="n"/>
      <c r="K408" s="270" t="n"/>
      <c r="L408" s="270" t="n"/>
      <c r="M408" s="270" t="n"/>
      <c r="N408" s="270" t="n"/>
      <c r="O408" s="270" t="n"/>
    </row>
    <row r="409">
      <c r="D409" s="270" t="n"/>
      <c r="E409" s="270" t="n"/>
      <c r="F409" s="270" t="n"/>
      <c r="G409" s="270" t="n"/>
      <c r="H409" s="270" t="n"/>
      <c r="I409" s="270" t="n"/>
      <c r="J409" s="270" t="n"/>
      <c r="K409" s="270" t="n"/>
      <c r="L409" s="270" t="n"/>
      <c r="M409" s="270" t="n"/>
      <c r="N409" s="270" t="n"/>
      <c r="O409" s="270" t="n"/>
    </row>
    <row r="410">
      <c r="D410" s="270" t="n"/>
      <c r="E410" s="270" t="n"/>
      <c r="F410" s="270" t="n"/>
      <c r="G410" s="270" t="n"/>
      <c r="H410" s="270" t="n"/>
      <c r="I410" s="270" t="n"/>
      <c r="J410" s="270" t="n"/>
      <c r="K410" s="270" t="n"/>
      <c r="L410" s="270" t="n"/>
      <c r="M410" s="270" t="n"/>
      <c r="N410" s="270" t="n"/>
      <c r="O410" s="270" t="n"/>
    </row>
    <row r="411">
      <c r="D411" s="270" t="n"/>
      <c r="E411" s="270" t="n"/>
      <c r="F411" s="270" t="n"/>
      <c r="G411" s="270" t="n"/>
      <c r="H411" s="270" t="n"/>
      <c r="I411" s="270" t="n"/>
      <c r="J411" s="270" t="n"/>
      <c r="K411" s="270" t="n"/>
      <c r="L411" s="270" t="n"/>
      <c r="M411" s="270" t="n"/>
      <c r="N411" s="270" t="n"/>
      <c r="O411" s="270" t="n"/>
    </row>
    <row r="412">
      <c r="D412" s="270" t="n"/>
      <c r="E412" s="270" t="n"/>
      <c r="F412" s="270" t="n"/>
      <c r="G412" s="270" t="n"/>
      <c r="H412" s="270" t="n"/>
      <c r="I412" s="270" t="n"/>
      <c r="J412" s="270" t="n"/>
      <c r="K412" s="270" t="n"/>
      <c r="L412" s="270" t="n"/>
      <c r="M412" s="270" t="n"/>
      <c r="N412" s="270" t="n"/>
      <c r="O412" s="270" t="n"/>
    </row>
    <row r="413">
      <c r="D413" s="270" t="n"/>
      <c r="E413" s="270" t="n"/>
      <c r="F413" s="270" t="n"/>
      <c r="G413" s="270" t="n"/>
      <c r="H413" s="270" t="n"/>
      <c r="I413" s="270" t="n"/>
      <c r="J413" s="270" t="n"/>
      <c r="K413" s="270" t="n"/>
      <c r="L413" s="270" t="n"/>
      <c r="M413" s="270" t="n"/>
      <c r="N413" s="270" t="n"/>
      <c r="O413" s="270" t="n"/>
    </row>
    <row r="414">
      <c r="D414" s="270" t="n"/>
      <c r="E414" s="270" t="n"/>
      <c r="F414" s="270" t="n"/>
      <c r="G414" s="270" t="n"/>
      <c r="H414" s="270" t="n"/>
      <c r="I414" s="270" t="n"/>
      <c r="J414" s="270" t="n"/>
      <c r="K414" s="270" t="n"/>
      <c r="L414" s="270" t="n"/>
      <c r="M414" s="270" t="n"/>
      <c r="N414" s="270" t="n"/>
      <c r="O414" s="270" t="n"/>
    </row>
    <row r="415">
      <c r="D415" s="270" t="n"/>
      <c r="E415" s="270" t="n"/>
      <c r="F415" s="270" t="n"/>
      <c r="G415" s="270" t="n"/>
      <c r="H415" s="270" t="n"/>
      <c r="I415" s="270" t="n"/>
      <c r="J415" s="270" t="n"/>
      <c r="K415" s="270" t="n"/>
      <c r="L415" s="270" t="n"/>
      <c r="M415" s="270" t="n"/>
      <c r="N415" s="270" t="n"/>
      <c r="O415" s="270" t="n"/>
    </row>
    <row r="416">
      <c r="D416" s="270" t="n"/>
      <c r="E416" s="270" t="n"/>
      <c r="F416" s="270" t="n"/>
      <c r="G416" s="270" t="n"/>
      <c r="H416" s="270" t="n"/>
      <c r="I416" s="270" t="n"/>
      <c r="J416" s="270" t="n"/>
      <c r="K416" s="270" t="n"/>
      <c r="L416" s="270" t="n"/>
      <c r="M416" s="270" t="n"/>
      <c r="N416" s="270" t="n"/>
      <c r="O416" s="270" t="n"/>
    </row>
    <row r="417">
      <c r="D417" s="270" t="n"/>
      <c r="E417" s="270" t="n"/>
      <c r="F417" s="270" t="n"/>
      <c r="G417" s="270" t="n"/>
      <c r="H417" s="270" t="n"/>
      <c r="I417" s="270" t="n"/>
      <c r="J417" s="270" t="n"/>
      <c r="K417" s="270" t="n"/>
      <c r="L417" s="270" t="n"/>
      <c r="M417" s="270" t="n"/>
      <c r="N417" s="270" t="n"/>
      <c r="O417" s="270" t="n"/>
    </row>
    <row r="418">
      <c r="D418" s="270" t="n"/>
      <c r="E418" s="270" t="n"/>
      <c r="F418" s="270" t="n"/>
      <c r="G418" s="270" t="n"/>
      <c r="H418" s="270" t="n"/>
      <c r="I418" s="270" t="n"/>
      <c r="J418" s="270" t="n"/>
      <c r="K418" s="270" t="n"/>
      <c r="L418" s="270" t="n"/>
      <c r="M418" s="270" t="n"/>
      <c r="N418" s="270" t="n"/>
      <c r="O418" s="270" t="n"/>
    </row>
    <row r="419">
      <c r="D419" s="270" t="n"/>
      <c r="E419" s="270" t="n"/>
      <c r="F419" s="270" t="n"/>
      <c r="G419" s="270" t="n"/>
      <c r="H419" s="270" t="n"/>
      <c r="I419" s="270" t="n"/>
      <c r="J419" s="270" t="n"/>
      <c r="K419" s="270" t="n"/>
      <c r="L419" s="270" t="n"/>
      <c r="M419" s="270" t="n"/>
      <c r="N419" s="270" t="n"/>
      <c r="O419" s="270" t="n"/>
    </row>
    <row r="420">
      <c r="D420" s="270" t="n"/>
      <c r="E420" s="270" t="n"/>
      <c r="F420" s="270" t="n"/>
      <c r="G420" s="270" t="n"/>
      <c r="H420" s="270" t="n"/>
      <c r="I420" s="270" t="n"/>
      <c r="J420" s="270" t="n"/>
      <c r="K420" s="270" t="n"/>
      <c r="L420" s="270" t="n"/>
      <c r="M420" s="270" t="n"/>
      <c r="N420" s="270" t="n"/>
      <c r="O420" s="270" t="n"/>
    </row>
    <row r="421">
      <c r="D421" s="270" t="n"/>
      <c r="E421" s="270" t="n"/>
      <c r="F421" s="270" t="n"/>
      <c r="G421" s="270" t="n"/>
      <c r="H421" s="270" t="n"/>
      <c r="I421" s="270" t="n"/>
      <c r="J421" s="270" t="n"/>
      <c r="K421" s="270" t="n"/>
      <c r="L421" s="270" t="n"/>
      <c r="M421" s="270" t="n"/>
      <c r="N421" s="270" t="n"/>
      <c r="O421" s="270" t="n"/>
    </row>
    <row r="422">
      <c r="D422" s="270" t="n"/>
      <c r="E422" s="270" t="n"/>
      <c r="F422" s="270" t="n"/>
      <c r="G422" s="270" t="n"/>
      <c r="H422" s="270" t="n"/>
      <c r="I422" s="270" t="n"/>
      <c r="J422" s="270" t="n"/>
      <c r="K422" s="270" t="n"/>
      <c r="L422" s="270" t="n"/>
      <c r="M422" s="270" t="n"/>
      <c r="N422" s="270" t="n"/>
      <c r="O422" s="270" t="n"/>
    </row>
    <row r="423">
      <c r="D423" s="270" t="n"/>
      <c r="E423" s="270" t="n"/>
      <c r="F423" s="270" t="n"/>
      <c r="G423" s="270" t="n"/>
      <c r="H423" s="270" t="n"/>
      <c r="I423" s="270" t="n"/>
      <c r="J423" s="270" t="n"/>
      <c r="K423" s="270" t="n"/>
      <c r="L423" s="270" t="n"/>
      <c r="M423" s="270" t="n"/>
      <c r="N423" s="270" t="n"/>
      <c r="O423" s="270" t="n"/>
    </row>
    <row r="424">
      <c r="D424" s="270" t="n"/>
      <c r="E424" s="270" t="n"/>
      <c r="F424" s="270" t="n"/>
      <c r="G424" s="270" t="n"/>
      <c r="H424" s="270" t="n"/>
      <c r="I424" s="270" t="n"/>
      <c r="J424" s="270" t="n"/>
      <c r="K424" s="270" t="n"/>
      <c r="L424" s="270" t="n"/>
      <c r="M424" s="270" t="n"/>
      <c r="N424" s="270" t="n"/>
      <c r="O424" s="270" t="n"/>
    </row>
    <row r="425">
      <c r="D425" s="270" t="n"/>
      <c r="E425" s="270" t="n"/>
      <c r="F425" s="270" t="n"/>
      <c r="G425" s="270" t="n"/>
      <c r="H425" s="270" t="n"/>
      <c r="I425" s="270" t="n"/>
      <c r="J425" s="270" t="n"/>
      <c r="K425" s="270" t="n"/>
      <c r="L425" s="270" t="n"/>
      <c r="M425" s="270" t="n"/>
      <c r="N425" s="270" t="n"/>
      <c r="O425" s="270" t="n"/>
    </row>
    <row r="426">
      <c r="D426" s="270" t="n"/>
      <c r="E426" s="270" t="n"/>
      <c r="F426" s="270" t="n"/>
      <c r="G426" s="270" t="n"/>
      <c r="H426" s="270" t="n"/>
      <c r="I426" s="270" t="n"/>
      <c r="J426" s="270" t="n"/>
      <c r="K426" s="270" t="n"/>
      <c r="L426" s="270" t="n"/>
      <c r="M426" s="270" t="n"/>
      <c r="N426" s="270" t="n"/>
      <c r="O426" s="270" t="n"/>
    </row>
    <row r="427">
      <c r="D427" s="270" t="n"/>
      <c r="E427" s="270" t="n"/>
      <c r="F427" s="270" t="n"/>
      <c r="G427" s="270" t="n"/>
      <c r="H427" s="270" t="n"/>
      <c r="I427" s="270" t="n"/>
      <c r="J427" s="270" t="n"/>
      <c r="K427" s="270" t="n"/>
      <c r="L427" s="270" t="n"/>
      <c r="M427" s="270" t="n"/>
      <c r="N427" s="270" t="n"/>
      <c r="O427" s="270" t="n"/>
    </row>
    <row r="428">
      <c r="D428" s="270" t="n"/>
      <c r="E428" s="270" t="n"/>
      <c r="F428" s="270" t="n"/>
      <c r="G428" s="270" t="n"/>
      <c r="H428" s="270" t="n"/>
      <c r="I428" s="270" t="n"/>
      <c r="J428" s="270" t="n"/>
      <c r="K428" s="270" t="n"/>
      <c r="L428" s="270" t="n"/>
      <c r="M428" s="270" t="n"/>
      <c r="N428" s="270" t="n"/>
      <c r="O428" s="270" t="n"/>
    </row>
    <row r="429">
      <c r="D429" s="270" t="n"/>
      <c r="E429" s="270" t="n"/>
      <c r="F429" s="270" t="n"/>
      <c r="G429" s="270" t="n"/>
      <c r="H429" s="270" t="n"/>
      <c r="I429" s="270" t="n"/>
      <c r="J429" s="270" t="n"/>
      <c r="K429" s="270" t="n"/>
      <c r="L429" s="270" t="n"/>
      <c r="M429" s="270" t="n"/>
      <c r="N429" s="270" t="n"/>
      <c r="O429" s="270" t="n"/>
    </row>
    <row r="430">
      <c r="D430" s="270" t="n"/>
      <c r="E430" s="270" t="n"/>
      <c r="F430" s="270" t="n"/>
      <c r="G430" s="270" t="n"/>
      <c r="H430" s="270" t="n"/>
      <c r="I430" s="270" t="n"/>
      <c r="J430" s="270" t="n"/>
      <c r="K430" s="270" t="n"/>
      <c r="L430" s="270" t="n"/>
      <c r="M430" s="270" t="n"/>
      <c r="N430" s="270" t="n"/>
      <c r="O430" s="270" t="n"/>
    </row>
    <row r="431">
      <c r="D431" s="270" t="n"/>
      <c r="E431" s="270" t="n"/>
      <c r="F431" s="270" t="n"/>
      <c r="G431" s="270" t="n"/>
      <c r="H431" s="270" t="n"/>
      <c r="I431" s="270" t="n"/>
      <c r="J431" s="270" t="n"/>
      <c r="K431" s="270" t="n"/>
      <c r="L431" s="270" t="n"/>
      <c r="M431" s="270" t="n"/>
      <c r="N431" s="270" t="n"/>
      <c r="O431" s="270" t="n"/>
    </row>
    <row r="432">
      <c r="D432" s="270" t="n"/>
      <c r="E432" s="270" t="n"/>
      <c r="F432" s="270" t="n"/>
      <c r="G432" s="270" t="n"/>
      <c r="H432" s="270" t="n"/>
      <c r="I432" s="270" t="n"/>
      <c r="J432" s="270" t="n"/>
      <c r="K432" s="270" t="n"/>
      <c r="L432" s="270" t="n"/>
      <c r="M432" s="270" t="n"/>
      <c r="N432" s="270" t="n"/>
      <c r="O432" s="270" t="n"/>
    </row>
    <row r="433">
      <c r="D433" s="270" t="n"/>
      <c r="E433" s="270" t="n"/>
      <c r="F433" s="270" t="n"/>
      <c r="G433" s="270" t="n"/>
      <c r="H433" s="270" t="n"/>
      <c r="I433" s="270" t="n"/>
      <c r="J433" s="270" t="n"/>
      <c r="K433" s="270" t="n"/>
      <c r="L433" s="270" t="n"/>
      <c r="M433" s="270" t="n"/>
      <c r="N433" s="270" t="n"/>
      <c r="O433" s="270" t="n"/>
    </row>
    <row r="434">
      <c r="D434" s="270" t="n"/>
      <c r="E434" s="270" t="n"/>
      <c r="F434" s="270" t="n"/>
      <c r="G434" s="270" t="n"/>
      <c r="H434" s="270" t="n"/>
      <c r="I434" s="270" t="n"/>
      <c r="J434" s="270" t="n"/>
      <c r="K434" s="270" t="n"/>
      <c r="L434" s="270" t="n"/>
      <c r="M434" s="270" t="n"/>
      <c r="N434" s="270" t="n"/>
      <c r="O434" s="270" t="n"/>
    </row>
    <row r="435">
      <c r="D435" s="270" t="n"/>
      <c r="E435" s="270" t="n"/>
      <c r="F435" s="270" t="n"/>
      <c r="G435" s="270" t="n"/>
      <c r="H435" s="270" t="n"/>
      <c r="I435" s="270" t="n"/>
      <c r="J435" s="270" t="n"/>
      <c r="K435" s="270" t="n"/>
      <c r="L435" s="270" t="n"/>
      <c r="M435" s="270" t="n"/>
      <c r="N435" s="270" t="n"/>
      <c r="O435" s="270" t="n"/>
    </row>
    <row r="436">
      <c r="D436" s="270" t="n"/>
      <c r="E436" s="270" t="n"/>
      <c r="F436" s="270" t="n"/>
      <c r="G436" s="270" t="n"/>
      <c r="H436" s="270" t="n"/>
      <c r="I436" s="270" t="n"/>
      <c r="J436" s="270" t="n"/>
      <c r="K436" s="270" t="n"/>
      <c r="L436" s="270" t="n"/>
      <c r="M436" s="270" t="n"/>
      <c r="N436" s="270" t="n"/>
      <c r="O436" s="270" t="n"/>
    </row>
    <row r="437">
      <c r="D437" s="270" t="n"/>
      <c r="E437" s="270" t="n"/>
      <c r="F437" s="270" t="n"/>
      <c r="G437" s="270" t="n"/>
      <c r="H437" s="270" t="n"/>
      <c r="I437" s="270" t="n"/>
      <c r="J437" s="270" t="n"/>
      <c r="K437" s="270" t="n"/>
      <c r="L437" s="270" t="n"/>
      <c r="M437" s="270" t="n"/>
      <c r="N437" s="270" t="n"/>
      <c r="O437" s="270" t="n"/>
    </row>
    <row r="438">
      <c r="D438" s="270" t="n"/>
      <c r="E438" s="270" t="n"/>
      <c r="F438" s="270" t="n"/>
      <c r="G438" s="270" t="n"/>
      <c r="H438" s="270" t="n"/>
      <c r="I438" s="270" t="n"/>
      <c r="J438" s="270" t="n"/>
      <c r="K438" s="270" t="n"/>
      <c r="L438" s="270" t="n"/>
      <c r="M438" s="270" t="n"/>
      <c r="N438" s="270" t="n"/>
      <c r="O438" s="270" t="n"/>
    </row>
    <row r="439">
      <c r="D439" s="270" t="n"/>
      <c r="E439" s="270" t="n"/>
      <c r="F439" s="270" t="n"/>
      <c r="G439" s="270" t="n"/>
      <c r="H439" s="270" t="n"/>
      <c r="I439" s="270" t="n"/>
      <c r="J439" s="270" t="n"/>
      <c r="K439" s="270" t="n"/>
      <c r="L439" s="270" t="n"/>
      <c r="M439" s="270" t="n"/>
      <c r="N439" s="270" t="n"/>
      <c r="O439" s="270" t="n"/>
    </row>
    <row r="440">
      <c r="D440" s="270" t="n"/>
      <c r="E440" s="270" t="n"/>
      <c r="F440" s="270" t="n"/>
      <c r="G440" s="270" t="n"/>
      <c r="H440" s="270" t="n"/>
      <c r="I440" s="270" t="n"/>
      <c r="J440" s="270" t="n"/>
      <c r="K440" s="270" t="n"/>
      <c r="L440" s="270" t="n"/>
      <c r="M440" s="270" t="n"/>
      <c r="N440" s="270" t="n"/>
      <c r="O440" s="270" t="n"/>
    </row>
    <row r="441">
      <c r="D441" s="270" t="n"/>
      <c r="E441" s="270" t="n"/>
      <c r="F441" s="270" t="n"/>
      <c r="G441" s="270" t="n"/>
      <c r="H441" s="270" t="n"/>
      <c r="I441" s="270" t="n"/>
      <c r="J441" s="270" t="n"/>
      <c r="K441" s="270" t="n"/>
      <c r="L441" s="270" t="n"/>
      <c r="M441" s="270" t="n"/>
      <c r="N441" s="270" t="n"/>
      <c r="O441" s="270" t="n"/>
    </row>
    <row r="442">
      <c r="D442" s="270" t="n"/>
      <c r="E442" s="270" t="n"/>
      <c r="F442" s="270" t="n"/>
      <c r="G442" s="270" t="n"/>
      <c r="H442" s="270" t="n"/>
      <c r="I442" s="270" t="n"/>
      <c r="J442" s="270" t="n"/>
      <c r="K442" s="270" t="n"/>
      <c r="L442" s="270" t="n"/>
      <c r="M442" s="270" t="n"/>
      <c r="N442" s="270" t="n"/>
      <c r="O442" s="270" t="n"/>
    </row>
    <row r="443">
      <c r="D443" s="270" t="n"/>
      <c r="E443" s="270" t="n"/>
      <c r="F443" s="270" t="n"/>
      <c r="G443" s="270" t="n"/>
      <c r="H443" s="270" t="n"/>
      <c r="I443" s="270" t="n"/>
      <c r="J443" s="270" t="n"/>
      <c r="K443" s="270" t="n"/>
      <c r="L443" s="270" t="n"/>
      <c r="M443" s="270" t="n"/>
      <c r="N443" s="270" t="n"/>
      <c r="O443" s="270" t="n"/>
    </row>
    <row r="444">
      <c r="D444" s="270" t="n"/>
      <c r="E444" s="270" t="n"/>
      <c r="F444" s="270" t="n"/>
      <c r="G444" s="270" t="n"/>
      <c r="H444" s="270" t="n"/>
      <c r="I444" s="270" t="n"/>
      <c r="J444" s="270" t="n"/>
      <c r="K444" s="270" t="n"/>
      <c r="L444" s="270" t="n"/>
      <c r="M444" s="270" t="n"/>
      <c r="N444" s="270" t="n"/>
      <c r="O444" s="270" t="n"/>
    </row>
    <row r="445">
      <c r="D445" s="270" t="n"/>
      <c r="E445" s="270" t="n"/>
      <c r="F445" s="270" t="n"/>
      <c r="G445" s="270" t="n"/>
      <c r="H445" s="270" t="n"/>
      <c r="I445" s="270" t="n"/>
      <c r="J445" s="270" t="n"/>
      <c r="K445" s="270" t="n"/>
      <c r="L445" s="270" t="n"/>
      <c r="M445" s="270" t="n"/>
      <c r="N445" s="270" t="n"/>
      <c r="O445" s="270" t="n"/>
    </row>
    <row r="446">
      <c r="D446" s="270" t="n"/>
      <c r="E446" s="270" t="n"/>
      <c r="F446" s="270" t="n"/>
      <c r="G446" s="270" t="n"/>
      <c r="H446" s="270" t="n"/>
      <c r="I446" s="270" t="n"/>
      <c r="J446" s="270" t="n"/>
      <c r="K446" s="270" t="n"/>
      <c r="L446" s="270" t="n"/>
      <c r="M446" s="270" t="n"/>
      <c r="N446" s="270" t="n"/>
      <c r="O446" s="270" t="n"/>
    </row>
    <row r="447">
      <c r="D447" s="270" t="n"/>
      <c r="E447" s="270" t="n"/>
      <c r="F447" s="270" t="n"/>
      <c r="G447" s="270" t="n"/>
      <c r="H447" s="270" t="n"/>
      <c r="I447" s="270" t="n"/>
      <c r="J447" s="270" t="n"/>
      <c r="K447" s="270" t="n"/>
      <c r="L447" s="270" t="n"/>
      <c r="M447" s="270" t="n"/>
      <c r="N447" s="270" t="n"/>
      <c r="O447" s="270" t="n"/>
    </row>
    <row r="448">
      <c r="D448" s="270" t="n"/>
      <c r="E448" s="270" t="n"/>
      <c r="F448" s="270" t="n"/>
      <c r="G448" s="270" t="n"/>
      <c r="H448" s="270" t="n"/>
      <c r="I448" s="270" t="n"/>
      <c r="J448" s="270" t="n"/>
      <c r="K448" s="270" t="n"/>
      <c r="L448" s="270" t="n"/>
      <c r="M448" s="270" t="n"/>
      <c r="N448" s="270" t="n"/>
      <c r="O448" s="270" t="n"/>
    </row>
    <row r="449">
      <c r="D449" s="270" t="n"/>
      <c r="E449" s="270" t="n"/>
      <c r="F449" s="270" t="n"/>
      <c r="G449" s="270" t="n"/>
      <c r="H449" s="270" t="n"/>
      <c r="I449" s="270" t="n"/>
      <c r="J449" s="270" t="n"/>
      <c r="K449" s="270" t="n"/>
      <c r="L449" s="270" t="n"/>
      <c r="M449" s="270" t="n"/>
      <c r="N449" s="270" t="n"/>
      <c r="O449" s="270" t="n"/>
    </row>
    <row r="450">
      <c r="D450" s="270" t="n"/>
      <c r="E450" s="270" t="n"/>
      <c r="F450" s="270" t="n"/>
      <c r="G450" s="270" t="n"/>
      <c r="H450" s="270" t="n"/>
      <c r="I450" s="270" t="n"/>
      <c r="J450" s="270" t="n"/>
      <c r="K450" s="270" t="n"/>
      <c r="L450" s="270" t="n"/>
      <c r="M450" s="270" t="n"/>
      <c r="N450" s="270" t="n"/>
      <c r="O450" s="270" t="n"/>
    </row>
    <row r="451">
      <c r="D451" s="270" t="n"/>
      <c r="E451" s="270" t="n"/>
      <c r="F451" s="270" t="n"/>
      <c r="G451" s="270" t="n"/>
      <c r="H451" s="270" t="n"/>
      <c r="I451" s="270" t="n"/>
      <c r="J451" s="270" t="n"/>
      <c r="K451" s="270" t="n"/>
      <c r="L451" s="270" t="n"/>
      <c r="M451" s="270" t="n"/>
      <c r="N451" s="270" t="n"/>
      <c r="O451" s="270" t="n"/>
    </row>
    <row r="452">
      <c r="D452" s="270" t="n"/>
      <c r="E452" s="270" t="n"/>
      <c r="F452" s="270" t="n"/>
      <c r="G452" s="270" t="n"/>
      <c r="H452" s="270" t="n"/>
      <c r="I452" s="270" t="n"/>
      <c r="J452" s="270" t="n"/>
      <c r="K452" s="270" t="n"/>
      <c r="L452" s="270" t="n"/>
      <c r="M452" s="270" t="n"/>
      <c r="N452" s="270" t="n"/>
      <c r="O452" s="270" t="n"/>
    </row>
    <row r="453">
      <c r="D453" s="270" t="n"/>
      <c r="E453" s="270" t="n"/>
      <c r="F453" s="270" t="n"/>
      <c r="G453" s="270" t="n"/>
      <c r="H453" s="270" t="n"/>
      <c r="I453" s="270" t="n"/>
      <c r="J453" s="270" t="n"/>
      <c r="K453" s="270" t="n"/>
      <c r="L453" s="270" t="n"/>
      <c r="M453" s="270" t="n"/>
      <c r="N453" s="270" t="n"/>
      <c r="O453" s="270" t="n"/>
    </row>
    <row r="454">
      <c r="D454" s="270" t="n"/>
      <c r="E454" s="270" t="n"/>
      <c r="F454" s="270" t="n"/>
      <c r="G454" s="270" t="n"/>
      <c r="H454" s="270" t="n"/>
      <c r="I454" s="270" t="n"/>
      <c r="J454" s="270" t="n"/>
      <c r="K454" s="270" t="n"/>
      <c r="L454" s="270" t="n"/>
      <c r="M454" s="270" t="n"/>
      <c r="N454" s="270" t="n"/>
      <c r="O454" s="270" t="n"/>
    </row>
    <row r="455">
      <c r="D455" s="270" t="n"/>
      <c r="E455" s="270" t="n"/>
      <c r="F455" s="270" t="n"/>
      <c r="G455" s="270" t="n"/>
      <c r="H455" s="270" t="n"/>
      <c r="I455" s="270" t="n"/>
      <c r="J455" s="270" t="n"/>
      <c r="K455" s="270" t="n"/>
      <c r="L455" s="270" t="n"/>
      <c r="M455" s="270" t="n"/>
      <c r="N455" s="270" t="n"/>
      <c r="O455" s="270" t="n"/>
    </row>
    <row r="456">
      <c r="D456" s="270" t="n"/>
      <c r="E456" s="270" t="n"/>
      <c r="F456" s="270" t="n"/>
      <c r="G456" s="270" t="n"/>
      <c r="H456" s="270" t="n"/>
      <c r="I456" s="270" t="n"/>
      <c r="J456" s="270" t="n"/>
      <c r="K456" s="270" t="n"/>
      <c r="L456" s="270" t="n"/>
      <c r="M456" s="270" t="n"/>
      <c r="N456" s="270" t="n"/>
      <c r="O456" s="270" t="n"/>
    </row>
    <row r="457">
      <c r="D457" s="270" t="n"/>
      <c r="E457" s="270" t="n"/>
      <c r="F457" s="270" t="n"/>
      <c r="G457" s="270" t="n"/>
      <c r="H457" s="270" t="n"/>
      <c r="I457" s="270" t="n"/>
      <c r="J457" s="270" t="n"/>
      <c r="K457" s="270" t="n"/>
      <c r="L457" s="270" t="n"/>
      <c r="M457" s="270" t="n"/>
      <c r="N457" s="270" t="n"/>
      <c r="O457" s="270" t="n"/>
    </row>
    <row r="458">
      <c r="D458" s="270" t="n"/>
      <c r="E458" s="270" t="n"/>
      <c r="F458" s="270" t="n"/>
      <c r="G458" s="270" t="n"/>
      <c r="H458" s="270" t="n"/>
      <c r="I458" s="270" t="n"/>
      <c r="J458" s="270" t="n"/>
      <c r="K458" s="270" t="n"/>
      <c r="L458" s="270" t="n"/>
      <c r="M458" s="270" t="n"/>
      <c r="N458" s="270" t="n"/>
      <c r="O458" s="270" t="n"/>
    </row>
    <row r="459">
      <c r="D459" s="270" t="n"/>
      <c r="E459" s="270" t="n"/>
      <c r="F459" s="270" t="n"/>
      <c r="G459" s="270" t="n"/>
      <c r="H459" s="270" t="n"/>
      <c r="I459" s="270" t="n"/>
      <c r="J459" s="270" t="n"/>
      <c r="K459" s="270" t="n"/>
      <c r="L459" s="270" t="n"/>
      <c r="M459" s="270" t="n"/>
      <c r="N459" s="270" t="n"/>
      <c r="O459" s="270" t="n"/>
    </row>
    <row r="460">
      <c r="D460" s="270" t="n"/>
      <c r="E460" s="270" t="n"/>
      <c r="F460" s="270" t="n"/>
      <c r="G460" s="270" t="n"/>
      <c r="H460" s="270" t="n"/>
      <c r="I460" s="270" t="n"/>
      <c r="J460" s="270" t="n"/>
      <c r="K460" s="270" t="n"/>
      <c r="L460" s="270" t="n"/>
      <c r="M460" s="270" t="n"/>
      <c r="N460" s="270" t="n"/>
      <c r="O460" s="270" t="n"/>
    </row>
    <row r="461">
      <c r="D461" s="270" t="n"/>
      <c r="E461" s="270" t="n"/>
      <c r="F461" s="270" t="n"/>
      <c r="G461" s="270" t="n"/>
      <c r="H461" s="270" t="n"/>
      <c r="I461" s="270" t="n"/>
      <c r="J461" s="270" t="n"/>
      <c r="K461" s="270" t="n"/>
      <c r="L461" s="270" t="n"/>
      <c r="M461" s="270" t="n"/>
      <c r="N461" s="270" t="n"/>
      <c r="O461" s="270" t="n"/>
    </row>
    <row r="462">
      <c r="D462" s="270" t="n"/>
      <c r="E462" s="270" t="n"/>
      <c r="F462" s="270" t="n"/>
      <c r="G462" s="270" t="n"/>
      <c r="H462" s="270" t="n"/>
      <c r="I462" s="270" t="n"/>
      <c r="J462" s="270" t="n"/>
      <c r="K462" s="270" t="n"/>
      <c r="L462" s="270" t="n"/>
      <c r="M462" s="270" t="n"/>
      <c r="N462" s="270" t="n"/>
      <c r="O462" s="270" t="n"/>
    </row>
    <row r="463">
      <c r="D463" s="270" t="n"/>
      <c r="E463" s="270" t="n"/>
      <c r="F463" s="270" t="n"/>
      <c r="G463" s="270" t="n"/>
      <c r="H463" s="270" t="n"/>
      <c r="I463" s="270" t="n"/>
      <c r="J463" s="270" t="n"/>
      <c r="K463" s="270" t="n"/>
      <c r="L463" s="270" t="n"/>
      <c r="M463" s="270" t="n"/>
      <c r="N463" s="270" t="n"/>
      <c r="O463" s="270" t="n"/>
    </row>
    <row r="464">
      <c r="D464" s="270" t="n"/>
      <c r="E464" s="270" t="n"/>
      <c r="F464" s="270" t="n"/>
      <c r="G464" s="270" t="n"/>
      <c r="H464" s="270" t="n"/>
      <c r="I464" s="270" t="n"/>
      <c r="J464" s="270" t="n"/>
      <c r="K464" s="270" t="n"/>
      <c r="L464" s="270" t="n"/>
      <c r="M464" s="270" t="n"/>
      <c r="N464" s="270" t="n"/>
      <c r="O464" s="270" t="n"/>
    </row>
    <row r="465">
      <c r="D465" s="270" t="n"/>
      <c r="E465" s="270" t="n"/>
      <c r="F465" s="270" t="n"/>
      <c r="G465" s="270" t="n"/>
      <c r="H465" s="270" t="n"/>
      <c r="I465" s="270" t="n"/>
      <c r="J465" s="270" t="n"/>
      <c r="K465" s="270" t="n"/>
      <c r="L465" s="270" t="n"/>
      <c r="M465" s="270" t="n"/>
      <c r="N465" s="270" t="n"/>
      <c r="O465" s="270" t="n"/>
    </row>
    <row r="466">
      <c r="D466" s="270" t="n"/>
      <c r="E466" s="270" t="n"/>
      <c r="F466" s="270" t="n"/>
      <c r="G466" s="270" t="n"/>
      <c r="H466" s="270" t="n"/>
      <c r="I466" s="270" t="n"/>
      <c r="J466" s="270" t="n"/>
      <c r="K466" s="270" t="n"/>
      <c r="L466" s="270" t="n"/>
      <c r="M466" s="270" t="n"/>
      <c r="N466" s="270" t="n"/>
      <c r="O466" s="270" t="n"/>
    </row>
    <row r="467">
      <c r="D467" s="270" t="n"/>
      <c r="E467" s="270" t="n"/>
      <c r="F467" s="270" t="n"/>
      <c r="G467" s="270" t="n"/>
      <c r="H467" s="270" t="n"/>
      <c r="I467" s="270" t="n"/>
      <c r="J467" s="270" t="n"/>
      <c r="K467" s="270" t="n"/>
      <c r="L467" s="270" t="n"/>
      <c r="M467" s="270" t="n"/>
      <c r="N467" s="270" t="n"/>
      <c r="O467" s="270" t="n"/>
    </row>
    <row r="468">
      <c r="D468" s="270" t="n"/>
      <c r="E468" s="270" t="n"/>
      <c r="F468" s="270" t="n"/>
      <c r="G468" s="270" t="n"/>
      <c r="H468" s="270" t="n"/>
      <c r="I468" s="270" t="n"/>
      <c r="J468" s="270" t="n"/>
      <c r="K468" s="270" t="n"/>
      <c r="L468" s="270" t="n"/>
      <c r="M468" s="270" t="n"/>
      <c r="N468" s="270" t="n"/>
      <c r="O468" s="270" t="n"/>
    </row>
    <row r="469">
      <c r="D469" s="270" t="n"/>
      <c r="E469" s="270" t="n"/>
      <c r="F469" s="270" t="n"/>
      <c r="G469" s="270" t="n"/>
      <c r="H469" s="270" t="n"/>
      <c r="I469" s="270" t="n"/>
      <c r="J469" s="270" t="n"/>
      <c r="K469" s="270" t="n"/>
      <c r="L469" s="270" t="n"/>
      <c r="M469" s="270" t="n"/>
      <c r="N469" s="270" t="n"/>
      <c r="O469" s="270" t="n"/>
    </row>
    <row r="470">
      <c r="D470" s="270" t="n"/>
      <c r="E470" s="270" t="n"/>
      <c r="F470" s="270" t="n"/>
      <c r="G470" s="270" t="n"/>
      <c r="H470" s="270" t="n"/>
      <c r="I470" s="270" t="n"/>
      <c r="J470" s="270" t="n"/>
      <c r="K470" s="270" t="n"/>
      <c r="L470" s="270" t="n"/>
      <c r="M470" s="270" t="n"/>
      <c r="N470" s="270" t="n"/>
      <c r="O470" s="270" t="n"/>
    </row>
    <row r="471">
      <c r="D471" s="270" t="n"/>
      <c r="E471" s="270" t="n"/>
      <c r="F471" s="270" t="n"/>
      <c r="G471" s="270" t="n"/>
      <c r="H471" s="270" t="n"/>
      <c r="I471" s="270" t="n"/>
      <c r="J471" s="270" t="n"/>
      <c r="K471" s="270" t="n"/>
      <c r="L471" s="270" t="n"/>
      <c r="M471" s="270" t="n"/>
      <c r="N471" s="270" t="n"/>
      <c r="O471" s="270" t="n"/>
    </row>
    <row r="472">
      <c r="D472" s="270" t="n"/>
      <c r="E472" s="270" t="n"/>
      <c r="F472" s="270" t="n"/>
      <c r="G472" s="270" t="n"/>
      <c r="H472" s="270" t="n"/>
      <c r="I472" s="270" t="n"/>
      <c r="J472" s="270" t="n"/>
      <c r="K472" s="270" t="n"/>
      <c r="L472" s="270" t="n"/>
      <c r="M472" s="270" t="n"/>
      <c r="N472" s="270" t="n"/>
      <c r="O472" s="270" t="n"/>
    </row>
    <row r="473">
      <c r="D473" s="270" t="n"/>
      <c r="E473" s="270" t="n"/>
      <c r="F473" s="270" t="n"/>
      <c r="G473" s="270" t="n"/>
      <c r="H473" s="270" t="n"/>
      <c r="I473" s="270" t="n"/>
      <c r="J473" s="270" t="n"/>
      <c r="K473" s="270" t="n"/>
      <c r="L473" s="270" t="n"/>
      <c r="M473" s="270" t="n"/>
      <c r="N473" s="270" t="n"/>
      <c r="O473" s="270" t="n"/>
    </row>
    <row r="474">
      <c r="D474" s="270" t="n"/>
      <c r="E474" s="270" t="n"/>
      <c r="F474" s="270" t="n"/>
      <c r="G474" s="270" t="n"/>
      <c r="H474" s="270" t="n"/>
      <c r="I474" s="270" t="n"/>
      <c r="J474" s="270" t="n"/>
      <c r="K474" s="270" t="n"/>
      <c r="L474" s="270" t="n"/>
      <c r="M474" s="270" t="n"/>
      <c r="N474" s="270" t="n"/>
      <c r="O474" s="270" t="n"/>
    </row>
    <row r="475">
      <c r="D475" s="270" t="n"/>
      <c r="E475" s="270" t="n"/>
      <c r="F475" s="270" t="n"/>
      <c r="G475" s="270" t="n"/>
      <c r="H475" s="270" t="n"/>
      <c r="I475" s="270" t="n"/>
      <c r="J475" s="270" t="n"/>
      <c r="K475" s="270" t="n"/>
      <c r="L475" s="270" t="n"/>
      <c r="M475" s="270" t="n"/>
      <c r="N475" s="270" t="n"/>
      <c r="O475" s="270" t="n"/>
    </row>
    <row r="476">
      <c r="D476" s="270" t="n"/>
      <c r="E476" s="270" t="n"/>
      <c r="F476" s="270" t="n"/>
      <c r="G476" s="270" t="n"/>
      <c r="H476" s="270" t="n"/>
      <c r="I476" s="270" t="n"/>
      <c r="J476" s="270" t="n"/>
      <c r="K476" s="270" t="n"/>
      <c r="L476" s="270" t="n"/>
      <c r="M476" s="270" t="n"/>
      <c r="N476" s="270" t="n"/>
      <c r="O476" s="270" t="n"/>
    </row>
    <row r="477">
      <c r="D477" s="270" t="n"/>
      <c r="E477" s="270" t="n"/>
      <c r="F477" s="270" t="n"/>
      <c r="G477" s="270" t="n"/>
      <c r="H477" s="270" t="n"/>
      <c r="I477" s="270" t="n"/>
      <c r="J477" s="270" t="n"/>
      <c r="K477" s="270" t="n"/>
      <c r="L477" s="270" t="n"/>
      <c r="M477" s="270" t="n"/>
      <c r="N477" s="270" t="n"/>
      <c r="O477" s="270" t="n"/>
    </row>
    <row r="478">
      <c r="D478" s="270" t="n"/>
      <c r="E478" s="270" t="n"/>
      <c r="F478" s="270" t="n"/>
      <c r="G478" s="270" t="n"/>
      <c r="H478" s="270" t="n"/>
      <c r="I478" s="270" t="n"/>
      <c r="J478" s="270" t="n"/>
      <c r="K478" s="270" t="n"/>
      <c r="L478" s="270" t="n"/>
      <c r="M478" s="270" t="n"/>
      <c r="N478" s="270" t="n"/>
      <c r="O478" s="270" t="n"/>
    </row>
  </sheetData>
  <autoFilter ref="A9:S9"/>
  <mergeCells count="12">
    <mergeCell ref="I8:I9"/>
    <mergeCell ref="J8:J9"/>
    <mergeCell ref="L8:O8"/>
    <mergeCell ref="G1:G2"/>
    <mergeCell ref="H1:H2"/>
    <mergeCell ref="I1:I2"/>
    <mergeCell ref="K8:K9"/>
    <mergeCell ref="E1:F2"/>
    <mergeCell ref="D8:D9"/>
    <mergeCell ref="E8:E9"/>
    <mergeCell ref="F8:F9"/>
    <mergeCell ref="G8:H8"/>
  </mergeCells>
  <hyperlinks>
    <hyperlink display="العودة للفهرس" location="index!A1" ref="P1"/>
  </hyperlinks>
  <pageMargins bottom="0.75" footer="0.3" header="0.3" left="0.7" right="0.7" top="0.75"/>
  <pageSetup orientation="portrait" paperSize="9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 codeName="Sheet6">
    <tabColor theme="5" tint="0.3999755851924192"/>
    <outlinePr summaryBelow="1" summaryRight="1"/>
    <pageSetUpPr/>
  </sheetPr>
  <dimension ref="A1:V647"/>
  <sheetViews>
    <sheetView rightToLeft="1" topLeftCell="C1" workbookViewId="0" zoomScaleNormal="100">
      <pane activePane="bottomRight" state="frozen" topLeftCell="F11" xSplit="3" ySplit="10"/>
      <selection activeCell="C18" sqref="C18"/>
      <selection activeCell="C18" pane="topRight" sqref="C18"/>
      <selection activeCell="C18" pane="bottomLeft" sqref="C18"/>
      <selection activeCell="C18" pane="bottomRight" sqref="C18"/>
    </sheetView>
  </sheetViews>
  <sheetFormatPr baseColWidth="8" defaultRowHeight="15"/>
  <cols>
    <col customWidth="1" hidden="1" max="1" min="1" style="264" width="5"/>
    <col customWidth="1" hidden="1" max="2" min="2" style="264" width="8.28515625"/>
    <col customWidth="1" max="3" min="3" style="270" width="25.28515625"/>
    <col customWidth="1" max="4" min="4" style="270" width="10.85546875"/>
    <col customWidth="1" max="5" min="5" style="270" width="11"/>
    <col customWidth="1" max="6" min="6" style="270" width="11.28515625"/>
    <col customWidth="1" max="7" min="7" style="270" width="11.42578125"/>
    <col customWidth="1" max="8" min="8" style="270" width="10.5703125"/>
    <col customWidth="1" max="9" min="9" style="270" width="6.7109375"/>
    <col customWidth="1" max="10" min="10" style="270" width="11.140625"/>
    <col customWidth="1" max="11" min="11" style="270" width="6.28515625"/>
    <col customWidth="1" max="12" min="12" style="270" width="6.85546875"/>
    <col bestFit="1" customWidth="1" max="13" min="13" style="270" width="14.5703125"/>
    <col customWidth="1" max="14" min="14" style="270" width="6.85546875"/>
    <col customWidth="1" max="15" min="15" style="270" width="12.140625"/>
    <col bestFit="1" customWidth="1" max="16" min="16" style="270" width="13.42578125"/>
  </cols>
  <sheetData>
    <row customHeight="1" ht="15.75" r="1" s="264">
      <c r="B1" s="9" t="n"/>
      <c r="C1" s="20" t="inlineStr">
        <is>
          <t>شركة بلوك الصناعية</t>
        </is>
      </c>
      <c r="D1" s="280" t="inlineStr">
        <is>
          <t>تقرير السنوي لزمن الدورة للاسطمبات الغير مطابقة</t>
        </is>
      </c>
      <c r="E1" s="268" t="n"/>
      <c r="F1" s="263" t="inlineStr">
        <is>
          <t>عام</t>
        </is>
      </c>
      <c r="G1" s="263">
        <f>output!A3</f>
        <v/>
      </c>
      <c r="H1" s="34" t="n"/>
      <c r="I1" s="140" t="n"/>
      <c r="J1" s="140" t="n"/>
      <c r="K1" s="140" t="n"/>
      <c r="L1" s="34" t="n"/>
      <c r="M1" s="34" t="n"/>
      <c r="N1" s="34" t="n"/>
      <c r="O1" s="140" t="n"/>
      <c r="P1" s="140" t="n"/>
      <c r="Q1" s="66" t="inlineStr">
        <is>
          <t>العودة للفهرس</t>
        </is>
      </c>
    </row>
    <row customHeight="1" ht="15.75" r="2" s="264">
      <c r="B2" s="11" t="n"/>
      <c r="C2" s="21" t="inlineStr">
        <is>
          <t>ادار ة الجودة</t>
        </is>
      </c>
      <c r="H2" s="140" t="n"/>
      <c r="I2" s="140" t="n"/>
      <c r="J2" s="140" t="n"/>
      <c r="K2" s="140" t="n"/>
      <c r="L2" s="140" t="n"/>
      <c r="M2" s="140" t="n"/>
      <c r="N2" s="140" t="n"/>
      <c r="O2" s="140" t="n"/>
      <c r="P2" s="36" t="n"/>
      <c r="R2" s="4" t="n"/>
      <c r="S2" s="4" t="n"/>
      <c r="T2" s="4" t="n"/>
      <c r="U2" s="4" t="n"/>
      <c r="V2" s="4" t="n"/>
    </row>
    <row r="3">
      <c r="B3" s="11" t="n"/>
      <c r="P3" s="12" t="n"/>
    </row>
    <row r="4">
      <c r="B4" s="269" t="inlineStr">
        <is>
          <t>الاسطمبات التي تم تشغيلها عدد</t>
        </is>
      </c>
      <c r="F4">
        <f>COUNTA(output_molds_yearly!C3:C500)</f>
        <v/>
      </c>
      <c r="P4" s="12" t="n"/>
    </row>
    <row r="5">
      <c r="B5" s="269" t="inlineStr">
        <is>
          <t xml:space="preserve"> الاسطمبات المحققة للمعدل الإنتاج المعياري</t>
        </is>
      </c>
      <c r="F5">
        <f>F4-F6</f>
        <v/>
      </c>
      <c r="P5" s="12" t="n"/>
    </row>
    <row r="6">
      <c r="B6" s="269" t="inlineStr">
        <is>
          <t xml:space="preserve"> الاسطمبات التي لم تحقق معدل الإنتاج المعياري</t>
        </is>
      </c>
      <c r="F6">
        <f>COUNTA(C11:C32)</f>
        <v/>
      </c>
      <c r="P6" s="12" t="n"/>
    </row>
    <row r="7">
      <c r="B7" s="269" t="inlineStr">
        <is>
          <t xml:space="preserve"> نسبة الاسطمبات التى لم تحقق معيارى CT خلال الشهر</t>
        </is>
      </c>
      <c r="F7" s="189">
        <f>F6/F4</f>
        <v/>
      </c>
      <c r="P7" s="12" t="n"/>
    </row>
    <row customHeight="1" ht="15.75" r="8" s="264" thickBot="1">
      <c r="B8" s="269" t="inlineStr">
        <is>
          <t>الاسطمبات التى لم تحقق معيارى CT خلال الشهر هم كالاتى :</t>
        </is>
      </c>
      <c r="P8" s="12" t="n"/>
    </row>
    <row customHeight="1" ht="15.75" r="9" s="264" thickBot="1">
      <c r="B9" s="9" t="n"/>
      <c r="C9" s="272" t="inlineStr">
        <is>
          <t>اسم الاسطمبة</t>
        </is>
      </c>
      <c r="D9" s="271" t="inlineStr">
        <is>
          <t>المعدل المعياري للانتاج</t>
        </is>
      </c>
      <c r="E9" s="271" t="inlineStr">
        <is>
          <t>زمن الدورة المعياري</t>
        </is>
      </c>
      <c r="F9" s="271" t="inlineStr">
        <is>
          <t>متوسط معدل الانتاج الفعلي</t>
        </is>
      </c>
      <c r="G9" s="271" t="inlineStr">
        <is>
          <t>متوسط زمن الدورة الفعلي</t>
        </is>
      </c>
      <c r="H9" s="249" t="inlineStr">
        <is>
          <t>عدد ايام التشغيل</t>
        </is>
      </c>
      <c r="I9" s="249" t="inlineStr">
        <is>
          <t>نوع الماكينة</t>
        </is>
      </c>
      <c r="J9" s="254" t="inlineStr">
        <is>
          <t>مراقبة CT خلال العام للاسطمبات الغير مطابقة</t>
        </is>
      </c>
      <c r="K9" s="250" t="n"/>
      <c r="L9" s="250" t="n"/>
      <c r="M9" s="250" t="n"/>
      <c r="N9" s="250" t="n"/>
      <c r="O9" s="250" t="n"/>
      <c r="P9" s="251" t="n"/>
    </row>
    <row customHeight="1" ht="45.75" r="10" s="264" thickBot="1">
      <c r="A10" s="8" t="inlineStr">
        <is>
          <t>العام</t>
        </is>
      </c>
      <c r="B10" s="19" t="inlineStr">
        <is>
          <t>mold_id</t>
        </is>
      </c>
      <c r="C10" s="256" t="n"/>
      <c r="D10" s="258" t="n"/>
      <c r="E10" s="258" t="n"/>
      <c r="F10" s="258" t="n"/>
      <c r="G10" s="258" t="n"/>
      <c r="H10" s="260" t="n"/>
      <c r="I10" s="260" t="n"/>
      <c r="J10" s="164" t="inlineStr">
        <is>
          <t>الفرق عن المعياري بالثواني</t>
        </is>
      </c>
      <c r="K10" s="271" t="inlineStr">
        <is>
          <t>اعلي قراءة</t>
        </is>
      </c>
      <c r="L10" s="271" t="inlineStr">
        <is>
          <t>اقل قراءة</t>
        </is>
      </c>
      <c r="M10" s="249" t="inlineStr">
        <is>
          <t>الانحراف المعياري عن المتوسط±</t>
        </is>
      </c>
      <c r="N10" s="271" t="inlineStr">
        <is>
          <t>كمية الإنتاج</t>
        </is>
      </c>
      <c r="O10" s="249" t="inlineStr">
        <is>
          <t>عدد ساعات الفاقد اثناء الإنتاج</t>
        </is>
      </c>
      <c r="P10" s="4" t="inlineStr">
        <is>
          <t>Avability</t>
        </is>
      </c>
    </row>
    <row r="11">
      <c r="B11" s="49" t="n"/>
      <c r="P11" s="39" t="n"/>
    </row>
    <row r="12">
      <c r="B12" s="49" t="n"/>
      <c r="D12" s="55" t="n"/>
      <c r="P12" s="39" t="n"/>
    </row>
    <row r="13">
      <c r="B13" s="49" t="n"/>
      <c r="D13" s="55" t="n"/>
      <c r="P13" s="39" t="n"/>
    </row>
    <row r="14">
      <c r="B14" s="49" t="n"/>
      <c r="D14" s="55" t="n"/>
      <c r="P14" s="39" t="n"/>
    </row>
    <row r="15">
      <c r="B15" s="49" t="n"/>
      <c r="D15" s="55" t="n"/>
      <c r="P15" s="39" t="n"/>
    </row>
    <row r="16">
      <c r="B16" s="49" t="n"/>
      <c r="D16" s="55" t="n"/>
      <c r="P16" s="39" t="n"/>
    </row>
    <row r="17">
      <c r="B17" s="49" t="n"/>
      <c r="D17" s="55" t="n"/>
      <c r="P17" s="39" t="n"/>
    </row>
    <row r="18">
      <c r="B18" s="49" t="n"/>
      <c r="D18" s="55" t="n"/>
      <c r="P18" s="39" t="n"/>
    </row>
    <row r="19">
      <c r="B19" s="49" t="n"/>
      <c r="D19" s="55" t="n"/>
      <c r="P19" s="39" t="n"/>
    </row>
    <row r="20">
      <c r="B20" s="49" t="n"/>
      <c r="D20" s="55" t="n"/>
      <c r="P20" s="39" t="n"/>
    </row>
    <row r="21">
      <c r="B21" s="49" t="n"/>
      <c r="D21" s="55" t="n"/>
      <c r="P21" s="39" t="n"/>
    </row>
    <row r="22">
      <c r="B22" s="49" t="n"/>
      <c r="D22" s="55" t="n"/>
      <c r="P22" s="39" t="n"/>
    </row>
    <row r="23">
      <c r="B23" s="49" t="n"/>
      <c r="D23" s="55" t="n"/>
      <c r="P23" s="39" t="n"/>
    </row>
    <row r="24">
      <c r="B24" s="49" t="n"/>
      <c r="D24" s="55" t="n"/>
      <c r="P24" s="39" t="n"/>
    </row>
    <row r="25">
      <c r="B25" s="49" t="n"/>
      <c r="D25" s="55" t="n"/>
      <c r="P25" s="39" t="n"/>
    </row>
    <row r="26">
      <c r="B26" s="49" t="n"/>
      <c r="D26" s="55" t="n"/>
      <c r="P26" s="39" t="n"/>
    </row>
    <row r="27">
      <c r="B27" s="49" t="n"/>
      <c r="D27" s="55" t="n"/>
      <c r="P27" s="39" t="n"/>
    </row>
    <row r="28">
      <c r="B28" s="49" t="n"/>
      <c r="D28" s="55" t="n"/>
      <c r="P28" s="39" t="n"/>
    </row>
    <row r="29">
      <c r="B29" s="49" t="n"/>
      <c r="D29" s="55" t="n"/>
      <c r="P29" s="39" t="n"/>
    </row>
    <row r="30">
      <c r="B30" s="49" t="n"/>
      <c r="D30" s="55" t="n"/>
      <c r="P30" s="39" t="n"/>
    </row>
    <row r="31">
      <c r="B31" s="49" t="n"/>
      <c r="D31" s="55" t="n"/>
      <c r="P31" s="39" t="n"/>
    </row>
    <row r="32">
      <c r="B32" s="49" t="n"/>
      <c r="D32" s="55" t="n"/>
      <c r="P32" s="39" t="n"/>
    </row>
    <row r="33">
      <c r="B33" s="11" t="n"/>
      <c r="D33" s="55" t="n"/>
      <c r="P33" s="39" t="n"/>
    </row>
    <row r="34">
      <c r="B34" s="11" t="n"/>
      <c r="D34" s="55" t="n"/>
      <c r="P34" s="39" t="n"/>
    </row>
    <row r="35">
      <c r="B35" s="11" t="n"/>
      <c r="D35" s="55" t="n"/>
      <c r="P35" s="39" t="n"/>
    </row>
    <row r="36">
      <c r="B36" s="11" t="n"/>
      <c r="D36" s="55" t="n"/>
      <c r="P36" s="39" t="n"/>
    </row>
    <row r="37">
      <c r="B37" s="11" t="n"/>
      <c r="D37" s="55" t="n"/>
      <c r="P37" s="39" t="n"/>
    </row>
    <row r="38">
      <c r="B38" s="11" t="n"/>
      <c r="D38" s="55" t="n"/>
      <c r="P38" s="39" t="n"/>
    </row>
    <row r="39">
      <c r="B39" s="11" t="n"/>
      <c r="D39" s="55" t="n"/>
      <c r="P39" s="39" t="n"/>
    </row>
    <row r="40">
      <c r="B40" s="11" t="n"/>
      <c r="D40" s="55" t="n"/>
      <c r="P40" s="39" t="n"/>
    </row>
    <row r="41">
      <c r="B41" s="11" t="n"/>
      <c r="D41" s="55" t="n"/>
      <c r="P41" s="39" t="n"/>
    </row>
    <row r="42">
      <c r="B42" s="11" t="n"/>
      <c r="P42" s="39" t="n"/>
    </row>
    <row r="43">
      <c r="B43" s="11" t="n"/>
      <c r="P43" s="39" t="n"/>
    </row>
    <row r="44">
      <c r="B44" s="11" t="n"/>
      <c r="P44" s="39" t="n"/>
    </row>
    <row r="45">
      <c r="B45" s="11" t="n"/>
      <c r="P45" s="39" t="n"/>
    </row>
    <row r="46">
      <c r="B46" s="11" t="n"/>
      <c r="P46" s="39" t="n"/>
    </row>
    <row r="47">
      <c r="B47" s="11" t="n"/>
      <c r="P47" s="39" t="n"/>
    </row>
    <row r="48">
      <c r="B48" s="11" t="n"/>
      <c r="P48" s="39" t="n"/>
    </row>
    <row r="49">
      <c r="B49" s="11" t="n"/>
      <c r="P49" s="39" t="n"/>
    </row>
    <row r="50">
      <c r="B50" s="11" t="n"/>
      <c r="P50" s="39" t="n"/>
    </row>
    <row r="51">
      <c r="B51" s="11" t="n"/>
      <c r="P51" s="39" t="n"/>
    </row>
    <row r="52">
      <c r="B52" s="11" t="n"/>
      <c r="P52" s="39" t="n"/>
    </row>
    <row r="53">
      <c r="B53" s="11" t="n"/>
      <c r="P53" s="39" t="n"/>
    </row>
    <row r="54">
      <c r="B54" s="11" t="n"/>
      <c r="P54" s="39" t="n"/>
    </row>
    <row r="55">
      <c r="B55" s="11" t="n"/>
      <c r="P55" s="39" t="n"/>
    </row>
    <row r="56">
      <c r="B56" s="11" t="n"/>
      <c r="P56" s="39" t="n"/>
    </row>
    <row r="57">
      <c r="B57" s="11" t="n"/>
      <c r="P57" s="39" t="n"/>
    </row>
    <row r="58">
      <c r="B58" s="11" t="n"/>
      <c r="P58" s="39" t="n"/>
    </row>
    <row r="59">
      <c r="B59" s="11" t="n"/>
      <c r="P59" s="39" t="n"/>
    </row>
    <row r="60">
      <c r="B60" s="11" t="n"/>
      <c r="P60" s="39" t="n"/>
    </row>
    <row r="61">
      <c r="B61" s="11" t="n"/>
      <c r="P61" s="39" t="n"/>
    </row>
    <row r="62">
      <c r="B62" s="11" t="n"/>
      <c r="P62" s="39" t="n"/>
    </row>
    <row r="63">
      <c r="B63" s="11" t="n"/>
      <c r="P63" s="39" t="n"/>
    </row>
    <row r="64">
      <c r="B64" s="11" t="n"/>
      <c r="P64" s="39" t="n"/>
    </row>
    <row r="65">
      <c r="B65" s="11" t="n"/>
      <c r="P65" s="39" t="n"/>
    </row>
    <row r="66">
      <c r="B66" s="11" t="n"/>
      <c r="P66" s="39" t="n"/>
    </row>
    <row r="67">
      <c r="B67" s="11" t="n"/>
      <c r="P67" s="39" t="n"/>
    </row>
    <row r="68">
      <c r="B68" s="11" t="n"/>
      <c r="P68" s="39" t="n"/>
    </row>
    <row r="69">
      <c r="B69" s="11" t="n"/>
      <c r="P69" s="39" t="n"/>
    </row>
    <row r="70">
      <c r="B70" s="11" t="n"/>
      <c r="P70" s="39" t="n"/>
    </row>
    <row r="71">
      <c r="B71" s="11" t="n"/>
      <c r="P71" s="39" t="n"/>
    </row>
    <row r="72">
      <c r="B72" s="11" t="n"/>
      <c r="P72" s="39" t="n"/>
    </row>
    <row r="73">
      <c r="B73" s="11" t="n"/>
      <c r="P73" s="39" t="n"/>
    </row>
    <row r="74">
      <c r="B74" s="11" t="n"/>
      <c r="P74" s="39" t="n"/>
    </row>
    <row r="75">
      <c r="B75" s="11" t="n"/>
      <c r="P75" s="39" t="n"/>
    </row>
    <row r="76">
      <c r="B76" s="11" t="n"/>
      <c r="P76" s="39" t="n"/>
    </row>
    <row r="77">
      <c r="B77" s="11" t="n"/>
      <c r="P77" s="39" t="n"/>
    </row>
    <row r="78">
      <c r="B78" s="11" t="n"/>
      <c r="P78" s="39" t="n"/>
    </row>
    <row r="79">
      <c r="B79" s="11" t="n"/>
      <c r="P79" s="39" t="n"/>
    </row>
    <row r="80">
      <c r="B80" s="11" t="n"/>
      <c r="P80" s="39" t="n"/>
    </row>
    <row r="81">
      <c r="B81" s="11" t="n"/>
      <c r="P81" s="39" t="n"/>
    </row>
    <row r="82">
      <c r="B82" s="11" t="n"/>
      <c r="P82" s="39" t="n"/>
    </row>
    <row r="83">
      <c r="B83" s="11" t="n"/>
      <c r="P83" s="39" t="n"/>
    </row>
    <row r="84">
      <c r="B84" s="11" t="n"/>
      <c r="P84" s="39" t="n"/>
    </row>
    <row r="85">
      <c r="B85" s="11" t="n"/>
      <c r="P85" s="39" t="n"/>
    </row>
    <row r="86">
      <c r="B86" s="11" t="n"/>
      <c r="P86" s="39" t="n"/>
    </row>
    <row r="87">
      <c r="B87" s="11" t="n"/>
      <c r="P87" s="39" t="n"/>
    </row>
    <row r="88">
      <c r="B88" s="11" t="n"/>
      <c r="P88" s="39" t="n"/>
    </row>
    <row r="89">
      <c r="B89" s="11" t="n"/>
      <c r="P89" s="39" t="n"/>
    </row>
    <row r="90">
      <c r="B90" s="11" t="n"/>
      <c r="P90" s="39" t="n"/>
    </row>
    <row r="91">
      <c r="B91" s="11" t="n"/>
      <c r="P91" s="39" t="n"/>
    </row>
    <row r="92">
      <c r="B92" s="11" t="n"/>
      <c r="P92" s="39" t="n"/>
    </row>
    <row r="93">
      <c r="B93" s="11" t="n"/>
      <c r="P93" s="39" t="n"/>
    </row>
    <row r="94">
      <c r="B94" s="11" t="n"/>
      <c r="P94" s="39" t="n"/>
    </row>
    <row r="95">
      <c r="A95" s="270" t="n"/>
      <c r="B95" s="270" t="n"/>
      <c r="P95" s="39" t="n"/>
    </row>
    <row r="96">
      <c r="A96" s="270" t="n"/>
      <c r="B96" s="270" t="n"/>
      <c r="P96" s="39" t="n"/>
    </row>
    <row r="97">
      <c r="A97" s="270" t="n"/>
      <c r="B97" s="270" t="n"/>
      <c r="P97" s="39" t="n"/>
    </row>
    <row r="98">
      <c r="A98" s="270" t="n"/>
      <c r="B98" s="270" t="n"/>
      <c r="P98" s="39" t="n"/>
    </row>
    <row r="99">
      <c r="A99" s="270" t="n"/>
      <c r="B99" s="270" t="n"/>
      <c r="P99" s="39" t="n"/>
    </row>
    <row r="100">
      <c r="P100" s="39" t="n"/>
    </row>
    <row r="101">
      <c r="P101" s="39" t="n"/>
    </row>
    <row r="102">
      <c r="P102" s="39" t="n"/>
    </row>
    <row r="103">
      <c r="P103" s="39" t="n"/>
    </row>
    <row r="104">
      <c r="P104" s="39" t="n"/>
    </row>
    <row r="105">
      <c r="P105" s="39" t="n"/>
    </row>
    <row r="106">
      <c r="P106" s="39" t="n"/>
    </row>
    <row r="107">
      <c r="P107" s="39" t="n"/>
    </row>
    <row r="108">
      <c r="P108" s="39" t="n"/>
    </row>
    <row r="109">
      <c r="P109" s="39" t="n"/>
    </row>
    <row r="110">
      <c r="P110" s="39" t="n"/>
    </row>
    <row r="111">
      <c r="P111" s="39" t="n"/>
    </row>
    <row r="112">
      <c r="P112" s="39" t="n"/>
    </row>
    <row r="113">
      <c r="P113" s="39" t="n"/>
    </row>
    <row r="114">
      <c r="P114" s="39" t="n"/>
    </row>
    <row r="115">
      <c r="P115" s="39" t="n"/>
    </row>
    <row r="116">
      <c r="P116" s="39" t="n"/>
    </row>
    <row r="117">
      <c r="P117" s="39" t="n"/>
    </row>
    <row r="118">
      <c r="P118" s="39" t="n"/>
    </row>
    <row r="119">
      <c r="P119" s="39" t="n"/>
    </row>
    <row r="120">
      <c r="P120" s="39" t="n"/>
    </row>
    <row r="121">
      <c r="P121" s="39" t="n"/>
    </row>
    <row r="122">
      <c r="P122" s="39" t="n"/>
    </row>
    <row r="123">
      <c r="P123" s="39" t="n"/>
    </row>
    <row r="124">
      <c r="P124" s="39" t="n"/>
    </row>
    <row r="125">
      <c r="P125" s="39" t="n"/>
    </row>
    <row r="126">
      <c r="P126" s="39" t="n"/>
    </row>
    <row r="127">
      <c r="P127" s="39" t="n"/>
    </row>
    <row r="128">
      <c r="P128" s="39" t="n"/>
    </row>
    <row r="129">
      <c r="P129" s="39" t="n"/>
    </row>
    <row r="130">
      <c r="P130" s="39" t="n"/>
    </row>
    <row r="131">
      <c r="P131" s="39" t="n"/>
    </row>
    <row r="132">
      <c r="P132" s="39" t="n"/>
    </row>
    <row r="133">
      <c r="P133" s="39" t="n"/>
    </row>
    <row r="134">
      <c r="P134" s="39" t="n"/>
    </row>
    <row r="135">
      <c r="P135" s="39" t="n"/>
    </row>
    <row r="136">
      <c r="P136" s="39" t="n"/>
    </row>
    <row r="137">
      <c r="P137" s="39" t="n"/>
    </row>
    <row r="138">
      <c r="P138" s="39" t="n"/>
    </row>
    <row r="139">
      <c r="P139" s="39" t="n"/>
    </row>
    <row r="140">
      <c r="P140" s="39" t="n"/>
    </row>
    <row r="141">
      <c r="P141" s="39" t="n"/>
    </row>
    <row r="142">
      <c r="P142" s="39" t="n"/>
    </row>
    <row r="143">
      <c r="P143" s="39" t="n"/>
    </row>
    <row r="144">
      <c r="P144" s="39" t="n"/>
    </row>
    <row r="145">
      <c r="P145" s="39" t="n"/>
    </row>
    <row r="146">
      <c r="P146" s="39" t="n"/>
    </row>
    <row r="147">
      <c r="P147" s="39" t="n"/>
    </row>
    <row r="148">
      <c r="P148" s="39" t="n"/>
    </row>
    <row r="149">
      <c r="P149" s="39" t="n"/>
    </row>
    <row r="150">
      <c r="P150" s="39" t="n"/>
    </row>
    <row r="151">
      <c r="P151" s="39" t="n"/>
    </row>
    <row r="152">
      <c r="P152" s="39" t="n"/>
    </row>
    <row r="153">
      <c r="P153" s="39" t="n"/>
    </row>
    <row r="154">
      <c r="P154" s="39" t="n"/>
    </row>
    <row r="155">
      <c r="P155" s="39" t="n"/>
    </row>
    <row r="156">
      <c r="P156" s="39" t="n"/>
    </row>
    <row r="157">
      <c r="P157" s="39" t="n"/>
    </row>
    <row r="158">
      <c r="P158" s="39" t="n"/>
    </row>
    <row r="159">
      <c r="P159" s="39" t="n"/>
    </row>
    <row r="160">
      <c r="P160" s="39" t="n"/>
    </row>
    <row r="161">
      <c r="P161" s="39" t="n"/>
    </row>
    <row r="162">
      <c r="P162" s="39" t="n"/>
    </row>
    <row r="163">
      <c r="P163" s="39" t="n"/>
    </row>
    <row r="164">
      <c r="P164" s="39" t="n"/>
    </row>
    <row r="165">
      <c r="P165" s="39" t="n"/>
    </row>
    <row r="166">
      <c r="P166" s="39" t="n"/>
    </row>
    <row r="167">
      <c r="P167" s="39" t="n"/>
    </row>
    <row r="168">
      <c r="P168" s="39" t="n"/>
    </row>
    <row r="169">
      <c r="P169" s="39" t="n"/>
    </row>
    <row r="170">
      <c r="P170" s="39" t="n"/>
    </row>
    <row r="171">
      <c r="P171" s="39" t="n"/>
    </row>
    <row r="172">
      <c r="P172" s="39" t="n"/>
    </row>
    <row r="173">
      <c r="P173" s="39" t="n"/>
    </row>
    <row r="174">
      <c r="P174" s="39" t="n"/>
    </row>
    <row r="175">
      <c r="P175" s="39" t="n"/>
    </row>
    <row r="176">
      <c r="P176" s="39" t="n"/>
    </row>
    <row r="177">
      <c r="P177" s="39" t="n"/>
    </row>
    <row r="178">
      <c r="P178" s="39" t="n"/>
    </row>
    <row r="179">
      <c r="P179" s="39" t="n"/>
    </row>
    <row r="180">
      <c r="P180" s="39" t="n"/>
    </row>
    <row r="181">
      <c r="P181" s="39" t="n"/>
    </row>
    <row r="182">
      <c r="P182" s="39" t="n"/>
    </row>
    <row r="183">
      <c r="P183" s="39" t="n"/>
    </row>
    <row r="184">
      <c r="P184" s="39" t="n"/>
    </row>
    <row r="185">
      <c r="P185" s="39" t="n"/>
    </row>
    <row r="186">
      <c r="P186" s="39" t="n"/>
    </row>
    <row r="187">
      <c r="P187" s="39" t="n"/>
    </row>
    <row r="188">
      <c r="P188" s="39" t="n"/>
    </row>
    <row r="189">
      <c r="P189" s="39" t="n"/>
    </row>
    <row r="190">
      <c r="P190" s="39" t="n"/>
    </row>
    <row r="191">
      <c r="P191" s="39" t="n"/>
    </row>
    <row r="192">
      <c r="P192" s="39" t="n"/>
    </row>
    <row r="193">
      <c r="P193" s="39" t="n"/>
    </row>
    <row r="194">
      <c r="P194" s="39" t="n"/>
    </row>
    <row r="195">
      <c r="P195" s="39" t="n"/>
    </row>
    <row r="196">
      <c r="P196" s="39" t="n"/>
    </row>
    <row r="197">
      <c r="P197" s="39" t="n"/>
    </row>
    <row r="198">
      <c r="P198" s="39" t="n"/>
    </row>
    <row r="199">
      <c r="P199" s="39" t="n"/>
    </row>
    <row r="200">
      <c r="P200" s="39" t="n"/>
    </row>
    <row r="201">
      <c r="P201" s="39" t="n"/>
    </row>
    <row r="202">
      <c r="P202" s="39" t="n"/>
    </row>
    <row r="203">
      <c r="P203" s="39" t="n"/>
    </row>
    <row r="204">
      <c r="P204" s="39" t="n"/>
    </row>
    <row r="205">
      <c r="P205" s="39" t="n"/>
    </row>
    <row r="206">
      <c r="P206" s="39" t="n"/>
    </row>
    <row r="207">
      <c r="P207" s="39" t="n"/>
    </row>
    <row r="208">
      <c r="P208" s="39" t="n"/>
    </row>
    <row r="209">
      <c r="P209" s="39" t="n"/>
    </row>
    <row r="210">
      <c r="P210" s="39" t="n"/>
    </row>
    <row r="211">
      <c r="P211" s="39" t="n"/>
    </row>
    <row r="212">
      <c r="P212" s="39" t="n"/>
    </row>
    <row r="213">
      <c r="P213" s="39" t="n"/>
    </row>
    <row r="214">
      <c r="P214" s="39" t="n"/>
    </row>
    <row r="215">
      <c r="P215" s="39" t="n"/>
    </row>
    <row r="216">
      <c r="P216" s="39" t="n"/>
    </row>
    <row r="217">
      <c r="P217" s="39" t="n"/>
    </row>
    <row r="218">
      <c r="P218" s="39" t="n"/>
    </row>
    <row r="219">
      <c r="P219" s="39" t="n"/>
    </row>
    <row r="220">
      <c r="P220" s="39" t="n"/>
    </row>
    <row r="221">
      <c r="P221" s="39" t="n"/>
    </row>
    <row r="222">
      <c r="P222" s="39" t="n"/>
    </row>
    <row r="223">
      <c r="P223" s="39" t="n"/>
    </row>
    <row r="224">
      <c r="P224" s="39" t="n"/>
    </row>
    <row r="225">
      <c r="P225" s="39" t="n"/>
    </row>
    <row r="226">
      <c r="P226" s="39" t="n"/>
    </row>
    <row r="227">
      <c r="P227" s="39" t="n"/>
    </row>
    <row r="228">
      <c r="P228" s="39" t="n"/>
    </row>
    <row r="229">
      <c r="P229" s="39" t="n"/>
    </row>
    <row r="230">
      <c r="P230" s="39" t="n"/>
    </row>
    <row r="231">
      <c r="P231" s="39" t="n"/>
    </row>
    <row r="232">
      <c r="P232" s="39" t="n"/>
    </row>
    <row r="233">
      <c r="P233" s="39" t="n"/>
    </row>
    <row r="234">
      <c r="P234" s="39" t="n"/>
    </row>
    <row r="235">
      <c r="P235" s="39" t="n"/>
    </row>
    <row r="236">
      <c r="P236" s="39" t="n"/>
    </row>
    <row r="237">
      <c r="P237" s="39" t="n"/>
    </row>
    <row r="238">
      <c r="P238" s="39" t="n"/>
    </row>
    <row r="239">
      <c r="P239" s="39" t="n"/>
    </row>
    <row r="240">
      <c r="P240" s="39" t="n"/>
    </row>
    <row r="241">
      <c r="P241" s="39" t="n"/>
    </row>
    <row r="242">
      <c r="P242" s="39" t="n"/>
    </row>
    <row r="243">
      <c r="P243" s="39" t="n"/>
    </row>
    <row r="244">
      <c r="P244" s="39" t="n"/>
    </row>
    <row r="245">
      <c r="P245" s="39" t="n"/>
    </row>
    <row r="246">
      <c r="P246" s="39" t="n"/>
    </row>
    <row r="247">
      <c r="P247" s="39" t="n"/>
    </row>
    <row r="248">
      <c r="P248" s="39" t="n"/>
    </row>
    <row r="249">
      <c r="P249" s="39" t="n"/>
    </row>
    <row r="250">
      <c r="P250" s="39" t="n"/>
    </row>
    <row r="251">
      <c r="P251" s="39" t="n"/>
    </row>
    <row r="252">
      <c r="P252" s="39" t="n"/>
    </row>
    <row r="253">
      <c r="P253" s="39" t="n"/>
    </row>
    <row r="254">
      <c r="P254" s="39" t="n"/>
    </row>
    <row r="255">
      <c r="P255" s="39" t="n"/>
    </row>
    <row r="256">
      <c r="P256" s="39" t="n"/>
    </row>
    <row r="257">
      <c r="P257" s="39" t="n"/>
    </row>
    <row r="258">
      <c r="P258" s="39" t="n"/>
    </row>
    <row r="259">
      <c r="P259" s="39" t="n"/>
    </row>
    <row r="260">
      <c r="P260" s="39" t="n"/>
    </row>
    <row r="261">
      <c r="P261" s="39" t="n"/>
    </row>
    <row r="262">
      <c r="P262" s="39" t="n"/>
    </row>
    <row r="263">
      <c r="P263" s="39" t="n"/>
    </row>
    <row r="264">
      <c r="P264" s="39" t="n"/>
    </row>
    <row r="265">
      <c r="P265" s="39" t="n"/>
    </row>
    <row r="266">
      <c r="P266" s="39" t="n"/>
    </row>
    <row r="267">
      <c r="P267" s="39" t="n"/>
    </row>
    <row r="268">
      <c r="P268" s="39" t="n"/>
    </row>
    <row r="269">
      <c r="P269" s="39" t="n"/>
    </row>
    <row r="270">
      <c r="P270" s="39" t="n"/>
    </row>
    <row r="271">
      <c r="P271" s="39" t="n"/>
    </row>
    <row r="272">
      <c r="P272" s="39" t="n"/>
    </row>
    <row r="273">
      <c r="P273" s="39" t="n"/>
    </row>
    <row r="274">
      <c r="P274" s="39" t="n"/>
    </row>
    <row r="275">
      <c r="P275" s="39" t="n"/>
    </row>
    <row r="276">
      <c r="P276" s="39" t="n"/>
    </row>
    <row r="277">
      <c r="P277" s="39" t="n"/>
    </row>
    <row r="278">
      <c r="P278" s="39" t="n"/>
    </row>
    <row r="279">
      <c r="P279" s="39" t="n"/>
    </row>
    <row r="280">
      <c r="P280" s="39" t="n"/>
    </row>
    <row r="281">
      <c r="P281" s="39" t="n"/>
    </row>
    <row r="282">
      <c r="P282" s="39" t="n"/>
    </row>
    <row r="283">
      <c r="P283" s="39" t="n"/>
    </row>
    <row r="284">
      <c r="P284" s="39" t="n"/>
    </row>
    <row r="285">
      <c r="P285" s="39" t="n"/>
    </row>
    <row r="286">
      <c r="P286" s="39" t="n"/>
    </row>
    <row r="287">
      <c r="P287" s="39" t="n"/>
    </row>
    <row r="288">
      <c r="P288" s="39" t="n"/>
    </row>
    <row r="289">
      <c r="P289" s="39" t="n"/>
    </row>
    <row r="290">
      <c r="P290" s="39" t="n"/>
    </row>
    <row r="291">
      <c r="P291" s="39" t="n"/>
    </row>
    <row r="292">
      <c r="P292" s="39" t="n"/>
    </row>
    <row r="293">
      <c r="P293" s="39" t="n"/>
    </row>
    <row r="294">
      <c r="P294" s="39" t="n"/>
    </row>
    <row r="295">
      <c r="P295" s="39" t="n"/>
    </row>
    <row r="296">
      <c r="P296" s="39" t="n"/>
    </row>
    <row r="297">
      <c r="P297" s="39" t="n"/>
    </row>
    <row r="298">
      <c r="P298" s="39" t="n"/>
    </row>
    <row r="299">
      <c r="P299" s="39" t="n"/>
    </row>
    <row r="300">
      <c r="P300" s="39" t="n"/>
    </row>
    <row r="301">
      <c r="P301" s="39" t="n"/>
    </row>
    <row r="302">
      <c r="P302" s="39" t="n"/>
    </row>
    <row r="303">
      <c r="P303" s="39" t="n"/>
    </row>
    <row r="304">
      <c r="P304" s="39" t="n"/>
    </row>
    <row r="305">
      <c r="P305" s="39" t="n"/>
    </row>
    <row r="306">
      <c r="P306" s="39" t="n"/>
    </row>
    <row r="307">
      <c r="P307" s="39" t="n"/>
    </row>
    <row r="308">
      <c r="P308" s="39" t="n"/>
    </row>
    <row r="309">
      <c r="P309" s="39" t="n"/>
    </row>
    <row r="310">
      <c r="P310" s="39" t="n"/>
    </row>
    <row r="311">
      <c r="P311" s="39" t="n"/>
    </row>
    <row r="312">
      <c r="P312" s="39" t="n"/>
    </row>
    <row r="313">
      <c r="P313" s="39" t="n"/>
    </row>
    <row r="314">
      <c r="P314" s="39" t="n"/>
    </row>
    <row r="315">
      <c r="P315" s="39" t="n"/>
    </row>
    <row r="316">
      <c r="P316" s="39" t="n"/>
    </row>
    <row r="317">
      <c r="P317" s="39" t="n"/>
    </row>
    <row r="318">
      <c r="P318" s="39" t="n"/>
    </row>
    <row r="319">
      <c r="P319" s="39" t="n"/>
    </row>
    <row r="320">
      <c r="P320" s="39" t="n"/>
    </row>
    <row r="321">
      <c r="P321" s="39" t="n"/>
    </row>
    <row r="322">
      <c r="P322" s="39" t="n"/>
    </row>
    <row r="323">
      <c r="P323" s="39" t="n"/>
    </row>
    <row r="324">
      <c r="P324" s="39" t="n"/>
    </row>
    <row r="325">
      <c r="P325" s="39" t="n"/>
    </row>
    <row r="326">
      <c r="P326" s="39" t="n"/>
    </row>
    <row r="327">
      <c r="P327" s="39" t="n"/>
    </row>
    <row r="328">
      <c r="P328" s="39" t="n"/>
    </row>
    <row r="329">
      <c r="P329" s="39" t="n"/>
    </row>
    <row r="330">
      <c r="P330" s="39" t="n"/>
    </row>
    <row r="331">
      <c r="P331" s="39" t="n"/>
    </row>
    <row r="332">
      <c r="P332" s="39" t="n"/>
    </row>
    <row r="333">
      <c r="P333" s="39" t="n"/>
    </row>
    <row r="334">
      <c r="P334" s="39" t="n"/>
    </row>
    <row r="335">
      <c r="P335" s="39" t="n"/>
    </row>
    <row r="336">
      <c r="P336" s="39" t="n"/>
    </row>
    <row r="337">
      <c r="P337" s="39" t="n"/>
    </row>
    <row r="338">
      <c r="P338" s="39" t="n"/>
    </row>
    <row r="339">
      <c r="P339" s="39" t="n"/>
    </row>
    <row r="340">
      <c r="P340" s="39" t="n"/>
    </row>
    <row r="341">
      <c r="P341" s="39" t="n"/>
    </row>
    <row r="342">
      <c r="P342" s="39" t="n"/>
    </row>
    <row r="343">
      <c r="P343" s="39" t="n"/>
    </row>
    <row r="344">
      <c r="P344" s="39" t="n"/>
    </row>
    <row r="345">
      <c r="P345" s="39" t="n"/>
    </row>
    <row r="346">
      <c r="P346" s="39" t="n"/>
    </row>
    <row r="347">
      <c r="P347" s="39" t="n"/>
    </row>
    <row r="348">
      <c r="P348" s="39" t="n"/>
    </row>
    <row r="349">
      <c r="P349" s="39" t="n"/>
    </row>
    <row r="350">
      <c r="P350" s="39" t="n"/>
    </row>
    <row r="351">
      <c r="P351" s="39" t="n"/>
    </row>
    <row r="352">
      <c r="P352" s="39" t="n"/>
    </row>
    <row r="353">
      <c r="P353" s="39" t="n"/>
    </row>
    <row r="354">
      <c r="P354" s="39" t="n"/>
    </row>
    <row r="355">
      <c r="P355" s="39" t="n"/>
    </row>
    <row r="356">
      <c r="P356" s="39" t="n"/>
    </row>
    <row r="357">
      <c r="P357" s="39" t="n"/>
    </row>
    <row r="358">
      <c r="P358" s="39" t="n"/>
    </row>
    <row r="359">
      <c r="P359" s="39" t="n"/>
    </row>
    <row r="360">
      <c r="P360" s="39" t="n"/>
    </row>
    <row r="361">
      <c r="P361" s="39" t="n"/>
    </row>
    <row r="362">
      <c r="P362" s="39" t="n"/>
    </row>
    <row r="363">
      <c r="P363" s="39" t="n"/>
    </row>
    <row r="364">
      <c r="P364" s="39" t="n"/>
    </row>
    <row r="365">
      <c r="P365" s="39" t="n"/>
    </row>
    <row r="366">
      <c r="P366" s="39" t="n"/>
    </row>
    <row r="367">
      <c r="P367" s="39" t="n"/>
    </row>
    <row r="368">
      <c r="P368" s="39" t="n"/>
    </row>
    <row r="369">
      <c r="P369" s="39" t="n"/>
    </row>
    <row r="370">
      <c r="P370" s="39" t="n"/>
    </row>
    <row r="371">
      <c r="P371" s="39" t="n"/>
    </row>
    <row r="372">
      <c r="P372" s="39" t="n"/>
    </row>
    <row r="373">
      <c r="P373" s="39" t="n"/>
    </row>
    <row r="374">
      <c r="P374" s="39" t="n"/>
    </row>
    <row r="375">
      <c r="P375" s="39" t="n"/>
    </row>
    <row r="376">
      <c r="P376" s="39" t="n"/>
    </row>
    <row r="377">
      <c r="P377" s="39" t="n"/>
    </row>
    <row r="378">
      <c r="P378" s="39" t="n"/>
    </row>
    <row r="379">
      <c r="P379" s="39" t="n"/>
    </row>
    <row r="380">
      <c r="P380" s="39" t="n"/>
    </row>
    <row r="381">
      <c r="P381" s="39" t="n"/>
    </row>
    <row r="382">
      <c r="P382" s="39" t="n"/>
    </row>
    <row r="383">
      <c r="P383" s="39" t="n"/>
    </row>
    <row r="384">
      <c r="P384" s="39" t="n"/>
    </row>
    <row r="385">
      <c r="P385" s="39" t="n"/>
    </row>
    <row r="386">
      <c r="P386" s="39" t="n"/>
    </row>
    <row r="387">
      <c r="P387" s="39" t="n"/>
    </row>
    <row r="388">
      <c r="P388" s="39" t="n"/>
    </row>
    <row r="389">
      <c r="P389" s="39" t="n"/>
    </row>
    <row r="390">
      <c r="P390" s="39" t="n"/>
    </row>
    <row r="391">
      <c r="P391" s="39" t="n"/>
    </row>
    <row r="392">
      <c r="P392" s="39" t="n"/>
    </row>
    <row r="393">
      <c r="P393" s="39" t="n"/>
    </row>
    <row r="394">
      <c r="P394" s="39" t="n"/>
    </row>
    <row r="395">
      <c r="P395" s="39" t="n"/>
    </row>
    <row r="396">
      <c r="P396" s="39" t="n"/>
    </row>
    <row r="397">
      <c r="P397" s="39" t="n"/>
    </row>
    <row r="398">
      <c r="P398" s="39" t="n"/>
    </row>
    <row r="399">
      <c r="P399" s="39" t="n"/>
    </row>
    <row r="400">
      <c r="P400" s="39" t="n"/>
    </row>
    <row r="401">
      <c r="P401" s="39" t="n"/>
    </row>
    <row r="402">
      <c r="P402" s="39" t="n"/>
    </row>
    <row r="403">
      <c r="P403" s="39" t="n"/>
    </row>
    <row r="404">
      <c r="P404" s="39" t="n"/>
    </row>
    <row r="405">
      <c r="P405" s="39" t="n"/>
    </row>
    <row r="406">
      <c r="P406" s="39" t="n"/>
    </row>
    <row r="407">
      <c r="P407" s="39" t="n"/>
    </row>
    <row r="408">
      <c r="P408" s="39" t="n"/>
    </row>
    <row r="409">
      <c r="P409" s="39" t="n"/>
    </row>
    <row r="410">
      <c r="P410" s="39" t="n"/>
    </row>
    <row r="411">
      <c r="P411" s="39" t="n"/>
    </row>
    <row r="412">
      <c r="P412" s="39" t="n"/>
    </row>
    <row r="413">
      <c r="P413" s="39" t="n"/>
    </row>
    <row r="414">
      <c r="P414" s="39" t="n"/>
    </row>
    <row r="415">
      <c r="P415" s="39" t="n"/>
    </row>
    <row r="416">
      <c r="P416" s="39" t="n"/>
    </row>
    <row r="417">
      <c r="P417" s="39" t="n"/>
    </row>
    <row r="418">
      <c r="P418" s="39" t="n"/>
    </row>
    <row r="419">
      <c r="P419" s="39" t="n"/>
    </row>
    <row r="420">
      <c r="P420" s="39" t="n"/>
    </row>
    <row r="421">
      <c r="P421" s="39" t="n"/>
    </row>
    <row r="422">
      <c r="P422" s="39" t="n"/>
    </row>
    <row r="423">
      <c r="P423" s="39" t="n"/>
    </row>
    <row r="424">
      <c r="P424" s="39" t="n"/>
    </row>
    <row r="425">
      <c r="P425" s="39" t="n"/>
    </row>
    <row r="426">
      <c r="P426" s="39" t="n"/>
    </row>
    <row r="427">
      <c r="P427" s="39" t="n"/>
    </row>
    <row r="428">
      <c r="P428" s="39" t="n"/>
    </row>
    <row r="429">
      <c r="P429" s="39" t="n"/>
    </row>
    <row r="430">
      <c r="P430" s="39" t="n"/>
    </row>
    <row r="431">
      <c r="P431" s="39" t="n"/>
    </row>
    <row r="432">
      <c r="P432" s="39" t="n"/>
    </row>
    <row r="433">
      <c r="P433" s="39" t="n"/>
    </row>
    <row r="434">
      <c r="P434" s="39" t="n"/>
    </row>
    <row r="435">
      <c r="P435" s="39" t="n"/>
    </row>
    <row r="436">
      <c r="P436" s="39" t="n"/>
    </row>
    <row r="437">
      <c r="P437" s="39" t="n"/>
    </row>
    <row r="438">
      <c r="P438" s="39" t="n"/>
    </row>
    <row r="439">
      <c r="P439" s="39" t="n"/>
    </row>
    <row r="440">
      <c r="P440" s="39" t="n"/>
    </row>
    <row r="441">
      <c r="P441" s="39" t="n"/>
    </row>
    <row r="442">
      <c r="P442" s="39" t="n"/>
    </row>
    <row r="443">
      <c r="P443" s="39" t="n"/>
    </row>
    <row r="444">
      <c r="P444" s="39" t="n"/>
    </row>
    <row r="445">
      <c r="P445" s="39" t="n"/>
    </row>
    <row r="446">
      <c r="P446" s="39" t="n"/>
    </row>
    <row r="447">
      <c r="P447" s="39" t="n"/>
    </row>
    <row r="448">
      <c r="P448" s="39" t="n"/>
    </row>
    <row r="449">
      <c r="P449" s="39" t="n"/>
    </row>
    <row r="450">
      <c r="P450" s="39" t="n"/>
    </row>
    <row r="451">
      <c r="P451" s="39" t="n"/>
    </row>
    <row r="452">
      <c r="P452" s="39" t="n"/>
    </row>
    <row r="453">
      <c r="P453" s="39" t="n"/>
    </row>
    <row r="454">
      <c r="P454" s="39" t="n"/>
    </row>
    <row r="455">
      <c r="P455" s="39" t="n"/>
    </row>
    <row r="456">
      <c r="P456" s="39" t="n"/>
    </row>
    <row r="457">
      <c r="P457" s="39" t="n"/>
    </row>
    <row r="458">
      <c r="P458" s="39" t="n"/>
    </row>
    <row r="459">
      <c r="P459" s="39" t="n"/>
    </row>
    <row r="460">
      <c r="P460" s="39" t="n"/>
    </row>
    <row r="461">
      <c r="P461" s="39" t="n"/>
    </row>
    <row r="462">
      <c r="P462" s="39" t="n"/>
    </row>
    <row r="463">
      <c r="P463" s="39" t="n"/>
    </row>
    <row r="464">
      <c r="P464" s="39" t="n"/>
    </row>
    <row r="465">
      <c r="P465" s="39" t="n"/>
    </row>
    <row r="466">
      <c r="P466" s="39" t="n"/>
    </row>
    <row r="467">
      <c r="P467" s="39" t="n"/>
    </row>
    <row r="468">
      <c r="P468" s="39" t="n"/>
    </row>
    <row r="469">
      <c r="P469" s="39" t="n"/>
    </row>
    <row r="470">
      <c r="P470" s="39" t="n"/>
    </row>
    <row r="471">
      <c r="P471" s="39" t="n"/>
    </row>
    <row r="472">
      <c r="P472" s="39" t="n"/>
    </row>
    <row r="473">
      <c r="P473" s="39" t="n"/>
    </row>
    <row r="474">
      <c r="P474" s="39" t="n"/>
    </row>
    <row r="475">
      <c r="P475" s="39" t="n"/>
    </row>
    <row r="476">
      <c r="P476" s="39" t="n"/>
    </row>
    <row r="477">
      <c r="P477" s="39" t="n"/>
    </row>
    <row r="478">
      <c r="P478" s="39" t="n"/>
    </row>
    <row r="479">
      <c r="P479" s="39" t="n"/>
    </row>
    <row r="480">
      <c r="P480" s="39" t="n"/>
    </row>
    <row r="481">
      <c r="P481" s="39" t="n"/>
    </row>
    <row r="482">
      <c r="P482" s="39" t="n"/>
    </row>
    <row r="483">
      <c r="P483" s="39" t="n"/>
    </row>
    <row r="484">
      <c r="P484" s="39" t="n"/>
    </row>
    <row r="485">
      <c r="P485" s="39" t="n"/>
    </row>
    <row r="486">
      <c r="P486" s="39" t="n"/>
    </row>
    <row r="487">
      <c r="P487" s="39" t="n"/>
    </row>
    <row r="488">
      <c r="P488" s="39" t="n"/>
    </row>
    <row r="489">
      <c r="P489" s="39" t="n"/>
    </row>
    <row r="490">
      <c r="P490" s="39" t="n"/>
    </row>
    <row r="491">
      <c r="P491" s="39" t="n"/>
    </row>
    <row r="492">
      <c r="P492" s="39" t="n"/>
    </row>
    <row r="493">
      <c r="P493" s="39" t="n"/>
    </row>
    <row r="494">
      <c r="P494" s="39" t="n"/>
    </row>
    <row r="495">
      <c r="P495" s="39" t="n"/>
    </row>
    <row r="496">
      <c r="P496" s="39" t="n"/>
    </row>
    <row r="497">
      <c r="P497" s="39" t="n"/>
    </row>
    <row r="498">
      <c r="P498" s="39" t="n"/>
    </row>
    <row r="499">
      <c r="P499" s="39" t="n"/>
    </row>
    <row r="500">
      <c r="P500" s="39" t="n"/>
    </row>
    <row r="501">
      <c r="P501" s="39" t="n"/>
    </row>
    <row r="502">
      <c r="P502" s="39" t="n"/>
    </row>
    <row r="503">
      <c r="P503" s="39" t="n"/>
    </row>
    <row r="504">
      <c r="P504" s="39" t="n"/>
    </row>
    <row r="505">
      <c r="P505" s="39" t="n"/>
    </row>
    <row r="506">
      <c r="P506" s="39" t="n"/>
    </row>
    <row r="507">
      <c r="P507" s="39" t="n"/>
    </row>
    <row r="508">
      <c r="P508" s="39" t="n"/>
    </row>
    <row r="509">
      <c r="P509" s="39" t="n"/>
    </row>
    <row r="510">
      <c r="P510" s="39" t="n"/>
    </row>
    <row r="511">
      <c r="P511" s="39" t="n"/>
    </row>
    <row r="512">
      <c r="P512" s="39" t="n"/>
    </row>
    <row r="513">
      <c r="P513" s="39" t="n"/>
    </row>
    <row r="514">
      <c r="P514" s="39" t="n"/>
    </row>
    <row r="515">
      <c r="P515" s="39" t="n"/>
    </row>
    <row r="516">
      <c r="P516" s="39" t="n"/>
    </row>
    <row r="517">
      <c r="P517" s="39" t="n"/>
    </row>
    <row r="518">
      <c r="P518" s="39" t="n"/>
    </row>
    <row r="519">
      <c r="P519" s="39" t="n"/>
    </row>
    <row r="520">
      <c r="P520" s="39" t="n"/>
    </row>
    <row r="521">
      <c r="P521" s="39" t="n"/>
    </row>
    <row r="522">
      <c r="P522" s="39" t="n"/>
    </row>
    <row r="523">
      <c r="P523" s="39" t="n"/>
    </row>
    <row r="524">
      <c r="P524" s="39" t="n"/>
    </row>
    <row r="525">
      <c r="P525" s="39" t="n"/>
    </row>
    <row r="526">
      <c r="P526" s="39" t="n"/>
    </row>
    <row r="527">
      <c r="P527" s="39" t="n"/>
    </row>
    <row r="528">
      <c r="P528" s="39" t="n"/>
    </row>
    <row r="529">
      <c r="P529" s="39" t="n"/>
    </row>
    <row r="530">
      <c r="P530" s="39" t="n"/>
    </row>
    <row r="531">
      <c r="P531" s="39" t="n"/>
    </row>
    <row r="532">
      <c r="P532" s="39" t="n"/>
    </row>
    <row r="533">
      <c r="P533" s="39" t="n"/>
    </row>
    <row r="534">
      <c r="P534" s="39" t="n"/>
    </row>
    <row r="535">
      <c r="P535" s="39" t="n"/>
    </row>
    <row r="536">
      <c r="P536" s="39" t="n"/>
    </row>
    <row r="537">
      <c r="P537" s="39" t="n"/>
    </row>
    <row r="538">
      <c r="P538" s="39" t="n"/>
    </row>
    <row r="539">
      <c r="P539" s="39" t="n"/>
    </row>
    <row r="540">
      <c r="P540" s="39" t="n"/>
    </row>
    <row r="541">
      <c r="P541" s="39" t="n"/>
    </row>
    <row r="542">
      <c r="P542" s="39" t="n"/>
    </row>
    <row r="543">
      <c r="P543" s="39" t="n"/>
    </row>
    <row r="544">
      <c r="P544" s="39" t="n"/>
    </row>
    <row r="545">
      <c r="P545" s="39" t="n"/>
    </row>
    <row r="546">
      <c r="P546" s="39" t="n"/>
    </row>
    <row r="547">
      <c r="P547" s="39" t="n"/>
    </row>
    <row r="548">
      <c r="P548" s="39" t="n"/>
    </row>
    <row r="549">
      <c r="P549" s="39" t="n"/>
    </row>
    <row r="550">
      <c r="P550" s="39" t="n"/>
    </row>
    <row r="551">
      <c r="P551" s="39" t="n"/>
    </row>
    <row r="552">
      <c r="P552" s="39" t="n"/>
    </row>
    <row r="553">
      <c r="P553" s="39" t="n"/>
    </row>
    <row r="554">
      <c r="P554" s="39" t="n"/>
    </row>
    <row r="555">
      <c r="P555" s="39" t="n"/>
    </row>
    <row r="556">
      <c r="P556" s="39" t="n"/>
    </row>
    <row r="557">
      <c r="P557" s="39" t="n"/>
    </row>
    <row r="558">
      <c r="P558" s="39" t="n"/>
    </row>
    <row r="559">
      <c r="P559" s="39" t="n"/>
    </row>
    <row r="560">
      <c r="P560" s="39" t="n"/>
    </row>
    <row r="561">
      <c r="P561" s="39" t="n"/>
    </row>
    <row r="562">
      <c r="P562" s="39" t="n"/>
    </row>
    <row r="563">
      <c r="P563" s="39" t="n"/>
    </row>
    <row r="564">
      <c r="P564" s="39" t="n"/>
    </row>
    <row r="565">
      <c r="P565" s="39" t="n"/>
    </row>
    <row r="566">
      <c r="P566" s="39" t="n"/>
    </row>
    <row r="567">
      <c r="P567" s="39" t="n"/>
    </row>
    <row r="568">
      <c r="P568" s="39" t="n"/>
    </row>
    <row r="569">
      <c r="P569" s="39" t="n"/>
    </row>
    <row r="570">
      <c r="P570" s="39" t="n"/>
    </row>
    <row r="571">
      <c r="P571" s="39" t="n"/>
    </row>
    <row r="572">
      <c r="P572" s="39" t="n"/>
    </row>
    <row r="573">
      <c r="P573" s="39" t="n"/>
    </row>
    <row r="574">
      <c r="P574" s="39" t="n"/>
    </row>
    <row r="575">
      <c r="P575" s="39" t="n"/>
    </row>
    <row r="576">
      <c r="P576" s="39" t="n"/>
    </row>
    <row r="577">
      <c r="P577" s="39" t="n"/>
    </row>
    <row r="578">
      <c r="P578" s="39" t="n"/>
    </row>
    <row r="579">
      <c r="P579" s="39" t="n"/>
    </row>
    <row r="580">
      <c r="P580" s="39" t="n"/>
    </row>
    <row r="581">
      <c r="P581" s="39" t="n"/>
    </row>
    <row r="582">
      <c r="P582" s="39" t="n"/>
    </row>
    <row r="583">
      <c r="P583" s="39" t="n"/>
    </row>
    <row r="584">
      <c r="P584" s="39" t="n"/>
    </row>
    <row r="585">
      <c r="P585" s="39" t="n"/>
    </row>
    <row r="586">
      <c r="P586" s="39" t="n"/>
    </row>
    <row r="587">
      <c r="P587" s="39" t="n"/>
    </row>
    <row r="588">
      <c r="P588" s="39" t="n"/>
    </row>
    <row r="589">
      <c r="P589" s="39" t="n"/>
    </row>
    <row r="590">
      <c r="P590" s="39" t="n"/>
    </row>
    <row r="591">
      <c r="P591" s="39" t="n"/>
    </row>
    <row r="592">
      <c r="P592" s="39" t="n"/>
    </row>
    <row r="593">
      <c r="P593" s="39" t="n"/>
    </row>
    <row r="594">
      <c r="P594" s="39" t="n"/>
    </row>
    <row r="595">
      <c r="P595" s="39" t="n"/>
    </row>
    <row r="596">
      <c r="P596" s="39" t="n"/>
    </row>
    <row r="597">
      <c r="P597" s="39" t="n"/>
    </row>
    <row r="598">
      <c r="P598" s="39" t="n"/>
    </row>
    <row r="599">
      <c r="P599" s="39" t="n"/>
    </row>
    <row r="600">
      <c r="P600" s="39" t="n"/>
    </row>
    <row r="601">
      <c r="P601" s="39" t="n"/>
    </row>
    <row r="602">
      <c r="P602" s="39" t="n"/>
    </row>
    <row r="603">
      <c r="P603" s="39" t="n"/>
    </row>
    <row r="604">
      <c r="P604" s="39" t="n"/>
    </row>
    <row r="605">
      <c r="P605" s="39" t="n"/>
    </row>
    <row r="606">
      <c r="P606" s="39" t="n"/>
    </row>
    <row r="607">
      <c r="P607" s="39" t="n"/>
    </row>
    <row r="608">
      <c r="P608" s="39" t="n"/>
    </row>
    <row r="609">
      <c r="P609" s="39" t="n"/>
    </row>
    <row r="610">
      <c r="P610" s="39" t="n"/>
    </row>
    <row r="611">
      <c r="P611" s="39" t="n"/>
    </row>
    <row r="612">
      <c r="P612" s="39" t="n"/>
    </row>
    <row r="613">
      <c r="P613" s="39" t="n"/>
    </row>
    <row r="614">
      <c r="P614" s="39" t="n"/>
    </row>
    <row r="615">
      <c r="P615" s="39" t="n"/>
    </row>
    <row r="616">
      <c r="P616" s="39" t="n"/>
    </row>
    <row r="617">
      <c r="P617" s="39" t="n"/>
    </row>
    <row r="618">
      <c r="P618" s="39" t="n"/>
    </row>
    <row r="619">
      <c r="P619" s="39" t="n"/>
    </row>
    <row r="620">
      <c r="P620" s="39" t="n"/>
    </row>
    <row r="621">
      <c r="P621" s="39" t="n"/>
    </row>
    <row r="622">
      <c r="P622" s="39" t="n"/>
    </row>
    <row r="623">
      <c r="P623" s="39" t="n"/>
    </row>
    <row r="624">
      <c r="P624" s="39" t="n"/>
    </row>
    <row r="625">
      <c r="P625" s="39" t="n"/>
    </row>
    <row r="626">
      <c r="P626" s="39" t="n"/>
    </row>
    <row r="627">
      <c r="P627" s="39" t="n"/>
    </row>
    <row r="628">
      <c r="P628" s="39" t="n"/>
    </row>
    <row r="629">
      <c r="P629" s="39" t="n"/>
    </row>
    <row r="630">
      <c r="P630" s="39" t="n"/>
    </row>
    <row r="631">
      <c r="P631" s="39" t="n"/>
    </row>
    <row r="632">
      <c r="P632" s="39" t="n"/>
    </row>
    <row r="633">
      <c r="P633" s="39" t="n"/>
    </row>
    <row r="634">
      <c r="P634" s="39" t="n"/>
    </row>
    <row r="635">
      <c r="P635" s="39" t="n"/>
    </row>
    <row r="636">
      <c r="P636" s="39" t="n"/>
    </row>
    <row r="637">
      <c r="P637" s="39" t="n"/>
    </row>
    <row r="638">
      <c r="P638" s="39" t="n"/>
    </row>
    <row r="639">
      <c r="P639" s="39" t="n"/>
    </row>
    <row r="640">
      <c r="P640" s="39" t="n"/>
    </row>
    <row r="641">
      <c r="P641" s="39" t="n"/>
    </row>
    <row r="642">
      <c r="P642" s="39" t="n"/>
    </row>
    <row r="643">
      <c r="P643" s="39" t="n"/>
    </row>
    <row r="644">
      <c r="P644" s="39" t="n"/>
    </row>
    <row r="645">
      <c r="P645" s="39" t="n"/>
    </row>
    <row r="646">
      <c r="P646" s="39" t="n"/>
    </row>
    <row r="647">
      <c r="P647" s="39" t="n"/>
    </row>
  </sheetData>
  <autoFilter ref="A10:V10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display="العودة للفهرس" location="index!A1" ref="Q1"/>
  </hyperlinks>
  <pageMargins bottom="0.75" footer="0.3" header="0.3" left="0.7" right="0.7" top="0.75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 codeName="Sheet13">
    <tabColor theme="5" tint="0.3999755851924192"/>
    <outlinePr summaryBelow="1" summaryRight="1"/>
    <pageSetUpPr/>
  </sheetPr>
  <dimension ref="A1:S331"/>
  <sheetViews>
    <sheetView rightToLeft="1" topLeftCell="D1" workbookViewId="0">
      <pane activePane="bottomRight" state="frozen" topLeftCell="F15" xSplit="2" ySplit="14"/>
      <selection activeCell="C18" sqref="C18"/>
      <selection activeCell="C18" pane="topRight" sqref="C18"/>
      <selection activeCell="C18" pane="bottomLeft" sqref="C18"/>
      <selection activeCell="C18" pane="bottomRight" sqref="C18"/>
    </sheetView>
  </sheetViews>
  <sheetFormatPr baseColWidth="8" defaultRowHeight="15"/>
  <cols>
    <col customWidth="1" hidden="1" max="1" min="1" style="264" width="5"/>
    <col customWidth="1" hidden="1" max="2" min="2" style="264" width="17.140625"/>
    <col customWidth="1" hidden="1" max="3" min="3" style="264" width="7.85546875"/>
    <col bestFit="1" customWidth="1" max="4" min="4" style="264" width="39"/>
    <col bestFit="1" customWidth="1" max="5" min="5" style="264" width="16.42578125"/>
    <col bestFit="1" customWidth="1" max="6" min="6" style="264" width="15.5703125"/>
    <col customWidth="1" max="7" min="7" style="264" width="18.28515625"/>
    <col customWidth="1" max="8" min="8" style="264" width="13.140625"/>
    <col customWidth="1" max="9" min="9" style="264" width="9.7109375"/>
    <col customWidth="1" max="10" min="10" style="264" width="11.28515625"/>
    <col bestFit="1" customWidth="1" max="11" min="11" style="264" width="18.85546875"/>
    <col bestFit="1" customWidth="1" max="12" min="12" style="264" width="16.7109375"/>
    <col bestFit="1" customWidth="1" max="13" min="13" style="264" width="20.5703125"/>
    <col bestFit="1" customWidth="1" max="14" min="14" style="264" width="20.42578125"/>
    <col bestFit="1" customWidth="1" max="15" min="15" style="264" width="20.7109375"/>
    <col bestFit="1" customWidth="1" max="16" min="16" style="264" width="23.5703125"/>
    <col bestFit="1" customWidth="1" max="17" min="17" style="264" width="25.28515625"/>
    <col bestFit="1" customWidth="1" max="18" min="18" style="264" width="16.42578125"/>
    <col hidden="1" max="20" min="20" style="264"/>
  </cols>
  <sheetData>
    <row customHeight="1" ht="15.75" r="1" s="264">
      <c r="D1" s="20" t="inlineStr">
        <is>
          <t>شركة بلوك الصناعية</t>
        </is>
      </c>
      <c r="E1" s="263" t="inlineStr">
        <is>
          <t>التقرير السنوي للتوالف</t>
        </is>
      </c>
      <c r="F1" s="268" t="n"/>
      <c r="G1" s="263" t="inlineStr">
        <is>
          <t>عام</t>
        </is>
      </c>
      <c r="H1" s="263">
        <f>output!A4</f>
        <v/>
      </c>
      <c r="I1" s="268" t="n"/>
      <c r="J1" s="10" t="n"/>
      <c r="K1" s="66" t="inlineStr">
        <is>
          <t>العودة للفهرس</t>
        </is>
      </c>
    </row>
    <row customHeight="1" ht="15.75" r="2" s="264">
      <c r="D2" s="21" t="inlineStr">
        <is>
          <t>ادار ة الجودة</t>
        </is>
      </c>
      <c r="J2" s="12" t="n"/>
      <c r="L2" s="4" t="n"/>
      <c r="M2" s="4" t="n"/>
      <c r="N2" s="4" t="n"/>
      <c r="O2" s="4" t="n"/>
      <c r="P2" s="4" t="n"/>
    </row>
    <row r="3">
      <c r="D3" s="11" t="n"/>
      <c r="J3" s="12" t="n"/>
    </row>
    <row r="4">
      <c r="D4" s="11" t="n"/>
      <c r="J4" s="12" t="n"/>
    </row>
    <row r="5">
      <c r="D5" s="11" t="inlineStr">
        <is>
          <t>عدد المنتجات ( بعض الاسطمبات لها اكثر منتج في الاسطمبة الواحدة )</t>
        </is>
      </c>
      <c r="F5">
        <f>COUNTA(output_yearly!E3:E200)</f>
        <v/>
      </c>
      <c r="J5" s="12" t="n"/>
    </row>
    <row r="6">
      <c r="D6" s="11" t="n"/>
      <c r="J6" s="12" t="n"/>
    </row>
    <row r="7">
      <c r="D7" s="11" t="inlineStr">
        <is>
          <t>عدد المنتجات المطابقة لنسبة التوالف المسموح بها</t>
        </is>
      </c>
      <c r="F7">
        <f>F5-F8</f>
        <v/>
      </c>
      <c r="H7" t="inlineStr">
        <is>
          <t>بنسبة</t>
        </is>
      </c>
      <c r="J7" s="12" t="n"/>
    </row>
    <row r="8">
      <c r="D8" s="11" t="inlineStr">
        <is>
          <t>عدد المنتجات التي تزيد توالفها عن المسموح به</t>
        </is>
      </c>
      <c r="F8">
        <f>COUNTA(D15:D38)</f>
        <v/>
      </c>
      <c r="H8" t="inlineStr">
        <is>
          <t>بنسبة</t>
        </is>
      </c>
      <c r="I8" s="189">
        <f>F8/F5</f>
        <v/>
      </c>
      <c r="J8" s="12" t="n"/>
    </row>
    <row r="9">
      <c r="D9" s="11" t="inlineStr">
        <is>
          <t>اجمالي التوالف بالصنف</t>
        </is>
      </c>
      <c r="E9">
        <f>SUM(output_yearly!X3:X1000)</f>
        <v/>
      </c>
      <c r="F9" t="inlineStr">
        <is>
          <t>اجمالي الإنتاج</t>
        </is>
      </c>
      <c r="G9">
        <f>SUM(output_yearly!Y3:Y1000)</f>
        <v/>
      </c>
      <c r="H9" t="inlineStr">
        <is>
          <t>نسبة التوالف</t>
        </is>
      </c>
      <c r="I9" s="189">
        <f>E9/G9</f>
        <v/>
      </c>
      <c r="J9" s="12" t="n"/>
    </row>
    <row r="10">
      <c r="D10" s="11" t="n"/>
      <c r="J10" s="12" t="n"/>
    </row>
    <row r="11">
      <c r="D11" s="11" t="n"/>
      <c r="J11" s="12" t="n"/>
    </row>
    <row r="12">
      <c r="D12" s="51" t="inlineStr">
        <is>
          <t>المنتجات التي توالفها غير مطابقة للمعياري:</t>
        </is>
      </c>
      <c r="J12" s="12" t="n"/>
    </row>
    <row customHeight="1" ht="15.75" r="13" s="264" thickBot="1">
      <c r="D13" s="52" t="n"/>
      <c r="E13" s="258" t="n"/>
      <c r="F13" s="190" t="n"/>
      <c r="G13" s="258" t="n"/>
      <c r="H13" s="258" t="n"/>
      <c r="I13" s="258" t="n"/>
      <c r="J13" s="260" t="n"/>
    </row>
    <row customFormat="1" customHeight="1" ht="33" r="14" s="207">
      <c r="A14" t="inlineStr">
        <is>
          <t>year</t>
        </is>
      </c>
      <c r="B14" t="inlineStr">
        <is>
          <t>mold_id</t>
        </is>
      </c>
      <c r="C14" t="inlineStr">
        <is>
          <t>item_id</t>
        </is>
      </c>
      <c r="D14" s="53" t="inlineStr">
        <is>
          <t>اسم المنتج</t>
        </is>
      </c>
      <c r="E14" s="4" t="inlineStr">
        <is>
          <t>كود المنتج</t>
        </is>
      </c>
      <c r="F14" s="186" t="inlineStr">
        <is>
          <t>النسبة المعيارية للتوالف</t>
        </is>
      </c>
      <c r="G14" s="4" t="inlineStr">
        <is>
          <t>عدد التوالف بالطقم</t>
        </is>
      </c>
      <c r="H14" s="4" t="inlineStr">
        <is>
          <t>الانتاج</t>
        </is>
      </c>
      <c r="I14" s="4" t="inlineStr">
        <is>
          <t>مجموع ايام التشغيل</t>
        </is>
      </c>
      <c r="J14" s="302" t="inlineStr">
        <is>
          <t>نسبة التوالف</t>
        </is>
      </c>
      <c r="K14" s="14" t="n"/>
      <c r="S14" s="192" t="n"/>
    </row>
    <row customFormat="1" r="15" s="270">
      <c r="D15" s="54" t="n"/>
      <c r="F15" s="184" t="n"/>
      <c r="J15" s="193" t="n"/>
      <c r="K15" s="7" t="n"/>
      <c r="S15" s="184" t="n"/>
    </row>
    <row customFormat="1" r="16" s="270">
      <c r="D16" s="54" t="n"/>
      <c r="F16" s="184" t="n"/>
      <c r="J16" s="193" t="n"/>
      <c r="K16" s="7" t="n"/>
      <c r="S16" s="184" t="n"/>
    </row>
    <row customFormat="1" r="17" s="270">
      <c r="D17" s="54" t="n"/>
      <c r="F17" s="184" t="n"/>
      <c r="J17" s="193" t="n"/>
      <c r="K17" s="7" t="n"/>
      <c r="S17" s="184" t="n"/>
    </row>
    <row customFormat="1" r="18" s="270">
      <c r="D18" s="54" t="n"/>
      <c r="F18" s="184" t="n"/>
      <c r="J18" s="193" t="n"/>
      <c r="K18" s="7" t="n"/>
      <c r="S18" s="184" t="n"/>
    </row>
    <row customFormat="1" r="19" s="270">
      <c r="D19" s="54" t="n"/>
      <c r="F19" s="184" t="n"/>
      <c r="J19" s="193" t="n"/>
      <c r="K19" s="7" t="n"/>
      <c r="S19" s="184" t="n"/>
    </row>
    <row customFormat="1" r="20" s="270">
      <c r="D20" s="54" t="n"/>
      <c r="F20" s="184" t="n"/>
      <c r="J20" s="193" t="n"/>
      <c r="K20" s="7" t="n"/>
      <c r="S20" s="184" t="n"/>
    </row>
    <row customFormat="1" r="21" s="270">
      <c r="D21" s="54" t="n"/>
      <c r="F21" s="184" t="n"/>
      <c r="J21" s="193" t="n"/>
      <c r="K21" s="7" t="n"/>
      <c r="S21" s="184" t="n"/>
    </row>
    <row customFormat="1" r="22" s="270">
      <c r="D22" s="54" t="n"/>
      <c r="F22" s="184" t="n"/>
      <c r="J22" s="193" t="n"/>
      <c r="K22" s="7" t="n"/>
      <c r="S22" s="184" t="n"/>
    </row>
    <row customFormat="1" r="23" s="270">
      <c r="D23" s="54" t="n"/>
      <c r="F23" s="184" t="n"/>
      <c r="J23" s="193" t="n"/>
      <c r="K23" s="7" t="n"/>
      <c r="S23" s="184" t="n"/>
    </row>
    <row customFormat="1" r="24" s="270">
      <c r="D24" s="54" t="n"/>
      <c r="F24" s="184" t="n"/>
      <c r="J24" s="193" t="n"/>
      <c r="K24" s="7" t="n"/>
      <c r="S24" s="184" t="n"/>
    </row>
    <row customFormat="1" r="25" s="270">
      <c r="D25" s="54" t="n"/>
      <c r="F25" s="184" t="n"/>
      <c r="J25" s="193" t="n"/>
      <c r="K25" s="7" t="n"/>
      <c r="S25" s="184" t="n"/>
    </row>
    <row customFormat="1" r="26" s="270">
      <c r="D26" s="54" t="n"/>
      <c r="F26" s="184" t="n"/>
      <c r="J26" s="193" t="n"/>
      <c r="K26" s="7" t="n"/>
      <c r="S26" s="184" t="n"/>
    </row>
    <row customFormat="1" r="27" s="270">
      <c r="D27" s="54" t="n"/>
      <c r="F27" s="184" t="n"/>
      <c r="J27" s="193" t="n"/>
      <c r="K27" s="7" t="n"/>
    </row>
    <row customFormat="1" r="28" s="270">
      <c r="D28" s="54" t="n"/>
      <c r="F28" s="184" t="n"/>
      <c r="J28" s="193" t="n"/>
      <c r="K28" s="7" t="n"/>
    </row>
    <row customFormat="1" r="29" s="270">
      <c r="D29" s="54" t="n"/>
      <c r="F29" s="184" t="n"/>
      <c r="J29" s="193" t="n"/>
      <c r="K29" s="7" t="n"/>
    </row>
    <row customFormat="1" r="30" s="270">
      <c r="D30" s="54" t="n"/>
      <c r="F30" s="184" t="n"/>
      <c r="J30" s="193" t="n"/>
      <c r="K30" s="7" t="n"/>
    </row>
    <row customFormat="1" r="31" s="270">
      <c r="D31" s="54" t="n"/>
      <c r="F31" s="184" t="n"/>
      <c r="J31" s="193" t="n"/>
      <c r="K31" s="7" t="n"/>
    </row>
    <row customFormat="1" r="32" s="270">
      <c r="D32" s="54" t="n"/>
      <c r="F32" s="184" t="n"/>
      <c r="J32" s="193" t="n"/>
      <c r="K32" s="7" t="n"/>
    </row>
    <row customFormat="1" r="33" s="270">
      <c r="D33" s="54" t="n"/>
      <c r="F33" s="184" t="n"/>
      <c r="J33" s="193" t="n"/>
      <c r="K33" s="7" t="n"/>
    </row>
    <row customFormat="1" r="34" s="270">
      <c r="D34" s="54" t="n"/>
      <c r="F34" s="184" t="n"/>
      <c r="J34" s="193" t="n"/>
      <c r="K34" s="7" t="n"/>
    </row>
    <row customFormat="1" r="35" s="270">
      <c r="D35" s="54" t="n"/>
      <c r="F35" s="184" t="n"/>
      <c r="J35" s="193" t="n"/>
      <c r="K35" s="7" t="n"/>
    </row>
    <row customFormat="1" r="36" s="270">
      <c r="D36" s="54" t="n"/>
      <c r="F36" s="184" t="n"/>
      <c r="J36" s="193" t="n"/>
      <c r="K36" s="7" t="n"/>
    </row>
    <row customFormat="1" r="37" s="270">
      <c r="D37" s="54" t="n"/>
      <c r="F37" s="184" t="n"/>
      <c r="J37" s="193" t="n"/>
      <c r="K37" s="7" t="n"/>
    </row>
    <row customFormat="1" r="38" s="270">
      <c r="D38" s="54" t="n"/>
      <c r="F38" s="184" t="n"/>
      <c r="J38" s="193" t="n"/>
      <c r="K38" s="7" t="n"/>
    </row>
    <row r="39">
      <c r="D39" s="51" t="n"/>
      <c r="F39" s="184" t="n"/>
      <c r="J39" s="193" t="n"/>
    </row>
    <row r="40">
      <c r="D40" s="51" t="n"/>
      <c r="F40" s="184" t="n"/>
      <c r="J40" s="193" t="n"/>
    </row>
    <row r="41">
      <c r="D41" s="51" t="n"/>
      <c r="F41" s="184" t="n"/>
      <c r="J41" s="193" t="n"/>
    </row>
    <row r="42">
      <c r="D42" s="11" t="n"/>
      <c r="F42" s="184" t="n"/>
      <c r="J42" s="193" t="n"/>
    </row>
    <row r="43">
      <c r="D43" s="11" t="n"/>
      <c r="F43" s="184" t="n"/>
      <c r="J43" s="193" t="n"/>
    </row>
    <row r="44">
      <c r="D44" s="11" t="n"/>
      <c r="F44" s="184" t="n"/>
      <c r="J44" s="193" t="n"/>
    </row>
    <row r="45">
      <c r="D45" s="11" t="n"/>
      <c r="F45" s="184" t="n"/>
      <c r="J45" s="193" t="n"/>
    </row>
    <row r="46">
      <c r="D46" s="11" t="n"/>
      <c r="F46" s="184" t="n"/>
      <c r="J46" s="193" t="n"/>
    </row>
    <row r="47">
      <c r="D47" s="11" t="n"/>
      <c r="F47" s="184" t="n"/>
      <c r="J47" s="193" t="n"/>
    </row>
    <row r="48">
      <c r="D48" s="11" t="n"/>
      <c r="F48" s="184" t="n"/>
      <c r="J48" s="193" t="n"/>
    </row>
    <row r="49">
      <c r="D49" s="11" t="n"/>
      <c r="F49" s="184" t="n"/>
      <c r="J49" s="193" t="n"/>
    </row>
    <row r="50">
      <c r="D50" s="11" t="n"/>
      <c r="F50" s="184" t="n"/>
      <c r="J50" s="193" t="n"/>
    </row>
    <row r="51">
      <c r="D51" s="11" t="n"/>
      <c r="F51" s="184" t="n"/>
      <c r="J51" s="193" t="n"/>
    </row>
    <row r="52">
      <c r="D52" s="11" t="n"/>
      <c r="F52" s="184" t="n"/>
      <c r="J52" s="193" t="n"/>
    </row>
    <row r="53">
      <c r="D53" s="11" t="n"/>
      <c r="F53" s="184" t="n"/>
      <c r="J53" s="193" t="n"/>
    </row>
    <row r="54">
      <c r="D54" s="11" t="n"/>
      <c r="F54" s="184" t="n"/>
      <c r="J54" s="193" t="n"/>
    </row>
    <row r="55">
      <c r="D55" s="11" t="n"/>
      <c r="F55" s="184" t="n"/>
      <c r="J55" s="193" t="n"/>
    </row>
    <row r="56">
      <c r="D56" s="11" t="n"/>
      <c r="F56" s="184" t="n"/>
      <c r="J56" s="193" t="n"/>
    </row>
    <row r="57">
      <c r="D57" s="11" t="n"/>
      <c r="F57" s="184" t="n"/>
      <c r="J57" s="193" t="n"/>
    </row>
    <row r="58">
      <c r="D58" s="11" t="n"/>
      <c r="F58" s="184" t="n"/>
      <c r="J58" s="193" t="n"/>
    </row>
    <row r="59">
      <c r="D59" s="11" t="n"/>
      <c r="F59" s="184" t="n"/>
      <c r="J59" s="193" t="n"/>
    </row>
    <row r="60">
      <c r="D60" s="11" t="n"/>
      <c r="F60" s="184" t="n"/>
      <c r="J60" s="193" t="n"/>
    </row>
    <row r="61">
      <c r="D61" s="11" t="n"/>
      <c r="F61" s="184" t="n"/>
      <c r="J61" s="193" t="n"/>
    </row>
    <row r="62">
      <c r="D62" s="11" t="n"/>
      <c r="F62" s="184" t="n"/>
      <c r="J62" s="193" t="n"/>
    </row>
    <row r="63">
      <c r="D63" s="11" t="n"/>
      <c r="F63" s="184" t="n"/>
      <c r="J63" s="193" t="n"/>
    </row>
    <row r="64">
      <c r="D64" s="11" t="n"/>
      <c r="F64" s="184" t="n"/>
      <c r="J64" s="193" t="n"/>
    </row>
    <row r="65">
      <c r="D65" s="11" t="n"/>
      <c r="F65" s="184" t="n"/>
      <c r="J65" s="193" t="n"/>
    </row>
    <row r="66">
      <c r="D66" s="11" t="n"/>
      <c r="F66" s="184" t="n"/>
      <c r="J66" s="193" t="n"/>
    </row>
    <row r="67">
      <c r="D67" s="11" t="n"/>
      <c r="F67" s="184" t="n"/>
      <c r="J67" s="193" t="n"/>
    </row>
    <row r="68">
      <c r="D68" s="11" t="n"/>
      <c r="F68" s="184" t="n"/>
      <c r="J68" s="193" t="n"/>
    </row>
    <row r="69">
      <c r="D69" s="11" t="n"/>
      <c r="F69" s="184" t="n"/>
      <c r="J69" s="193" t="n"/>
    </row>
    <row r="70">
      <c r="D70" s="11" t="n"/>
      <c r="F70" s="184" t="n"/>
      <c r="J70" s="193" t="n"/>
    </row>
    <row r="71">
      <c r="J71" s="193" t="n"/>
    </row>
    <row r="72">
      <c r="J72" s="193" t="n"/>
    </row>
    <row r="73">
      <c r="J73" s="193" t="n"/>
    </row>
    <row r="74">
      <c r="J74" s="193" t="n"/>
    </row>
    <row r="75">
      <c r="J75" s="193" t="n"/>
    </row>
    <row r="76">
      <c r="J76" s="193" t="n"/>
    </row>
    <row r="77">
      <c r="F77" s="184" t="n"/>
      <c r="J77" s="193" t="n"/>
    </row>
    <row r="78">
      <c r="F78" s="184" t="n"/>
      <c r="J78" s="193" t="n"/>
    </row>
    <row r="79">
      <c r="F79" s="184" t="n"/>
      <c r="J79" s="193" t="n"/>
    </row>
    <row r="80">
      <c r="F80" s="184" t="n"/>
      <c r="J80" s="193" t="n"/>
    </row>
    <row r="81">
      <c r="F81" s="184" t="n"/>
      <c r="J81" s="193" t="n"/>
    </row>
    <row r="82">
      <c r="F82" s="184" t="n"/>
      <c r="J82" s="193" t="n"/>
    </row>
    <row r="83">
      <c r="F83" s="184" t="n"/>
      <c r="J83" s="193" t="n"/>
    </row>
    <row r="84">
      <c r="F84" s="184" t="n"/>
      <c r="J84" s="193" t="n"/>
    </row>
    <row r="85">
      <c r="F85" s="184" t="n"/>
      <c r="J85" s="193" t="n"/>
    </row>
    <row r="86">
      <c r="F86" s="184" t="n"/>
      <c r="J86" s="193" t="n"/>
    </row>
    <row r="87">
      <c r="F87" s="184" t="n"/>
      <c r="J87" s="193" t="n"/>
    </row>
    <row r="88">
      <c r="F88" s="184" t="n"/>
      <c r="J88" s="193" t="n"/>
    </row>
    <row r="89">
      <c r="F89" s="184" t="n"/>
      <c r="J89" s="193" t="n"/>
    </row>
    <row r="90">
      <c r="F90" s="184" t="n"/>
      <c r="J90" s="193" t="n"/>
    </row>
    <row r="91">
      <c r="F91" s="184" t="n"/>
      <c r="J91" s="193" t="n"/>
    </row>
    <row r="92">
      <c r="F92" s="184" t="n"/>
      <c r="J92" s="193" t="n"/>
    </row>
    <row r="93">
      <c r="F93" s="184" t="n"/>
      <c r="J93" s="193" t="n"/>
    </row>
    <row r="94">
      <c r="F94" s="184" t="n"/>
      <c r="J94" s="193" t="n"/>
    </row>
    <row r="95">
      <c r="F95" s="184" t="n"/>
      <c r="J95" s="193" t="n"/>
    </row>
    <row r="96">
      <c r="F96" s="184" t="n"/>
      <c r="J96" s="193" t="n"/>
    </row>
    <row r="97">
      <c r="F97" s="184" t="n"/>
      <c r="J97" s="193" t="n"/>
    </row>
    <row r="98">
      <c r="F98" s="184" t="n"/>
      <c r="J98" s="193" t="n"/>
    </row>
    <row r="99">
      <c r="F99" s="184" t="n"/>
      <c r="J99" s="193" t="n"/>
    </row>
    <row r="100">
      <c r="F100" s="184" t="n"/>
      <c r="J100" s="193" t="n"/>
    </row>
    <row r="101">
      <c r="F101" s="184" t="n"/>
      <c r="J101" s="193" t="n"/>
    </row>
    <row r="102">
      <c r="F102" s="184" t="n"/>
      <c r="J102" s="193" t="n"/>
    </row>
    <row r="103">
      <c r="F103" s="184" t="n"/>
      <c r="J103" s="193" t="n"/>
    </row>
    <row r="104">
      <c r="F104" s="184" t="n"/>
      <c r="J104" s="193" t="n"/>
    </row>
    <row r="105">
      <c r="F105" s="184" t="n"/>
      <c r="J105" s="193" t="n"/>
    </row>
    <row r="106">
      <c r="F106" s="184" t="n"/>
      <c r="J106" s="193" t="n"/>
    </row>
    <row r="107">
      <c r="F107" s="184" t="n"/>
      <c r="J107" s="193" t="n"/>
    </row>
    <row r="108">
      <c r="F108" s="184" t="n"/>
      <c r="J108" s="193" t="n"/>
    </row>
    <row r="109">
      <c r="F109" s="184" t="n"/>
      <c r="J109" s="193" t="n"/>
    </row>
    <row r="110">
      <c r="F110" s="184" t="n"/>
      <c r="J110" s="193" t="n"/>
    </row>
    <row r="111">
      <c r="F111" s="184" t="n"/>
      <c r="J111" s="193" t="n"/>
    </row>
    <row r="112">
      <c r="F112" s="184" t="n"/>
      <c r="J112" s="193" t="n"/>
    </row>
    <row r="113">
      <c r="F113" s="184" t="n"/>
      <c r="J113" s="193" t="n"/>
    </row>
    <row r="114">
      <c r="F114" s="184" t="n"/>
      <c r="J114" s="193" t="n"/>
    </row>
    <row r="115">
      <c r="F115" s="184" t="n"/>
      <c r="J115" s="193" t="n"/>
    </row>
    <row r="116">
      <c r="F116" s="184" t="n"/>
      <c r="J116" s="193" t="n"/>
    </row>
    <row r="117">
      <c r="F117" s="184" t="n"/>
      <c r="J117" s="193" t="n"/>
    </row>
    <row r="118">
      <c r="F118" s="184" t="n"/>
      <c r="J118" s="193" t="n"/>
    </row>
    <row r="119">
      <c r="F119" s="184" t="n"/>
      <c r="J119" s="193" t="n"/>
    </row>
    <row r="120">
      <c r="F120" s="184" t="n"/>
      <c r="J120" s="193" t="n"/>
    </row>
    <row r="121">
      <c r="F121" s="184" t="n"/>
      <c r="J121" s="193" t="n"/>
    </row>
    <row r="122">
      <c r="F122" s="184" t="n"/>
      <c r="J122" s="193">
        <f>IFERROR(G122/H122,"")</f>
        <v/>
      </c>
    </row>
    <row r="123">
      <c r="F123" s="184" t="n"/>
      <c r="J123" s="193">
        <f>IFERROR(G123/H123,"")</f>
        <v/>
      </c>
    </row>
    <row r="124">
      <c r="F124" s="184" t="n"/>
      <c r="J124" s="193">
        <f>IFERROR(G124/H124,"")</f>
        <v/>
      </c>
    </row>
    <row r="125">
      <c r="F125" s="184" t="n"/>
      <c r="J125" s="193">
        <f>IFERROR(G125/H125,"")</f>
        <v/>
      </c>
    </row>
    <row r="126">
      <c r="F126" s="184" t="n"/>
      <c r="J126" s="193">
        <f>IFERROR(G126/H126,"")</f>
        <v/>
      </c>
    </row>
    <row r="127">
      <c r="F127" s="184" t="n"/>
      <c r="J127" s="193">
        <f>IFERROR(G127/H127,"")</f>
        <v/>
      </c>
    </row>
    <row r="128">
      <c r="F128" s="184" t="n"/>
      <c r="J128" s="193">
        <f>IFERROR(G128/H128,"")</f>
        <v/>
      </c>
    </row>
    <row r="129">
      <c r="F129" s="184" t="n"/>
      <c r="J129" s="193">
        <f>IFERROR(G129/H129,"")</f>
        <v/>
      </c>
    </row>
    <row r="130">
      <c r="F130" s="184" t="n"/>
      <c r="J130" s="193">
        <f>IFERROR(G130/H130,"")</f>
        <v/>
      </c>
    </row>
    <row r="131">
      <c r="F131" s="184" t="n"/>
      <c r="J131" s="193">
        <f>IFERROR(G131/H131,"")</f>
        <v/>
      </c>
    </row>
    <row r="132">
      <c r="F132" s="184" t="n"/>
      <c r="J132" s="193">
        <f>IFERROR(G132/H132,"")</f>
        <v/>
      </c>
    </row>
    <row r="133">
      <c r="F133" s="184" t="n"/>
      <c r="J133" s="193">
        <f>IFERROR(G133/H133,"")</f>
        <v/>
      </c>
    </row>
    <row r="134">
      <c r="F134" s="184" t="n"/>
      <c r="J134" s="193">
        <f>IFERROR(G134/H134,"")</f>
        <v/>
      </c>
    </row>
    <row r="135">
      <c r="F135" s="184" t="n"/>
      <c r="J135" s="193">
        <f>IFERROR(G135/H135,"")</f>
        <v/>
      </c>
    </row>
    <row r="136">
      <c r="F136" s="184" t="n"/>
      <c r="J136" s="193">
        <f>IFERROR(G136/H136,"")</f>
        <v/>
      </c>
    </row>
    <row r="137">
      <c r="F137" s="184" t="n"/>
      <c r="J137" s="193">
        <f>IFERROR(G137/H137,"")</f>
        <v/>
      </c>
    </row>
    <row r="138">
      <c r="F138" s="184" t="n"/>
      <c r="J138" s="193">
        <f>IFERROR(G138/H138,"")</f>
        <v/>
      </c>
    </row>
    <row r="139">
      <c r="F139" s="184" t="n"/>
      <c r="J139" s="193">
        <f>IFERROR(G139/H139,"")</f>
        <v/>
      </c>
    </row>
    <row r="140">
      <c r="F140" s="184" t="n"/>
      <c r="J140" s="193">
        <f>IFERROR(G140/H140,"")</f>
        <v/>
      </c>
    </row>
    <row r="141">
      <c r="F141" s="184" t="n"/>
      <c r="J141" s="193">
        <f>IFERROR(G141/H141,"")</f>
        <v/>
      </c>
    </row>
    <row r="142">
      <c r="F142" s="184" t="n"/>
      <c r="J142" s="193">
        <f>IFERROR(G142/H142,"")</f>
        <v/>
      </c>
    </row>
    <row r="143">
      <c r="F143" s="184" t="n"/>
      <c r="J143" s="193">
        <f>IFERROR(G143/H143,"")</f>
        <v/>
      </c>
    </row>
    <row r="144">
      <c r="F144" s="184" t="n"/>
      <c r="J144" s="193">
        <f>IFERROR(G144/H144,"")</f>
        <v/>
      </c>
    </row>
    <row r="145">
      <c r="F145" s="184" t="n"/>
      <c r="J145" s="193">
        <f>IFERROR(G145/H145,"")</f>
        <v/>
      </c>
    </row>
    <row r="146">
      <c r="F146" s="184" t="n"/>
      <c r="J146" s="193">
        <f>IFERROR(G146/H146,"")</f>
        <v/>
      </c>
    </row>
    <row r="147">
      <c r="F147" s="184" t="n"/>
      <c r="J147" s="193">
        <f>IFERROR(G147/H147,"")</f>
        <v/>
      </c>
    </row>
    <row r="148">
      <c r="F148" s="184" t="n"/>
      <c r="J148" s="193">
        <f>IFERROR(G148/H148,"")</f>
        <v/>
      </c>
    </row>
    <row r="149">
      <c r="F149" s="184" t="n"/>
      <c r="J149" s="193">
        <f>IFERROR(G149/H149,"")</f>
        <v/>
      </c>
    </row>
    <row r="150">
      <c r="F150" s="184" t="n"/>
      <c r="J150" s="193">
        <f>IFERROR(G150/H150,"")</f>
        <v/>
      </c>
    </row>
    <row r="151">
      <c r="F151" s="184" t="n"/>
      <c r="J151" s="193">
        <f>IFERROR(G151/H151,"")</f>
        <v/>
      </c>
    </row>
    <row r="152">
      <c r="F152" s="184" t="n"/>
      <c r="J152" s="193">
        <f>IFERROR(G152/H152,"")</f>
        <v/>
      </c>
    </row>
    <row r="153">
      <c r="F153" s="184" t="n"/>
      <c r="J153" s="193">
        <f>IFERROR(G153/H153,"")</f>
        <v/>
      </c>
    </row>
    <row r="154">
      <c r="F154" s="184" t="n"/>
      <c r="J154" s="193">
        <f>IFERROR(G154/H154,"")</f>
        <v/>
      </c>
    </row>
    <row r="155">
      <c r="F155" s="184" t="n"/>
      <c r="J155" s="193">
        <f>IFERROR(G155/H155,"")</f>
        <v/>
      </c>
    </row>
    <row r="156">
      <c r="F156" s="184" t="n"/>
      <c r="J156" s="193">
        <f>IFERROR(G156/H156,"")</f>
        <v/>
      </c>
    </row>
    <row r="157">
      <c r="F157" s="184" t="n"/>
      <c r="J157" s="193">
        <f>IFERROR(G157/H157,"")</f>
        <v/>
      </c>
    </row>
    <row r="158">
      <c r="F158" s="184" t="n"/>
      <c r="J158" s="193">
        <f>IFERROR(G158/H158,"")</f>
        <v/>
      </c>
    </row>
    <row r="159">
      <c r="F159" s="184" t="n"/>
      <c r="J159" s="193">
        <f>IFERROR(G159/H159,"")</f>
        <v/>
      </c>
    </row>
    <row r="160">
      <c r="F160" s="184" t="n"/>
      <c r="J160" s="193">
        <f>IFERROR(G160/H160,"")</f>
        <v/>
      </c>
    </row>
    <row r="161">
      <c r="F161" s="184" t="n"/>
      <c r="J161" s="193">
        <f>IFERROR(G161/H161,"")</f>
        <v/>
      </c>
    </row>
    <row r="162">
      <c r="F162" s="184" t="n"/>
      <c r="J162" s="193" t="n"/>
    </row>
    <row r="163">
      <c r="F163" s="184" t="n"/>
      <c r="J163" s="193" t="n"/>
    </row>
    <row r="164">
      <c r="F164" s="184" t="n"/>
      <c r="J164" s="193" t="n"/>
    </row>
    <row r="165">
      <c r="F165" s="184" t="n"/>
      <c r="J165" s="193" t="n"/>
    </row>
    <row r="166">
      <c r="F166" s="184" t="n"/>
      <c r="J166" s="193" t="n"/>
    </row>
    <row r="167">
      <c r="F167" s="184" t="n"/>
      <c r="J167" s="193" t="n"/>
    </row>
    <row r="168">
      <c r="F168" s="184" t="n"/>
      <c r="J168" s="193" t="n"/>
    </row>
    <row r="169">
      <c r="F169" s="184" t="n"/>
      <c r="J169" s="193" t="n"/>
    </row>
    <row r="170">
      <c r="F170" s="184" t="n"/>
      <c r="J170" s="193" t="n"/>
    </row>
    <row r="171">
      <c r="F171" s="184" t="n"/>
      <c r="J171" s="193" t="n"/>
    </row>
    <row r="172">
      <c r="F172" s="184" t="n"/>
      <c r="J172" s="193" t="n"/>
    </row>
    <row r="173">
      <c r="F173" s="184" t="n"/>
      <c r="J173" s="193" t="n"/>
    </row>
    <row r="174">
      <c r="F174" s="184" t="n"/>
      <c r="J174" s="193" t="n"/>
    </row>
    <row r="175">
      <c r="F175" s="184" t="n"/>
      <c r="J175" s="193" t="n"/>
    </row>
    <row r="176">
      <c r="F176" s="184" t="n"/>
      <c r="J176" s="193" t="n"/>
    </row>
    <row r="177">
      <c r="F177" s="184" t="n"/>
      <c r="J177" s="193" t="n"/>
    </row>
    <row r="178">
      <c r="F178" s="184" t="n"/>
      <c r="J178" s="193" t="n"/>
    </row>
    <row r="179">
      <c r="F179" s="184" t="n"/>
      <c r="J179" s="193" t="n"/>
    </row>
    <row r="180">
      <c r="F180" s="184" t="n"/>
      <c r="J180" s="193" t="n"/>
    </row>
    <row r="181">
      <c r="F181" s="184" t="n"/>
      <c r="J181" s="193" t="n"/>
    </row>
    <row r="182">
      <c r="F182" s="184" t="n"/>
      <c r="J182" s="193" t="n"/>
    </row>
    <row r="183">
      <c r="F183" s="184" t="n"/>
      <c r="J183" s="193" t="n"/>
    </row>
    <row r="184">
      <c r="F184" s="184" t="n"/>
      <c r="J184" s="193" t="n"/>
    </row>
    <row r="185">
      <c r="F185" s="184" t="n"/>
      <c r="J185" s="193" t="n"/>
    </row>
    <row r="186">
      <c r="F186" s="184" t="n"/>
      <c r="J186" s="193" t="n"/>
    </row>
    <row r="187">
      <c r="F187" s="184" t="n"/>
      <c r="J187" s="193" t="n"/>
    </row>
    <row r="188">
      <c r="F188" s="184" t="n"/>
      <c r="J188" s="193" t="n"/>
    </row>
    <row r="189">
      <c r="F189" s="184" t="n"/>
      <c r="J189" s="193" t="n"/>
    </row>
    <row r="190">
      <c r="F190" s="184" t="n"/>
      <c r="J190" s="193" t="n"/>
    </row>
    <row r="191">
      <c r="F191" s="184" t="n"/>
      <c r="J191" s="193" t="n"/>
    </row>
    <row r="192">
      <c r="F192" s="184" t="n"/>
      <c r="J192" s="193" t="n"/>
    </row>
    <row r="193">
      <c r="F193" s="184" t="n"/>
      <c r="J193" s="193" t="n"/>
    </row>
    <row r="194">
      <c r="F194" s="184" t="n"/>
      <c r="J194" s="193" t="n"/>
    </row>
    <row r="195">
      <c r="F195" s="184" t="n"/>
      <c r="J195" s="193" t="n"/>
    </row>
    <row r="196">
      <c r="F196" s="184" t="n"/>
      <c r="J196" s="193" t="n"/>
    </row>
    <row r="197">
      <c r="F197" s="184" t="n"/>
      <c r="J197" s="193" t="n"/>
    </row>
    <row r="198">
      <c r="F198" s="184" t="n"/>
      <c r="J198" s="193" t="n"/>
    </row>
    <row r="199">
      <c r="F199" s="184" t="n"/>
      <c r="J199" s="193" t="n"/>
    </row>
    <row r="200">
      <c r="F200" s="184" t="n"/>
      <c r="J200" s="193" t="n"/>
    </row>
    <row r="201">
      <c r="F201" s="184" t="n"/>
      <c r="J201" s="193" t="n"/>
    </row>
    <row r="202">
      <c r="F202" s="184" t="n"/>
      <c r="J202" s="193" t="n"/>
    </row>
    <row r="203">
      <c r="F203" s="184" t="n"/>
      <c r="J203" s="193" t="n"/>
    </row>
    <row r="204">
      <c r="F204" s="184" t="n"/>
      <c r="J204" s="193" t="n"/>
    </row>
    <row r="205">
      <c r="F205" s="184" t="n"/>
      <c r="J205" s="193" t="n"/>
    </row>
    <row r="206">
      <c r="F206" s="184" t="n"/>
      <c r="J206" s="193" t="n"/>
    </row>
    <row r="207">
      <c r="F207" s="184" t="n"/>
      <c r="J207" s="193" t="n"/>
    </row>
    <row r="208">
      <c r="F208" s="184" t="n"/>
      <c r="J208" s="193" t="n"/>
    </row>
    <row r="209">
      <c r="F209" s="184" t="n"/>
      <c r="J209" s="193" t="n"/>
    </row>
    <row r="210">
      <c r="F210" s="184" t="n"/>
      <c r="J210" s="193" t="n"/>
    </row>
    <row r="211">
      <c r="F211" s="184" t="n"/>
      <c r="J211" s="193" t="n"/>
    </row>
    <row r="212">
      <c r="F212" s="184" t="n"/>
      <c r="J212" s="193" t="n"/>
    </row>
    <row r="213">
      <c r="F213" s="184" t="n"/>
      <c r="J213" s="193" t="n"/>
    </row>
    <row r="214">
      <c r="F214" s="184" t="n"/>
      <c r="J214" s="193" t="n"/>
    </row>
    <row r="215">
      <c r="F215" s="184" t="n"/>
      <c r="J215" s="193" t="n"/>
    </row>
    <row r="216">
      <c r="F216" s="184" t="n"/>
      <c r="J216" s="193" t="n"/>
    </row>
    <row r="217">
      <c r="F217" s="184" t="n"/>
      <c r="J217" s="193" t="n"/>
    </row>
    <row r="218">
      <c r="F218" s="184" t="n"/>
      <c r="J218" s="193" t="n"/>
    </row>
    <row r="219">
      <c r="F219" s="184" t="n"/>
      <c r="J219" s="193" t="n"/>
    </row>
    <row r="220">
      <c r="F220" s="184" t="n"/>
      <c r="J220" s="193" t="n"/>
    </row>
    <row r="221">
      <c r="F221" s="184" t="n"/>
      <c r="J221" s="193" t="n"/>
    </row>
    <row r="222">
      <c r="F222" s="184" t="n"/>
      <c r="J222" s="193" t="n"/>
    </row>
    <row r="223">
      <c r="F223" s="184" t="n"/>
      <c r="J223" s="193" t="n"/>
    </row>
    <row r="224">
      <c r="F224" s="184" t="n"/>
      <c r="J224" s="193" t="n"/>
    </row>
    <row r="225">
      <c r="F225" s="184" t="n"/>
      <c r="J225" s="193" t="n"/>
    </row>
    <row r="226">
      <c r="F226" s="184" t="n"/>
      <c r="J226" s="193" t="n"/>
    </row>
    <row r="227">
      <c r="F227" s="184" t="n"/>
      <c r="J227" s="193" t="n"/>
    </row>
    <row r="228">
      <c r="F228" s="184" t="n"/>
      <c r="J228" s="193" t="n"/>
    </row>
    <row r="229">
      <c r="F229" s="184" t="n"/>
      <c r="J229" s="193" t="n"/>
    </row>
    <row r="230">
      <c r="F230" s="184" t="n"/>
      <c r="J230" s="193" t="n"/>
    </row>
    <row r="231">
      <c r="F231" s="184" t="n"/>
      <c r="J231" s="193" t="n"/>
    </row>
    <row r="232">
      <c r="F232" s="184" t="n"/>
      <c r="J232" s="193" t="n"/>
    </row>
    <row r="233">
      <c r="F233" s="184" t="n"/>
      <c r="J233" s="193" t="n"/>
    </row>
    <row r="234">
      <c r="F234" s="184" t="n"/>
      <c r="J234" s="193" t="n"/>
    </row>
    <row r="235">
      <c r="F235" s="184" t="n"/>
      <c r="J235" s="193" t="n"/>
    </row>
    <row r="236">
      <c r="F236" s="184" t="n"/>
      <c r="J236" s="193" t="n"/>
    </row>
    <row r="237">
      <c r="F237" s="184" t="n"/>
      <c r="J237" s="193" t="n"/>
    </row>
    <row r="238">
      <c r="F238" s="184" t="n"/>
      <c r="J238" s="193" t="n"/>
    </row>
    <row r="239">
      <c r="F239" s="184" t="n"/>
      <c r="J239" s="193" t="n"/>
    </row>
    <row r="240">
      <c r="F240" s="184" t="n"/>
      <c r="J240" s="193" t="n"/>
    </row>
    <row r="241">
      <c r="F241" s="184" t="n"/>
      <c r="J241" s="193" t="n"/>
    </row>
    <row r="242">
      <c r="F242" s="184" t="n"/>
      <c r="J242" s="193" t="n"/>
    </row>
    <row r="243">
      <c r="F243" s="184" t="n"/>
      <c r="J243" s="193" t="n"/>
    </row>
    <row r="244">
      <c r="F244" s="184" t="n"/>
      <c r="J244" s="193" t="n"/>
    </row>
    <row r="245">
      <c r="F245" s="184" t="n"/>
      <c r="J245" s="193" t="n"/>
    </row>
    <row r="246">
      <c r="F246" s="184" t="n"/>
      <c r="J246" s="193" t="n"/>
    </row>
    <row r="247">
      <c r="F247" s="184" t="n"/>
      <c r="J247" s="193" t="n"/>
    </row>
    <row r="248">
      <c r="F248" s="184" t="n"/>
      <c r="J248" s="193" t="n"/>
    </row>
    <row r="249">
      <c r="F249" s="184" t="n"/>
      <c r="J249" s="193" t="n"/>
    </row>
    <row r="250">
      <c r="F250" s="184" t="n"/>
      <c r="J250" s="193" t="n"/>
    </row>
    <row r="251">
      <c r="F251" s="184" t="n"/>
      <c r="J251" s="193" t="n"/>
    </row>
    <row r="252">
      <c r="F252" s="184" t="n"/>
      <c r="J252" s="193" t="n"/>
    </row>
    <row r="253">
      <c r="F253" s="184" t="n"/>
      <c r="J253" s="193" t="n"/>
    </row>
    <row r="254">
      <c r="F254" s="184" t="n"/>
      <c r="J254" s="193" t="n"/>
    </row>
    <row r="255">
      <c r="F255" s="184" t="n"/>
      <c r="J255" s="193" t="n"/>
    </row>
    <row r="256">
      <c r="F256" s="184" t="n"/>
      <c r="J256" s="193" t="n"/>
    </row>
    <row r="257">
      <c r="F257" s="184" t="n"/>
      <c r="J257" s="193" t="n"/>
    </row>
    <row r="258">
      <c r="F258" s="184" t="n"/>
      <c r="J258" s="193" t="n"/>
    </row>
    <row r="259">
      <c r="F259" s="184" t="n"/>
      <c r="J259" s="193" t="n"/>
    </row>
    <row r="260">
      <c r="F260" s="184" t="n"/>
      <c r="J260" s="193" t="n"/>
    </row>
    <row r="261">
      <c r="F261" s="184" t="n"/>
      <c r="J261" s="193" t="n"/>
    </row>
    <row r="262">
      <c r="F262" s="184" t="n"/>
      <c r="J262" s="193" t="n"/>
    </row>
    <row r="263">
      <c r="F263" s="184" t="n"/>
      <c r="J263" s="193" t="n"/>
    </row>
    <row r="264">
      <c r="F264" s="184" t="n"/>
      <c r="J264" s="193" t="n"/>
    </row>
    <row r="265">
      <c r="F265" s="184" t="n"/>
      <c r="J265" s="193" t="n"/>
    </row>
    <row r="266">
      <c r="F266" s="184" t="n"/>
      <c r="J266" s="193" t="n"/>
    </row>
    <row r="267">
      <c r="F267" s="184" t="n"/>
      <c r="J267" s="193" t="n"/>
    </row>
    <row r="268">
      <c r="F268" s="184" t="n"/>
      <c r="J268" s="193" t="n"/>
    </row>
    <row r="269">
      <c r="F269" s="184" t="n"/>
      <c r="J269" s="193" t="n"/>
    </row>
    <row r="270">
      <c r="F270" s="184" t="n"/>
      <c r="J270" s="193" t="n"/>
    </row>
    <row r="271">
      <c r="F271" s="184" t="n"/>
      <c r="J271" s="193" t="n"/>
    </row>
    <row r="272">
      <c r="F272" s="184" t="n"/>
      <c r="J272" s="193" t="n"/>
    </row>
    <row r="273">
      <c r="F273" s="184" t="n"/>
      <c r="J273" s="193" t="n"/>
    </row>
    <row r="274">
      <c r="F274" s="184" t="n"/>
      <c r="J274" s="193" t="n"/>
    </row>
    <row r="275">
      <c r="F275" s="184" t="n"/>
      <c r="J275" s="193" t="n"/>
    </row>
    <row r="276">
      <c r="F276" s="184" t="n"/>
      <c r="J276" s="193" t="n"/>
    </row>
    <row r="277">
      <c r="F277" s="184" t="n"/>
      <c r="J277" s="193" t="n"/>
    </row>
    <row r="278">
      <c r="F278" s="184" t="n"/>
      <c r="J278" s="193" t="n"/>
    </row>
    <row r="279">
      <c r="F279" s="184" t="n"/>
      <c r="J279" s="193" t="n"/>
    </row>
    <row r="280">
      <c r="F280" s="184" t="n"/>
      <c r="J280" s="193" t="n"/>
    </row>
    <row r="281">
      <c r="F281" s="184" t="n"/>
      <c r="J281" s="193" t="n"/>
    </row>
    <row r="282">
      <c r="F282" s="184" t="n"/>
      <c r="J282" s="193" t="n"/>
    </row>
    <row r="283">
      <c r="F283" s="184" t="n"/>
      <c r="J283" s="193" t="n"/>
    </row>
    <row r="284">
      <c r="F284" s="184" t="n"/>
      <c r="J284" s="193" t="n"/>
    </row>
    <row r="285">
      <c r="F285" s="184" t="n"/>
      <c r="J285" s="193" t="n"/>
    </row>
    <row r="286">
      <c r="F286" s="184" t="n"/>
      <c r="J286" s="193" t="n"/>
    </row>
    <row r="287">
      <c r="F287" s="184" t="n"/>
      <c r="J287" s="193" t="n"/>
    </row>
    <row r="288">
      <c r="F288" s="184" t="n"/>
      <c r="J288" s="193" t="n"/>
    </row>
    <row r="289">
      <c r="F289" s="184" t="n"/>
      <c r="J289" s="193" t="n"/>
    </row>
    <row r="290">
      <c r="F290" s="184" t="n"/>
      <c r="J290" s="193" t="n"/>
    </row>
    <row r="291">
      <c r="F291" s="184" t="n"/>
      <c r="J291" s="193" t="n"/>
    </row>
    <row r="292">
      <c r="F292" s="184" t="n"/>
      <c r="J292" s="193" t="n"/>
    </row>
    <row r="293">
      <c r="F293" s="184" t="n"/>
      <c r="J293" s="193" t="n"/>
    </row>
    <row r="294">
      <c r="F294" s="184" t="n"/>
      <c r="J294" s="193" t="n"/>
    </row>
    <row r="295">
      <c r="F295" s="184" t="n"/>
      <c r="J295" s="193" t="n"/>
    </row>
    <row r="296">
      <c r="F296" s="184" t="n"/>
      <c r="J296" s="193" t="n"/>
    </row>
    <row r="297">
      <c r="F297" s="184" t="n"/>
      <c r="J297" s="193" t="n"/>
    </row>
    <row r="298">
      <c r="F298" s="184" t="n"/>
      <c r="J298" s="193" t="n"/>
    </row>
    <row r="299">
      <c r="F299" s="184" t="n"/>
      <c r="J299" s="193" t="n"/>
    </row>
    <row r="300">
      <c r="J300" s="193" t="n"/>
    </row>
    <row r="301">
      <c r="J301" s="193" t="n"/>
    </row>
    <row r="302">
      <c r="J302" s="193" t="n"/>
    </row>
    <row r="303">
      <c r="J303" s="193" t="n"/>
    </row>
    <row r="304">
      <c r="J304" s="193" t="n"/>
    </row>
    <row r="305">
      <c r="J305" s="193" t="n"/>
    </row>
    <row r="306">
      <c r="J306" s="193" t="n"/>
    </row>
    <row r="307">
      <c r="J307" s="193" t="n"/>
    </row>
    <row r="308">
      <c r="J308" s="193" t="n"/>
    </row>
    <row r="309">
      <c r="J309" s="193" t="n"/>
    </row>
    <row r="310">
      <c r="J310" s="193" t="n"/>
    </row>
    <row r="311">
      <c r="J311" s="193" t="n"/>
    </row>
    <row r="312">
      <c r="J312" s="193" t="n"/>
    </row>
    <row r="313">
      <c r="J313" s="193" t="n"/>
    </row>
    <row r="314">
      <c r="J314" s="193" t="n"/>
    </row>
    <row r="315">
      <c r="J315" s="193" t="n"/>
    </row>
    <row r="316">
      <c r="J316" s="193" t="n"/>
    </row>
    <row r="317">
      <c r="J317" s="193" t="n"/>
    </row>
    <row r="318">
      <c r="J318" s="193" t="n"/>
    </row>
    <row r="319">
      <c r="J319" s="193" t="n"/>
    </row>
    <row r="320">
      <c r="J320" s="193" t="n"/>
    </row>
    <row r="321">
      <c r="J321" s="193" t="n"/>
    </row>
    <row r="322">
      <c r="J322" s="193" t="n"/>
    </row>
    <row r="323">
      <c r="J323" s="193" t="n"/>
    </row>
    <row r="324">
      <c r="J324" s="193" t="n"/>
    </row>
    <row r="325">
      <c r="J325" s="193" t="n"/>
    </row>
    <row r="326">
      <c r="J326" s="193" t="n"/>
    </row>
    <row r="327">
      <c r="J327" s="193" t="n"/>
    </row>
    <row r="328">
      <c r="J328" s="193" t="n"/>
    </row>
    <row r="329">
      <c r="J329" s="193" t="n"/>
    </row>
    <row r="330">
      <c r="J330" s="193" t="n"/>
    </row>
    <row r="331">
      <c r="J331" s="193" t="n"/>
    </row>
  </sheetData>
  <autoFilter ref="A14:T14"/>
  <mergeCells count="3">
    <mergeCell ref="E1:F2"/>
    <mergeCell ref="G1:G2"/>
    <mergeCell ref="H1:H2"/>
  </mergeCells>
  <hyperlinks>
    <hyperlink display="العودة للفهرس" location="index!A1" ref="K1"/>
  </hyperlinks>
  <pageMargins bottom="0.75" footer="0.3" header="0.3" left="0.7" right="0.7" top="0.75"/>
  <pageSetup orientation="portrait" paperSize="9"/>
  <drawing r:id="rId1"/>
</worksheet>
</file>

<file path=xl/worksheets/sheet17.xml><?xml version="1.0" encoding="utf-8"?>
<worksheet xmlns="http://schemas.openxmlformats.org/spreadsheetml/2006/main">
  <sheetPr codeName="Sheet14">
    <tabColor theme="5"/>
    <outlinePr summaryBelow="1" summaryRight="1"/>
    <pageSetUpPr/>
  </sheetPr>
  <dimension ref="A1:S41"/>
  <sheetViews>
    <sheetView rightToLeft="1" workbookViewId="0">
      <pane activePane="bottomRight" state="frozen" topLeftCell="F3" xSplit="4" ySplit="2"/>
      <selection activeCell="C18" sqref="C18"/>
      <selection activeCell="C18" pane="topRight" sqref="C18"/>
      <selection activeCell="C18" pane="bottomLeft" sqref="C18"/>
      <selection activeCell="C18" pane="bottomRight" sqref="C18"/>
    </sheetView>
  </sheetViews>
  <sheetFormatPr baseColWidth="8" defaultRowHeight="15"/>
  <cols>
    <col customWidth="1" hidden="1" max="1" min="1" style="264" width="5"/>
    <col customWidth="1" hidden="1" max="2" min="2" style="264" width="19.28515625"/>
    <col customWidth="1" hidden="1" max="3" min="3" style="264" width="11.28515625"/>
    <col customWidth="1" hidden="1" max="4" min="4" style="264" width="11.42578125"/>
    <col customWidth="1" hidden="1" max="5" min="5" style="264" width="20.42578125"/>
    <col customWidth="1" max="6" min="6" style="264" width="15.5703125"/>
    <col customWidth="1" max="7" min="7" style="264" width="19"/>
    <col customWidth="1" max="8" min="8" style="264" width="17.5703125"/>
    <col bestFit="1" customWidth="1" max="9" min="9" style="264" width="21.42578125"/>
    <col customWidth="1" max="10" min="10" style="264" width="23"/>
    <col customWidth="1" max="11" min="11" style="264" width="18.85546875"/>
    <col customWidth="1" max="12" min="12" style="264" width="16.7109375"/>
    <col bestFit="1" customWidth="1" max="13" min="13" style="264" width="20.5703125"/>
    <col bestFit="1" customWidth="1" max="14" min="14" style="264" width="20.42578125"/>
    <col bestFit="1" customWidth="1" max="15" min="15" style="264" width="20.7109375"/>
    <col bestFit="1" customWidth="1" max="16" min="16" style="264" width="23.5703125"/>
    <col bestFit="1" customWidth="1" max="17" min="17" style="264" width="25.28515625"/>
    <col bestFit="1" customWidth="1" max="18" min="18" style="264" width="13.42578125"/>
    <col bestFit="1" customWidth="1" max="19" min="19" style="264" width="13.5703125"/>
    <col bestFit="1" customWidth="1" max="20" min="20" style="264" width="17.28515625"/>
    <col bestFit="1" customWidth="1" max="21" min="21" style="264" width="13.7109375"/>
    <col bestFit="1" customWidth="1" max="22" min="22" style="264" width="17.85546875"/>
    <col bestFit="1" customWidth="1" max="23" min="23" style="264" width="15.5703125"/>
    <col bestFit="1" customWidth="1" max="24" min="24" style="264" width="14.7109375"/>
    <col bestFit="1" customWidth="1" max="25" min="25" style="264" width="10.7109375"/>
    <col bestFit="1" customWidth="1" max="26" min="26" style="264" width="11.5703125"/>
    <col bestFit="1" customWidth="1" max="27" min="27" style="264" width="15.28515625"/>
  </cols>
  <sheetData>
    <row r="1">
      <c r="F1" s="46" t="inlineStr">
        <is>
          <t xml:space="preserve">تقرير شهري عن تصنيف العيوب </t>
        </is>
      </c>
      <c r="G1" s="270" t="n"/>
      <c r="H1" s="270" t="inlineStr">
        <is>
          <t>لشهر</t>
        </is>
      </c>
      <c r="I1" s="270">
        <f>B3</f>
        <v/>
      </c>
      <c r="J1" s="270" t="inlineStr">
        <is>
          <t>لعام</t>
        </is>
      </c>
      <c r="K1" s="270">
        <f>A3</f>
        <v/>
      </c>
    </row>
    <row r="2">
      <c r="A2" s="4" t="inlineStr">
        <is>
          <t>year</t>
        </is>
      </c>
      <c r="B2" s="4" t="inlineStr">
        <is>
          <t>الشهر</t>
        </is>
      </c>
      <c r="C2" t="inlineStr">
        <is>
          <t>average_dry_weight</t>
        </is>
      </c>
      <c r="D2" t="inlineStr">
        <is>
          <t>rat_actually</t>
        </is>
      </c>
      <c r="E2" t="inlineStr">
        <is>
          <t>c_t_actually</t>
        </is>
      </c>
      <c r="F2" s="4" t="inlineStr">
        <is>
          <t>عدد عيوب النقص</t>
        </is>
      </c>
      <c r="G2" s="4" t="inlineStr">
        <is>
          <t>عدد عيوب الفرولة</t>
        </is>
      </c>
      <c r="H2" s="4" t="inlineStr">
        <is>
          <t>عدد عيوب الكسر</t>
        </is>
      </c>
      <c r="I2" s="4" t="inlineStr">
        <is>
          <t>عدد عيوب التقوس</t>
        </is>
      </c>
      <c r="J2" s="4" t="inlineStr">
        <is>
          <t>عدد عيوب الانكماش</t>
        </is>
      </c>
      <c r="K2" s="4" t="inlineStr">
        <is>
          <t>عدد عيوب الابعاد</t>
        </is>
      </c>
      <c r="L2" s="4" t="inlineStr">
        <is>
          <t>عدد عيوب الاوزان</t>
        </is>
      </c>
      <c r="M2" s="4" t="inlineStr">
        <is>
          <t>عدد عيوب الاتساخاات</t>
        </is>
      </c>
      <c r="N2" s="4" t="inlineStr">
        <is>
          <t>عدد عيوب التلوين</t>
        </is>
      </c>
      <c r="O2" s="4" t="inlineStr">
        <is>
          <t>عدد التوالف بالقطعة</t>
        </is>
      </c>
      <c r="P2" s="4" t="inlineStr">
        <is>
          <t>عدد التوالف بالطقم</t>
        </is>
      </c>
      <c r="Q2" s="4" t="inlineStr">
        <is>
          <t>الانتاج بالطقم</t>
        </is>
      </c>
      <c r="R2" s="4" t="inlineStr">
        <is>
          <t>الانتاج بالقطعة</t>
        </is>
      </c>
      <c r="S2" s="4" t="inlineStr">
        <is>
          <t>نسبة التوالف</t>
        </is>
      </c>
    </row>
    <row r="3">
      <c r="R3" s="189" t="n"/>
      <c r="S3" s="6" t="n"/>
    </row>
    <row r="4">
      <c r="R4" s="189">
        <f>IFERROR(O4/P4,"")</f>
        <v/>
      </c>
    </row>
    <row r="5">
      <c r="R5" s="189">
        <f>IFERROR(O5/P5,"")</f>
        <v/>
      </c>
    </row>
    <row r="6">
      <c r="R6" s="189">
        <f>IFERROR(O6/P6,"")</f>
        <v/>
      </c>
    </row>
    <row r="7">
      <c r="R7" s="189">
        <f>IFERROR(O7/P7,"")</f>
        <v/>
      </c>
    </row>
    <row r="8">
      <c r="R8" s="189">
        <f>IFERROR(O8/P8,"")</f>
        <v/>
      </c>
    </row>
    <row r="9">
      <c r="R9" s="189">
        <f>IFERROR(O9/P9,"")</f>
        <v/>
      </c>
    </row>
    <row r="10">
      <c r="R10" s="189">
        <f>IFERROR(O10/P10,"")</f>
        <v/>
      </c>
    </row>
    <row r="11">
      <c r="R11" s="189">
        <f>IFERROR(O11/P11,"")</f>
        <v/>
      </c>
    </row>
    <row r="12">
      <c r="D12" s="50" t="n"/>
      <c r="R12" s="189">
        <f>IFERROR(O12/P12,"")</f>
        <v/>
      </c>
    </row>
    <row r="13">
      <c r="D13" s="50" t="n"/>
      <c r="R13" s="189">
        <f>IFERROR(O13/P13,"")</f>
        <v/>
      </c>
    </row>
    <row r="14">
      <c r="D14" s="50" t="n"/>
    </row>
    <row r="15">
      <c r="D15" s="50" t="n"/>
    </row>
    <row r="16">
      <c r="D16" s="50" t="n"/>
    </row>
    <row r="17">
      <c r="D17" s="50" t="n"/>
    </row>
    <row r="18">
      <c r="D18" s="50" t="n"/>
    </row>
    <row r="19">
      <c r="D19" s="50" t="n"/>
    </row>
    <row r="20">
      <c r="D20" s="50" t="n"/>
    </row>
    <row r="21">
      <c r="D21" s="50" t="n"/>
    </row>
    <row r="22">
      <c r="D22" s="50" t="n"/>
    </row>
    <row r="23">
      <c r="D23" s="50" t="n"/>
    </row>
    <row r="24">
      <c r="D24" s="50" t="n"/>
    </row>
    <row r="25">
      <c r="D25" s="50" t="n"/>
    </row>
    <row r="26">
      <c r="D26" s="50" t="n"/>
    </row>
    <row r="27">
      <c r="D27" s="50" t="n"/>
    </row>
    <row r="28">
      <c r="D28" s="50" t="n"/>
    </row>
    <row r="29">
      <c r="D29" s="50" t="n"/>
    </row>
    <row r="30">
      <c r="D30" s="50" t="n"/>
    </row>
    <row r="31">
      <c r="D31" s="50" t="n"/>
    </row>
    <row r="32">
      <c r="D32" s="50" t="n"/>
    </row>
    <row r="33">
      <c r="D33" s="50" t="n"/>
    </row>
    <row r="34">
      <c r="D34" s="50" t="n"/>
    </row>
    <row r="35">
      <c r="D35" s="50" t="n"/>
    </row>
    <row r="36">
      <c r="D36" s="50" t="n"/>
    </row>
    <row r="37">
      <c r="D37" s="50" t="n"/>
    </row>
    <row r="38">
      <c r="D38" s="50" t="n"/>
    </row>
    <row r="39">
      <c r="D39" s="50" t="n"/>
    </row>
    <row r="40">
      <c r="D40" s="50" t="n"/>
    </row>
    <row r="41">
      <c r="D41" s="50" t="n"/>
    </row>
  </sheetData>
  <autoFilter ref="A2:R2"/>
  <pageMargins bottom="0.75" footer="0.3" header="0.3" left="0.7" right="0.7" top="0.75"/>
  <pageSetup orientation="portrait" paperSize="9"/>
</worksheet>
</file>

<file path=xl/worksheets/sheet18.xml><?xml version="1.0" encoding="utf-8"?>
<worksheet xmlns="http://schemas.openxmlformats.org/spreadsheetml/2006/main">
  <sheetPr codeName="Sheet15">
    <tabColor theme="5"/>
    <outlinePr summaryBelow="1" summaryRight="1"/>
    <pageSetUpPr/>
  </sheetPr>
  <dimension ref="A1:AB117"/>
  <sheetViews>
    <sheetView rightToLeft="1" workbookViewId="0">
      <pane activePane="bottomRight" state="frozen" topLeftCell="F40" xSplit="4" ySplit="2"/>
      <selection activeCell="C18" sqref="C18"/>
      <selection activeCell="C18" pane="topRight" sqref="C18"/>
      <selection activeCell="C18" pane="bottomLeft" sqref="C18"/>
      <selection activeCell="C18" pane="bottomRight" sqref="C18"/>
    </sheetView>
  </sheetViews>
  <sheetFormatPr baseColWidth="8" defaultRowHeight="15"/>
  <cols>
    <col customWidth="1" hidden="1" max="1" min="1" style="270" width="5"/>
    <col customWidth="1" hidden="1" max="2" min="2" style="270" width="5.140625"/>
    <col customWidth="1" hidden="1" max="3" min="3" style="270" width="8.28515625"/>
    <col customWidth="1" max="4" min="4" style="270" width="16.42578125"/>
    <col customWidth="1" max="16" min="5" style="270" width="12.140625"/>
    <col customWidth="1" max="17" min="17" style="304" width="12.140625"/>
    <col customWidth="1" max="19" min="18" style="270" width="12.140625"/>
    <col customWidth="1" max="25" min="24" style="270" width="12.140625"/>
    <col customWidth="1" max="26" min="26" style="183" width="12.140625"/>
    <col customWidth="1" max="27" min="27" style="304" width="12.140625"/>
    <col customWidth="1" hidden="1" max="28" min="28" style="264" width="9.140625"/>
  </cols>
  <sheetData>
    <row r="1">
      <c r="D1" s="270" t="inlineStr">
        <is>
          <t>تقرير الاسطمبات</t>
        </is>
      </c>
      <c r="E1" s="299" t="inlineStr">
        <is>
          <t>لشهر</t>
        </is>
      </c>
      <c r="F1" s="15">
        <f>$B$3</f>
        <v/>
      </c>
      <c r="H1" s="202" t="inlineStr">
        <is>
          <t>العودة لشاشة العرض</t>
        </is>
      </c>
      <c r="Q1" s="299" t="inlineStr">
        <is>
          <t>لعام</t>
        </is>
      </c>
      <c r="R1" s="15">
        <f>$A$3</f>
        <v/>
      </c>
      <c r="W1" s="66" t="inlineStr">
        <is>
          <t>العودة للفهرس</t>
        </is>
      </c>
    </row>
    <row customFormat="1" customHeight="1" ht="43.5" r="2" s="3">
      <c r="A2" s="4" t="inlineStr">
        <is>
          <t>العام</t>
        </is>
      </c>
      <c r="B2" s="4" t="inlineStr">
        <is>
          <t>الشهر</t>
        </is>
      </c>
      <c r="C2" s="4" t="inlineStr">
        <is>
          <t>mold_id</t>
        </is>
      </c>
      <c r="D2" s="4" t="inlineStr">
        <is>
          <t>اسم الاسطمبة</t>
        </is>
      </c>
      <c r="E2" s="4" t="inlineStr">
        <is>
          <t>متوسط معياري لزمن الدورة ث</t>
        </is>
      </c>
      <c r="F2" s="4" t="inlineStr">
        <is>
          <t>متوسط معدل الانتاج الفعلي</t>
        </is>
      </c>
      <c r="G2" s="4" t="inlineStr">
        <is>
          <t>متوسط زمن الدورة الفعلي</t>
        </is>
      </c>
      <c r="H2" s="4" t="inlineStr">
        <is>
          <t xml:space="preserve">shortage </t>
        </is>
      </c>
      <c r="I2" s="4" t="inlineStr">
        <is>
          <t>maturity</t>
        </is>
      </c>
      <c r="J2" s="4" t="inlineStr">
        <is>
          <t>broken</t>
        </is>
      </c>
      <c r="K2" s="4" t="inlineStr">
        <is>
          <t>bending</t>
        </is>
      </c>
      <c r="L2" s="4" t="inlineStr">
        <is>
          <t>shrinking</t>
        </is>
      </c>
      <c r="M2" s="4" t="inlineStr">
        <is>
          <t>dimentions</t>
        </is>
      </c>
      <c r="N2" s="4" t="inlineStr">
        <is>
          <t>weight</t>
        </is>
      </c>
      <c r="O2" s="4" t="inlineStr">
        <is>
          <t>un-clean</t>
        </is>
      </c>
      <c r="P2" s="4" t="inlineStr">
        <is>
          <t>color un-matching</t>
        </is>
      </c>
      <c r="Q2" s="17" t="inlineStr">
        <is>
          <t>النسبة المعيارية للتوالف</t>
        </is>
      </c>
      <c r="R2" s="4" t="inlineStr">
        <is>
          <t>عدد التوالف بالطقم</t>
        </is>
      </c>
      <c r="S2" s="4" t="inlineStr">
        <is>
          <t>الانتاج بالصنف</t>
        </is>
      </c>
      <c r="T2" s="4" t="inlineStr">
        <is>
          <t>الوزن المعياري للاسكراب بالكجم</t>
        </is>
      </c>
      <c r="U2" s="4" t="inlineStr">
        <is>
          <t>الوزن المعياري للانتاج</t>
        </is>
      </c>
      <c r="V2" s="4" t="inlineStr">
        <is>
          <t>وزن الاسكراب بالكجم</t>
        </is>
      </c>
      <c r="W2" s="4" t="inlineStr">
        <is>
          <t>وزن الانتاج بالكجم</t>
        </is>
      </c>
      <c r="X2" s="4" t="inlineStr">
        <is>
          <t>مجموع ايام التشغيل</t>
        </is>
      </c>
      <c r="Y2" s="4" t="inlineStr">
        <is>
          <t>عدد ساعات انتاج التوالف</t>
        </is>
      </c>
      <c r="Z2" s="4" t="inlineStr">
        <is>
          <t>avalability</t>
        </is>
      </c>
      <c r="AA2" s="305" t="inlineStr">
        <is>
          <t>نسبة التوالف بالطقم</t>
        </is>
      </c>
      <c r="AB2" s="3" t="inlineStr">
        <is>
          <t>تحديد التوالف الغير مطابقة</t>
        </is>
      </c>
    </row>
    <row r="3">
      <c r="A3" s="270" t="n">
        <v>2021</v>
      </c>
      <c r="B3" s="270" t="n">
        <v>2</v>
      </c>
      <c r="C3" s="270" t="n">
        <v>1</v>
      </c>
      <c r="F3" s="2" t="n"/>
      <c r="G3" s="141" t="n"/>
      <c r="AA3" s="68">
        <f>IFERROR(R3/S3,"")</f>
        <v/>
      </c>
      <c r="AB3">
        <f>IFERROR(IF(AA3&gt;Q3,0,1),"")</f>
        <v/>
      </c>
    </row>
    <row r="4">
      <c r="A4" t="n">
        <v>2021</v>
      </c>
      <c r="B4" t="n">
        <v>2</v>
      </c>
      <c r="C4" t="n">
        <v>10</v>
      </c>
      <c r="F4" s="2" t="n"/>
      <c r="G4" s="141" t="n"/>
      <c r="AA4" s="68">
        <f>IFERROR(R4/S4,"")</f>
        <v/>
      </c>
      <c r="AB4">
        <f>IFERROR(IF(AA4&gt;Q4,0,1),"")</f>
        <v/>
      </c>
    </row>
    <row r="5">
      <c r="A5" t="n">
        <v>2021</v>
      </c>
      <c r="B5" t="n">
        <v>2</v>
      </c>
      <c r="C5" t="n">
        <v>18</v>
      </c>
      <c r="F5" s="2" t="n"/>
      <c r="G5" s="141" t="n"/>
      <c r="AA5" s="68">
        <f>IFERROR(R5/S5,"")</f>
        <v/>
      </c>
      <c r="AB5">
        <f>IFERROR(IF(AA5&gt;Q5,0,1),"")</f>
        <v/>
      </c>
    </row>
    <row r="6">
      <c r="A6" t="n">
        <v>2021</v>
      </c>
      <c r="B6" t="n">
        <v>2</v>
      </c>
      <c r="C6" t="n">
        <v>29</v>
      </c>
      <c r="F6" s="2" t="n"/>
      <c r="G6" s="141" t="n"/>
      <c r="AA6" s="68">
        <f>IFERROR(R6/S6,"")</f>
        <v/>
      </c>
      <c r="AB6">
        <f>IFERROR(IF(AA6&gt;Q6,0,1),"")</f>
        <v/>
      </c>
    </row>
    <row r="7">
      <c r="A7" t="n">
        <v>2021</v>
      </c>
      <c r="B7" t="n">
        <v>2</v>
      </c>
      <c r="C7" t="n">
        <v>32</v>
      </c>
      <c r="F7" s="2" t="n"/>
      <c r="G7" s="141" t="n"/>
      <c r="AA7" s="68">
        <f>IFERROR(R7/S7,"")</f>
        <v/>
      </c>
      <c r="AB7">
        <f>IFERROR(IF(AA7&gt;Q7,0,1),"")</f>
        <v/>
      </c>
    </row>
    <row r="8">
      <c r="A8" t="n">
        <v>2021</v>
      </c>
      <c r="B8" t="n">
        <v>2</v>
      </c>
      <c r="C8" t="n">
        <v>34</v>
      </c>
      <c r="F8" s="2" t="n"/>
      <c r="G8" s="141" t="n"/>
      <c r="AA8" s="68">
        <f>IFERROR(R8/S8,"")</f>
        <v/>
      </c>
      <c r="AB8">
        <f>IFERROR(IF(AA8&gt;Q8,0,1),"")</f>
        <v/>
      </c>
    </row>
    <row r="9">
      <c r="A9" t="n">
        <v>2021</v>
      </c>
      <c r="B9" t="n">
        <v>2</v>
      </c>
      <c r="C9" t="n">
        <v>47</v>
      </c>
      <c r="F9" s="2" t="n"/>
      <c r="G9" s="141" t="n"/>
      <c r="AA9" s="68">
        <f>IFERROR(R9/S9,"")</f>
        <v/>
      </c>
      <c r="AB9">
        <f>IFERROR(IF(AA9&gt;Q9,0,1),"")</f>
        <v/>
      </c>
    </row>
    <row r="10">
      <c r="A10" t="n">
        <v>2021</v>
      </c>
      <c r="B10" t="n">
        <v>2</v>
      </c>
      <c r="C10" t="n">
        <v>135</v>
      </c>
      <c r="F10" s="2" t="n"/>
      <c r="G10" s="141" t="n"/>
      <c r="AA10" s="68">
        <f>IFERROR(R10/S10,"")</f>
        <v/>
      </c>
      <c r="AB10">
        <f>IFERROR(IF(AA10&gt;Q10,0,1),"")</f>
        <v/>
      </c>
    </row>
    <row r="11">
      <c r="A11" t="n">
        <v>2021</v>
      </c>
      <c r="B11" t="n">
        <v>2</v>
      </c>
      <c r="C11" t="n">
        <v>137</v>
      </c>
      <c r="F11" s="2" t="n"/>
      <c r="G11" s="141" t="n"/>
      <c r="AA11" s="68">
        <f>IFERROR(R11/S11,"")</f>
        <v/>
      </c>
      <c r="AB11">
        <f>IFERROR(IF(AA11&gt;Q11,0,1),"")</f>
        <v/>
      </c>
    </row>
    <row r="12">
      <c r="A12" t="n">
        <v>2021</v>
      </c>
      <c r="B12" t="n">
        <v>2</v>
      </c>
      <c r="C12" t="n">
        <v>142</v>
      </c>
      <c r="D12" s="50" t="n"/>
      <c r="F12" s="2" t="n"/>
      <c r="G12" s="141" t="n"/>
      <c r="AA12" s="68">
        <f>IFERROR(R12/S12,"")</f>
        <v/>
      </c>
      <c r="AB12">
        <f>IFERROR(IF(AA12&gt;Q12,0,1),"")</f>
        <v/>
      </c>
    </row>
    <row r="13">
      <c r="A13" t="n">
        <v>2021</v>
      </c>
      <c r="B13" t="n">
        <v>2</v>
      </c>
      <c r="C13" t="n">
        <v>143</v>
      </c>
      <c r="D13" s="50" t="n"/>
      <c r="F13" s="2" t="n"/>
      <c r="G13" s="141" t="n"/>
      <c r="AA13" s="68">
        <f>IFERROR(R13/S13,"")</f>
        <v/>
      </c>
      <c r="AB13">
        <f>IFERROR(IF(AA13&gt;Q13,0,1),"")</f>
        <v/>
      </c>
    </row>
    <row r="14">
      <c r="A14" t="n">
        <v>2021</v>
      </c>
      <c r="B14" t="n">
        <v>2</v>
      </c>
      <c r="C14" t="n">
        <v>148</v>
      </c>
      <c r="D14" s="50" t="n"/>
      <c r="F14" s="2" t="n"/>
      <c r="G14" s="141" t="n"/>
      <c r="AA14" s="68">
        <f>IFERROR(R14/S14,"")</f>
        <v/>
      </c>
      <c r="AB14">
        <f>IFERROR(IF(AA14&gt;Q14,0,1),"")</f>
        <v/>
      </c>
    </row>
    <row r="15">
      <c r="A15" t="n">
        <v>2021</v>
      </c>
      <c r="B15" t="n">
        <v>2</v>
      </c>
      <c r="C15" t="n">
        <v>153</v>
      </c>
      <c r="D15" s="50" t="n"/>
      <c r="F15" s="2" t="n"/>
      <c r="G15" s="141" t="n"/>
      <c r="AA15" s="68">
        <f>IFERROR(R15/S15,"")</f>
        <v/>
      </c>
      <c r="AB15">
        <f>IFERROR(IF(AA15&gt;Q15,0,1),"")</f>
        <v/>
      </c>
    </row>
    <row r="16">
      <c r="A16" t="n">
        <v>2021</v>
      </c>
      <c r="B16" t="n">
        <v>2</v>
      </c>
      <c r="C16" t="n">
        <v>157</v>
      </c>
      <c r="D16" s="50" t="n"/>
      <c r="F16" s="2" t="n"/>
      <c r="G16" s="141" t="n"/>
      <c r="AA16" s="68">
        <f>IFERROR(R16/S16,"")</f>
        <v/>
      </c>
      <c r="AB16">
        <f>IFERROR(IF(AA16&gt;Q16,0,1),"")</f>
        <v/>
      </c>
    </row>
    <row r="17">
      <c r="A17" t="n">
        <v>2021</v>
      </c>
      <c r="B17" t="n">
        <v>2</v>
      </c>
      <c r="C17" t="n">
        <v>181</v>
      </c>
      <c r="D17" s="50" t="n"/>
      <c r="F17" s="2" t="n"/>
      <c r="G17" s="141" t="n"/>
      <c r="AA17" s="68">
        <f>IFERROR(R17/S17,"")</f>
        <v/>
      </c>
      <c r="AB17">
        <f>IFERROR(IF(AA17&gt;Q17,0,1),"")</f>
        <v/>
      </c>
    </row>
    <row r="18">
      <c r="A18" t="n">
        <v>2021</v>
      </c>
      <c r="B18" t="n">
        <v>2</v>
      </c>
      <c r="C18" t="n">
        <v>182</v>
      </c>
      <c r="D18" s="50" t="n"/>
      <c r="F18" s="2" t="n"/>
      <c r="G18" s="141" t="n"/>
      <c r="AA18" s="68">
        <f>IFERROR(R18/S18,"")</f>
        <v/>
      </c>
      <c r="AB18">
        <f>IFERROR(IF(AA18&gt;Q18,0,1),"")</f>
        <v/>
      </c>
    </row>
    <row r="19">
      <c r="A19" t="n">
        <v>2021</v>
      </c>
      <c r="B19" t="n">
        <v>2</v>
      </c>
      <c r="C19" t="n">
        <v>190</v>
      </c>
      <c r="D19" s="50" t="n"/>
      <c r="F19" s="2" t="n"/>
      <c r="G19" s="141" t="n"/>
      <c r="AA19" s="68">
        <f>IFERROR(R19/S19,"")</f>
        <v/>
      </c>
      <c r="AB19">
        <f>IFERROR(IF(AA19&gt;Q19,0,1),"")</f>
        <v/>
      </c>
    </row>
    <row r="20">
      <c r="A20" t="n">
        <v>2021</v>
      </c>
      <c r="B20" t="n">
        <v>2</v>
      </c>
      <c r="C20" t="n">
        <v>224</v>
      </c>
      <c r="D20" s="50" t="n"/>
      <c r="F20" s="2" t="n"/>
      <c r="G20" s="141" t="n"/>
      <c r="AA20" s="68">
        <f>IFERROR(R20/S20,"")</f>
        <v/>
      </c>
      <c r="AB20">
        <f>IFERROR(IF(AA20&gt;Q20,0,1),"")</f>
        <v/>
      </c>
    </row>
    <row r="21">
      <c r="A21" t="n">
        <v>2021</v>
      </c>
      <c r="B21" t="n">
        <v>2</v>
      </c>
      <c r="C21" t="n">
        <v>236</v>
      </c>
      <c r="D21" s="50" t="n"/>
      <c r="F21" s="2" t="n"/>
      <c r="G21" s="141" t="n"/>
      <c r="AA21" s="68">
        <f>IFERROR(R21/S21,"")</f>
        <v/>
      </c>
      <c r="AB21">
        <f>IFERROR(IF(AA21&gt;Q21,0,1),"")</f>
        <v/>
      </c>
    </row>
    <row r="22">
      <c r="A22" t="n">
        <v>2021</v>
      </c>
      <c r="B22" t="n">
        <v>2</v>
      </c>
      <c r="C22" t="n">
        <v>241</v>
      </c>
      <c r="D22" s="50" t="n"/>
      <c r="F22" s="2" t="n"/>
      <c r="G22" s="141" t="n"/>
      <c r="AA22" s="68">
        <f>IFERROR(R22/S22,"")</f>
        <v/>
      </c>
      <c r="AB22">
        <f>IFERROR(IF(AA22&gt;Q22,0,1),"")</f>
        <v/>
      </c>
    </row>
    <row r="23">
      <c r="A23" t="n">
        <v>2021</v>
      </c>
      <c r="B23" t="n">
        <v>2</v>
      </c>
      <c r="C23" t="n">
        <v>243</v>
      </c>
      <c r="D23" s="50" t="n"/>
      <c r="F23" s="2" t="n"/>
      <c r="G23" s="141" t="n"/>
      <c r="AA23" s="68">
        <f>IFERROR(R23/S23,"")</f>
        <v/>
      </c>
      <c r="AB23">
        <f>IFERROR(IF(AA23&gt;Q23,0,1),"")</f>
        <v/>
      </c>
    </row>
    <row r="24">
      <c r="A24" t="n">
        <v>2021</v>
      </c>
      <c r="B24" t="n">
        <v>2</v>
      </c>
      <c r="C24" t="n">
        <v>295</v>
      </c>
      <c r="D24" s="50" t="n"/>
      <c r="F24" s="2" t="n"/>
      <c r="G24" s="141" t="n"/>
      <c r="AA24" s="68">
        <f>IFERROR(R24/S24,"")</f>
        <v/>
      </c>
      <c r="AB24">
        <f>IFERROR(IF(AA24&gt;Q24,0,1),"")</f>
        <v/>
      </c>
    </row>
    <row r="25">
      <c r="A25" t="n">
        <v>2021</v>
      </c>
      <c r="B25" t="n">
        <v>2</v>
      </c>
      <c r="C25" t="n">
        <v>301</v>
      </c>
      <c r="D25" s="50" t="n"/>
      <c r="F25" s="2" t="n"/>
      <c r="G25" s="141" t="n"/>
      <c r="AA25" s="68">
        <f>IFERROR(R25/S25,"")</f>
        <v/>
      </c>
      <c r="AB25">
        <f>IFERROR(IF(AA25&gt;Q25,0,1),"")</f>
        <v/>
      </c>
    </row>
    <row r="26">
      <c r="A26" t="n">
        <v>2021</v>
      </c>
      <c r="B26" t="n">
        <v>2</v>
      </c>
      <c r="C26" t="n">
        <v>331</v>
      </c>
      <c r="D26" s="50" t="n"/>
      <c r="F26" s="2" t="n"/>
      <c r="G26" s="141" t="n"/>
      <c r="AA26" s="68">
        <f>IFERROR(R26/S26,"")</f>
        <v/>
      </c>
      <c r="AB26">
        <f>IFERROR(IF(AA26&gt;Q26,0,1),"")</f>
        <v/>
      </c>
    </row>
    <row r="27">
      <c r="A27" t="n">
        <v>2021</v>
      </c>
      <c r="B27" t="n">
        <v>2</v>
      </c>
      <c r="C27" t="n">
        <v>375</v>
      </c>
      <c r="D27" s="50" t="n"/>
      <c r="F27" s="2" t="n"/>
      <c r="G27" s="141" t="n"/>
      <c r="AA27" s="68">
        <f>IFERROR(R27/S27,"")</f>
        <v/>
      </c>
      <c r="AB27">
        <f>IFERROR(IF(AA27&gt;Q27,0,1),"")</f>
        <v/>
      </c>
    </row>
    <row r="28">
      <c r="A28" t="n">
        <v>2021</v>
      </c>
      <c r="B28" t="n">
        <v>2</v>
      </c>
      <c r="C28" t="n">
        <v>376</v>
      </c>
      <c r="D28" s="50" t="n"/>
      <c r="F28" s="2" t="n"/>
      <c r="G28" s="141" t="n"/>
      <c r="AA28" s="68">
        <f>IFERROR(R28/S28,"")</f>
        <v/>
      </c>
      <c r="AB28">
        <f>IFERROR(IF(AA28&gt;Q28,0,1),"")</f>
        <v/>
      </c>
    </row>
    <row r="29">
      <c r="A29" t="n">
        <v>2021</v>
      </c>
      <c r="B29" t="n">
        <v>2</v>
      </c>
      <c r="C29" t="n">
        <v>377</v>
      </c>
      <c r="D29" s="50" t="n"/>
      <c r="F29" s="2" t="n"/>
      <c r="G29" s="141" t="n"/>
      <c r="AA29" s="68">
        <f>IFERROR(R29/S29,"")</f>
        <v/>
      </c>
      <c r="AB29">
        <f>IFERROR(IF(AA29&gt;Q29,0,1),"")</f>
        <v/>
      </c>
    </row>
    <row r="30">
      <c r="A30" t="n">
        <v>2021</v>
      </c>
      <c r="B30" t="n">
        <v>2</v>
      </c>
      <c r="C30" t="n">
        <v>378</v>
      </c>
      <c r="D30" s="50" t="n"/>
      <c r="F30" s="2" t="n"/>
      <c r="G30" s="141" t="n"/>
      <c r="AA30" s="68">
        <f>IFERROR(R30/S30,"")</f>
        <v/>
      </c>
      <c r="AB30">
        <f>IFERROR(IF(AA30&gt;Q30,0,1),"")</f>
        <v/>
      </c>
    </row>
    <row r="31">
      <c r="A31" t="n">
        <v>2021</v>
      </c>
      <c r="B31" t="n">
        <v>2</v>
      </c>
      <c r="C31" t="n">
        <v>381</v>
      </c>
      <c r="D31" s="50" t="n"/>
      <c r="F31" s="2" t="n"/>
      <c r="G31" s="141" t="n"/>
      <c r="AA31" s="68">
        <f>IFERROR(R31/S31,"")</f>
        <v/>
      </c>
      <c r="AB31">
        <f>IFERROR(IF(AA31&gt;Q31,0,1),"")</f>
        <v/>
      </c>
    </row>
    <row r="32">
      <c r="A32" t="n">
        <v>2021</v>
      </c>
      <c r="B32" t="n">
        <v>2</v>
      </c>
      <c r="C32" t="n">
        <v>382</v>
      </c>
      <c r="D32" s="50" t="n"/>
      <c r="F32" s="2" t="n"/>
      <c r="G32" s="141" t="n"/>
      <c r="AA32" s="68">
        <f>IFERROR(R32/S32,"")</f>
        <v/>
      </c>
      <c r="AB32">
        <f>IFERROR(IF(AA32&gt;Q32,0,1),"")</f>
        <v/>
      </c>
    </row>
    <row r="33">
      <c r="A33" t="n">
        <v>2021</v>
      </c>
      <c r="B33" t="n">
        <v>2</v>
      </c>
      <c r="C33" t="n">
        <v>383</v>
      </c>
      <c r="D33" s="50" t="n"/>
      <c r="F33" s="2" t="n"/>
      <c r="G33" s="141" t="n"/>
      <c r="AA33" s="68">
        <f>IFERROR(R33/S33,"")</f>
        <v/>
      </c>
      <c r="AB33">
        <f>IFERROR(IF(AA33&gt;Q33,0,1),"")</f>
        <v/>
      </c>
    </row>
    <row r="34">
      <c r="A34" t="n">
        <v>2021</v>
      </c>
      <c r="B34" t="n">
        <v>2</v>
      </c>
      <c r="C34" t="n">
        <v>384</v>
      </c>
      <c r="D34" s="50" t="n"/>
      <c r="F34" s="2" t="n"/>
      <c r="G34" s="141" t="n"/>
      <c r="AA34" s="68">
        <f>IFERROR(R34/S34,"")</f>
        <v/>
      </c>
      <c r="AB34">
        <f>IFERROR(IF(AA34&gt;Q34,0,1),"")</f>
        <v/>
      </c>
    </row>
    <row r="35">
      <c r="A35" t="n">
        <v>2021</v>
      </c>
      <c r="B35" t="n">
        <v>2</v>
      </c>
      <c r="C35" t="n">
        <v>387</v>
      </c>
      <c r="D35" s="50" t="n"/>
      <c r="F35" s="2" t="n"/>
      <c r="G35" s="141" t="n"/>
      <c r="AA35" s="68">
        <f>IFERROR(R35/S35,"")</f>
        <v/>
      </c>
      <c r="AB35">
        <f>IFERROR(IF(AA35&gt;Q35,0,1),"")</f>
        <v/>
      </c>
    </row>
    <row r="36">
      <c r="A36" t="n">
        <v>2021</v>
      </c>
      <c r="B36" t="n">
        <v>2</v>
      </c>
      <c r="C36" t="n">
        <v>395</v>
      </c>
      <c r="D36" s="50" t="n"/>
      <c r="F36" s="2" t="n"/>
      <c r="G36" s="141" t="n"/>
      <c r="AA36" s="68">
        <f>IFERROR(R36/S36,"")</f>
        <v/>
      </c>
      <c r="AB36">
        <f>IFERROR(IF(AA36&gt;Q36,0,1),"")</f>
        <v/>
      </c>
    </row>
    <row r="37">
      <c r="A37" t="n">
        <v>2021</v>
      </c>
      <c r="B37" t="n">
        <v>2</v>
      </c>
      <c r="C37" t="n">
        <v>405</v>
      </c>
      <c r="D37" s="50" t="n"/>
      <c r="F37" s="2" t="n"/>
      <c r="G37" s="141" t="n"/>
      <c r="AA37" s="68">
        <f>IFERROR(R37/S37,"")</f>
        <v/>
      </c>
      <c r="AB37">
        <f>IFERROR(IF(AA37&gt;Q37,0,1),"")</f>
        <v/>
      </c>
    </row>
    <row r="38">
      <c r="A38" t="n">
        <v>2021</v>
      </c>
      <c r="B38" t="n">
        <v>2</v>
      </c>
      <c r="C38" t="n">
        <v>406</v>
      </c>
      <c r="D38" s="50" t="n"/>
      <c r="F38" s="2" t="n"/>
      <c r="G38" s="141" t="n"/>
      <c r="AA38" s="68">
        <f>IFERROR(R38/S38,"")</f>
        <v/>
      </c>
      <c r="AB38">
        <f>IFERROR(IF(AA38&gt;Q38,0,1),"")</f>
        <v/>
      </c>
    </row>
    <row r="39">
      <c r="A39" t="n">
        <v>2021</v>
      </c>
      <c r="B39" t="n">
        <v>2</v>
      </c>
      <c r="C39" t="n">
        <v>407</v>
      </c>
      <c r="D39" s="50" t="n"/>
      <c r="F39" s="2" t="n"/>
      <c r="G39" s="141" t="n"/>
      <c r="AA39" s="68">
        <f>IFERROR(R39/S39,"")</f>
        <v/>
      </c>
      <c r="AB39">
        <f>IFERROR(IF(AA39&gt;Q39,0,1),"")</f>
        <v/>
      </c>
    </row>
    <row r="40">
      <c r="A40" t="n">
        <v>2021</v>
      </c>
      <c r="B40" t="n">
        <v>2</v>
      </c>
      <c r="C40" t="n">
        <v>416</v>
      </c>
      <c r="D40" s="50" t="n"/>
      <c r="F40" s="2" t="n"/>
      <c r="G40" s="141" t="n"/>
      <c r="AA40" s="68">
        <f>IFERROR(R40/S40,"")</f>
        <v/>
      </c>
      <c r="AB40">
        <f>IFERROR(IF(AA40&gt;Q40,0,1),"")</f>
        <v/>
      </c>
    </row>
    <row r="41">
      <c r="A41" t="n">
        <v>2021</v>
      </c>
      <c r="B41" t="n">
        <v>2</v>
      </c>
      <c r="C41" t="n">
        <v>417</v>
      </c>
      <c r="D41" s="50" t="n"/>
      <c r="F41" s="2" t="n"/>
      <c r="G41" s="141" t="n"/>
      <c r="AA41" s="68">
        <f>IFERROR(R41/S41,"")</f>
        <v/>
      </c>
      <c r="AB41">
        <f>IFERROR(IF(AA41&gt;Q41,0,1),"")</f>
        <v/>
      </c>
    </row>
    <row r="42">
      <c r="A42" t="n">
        <v>2021</v>
      </c>
      <c r="B42" t="n">
        <v>2</v>
      </c>
      <c r="C42" t="n">
        <v>418</v>
      </c>
      <c r="F42" s="2" t="n"/>
      <c r="G42" s="141" t="n"/>
      <c r="AA42" s="68">
        <f>IFERROR(R42/S42,"")</f>
        <v/>
      </c>
      <c r="AB42">
        <f>IFERROR(IF(AA42&gt;Q42,0,1),"")</f>
        <v/>
      </c>
    </row>
    <row r="43">
      <c r="A43" t="n">
        <v>2021</v>
      </c>
      <c r="B43" t="n">
        <v>2</v>
      </c>
      <c r="C43" t="n">
        <v>420</v>
      </c>
      <c r="F43" s="2" t="n"/>
      <c r="G43" s="141" t="n"/>
      <c r="AA43" s="68">
        <f>IFERROR(R43/S43,"")</f>
        <v/>
      </c>
      <c r="AB43">
        <f>IFERROR(IF(AA43&gt;Q43,0,1),"")</f>
        <v/>
      </c>
    </row>
    <row r="44">
      <c r="A44" t="n">
        <v>2021</v>
      </c>
      <c r="B44" t="n">
        <v>2</v>
      </c>
      <c r="C44" t="n">
        <v>421</v>
      </c>
      <c r="F44" s="2" t="n"/>
      <c r="G44" s="141" t="n"/>
      <c r="AA44" s="68">
        <f>IFERROR(R44/S44,"")</f>
        <v/>
      </c>
      <c r="AB44">
        <f>IFERROR(IF(AA44&gt;Q44,0,1),"")</f>
        <v/>
      </c>
    </row>
    <row r="45">
      <c r="A45" t="n">
        <v>2021</v>
      </c>
      <c r="B45" t="n">
        <v>2</v>
      </c>
      <c r="C45" t="n">
        <v>422</v>
      </c>
      <c r="F45" s="2" t="n"/>
      <c r="G45" s="141" t="n"/>
      <c r="AA45" s="68">
        <f>IFERROR(R45/S45,"")</f>
        <v/>
      </c>
      <c r="AB45">
        <f>IFERROR(IF(AA45&gt;Q45,0,1),"")</f>
        <v/>
      </c>
    </row>
    <row r="46">
      <c r="A46" t="n">
        <v>2021</v>
      </c>
      <c r="B46" t="n">
        <v>2</v>
      </c>
      <c r="C46" t="n">
        <v>423</v>
      </c>
      <c r="F46" s="2" t="n"/>
      <c r="G46" s="141" t="n"/>
      <c r="AA46" s="68">
        <f>IFERROR(R46/S46,"")</f>
        <v/>
      </c>
      <c r="AB46">
        <f>IFERROR(IF(AA46&gt;Q46,0,1),"")</f>
        <v/>
      </c>
    </row>
    <row r="47">
      <c r="A47" t="n">
        <v>2021</v>
      </c>
      <c r="B47" t="n">
        <v>2</v>
      </c>
      <c r="C47" t="n">
        <v>3</v>
      </c>
      <c r="F47" s="2" t="n"/>
      <c r="G47" s="141" t="n"/>
      <c r="AA47" s="68">
        <f>IFERROR(R47/S47,"")</f>
        <v/>
      </c>
      <c r="AB47">
        <f>IFERROR(IF(AA47&gt;Q47,0,1),"")</f>
        <v/>
      </c>
    </row>
    <row r="48">
      <c r="A48" t="n">
        <v>2021</v>
      </c>
      <c r="B48" t="n">
        <v>2</v>
      </c>
      <c r="C48" t="n">
        <v>4</v>
      </c>
      <c r="F48" s="2" t="n"/>
      <c r="G48" s="141" t="n"/>
      <c r="AA48" s="68">
        <f>IFERROR(R48/S48,"")</f>
        <v/>
      </c>
      <c r="AB48">
        <f>IFERROR(IF(AA48&gt;Q48,0,1),"")</f>
        <v/>
      </c>
    </row>
    <row r="49">
      <c r="A49" t="n">
        <v>2021</v>
      </c>
      <c r="B49" t="n">
        <v>2</v>
      </c>
      <c r="C49" t="n">
        <v>52</v>
      </c>
      <c r="F49" s="2" t="n"/>
      <c r="G49" s="141" t="n"/>
      <c r="AA49" s="68">
        <f>IFERROR(R49/S49,"")</f>
        <v/>
      </c>
      <c r="AB49">
        <f>IFERROR(IF(AA49&gt;Q49,0,1),"")</f>
        <v/>
      </c>
    </row>
    <row r="50">
      <c r="A50" t="n">
        <v>2021</v>
      </c>
      <c r="B50" t="n">
        <v>2</v>
      </c>
      <c r="C50" t="n">
        <v>123</v>
      </c>
      <c r="F50" s="2" t="n"/>
      <c r="G50" s="141" t="n"/>
      <c r="AA50" s="68">
        <f>IFERROR(R50/S50,"")</f>
        <v/>
      </c>
      <c r="AB50">
        <f>IFERROR(IF(AA50&gt;Q50,0,1),"")</f>
        <v/>
      </c>
    </row>
    <row r="51">
      <c r="A51" t="n">
        <v>2021</v>
      </c>
      <c r="B51" t="n">
        <v>2</v>
      </c>
      <c r="C51" t="n">
        <v>159</v>
      </c>
      <c r="F51" s="2" t="n"/>
      <c r="G51" s="141" t="n"/>
      <c r="AA51" s="68">
        <f>IFERROR(R51/S51,"")</f>
        <v/>
      </c>
      <c r="AB51">
        <f>IFERROR(IF(AA51&gt;Q51,0,1),"")</f>
        <v/>
      </c>
    </row>
    <row r="52">
      <c r="A52" t="n">
        <v>2021</v>
      </c>
      <c r="B52" t="n">
        <v>2</v>
      </c>
      <c r="C52" t="n">
        <v>164</v>
      </c>
      <c r="F52" s="2" t="n"/>
      <c r="G52" s="141" t="n"/>
      <c r="AA52" s="68">
        <f>IFERROR(R52/S52,"")</f>
        <v/>
      </c>
      <c r="AB52">
        <f>IFERROR(IF(AA52&gt;Q52,0,1),"")</f>
        <v/>
      </c>
    </row>
    <row r="53">
      <c r="A53" t="n">
        <v>2021</v>
      </c>
      <c r="B53" t="n">
        <v>2</v>
      </c>
      <c r="C53" t="n">
        <v>165</v>
      </c>
      <c r="F53" s="2" t="n"/>
      <c r="G53" s="141" t="n"/>
      <c r="AA53" s="68">
        <f>IFERROR(R53/S53,"")</f>
        <v/>
      </c>
      <c r="AB53">
        <f>IFERROR(IF(AA53&gt;Q53,0,1),"")</f>
        <v/>
      </c>
    </row>
    <row r="54">
      <c r="A54" t="n">
        <v>2021</v>
      </c>
      <c r="B54" t="n">
        <v>2</v>
      </c>
      <c r="C54" t="n">
        <v>214</v>
      </c>
      <c r="F54" s="2" t="n"/>
      <c r="G54" s="141" t="n"/>
      <c r="AA54" s="68">
        <f>IFERROR(R54/S54,"")</f>
        <v/>
      </c>
      <c r="AB54">
        <f>IFERROR(IF(AA54&gt;Q54,0,1),"")</f>
        <v/>
      </c>
    </row>
    <row r="55">
      <c r="A55" t="n">
        <v>2021</v>
      </c>
      <c r="B55" t="n">
        <v>2</v>
      </c>
      <c r="C55" t="n">
        <v>227</v>
      </c>
      <c r="F55" s="2" t="n"/>
      <c r="G55" s="141" t="n"/>
      <c r="AA55" s="68">
        <f>IFERROR(R55/S55,"")</f>
        <v/>
      </c>
      <c r="AB55">
        <f>IFERROR(IF(AA55&gt;Q55,0,1),"")</f>
        <v/>
      </c>
    </row>
    <row r="56">
      <c r="A56" t="n">
        <v>2021</v>
      </c>
      <c r="B56" t="n">
        <v>2</v>
      </c>
      <c r="C56" t="n">
        <v>256</v>
      </c>
      <c r="F56" s="2" t="n"/>
      <c r="G56" s="141" t="n"/>
      <c r="AA56" s="68">
        <f>IFERROR(R56/S56,"")</f>
        <v/>
      </c>
      <c r="AB56">
        <f>IFERROR(IF(AA56&gt;Q56,0,1),"")</f>
        <v/>
      </c>
    </row>
    <row r="57">
      <c r="A57" t="n">
        <v>2021</v>
      </c>
      <c r="B57" t="n">
        <v>2</v>
      </c>
      <c r="C57" t="n">
        <v>259</v>
      </c>
      <c r="F57" s="2" t="n"/>
      <c r="G57" s="141" t="n"/>
      <c r="AA57" s="68">
        <f>IFERROR(R57/S57,"")</f>
        <v/>
      </c>
      <c r="AB57">
        <f>IFERROR(IF(AA57&gt;Q57,0,1),"")</f>
        <v/>
      </c>
    </row>
    <row r="58">
      <c r="A58" t="n">
        <v>2021</v>
      </c>
      <c r="B58" t="n">
        <v>2</v>
      </c>
      <c r="C58" t="n">
        <v>334</v>
      </c>
      <c r="F58" s="2" t="n"/>
      <c r="G58" s="141" t="n"/>
      <c r="AA58" s="68">
        <f>IFERROR(R58/S58,"")</f>
        <v/>
      </c>
      <c r="AB58">
        <f>IFERROR(IF(AA58&gt;Q58,0,1),"")</f>
        <v/>
      </c>
    </row>
    <row r="59">
      <c r="A59" t="n">
        <v>2021</v>
      </c>
      <c r="B59" t="n">
        <v>2</v>
      </c>
      <c r="C59" t="n">
        <v>393</v>
      </c>
      <c r="F59" s="2" t="n"/>
      <c r="G59" s="141" t="n"/>
      <c r="AA59" s="68">
        <f>IFERROR(R59/S59,"")</f>
        <v/>
      </c>
      <c r="AB59">
        <f>IFERROR(IF(AA59&gt;Q59,0,1),"")</f>
        <v/>
      </c>
    </row>
    <row r="60">
      <c r="A60" t="n">
        <v>2021</v>
      </c>
      <c r="B60" t="n">
        <v>2</v>
      </c>
      <c r="C60" t="n">
        <v>415</v>
      </c>
      <c r="F60" s="2" t="n"/>
      <c r="G60" s="141" t="n"/>
      <c r="AA60" s="68">
        <f>IFERROR(R60/S60,"")</f>
        <v/>
      </c>
      <c r="AB60">
        <f>IFERROR(IF(AA60&gt;Q60,0,1),"")</f>
        <v/>
      </c>
    </row>
    <row r="61">
      <c r="F61" s="2" t="n"/>
      <c r="G61" s="141" t="n"/>
      <c r="AA61" s="68">
        <f>IFERROR(R61/S61,"")</f>
        <v/>
      </c>
      <c r="AB61">
        <f>IFERROR(IF(AA61&gt;Q61,0,1),"")</f>
        <v/>
      </c>
    </row>
    <row r="62">
      <c r="F62" s="2" t="n"/>
      <c r="G62" s="141" t="n"/>
      <c r="AA62" s="68">
        <f>IFERROR(R62/S62,"")</f>
        <v/>
      </c>
      <c r="AB62">
        <f>IFERROR(IF(AA62&gt;Q62,0,1),"")</f>
        <v/>
      </c>
    </row>
    <row r="63">
      <c r="F63" s="2" t="n"/>
      <c r="G63" s="141" t="n"/>
      <c r="AA63" s="68">
        <f>IFERROR(R63/S63,"")</f>
        <v/>
      </c>
      <c r="AB63">
        <f>IFERROR(IF(AA63&gt;Q63,0,1),"")</f>
        <v/>
      </c>
    </row>
    <row r="64">
      <c r="F64" s="2" t="n"/>
      <c r="G64" s="141" t="n"/>
      <c r="AA64" s="68">
        <f>IFERROR(R64/S64,"")</f>
        <v/>
      </c>
      <c r="AB64">
        <f>IFERROR(IF(AA64&gt;Q64,0,1),"")</f>
        <v/>
      </c>
    </row>
    <row r="65">
      <c r="F65" s="2" t="n"/>
      <c r="G65" s="141" t="n"/>
      <c r="AA65" s="68">
        <f>IFERROR(R65/S65,"")</f>
        <v/>
      </c>
      <c r="AB65">
        <f>IFERROR(IF(AA65&gt;Q65,0,1),"")</f>
        <v/>
      </c>
    </row>
    <row r="66">
      <c r="F66" s="2" t="n"/>
      <c r="G66" s="141" t="n"/>
      <c r="AA66" s="68">
        <f>IFERROR(R66/S66,"")</f>
        <v/>
      </c>
      <c r="AB66">
        <f>IFERROR(IF(AA66&gt;Q66,0,1),"")</f>
        <v/>
      </c>
    </row>
    <row r="67">
      <c r="F67" s="2" t="n"/>
      <c r="G67" s="141" t="n"/>
      <c r="AA67" s="68">
        <f>IFERROR(R67/S67,"")</f>
        <v/>
      </c>
      <c r="AB67">
        <f>IFERROR(IF(AA67&gt;Q67,0,1),"")</f>
        <v/>
      </c>
    </row>
    <row r="68">
      <c r="F68" s="2" t="n"/>
      <c r="G68" s="141" t="n"/>
      <c r="AA68" s="68">
        <f>IFERROR(R68/S68,"")</f>
        <v/>
      </c>
      <c r="AB68">
        <f>IFERROR(IF(AA68&gt;Q68,0,1),"")</f>
        <v/>
      </c>
    </row>
    <row r="69">
      <c r="F69" s="2" t="n"/>
      <c r="G69" s="141" t="n"/>
      <c r="AA69" s="68">
        <f>IFERROR(R69/S69,"")</f>
        <v/>
      </c>
    </row>
    <row r="70">
      <c r="F70" s="2" t="n"/>
      <c r="G70" s="141" t="n"/>
      <c r="AA70" s="68">
        <f>IFERROR(R70/S70,"")</f>
        <v/>
      </c>
    </row>
    <row r="71">
      <c r="F71" s="2" t="n"/>
      <c r="G71" s="141" t="n"/>
      <c r="AA71" s="68">
        <f>IFERROR(R71/S71,"")</f>
        <v/>
      </c>
    </row>
    <row r="72">
      <c r="F72" s="2" t="n"/>
      <c r="G72" s="141" t="n"/>
      <c r="AA72" s="68">
        <f>IFERROR(R72/S72,"")</f>
        <v/>
      </c>
    </row>
    <row r="73">
      <c r="F73" s="2" t="n"/>
      <c r="G73" s="141" t="n"/>
      <c r="AA73" s="68">
        <f>IFERROR(R73/S73,"")</f>
        <v/>
      </c>
    </row>
    <row r="74">
      <c r="F74" s="2" t="n"/>
      <c r="G74" s="141" t="n"/>
      <c r="AA74" s="68">
        <f>IFERROR(R74/S74,"")</f>
        <v/>
      </c>
    </row>
    <row r="75">
      <c r="F75" s="2" t="n"/>
      <c r="G75" s="141" t="n"/>
      <c r="AA75" s="68">
        <f>IFERROR(R75/S75,"")</f>
        <v/>
      </c>
    </row>
    <row r="76">
      <c r="F76" s="2" t="n"/>
      <c r="G76" s="141" t="n"/>
      <c r="AA76" s="68">
        <f>IFERROR(R76/S76,"")</f>
        <v/>
      </c>
    </row>
    <row r="77">
      <c r="F77" s="2" t="n"/>
      <c r="G77" s="141" t="n"/>
      <c r="AA77" s="68">
        <f>IFERROR(R77/S77,"")</f>
        <v/>
      </c>
    </row>
    <row r="78">
      <c r="F78" s="2" t="n"/>
      <c r="G78" s="141" t="n"/>
      <c r="AA78" s="68">
        <f>IFERROR(R78/S78,"")</f>
        <v/>
      </c>
    </row>
    <row r="79">
      <c r="F79" s="2" t="n"/>
      <c r="G79" s="141" t="n"/>
      <c r="AA79" s="68">
        <f>IFERROR(R79/S79,"")</f>
        <v/>
      </c>
    </row>
    <row r="80">
      <c r="F80" s="2" t="n"/>
      <c r="G80" s="141" t="n"/>
      <c r="AA80" s="68">
        <f>IFERROR(R80/S80,"")</f>
        <v/>
      </c>
    </row>
    <row r="81">
      <c r="F81" s="2" t="n"/>
      <c r="G81" s="141" t="n"/>
      <c r="AA81" s="68">
        <f>IFERROR(R81/S81,"")</f>
        <v/>
      </c>
    </row>
    <row r="82">
      <c r="F82" s="2" t="n"/>
      <c r="G82" s="141" t="n"/>
      <c r="AA82" s="68">
        <f>IFERROR(R82/S82,"")</f>
        <v/>
      </c>
    </row>
    <row r="83">
      <c r="F83" s="2" t="n"/>
      <c r="G83" s="141" t="n"/>
      <c r="AA83" s="68">
        <f>IFERROR(R83/S83,"")</f>
        <v/>
      </c>
    </row>
    <row r="84">
      <c r="F84" s="2" t="n"/>
      <c r="G84" s="141" t="n"/>
      <c r="AA84" s="68">
        <f>IFERROR(R84/S84,"")</f>
        <v/>
      </c>
    </row>
    <row r="85">
      <c r="F85" s="2" t="n"/>
      <c r="G85" s="141" t="n"/>
      <c r="AA85" s="68">
        <f>IFERROR(R85/S85,"")</f>
        <v/>
      </c>
    </row>
    <row r="86">
      <c r="F86" s="2" t="n"/>
      <c r="G86" s="141" t="n"/>
      <c r="AA86" s="68">
        <f>IFERROR(R86/S86,"")</f>
        <v/>
      </c>
    </row>
    <row r="87">
      <c r="F87" s="2" t="n"/>
      <c r="G87" s="141" t="n"/>
      <c r="AA87" s="68">
        <f>IFERROR(R87/S87,"")</f>
        <v/>
      </c>
    </row>
    <row r="88">
      <c r="F88" s="2" t="n"/>
      <c r="G88" s="141" t="n"/>
      <c r="AA88" s="68">
        <f>IFERROR(R88/S88,"")</f>
        <v/>
      </c>
    </row>
    <row r="89">
      <c r="F89" s="2" t="n"/>
      <c r="G89" s="141" t="n"/>
      <c r="AA89" s="68">
        <f>IFERROR(R89/S89,"")</f>
        <v/>
      </c>
    </row>
    <row r="90">
      <c r="F90" s="2" t="n"/>
      <c r="G90" s="141" t="n"/>
      <c r="AA90" s="68">
        <f>IFERROR(R90/S90,"")</f>
        <v/>
      </c>
    </row>
    <row r="91">
      <c r="F91" s="2" t="n"/>
      <c r="G91" s="141" t="n"/>
      <c r="AA91" s="68">
        <f>IFERROR(R91/S91,"")</f>
        <v/>
      </c>
    </row>
    <row r="92">
      <c r="F92" s="2" t="n"/>
      <c r="G92" s="141" t="n"/>
      <c r="AA92" s="68">
        <f>IFERROR(R92/S92,"")</f>
        <v/>
      </c>
    </row>
    <row r="93">
      <c r="F93" s="2" t="n"/>
      <c r="G93" s="141" t="n"/>
      <c r="AA93" s="68">
        <f>IFERROR(R93/S93,"")</f>
        <v/>
      </c>
    </row>
    <row r="94">
      <c r="F94" s="2" t="n"/>
      <c r="G94" s="141" t="n"/>
      <c r="AA94" s="68">
        <f>IFERROR(R94/S94,"")</f>
        <v/>
      </c>
    </row>
    <row r="95">
      <c r="F95" s="2" t="n"/>
      <c r="G95" s="141" t="n"/>
      <c r="AA95" s="68">
        <f>IFERROR(R95/S95,"")</f>
        <v/>
      </c>
    </row>
    <row r="96">
      <c r="F96" s="2" t="n"/>
      <c r="G96" s="141" t="n"/>
      <c r="AA96" s="68">
        <f>IFERROR(R96/S96,"")</f>
        <v/>
      </c>
    </row>
    <row r="97">
      <c r="F97" s="2" t="n"/>
      <c r="G97" s="141" t="n"/>
      <c r="AA97" s="68">
        <f>IFERROR(R97/S97,"")</f>
        <v/>
      </c>
    </row>
    <row r="98">
      <c r="F98" s="2" t="n"/>
      <c r="G98" s="141" t="n"/>
      <c r="AA98" s="68">
        <f>IFERROR(R98/S98,"")</f>
        <v/>
      </c>
    </row>
    <row r="99">
      <c r="F99" s="2" t="n"/>
      <c r="G99" s="141" t="n"/>
      <c r="AA99" s="68">
        <f>IFERROR(R99/S99,"")</f>
        <v/>
      </c>
    </row>
    <row r="100">
      <c r="F100" s="2" t="n"/>
      <c r="G100" s="141" t="n"/>
      <c r="AA100" s="68">
        <f>IFERROR(R100/S100,"")</f>
        <v/>
      </c>
    </row>
    <row r="101">
      <c r="F101" s="2" t="n"/>
      <c r="G101" s="141" t="n"/>
      <c r="AA101" s="68">
        <f>IFERROR(R101/S101,"")</f>
        <v/>
      </c>
    </row>
    <row r="102">
      <c r="F102" s="2" t="n"/>
      <c r="G102" s="141" t="n"/>
      <c r="AA102" s="68">
        <f>IFERROR(R102/S102,"")</f>
        <v/>
      </c>
    </row>
    <row r="103">
      <c r="F103" s="2" t="n"/>
      <c r="G103" s="141" t="n"/>
      <c r="AA103" s="68">
        <f>IFERROR(R103/S103,"")</f>
        <v/>
      </c>
    </row>
    <row r="104">
      <c r="F104" s="2" t="n"/>
      <c r="G104" s="141" t="n"/>
      <c r="AA104" s="68">
        <f>IFERROR(R104/S104,"")</f>
        <v/>
      </c>
    </row>
    <row r="105">
      <c r="F105" s="2" t="n"/>
      <c r="G105" s="141" t="n"/>
      <c r="AA105" s="68">
        <f>IFERROR(R105/S105,"")</f>
        <v/>
      </c>
    </row>
    <row r="106">
      <c r="F106" s="2" t="n"/>
      <c r="G106" s="141" t="n"/>
      <c r="AA106" s="68">
        <f>IFERROR(R106/S106,"")</f>
        <v/>
      </c>
    </row>
    <row r="107">
      <c r="F107" s="2" t="n"/>
      <c r="G107" s="141" t="n"/>
      <c r="AA107" s="68">
        <f>IFERROR(R107/S107,"")</f>
        <v/>
      </c>
    </row>
    <row r="108">
      <c r="F108" s="2" t="n"/>
      <c r="G108" s="141" t="n"/>
      <c r="AA108" s="68">
        <f>IFERROR(R108/S108,"")</f>
        <v/>
      </c>
    </row>
    <row r="109">
      <c r="F109" s="2" t="n"/>
      <c r="G109" s="141" t="n"/>
      <c r="AA109" s="68">
        <f>IFERROR(R109/S109,"")</f>
        <v/>
      </c>
    </row>
    <row r="110">
      <c r="F110" s="2" t="n"/>
      <c r="G110" s="141" t="n"/>
      <c r="AA110" s="68">
        <f>IFERROR(R110/S110,"")</f>
        <v/>
      </c>
    </row>
    <row r="111">
      <c r="F111" s="2" t="n"/>
      <c r="G111" s="141" t="n"/>
      <c r="AA111" s="68">
        <f>IFERROR(R111/S111,"")</f>
        <v/>
      </c>
    </row>
    <row r="112">
      <c r="F112" s="2" t="n"/>
      <c r="G112" s="141" t="n"/>
      <c r="AA112" s="68">
        <f>IFERROR(R112/S112,"")</f>
        <v/>
      </c>
    </row>
    <row r="113">
      <c r="F113" s="2" t="n"/>
      <c r="G113" s="141" t="n"/>
      <c r="AA113" s="68">
        <f>IFERROR(R113/S113,"")</f>
        <v/>
      </c>
    </row>
    <row r="114">
      <c r="F114" s="2" t="n"/>
      <c r="G114" s="141" t="n"/>
      <c r="AA114" s="68">
        <f>IFERROR(R114/S114,"")</f>
        <v/>
      </c>
    </row>
    <row r="115">
      <c r="F115" s="2" t="n"/>
      <c r="G115" s="141" t="n"/>
      <c r="AA115" s="68">
        <f>IFERROR(R115/S115,"")</f>
        <v/>
      </c>
    </row>
    <row r="116">
      <c r="F116" s="2" t="n"/>
      <c r="G116" s="141" t="n"/>
      <c r="AA116" s="68">
        <f>IFERROR(R116/S116,"")</f>
        <v/>
      </c>
    </row>
    <row r="117">
      <c r="F117" s="2" t="n"/>
      <c r="G117" s="141" t="n"/>
      <c r="AA117" s="68">
        <f>IFERROR(R117/S117,"")</f>
        <v/>
      </c>
    </row>
  </sheetData>
  <autoFilter ref="A2:AB2"/>
  <conditionalFormatting sqref="AA4:AA117">
    <cfRule dxfId="0" operator="greaterThan" priority="53" type="cellIs">
      <formula>$Q4</formula>
    </cfRule>
    <cfRule dxfId="1" operator="lessThan" priority="54" stopIfTrue="1" type="cellIs">
      <formula>$Q4</formula>
    </cfRule>
    <cfRule dxfId="1" operator="equal" priority="55" stopIfTrue="1" type="cellIs">
      <formula>$Q4</formula>
    </cfRule>
  </conditionalFormatting>
  <conditionalFormatting sqref="F4:F117">
    <cfRule priority="20" stopIfTrue="1" type="expression">
      <formula>F4=""</formula>
    </cfRule>
    <cfRule dxfId="1" priority="21" stopIfTrue="1" type="expression">
      <formula>F4=$K4</formula>
    </cfRule>
    <cfRule dxfId="9" priority="22" stopIfTrue="1" type="expression">
      <formula>F4&lt;$K4*0.95</formula>
    </cfRule>
    <cfRule dxfId="1" priority="23" stopIfTrue="1" type="expression">
      <formula>F4&gt;$K4*1.05</formula>
    </cfRule>
  </conditionalFormatting>
  <conditionalFormatting sqref="G4:G117">
    <cfRule priority="12" stopIfTrue="1" type="expression">
      <formula>G4=""</formula>
    </cfRule>
    <cfRule dxfId="1" priority="13" stopIfTrue="1" type="expression">
      <formula>G4=$E4</formula>
    </cfRule>
    <cfRule dxfId="9" priority="14" stopIfTrue="1" type="expression">
      <formula>G4&gt;$E4*0.95</formula>
    </cfRule>
    <cfRule dxfId="1" priority="15" stopIfTrue="1" type="expression">
      <formula>G4&lt;$E4*1.05</formula>
    </cfRule>
  </conditionalFormatting>
  <conditionalFormatting sqref="AA3">
    <cfRule dxfId="0" operator="greaterThan" priority="9" type="cellIs">
      <formula>$Q3</formula>
    </cfRule>
    <cfRule dxfId="1" operator="lessThan" priority="10" stopIfTrue="1" type="cellIs">
      <formula>$Q3</formula>
    </cfRule>
    <cfRule dxfId="1" operator="equal" priority="11" stopIfTrue="1" type="cellIs">
      <formula>$Q3</formula>
    </cfRule>
  </conditionalFormatting>
  <conditionalFormatting sqref="F3">
    <cfRule priority="5" stopIfTrue="1" type="expression">
      <formula>F3=""</formula>
    </cfRule>
    <cfRule dxfId="1" priority="6" stopIfTrue="1" type="expression">
      <formula>F3=$K3</formula>
    </cfRule>
    <cfRule dxfId="9" priority="7" stopIfTrue="1" type="expression">
      <formula>F3&lt;$K3*0.95</formula>
    </cfRule>
    <cfRule dxfId="1" priority="8" stopIfTrue="1" type="expression">
      <formula>F3&gt;$K3*1.05</formula>
    </cfRule>
  </conditionalFormatting>
  <conditionalFormatting sqref="G3">
    <cfRule priority="1" stopIfTrue="1" type="expression">
      <formula>G3=""</formula>
    </cfRule>
    <cfRule dxfId="1" priority="2" stopIfTrue="1" type="expression">
      <formula>G3=$E3</formula>
    </cfRule>
    <cfRule dxfId="9" priority="3" stopIfTrue="1" type="expression">
      <formula>G3&gt;$E3*0.95</formula>
    </cfRule>
    <cfRule dxfId="1" priority="4" stopIfTrue="1" type="expression">
      <formula>G3&lt;$E3*1.05</formula>
    </cfRule>
  </conditionalFormatting>
  <hyperlinks>
    <hyperlink display="العودة لشاشة العرض" location="dashboard!A1" ref="H1"/>
    <hyperlink display="العودة للفهرس" location="index!A1" ref="W1"/>
  </hyperlinks>
  <pageMargins bottom="0.75" footer="0.3" header="0.3" left="0.7" right="0.7" top="0.75"/>
  <pageSetup orientation="portrait" paperSize="9"/>
</worksheet>
</file>

<file path=xl/worksheets/sheet19.xml><?xml version="1.0" encoding="utf-8"?>
<worksheet xmlns="http://schemas.openxmlformats.org/spreadsheetml/2006/main">
  <sheetPr codeName="Sheet4">
    <tabColor theme="5"/>
    <outlinePr summaryBelow="1" summaryRight="1"/>
    <pageSetUpPr/>
  </sheetPr>
  <dimension ref="A1:X67"/>
  <sheetViews>
    <sheetView rightToLeft="1" topLeftCell="B1" workbookViewId="0">
      <pane activePane="bottomRight" state="frozen" topLeftCell="M3" xSplit="4" ySplit="2"/>
      <selection activeCell="C18" sqref="C18"/>
      <selection activeCell="C18" pane="topRight" sqref="C18"/>
      <selection activeCell="C18" pane="bottomLeft" sqref="C18"/>
      <selection activeCell="C18" pane="bottomRight" sqref="C18"/>
    </sheetView>
  </sheetViews>
  <sheetFormatPr baseColWidth="8" defaultRowHeight="15"/>
  <cols>
    <col customWidth="1" hidden="1" max="1" min="1" style="264" width="5"/>
    <col bestFit="1" customWidth="1" max="2" min="2" style="264" width="6.85546875"/>
    <col customWidth="1" hidden="1" max="3" min="3" style="264" width="19.28515625"/>
    <col customWidth="1" hidden="1" max="4" min="4" style="264" width="11.28515625"/>
    <col customWidth="1" hidden="1" max="5" min="5" style="264" width="11.42578125"/>
    <col bestFit="1" customWidth="1" max="6" min="6" style="264" width="20.42578125"/>
    <col bestFit="1" customWidth="1" max="7" min="7" style="264" width="15.5703125"/>
    <col customWidth="1" max="8" min="8" style="264" width="19"/>
    <col bestFit="1" customWidth="1" max="9" min="9" style="264" width="17.5703125"/>
    <col bestFit="1" customWidth="1" max="10" min="10" style="264" width="21.42578125"/>
    <col bestFit="1" customWidth="1" max="11" min="11" style="264" width="23"/>
    <col customWidth="1" max="12" min="12" style="264" width="18.85546875"/>
    <col customWidth="1" max="13" min="13" style="264" width="16.7109375"/>
    <col bestFit="1" customWidth="1" max="14" min="14" style="264" width="20.5703125"/>
    <col bestFit="1" customWidth="1" max="15" min="15" style="264" width="20.42578125"/>
    <col bestFit="1" customWidth="1" max="16" min="16" style="264" width="20.7109375"/>
    <col bestFit="1" customWidth="1" max="17" min="17" style="264" width="25.28515625"/>
    <col customWidth="1" max="18" min="18" style="264" width="16.42578125"/>
    <col customWidth="1" max="19" min="19" style="264" width="18.28515625"/>
    <col bestFit="1" customWidth="1" max="20" min="20" style="264" width="18.5703125"/>
    <col bestFit="1" customWidth="1" max="21" min="21" style="189" width="15.42578125"/>
  </cols>
  <sheetData>
    <row r="1">
      <c r="A1" s="4" t="n"/>
      <c r="B1" s="47" t="n"/>
      <c r="C1" s="47" t="n"/>
      <c r="D1" s="47" t="n"/>
      <c r="E1" s="47" t="n"/>
      <c r="F1" s="48" t="inlineStr">
        <is>
          <t xml:space="preserve">تقرير سنوي عن تصنيف التوالف في كل شهر </t>
        </is>
      </c>
      <c r="G1" s="5" t="n"/>
      <c r="H1" s="5" t="inlineStr">
        <is>
          <t>لعام</t>
        </is>
      </c>
      <c r="I1" s="5">
        <f>A3</f>
        <v/>
      </c>
      <c r="J1" s="47" t="n"/>
      <c r="K1" s="4" t="n"/>
      <c r="L1" s="4" t="n"/>
      <c r="M1" s="4" t="n"/>
      <c r="N1" s="4" t="n"/>
      <c r="O1" s="4" t="n"/>
      <c r="P1" s="4" t="n"/>
      <c r="Q1" s="4" t="n"/>
      <c r="R1" s="4" t="n"/>
      <c r="S1" s="4" t="n"/>
      <c r="T1" s="4" t="n"/>
      <c r="U1" s="4" t="n"/>
      <c r="X1" s="66" t="inlineStr">
        <is>
          <t>العودة للفهرس</t>
        </is>
      </c>
    </row>
    <row customHeight="1" ht="30" r="2" s="264">
      <c r="A2" s="4" t="inlineStr">
        <is>
          <t>year</t>
        </is>
      </c>
      <c r="B2" s="4" t="inlineStr">
        <is>
          <t>الشهر</t>
        </is>
      </c>
      <c r="C2" t="inlineStr">
        <is>
          <t>average_dry_weight</t>
        </is>
      </c>
      <c r="D2" t="inlineStr">
        <is>
          <t>rat_actually</t>
        </is>
      </c>
      <c r="E2" t="inlineStr">
        <is>
          <t>c_t_actually</t>
        </is>
      </c>
      <c r="F2" s="4" t="inlineStr">
        <is>
          <t>عدد عيوب النقص</t>
        </is>
      </c>
      <c r="G2" s="4" t="inlineStr">
        <is>
          <t>عدد عيوب الفرولة</t>
        </is>
      </c>
      <c r="H2" s="4" t="inlineStr">
        <is>
          <t>عدد عيوب الكسر</t>
        </is>
      </c>
      <c r="I2" s="4" t="inlineStr">
        <is>
          <t>عدد عيوب التقوس</t>
        </is>
      </c>
      <c r="J2" s="4" t="inlineStr">
        <is>
          <t>عدد عيوب الانكماش</t>
        </is>
      </c>
      <c r="K2" s="4" t="inlineStr">
        <is>
          <t>عدد عيوب الابعاد</t>
        </is>
      </c>
      <c r="L2" s="4" t="inlineStr">
        <is>
          <t>عدد عيوب الاوزان</t>
        </is>
      </c>
      <c r="M2" s="4" t="inlineStr">
        <is>
          <t>عدد عيوب الاتساخاات</t>
        </is>
      </c>
      <c r="N2" s="4" t="inlineStr">
        <is>
          <t>عدد عيوب التلوين</t>
        </is>
      </c>
      <c r="O2" s="4" t="inlineStr">
        <is>
          <t>عدد التوالف بالقطعة</t>
        </is>
      </c>
      <c r="P2" s="4" t="inlineStr">
        <is>
          <t>عدد التوالف بالطقم</t>
        </is>
      </c>
      <c r="Q2" s="4" t="inlineStr">
        <is>
          <t>الانتاج بالصنف</t>
        </is>
      </c>
      <c r="R2" s="4" t="inlineStr">
        <is>
          <t>عدد ايام التشغل</t>
        </is>
      </c>
      <c r="S2" s="4" t="inlineStr">
        <is>
          <t>رقم الماكينة الاقل استخدام</t>
        </is>
      </c>
      <c r="T2" s="4" t="inlineStr">
        <is>
          <t>رقم الماكينة الاكثر استخدام</t>
        </is>
      </c>
      <c r="U2" s="4" t="inlineStr">
        <is>
          <t>نسبة التوالف</t>
        </is>
      </c>
    </row>
    <row r="3">
      <c r="A3" t="n">
        <v>2021</v>
      </c>
      <c r="U3" s="6">
        <f>IFERROR(P3/Q3,"")</f>
        <v/>
      </c>
    </row>
    <row r="4">
      <c r="A4" t="n">
        <v>2021</v>
      </c>
      <c r="U4" s="6">
        <f>IFERROR(P4/Q4,"")</f>
        <v/>
      </c>
    </row>
    <row r="5">
      <c r="A5" t="n">
        <v>2021</v>
      </c>
      <c r="U5" s="6">
        <f>IFERROR(P5/Q5,"")</f>
        <v/>
      </c>
    </row>
    <row r="6">
      <c r="U6" s="6">
        <f>IFERROR(P6/Q6,"")</f>
        <v/>
      </c>
    </row>
    <row r="7">
      <c r="U7" s="6">
        <f>IFERROR(P7/Q7,"")</f>
        <v/>
      </c>
    </row>
    <row r="8">
      <c r="U8" s="6">
        <f>IFERROR(P8/Q8,"")</f>
        <v/>
      </c>
    </row>
    <row r="9">
      <c r="U9" s="6">
        <f>IFERROR(P9/Q9,"")</f>
        <v/>
      </c>
    </row>
    <row r="10">
      <c r="U10" s="6">
        <f>IFERROR(P10/Q10,"")</f>
        <v/>
      </c>
    </row>
    <row r="11">
      <c r="U11" s="6">
        <f>IFERROR(P11/Q11,"")</f>
        <v/>
      </c>
    </row>
    <row r="12">
      <c r="D12" s="50" t="n"/>
      <c r="U12" s="6">
        <f>IFERROR(P12/Q12,"")</f>
        <v/>
      </c>
    </row>
    <row r="13">
      <c r="D13" s="50" t="n"/>
      <c r="U13" s="6">
        <f>IFERROR(P13/Q13,"")</f>
        <v/>
      </c>
    </row>
    <row r="14">
      <c r="D14" s="50" t="n"/>
      <c r="U14" s="6">
        <f>IFERROR(P14/Q14,"")</f>
        <v/>
      </c>
    </row>
    <row r="15">
      <c r="D15" s="50" t="n"/>
      <c r="U15" s="6">
        <f>IFERROR(P15/Q15,"")</f>
        <v/>
      </c>
    </row>
    <row r="16">
      <c r="D16" s="50" t="n"/>
      <c r="U16" s="6">
        <f>IFERROR(P16/Q16,"")</f>
        <v/>
      </c>
    </row>
    <row r="17">
      <c r="D17" s="50" t="n"/>
      <c r="U17" s="6">
        <f>IFERROR(P17/Q17,"")</f>
        <v/>
      </c>
    </row>
    <row r="18">
      <c r="D18" s="50" t="n"/>
      <c r="U18" s="6">
        <f>IFERROR(P18/Q18,"")</f>
        <v/>
      </c>
    </row>
    <row r="19">
      <c r="D19" s="50" t="n"/>
      <c r="U19" s="6">
        <f>IFERROR(P19/Q19,"")</f>
        <v/>
      </c>
    </row>
    <row r="20">
      <c r="D20" s="50" t="n"/>
      <c r="U20" s="6">
        <f>IFERROR(P20/Q20,"")</f>
        <v/>
      </c>
    </row>
    <row r="21">
      <c r="D21" s="50" t="n"/>
      <c r="U21" s="6">
        <f>IFERROR(P21/Q21,"")</f>
        <v/>
      </c>
    </row>
    <row r="22">
      <c r="D22" s="50" t="n"/>
      <c r="U22" s="6">
        <f>IFERROR(P22/Q22,"")</f>
        <v/>
      </c>
    </row>
    <row r="23">
      <c r="D23" s="50" t="n"/>
      <c r="U23" s="6">
        <f>IFERROR(P23/Q23,"")</f>
        <v/>
      </c>
    </row>
    <row r="24">
      <c r="D24" s="50" t="n"/>
      <c r="U24" s="6">
        <f>IFERROR(P24/Q24,"")</f>
        <v/>
      </c>
    </row>
    <row r="25">
      <c r="D25" s="50" t="n"/>
      <c r="U25" s="6">
        <f>IFERROR(P25/Q25,"")</f>
        <v/>
      </c>
    </row>
    <row r="26">
      <c r="D26" s="50" t="n"/>
      <c r="U26" s="6">
        <f>IFERROR(P26/Q26,"")</f>
        <v/>
      </c>
    </row>
    <row r="27">
      <c r="D27" s="50" t="n"/>
      <c r="U27" s="6">
        <f>IFERROR(P27/Q27,"")</f>
        <v/>
      </c>
    </row>
    <row r="28">
      <c r="D28" s="50" t="n"/>
      <c r="U28" s="6">
        <f>IFERROR(P28/Q28,"")</f>
        <v/>
      </c>
    </row>
    <row r="29">
      <c r="D29" s="50" t="n"/>
      <c r="U29" s="6">
        <f>IFERROR(P29/Q29,"")</f>
        <v/>
      </c>
    </row>
    <row r="30">
      <c r="D30" s="50" t="n"/>
      <c r="U30" s="6">
        <f>IFERROR(P30/Q30,"")</f>
        <v/>
      </c>
    </row>
    <row r="31">
      <c r="D31" s="50" t="n"/>
      <c r="U31" s="6">
        <f>IFERROR(P31/Q31,"")</f>
        <v/>
      </c>
    </row>
    <row r="32">
      <c r="D32" s="50" t="n"/>
      <c r="U32" s="6">
        <f>IFERROR(P32/Q32,"")</f>
        <v/>
      </c>
    </row>
    <row r="33">
      <c r="D33" s="50" t="n"/>
      <c r="U33" s="6">
        <f>IFERROR(P33/Q33,"")</f>
        <v/>
      </c>
    </row>
    <row r="34">
      <c r="D34" s="50" t="n"/>
      <c r="U34" s="6">
        <f>IFERROR(P34/Q34,"")</f>
        <v/>
      </c>
    </row>
    <row r="35">
      <c r="D35" s="50" t="n"/>
      <c r="U35" s="6">
        <f>IFERROR(P35/Q35,"")</f>
        <v/>
      </c>
    </row>
    <row r="36">
      <c r="D36" s="50" t="n"/>
      <c r="U36" s="6">
        <f>IFERROR(P36/Q36,"")</f>
        <v/>
      </c>
    </row>
    <row r="37">
      <c r="D37" s="50" t="n"/>
      <c r="U37" s="6">
        <f>IFERROR(P37/Q37,"")</f>
        <v/>
      </c>
    </row>
    <row r="38">
      <c r="D38" s="50" t="n"/>
      <c r="U38" s="6">
        <f>IFERROR(P38/Q38,"")</f>
        <v/>
      </c>
    </row>
    <row r="39">
      <c r="D39" s="50" t="n"/>
      <c r="U39" s="6">
        <f>IFERROR(P39/Q39,"")</f>
        <v/>
      </c>
    </row>
    <row r="40">
      <c r="D40" s="50" t="n"/>
      <c r="U40" s="6">
        <f>IFERROR(P40/Q40,"")</f>
        <v/>
      </c>
    </row>
    <row r="41">
      <c r="D41" s="50" t="n"/>
      <c r="U41" s="6">
        <f>IFERROR(P41/Q41,"")</f>
        <v/>
      </c>
    </row>
    <row r="42">
      <c r="U42" s="6">
        <f>IFERROR(P42/Q42,"")</f>
        <v/>
      </c>
    </row>
    <row r="43">
      <c r="U43" s="6">
        <f>IFERROR(P43/Q43,"")</f>
        <v/>
      </c>
    </row>
    <row r="44">
      <c r="U44" s="6">
        <f>IFERROR(P44/Q44,"")</f>
        <v/>
      </c>
    </row>
    <row r="45">
      <c r="U45" s="6">
        <f>IFERROR(P45/Q45,"")</f>
        <v/>
      </c>
    </row>
    <row r="46">
      <c r="U46" s="6">
        <f>IFERROR(P46/Q46,"")</f>
        <v/>
      </c>
    </row>
    <row r="47">
      <c r="U47" s="6">
        <f>IFERROR(P47/Q47,"")</f>
        <v/>
      </c>
    </row>
    <row r="48">
      <c r="U48" s="6">
        <f>IFERROR(P48/Q48,"")</f>
        <v/>
      </c>
    </row>
    <row r="49">
      <c r="U49" s="6">
        <f>IFERROR(P49/Q49,"")</f>
        <v/>
      </c>
    </row>
    <row r="50">
      <c r="U50" s="6">
        <f>IFERROR(P50/Q50,"")</f>
        <v/>
      </c>
    </row>
    <row r="51">
      <c r="U51" s="6">
        <f>IFERROR(P51/Q51,"")</f>
        <v/>
      </c>
    </row>
    <row r="52">
      <c r="U52" s="6">
        <f>IFERROR(P52/Q52,"")</f>
        <v/>
      </c>
    </row>
    <row r="53">
      <c r="U53" s="6">
        <f>IFERROR(P53/Q53,"")</f>
        <v/>
      </c>
    </row>
    <row r="54">
      <c r="U54" s="6">
        <f>IFERROR(P54/Q54,"")</f>
        <v/>
      </c>
    </row>
    <row r="55">
      <c r="U55" s="6">
        <f>IFERROR(P55/Q55,"")</f>
        <v/>
      </c>
    </row>
    <row r="56">
      <c r="U56" s="6">
        <f>IFERROR(P56/Q56,"")</f>
        <v/>
      </c>
    </row>
    <row r="57">
      <c r="U57" s="6">
        <f>IFERROR(P57/Q57,"")</f>
        <v/>
      </c>
    </row>
    <row r="58">
      <c r="U58" s="6">
        <f>IFERROR(P58/Q58,"")</f>
        <v/>
      </c>
    </row>
    <row r="59">
      <c r="U59" s="6">
        <f>IFERROR(P59/Q59,"")</f>
        <v/>
      </c>
    </row>
    <row r="60">
      <c r="U60" s="6">
        <f>IFERROR(P60/Q60,"")</f>
        <v/>
      </c>
    </row>
    <row r="61">
      <c r="U61" s="6">
        <f>IFERROR(P61/Q61,"")</f>
        <v/>
      </c>
    </row>
    <row r="62">
      <c r="U62" s="6">
        <f>IFERROR(P62/Q62,"")</f>
        <v/>
      </c>
    </row>
    <row r="63">
      <c r="U63" s="6">
        <f>IFERROR(P63/Q63,"")</f>
        <v/>
      </c>
    </row>
    <row r="64">
      <c r="U64" s="6">
        <f>IFERROR(P64/Q64,"")</f>
        <v/>
      </c>
    </row>
    <row r="65">
      <c r="U65" s="6">
        <f>IFERROR(P65/Q65,"")</f>
        <v/>
      </c>
    </row>
    <row r="66">
      <c r="U66" s="6">
        <f>IFERROR(P66/Q66,"")</f>
        <v/>
      </c>
    </row>
    <row r="67">
      <c r="U67" s="6">
        <f>IFERROR(P67/Q67,"")</f>
        <v/>
      </c>
    </row>
  </sheetData>
  <autoFilter ref="A2:X2"/>
  <hyperlinks>
    <hyperlink display="العودة للفهرس" location="index!A1" ref="X1"/>
  </hyperlinks>
  <pageMargins bottom="0.75" footer="0.3" header="0.3" left="0.7" right="0.7" top="0.75"/>
</worksheet>
</file>

<file path=xl/worksheets/sheet20.xml><?xml version="1.0" encoding="utf-8"?>
<worksheet xmlns="http://schemas.openxmlformats.org/spreadsheetml/2006/main">
  <sheetPr codeName="Sheet16">
    <tabColor theme="5"/>
    <outlinePr summaryBelow="1" summaryRight="1"/>
    <pageSetUpPr/>
  </sheetPr>
  <dimension ref="A1:AA148"/>
  <sheetViews>
    <sheetView rightToLeft="1" workbookViewId="0">
      <pane activePane="bottomRight" state="frozen" topLeftCell="D3" xSplit="3" ySplit="2"/>
      <selection activeCell="C18" sqref="C18"/>
      <selection activeCell="C18" pane="topRight" sqref="C18"/>
      <selection activeCell="C18" pane="bottomLeft" sqref="C18"/>
      <selection activeCell="C18" pane="bottomRight" sqref="C18"/>
    </sheetView>
  </sheetViews>
  <sheetFormatPr baseColWidth="8" defaultRowHeight="15"/>
  <cols>
    <col customWidth="1" max="1" min="1" style="270" width="5"/>
    <col customWidth="1" max="2" min="2" style="270" width="8.28515625"/>
    <col customWidth="1" max="3" min="3" style="270" width="16.42578125"/>
    <col customWidth="1" max="6" min="4" style="270" width="12.140625"/>
    <col customWidth="1" hidden="1" max="15" min="7" style="270" width="12.140625"/>
    <col customWidth="1" max="16" min="16" style="304" width="12.140625"/>
    <col customWidth="1" max="18" min="17" style="270" width="12.140625"/>
    <col customWidth="1" max="24" min="23" style="270" width="12.140625"/>
    <col customWidth="1" max="25" min="25" style="183" width="12.140625"/>
    <col customWidth="1" max="26" min="26" style="304" width="12.140625"/>
    <col customWidth="1" hidden="1" max="27" min="27" style="264" width="9.140625"/>
  </cols>
  <sheetData>
    <row r="1">
      <c r="D1" s="270" t="inlineStr">
        <is>
          <t>تقرير الاسطمبات</t>
        </is>
      </c>
      <c r="E1" s="299" t="inlineStr">
        <is>
          <t>لعام</t>
        </is>
      </c>
      <c r="F1" s="299" t="inlineStr">
        <is>
          <t>لعام</t>
        </is>
      </c>
      <c r="P1" s="15">
        <f>$A$3</f>
        <v/>
      </c>
      <c r="R1" s="299" t="inlineStr">
        <is>
          <t>من اول شهر في العام حتي هذا الشهر</t>
        </is>
      </c>
      <c r="W1" s="66" t="inlineStr">
        <is>
          <t>العودة للفهرس</t>
        </is>
      </c>
      <c r="X1" s="66" t="n"/>
    </row>
    <row customFormat="1" customHeight="1" ht="43.5" r="2" s="3">
      <c r="A2" s="4" t="inlineStr">
        <is>
          <t>العام</t>
        </is>
      </c>
      <c r="B2" s="4" t="inlineStr">
        <is>
          <t>mold_id</t>
        </is>
      </c>
      <c r="C2" s="4" t="inlineStr">
        <is>
          <t>اسم الاسطمبة</t>
        </is>
      </c>
      <c r="D2" s="4" t="inlineStr">
        <is>
          <t>متوسط معياري لزمن الدورة ث</t>
        </is>
      </c>
      <c r="E2" s="4" t="inlineStr">
        <is>
          <t>متوسط معدل الانتاج الفعلي</t>
        </is>
      </c>
      <c r="F2" s="4" t="inlineStr">
        <is>
          <t>متوسط زمن الدورة الفعلي</t>
        </is>
      </c>
      <c r="G2" s="4" t="inlineStr">
        <is>
          <t>عدد عيوب النقص</t>
        </is>
      </c>
      <c r="H2" s="4" t="inlineStr">
        <is>
          <t>عدد عيوب الفرولة</t>
        </is>
      </c>
      <c r="I2" s="4" t="inlineStr">
        <is>
          <t>عدد عيوب الكسر</t>
        </is>
      </c>
      <c r="J2" s="4" t="inlineStr">
        <is>
          <t>عدد عيوب التقوس</t>
        </is>
      </c>
      <c r="K2" s="4" t="inlineStr">
        <is>
          <t>عدد عيوب الانكماش</t>
        </is>
      </c>
      <c r="L2" s="4" t="inlineStr">
        <is>
          <t>عدد عيوب الابعاد</t>
        </is>
      </c>
      <c r="M2" s="4" t="inlineStr">
        <is>
          <t>عدد عيوب الاوزان</t>
        </is>
      </c>
      <c r="N2" s="4" t="inlineStr">
        <is>
          <t>عدد عيوب الاتساخاات</t>
        </is>
      </c>
      <c r="O2" s="4" t="inlineStr">
        <is>
          <t>عدد عيوب التلوين</t>
        </is>
      </c>
      <c r="P2" s="17" t="inlineStr">
        <is>
          <t>النسبة المعيارية للتوالف</t>
        </is>
      </c>
      <c r="Q2" s="4" t="inlineStr">
        <is>
          <t>عدد التوالف بالطقم</t>
        </is>
      </c>
      <c r="R2" s="4" t="inlineStr">
        <is>
          <t>الانتاج بالصنف</t>
        </is>
      </c>
      <c r="S2" s="4" t="inlineStr">
        <is>
          <t>الوزن المعياري للاسكراب بالكجم</t>
        </is>
      </c>
      <c r="T2" s="4" t="inlineStr">
        <is>
          <t>الوزن المعياري للانتاج</t>
        </is>
      </c>
      <c r="U2" s="4" t="inlineStr">
        <is>
          <t>وزن الاسكراب بالكجم</t>
        </is>
      </c>
      <c r="V2" s="4" t="inlineStr">
        <is>
          <t>وزن الانتاج بالكجم</t>
        </is>
      </c>
      <c r="W2" s="4" t="inlineStr">
        <is>
          <t>مجموع ايام التشغيل</t>
        </is>
      </c>
      <c r="X2" s="4" t="inlineStr">
        <is>
          <t>عدد ساعات انتاج التوالف</t>
        </is>
      </c>
      <c r="Y2" s="4" t="inlineStr">
        <is>
          <t>avalability</t>
        </is>
      </c>
      <c r="Z2" s="305" t="inlineStr">
        <is>
          <t>نسبة التوالف بالطقم</t>
        </is>
      </c>
      <c r="AA2" s="3" t="inlineStr">
        <is>
          <t>تحديد التوالف الغير مطابقة</t>
        </is>
      </c>
    </row>
    <row r="3">
      <c r="E3" s="141" t="n"/>
      <c r="F3" s="141" t="n"/>
      <c r="Z3" s="68">
        <f>IFERROR(Q3/R3,"")</f>
        <v/>
      </c>
      <c r="AA3">
        <f>IFERROR(IF(Z3&gt;P3,0,1),"")</f>
        <v/>
      </c>
    </row>
    <row r="4">
      <c r="E4" s="141" t="n"/>
      <c r="F4" s="141" t="n"/>
      <c r="Z4" s="68">
        <f>IFERROR(Q4/R4,"")</f>
        <v/>
      </c>
      <c r="AA4">
        <f>IFERROR(IF(Z4&gt;P4,0,1),"")</f>
        <v/>
      </c>
    </row>
    <row r="5">
      <c r="E5" s="141" t="n"/>
      <c r="F5" s="141" t="n"/>
      <c r="Z5" s="68">
        <f>IFERROR(Q5/R5,"")</f>
        <v/>
      </c>
      <c r="AA5">
        <f>IFERROR(IF(Z5&gt;P5,0,1),"")</f>
        <v/>
      </c>
    </row>
    <row r="6">
      <c r="E6" s="141" t="n"/>
      <c r="F6" s="141" t="n"/>
      <c r="Z6" s="68">
        <f>IFERROR(Q6/R6,"")</f>
        <v/>
      </c>
      <c r="AA6">
        <f>IFERROR(IF(Z6&gt;P6,0,1),"")</f>
        <v/>
      </c>
    </row>
    <row r="7">
      <c r="E7" s="141" t="n"/>
      <c r="F7" s="141" t="n"/>
      <c r="Z7" s="68">
        <f>IFERROR(Q7/R7,"")</f>
        <v/>
      </c>
      <c r="AA7">
        <f>IFERROR(IF(Z7&gt;P7,0,1),"")</f>
        <v/>
      </c>
    </row>
    <row r="8">
      <c r="E8" s="141" t="n"/>
      <c r="F8" s="141" t="n"/>
      <c r="Z8" s="68">
        <f>IFERROR(Q8/R8,"")</f>
        <v/>
      </c>
      <c r="AA8">
        <f>IFERROR(IF(Z8&gt;P8,0,1),"")</f>
        <v/>
      </c>
    </row>
    <row r="9">
      <c r="E9" s="141" t="n"/>
      <c r="F9" s="141" t="n"/>
      <c r="Z9" s="68">
        <f>IFERROR(Q9/R9,"")</f>
        <v/>
      </c>
      <c r="AA9">
        <f>IFERROR(IF(Z9&gt;P9,0,1),"")</f>
        <v/>
      </c>
    </row>
    <row r="10">
      <c r="E10" s="141" t="n"/>
      <c r="F10" s="141" t="n"/>
      <c r="Z10" s="68">
        <f>IFERROR(Q10/R10,"")</f>
        <v/>
      </c>
      <c r="AA10">
        <f>IFERROR(IF(Z10&gt;P10,0,1),"")</f>
        <v/>
      </c>
    </row>
    <row r="11">
      <c r="E11" s="141" t="n"/>
      <c r="F11" s="141" t="n"/>
      <c r="Z11" s="68">
        <f>IFERROR(Q11/R11,"")</f>
        <v/>
      </c>
      <c r="AA11">
        <f>IFERROR(IF(Z11&gt;P11,0,1),"")</f>
        <v/>
      </c>
    </row>
    <row r="12">
      <c r="D12" s="50" t="n"/>
      <c r="E12" s="141" t="n"/>
      <c r="F12" s="141" t="n"/>
      <c r="Z12" s="68">
        <f>IFERROR(Q12/R12,"")</f>
        <v/>
      </c>
      <c r="AA12">
        <f>IFERROR(IF(Z12&gt;P12,0,1),"")</f>
        <v/>
      </c>
    </row>
    <row r="13">
      <c r="D13" s="50" t="n"/>
      <c r="E13" s="141" t="n"/>
      <c r="F13" s="141" t="n"/>
      <c r="Z13" s="68">
        <f>IFERROR(Q13/R13,"")</f>
        <v/>
      </c>
      <c r="AA13">
        <f>IFERROR(IF(Z13&gt;P13,0,1),"")</f>
        <v/>
      </c>
    </row>
    <row r="14">
      <c r="D14" s="50" t="n"/>
      <c r="E14" s="141" t="n"/>
      <c r="F14" s="141" t="n"/>
      <c r="Z14" s="68">
        <f>IFERROR(Q14/R14,"")</f>
        <v/>
      </c>
      <c r="AA14">
        <f>IFERROR(IF(Z14&gt;P14,0,1),"")</f>
        <v/>
      </c>
    </row>
    <row r="15">
      <c r="D15" s="50" t="n"/>
      <c r="E15" s="141" t="n"/>
      <c r="F15" s="141" t="n"/>
      <c r="Z15" s="68">
        <f>IFERROR(Q15/R15,"")</f>
        <v/>
      </c>
      <c r="AA15">
        <f>IFERROR(IF(Z15&gt;P15,0,1),"")</f>
        <v/>
      </c>
    </row>
    <row r="16">
      <c r="D16" s="50" t="n"/>
      <c r="E16" s="141" t="n"/>
      <c r="F16" s="141" t="n"/>
      <c r="Z16" s="68">
        <f>IFERROR(Q16/R16,"")</f>
        <v/>
      </c>
      <c r="AA16">
        <f>IFERROR(IF(Z16&gt;P16,0,1),"")</f>
        <v/>
      </c>
    </row>
    <row r="17">
      <c r="D17" s="50" t="n"/>
      <c r="E17" s="141" t="n"/>
      <c r="F17" s="141" t="n"/>
      <c r="Z17" s="68">
        <f>IFERROR(Q17/R17,"")</f>
        <v/>
      </c>
      <c r="AA17">
        <f>IFERROR(IF(Z17&gt;P17,0,1),"")</f>
        <v/>
      </c>
    </row>
    <row r="18">
      <c r="D18" s="50" t="n"/>
      <c r="E18" s="141" t="n"/>
      <c r="F18" s="141" t="n"/>
      <c r="Z18" s="68">
        <f>IFERROR(Q18/R18,"")</f>
        <v/>
      </c>
      <c r="AA18">
        <f>IFERROR(IF(Z18&gt;P18,0,1),"")</f>
        <v/>
      </c>
    </row>
    <row r="19">
      <c r="D19" s="50" t="n"/>
      <c r="E19" s="141" t="n"/>
      <c r="F19" s="141" t="n"/>
      <c r="Z19" s="68">
        <f>IFERROR(Q19/R19,"")</f>
        <v/>
      </c>
      <c r="AA19">
        <f>IFERROR(IF(Z19&gt;P19,0,1),"")</f>
        <v/>
      </c>
    </row>
    <row r="20">
      <c r="D20" s="50" t="n"/>
      <c r="E20" s="141" t="n"/>
      <c r="F20" s="141" t="n"/>
      <c r="Z20" s="68">
        <f>IFERROR(Q20/R20,"")</f>
        <v/>
      </c>
      <c r="AA20">
        <f>IFERROR(IF(Z20&gt;P20,0,1),"")</f>
        <v/>
      </c>
    </row>
    <row r="21">
      <c r="D21" s="50" t="n"/>
      <c r="E21" s="141" t="n"/>
      <c r="F21" s="141" t="n"/>
      <c r="Z21" s="68">
        <f>IFERROR(Q21/R21,"")</f>
        <v/>
      </c>
      <c r="AA21">
        <f>IFERROR(IF(Z21&gt;P21,0,1),"")</f>
        <v/>
      </c>
    </row>
    <row r="22">
      <c r="D22" s="50" t="n"/>
      <c r="E22" s="141" t="n"/>
      <c r="F22" s="141" t="n"/>
      <c r="Z22" s="68">
        <f>IFERROR(Q22/R22,"")</f>
        <v/>
      </c>
      <c r="AA22">
        <f>IFERROR(IF(Z22&gt;P22,0,1),"")</f>
        <v/>
      </c>
    </row>
    <row r="23">
      <c r="D23" s="50" t="n"/>
      <c r="E23" s="141" t="n"/>
      <c r="F23" s="141" t="n"/>
      <c r="Z23" s="68">
        <f>IFERROR(Q23/R23,"")</f>
        <v/>
      </c>
      <c r="AA23">
        <f>IFERROR(IF(Z23&gt;P23,0,1),"")</f>
        <v/>
      </c>
    </row>
    <row r="24">
      <c r="D24" s="50" t="n"/>
      <c r="E24" s="141" t="n"/>
      <c r="F24" s="141" t="n"/>
      <c r="Z24" s="68">
        <f>IFERROR(Q24/R24,"")</f>
        <v/>
      </c>
      <c r="AA24">
        <f>IFERROR(IF(Z24&gt;P24,0,1),"")</f>
        <v/>
      </c>
    </row>
    <row r="25">
      <c r="D25" s="50" t="n"/>
      <c r="E25" s="141" t="n"/>
      <c r="F25" s="141" t="n"/>
      <c r="Z25" s="68">
        <f>IFERROR(Q25/R25,"")</f>
        <v/>
      </c>
      <c r="AA25">
        <f>IFERROR(IF(Z25&gt;P25,0,1),"")</f>
        <v/>
      </c>
    </row>
    <row r="26">
      <c r="D26" s="50" t="n"/>
      <c r="E26" s="141" t="n"/>
      <c r="F26" s="141" t="n"/>
      <c r="Z26" s="68">
        <f>IFERROR(Q26/R26,"")</f>
        <v/>
      </c>
      <c r="AA26">
        <f>IFERROR(IF(Z26&gt;P26,0,1),"")</f>
        <v/>
      </c>
    </row>
    <row r="27">
      <c r="D27" s="50" t="n"/>
      <c r="E27" s="141" t="n"/>
      <c r="F27" s="141" t="n"/>
      <c r="Z27" s="68">
        <f>IFERROR(Q27/R27,"")</f>
        <v/>
      </c>
      <c r="AA27">
        <f>IFERROR(IF(Z27&gt;P27,0,1),"")</f>
        <v/>
      </c>
    </row>
    <row r="28">
      <c r="D28" s="50" t="n"/>
      <c r="E28" s="141" t="n"/>
      <c r="F28" s="141" t="n"/>
      <c r="Z28" s="68">
        <f>IFERROR(Q28/R28,"")</f>
        <v/>
      </c>
      <c r="AA28">
        <f>IFERROR(IF(Z28&gt;P28,0,1),"")</f>
        <v/>
      </c>
    </row>
    <row r="29">
      <c r="D29" s="50" t="n"/>
      <c r="E29" s="141" t="n"/>
      <c r="F29" s="141" t="n"/>
      <c r="Z29" s="68">
        <f>IFERROR(Q29/R29,"")</f>
        <v/>
      </c>
      <c r="AA29">
        <f>IFERROR(IF(Z29&gt;P29,0,1),"")</f>
        <v/>
      </c>
    </row>
    <row r="30">
      <c r="D30" s="50" t="n"/>
      <c r="E30" s="141" t="n"/>
      <c r="F30" s="141" t="n"/>
      <c r="Z30" s="68">
        <f>IFERROR(Q30/R30,"")</f>
        <v/>
      </c>
      <c r="AA30">
        <f>IFERROR(IF(Z30&gt;P30,0,1),"")</f>
        <v/>
      </c>
    </row>
    <row r="31">
      <c r="D31" s="50" t="n"/>
      <c r="E31" s="141" t="n"/>
      <c r="F31" s="141" t="n"/>
      <c r="Z31" s="68">
        <f>IFERROR(Q31/R31,"")</f>
        <v/>
      </c>
      <c r="AA31">
        <f>IFERROR(IF(Z31&gt;P31,0,1),"")</f>
        <v/>
      </c>
    </row>
    <row r="32">
      <c r="D32" s="50" t="n"/>
      <c r="E32" s="141" t="n"/>
      <c r="F32" s="141" t="n"/>
      <c r="Z32" s="68">
        <f>IFERROR(Q32/R32,"")</f>
        <v/>
      </c>
      <c r="AA32">
        <f>IFERROR(IF(Z32&gt;P32,0,1),"")</f>
        <v/>
      </c>
    </row>
    <row r="33">
      <c r="D33" s="50" t="n"/>
      <c r="E33" s="141" t="n"/>
      <c r="F33" s="141" t="n"/>
      <c r="Z33" s="68">
        <f>IFERROR(Q33/R33,"")</f>
        <v/>
      </c>
      <c r="AA33">
        <f>IFERROR(IF(Z33&gt;P33,0,1),"")</f>
        <v/>
      </c>
    </row>
    <row r="34">
      <c r="D34" s="50" t="n"/>
      <c r="E34" s="141" t="n"/>
      <c r="F34" s="141" t="n"/>
      <c r="Z34" s="68">
        <f>IFERROR(Q34/R34,"")</f>
        <v/>
      </c>
      <c r="AA34">
        <f>IFERROR(IF(Z34&gt;P34,0,1),"")</f>
        <v/>
      </c>
    </row>
    <row r="35">
      <c r="D35" s="50" t="n"/>
      <c r="E35" s="141" t="n"/>
      <c r="F35" s="141" t="n"/>
      <c r="Z35" s="68">
        <f>IFERROR(Q35/R35,"")</f>
        <v/>
      </c>
      <c r="AA35">
        <f>IFERROR(IF(Z35&gt;P35,0,1),"")</f>
        <v/>
      </c>
    </row>
    <row r="36">
      <c r="D36" s="50" t="n"/>
      <c r="E36" s="141" t="n"/>
      <c r="F36" s="141" t="n"/>
      <c r="Z36" s="68">
        <f>IFERROR(Q36/R36,"")</f>
        <v/>
      </c>
      <c r="AA36">
        <f>IFERROR(IF(Z36&gt;P36,0,1),"")</f>
        <v/>
      </c>
    </row>
    <row r="37">
      <c r="D37" s="50" t="n"/>
      <c r="E37" s="141" t="n"/>
      <c r="F37" s="141" t="n"/>
      <c r="Z37" s="68">
        <f>IFERROR(Q37/R37,"")</f>
        <v/>
      </c>
      <c r="AA37">
        <f>IFERROR(IF(Z37&gt;P37,0,1),"")</f>
        <v/>
      </c>
    </row>
    <row r="38">
      <c r="D38" s="50" t="n"/>
      <c r="E38" s="141" t="n"/>
      <c r="F38" s="141" t="n"/>
      <c r="Z38" s="68">
        <f>IFERROR(Q38/R38,"")</f>
        <v/>
      </c>
      <c r="AA38">
        <f>IFERROR(IF(Z38&gt;P38,0,1),"")</f>
        <v/>
      </c>
    </row>
    <row r="39">
      <c r="D39" s="50" t="n"/>
      <c r="E39" s="141" t="n"/>
      <c r="F39" s="141" t="n"/>
      <c r="Z39" s="68">
        <f>IFERROR(Q39/R39,"")</f>
        <v/>
      </c>
      <c r="AA39">
        <f>IFERROR(IF(Z39&gt;P39,0,1),"")</f>
        <v/>
      </c>
    </row>
    <row r="40">
      <c r="D40" s="50" t="n"/>
      <c r="E40" s="141" t="n"/>
      <c r="F40" s="141" t="n"/>
      <c r="Z40" s="68">
        <f>IFERROR(Q40/R40,"")</f>
        <v/>
      </c>
      <c r="AA40">
        <f>IFERROR(IF(Z40&gt;P40,0,1),"")</f>
        <v/>
      </c>
    </row>
    <row r="41">
      <c r="D41" s="50" t="n"/>
      <c r="E41" s="141" t="n"/>
      <c r="F41" s="141" t="n"/>
      <c r="Z41" s="68">
        <f>IFERROR(Q41/R41,"")</f>
        <v/>
      </c>
      <c r="AA41">
        <f>IFERROR(IF(Z41&gt;P41,0,1),"")</f>
        <v/>
      </c>
    </row>
    <row r="42">
      <c r="E42" s="141" t="n"/>
      <c r="F42" s="141" t="n"/>
      <c r="Z42" s="68">
        <f>IFERROR(Q42/R42,"")</f>
        <v/>
      </c>
      <c r="AA42">
        <f>IFERROR(IF(Z42&gt;P42,0,1),"")</f>
        <v/>
      </c>
    </row>
    <row r="43">
      <c r="E43" s="141" t="n"/>
      <c r="F43" s="141" t="n"/>
      <c r="Z43" s="68">
        <f>IFERROR(Q43/R43,"")</f>
        <v/>
      </c>
      <c r="AA43">
        <f>IFERROR(IF(Z43&gt;P43,0,1),"")</f>
        <v/>
      </c>
    </row>
    <row r="44">
      <c r="E44" s="141" t="n"/>
      <c r="F44" s="141" t="n"/>
      <c r="Z44" s="68">
        <f>IFERROR(Q44/R44,"")</f>
        <v/>
      </c>
      <c r="AA44">
        <f>IFERROR(IF(Z44&gt;P44,0,1),"")</f>
        <v/>
      </c>
    </row>
    <row r="45">
      <c r="E45" s="141" t="n"/>
      <c r="F45" s="141" t="n"/>
      <c r="Z45" s="68">
        <f>IFERROR(Q45/R45,"")</f>
        <v/>
      </c>
      <c r="AA45">
        <f>IFERROR(IF(Z45&gt;P45,0,1),"")</f>
        <v/>
      </c>
    </row>
    <row r="46">
      <c r="E46" s="141" t="n"/>
      <c r="F46" s="141" t="n"/>
      <c r="Z46" s="68">
        <f>IFERROR(Q46/R46,"")</f>
        <v/>
      </c>
      <c r="AA46">
        <f>IFERROR(IF(Z46&gt;P46,0,1),"")</f>
        <v/>
      </c>
    </row>
    <row r="47">
      <c r="E47" s="141" t="n"/>
      <c r="F47" s="141" t="n"/>
      <c r="Z47" s="68">
        <f>IFERROR(Q47/R47,"")</f>
        <v/>
      </c>
      <c r="AA47">
        <f>IFERROR(IF(Z47&gt;P47,0,1),"")</f>
        <v/>
      </c>
    </row>
    <row r="48">
      <c r="E48" s="141" t="n"/>
      <c r="F48" s="141" t="n"/>
      <c r="Z48" s="68">
        <f>IFERROR(Q48/R48,"")</f>
        <v/>
      </c>
      <c r="AA48">
        <f>IFERROR(IF(Z48&gt;P48,0,1),"")</f>
        <v/>
      </c>
    </row>
    <row r="49">
      <c r="E49" s="141" t="n"/>
      <c r="F49" s="141" t="n"/>
      <c r="Z49" s="68">
        <f>IFERROR(Q49/R49,"")</f>
        <v/>
      </c>
      <c r="AA49">
        <f>IFERROR(IF(Z49&gt;P49,0,1),"")</f>
        <v/>
      </c>
    </row>
    <row r="50">
      <c r="E50" s="141" t="n"/>
      <c r="F50" s="141" t="n"/>
      <c r="Z50" s="68">
        <f>IFERROR(Q50/R50,"")</f>
        <v/>
      </c>
      <c r="AA50">
        <f>IFERROR(IF(Z50&gt;P50,0,1),"")</f>
        <v/>
      </c>
    </row>
    <row r="51">
      <c r="E51" s="141" t="n"/>
      <c r="F51" s="141" t="n"/>
      <c r="Z51" s="68">
        <f>IFERROR(Q51/R51,"")</f>
        <v/>
      </c>
      <c r="AA51">
        <f>IFERROR(IF(Z51&gt;P51,0,1),"")</f>
        <v/>
      </c>
    </row>
    <row r="52">
      <c r="E52" s="141" t="n"/>
      <c r="F52" s="141" t="n"/>
      <c r="Z52" s="68">
        <f>IFERROR(Q52/R52,"")</f>
        <v/>
      </c>
      <c r="AA52">
        <f>IFERROR(IF(Z52&gt;P52,0,1),"")</f>
        <v/>
      </c>
    </row>
    <row r="53">
      <c r="E53" s="141" t="n"/>
      <c r="F53" s="141" t="n"/>
      <c r="Z53" s="68">
        <f>IFERROR(Q53/R53,"")</f>
        <v/>
      </c>
      <c r="AA53">
        <f>IFERROR(IF(Z53&gt;P53,0,1),"")</f>
        <v/>
      </c>
    </row>
    <row r="54">
      <c r="E54" s="141" t="n"/>
      <c r="F54" s="141" t="n"/>
      <c r="Z54" s="68">
        <f>IFERROR(Q54/R54,"")</f>
        <v/>
      </c>
      <c r="AA54">
        <f>IFERROR(IF(Z54&gt;P54,0,1),"")</f>
        <v/>
      </c>
    </row>
    <row r="55">
      <c r="E55" s="141" t="n"/>
      <c r="F55" s="141" t="n"/>
      <c r="Z55" s="68">
        <f>IFERROR(Q55/R55,"")</f>
        <v/>
      </c>
      <c r="AA55">
        <f>IFERROR(IF(Z55&gt;P55,0,1),"")</f>
        <v/>
      </c>
    </row>
    <row r="56">
      <c r="E56" s="141" t="n"/>
      <c r="F56" s="141" t="n"/>
      <c r="Z56" s="68">
        <f>IFERROR(Q56/R56,"")</f>
        <v/>
      </c>
      <c r="AA56">
        <f>IFERROR(IF(Z56&gt;P56,0,1),"")</f>
        <v/>
      </c>
    </row>
    <row r="57">
      <c r="E57" s="141" t="n"/>
      <c r="F57" s="141" t="n"/>
      <c r="Z57" s="68">
        <f>IFERROR(Q57/R57,"")</f>
        <v/>
      </c>
      <c r="AA57">
        <f>IFERROR(IF(Z57&gt;P57,0,1),"")</f>
        <v/>
      </c>
    </row>
    <row r="58">
      <c r="E58" s="141" t="n"/>
      <c r="F58" s="141" t="n"/>
      <c r="Z58" s="68">
        <f>IFERROR(Q58/R58,"")</f>
        <v/>
      </c>
      <c r="AA58">
        <f>IFERROR(IF(Z58&gt;P58,0,1),"")</f>
        <v/>
      </c>
    </row>
    <row r="59">
      <c r="E59" s="141" t="n"/>
      <c r="F59" s="141" t="n"/>
      <c r="Z59" s="68">
        <f>IFERROR(Q59/R59,"")</f>
        <v/>
      </c>
      <c r="AA59">
        <f>IFERROR(IF(Z59&gt;P59,0,1),"")</f>
        <v/>
      </c>
    </row>
    <row r="60">
      <c r="E60" s="141" t="n"/>
      <c r="F60" s="141" t="n"/>
      <c r="Z60" s="68">
        <f>IFERROR(Q60/R60,"")</f>
        <v/>
      </c>
      <c r="AA60">
        <f>IFERROR(IF(Z60&gt;P60,0,1),"")</f>
        <v/>
      </c>
    </row>
    <row r="61">
      <c r="E61" s="141" t="n"/>
      <c r="F61" s="141" t="n"/>
      <c r="Z61" s="68">
        <f>IFERROR(Q61/R61,"")</f>
        <v/>
      </c>
      <c r="AA61">
        <f>IFERROR(IF(Z61&gt;P61,0,1),"")</f>
        <v/>
      </c>
    </row>
    <row r="62">
      <c r="E62" s="141" t="n"/>
      <c r="F62" s="141" t="n"/>
      <c r="Z62" s="68">
        <f>IFERROR(Q62/R62,"")</f>
        <v/>
      </c>
      <c r="AA62">
        <f>IFERROR(IF(Z62&gt;P62,0,1),"")</f>
        <v/>
      </c>
    </row>
    <row r="63">
      <c r="E63" s="141" t="n"/>
      <c r="F63" s="141" t="n"/>
      <c r="Z63" s="68">
        <f>IFERROR(Q63/R63,"")</f>
        <v/>
      </c>
      <c r="AA63">
        <f>IFERROR(IF(Z63&gt;P63,0,1),"")</f>
        <v/>
      </c>
    </row>
    <row r="64">
      <c r="E64" s="141" t="n"/>
      <c r="F64" s="141" t="n"/>
      <c r="Z64" s="68">
        <f>IFERROR(Q64/R64,"")</f>
        <v/>
      </c>
      <c r="AA64">
        <f>IFERROR(IF(Z64&gt;P64,0,1),"")</f>
        <v/>
      </c>
    </row>
    <row r="65">
      <c r="E65" s="141" t="n"/>
      <c r="F65" s="141" t="n"/>
      <c r="Z65" s="68">
        <f>IFERROR(Q65/R65,"")</f>
        <v/>
      </c>
      <c r="AA65">
        <f>IFERROR(IF(Z65&gt;P65,0,1),"")</f>
        <v/>
      </c>
    </row>
    <row r="66">
      <c r="E66" s="141" t="n"/>
      <c r="F66" s="141" t="n"/>
      <c r="Z66" s="68">
        <f>IFERROR(Q66/R66,"")</f>
        <v/>
      </c>
      <c r="AA66">
        <f>IFERROR(IF(Z66&gt;P66,0,1),"")</f>
        <v/>
      </c>
    </row>
    <row r="67">
      <c r="E67" s="141" t="n"/>
      <c r="F67" s="141" t="n"/>
      <c r="Z67" s="68">
        <f>IFERROR(Q67/R67,"")</f>
        <v/>
      </c>
      <c r="AA67">
        <f>IFERROR(IF(Z67&gt;P67,0,1),"")</f>
        <v/>
      </c>
    </row>
    <row r="68">
      <c r="E68" s="141" t="n"/>
      <c r="F68" s="141" t="n"/>
      <c r="Z68" s="68">
        <f>IFERROR(Q68/R68,"")</f>
        <v/>
      </c>
      <c r="AA68">
        <f>IFERROR(IF(Z68&gt;P68,0,1),"")</f>
        <v/>
      </c>
    </row>
    <row r="69">
      <c r="E69" s="141" t="n"/>
      <c r="F69" s="141" t="n"/>
      <c r="Z69" s="68">
        <f>IFERROR(Q69/R69,"")</f>
        <v/>
      </c>
    </row>
    <row r="70">
      <c r="E70" s="141" t="n"/>
      <c r="F70" s="141" t="n"/>
      <c r="Z70" s="68">
        <f>IFERROR(Q70/R70,"")</f>
        <v/>
      </c>
    </row>
    <row r="71">
      <c r="E71" s="141" t="n"/>
      <c r="F71" s="141" t="n"/>
      <c r="Z71" s="68">
        <f>IFERROR(Q71/R71,"")</f>
        <v/>
      </c>
    </row>
    <row r="72">
      <c r="E72" s="141" t="n"/>
      <c r="F72" s="141" t="n"/>
      <c r="Z72" s="68">
        <f>IFERROR(Q72/R72,"")</f>
        <v/>
      </c>
    </row>
    <row r="73">
      <c r="E73" s="141" t="n"/>
      <c r="F73" s="141" t="n"/>
      <c r="Z73" s="68">
        <f>IFERROR(Q73/R73,"")</f>
        <v/>
      </c>
    </row>
    <row r="74">
      <c r="E74" s="141" t="n"/>
      <c r="F74" s="141" t="n"/>
      <c r="Z74" s="68">
        <f>IFERROR(Q74/R74,"")</f>
        <v/>
      </c>
    </row>
    <row r="75">
      <c r="E75" s="141" t="n"/>
      <c r="F75" s="141" t="n"/>
      <c r="Z75" s="68">
        <f>IFERROR(Q75/R75,"")</f>
        <v/>
      </c>
    </row>
    <row r="76">
      <c r="E76" s="141" t="n"/>
      <c r="F76" s="141" t="n"/>
      <c r="Z76" s="68">
        <f>IFERROR(Q76/R76,"")</f>
        <v/>
      </c>
    </row>
    <row r="77">
      <c r="E77" s="141" t="n"/>
      <c r="F77" s="141" t="n"/>
      <c r="Z77" s="68">
        <f>IFERROR(Q77/R77,"")</f>
        <v/>
      </c>
    </row>
    <row r="78">
      <c r="E78" s="141" t="n"/>
      <c r="F78" s="141" t="n"/>
      <c r="Z78" s="68">
        <f>IFERROR(Q78/R78,"")</f>
        <v/>
      </c>
    </row>
    <row r="79">
      <c r="E79" s="141" t="n"/>
      <c r="F79" s="141" t="n"/>
      <c r="Z79" s="68">
        <f>IFERROR(Q79/R79,"")</f>
        <v/>
      </c>
    </row>
    <row r="80">
      <c r="E80" s="141" t="n"/>
      <c r="F80" s="141" t="n"/>
      <c r="Z80" s="68">
        <f>IFERROR(Q80/R80,"")</f>
        <v/>
      </c>
    </row>
    <row r="81">
      <c r="E81" s="141" t="n"/>
      <c r="F81" s="141" t="n"/>
      <c r="Z81" s="68">
        <f>IFERROR(Q81/R81,"")</f>
        <v/>
      </c>
    </row>
    <row r="82">
      <c r="E82" s="141" t="n"/>
      <c r="F82" s="141" t="n"/>
      <c r="Z82" s="68">
        <f>IFERROR(Q82/R82,"")</f>
        <v/>
      </c>
    </row>
    <row r="83">
      <c r="E83" s="141" t="n"/>
      <c r="F83" s="141" t="n"/>
      <c r="Z83" s="68">
        <f>IFERROR(Q83/R83,"")</f>
        <v/>
      </c>
    </row>
    <row r="84">
      <c r="E84" s="141" t="n"/>
      <c r="F84" s="141" t="n"/>
      <c r="Z84" s="68">
        <f>IFERROR(Q84/R84,"")</f>
        <v/>
      </c>
    </row>
    <row r="85">
      <c r="E85" s="141" t="n"/>
      <c r="F85" s="141" t="n"/>
      <c r="Z85" s="68">
        <f>IFERROR(Q85/R85,"")</f>
        <v/>
      </c>
    </row>
    <row r="86">
      <c r="E86" s="141" t="n"/>
      <c r="F86" s="141" t="n"/>
      <c r="Z86" s="68">
        <f>IFERROR(Q86/R86,"")</f>
        <v/>
      </c>
    </row>
    <row r="87">
      <c r="E87" s="141" t="n"/>
      <c r="F87" s="141" t="n"/>
      <c r="Z87" s="68">
        <f>IFERROR(Q87/R87,"")</f>
        <v/>
      </c>
    </row>
    <row r="88">
      <c r="E88" s="141" t="n"/>
      <c r="F88" s="141" t="n"/>
      <c r="Z88" s="68">
        <f>IFERROR(Q88/R88,"")</f>
        <v/>
      </c>
    </row>
    <row r="89">
      <c r="E89" s="141" t="n"/>
      <c r="F89" s="141" t="n"/>
      <c r="Z89" s="68">
        <f>IFERROR(Q89/R89,"")</f>
        <v/>
      </c>
    </row>
    <row r="90">
      <c r="E90" s="141" t="n"/>
      <c r="F90" s="141" t="n"/>
      <c r="Z90" s="68">
        <f>IFERROR(Q90/R90,"")</f>
        <v/>
      </c>
    </row>
    <row r="91">
      <c r="E91" s="141" t="n"/>
      <c r="F91" s="141" t="n"/>
      <c r="Z91" s="68">
        <f>IFERROR(Q91/R91,"")</f>
        <v/>
      </c>
    </row>
    <row r="92">
      <c r="E92" s="141" t="n"/>
      <c r="F92" s="141" t="n"/>
      <c r="Z92" s="68">
        <f>IFERROR(Q92/R92,"")</f>
        <v/>
      </c>
    </row>
    <row r="93">
      <c r="E93" s="141" t="n"/>
      <c r="F93" s="141" t="n"/>
      <c r="Z93" s="68">
        <f>IFERROR(Q93/R93,"")</f>
        <v/>
      </c>
    </row>
    <row r="94">
      <c r="E94" s="141" t="n"/>
      <c r="F94" s="141" t="n"/>
      <c r="Z94" s="68">
        <f>IFERROR(Q94/R94,"")</f>
        <v/>
      </c>
    </row>
    <row r="95">
      <c r="E95" s="141" t="n"/>
      <c r="F95" s="141" t="n"/>
      <c r="Z95" s="68">
        <f>IFERROR(Q95/R95,"")</f>
        <v/>
      </c>
    </row>
    <row r="96">
      <c r="E96" s="141" t="n"/>
      <c r="F96" s="141" t="n"/>
      <c r="Z96" s="68">
        <f>IFERROR(Q96/R96,"")</f>
        <v/>
      </c>
    </row>
    <row r="97">
      <c r="E97" s="141" t="n"/>
      <c r="F97" s="141" t="n"/>
      <c r="Z97" s="68">
        <f>IFERROR(Q97/R97,"")</f>
        <v/>
      </c>
    </row>
    <row r="98">
      <c r="E98" s="141" t="n"/>
      <c r="F98" s="141" t="n"/>
      <c r="Z98" s="68">
        <f>IFERROR(Q98/R98,"")</f>
        <v/>
      </c>
    </row>
    <row r="99">
      <c r="E99" s="141" t="n"/>
      <c r="F99" s="141" t="n"/>
      <c r="Z99" s="68">
        <f>IFERROR(Q99/R99,"")</f>
        <v/>
      </c>
    </row>
    <row r="100">
      <c r="E100" s="141" t="n"/>
      <c r="F100" s="141" t="n"/>
      <c r="Z100" s="68">
        <f>IFERROR(Q100/R100,"")</f>
        <v/>
      </c>
    </row>
    <row r="101">
      <c r="E101" s="141" t="n"/>
      <c r="F101" s="141" t="n"/>
      <c r="Z101" s="68">
        <f>IFERROR(Q101/R101,"")</f>
        <v/>
      </c>
    </row>
    <row r="102">
      <c r="E102" s="141" t="n"/>
      <c r="F102" s="141" t="n"/>
      <c r="Z102" s="68">
        <f>IFERROR(Q102/R102,"")</f>
        <v/>
      </c>
    </row>
    <row r="103">
      <c r="E103" s="141" t="n"/>
      <c r="F103" s="141" t="n"/>
      <c r="Z103" s="68">
        <f>IFERROR(Q103/R103,"")</f>
        <v/>
      </c>
    </row>
    <row r="104">
      <c r="E104" s="141" t="n"/>
      <c r="F104" s="141" t="n"/>
      <c r="Z104" s="68">
        <f>IFERROR(Q104/R104,"")</f>
        <v/>
      </c>
    </row>
    <row r="105">
      <c r="E105" s="141" t="n"/>
      <c r="F105" s="141" t="n"/>
      <c r="Z105" s="68">
        <f>IFERROR(Q105/R105,"")</f>
        <v/>
      </c>
    </row>
    <row r="106">
      <c r="E106" s="141" t="n"/>
      <c r="F106" s="141" t="n"/>
      <c r="Z106" s="68">
        <f>IFERROR(Q106/R106,"")</f>
        <v/>
      </c>
    </row>
    <row r="107">
      <c r="E107" s="141" t="n"/>
      <c r="F107" s="141" t="n"/>
      <c r="Z107" s="68">
        <f>IFERROR(Q107/R107,"")</f>
        <v/>
      </c>
    </row>
    <row r="108">
      <c r="E108" s="141" t="n"/>
      <c r="F108" s="141" t="n"/>
      <c r="Z108" s="68">
        <f>IFERROR(Q108/R108,"")</f>
        <v/>
      </c>
    </row>
    <row r="109">
      <c r="E109" s="141" t="n"/>
      <c r="F109" s="141" t="n"/>
      <c r="Z109" s="68">
        <f>IFERROR(Q109/R109,"")</f>
        <v/>
      </c>
    </row>
    <row r="110">
      <c r="E110" s="141" t="n"/>
      <c r="F110" s="141" t="n"/>
      <c r="Z110" s="68">
        <f>IFERROR(Q110/R110,"")</f>
        <v/>
      </c>
    </row>
    <row r="111">
      <c r="E111" s="141" t="n"/>
      <c r="F111" s="141" t="n"/>
      <c r="Z111" s="68">
        <f>IFERROR(Q111/R111,"")</f>
        <v/>
      </c>
    </row>
    <row r="112">
      <c r="E112" s="141" t="n"/>
      <c r="F112" s="141" t="n"/>
      <c r="Z112" s="68">
        <f>IFERROR(Q112/R112,"")</f>
        <v/>
      </c>
    </row>
    <row r="113">
      <c r="E113" s="141" t="n"/>
      <c r="F113" s="141" t="n"/>
      <c r="Z113" s="68">
        <f>IFERROR(Q113/R113,"")</f>
        <v/>
      </c>
    </row>
    <row r="114">
      <c r="E114" s="141" t="n"/>
      <c r="F114" s="141" t="n"/>
      <c r="Z114" s="68">
        <f>IFERROR(Q114/R114,"")</f>
        <v/>
      </c>
    </row>
    <row r="115">
      <c r="E115" s="141" t="n"/>
      <c r="F115" s="141" t="n"/>
      <c r="Z115" s="68">
        <f>IFERROR(Q115/R115,"")</f>
        <v/>
      </c>
    </row>
    <row r="116">
      <c r="E116" s="141" t="n"/>
      <c r="F116" s="141" t="n"/>
      <c r="Z116" s="68">
        <f>IFERROR(Q116/R116,"")</f>
        <v/>
      </c>
    </row>
    <row r="117">
      <c r="E117" s="141" t="n"/>
      <c r="F117" s="141" t="n"/>
      <c r="Z117" s="68">
        <f>IFERROR(Q117/R117,"")</f>
        <v/>
      </c>
    </row>
    <row r="118">
      <c r="E118" s="141" t="n"/>
      <c r="F118" s="141" t="n"/>
      <c r="Z118" s="68">
        <f>IFERROR(Q118/R118,"")</f>
        <v/>
      </c>
    </row>
    <row r="119">
      <c r="E119" s="141" t="n"/>
      <c r="F119" s="141" t="n"/>
    </row>
    <row r="120">
      <c r="E120" s="141" t="n"/>
      <c r="F120" s="141" t="n"/>
    </row>
    <row r="121">
      <c r="E121" s="141" t="n"/>
      <c r="F121" s="141" t="n"/>
    </row>
    <row r="122">
      <c r="E122" s="141" t="n"/>
      <c r="F122" s="141" t="n"/>
    </row>
    <row r="123">
      <c r="E123" s="141" t="n"/>
      <c r="F123" s="141" t="n"/>
    </row>
    <row r="124">
      <c r="E124" s="141" t="n"/>
      <c r="F124" s="141" t="n"/>
    </row>
    <row r="125">
      <c r="E125" s="141" t="n"/>
      <c r="F125" s="141" t="n"/>
    </row>
    <row r="126">
      <c r="E126" s="141" t="n"/>
      <c r="F126" s="141" t="n"/>
    </row>
    <row r="127">
      <c r="E127" s="141" t="n"/>
      <c r="F127" s="141" t="n"/>
    </row>
    <row r="128">
      <c r="E128" s="141" t="n"/>
      <c r="F128" s="141" t="n"/>
    </row>
    <row r="129">
      <c r="E129" s="141" t="n"/>
      <c r="F129" s="141" t="n"/>
    </row>
    <row r="130">
      <c r="E130" s="141" t="n"/>
      <c r="F130" s="141" t="n"/>
    </row>
    <row r="131">
      <c r="E131" s="141" t="n"/>
      <c r="F131" s="141" t="n"/>
    </row>
    <row r="132">
      <c r="E132" s="141" t="n"/>
      <c r="F132" s="141" t="n"/>
    </row>
    <row r="133">
      <c r="E133" s="141" t="n"/>
      <c r="F133" s="141" t="n"/>
    </row>
    <row r="134">
      <c r="E134" s="141" t="n"/>
      <c r="F134" s="141" t="n"/>
    </row>
    <row r="135">
      <c r="E135" s="141" t="n"/>
      <c r="F135" s="141" t="n"/>
    </row>
    <row r="136">
      <c r="E136" s="141" t="n"/>
      <c r="F136" s="141" t="n"/>
    </row>
    <row r="137">
      <c r="E137" s="141" t="n"/>
      <c r="F137" s="141" t="n"/>
    </row>
    <row r="138">
      <c r="E138" s="141" t="n"/>
      <c r="F138" s="141" t="n"/>
    </row>
    <row r="139">
      <c r="E139" s="141" t="n"/>
      <c r="F139" s="141" t="n"/>
    </row>
    <row r="140">
      <c r="E140" s="141" t="n"/>
      <c r="F140" s="141" t="n"/>
    </row>
    <row r="141">
      <c r="E141" s="141" t="n"/>
      <c r="F141" s="141" t="n"/>
    </row>
    <row r="142">
      <c r="E142" s="141" t="n"/>
      <c r="F142" s="141" t="n"/>
    </row>
    <row r="143">
      <c r="E143" s="141" t="n"/>
      <c r="F143" s="141" t="n"/>
    </row>
    <row r="144">
      <c r="E144" s="141" t="n"/>
      <c r="F144" s="141" t="n"/>
    </row>
    <row r="145">
      <c r="E145" s="141" t="n"/>
      <c r="F145" s="141" t="n"/>
    </row>
    <row r="146">
      <c r="E146" s="141" t="n"/>
      <c r="F146" s="141" t="n"/>
    </row>
    <row r="147">
      <c r="E147" s="141" t="n"/>
      <c r="F147" s="141" t="n"/>
    </row>
    <row r="148">
      <c r="E148" s="141" t="n"/>
      <c r="F148" s="141" t="n"/>
    </row>
  </sheetData>
  <autoFilter ref="A2:AA2"/>
  <conditionalFormatting sqref="Z3:Z118">
    <cfRule dxfId="0" operator="greaterThan" priority="17" type="cellIs">
      <formula>$P3</formula>
    </cfRule>
    <cfRule dxfId="1" operator="lessThan" priority="18" stopIfTrue="1" type="cellIs">
      <formula>$P3</formula>
    </cfRule>
    <cfRule dxfId="1" operator="equal" priority="19" stopIfTrue="1" type="cellIs">
      <formula>$P3</formula>
    </cfRule>
  </conditionalFormatting>
  <conditionalFormatting sqref="F3:F148">
    <cfRule priority="1" stopIfTrue="1" type="expression">
      <formula>F3=""</formula>
    </cfRule>
    <cfRule dxfId="1" priority="2" stopIfTrue="1" type="expression">
      <formula>F3=$D3</formula>
    </cfRule>
    <cfRule dxfId="9" priority="3" stopIfTrue="1" type="expression">
      <formula>F3&gt;$D3*0.95</formula>
    </cfRule>
    <cfRule dxfId="1" priority="4" stopIfTrue="1" type="expression">
      <formula>F3&lt;$D3*1.05</formula>
    </cfRule>
  </conditionalFormatting>
  <hyperlinks>
    <hyperlink display="العودة للفهرس" location="index!A1" ref="W1"/>
  </hyperlinks>
  <pageMargins bottom="0.75" footer="0.3" header="0.3" left="0.7" right="0.7" top="0.75"/>
  <pageSetup orientation="portrait" paperSize="9"/>
</worksheet>
</file>

<file path=xl/worksheets/sheet21.xml><?xml version="1.0" encoding="utf-8"?>
<worksheet xmlns="http://schemas.openxmlformats.org/spreadsheetml/2006/main">
  <sheetPr codeName="Sheet5">
    <tabColor theme="5"/>
    <outlinePr summaryBelow="1" summaryRight="1"/>
    <pageSetUpPr/>
  </sheetPr>
  <dimension ref="A1:AG134"/>
  <sheetViews>
    <sheetView rightToLeft="1" workbookViewId="0" zoomScale="110" zoomScaleNormal="110">
      <pane activePane="bottomRight" state="frozen" topLeftCell="F3" xSplit="5" ySplit="2"/>
      <selection activeCell="C18" sqref="C18"/>
      <selection activeCell="C18" pane="topRight" sqref="C18"/>
      <selection activeCell="C18" pane="bottomLeft" sqref="C18"/>
      <selection activeCell="C18" pane="bottomRight" sqref="C18"/>
    </sheetView>
  </sheetViews>
  <sheetFormatPr baseColWidth="8" defaultRowHeight="15"/>
  <cols>
    <col customWidth="1" max="1" min="1" style="270" width="5"/>
    <col customWidth="1" max="2" min="2" style="270" width="8.28515625"/>
    <col customWidth="1" max="3" min="3" style="270" width="7.85546875"/>
    <col customWidth="1" max="4" min="4" style="270" width="16.42578125"/>
    <col customWidth="1" max="5" min="5" style="270" width="19.5703125"/>
    <col customWidth="1" max="8" min="6" style="299" width="10.5703125"/>
    <col customWidth="1" max="22" min="9" style="270" width="12.140625"/>
    <col customWidth="1" max="23" min="23" style="16" width="12.140625"/>
    <col customWidth="1" max="25" min="24" style="270" width="12.140625"/>
    <col customWidth="1" max="31" min="30" style="270" width="12.140625"/>
    <col customWidth="1" max="32" min="32" style="183" width="12.140625"/>
    <col customWidth="1" max="33" min="33" style="16" width="12.140625"/>
    <col customWidth="1" max="34" min="34" style="264" width="9.140625"/>
  </cols>
  <sheetData>
    <row r="1">
      <c r="D1" s="270" t="inlineStr">
        <is>
          <t>تقرير</t>
        </is>
      </c>
      <c r="E1" s="270" t="inlineStr">
        <is>
          <t>منتجات الاسطمبات</t>
        </is>
      </c>
      <c r="F1" s="299" t="inlineStr">
        <is>
          <t>لعام</t>
        </is>
      </c>
      <c r="G1" s="15">
        <f>A3</f>
        <v/>
      </c>
      <c r="I1" s="299" t="inlineStr">
        <is>
          <t>من اول شهر في العام حتي هذا الشهر</t>
        </is>
      </c>
      <c r="J1" s="15" t="n"/>
      <c r="K1" s="15" t="n"/>
      <c r="M1" s="15" t="n"/>
      <c r="X1" s="66" t="inlineStr">
        <is>
          <t>العودة للفهرس</t>
        </is>
      </c>
      <c r="AE1" s="66" t="n"/>
    </row>
    <row customFormat="1" customHeight="1" ht="43.5" r="2" s="3">
      <c r="A2" s="4" t="inlineStr">
        <is>
          <t>العام</t>
        </is>
      </c>
      <c r="B2" s="4" t="inlineStr">
        <is>
          <t>mold_id</t>
        </is>
      </c>
      <c r="C2" s="4" t="inlineStr">
        <is>
          <t>item_id</t>
        </is>
      </c>
      <c r="D2" s="4" t="inlineStr">
        <is>
          <t>اسم المنتج</t>
        </is>
      </c>
      <c r="E2" s="4" t="inlineStr">
        <is>
          <t>كود المنتج</t>
        </is>
      </c>
      <c r="F2" s="300" t="inlineStr">
        <is>
          <t>المتوسط المعياري للوزن الجاف</t>
        </is>
      </c>
      <c r="G2" s="300" t="inlineStr">
        <is>
          <t>اقل متوسط للوزن المعياري</t>
        </is>
      </c>
      <c r="H2" s="300" t="inlineStr">
        <is>
          <t>اعلي متوسط للوزن المعياري</t>
        </is>
      </c>
      <c r="I2" s="4" t="inlineStr">
        <is>
          <t>متوسط الوزن الجاف</t>
        </is>
      </c>
      <c r="J2" s="4" t="inlineStr">
        <is>
          <t>متوسط معياري معدل انتاج الطقم</t>
        </is>
      </c>
      <c r="K2" s="4" t="inlineStr">
        <is>
          <t>متوسط معياري لزمن الدورة ث</t>
        </is>
      </c>
      <c r="L2" s="4" t="inlineStr">
        <is>
          <t>متوسط معدل الانتاج الفعلي</t>
        </is>
      </c>
      <c r="M2" s="4" t="inlineStr">
        <is>
          <t>متوسط زمن الدورة الفعلي</t>
        </is>
      </c>
      <c r="N2" s="4" t="inlineStr">
        <is>
          <t>عدد عيوب النقص</t>
        </is>
      </c>
      <c r="O2" s="4" t="inlineStr">
        <is>
          <t>عدد عيوب الفرولة</t>
        </is>
      </c>
      <c r="P2" s="4" t="inlineStr">
        <is>
          <t>عدد عيوب الكسر</t>
        </is>
      </c>
      <c r="Q2" s="4" t="inlineStr">
        <is>
          <t>عدد عيوب التقوس</t>
        </is>
      </c>
      <c r="R2" s="4" t="inlineStr">
        <is>
          <t>عدد عيوب الانكماش</t>
        </is>
      </c>
      <c r="S2" s="4" t="inlineStr">
        <is>
          <t>عدد عيوب الابعاد</t>
        </is>
      </c>
      <c r="T2" s="4" t="inlineStr">
        <is>
          <t>عدد عيوب الاوزان</t>
        </is>
      </c>
      <c r="U2" s="4" t="inlineStr">
        <is>
          <t>عدد عيوب الاتساخات</t>
        </is>
      </c>
      <c r="V2" s="4" t="inlineStr">
        <is>
          <t>عدد عيوب التلوين</t>
        </is>
      </c>
      <c r="W2" s="17" t="inlineStr">
        <is>
          <t>النسبة المعيارية للتوالف</t>
        </is>
      </c>
      <c r="X2" s="4" t="inlineStr">
        <is>
          <t>عدد التوالف بالطقم</t>
        </is>
      </c>
      <c r="Y2" s="4" t="inlineStr">
        <is>
          <t>الانتاج بالصنف</t>
        </is>
      </c>
      <c r="Z2" s="4" t="inlineStr">
        <is>
          <t>الوزن المعياري للاسكراب بالكجم</t>
        </is>
      </c>
      <c r="AA2" s="4" t="inlineStr">
        <is>
          <t>الوزن المعياري للانتاج</t>
        </is>
      </c>
      <c r="AB2" s="4" t="inlineStr">
        <is>
          <t>وزن الاسكراب بالكجم</t>
        </is>
      </c>
      <c r="AC2" s="4" t="inlineStr">
        <is>
          <t>وزن الانتاج بالكجم</t>
        </is>
      </c>
      <c r="AD2" s="4" t="inlineStr">
        <is>
          <t>مجموع ايام التشغيل</t>
        </is>
      </c>
      <c r="AE2" s="4" t="inlineStr">
        <is>
          <t>عدد ساعات انتاج التوالف</t>
        </is>
      </c>
      <c r="AF2" s="4" t="inlineStr">
        <is>
          <t>avalability</t>
        </is>
      </c>
      <c r="AG2" s="17" t="inlineStr">
        <is>
          <t>نسبة التوالف بالطقم</t>
        </is>
      </c>
    </row>
    <row r="3">
      <c r="I3" s="301" t="n"/>
      <c r="L3" s="141" t="n"/>
      <c r="M3" s="2" t="n"/>
      <c r="AG3" s="1">
        <f>IFERROR(X3/Y3,"")</f>
        <v/>
      </c>
    </row>
    <row r="4">
      <c r="I4" s="301" t="n"/>
      <c r="L4" s="141" t="n"/>
      <c r="M4" s="2" t="n"/>
      <c r="AG4" s="1">
        <f>IFERROR(X4/Y4,"")</f>
        <v/>
      </c>
    </row>
    <row r="5">
      <c r="I5" s="301" t="n"/>
      <c r="L5" s="141" t="n"/>
      <c r="M5" s="2" t="n"/>
      <c r="AG5" s="1">
        <f>IFERROR(X5/Y5,"")</f>
        <v/>
      </c>
    </row>
    <row r="6">
      <c r="I6" s="301" t="n"/>
      <c r="L6" s="141" t="n"/>
      <c r="M6" s="2" t="n"/>
      <c r="AG6" s="1">
        <f>IFERROR(X6/Y6,"")</f>
        <v/>
      </c>
    </row>
    <row r="7">
      <c r="I7" s="301" t="n"/>
      <c r="L7" s="141" t="n"/>
      <c r="M7" s="2" t="n"/>
      <c r="AG7" s="1">
        <f>IFERROR(X7/Y7,"")</f>
        <v/>
      </c>
    </row>
    <row r="8">
      <c r="I8" s="301" t="n"/>
      <c r="L8" s="141" t="n"/>
      <c r="M8" s="2" t="n"/>
      <c r="AG8" s="1">
        <f>IFERROR(X8/Y8,"")</f>
        <v/>
      </c>
    </row>
    <row r="9">
      <c r="I9" s="301" t="n"/>
      <c r="L9" s="141" t="n"/>
      <c r="M9" s="2" t="n"/>
      <c r="AG9" s="1">
        <f>IFERROR(X9/Y9,"")</f>
        <v/>
      </c>
    </row>
    <row r="10">
      <c r="I10" s="301" t="n"/>
      <c r="L10" s="141" t="n"/>
      <c r="M10" s="2" t="n"/>
      <c r="AG10" s="1">
        <f>IFERROR(X10/Y10,"")</f>
        <v/>
      </c>
    </row>
    <row r="11">
      <c r="I11" s="301" t="n"/>
      <c r="L11" s="141" t="n"/>
      <c r="M11" s="2" t="n"/>
      <c r="AG11" s="1">
        <f>IFERROR(X11/Y11,"")</f>
        <v/>
      </c>
    </row>
    <row r="12">
      <c r="D12" s="55" t="n"/>
      <c r="I12" s="301" t="n"/>
      <c r="L12" s="141" t="n"/>
      <c r="M12" s="2" t="n"/>
      <c r="AG12" s="1">
        <f>IFERROR(X12/Y12,"")</f>
        <v/>
      </c>
    </row>
    <row r="13">
      <c r="D13" s="55" t="n"/>
      <c r="I13" s="301" t="n"/>
      <c r="L13" s="141" t="n"/>
      <c r="M13" s="2" t="n"/>
      <c r="AG13" s="1">
        <f>IFERROR(X13/Y13,"")</f>
        <v/>
      </c>
    </row>
    <row r="14">
      <c r="D14" s="55" t="n"/>
      <c r="I14" s="301" t="n"/>
      <c r="L14" s="141" t="n"/>
      <c r="M14" s="2" t="n"/>
      <c r="AG14" s="1">
        <f>IFERROR(X14/Y14,"")</f>
        <v/>
      </c>
    </row>
    <row r="15">
      <c r="D15" s="55" t="n"/>
      <c r="I15" s="301" t="n"/>
      <c r="L15" s="141" t="n"/>
      <c r="M15" s="2" t="n"/>
      <c r="AG15" s="1">
        <f>IFERROR(X15/Y15,"")</f>
        <v/>
      </c>
    </row>
    <row r="16">
      <c r="D16" s="55" t="n"/>
      <c r="I16" s="301" t="n"/>
      <c r="L16" s="141" t="n"/>
      <c r="M16" s="2" t="n"/>
      <c r="AG16" s="1">
        <f>IFERROR(X16/Y16,"")</f>
        <v/>
      </c>
    </row>
    <row r="17">
      <c r="D17" s="55" t="n"/>
      <c r="I17" s="301" t="n"/>
      <c r="L17" s="141" t="n"/>
      <c r="M17" s="2" t="n"/>
      <c r="AG17" s="1">
        <f>IFERROR(X17/Y17,"")</f>
        <v/>
      </c>
    </row>
    <row r="18">
      <c r="D18" s="55" t="n"/>
      <c r="I18" s="301" t="n"/>
      <c r="L18" s="141" t="n"/>
      <c r="M18" s="2" t="n"/>
      <c r="AG18" s="1">
        <f>IFERROR(X18/Y18,"")</f>
        <v/>
      </c>
    </row>
    <row r="19">
      <c r="D19" s="55" t="n"/>
      <c r="I19" s="301" t="n"/>
      <c r="L19" s="141" t="n"/>
      <c r="M19" s="2" t="n"/>
      <c r="AG19" s="1">
        <f>IFERROR(X19/Y19,"")</f>
        <v/>
      </c>
    </row>
    <row r="20">
      <c r="D20" s="55" t="n"/>
      <c r="I20" s="301" t="n"/>
      <c r="L20" s="141" t="n"/>
      <c r="M20" s="2" t="n"/>
      <c r="AG20" s="1">
        <f>IFERROR(X20/Y20,"")</f>
        <v/>
      </c>
    </row>
    <row r="21">
      <c r="D21" s="55" t="n"/>
      <c r="I21" s="301" t="n"/>
      <c r="L21" s="141" t="n"/>
      <c r="M21" s="2" t="n"/>
      <c r="AG21" s="1">
        <f>IFERROR(X21/Y21,"")</f>
        <v/>
      </c>
    </row>
    <row r="22">
      <c r="D22" s="55" t="n"/>
      <c r="I22" s="301" t="n"/>
      <c r="L22" s="141" t="n"/>
      <c r="M22" s="2" t="n"/>
      <c r="AG22" s="1">
        <f>IFERROR(X22/Y22,"")</f>
        <v/>
      </c>
    </row>
    <row r="23">
      <c r="D23" s="55" t="n"/>
      <c r="I23" s="301" t="n"/>
      <c r="L23" s="141" t="n"/>
      <c r="M23" s="2" t="n"/>
      <c r="AG23" s="1">
        <f>IFERROR(X23/Y23,"")</f>
        <v/>
      </c>
    </row>
    <row r="24">
      <c r="D24" s="55" t="n"/>
      <c r="I24" s="301" t="n"/>
      <c r="L24" s="141" t="n"/>
      <c r="M24" s="2" t="n"/>
      <c r="AG24" s="1">
        <f>IFERROR(X24/Y24,"")</f>
        <v/>
      </c>
    </row>
    <row r="25">
      <c r="D25" s="55" t="n"/>
      <c r="I25" s="301" t="n"/>
      <c r="L25" s="141" t="n"/>
      <c r="M25" s="2" t="n"/>
      <c r="AG25" s="1">
        <f>IFERROR(X25/Y25,"")</f>
        <v/>
      </c>
    </row>
    <row r="26">
      <c r="D26" s="55" t="n"/>
      <c r="I26" s="301" t="n"/>
      <c r="L26" s="141" t="n"/>
      <c r="M26" s="2" t="n"/>
      <c r="AG26" s="1">
        <f>IFERROR(X26/Y26,"")</f>
        <v/>
      </c>
    </row>
    <row r="27">
      <c r="D27" s="55" t="n"/>
      <c r="I27" s="301" t="n"/>
      <c r="L27" s="141" t="n"/>
      <c r="M27" s="2" t="n"/>
      <c r="AG27" s="1">
        <f>IFERROR(X27/Y27,"")</f>
        <v/>
      </c>
    </row>
    <row r="28">
      <c r="D28" s="55" t="n"/>
      <c r="I28" s="301" t="n"/>
      <c r="L28" s="141" t="n"/>
      <c r="M28" s="2" t="n"/>
      <c r="AG28" s="1">
        <f>IFERROR(X28/Y28,"")</f>
        <v/>
      </c>
    </row>
    <row r="29">
      <c r="D29" s="55" t="n"/>
      <c r="I29" s="301" t="n"/>
      <c r="L29" s="141" t="n"/>
      <c r="M29" s="2" t="n"/>
      <c r="AG29" s="1">
        <f>IFERROR(X29/Y29,"")</f>
        <v/>
      </c>
    </row>
    <row r="30">
      <c r="D30" s="55" t="n"/>
      <c r="I30" s="301" t="n"/>
      <c r="L30" s="141" t="n"/>
      <c r="M30" s="2" t="n"/>
      <c r="AG30" s="1">
        <f>IFERROR(X30/Y30,"")</f>
        <v/>
      </c>
    </row>
    <row r="31">
      <c r="D31" s="55" t="n"/>
      <c r="I31" s="301" t="n"/>
      <c r="L31" s="141" t="n"/>
      <c r="M31" s="2" t="n"/>
      <c r="AG31" s="1">
        <f>IFERROR(X31/Y31,"")</f>
        <v/>
      </c>
    </row>
    <row r="32">
      <c r="D32" s="55" t="n"/>
      <c r="I32" s="301" t="n"/>
      <c r="L32" s="141" t="n"/>
      <c r="M32" s="2" t="n"/>
      <c r="AG32" s="1">
        <f>IFERROR(X32/Y32,"")</f>
        <v/>
      </c>
    </row>
    <row r="33">
      <c r="D33" s="55" t="n"/>
      <c r="I33" s="301" t="n"/>
      <c r="L33" s="141" t="n"/>
      <c r="M33" s="2" t="n"/>
      <c r="AG33" s="1">
        <f>IFERROR(X33/Y33,"")</f>
        <v/>
      </c>
    </row>
    <row r="34">
      <c r="D34" s="55" t="n"/>
      <c r="I34" s="301" t="n"/>
      <c r="L34" s="141" t="n"/>
      <c r="M34" s="2" t="n"/>
      <c r="AG34" s="1">
        <f>IFERROR(X34/Y34,"")</f>
        <v/>
      </c>
    </row>
    <row r="35">
      <c r="D35" s="55" t="n"/>
      <c r="I35" s="301" t="n"/>
      <c r="L35" s="141" t="n"/>
      <c r="M35" s="2" t="n"/>
      <c r="AG35" s="1">
        <f>IFERROR(X35/Y35,"")</f>
        <v/>
      </c>
    </row>
    <row r="36">
      <c r="D36" s="55" t="n"/>
      <c r="I36" s="301" t="n"/>
      <c r="L36" s="141" t="n"/>
      <c r="M36" s="2" t="n"/>
      <c r="AG36" s="1">
        <f>IFERROR(X36/Y36,"")</f>
        <v/>
      </c>
    </row>
    <row r="37">
      <c r="D37" s="55" t="n"/>
      <c r="I37" s="301" t="n"/>
      <c r="L37" s="141" t="n"/>
      <c r="M37" s="2" t="n"/>
      <c r="AG37" s="1">
        <f>IFERROR(X37/Y37,"")</f>
        <v/>
      </c>
    </row>
    <row r="38">
      <c r="D38" s="55" t="n"/>
      <c r="I38" s="301" t="n"/>
      <c r="L38" s="141" t="n"/>
      <c r="M38" s="2" t="n"/>
      <c r="AG38" s="1">
        <f>IFERROR(X38/Y38,"")</f>
        <v/>
      </c>
    </row>
    <row r="39">
      <c r="D39" s="55" t="n"/>
      <c r="I39" s="301" t="n"/>
      <c r="L39" s="141" t="n"/>
      <c r="M39" s="2" t="n"/>
      <c r="AG39" s="1">
        <f>IFERROR(X39/Y39,"")</f>
        <v/>
      </c>
    </row>
    <row r="40">
      <c r="D40" s="55" t="n"/>
      <c r="I40" s="301" t="n"/>
      <c r="L40" s="141" t="n"/>
      <c r="M40" s="2" t="n"/>
      <c r="AG40" s="1">
        <f>IFERROR(X40/Y40,"")</f>
        <v/>
      </c>
    </row>
    <row r="41">
      <c r="D41" s="55" t="n"/>
      <c r="I41" s="301" t="n"/>
      <c r="L41" s="141" t="n"/>
      <c r="M41" s="2" t="n"/>
      <c r="AG41" s="1">
        <f>IFERROR(X41/Y41,"")</f>
        <v/>
      </c>
    </row>
    <row r="42">
      <c r="I42" s="301" t="n"/>
      <c r="L42" s="141" t="n"/>
      <c r="M42" s="2" t="n"/>
      <c r="AG42" s="1">
        <f>IFERROR(X42/Y42,"")</f>
        <v/>
      </c>
    </row>
    <row r="43">
      <c r="I43" s="301" t="n"/>
      <c r="L43" s="141" t="n"/>
      <c r="M43" s="2" t="n"/>
      <c r="AG43" s="1">
        <f>IFERROR(X43/Y43,"")</f>
        <v/>
      </c>
    </row>
    <row r="44">
      <c r="I44" s="301" t="n"/>
      <c r="L44" s="141" t="n"/>
      <c r="M44" s="2" t="n"/>
      <c r="AG44" s="1">
        <f>IFERROR(X44/Y44,"")</f>
        <v/>
      </c>
    </row>
    <row r="45">
      <c r="I45" s="301" t="n"/>
      <c r="L45" s="141" t="n"/>
      <c r="M45" s="2" t="n"/>
      <c r="AG45" s="1">
        <f>IFERROR(X45/Y45,"")</f>
        <v/>
      </c>
    </row>
    <row r="46">
      <c r="I46" s="301" t="n"/>
      <c r="L46" s="141" t="n"/>
      <c r="M46" s="2" t="n"/>
      <c r="AG46" s="1">
        <f>IFERROR(X46/Y46,"")</f>
        <v/>
      </c>
    </row>
    <row r="47">
      <c r="I47" s="301" t="n"/>
      <c r="L47" s="141" t="n"/>
      <c r="M47" s="2" t="n"/>
      <c r="AG47" s="1">
        <f>IFERROR(X47/Y47,"")</f>
        <v/>
      </c>
    </row>
    <row r="48">
      <c r="I48" s="301" t="n"/>
      <c r="L48" s="141" t="n"/>
      <c r="M48" s="2" t="n"/>
      <c r="AG48" s="1">
        <f>IFERROR(X48/Y48,"")</f>
        <v/>
      </c>
    </row>
    <row r="49">
      <c r="I49" s="301" t="n"/>
      <c r="L49" s="141" t="n"/>
      <c r="M49" s="2" t="n"/>
      <c r="AG49" s="1">
        <f>IFERROR(X49/Y49,"")</f>
        <v/>
      </c>
    </row>
    <row r="50">
      <c r="I50" s="301" t="n"/>
      <c r="L50" s="141" t="n"/>
      <c r="M50" s="2" t="n"/>
      <c r="AG50" s="1">
        <f>IFERROR(X50/Y50,"")</f>
        <v/>
      </c>
    </row>
    <row r="51">
      <c r="I51" s="301" t="n"/>
      <c r="L51" s="141" t="n"/>
      <c r="M51" s="2" t="n"/>
      <c r="AG51" s="1">
        <f>IFERROR(X51/Y51,"")</f>
        <v/>
      </c>
    </row>
    <row r="52">
      <c r="I52" s="301" t="n"/>
      <c r="L52" s="141" t="n"/>
      <c r="M52" s="2" t="n"/>
      <c r="AG52" s="1">
        <f>IFERROR(X52/Y52,"")</f>
        <v/>
      </c>
    </row>
    <row r="53">
      <c r="I53" s="301" t="n"/>
      <c r="L53" s="141" t="n"/>
      <c r="M53" s="2" t="n"/>
      <c r="AG53" s="1">
        <f>IFERROR(X53/Y53,"")</f>
        <v/>
      </c>
    </row>
    <row r="54">
      <c r="I54" s="301" t="n"/>
      <c r="L54" s="141" t="n"/>
      <c r="M54" s="2" t="n"/>
      <c r="AG54" s="1">
        <f>IFERROR(X54/Y54,"")</f>
        <v/>
      </c>
    </row>
    <row r="55">
      <c r="I55" s="301" t="n"/>
      <c r="L55" s="141" t="n"/>
      <c r="M55" s="2" t="n"/>
      <c r="AG55" s="1">
        <f>IFERROR(X55/Y55,"")</f>
        <v/>
      </c>
    </row>
    <row r="56">
      <c r="I56" s="301" t="n"/>
      <c r="L56" s="141" t="n"/>
      <c r="M56" s="2" t="n"/>
      <c r="AG56" s="1">
        <f>IFERROR(X56/Y56,"")</f>
        <v/>
      </c>
    </row>
    <row r="57">
      <c r="I57" s="301" t="n"/>
      <c r="L57" s="141" t="n"/>
      <c r="M57" s="2" t="n"/>
      <c r="AG57" s="1">
        <f>IFERROR(X57/Y57,"")</f>
        <v/>
      </c>
    </row>
    <row r="58">
      <c r="I58" s="301" t="n"/>
      <c r="L58" s="141" t="n"/>
      <c r="M58" s="2" t="n"/>
      <c r="AG58" s="1">
        <f>IFERROR(X58/Y58,"")</f>
        <v/>
      </c>
    </row>
    <row r="59">
      <c r="I59" s="301" t="n"/>
      <c r="L59" s="141" t="n"/>
      <c r="M59" s="2" t="n"/>
      <c r="AG59" s="1">
        <f>IFERROR(X59/Y59,"")</f>
        <v/>
      </c>
    </row>
    <row r="60">
      <c r="I60" s="301" t="n"/>
      <c r="L60" s="141" t="n"/>
      <c r="M60" s="2" t="n"/>
      <c r="AG60" s="1">
        <f>IFERROR(X60/Y60,"")</f>
        <v/>
      </c>
    </row>
    <row r="61">
      <c r="I61" s="301" t="n"/>
      <c r="L61" s="141" t="n"/>
      <c r="M61" s="2" t="n"/>
      <c r="AG61" s="1">
        <f>IFERROR(X61/Y61,"")</f>
        <v/>
      </c>
    </row>
    <row r="62">
      <c r="I62" s="301" t="n"/>
      <c r="L62" s="141" t="n"/>
      <c r="M62" s="2" t="n"/>
      <c r="AG62" s="1">
        <f>IFERROR(X62/Y62,"")</f>
        <v/>
      </c>
    </row>
    <row r="63">
      <c r="I63" s="301" t="n"/>
      <c r="L63" s="141" t="n"/>
      <c r="M63" s="2" t="n"/>
      <c r="AG63" s="1">
        <f>IFERROR(X63/Y63,"")</f>
        <v/>
      </c>
    </row>
    <row r="64">
      <c r="I64" s="301" t="n"/>
      <c r="L64" s="141" t="n"/>
      <c r="M64" s="2" t="n"/>
      <c r="AG64" s="1">
        <f>IFERROR(X64/Y64,"")</f>
        <v/>
      </c>
    </row>
    <row r="65">
      <c r="I65" s="301" t="n"/>
      <c r="L65" s="141" t="n"/>
      <c r="M65" s="2" t="n"/>
      <c r="AG65" s="1">
        <f>IFERROR(X65/Y65,"")</f>
        <v/>
      </c>
    </row>
    <row r="66">
      <c r="I66" s="301" t="n"/>
      <c r="L66" s="141" t="n"/>
      <c r="M66" s="2" t="n"/>
      <c r="AG66" s="1">
        <f>IFERROR(X66/Y66,"")</f>
        <v/>
      </c>
    </row>
    <row r="67">
      <c r="I67" s="301" t="n"/>
      <c r="L67" s="141" t="n"/>
      <c r="M67" s="2" t="n"/>
      <c r="AG67" s="1">
        <f>IFERROR(X67/Y67,"")</f>
        <v/>
      </c>
    </row>
    <row r="68">
      <c r="I68" s="301" t="n"/>
      <c r="L68" s="141" t="n"/>
      <c r="M68" s="2" t="n"/>
      <c r="AG68" s="1">
        <f>IFERROR(X68/Y68,"")</f>
        <v/>
      </c>
    </row>
    <row r="69">
      <c r="I69" s="301" t="n"/>
      <c r="L69" s="141" t="n"/>
      <c r="M69" s="2" t="n"/>
      <c r="AG69" s="1">
        <f>IFERROR(X69/Y69,"")</f>
        <v/>
      </c>
    </row>
    <row r="70">
      <c r="I70" s="301" t="n"/>
      <c r="L70" s="141" t="n"/>
      <c r="M70" s="2" t="n"/>
      <c r="AG70" s="1">
        <f>IFERROR(X70/Y70,"")</f>
        <v/>
      </c>
    </row>
    <row r="71">
      <c r="I71" s="301" t="n"/>
      <c r="L71" s="141" t="n"/>
      <c r="M71" s="2" t="n"/>
      <c r="AG71" s="1">
        <f>IFERROR(X71/Y71,"")</f>
        <v/>
      </c>
    </row>
    <row r="72">
      <c r="I72" s="301" t="n"/>
      <c r="L72" s="141" t="n"/>
      <c r="M72" s="2" t="n"/>
      <c r="AG72" s="1">
        <f>IFERROR(X72/Y72,"")</f>
        <v/>
      </c>
    </row>
    <row r="73">
      <c r="I73" s="301" t="n"/>
      <c r="L73" s="141" t="n"/>
      <c r="M73" s="2" t="n"/>
      <c r="AG73" s="1">
        <f>IFERROR(X73/Y73,"")</f>
        <v/>
      </c>
    </row>
    <row r="74">
      <c r="I74" s="301" t="n"/>
      <c r="L74" s="141" t="n"/>
      <c r="M74" s="2" t="n"/>
      <c r="AG74" s="1">
        <f>IFERROR(X74/Y74,"")</f>
        <v/>
      </c>
    </row>
    <row r="75">
      <c r="I75" s="301" t="n"/>
      <c r="L75" s="141" t="n"/>
      <c r="M75" s="2" t="n"/>
      <c r="AG75" s="1">
        <f>IFERROR(X75/Y75,"")</f>
        <v/>
      </c>
    </row>
    <row r="76">
      <c r="I76" s="301" t="n"/>
      <c r="L76" s="141" t="n"/>
      <c r="M76" s="2" t="n"/>
      <c r="AG76" s="1">
        <f>IFERROR(X76/Y76,"")</f>
        <v/>
      </c>
    </row>
    <row r="77">
      <c r="I77" s="301" t="n"/>
      <c r="L77" s="141" t="n"/>
      <c r="M77" s="2" t="n"/>
      <c r="AG77" s="1">
        <f>IFERROR(X77/Y77,"")</f>
        <v/>
      </c>
    </row>
    <row r="78">
      <c r="I78" s="301" t="n"/>
      <c r="L78" s="141" t="n"/>
      <c r="M78" s="2" t="n"/>
      <c r="AG78" s="1">
        <f>IFERROR(X78/Y78,"")</f>
        <v/>
      </c>
    </row>
    <row r="79">
      <c r="I79" s="301" t="n"/>
      <c r="L79" s="141" t="n"/>
      <c r="M79" s="2" t="n"/>
      <c r="AG79" s="1">
        <f>IFERROR(X79/Y79,"")</f>
        <v/>
      </c>
    </row>
    <row r="80">
      <c r="I80" s="301" t="n"/>
      <c r="L80" s="141" t="n"/>
      <c r="M80" s="2" t="n"/>
      <c r="AG80" s="1">
        <f>IFERROR(X80/Y80,"")</f>
        <v/>
      </c>
    </row>
    <row r="81">
      <c r="I81" s="301" t="n"/>
      <c r="L81" s="141" t="n"/>
      <c r="M81" s="2" t="n"/>
      <c r="AG81" s="1">
        <f>IFERROR(X81/Y81,"")</f>
        <v/>
      </c>
    </row>
    <row r="82">
      <c r="I82" s="301" t="n"/>
      <c r="L82" s="141" t="n"/>
      <c r="M82" s="2" t="n"/>
      <c r="AG82" s="1">
        <f>IFERROR(X82/Y82,"")</f>
        <v/>
      </c>
    </row>
    <row r="83">
      <c r="I83" s="301" t="n"/>
      <c r="L83" s="141" t="n"/>
      <c r="M83" s="2" t="n"/>
      <c r="AG83" s="1">
        <f>IFERROR(X83/Y83,"")</f>
        <v/>
      </c>
    </row>
    <row r="84">
      <c r="I84" s="301" t="n"/>
      <c r="L84" s="141" t="n"/>
      <c r="M84" s="2" t="n"/>
      <c r="AG84" s="1">
        <f>IFERROR(X84/Y84,"")</f>
        <v/>
      </c>
    </row>
    <row r="85">
      <c r="I85" s="301" t="n"/>
      <c r="L85" s="141" t="n"/>
      <c r="M85" s="2" t="n"/>
      <c r="AG85" s="1">
        <f>IFERROR(X85/Y85,"")</f>
        <v/>
      </c>
    </row>
    <row r="86">
      <c r="I86" s="301" t="n"/>
      <c r="L86" s="141" t="n"/>
      <c r="M86" s="2" t="n"/>
      <c r="AG86" s="1">
        <f>IFERROR(X86/Y86,"")</f>
        <v/>
      </c>
    </row>
    <row r="87">
      <c r="I87" s="301" t="n"/>
      <c r="L87" s="141" t="n"/>
      <c r="M87" s="2" t="n"/>
      <c r="AG87" s="1">
        <f>IFERROR(X87/Y87,"")</f>
        <v/>
      </c>
    </row>
    <row r="88">
      <c r="I88" s="301" t="n"/>
      <c r="L88" s="141" t="n"/>
      <c r="M88" s="2" t="n"/>
      <c r="AG88" s="1">
        <f>IFERROR(X88/Y88,"")</f>
        <v/>
      </c>
    </row>
    <row r="89">
      <c r="I89" s="301" t="n"/>
      <c r="L89" s="141" t="n"/>
      <c r="M89" s="2" t="n"/>
      <c r="AG89" s="1">
        <f>IFERROR(X89/Y89,"")</f>
        <v/>
      </c>
    </row>
    <row r="90">
      <c r="I90" s="301" t="n"/>
      <c r="L90" s="141" t="n"/>
      <c r="M90" s="2" t="n"/>
      <c r="AG90" s="1">
        <f>IFERROR(X90/Y90,"")</f>
        <v/>
      </c>
    </row>
    <row r="91">
      <c r="I91" s="301" t="n"/>
      <c r="L91" s="141" t="n"/>
      <c r="M91" s="2" t="n"/>
      <c r="AG91" s="1">
        <f>IFERROR(X91/Y91,"")</f>
        <v/>
      </c>
    </row>
    <row r="92">
      <c r="I92" s="301" t="n"/>
      <c r="L92" s="141" t="n"/>
      <c r="M92" s="2" t="n"/>
      <c r="AG92" s="1">
        <f>IFERROR(X92/Y92,"")</f>
        <v/>
      </c>
    </row>
    <row r="93">
      <c r="I93" s="301" t="n"/>
      <c r="L93" s="141" t="n"/>
      <c r="M93" s="2" t="n"/>
      <c r="AG93" s="1">
        <f>IFERROR(X93/Y93,"")</f>
        <v/>
      </c>
    </row>
    <row r="94">
      <c r="I94" s="301" t="n"/>
      <c r="L94" s="141" t="n"/>
      <c r="M94" s="2" t="n"/>
      <c r="AG94" s="1">
        <f>IFERROR(X94/Y94,"")</f>
        <v/>
      </c>
    </row>
    <row r="95">
      <c r="I95" s="301" t="n"/>
      <c r="L95" s="141" t="n"/>
      <c r="M95" s="2" t="n"/>
      <c r="AG95" s="1">
        <f>IFERROR(X95/Y95,"")</f>
        <v/>
      </c>
    </row>
    <row r="96">
      <c r="I96" s="301" t="n"/>
      <c r="L96" s="141" t="n"/>
      <c r="M96" s="2" t="n"/>
      <c r="AG96" s="1">
        <f>IFERROR(X96/Y96,"")</f>
        <v/>
      </c>
    </row>
    <row r="97">
      <c r="I97" s="301" t="n"/>
      <c r="L97" s="141" t="n"/>
      <c r="M97" s="2" t="n"/>
      <c r="AG97" s="1">
        <f>IFERROR(X97/Y97,"")</f>
        <v/>
      </c>
    </row>
    <row r="98">
      <c r="I98" s="301" t="n"/>
      <c r="L98" s="141" t="n"/>
      <c r="M98" s="2" t="n"/>
      <c r="AG98" s="1">
        <f>IFERROR(X98/Y98,"")</f>
        <v/>
      </c>
    </row>
    <row r="99">
      <c r="I99" s="301" t="n"/>
      <c r="L99" s="141" t="n"/>
      <c r="M99" s="2" t="n"/>
      <c r="AG99" s="1">
        <f>IFERROR(X99/Y99,"")</f>
        <v/>
      </c>
    </row>
    <row r="100">
      <c r="I100" s="301" t="n"/>
      <c r="L100" s="141" t="n"/>
      <c r="M100" s="2" t="n"/>
      <c r="AG100" s="1">
        <f>IFERROR(X100/Y100,"")</f>
        <v/>
      </c>
    </row>
    <row r="101">
      <c r="I101" s="301" t="n"/>
      <c r="L101" s="141" t="n"/>
      <c r="M101" s="2" t="n"/>
      <c r="AG101" s="1">
        <f>IFERROR(X101/Y101,"")</f>
        <v/>
      </c>
    </row>
    <row r="102">
      <c r="I102" s="301" t="n"/>
      <c r="L102" s="141" t="n"/>
      <c r="M102" s="2" t="n"/>
      <c r="AG102" s="1">
        <f>IFERROR(X102/Y102,"")</f>
        <v/>
      </c>
    </row>
    <row r="103">
      <c r="I103" s="301" t="n"/>
      <c r="L103" s="141" t="n"/>
      <c r="M103" s="2" t="n"/>
      <c r="AG103" s="1">
        <f>IFERROR(X103/Y103,"")</f>
        <v/>
      </c>
    </row>
    <row r="104">
      <c r="I104" s="301" t="n"/>
      <c r="L104" s="141" t="n"/>
      <c r="M104" s="2" t="n"/>
      <c r="AG104" s="1">
        <f>IFERROR(X104/Y104,"")</f>
        <v/>
      </c>
    </row>
    <row r="105">
      <c r="I105" s="301" t="n"/>
      <c r="L105" s="141" t="n"/>
      <c r="M105" s="2" t="n"/>
      <c r="AG105" s="1">
        <f>IFERROR(X105/Y105,"")</f>
        <v/>
      </c>
    </row>
    <row r="106">
      <c r="I106" s="301" t="n"/>
      <c r="L106" s="141" t="n"/>
      <c r="M106" s="2" t="n"/>
      <c r="AG106" s="1">
        <f>IFERROR(X106/Y106,"")</f>
        <v/>
      </c>
    </row>
    <row r="107">
      <c r="I107" s="301" t="n"/>
      <c r="L107" s="141" t="n"/>
      <c r="M107" s="2" t="n"/>
      <c r="AG107" s="1">
        <f>IFERROR(X107/Y107,"")</f>
        <v/>
      </c>
    </row>
    <row r="108">
      <c r="I108" s="301" t="n"/>
      <c r="L108" s="141" t="n"/>
      <c r="M108" s="2" t="n"/>
      <c r="AG108" s="1">
        <f>IFERROR(X108/Y108,"")</f>
        <v/>
      </c>
    </row>
    <row r="109">
      <c r="I109" s="301" t="n"/>
      <c r="L109" s="141" t="n"/>
      <c r="M109" s="2" t="n"/>
      <c r="AG109" s="1">
        <f>IFERROR(X109/Y109,"")</f>
        <v/>
      </c>
    </row>
    <row r="110">
      <c r="I110" s="301" t="n"/>
      <c r="L110" s="141" t="n"/>
      <c r="M110" s="2" t="n"/>
      <c r="AG110" s="1">
        <f>IFERROR(X110/Y110,"")</f>
        <v/>
      </c>
    </row>
    <row r="111">
      <c r="I111" s="301" t="n"/>
      <c r="L111" s="141" t="n"/>
      <c r="M111" s="2" t="n"/>
      <c r="AG111" s="1">
        <f>IFERROR(X111/Y111,"")</f>
        <v/>
      </c>
    </row>
    <row r="112">
      <c r="I112" s="301" t="n"/>
      <c r="L112" s="141" t="n"/>
      <c r="M112" s="2" t="n"/>
      <c r="AG112" s="1">
        <f>IFERROR(X112/Y112,"")</f>
        <v/>
      </c>
    </row>
    <row r="113">
      <c r="I113" s="301" t="n"/>
      <c r="L113" s="141" t="n"/>
      <c r="M113" s="2" t="n"/>
      <c r="AG113" s="1">
        <f>IFERROR(X113/Y113,"")</f>
        <v/>
      </c>
    </row>
    <row r="114">
      <c r="I114" s="301" t="n"/>
      <c r="L114" s="141" t="n"/>
      <c r="M114" s="2" t="n"/>
      <c r="AG114" s="1">
        <f>IFERROR(X114/Y114,"")</f>
        <v/>
      </c>
    </row>
    <row r="115">
      <c r="I115" s="301" t="n"/>
      <c r="L115" s="141" t="n"/>
      <c r="M115" s="2" t="n"/>
      <c r="AG115" s="1">
        <f>IFERROR(X115/Y115,"")</f>
        <v/>
      </c>
    </row>
    <row r="116">
      <c r="I116" s="301" t="n"/>
      <c r="L116" s="141" t="n"/>
      <c r="M116" s="2" t="n"/>
      <c r="AG116" s="1">
        <f>IFERROR(X116/Y116,"")</f>
        <v/>
      </c>
    </row>
    <row r="117">
      <c r="I117" s="301" t="n"/>
      <c r="L117" s="141" t="n"/>
      <c r="M117" s="2" t="n"/>
      <c r="AG117" s="1">
        <f>IFERROR(X117/Y117,"")</f>
        <v/>
      </c>
    </row>
    <row r="118">
      <c r="L118" s="141" t="n"/>
      <c r="M118" s="2" t="n"/>
      <c r="AG118" s="1">
        <f>IFERROR(X118/Y118,"")</f>
        <v/>
      </c>
    </row>
    <row r="119">
      <c r="L119" s="141" t="n"/>
      <c r="M119" s="2" t="n"/>
      <c r="AG119" s="1">
        <f>IFERROR(X119/Y119,"")</f>
        <v/>
      </c>
    </row>
    <row r="120">
      <c r="L120" s="141" t="n"/>
      <c r="M120" s="2" t="n"/>
      <c r="AG120" s="1">
        <f>IFERROR(X120/Y120,"")</f>
        <v/>
      </c>
    </row>
    <row r="121">
      <c r="L121" s="141" t="n"/>
      <c r="M121" s="2" t="n"/>
      <c r="AG121" s="1">
        <f>IFERROR(X121/Y121,"")</f>
        <v/>
      </c>
    </row>
    <row r="122">
      <c r="L122" s="141" t="n"/>
      <c r="M122" s="2" t="n"/>
      <c r="AG122" s="1">
        <f>IFERROR(X122/Y122,"")</f>
        <v/>
      </c>
    </row>
    <row r="123">
      <c r="L123" s="141" t="n"/>
      <c r="M123" s="2" t="n"/>
      <c r="AG123" s="1">
        <f>IFERROR(X123/Y123,"")</f>
        <v/>
      </c>
    </row>
    <row r="124">
      <c r="L124" s="141" t="n"/>
      <c r="M124" s="2" t="n"/>
      <c r="AG124" s="1">
        <f>IFERROR(X124/Y124,"")</f>
        <v/>
      </c>
    </row>
    <row r="125">
      <c r="L125" s="141" t="n"/>
      <c r="M125" s="2" t="n"/>
      <c r="AG125" s="1">
        <f>IFERROR(X125/Y125,"")</f>
        <v/>
      </c>
    </row>
    <row r="126">
      <c r="L126" s="141" t="n"/>
      <c r="M126" s="2" t="n"/>
      <c r="AG126" s="1">
        <f>IFERROR(X126/Y126,"")</f>
        <v/>
      </c>
    </row>
    <row r="127">
      <c r="L127" s="141" t="n"/>
      <c r="M127" s="2" t="n"/>
      <c r="AG127" s="1">
        <f>IFERROR(X127/Y127,"")</f>
        <v/>
      </c>
    </row>
    <row r="128">
      <c r="L128" s="141" t="n"/>
      <c r="M128" s="2" t="n"/>
      <c r="AG128" s="1">
        <f>IFERROR(X128/Y128,"")</f>
        <v/>
      </c>
    </row>
    <row r="129">
      <c r="L129" s="141" t="n"/>
      <c r="M129" s="2" t="n"/>
      <c r="AG129" s="1">
        <f>IFERROR(X129/Y129,"")</f>
        <v/>
      </c>
    </row>
    <row r="130">
      <c r="L130" s="141" t="n"/>
      <c r="M130" s="2" t="n"/>
      <c r="AG130" s="1">
        <f>IFERROR(X130/Y130,"")</f>
        <v/>
      </c>
    </row>
    <row r="131">
      <c r="L131" s="141" t="n"/>
      <c r="M131" s="2" t="n"/>
      <c r="AG131" s="1">
        <f>IFERROR(X131/Y131,"")</f>
        <v/>
      </c>
    </row>
    <row r="132">
      <c r="L132" s="141" t="n"/>
      <c r="M132" s="2" t="n"/>
      <c r="AG132" s="1">
        <f>IFERROR(X132/Y132,"")</f>
        <v/>
      </c>
    </row>
    <row r="133">
      <c r="L133" s="141" t="n"/>
      <c r="M133" s="2" t="n"/>
      <c r="AG133" s="1">
        <f>IFERROR(X133/Y133,"")</f>
        <v/>
      </c>
    </row>
    <row r="134">
      <c r="L134" s="141" t="n"/>
      <c r="M134" s="2" t="n"/>
      <c r="AG134" s="1">
        <f>IFERROR(X134/Y134,"")</f>
        <v/>
      </c>
    </row>
  </sheetData>
  <autoFilter ref="A2:AH2"/>
  <conditionalFormatting sqref="AG3:AG134">
    <cfRule dxfId="0" operator="greaterThan" priority="51" type="cellIs">
      <formula>$W3</formula>
    </cfRule>
    <cfRule dxfId="1" operator="lessThan" priority="52" stopIfTrue="1" type="cellIs">
      <formula>$W3</formula>
    </cfRule>
    <cfRule dxfId="1" operator="equal" priority="53" stopIfTrue="1" type="cellIs">
      <formula>$W3</formula>
    </cfRule>
  </conditionalFormatting>
  <conditionalFormatting sqref="I3">
    <cfRule dxfId="1" operator="between" priority="38" stopIfTrue="1" type="cellIs">
      <formula>$F3</formula>
      <formula>$G3</formula>
    </cfRule>
    <cfRule dxfId="9" priority="39" stopIfTrue="1" type="expression">
      <formula>I3&lt;$G3</formula>
    </cfRule>
    <cfRule dxfId="9" priority="40" stopIfTrue="1" type="expression">
      <formula>I3&gt;$H3</formula>
    </cfRule>
  </conditionalFormatting>
  <conditionalFormatting sqref="I3:I6">
    <cfRule dxfId="1" operator="between" priority="35" stopIfTrue="1" type="cellIs">
      <formula>$F3</formula>
      <formula>$G3</formula>
    </cfRule>
    <cfRule dxfId="9" priority="36" stopIfTrue="1" type="expression">
      <formula>I3&lt;$G3</formula>
    </cfRule>
    <cfRule dxfId="9" priority="37" stopIfTrue="1" type="expression">
      <formula>I3&gt;$H3</formula>
    </cfRule>
  </conditionalFormatting>
  <conditionalFormatting sqref="I7:I117">
    <cfRule dxfId="1" operator="between" priority="21" stopIfTrue="1" type="cellIs">
      <formula>$F7</formula>
      <formula>$G7</formula>
    </cfRule>
    <cfRule dxfId="9" priority="22" stopIfTrue="1" type="expression">
      <formula>I7&lt;$G7</formula>
    </cfRule>
    <cfRule dxfId="9" priority="23" stopIfTrue="1" type="expression">
      <formula>I7&gt;$H7</formula>
    </cfRule>
  </conditionalFormatting>
  <conditionalFormatting sqref="M4:M134">
    <cfRule priority="17" stopIfTrue="1" type="expression">
      <formula>M4=""</formula>
    </cfRule>
    <cfRule dxfId="1" priority="18" stopIfTrue="1" type="expression">
      <formula>M4=$K4</formula>
    </cfRule>
    <cfRule dxfId="9" priority="19" stopIfTrue="1" type="expression">
      <formula>M4&lt;$K4*0.95</formula>
    </cfRule>
    <cfRule dxfId="1" priority="20" stopIfTrue="1" type="expression">
      <formula>M4&gt;$K4*1.05</formula>
    </cfRule>
  </conditionalFormatting>
  <conditionalFormatting sqref="L4:M134">
    <cfRule priority="9" stopIfTrue="1" type="expression">
      <formula>L4=""</formula>
    </cfRule>
    <cfRule dxfId="1" priority="10" stopIfTrue="1" type="expression">
      <formula>L4=$K4</formula>
    </cfRule>
    <cfRule dxfId="9" priority="11" stopIfTrue="1" type="expression">
      <formula>L4&gt;$K4*0.95</formula>
    </cfRule>
    <cfRule dxfId="1" priority="12" stopIfTrue="1" type="expression">
      <formula>L4&lt;$K4*1.05</formula>
    </cfRule>
  </conditionalFormatting>
  <conditionalFormatting sqref="M3">
    <cfRule priority="5" stopIfTrue="1" type="expression">
      <formula>M3=""</formula>
    </cfRule>
    <cfRule dxfId="1" priority="6" stopIfTrue="1" type="expression">
      <formula>M3=$K3</formula>
    </cfRule>
    <cfRule dxfId="9" priority="7" stopIfTrue="1" type="expression">
      <formula>M3&lt;$K3*0.95</formula>
    </cfRule>
    <cfRule dxfId="1" priority="8" stopIfTrue="1" type="expression">
      <formula>M3&gt;$K3*1.05</formula>
    </cfRule>
  </conditionalFormatting>
  <conditionalFormatting sqref="L3:M3">
    <cfRule priority="1" stopIfTrue="1" type="expression">
      <formula>L3=""</formula>
    </cfRule>
    <cfRule dxfId="1" priority="2" stopIfTrue="1" type="expression">
      <formula>L3=$K3</formula>
    </cfRule>
    <cfRule dxfId="9" priority="3" stopIfTrue="1" type="expression">
      <formula>L3&gt;$K3*0.95</formula>
    </cfRule>
    <cfRule dxfId="1" priority="4" stopIfTrue="1" type="expression">
      <formula>L3&lt;$K3*1.05</formula>
    </cfRule>
  </conditionalFormatting>
  <hyperlinks>
    <hyperlink display="العودة للفهرس" location="index!A1" ref="X1"/>
  </hyperlinks>
  <pageMargins bottom="0.75" footer="0.3" header="0.3" left="0.7" right="0.7" top="0.75"/>
  <pageSetup orientation="portrait" paperSize="9"/>
</worksheet>
</file>

<file path=xl/worksheets/sheet22.xml><?xml version="1.0" encoding="utf-8"?>
<worksheet xmlns="http://schemas.openxmlformats.org/spreadsheetml/2006/main">
  <sheetPr codeName="Sheet17">
    <tabColor theme="5"/>
    <outlinePr summaryBelow="1" summaryRight="1"/>
    <pageSetUpPr/>
  </sheetPr>
  <dimension ref="A1:AK1005"/>
  <sheetViews>
    <sheetView rightToLeft="1" workbookViewId="0">
      <pane activePane="bottomRight" state="frozen" topLeftCell="L12" xSplit="6" ySplit="2"/>
      <selection activeCell="C18" sqref="C18"/>
      <selection activeCell="C18" pane="topRight" sqref="C18"/>
      <selection activeCell="C18" pane="bottomLeft" sqref="C18"/>
      <selection activeCell="C18" pane="bottomRight" sqref="C18"/>
    </sheetView>
  </sheetViews>
  <sheetFormatPr baseColWidth="8" defaultRowHeight="18.75"/>
  <cols>
    <col customWidth="1" hidden="1" max="1" min="1" style="270" width="5"/>
    <col customWidth="1" max="2" min="2" style="270" width="5"/>
    <col customWidth="1" hidden="1" max="3" min="3" style="270" width="8.28515625"/>
    <col customWidth="1" hidden="1" max="4" min="4" style="270" width="7.85546875"/>
    <col customWidth="1" max="5" min="5" style="270" width="16.42578125"/>
    <col customWidth="1" max="6" min="6" style="270" width="19.5703125"/>
    <col customWidth="1" max="9" min="7" style="299" width="10.5703125"/>
    <col customWidth="1" max="23" min="10" style="270" width="12.140625"/>
    <col customWidth="1" max="24" min="24" style="16" width="12.140625"/>
    <col customWidth="1" max="26" min="25" style="270" width="12.140625"/>
    <col customWidth="1" max="32" min="31" style="270" width="12.140625"/>
    <col customWidth="1" max="33" min="33" style="183" width="12.140625"/>
    <col customWidth="1" max="34" min="34" style="109" width="24"/>
    <col customWidth="1" max="36" min="35" style="74" width="23.140625"/>
    <col customWidth="1" max="37" min="37" style="16" width="12.140625"/>
    <col customWidth="1" max="38" min="38" style="264" width="9.140625"/>
  </cols>
  <sheetData>
    <row customHeight="1" ht="33.75" r="1" s="264">
      <c r="F1" s="270" t="inlineStr">
        <is>
          <t>التقارير الشهرية لمنتجات الاسطمبات مسلسلسة</t>
        </is>
      </c>
      <c r="H1" s="299" t="inlineStr">
        <is>
          <t>لعام</t>
        </is>
      </c>
      <c r="I1" s="15">
        <f>A3</f>
        <v/>
      </c>
      <c r="J1" s="15" t="n"/>
      <c r="K1" s="15" t="n"/>
      <c r="L1" s="15" t="n"/>
      <c r="M1" s="15" t="n"/>
      <c r="N1" s="202" t="inlineStr">
        <is>
          <t>العودة لشاشة العرض</t>
        </is>
      </c>
      <c r="S1" s="270" t="inlineStr">
        <is>
          <t>numbers defect</t>
        </is>
      </c>
      <c r="X1" s="66" t="inlineStr">
        <is>
          <t>العودة للفهرس</t>
        </is>
      </c>
      <c r="AF1" s="66" t="n"/>
      <c r="AH1" s="25" t="n"/>
      <c r="AI1" s="85" t="n"/>
      <c r="AJ1" s="85" t="n"/>
    </row>
    <row customFormat="1" customHeight="1" ht="43.5" r="2" s="3">
      <c r="A2" s="4" t="inlineStr">
        <is>
          <t>العام</t>
        </is>
      </c>
      <c r="B2" s="4" t="inlineStr">
        <is>
          <t>الشهر</t>
        </is>
      </c>
      <c r="C2" s="4" t="inlineStr">
        <is>
          <t>mold_id</t>
        </is>
      </c>
      <c r="D2" s="4" t="inlineStr">
        <is>
          <t>item_id</t>
        </is>
      </c>
      <c r="E2" s="4" t="inlineStr">
        <is>
          <t>اسم المنتج</t>
        </is>
      </c>
      <c r="F2" s="4" t="inlineStr">
        <is>
          <t>كود المنتج</t>
        </is>
      </c>
      <c r="G2" s="300" t="inlineStr">
        <is>
          <t>المتوسط المعياري للوزن الجاف</t>
        </is>
      </c>
      <c r="H2" s="300" t="inlineStr">
        <is>
          <t>اقل متوسط للوزن المعياري</t>
        </is>
      </c>
      <c r="I2" s="300" t="inlineStr">
        <is>
          <t>اعلي متوسط للوزن المعياري</t>
        </is>
      </c>
      <c r="J2" s="4" t="inlineStr">
        <is>
          <t>متوسط الوزن الجاف</t>
        </is>
      </c>
      <c r="K2" s="4" t="inlineStr">
        <is>
          <t>متوسط معياري معدل انتاج الطقم</t>
        </is>
      </c>
      <c r="L2" s="4" t="inlineStr">
        <is>
          <t>متوسط معياري لزمن الدورة ث</t>
        </is>
      </c>
      <c r="M2" s="4" t="inlineStr">
        <is>
          <t>متوسط معدل الانتاج الفعلي</t>
        </is>
      </c>
      <c r="N2" s="4" t="inlineStr">
        <is>
          <t>متوسط زمن الدورة الفعلي</t>
        </is>
      </c>
      <c r="O2" s="4" t="inlineStr">
        <is>
          <t xml:space="preserve">shortage </t>
        </is>
      </c>
      <c r="P2" s="4" t="inlineStr">
        <is>
          <t>maturity</t>
        </is>
      </c>
      <c r="Q2" s="4" t="inlineStr">
        <is>
          <t>broken</t>
        </is>
      </c>
      <c r="R2" s="4" t="inlineStr">
        <is>
          <t>bending</t>
        </is>
      </c>
      <c r="S2" s="4" t="inlineStr">
        <is>
          <t>shrinking</t>
        </is>
      </c>
      <c r="T2" s="4" t="inlineStr">
        <is>
          <t>dimentions</t>
        </is>
      </c>
      <c r="U2" s="4" t="inlineStr">
        <is>
          <t>weight</t>
        </is>
      </c>
      <c r="V2" s="4" t="inlineStr">
        <is>
          <t>un-clean</t>
        </is>
      </c>
      <c r="W2" s="4" t="inlineStr">
        <is>
          <t>color un-matching</t>
        </is>
      </c>
      <c r="X2" s="183" t="inlineStr">
        <is>
          <t>النسبة المعيارية للتوالف</t>
        </is>
      </c>
      <c r="Y2" s="4" t="inlineStr">
        <is>
          <t>عدد التوالف بالطقم</t>
        </is>
      </c>
      <c r="Z2" s="4" t="inlineStr">
        <is>
          <t>الانتاج بالصنف</t>
        </is>
      </c>
      <c r="AA2" s="4" t="inlineStr">
        <is>
          <t>الوزن المعياري للاسكراب بالكجم</t>
        </is>
      </c>
      <c r="AB2" s="4" t="inlineStr">
        <is>
          <t>الوزن المعياري للانتاج</t>
        </is>
      </c>
      <c r="AC2" s="4" t="inlineStr">
        <is>
          <t>وزن الاسكراب بالكجم</t>
        </is>
      </c>
      <c r="AD2" s="4" t="inlineStr">
        <is>
          <t>وزن الانتاج بالكجم</t>
        </is>
      </c>
      <c r="AE2" s="4" t="inlineStr">
        <is>
          <t>مجموع ايام التشغيل</t>
        </is>
      </c>
      <c r="AF2" s="4" t="inlineStr">
        <is>
          <t>عدد ساعات انتاج التوالف</t>
        </is>
      </c>
      <c r="AG2" s="4" t="inlineStr">
        <is>
          <t>avalability</t>
        </is>
      </c>
      <c r="AH2" s="4" t="inlineStr">
        <is>
          <t>اسم العميل</t>
        </is>
      </c>
      <c r="AI2" s="4" t="inlineStr">
        <is>
          <t>اسم المنتج لدي العميل</t>
        </is>
      </c>
      <c r="AJ2" s="4" t="inlineStr">
        <is>
          <t>كود المنتج لدي العميل</t>
        </is>
      </c>
      <c r="AK2" s="17" t="inlineStr">
        <is>
          <t>نسبة التوالف بالطقم</t>
        </is>
      </c>
    </row>
    <row customHeight="1" ht="21" r="3" s="264">
      <c r="A3" t="n">
        <v>2021</v>
      </c>
      <c r="J3" s="301" t="n"/>
      <c r="M3" s="2" t="n"/>
      <c r="N3" s="2" t="n"/>
      <c r="AH3" s="28" t="n"/>
      <c r="AI3" s="85" t="n"/>
      <c r="AJ3" s="85" t="n"/>
      <c r="AK3" s="1">
        <f>IFERROR(Y3/Z3,"")</f>
        <v/>
      </c>
    </row>
    <row customHeight="1" ht="21" r="4" s="264">
      <c r="A4" t="n">
        <v>2021</v>
      </c>
      <c r="J4" s="301" t="n"/>
      <c r="M4" s="2" t="n"/>
      <c r="N4" s="2" t="n"/>
      <c r="X4" s="183" t="n"/>
      <c r="AH4" s="28" t="n"/>
      <c r="AI4" s="85" t="n"/>
      <c r="AJ4" s="85" t="n"/>
      <c r="AK4" s="1">
        <f>IFERROR(Y4/Z4,"")</f>
        <v/>
      </c>
    </row>
    <row customHeight="1" ht="21" r="5" s="264">
      <c r="A5" t="n">
        <v>2021</v>
      </c>
      <c r="J5" s="301" t="n"/>
      <c r="M5" s="2" t="n"/>
      <c r="N5" s="2" t="n"/>
      <c r="AH5" s="28" t="n"/>
      <c r="AI5" s="85" t="n"/>
      <c r="AJ5" s="85" t="n"/>
      <c r="AK5" s="1">
        <f>IFERROR(Y5/Z5,"")</f>
        <v/>
      </c>
    </row>
    <row customHeight="1" ht="21" r="6" s="264">
      <c r="A6" t="n">
        <v>2021</v>
      </c>
      <c r="J6" s="301" t="n"/>
      <c r="M6" s="2" t="n"/>
      <c r="N6" s="2" t="n"/>
      <c r="AH6" s="28" t="n"/>
      <c r="AI6" s="85" t="n"/>
      <c r="AJ6" s="85" t="n"/>
      <c r="AK6" s="1">
        <f>IFERROR(Y6/Z6,"")</f>
        <v/>
      </c>
    </row>
    <row customHeight="1" ht="21" r="7" s="264">
      <c r="A7" t="n">
        <v>2021</v>
      </c>
      <c r="J7" s="301" t="n"/>
      <c r="M7" s="2" t="n"/>
      <c r="N7" s="2" t="n"/>
      <c r="AH7" s="28" t="n"/>
      <c r="AI7" s="85" t="n"/>
      <c r="AJ7" s="85" t="n"/>
      <c r="AK7" s="1">
        <f>IFERROR(Y7/Z7,"")</f>
        <v/>
      </c>
    </row>
    <row customHeight="1" ht="21" r="8" s="264">
      <c r="A8" t="n">
        <v>2021</v>
      </c>
      <c r="J8" s="301" t="n"/>
      <c r="M8" s="2" t="n"/>
      <c r="N8" s="2" t="n"/>
      <c r="AH8" s="28" t="n"/>
      <c r="AI8" s="85" t="n"/>
      <c r="AJ8" s="85" t="n"/>
      <c r="AK8" s="1">
        <f>IFERROR(Y8/Z8,"")</f>
        <v/>
      </c>
    </row>
    <row customHeight="1" ht="21" r="9" s="264">
      <c r="A9" t="n">
        <v>2021</v>
      </c>
      <c r="J9" s="301" t="n"/>
      <c r="M9" s="2" t="n"/>
      <c r="N9" s="2" t="n"/>
      <c r="AH9" s="28" t="n"/>
      <c r="AI9" s="85" t="n"/>
      <c r="AJ9" s="85" t="n"/>
      <c r="AK9" s="1">
        <f>IFERROR(Y9/Z9,"")</f>
        <v/>
      </c>
    </row>
    <row customHeight="1" ht="21" r="10" s="264">
      <c r="A10" t="n">
        <v>2021</v>
      </c>
      <c r="J10" s="301" t="n"/>
      <c r="M10" s="2" t="n"/>
      <c r="N10" s="2" t="n"/>
      <c r="AH10" s="28" t="n"/>
      <c r="AI10" s="85" t="n"/>
      <c r="AJ10" s="85" t="n"/>
      <c r="AK10" s="1">
        <f>IFERROR(Y10/Z10,"")</f>
        <v/>
      </c>
    </row>
    <row customHeight="1" ht="21" r="11" s="264">
      <c r="A11" t="n">
        <v>2021</v>
      </c>
      <c r="J11" s="301" t="n"/>
      <c r="M11" s="2" t="n"/>
      <c r="N11" s="2" t="n"/>
      <c r="AH11" s="28" t="n"/>
      <c r="AI11" s="85" t="n"/>
      <c r="AJ11" s="85" t="n"/>
      <c r="AK11" s="1">
        <f>IFERROR(Y11/Z11,"")</f>
        <v/>
      </c>
    </row>
    <row customHeight="1" ht="21" r="12" s="264">
      <c r="A12" t="n">
        <v>2021</v>
      </c>
      <c r="D12" s="55" t="n"/>
      <c r="J12" s="301" t="n"/>
      <c r="M12" s="2" t="n"/>
      <c r="N12" s="2" t="n"/>
      <c r="AH12" s="28" t="n"/>
      <c r="AI12" s="85" t="n"/>
      <c r="AJ12" s="85" t="n"/>
      <c r="AK12" s="1">
        <f>IFERROR(Y12/Z12,"")</f>
        <v/>
      </c>
    </row>
    <row customHeight="1" ht="21" r="13" s="264">
      <c r="A13" t="n">
        <v>2021</v>
      </c>
      <c r="D13" s="55" t="n"/>
      <c r="J13" s="301" t="n"/>
      <c r="M13" s="2" t="n"/>
      <c r="N13" s="2" t="n"/>
      <c r="AH13" s="28" t="n"/>
      <c r="AI13" s="85" t="n"/>
      <c r="AJ13" s="85" t="n"/>
      <c r="AK13" s="1">
        <f>IFERROR(Y13/Z13,"")</f>
        <v/>
      </c>
    </row>
    <row customHeight="1" ht="21" r="14" s="264">
      <c r="A14" t="n">
        <v>2021</v>
      </c>
      <c r="D14" s="55" t="n"/>
      <c r="J14" s="301" t="n"/>
      <c r="M14" s="2" t="n"/>
      <c r="N14" s="2" t="n"/>
      <c r="AH14" s="28" t="n"/>
      <c r="AI14" s="85" t="n"/>
      <c r="AJ14" s="85" t="n"/>
      <c r="AK14" s="1">
        <f>IFERROR(Y14/Z14,"")</f>
        <v/>
      </c>
    </row>
    <row customHeight="1" ht="21" r="15" s="264">
      <c r="A15" t="n">
        <v>2021</v>
      </c>
      <c r="D15" s="55" t="n"/>
      <c r="J15" s="301" t="n"/>
      <c r="M15" s="2" t="n"/>
      <c r="N15" s="2" t="n"/>
      <c r="AH15" s="28" t="n"/>
      <c r="AI15" s="85" t="n"/>
      <c r="AJ15" s="85" t="n"/>
      <c r="AK15" s="1">
        <f>IFERROR(Y15/Z15,"")</f>
        <v/>
      </c>
    </row>
    <row customHeight="1" ht="21" r="16" s="264">
      <c r="A16" t="n">
        <v>2021</v>
      </c>
      <c r="D16" s="55" t="n"/>
      <c r="J16" s="301" t="n"/>
      <c r="M16" s="2" t="n"/>
      <c r="N16" s="2" t="n"/>
      <c r="AH16" s="28" t="n"/>
      <c r="AI16" s="85" t="n"/>
      <c r="AJ16" s="85" t="n"/>
      <c r="AK16" s="1">
        <f>IFERROR(Y16/Z16,"")</f>
        <v/>
      </c>
    </row>
    <row customHeight="1" ht="21" r="17" s="264">
      <c r="A17" t="n">
        <v>2021</v>
      </c>
      <c r="D17" s="55" t="n"/>
      <c r="J17" s="301" t="n"/>
      <c r="M17" s="2" t="n"/>
      <c r="N17" s="2" t="n"/>
      <c r="AH17" s="28" t="n"/>
      <c r="AI17" s="85" t="n"/>
      <c r="AJ17" s="85" t="n"/>
      <c r="AK17" s="1">
        <f>IFERROR(Y17/Z17,"")</f>
        <v/>
      </c>
    </row>
    <row customHeight="1" ht="21" r="18" s="264">
      <c r="A18" t="n">
        <v>2021</v>
      </c>
      <c r="D18" s="55" t="n"/>
      <c r="J18" s="301" t="n"/>
      <c r="M18" s="2" t="n"/>
      <c r="N18" s="2" t="n"/>
      <c r="AH18" s="28" t="n"/>
      <c r="AI18" s="85" t="n"/>
      <c r="AJ18" s="85" t="n"/>
      <c r="AK18" s="1">
        <f>IFERROR(Y18/Z18,"")</f>
        <v/>
      </c>
    </row>
    <row customHeight="1" ht="21" r="19" s="264">
      <c r="A19" t="n">
        <v>2021</v>
      </c>
      <c r="D19" s="55" t="n"/>
      <c r="J19" s="301" t="n"/>
      <c r="M19" s="2" t="n"/>
      <c r="N19" s="2" t="n"/>
      <c r="AH19" s="28" t="n"/>
      <c r="AI19" s="85" t="n"/>
      <c r="AJ19" s="85" t="n"/>
      <c r="AK19" s="1">
        <f>IFERROR(Y19/Z19,"")</f>
        <v/>
      </c>
    </row>
    <row customHeight="1" ht="21" r="20" s="264">
      <c r="A20" t="n">
        <v>2021</v>
      </c>
      <c r="D20" s="55" t="n"/>
      <c r="J20" s="301" t="n"/>
      <c r="M20" s="2" t="n"/>
      <c r="N20" s="2" t="n"/>
      <c r="AH20" s="28" t="n"/>
      <c r="AI20" s="85" t="n"/>
      <c r="AJ20" s="85" t="n"/>
      <c r="AK20" s="1">
        <f>IFERROR(Y20/Z20,"")</f>
        <v/>
      </c>
    </row>
    <row customHeight="1" ht="21" r="21" s="264">
      <c r="A21" t="n">
        <v>2021</v>
      </c>
      <c r="D21" s="55" t="n"/>
      <c r="J21" s="301" t="n"/>
      <c r="M21" s="2" t="n"/>
      <c r="N21" s="2" t="n"/>
      <c r="AH21" s="28" t="n"/>
      <c r="AI21" s="85" t="n"/>
      <c r="AJ21" s="85" t="n"/>
      <c r="AK21" s="1">
        <f>IFERROR(Y21/Z21,"")</f>
        <v/>
      </c>
    </row>
    <row customHeight="1" ht="21" r="22" s="264">
      <c r="A22" t="n">
        <v>2021</v>
      </c>
      <c r="D22" s="55" t="n"/>
      <c r="J22" s="301" t="n"/>
      <c r="M22" s="2" t="n"/>
      <c r="N22" s="2" t="n"/>
      <c r="AH22" s="28" t="n"/>
      <c r="AI22" s="85" t="n"/>
      <c r="AJ22" s="85" t="n"/>
      <c r="AK22" s="1">
        <f>IFERROR(Y22/Z22,"")</f>
        <v/>
      </c>
    </row>
    <row customHeight="1" ht="21" r="23" s="264">
      <c r="A23" t="n">
        <v>2021</v>
      </c>
      <c r="D23" s="55" t="n"/>
      <c r="J23" s="301" t="n"/>
      <c r="M23" s="2" t="n"/>
      <c r="N23" s="2" t="n"/>
      <c r="AH23" s="28" t="n"/>
      <c r="AI23" s="85" t="n"/>
      <c r="AJ23" s="85" t="n"/>
      <c r="AK23" s="1">
        <f>IFERROR(Y23/Z23,"")</f>
        <v/>
      </c>
    </row>
    <row customHeight="1" ht="21" r="24" s="264">
      <c r="A24" t="n">
        <v>2021</v>
      </c>
      <c r="D24" s="55" t="n"/>
      <c r="J24" s="301" t="n"/>
      <c r="M24" s="2" t="n"/>
      <c r="N24" s="2" t="n"/>
      <c r="AH24" s="28" t="n"/>
      <c r="AI24" s="85" t="n"/>
      <c r="AJ24" s="85" t="n"/>
      <c r="AK24" s="1">
        <f>IFERROR(Y24/Z24,"")</f>
        <v/>
      </c>
    </row>
    <row customHeight="1" ht="21" r="25" s="264">
      <c r="A25" t="n">
        <v>2021</v>
      </c>
      <c r="D25" s="55" t="n"/>
      <c r="J25" s="301" t="n"/>
      <c r="M25" s="2" t="n"/>
      <c r="N25" s="2" t="n"/>
      <c r="AH25" s="28" t="n"/>
      <c r="AI25" s="85" t="n"/>
      <c r="AJ25" s="85" t="n"/>
      <c r="AK25" s="1">
        <f>IFERROR(Y25/Z25,"")</f>
        <v/>
      </c>
    </row>
    <row customHeight="1" ht="21" r="26" s="264">
      <c r="A26" t="n">
        <v>2021</v>
      </c>
      <c r="D26" s="55" t="n"/>
      <c r="J26" s="301" t="n"/>
      <c r="M26" s="2" t="n"/>
      <c r="N26" s="2" t="n"/>
      <c r="AH26" s="28" t="n"/>
      <c r="AI26" s="85" t="n"/>
      <c r="AJ26" s="85" t="n"/>
      <c r="AK26" s="1">
        <f>IFERROR(Y26/Z26,"")</f>
        <v/>
      </c>
    </row>
    <row customHeight="1" ht="21" r="27" s="264">
      <c r="A27" t="n">
        <v>2021</v>
      </c>
      <c r="D27" s="55" t="n"/>
      <c r="J27" s="301" t="n"/>
      <c r="M27" s="2" t="n"/>
      <c r="N27" s="2" t="n"/>
      <c r="AH27" s="28" t="n"/>
      <c r="AI27" s="85" t="n"/>
      <c r="AJ27" s="85" t="n"/>
      <c r="AK27" s="1">
        <f>IFERROR(Y27/Z27,"")</f>
        <v/>
      </c>
    </row>
    <row customHeight="1" ht="21" r="28" s="264">
      <c r="A28" t="n">
        <v>2021</v>
      </c>
      <c r="D28" s="55" t="n"/>
      <c r="J28" s="301" t="n"/>
      <c r="M28" s="2" t="n"/>
      <c r="N28" s="2" t="n"/>
      <c r="AH28" s="28" t="n"/>
      <c r="AI28" s="85" t="n"/>
      <c r="AJ28" s="85" t="n"/>
      <c r="AK28" s="1">
        <f>IFERROR(Y28/Z28,"")</f>
        <v/>
      </c>
    </row>
    <row customHeight="1" ht="21" r="29" s="264">
      <c r="A29" t="n">
        <v>2021</v>
      </c>
      <c r="D29" s="55" t="n"/>
      <c r="J29" s="301" t="n"/>
      <c r="M29" s="2" t="n"/>
      <c r="N29" s="2" t="n"/>
      <c r="AH29" s="28" t="n"/>
      <c r="AI29" s="85" t="n"/>
      <c r="AJ29" s="85" t="n"/>
      <c r="AK29" s="1">
        <f>IFERROR(Y29/Z29,"")</f>
        <v/>
      </c>
    </row>
    <row customHeight="1" ht="21" r="30" s="264">
      <c r="A30" t="n">
        <v>2021</v>
      </c>
      <c r="D30" s="55" t="n"/>
      <c r="J30" s="301" t="n"/>
      <c r="M30" s="2" t="n"/>
      <c r="N30" s="2" t="n"/>
      <c r="AH30" s="28" t="n"/>
      <c r="AI30" s="85" t="n"/>
      <c r="AJ30" s="85" t="n"/>
      <c r="AK30" s="1">
        <f>IFERROR(Y30/Z30,"")</f>
        <v/>
      </c>
    </row>
    <row customHeight="1" ht="21" r="31" s="264">
      <c r="A31" t="n">
        <v>2021</v>
      </c>
      <c r="D31" s="55" t="n"/>
      <c r="J31" s="301" t="n"/>
      <c r="M31" s="2" t="n"/>
      <c r="N31" s="2" t="n"/>
      <c r="AH31" s="28" t="n"/>
      <c r="AI31" s="85" t="n"/>
      <c r="AJ31" s="85" t="n"/>
      <c r="AK31" s="1">
        <f>IFERROR(Y31/Z31,"")</f>
        <v/>
      </c>
    </row>
    <row customHeight="1" ht="21" r="32" s="264">
      <c r="A32" t="n">
        <v>2021</v>
      </c>
      <c r="D32" s="55" t="n"/>
      <c r="J32" s="301" t="n"/>
      <c r="M32" s="2" t="n"/>
      <c r="N32" s="2" t="n"/>
      <c r="AH32" s="28" t="n"/>
      <c r="AI32" s="85" t="n"/>
      <c r="AJ32" s="85" t="n"/>
      <c r="AK32" s="1">
        <f>IFERROR(Y32/Z32,"")</f>
        <v/>
      </c>
    </row>
    <row customHeight="1" ht="21" r="33" s="264">
      <c r="A33" t="n">
        <v>2021</v>
      </c>
      <c r="D33" s="55" t="n"/>
      <c r="J33" s="301" t="n"/>
      <c r="M33" s="2" t="n"/>
      <c r="N33" s="2" t="n"/>
      <c r="AH33" s="28" t="n"/>
      <c r="AI33" s="85" t="n"/>
      <c r="AJ33" s="85" t="n"/>
      <c r="AK33" s="1">
        <f>IFERROR(Y33/Z33,"")</f>
        <v/>
      </c>
    </row>
    <row customHeight="1" ht="21" r="34" s="264">
      <c r="A34" t="n">
        <v>2021</v>
      </c>
      <c r="D34" s="55" t="n"/>
      <c r="J34" s="301" t="n"/>
      <c r="M34" s="2" t="n"/>
      <c r="N34" s="2" t="n"/>
      <c r="AH34" s="28" t="n"/>
      <c r="AI34" s="85" t="n"/>
      <c r="AJ34" s="85" t="n"/>
      <c r="AK34" s="1">
        <f>IFERROR(Y34/Z34,"")</f>
        <v/>
      </c>
    </row>
    <row customHeight="1" ht="21" r="35" s="264">
      <c r="A35" t="n">
        <v>2021</v>
      </c>
      <c r="D35" s="55" t="n"/>
      <c r="J35" s="301" t="n"/>
      <c r="M35" s="2" t="n"/>
      <c r="N35" s="2" t="n"/>
      <c r="AH35" s="28" t="n"/>
      <c r="AI35" s="85" t="n"/>
      <c r="AJ35" s="85" t="n"/>
      <c r="AK35" s="1">
        <f>IFERROR(Y35/Z35,"")</f>
        <v/>
      </c>
    </row>
    <row customHeight="1" ht="21" r="36" s="264">
      <c r="A36" t="n">
        <v>2021</v>
      </c>
      <c r="D36" s="55" t="n"/>
      <c r="J36" s="301" t="n"/>
      <c r="M36" s="2" t="n"/>
      <c r="N36" s="2" t="n"/>
      <c r="AH36" s="28" t="n"/>
      <c r="AI36" s="85" t="n"/>
      <c r="AJ36" s="85" t="n"/>
      <c r="AK36" s="1">
        <f>IFERROR(Y36/Z36,"")</f>
        <v/>
      </c>
    </row>
    <row customHeight="1" ht="21" r="37" s="264">
      <c r="A37" t="n">
        <v>2021</v>
      </c>
      <c r="D37" s="55" t="n"/>
      <c r="J37" s="301" t="n"/>
      <c r="M37" s="2" t="n"/>
      <c r="N37" s="2" t="n"/>
      <c r="AH37" s="28" t="n"/>
      <c r="AI37" s="85" t="n"/>
      <c r="AJ37" s="85" t="n"/>
      <c r="AK37" s="1">
        <f>IFERROR(Y37/Z37,"")</f>
        <v/>
      </c>
    </row>
    <row customHeight="1" ht="21" r="38" s="264">
      <c r="A38" t="n">
        <v>2021</v>
      </c>
      <c r="D38" s="55" t="n"/>
      <c r="J38" s="301" t="n"/>
      <c r="M38" s="2" t="n"/>
      <c r="N38" s="2" t="n"/>
      <c r="AH38" s="28" t="n"/>
      <c r="AI38" s="85" t="n"/>
      <c r="AJ38" s="85" t="n"/>
      <c r="AK38" s="1">
        <f>IFERROR(Y38/Z38,"")</f>
        <v/>
      </c>
    </row>
    <row customHeight="1" ht="21" r="39" s="264">
      <c r="A39" t="n">
        <v>2021</v>
      </c>
      <c r="D39" s="55" t="n"/>
      <c r="J39" s="301" t="n"/>
      <c r="M39" s="2" t="n"/>
      <c r="N39" s="2" t="n"/>
      <c r="AH39" s="28" t="n"/>
      <c r="AI39" s="85" t="n"/>
      <c r="AJ39" s="85" t="n"/>
      <c r="AK39" s="1">
        <f>IFERROR(Y39/Z39,"")</f>
        <v/>
      </c>
    </row>
    <row customHeight="1" ht="21" r="40" s="264">
      <c r="A40" t="n">
        <v>2021</v>
      </c>
      <c r="D40" s="55" t="n"/>
      <c r="J40" s="301" t="n"/>
      <c r="M40" s="2" t="n"/>
      <c r="N40" s="2" t="n"/>
      <c r="AH40" s="28" t="n"/>
      <c r="AI40" s="85" t="n"/>
      <c r="AJ40" s="85" t="n"/>
      <c r="AK40" s="1">
        <f>IFERROR(Y40/Z40,"")</f>
        <v/>
      </c>
    </row>
    <row customHeight="1" ht="21" r="41" s="264">
      <c r="A41" t="n">
        <v>2021</v>
      </c>
      <c r="D41" s="55" t="n"/>
      <c r="J41" s="301" t="n"/>
      <c r="M41" s="2" t="n"/>
      <c r="N41" s="2" t="n"/>
      <c r="AH41" s="28" t="n"/>
      <c r="AI41" s="85" t="n"/>
      <c r="AJ41" s="85" t="n"/>
      <c r="AK41" s="1">
        <f>IFERROR(Y41/Z41,"")</f>
        <v/>
      </c>
    </row>
    <row customHeight="1" ht="21" r="42" s="264">
      <c r="A42" t="n">
        <v>2021</v>
      </c>
      <c r="J42" s="301" t="n"/>
      <c r="M42" s="2" t="n"/>
      <c r="N42" s="2" t="n"/>
      <c r="AH42" s="28" t="n"/>
      <c r="AI42" s="85" t="n"/>
      <c r="AJ42" s="85" t="n"/>
      <c r="AK42" s="1">
        <f>IFERROR(Y42/Z42,"")</f>
        <v/>
      </c>
    </row>
    <row customHeight="1" ht="21" r="43" s="264">
      <c r="A43" t="n">
        <v>2021</v>
      </c>
      <c r="J43" s="301" t="n"/>
      <c r="M43" s="2" t="n"/>
      <c r="N43" s="2" t="n"/>
      <c r="AH43" s="28" t="n"/>
      <c r="AI43" s="85" t="n"/>
      <c r="AJ43" s="85" t="n"/>
      <c r="AK43" s="1">
        <f>IFERROR(Y43/Z43,"")</f>
        <v/>
      </c>
    </row>
    <row customHeight="1" ht="21" r="44" s="264">
      <c r="A44" t="n">
        <v>2021</v>
      </c>
      <c r="J44" s="301" t="n"/>
      <c r="M44" s="2" t="n"/>
      <c r="N44" s="2" t="n"/>
      <c r="AH44" s="28" t="n"/>
      <c r="AI44" s="85" t="n"/>
      <c r="AJ44" s="85" t="n"/>
      <c r="AK44" s="1">
        <f>IFERROR(Y44/Z44,"")</f>
        <v/>
      </c>
    </row>
    <row customHeight="1" ht="21" r="45" s="264">
      <c r="A45" t="n">
        <v>2021</v>
      </c>
      <c r="J45" s="301" t="n"/>
      <c r="M45" s="2" t="n"/>
      <c r="N45" s="2" t="n"/>
      <c r="AH45" s="28" t="n"/>
      <c r="AI45" s="85" t="n"/>
      <c r="AJ45" s="85" t="n"/>
      <c r="AK45" s="1">
        <f>IFERROR(Y45/Z45,"")</f>
        <v/>
      </c>
    </row>
    <row customHeight="1" ht="21" r="46" s="264">
      <c r="A46" t="n">
        <v>2021</v>
      </c>
      <c r="J46" s="301" t="n"/>
      <c r="M46" s="2" t="n"/>
      <c r="N46" s="2" t="n"/>
      <c r="AH46" s="28" t="n"/>
      <c r="AI46" s="85" t="n"/>
      <c r="AJ46" s="85" t="n"/>
      <c r="AK46" s="1">
        <f>IFERROR(Y46/Z46,"")</f>
        <v/>
      </c>
    </row>
    <row customHeight="1" ht="21" r="47" s="264">
      <c r="A47" t="n">
        <v>2021</v>
      </c>
      <c r="J47" s="301" t="n"/>
      <c r="M47" s="2" t="n"/>
      <c r="N47" s="2" t="n"/>
      <c r="AH47" s="28" t="n"/>
      <c r="AI47" s="85" t="n"/>
      <c r="AJ47" s="85" t="n"/>
      <c r="AK47" s="1">
        <f>IFERROR(Y47/Z47,"")</f>
        <v/>
      </c>
    </row>
    <row customHeight="1" ht="21" r="48" s="264">
      <c r="A48" t="n">
        <v>2021</v>
      </c>
      <c r="J48" s="301" t="n"/>
      <c r="M48" s="2" t="n"/>
      <c r="N48" s="2" t="n"/>
      <c r="AH48" s="28" t="n"/>
      <c r="AI48" s="85" t="n"/>
      <c r="AJ48" s="85" t="n"/>
      <c r="AK48" s="1">
        <f>IFERROR(Y48/Z48,"")</f>
        <v/>
      </c>
    </row>
    <row customHeight="1" ht="21" r="49" s="264">
      <c r="A49" t="n">
        <v>2021</v>
      </c>
      <c r="J49" s="301" t="n"/>
      <c r="M49" s="2" t="n"/>
      <c r="N49" s="2" t="n"/>
      <c r="AH49" s="28" t="n"/>
      <c r="AI49" s="85" t="n"/>
      <c r="AJ49" s="85" t="n"/>
      <c r="AK49" s="1">
        <f>IFERROR(Y49/Z49,"")</f>
        <v/>
      </c>
    </row>
    <row customHeight="1" ht="21" r="50" s="264">
      <c r="A50" t="n">
        <v>2021</v>
      </c>
      <c r="J50" s="301" t="n"/>
      <c r="M50" s="2" t="n"/>
      <c r="N50" s="2" t="n"/>
      <c r="AH50" s="28" t="n"/>
      <c r="AI50" s="85" t="n"/>
      <c r="AJ50" s="85" t="n"/>
      <c r="AK50" s="1">
        <f>IFERROR(Y50/Z50,"")</f>
        <v/>
      </c>
    </row>
    <row customHeight="1" ht="21" r="51" s="264">
      <c r="A51" t="n">
        <v>2021</v>
      </c>
      <c r="J51" s="301" t="n"/>
      <c r="M51" s="2" t="n"/>
      <c r="N51" s="2" t="n"/>
      <c r="AH51" s="28" t="n"/>
      <c r="AI51" s="85" t="n"/>
      <c r="AJ51" s="85" t="n"/>
      <c r="AK51" s="1">
        <f>IFERROR(Y51/Z51,"")</f>
        <v/>
      </c>
    </row>
    <row customHeight="1" ht="21" r="52" s="264">
      <c r="A52" t="n">
        <v>2021</v>
      </c>
      <c r="J52" s="301" t="n"/>
      <c r="M52" s="2" t="n"/>
      <c r="N52" s="2" t="n"/>
      <c r="AH52" s="28" t="n"/>
      <c r="AI52" s="85" t="n"/>
      <c r="AJ52" s="85" t="n"/>
      <c r="AK52" s="1">
        <f>IFERROR(Y52/Z52,"")</f>
        <v/>
      </c>
    </row>
    <row customHeight="1" ht="21" r="53" s="264">
      <c r="A53" t="n">
        <v>2021</v>
      </c>
      <c r="J53" s="301" t="n"/>
      <c r="M53" s="2" t="n"/>
      <c r="N53" s="2" t="n"/>
      <c r="AH53" s="28" t="n"/>
      <c r="AI53" s="85" t="n"/>
      <c r="AJ53" s="85" t="n"/>
      <c r="AK53" s="1">
        <f>IFERROR(Y53/Z53,"")</f>
        <v/>
      </c>
    </row>
    <row customHeight="1" ht="21" r="54" s="264">
      <c r="A54" t="n">
        <v>2021</v>
      </c>
      <c r="J54" s="301" t="n"/>
      <c r="M54" s="2" t="n"/>
      <c r="N54" s="2" t="n"/>
      <c r="AH54" s="28" t="n"/>
      <c r="AI54" s="85" t="n"/>
      <c r="AJ54" s="85" t="n"/>
      <c r="AK54" s="1">
        <f>IFERROR(Y54/Z54,"")</f>
        <v/>
      </c>
    </row>
    <row customHeight="1" ht="21" r="55" s="264">
      <c r="A55" t="n">
        <v>2021</v>
      </c>
      <c r="J55" s="301" t="n"/>
      <c r="M55" s="2" t="n"/>
      <c r="N55" s="2" t="n"/>
      <c r="AH55" s="28" t="n"/>
      <c r="AI55" s="85" t="n"/>
      <c r="AJ55" s="85" t="n"/>
      <c r="AK55" s="1">
        <f>IFERROR(Y55/Z55,"")</f>
        <v/>
      </c>
    </row>
    <row customHeight="1" ht="21" r="56" s="264">
      <c r="A56" t="n">
        <v>2021</v>
      </c>
      <c r="J56" s="301" t="n"/>
      <c r="M56" s="2" t="n"/>
      <c r="N56" s="2" t="n"/>
      <c r="AH56" s="28" t="n"/>
      <c r="AI56" s="85" t="n"/>
      <c r="AJ56" s="85" t="n"/>
      <c r="AK56" s="1">
        <f>IFERROR(Y56/Z56,"")</f>
        <v/>
      </c>
    </row>
    <row customHeight="1" ht="21" r="57" s="264">
      <c r="A57" t="n">
        <v>2021</v>
      </c>
      <c r="J57" s="301" t="n"/>
      <c r="M57" s="2" t="n"/>
      <c r="N57" s="2" t="n"/>
      <c r="AH57" s="28" t="n"/>
      <c r="AI57" s="85" t="n"/>
      <c r="AJ57" s="85" t="n"/>
      <c r="AK57" s="1">
        <f>IFERROR(Y57/Z57,"")</f>
        <v/>
      </c>
    </row>
    <row customHeight="1" ht="21" r="58" s="264">
      <c r="A58" t="n">
        <v>2021</v>
      </c>
      <c r="J58" s="301" t="n"/>
      <c r="M58" s="2" t="n"/>
      <c r="N58" s="2" t="n"/>
      <c r="AH58" s="28" t="n"/>
      <c r="AI58" s="85" t="n"/>
      <c r="AJ58" s="85" t="n"/>
      <c r="AK58" s="1">
        <f>IFERROR(Y58/Z58,"")</f>
        <v/>
      </c>
    </row>
    <row customHeight="1" ht="21" r="59" s="264">
      <c r="A59" t="n">
        <v>2021</v>
      </c>
      <c r="J59" s="301" t="n"/>
      <c r="M59" s="2" t="n"/>
      <c r="N59" s="2" t="n"/>
      <c r="AH59" s="28" t="n"/>
      <c r="AI59" s="85" t="n"/>
      <c r="AJ59" s="85" t="n"/>
      <c r="AK59" s="1">
        <f>IFERROR(Y59/Z59,"")</f>
        <v/>
      </c>
    </row>
    <row customHeight="1" ht="21" r="60" s="264">
      <c r="A60" t="n">
        <v>2021</v>
      </c>
      <c r="J60" s="301" t="n"/>
      <c r="M60" s="2" t="n"/>
      <c r="N60" s="2" t="n"/>
      <c r="AH60" s="28" t="n"/>
      <c r="AI60" s="85" t="n"/>
      <c r="AJ60" s="85" t="n"/>
      <c r="AK60" s="1">
        <f>IFERROR(Y60/Z60,"")</f>
        <v/>
      </c>
    </row>
    <row customHeight="1" ht="21" r="61" s="264">
      <c r="A61" t="n">
        <v>2021</v>
      </c>
      <c r="J61" s="301" t="n"/>
      <c r="M61" s="2" t="n"/>
      <c r="N61" s="2" t="n"/>
      <c r="AH61" s="28" t="n"/>
      <c r="AI61" s="85" t="n"/>
      <c r="AJ61" s="85" t="n"/>
      <c r="AK61" s="1">
        <f>IFERROR(Y61/Z61,"")</f>
        <v/>
      </c>
    </row>
    <row customHeight="1" ht="21" r="62" s="264">
      <c r="A62" t="n">
        <v>2021</v>
      </c>
      <c r="J62" s="301" t="n"/>
      <c r="M62" s="2" t="n"/>
      <c r="N62" s="2" t="n"/>
      <c r="AH62" s="28" t="n"/>
      <c r="AI62" s="85" t="n"/>
      <c r="AJ62" s="85" t="n"/>
      <c r="AK62" s="1">
        <f>IFERROR(Y62/Z62,"")</f>
        <v/>
      </c>
    </row>
    <row customHeight="1" ht="21" r="63" s="264">
      <c r="A63" t="n">
        <v>2021</v>
      </c>
      <c r="J63" s="301" t="n"/>
      <c r="M63" s="2" t="n"/>
      <c r="N63" s="2" t="n"/>
      <c r="AH63" s="28" t="n"/>
      <c r="AI63" s="85" t="n"/>
      <c r="AJ63" s="85" t="n"/>
      <c r="AK63" s="1">
        <f>IFERROR(Y63/Z63,"")</f>
        <v/>
      </c>
    </row>
    <row customHeight="1" ht="21" r="64" s="264">
      <c r="A64" t="n">
        <v>2021</v>
      </c>
      <c r="J64" s="301" t="n"/>
      <c r="M64" s="2" t="n"/>
      <c r="N64" s="2" t="n"/>
      <c r="AH64" s="28" t="n"/>
      <c r="AI64" s="85" t="n"/>
      <c r="AJ64" s="85" t="n"/>
      <c r="AK64" s="1">
        <f>IFERROR(Y64/Z64,"")</f>
        <v/>
      </c>
    </row>
    <row customHeight="1" ht="21" r="65" s="264">
      <c r="A65" t="n">
        <v>2021</v>
      </c>
      <c r="J65" s="301" t="n"/>
      <c r="M65" s="2" t="n"/>
      <c r="N65" s="2" t="n"/>
      <c r="AH65" s="28" t="n"/>
      <c r="AI65" s="85" t="n"/>
      <c r="AJ65" s="85" t="n"/>
      <c r="AK65" s="1">
        <f>IFERROR(Y65/Z65,"")</f>
        <v/>
      </c>
    </row>
    <row customHeight="1" ht="21" r="66" s="264">
      <c r="A66" t="n">
        <v>2021</v>
      </c>
      <c r="J66" s="301" t="n"/>
      <c r="M66" s="2" t="n"/>
      <c r="N66" s="2" t="n"/>
      <c r="AH66" s="28" t="n"/>
      <c r="AI66" s="85" t="n"/>
      <c r="AJ66" s="85" t="n"/>
      <c r="AK66" s="1">
        <f>IFERROR(Y66/Z66,"")</f>
        <v/>
      </c>
    </row>
    <row customHeight="1" ht="21" r="67" s="264">
      <c r="A67" t="n">
        <v>2021</v>
      </c>
      <c r="J67" s="301" t="n"/>
      <c r="M67" s="2" t="n"/>
      <c r="N67" s="2" t="n"/>
      <c r="AH67" s="28" t="n"/>
      <c r="AI67" s="85" t="n"/>
      <c r="AJ67" s="85" t="n"/>
      <c r="AK67" s="1">
        <f>IFERROR(Y67/Z67,"")</f>
        <v/>
      </c>
    </row>
    <row customHeight="1" ht="21" r="68" s="264">
      <c r="A68" t="n">
        <v>2021</v>
      </c>
      <c r="J68" s="301" t="n"/>
      <c r="M68" s="2" t="n"/>
      <c r="N68" s="2" t="n"/>
      <c r="AH68" s="28" t="n"/>
      <c r="AI68" s="85" t="n"/>
      <c r="AJ68" s="85" t="n"/>
      <c r="AK68" s="1">
        <f>IFERROR(Y68/Z68,"")</f>
        <v/>
      </c>
    </row>
    <row customHeight="1" ht="21" r="69" s="264">
      <c r="A69" t="n">
        <v>2021</v>
      </c>
      <c r="J69" s="301" t="n"/>
      <c r="M69" s="2" t="n"/>
      <c r="N69" s="2" t="n"/>
      <c r="AH69" s="28" t="n"/>
      <c r="AI69" s="85" t="n"/>
      <c r="AJ69" s="85" t="n"/>
      <c r="AK69" s="1">
        <f>IFERROR(Y69/Z69,"")</f>
        <v/>
      </c>
    </row>
    <row customHeight="1" ht="21" r="70" s="264">
      <c r="A70" t="n">
        <v>2021</v>
      </c>
      <c r="J70" s="301" t="n"/>
      <c r="M70" s="2" t="n"/>
      <c r="N70" s="2" t="n"/>
      <c r="AH70" s="28" t="n"/>
      <c r="AI70" s="85" t="n"/>
      <c r="AJ70" s="85" t="n"/>
      <c r="AK70" s="1">
        <f>IFERROR(Y70/Z70,"")</f>
        <v/>
      </c>
    </row>
    <row customHeight="1" ht="21" r="71" s="264">
      <c r="A71" t="n">
        <v>2021</v>
      </c>
      <c r="J71" s="301" t="n"/>
      <c r="M71" s="2" t="n"/>
      <c r="N71" s="2" t="n"/>
      <c r="AH71" s="28" t="n"/>
      <c r="AI71" s="85" t="n"/>
      <c r="AJ71" s="85" t="n"/>
      <c r="AK71" s="1">
        <f>IFERROR(Y71/Z71,"")</f>
        <v/>
      </c>
    </row>
    <row customHeight="1" ht="21" r="72" s="264">
      <c r="A72" t="n">
        <v>2021</v>
      </c>
      <c r="J72" s="301" t="n"/>
      <c r="M72" s="2" t="n"/>
      <c r="N72" s="2" t="n"/>
      <c r="AH72" s="28" t="n"/>
      <c r="AI72" s="85" t="n"/>
      <c r="AJ72" s="85" t="n"/>
      <c r="AK72" s="1">
        <f>IFERROR(Y72/Z72,"")</f>
        <v/>
      </c>
    </row>
    <row customHeight="1" ht="21" r="73" s="264">
      <c r="A73" t="n">
        <v>2021</v>
      </c>
      <c r="J73" s="301" t="n"/>
      <c r="M73" s="2" t="n"/>
      <c r="N73" s="2" t="n"/>
      <c r="AH73" s="28" t="n"/>
      <c r="AI73" s="85" t="n"/>
      <c r="AJ73" s="85" t="n"/>
      <c r="AK73" s="1">
        <f>IFERROR(Y73/Z73,"")</f>
        <v/>
      </c>
    </row>
    <row customHeight="1" ht="21" r="74" s="264">
      <c r="A74" t="n">
        <v>2021</v>
      </c>
      <c r="J74" s="301" t="n"/>
      <c r="M74" s="2" t="n"/>
      <c r="N74" s="2" t="n"/>
      <c r="AH74" s="28" t="n"/>
      <c r="AI74" s="85" t="n"/>
      <c r="AJ74" s="85" t="n"/>
      <c r="AK74" s="1">
        <f>IFERROR(Y74/Z74,"")</f>
        <v/>
      </c>
    </row>
    <row customHeight="1" ht="21" r="75" s="264">
      <c r="A75" t="n">
        <v>2021</v>
      </c>
      <c r="J75" s="301" t="n"/>
      <c r="M75" s="2" t="n"/>
      <c r="N75" s="2" t="n"/>
      <c r="AH75" s="28" t="n"/>
      <c r="AI75" s="85" t="n"/>
      <c r="AJ75" s="85" t="n"/>
      <c r="AK75" s="1">
        <f>IFERROR(Y75/Z75,"")</f>
        <v/>
      </c>
    </row>
    <row customHeight="1" ht="21" r="76" s="264">
      <c r="A76" t="n">
        <v>2021</v>
      </c>
      <c r="J76" s="301" t="n"/>
      <c r="M76" s="2" t="n"/>
      <c r="N76" s="2" t="n"/>
      <c r="AH76" s="28" t="n"/>
      <c r="AI76" s="85" t="n"/>
      <c r="AJ76" s="85" t="n"/>
      <c r="AK76" s="1">
        <f>IFERROR(Y76/Z76,"")</f>
        <v/>
      </c>
    </row>
    <row customHeight="1" ht="21" r="77" s="264">
      <c r="A77" t="n">
        <v>2021</v>
      </c>
      <c r="J77" s="301" t="n"/>
      <c r="M77" s="2" t="n"/>
      <c r="N77" s="2" t="n"/>
      <c r="AH77" s="28" t="n"/>
      <c r="AI77" s="85" t="n"/>
      <c r="AJ77" s="85" t="n"/>
      <c r="AK77" s="1">
        <f>IFERROR(Y77/Z77,"")</f>
        <v/>
      </c>
    </row>
    <row customHeight="1" ht="21" r="78" s="264">
      <c r="A78" t="n">
        <v>2021</v>
      </c>
      <c r="J78" s="301" t="n"/>
      <c r="M78" s="2" t="n"/>
      <c r="N78" s="2" t="n"/>
      <c r="AH78" s="28" t="n"/>
      <c r="AI78" s="85" t="n"/>
      <c r="AJ78" s="85" t="n"/>
      <c r="AK78" s="1">
        <f>IFERROR(Y78/Z78,"")</f>
        <v/>
      </c>
    </row>
    <row customHeight="1" ht="21" r="79" s="264">
      <c r="A79" t="n">
        <v>2021</v>
      </c>
      <c r="J79" s="301" t="n"/>
      <c r="M79" s="2" t="n"/>
      <c r="N79" s="2" t="n"/>
      <c r="AH79" s="28" t="n"/>
      <c r="AI79" s="85" t="n"/>
      <c r="AJ79" s="85" t="n"/>
      <c r="AK79" s="1">
        <f>IFERROR(Y79/Z79,"")</f>
        <v/>
      </c>
    </row>
    <row customHeight="1" ht="21" r="80" s="264">
      <c r="A80" t="n">
        <v>2021</v>
      </c>
      <c r="J80" s="301" t="n"/>
      <c r="M80" s="2" t="n"/>
      <c r="N80" s="2" t="n"/>
      <c r="AH80" s="28" t="n"/>
      <c r="AI80" s="85" t="n"/>
      <c r="AJ80" s="85" t="n"/>
      <c r="AK80" s="1">
        <f>IFERROR(Y80/Z80,"")</f>
        <v/>
      </c>
    </row>
    <row customHeight="1" ht="21" r="81" s="264">
      <c r="A81" t="n">
        <v>2021</v>
      </c>
      <c r="J81" s="301" t="n"/>
      <c r="M81" s="2" t="n"/>
      <c r="N81" s="2" t="n"/>
      <c r="AH81" s="28" t="n"/>
      <c r="AI81" s="85" t="n"/>
      <c r="AJ81" s="85" t="n"/>
      <c r="AK81" s="1">
        <f>IFERROR(Y81/Z81,"")</f>
        <v/>
      </c>
    </row>
    <row customHeight="1" ht="21" r="82" s="264">
      <c r="A82" t="n">
        <v>2021</v>
      </c>
      <c r="J82" s="301" t="n"/>
      <c r="M82" s="2" t="n"/>
      <c r="N82" s="2" t="n"/>
      <c r="X82" s="183" t="n"/>
      <c r="AH82" s="28" t="n"/>
      <c r="AI82" s="85" t="n"/>
      <c r="AJ82" s="85" t="n"/>
      <c r="AK82" s="1">
        <f>IFERROR(Y82/Z82,"")</f>
        <v/>
      </c>
    </row>
    <row customHeight="1" ht="21" r="83" s="264">
      <c r="A83" t="n">
        <v>2021</v>
      </c>
      <c r="J83" s="301" t="n"/>
      <c r="M83" s="2" t="n"/>
      <c r="N83" s="2" t="n"/>
      <c r="AH83" s="28" t="n"/>
      <c r="AI83" s="85" t="n"/>
      <c r="AJ83" s="85" t="n"/>
      <c r="AK83" s="1">
        <f>IFERROR(Y83/Z83,"")</f>
        <v/>
      </c>
    </row>
    <row customHeight="1" ht="21" r="84" s="264">
      <c r="A84" t="n">
        <v>2021</v>
      </c>
      <c r="J84" s="301" t="n"/>
      <c r="M84" s="2" t="n"/>
      <c r="N84" s="2" t="n"/>
      <c r="AH84" s="28" t="n"/>
      <c r="AI84" s="85" t="n"/>
      <c r="AJ84" s="85" t="n"/>
      <c r="AK84" s="1">
        <f>IFERROR(Y84/Z84,"")</f>
        <v/>
      </c>
    </row>
    <row customHeight="1" ht="21" r="85" s="264">
      <c r="A85" t="n">
        <v>2021</v>
      </c>
      <c r="J85" s="301" t="n"/>
      <c r="M85" s="2" t="n"/>
      <c r="N85" s="2" t="n"/>
      <c r="AH85" s="28" t="n"/>
      <c r="AI85" s="85" t="n"/>
      <c r="AJ85" s="85" t="n"/>
      <c r="AK85" s="1">
        <f>IFERROR(Y85/Z85,"")</f>
        <v/>
      </c>
    </row>
    <row customHeight="1" ht="21" r="86" s="264">
      <c r="A86" t="n">
        <v>2021</v>
      </c>
      <c r="J86" s="301" t="n"/>
      <c r="M86" s="2" t="n"/>
      <c r="N86" s="2" t="n"/>
      <c r="AH86" s="28" t="n"/>
      <c r="AI86" s="85" t="n"/>
      <c r="AJ86" s="85" t="n"/>
      <c r="AK86" s="1">
        <f>IFERROR(Y86/Z86,"")</f>
        <v/>
      </c>
    </row>
    <row customHeight="1" ht="21" r="87" s="264">
      <c r="A87" t="n">
        <v>2021</v>
      </c>
      <c r="J87" s="301" t="n"/>
      <c r="M87" s="2" t="n"/>
      <c r="N87" s="2" t="n"/>
      <c r="AH87" s="28" t="n"/>
      <c r="AI87" s="85" t="n"/>
      <c r="AJ87" s="85" t="n"/>
      <c r="AK87" s="1">
        <f>IFERROR(Y87/Z87,"")</f>
        <v/>
      </c>
    </row>
    <row customHeight="1" ht="21" r="88" s="264">
      <c r="A88" t="n">
        <v>2021</v>
      </c>
      <c r="J88" s="301" t="n"/>
      <c r="M88" s="2" t="n"/>
      <c r="N88" s="2" t="n"/>
      <c r="AH88" s="28" t="n"/>
      <c r="AI88" s="85" t="n"/>
      <c r="AJ88" s="85" t="n"/>
      <c r="AK88" s="1">
        <f>IFERROR(Y88/Z88,"")</f>
        <v/>
      </c>
    </row>
    <row customHeight="1" ht="21" r="89" s="264">
      <c r="A89" t="n">
        <v>2021</v>
      </c>
      <c r="J89" s="301" t="n"/>
      <c r="M89" s="2" t="n"/>
      <c r="N89" s="2" t="n"/>
      <c r="AH89" s="28" t="n"/>
      <c r="AI89" s="85" t="n"/>
      <c r="AJ89" s="85" t="n"/>
      <c r="AK89" s="1">
        <f>IFERROR(Y89/Z89,"")</f>
        <v/>
      </c>
    </row>
    <row customHeight="1" ht="21" r="90" s="264">
      <c r="A90" t="n">
        <v>2021</v>
      </c>
      <c r="J90" s="301" t="n"/>
      <c r="M90" s="2" t="n"/>
      <c r="N90" s="2" t="n"/>
      <c r="AH90" s="28" t="n"/>
      <c r="AI90" s="85" t="n"/>
      <c r="AJ90" s="85" t="n"/>
      <c r="AK90" s="1">
        <f>IFERROR(Y90/Z90,"")</f>
        <v/>
      </c>
    </row>
    <row customHeight="1" ht="21" r="91" s="264">
      <c r="A91" t="n">
        <v>2021</v>
      </c>
      <c r="J91" s="301" t="n"/>
      <c r="M91" s="2" t="n"/>
      <c r="N91" s="2" t="n"/>
      <c r="AH91" s="28" t="n"/>
      <c r="AI91" s="85" t="n"/>
      <c r="AJ91" s="85" t="n"/>
      <c r="AK91" s="1">
        <f>IFERROR(Y91/Z91,"")</f>
        <v/>
      </c>
    </row>
    <row customHeight="1" ht="21" r="92" s="264">
      <c r="A92" t="n">
        <v>2021</v>
      </c>
      <c r="J92" s="301" t="n"/>
      <c r="M92" s="2" t="n"/>
      <c r="N92" s="2" t="n"/>
      <c r="AH92" s="28" t="n"/>
      <c r="AI92" s="85" t="n"/>
      <c r="AJ92" s="85" t="n"/>
      <c r="AK92" s="1">
        <f>IFERROR(Y92/Z92,"")</f>
        <v/>
      </c>
    </row>
    <row customHeight="1" ht="21" r="93" s="264">
      <c r="A93" t="n">
        <v>2021</v>
      </c>
      <c r="J93" s="301" t="n"/>
      <c r="M93" s="2" t="n"/>
      <c r="N93" s="2" t="n"/>
      <c r="AH93" s="28" t="n"/>
      <c r="AI93" s="85" t="n"/>
      <c r="AJ93" s="85" t="n"/>
      <c r="AK93" s="1">
        <f>IFERROR(Y93/Z93,"")</f>
        <v/>
      </c>
    </row>
    <row customHeight="1" ht="21" r="94" s="264">
      <c r="A94" t="n">
        <v>2021</v>
      </c>
      <c r="J94" s="301" t="n"/>
      <c r="M94" s="2" t="n"/>
      <c r="N94" s="2" t="n"/>
      <c r="AH94" s="28" t="n"/>
      <c r="AI94" s="85" t="n"/>
      <c r="AJ94" s="85" t="n"/>
      <c r="AK94" s="1">
        <f>IFERROR(Y94/Z94,"")</f>
        <v/>
      </c>
    </row>
    <row customHeight="1" ht="21" r="95" s="264">
      <c r="A95" t="n">
        <v>2021</v>
      </c>
      <c r="J95" s="301" t="n"/>
      <c r="M95" s="2" t="n"/>
      <c r="N95" s="2" t="n"/>
      <c r="AH95" s="28" t="n"/>
      <c r="AI95" s="85" t="n"/>
      <c r="AJ95" s="85" t="n"/>
      <c r="AK95" s="1">
        <f>IFERROR(Y95/Z95,"")</f>
        <v/>
      </c>
    </row>
    <row customHeight="1" ht="21" r="96" s="264">
      <c r="A96" t="n">
        <v>2021</v>
      </c>
      <c r="J96" s="301" t="n"/>
      <c r="M96" s="2" t="n"/>
      <c r="N96" s="2" t="n"/>
      <c r="AH96" s="28" t="n"/>
      <c r="AI96" s="85" t="n"/>
      <c r="AJ96" s="85" t="n"/>
      <c r="AK96" s="1">
        <f>IFERROR(Y96/Z96,"")</f>
        <v/>
      </c>
    </row>
    <row customHeight="1" ht="21" r="97" s="264">
      <c r="A97" t="n">
        <v>2021</v>
      </c>
      <c r="J97" s="301" t="n"/>
      <c r="M97" s="2" t="n"/>
      <c r="N97" s="2" t="n"/>
      <c r="AH97" s="28" t="n"/>
      <c r="AI97" s="85" t="n"/>
      <c r="AJ97" s="85" t="n"/>
      <c r="AK97" s="1">
        <f>IFERROR(Y97/Z97,"")</f>
        <v/>
      </c>
    </row>
    <row customHeight="1" ht="21" r="98" s="264">
      <c r="A98" t="n">
        <v>2021</v>
      </c>
      <c r="J98" s="301" t="n"/>
      <c r="M98" s="2" t="n"/>
      <c r="N98" s="2" t="n"/>
      <c r="AH98" s="28" t="n"/>
      <c r="AI98" s="85" t="n"/>
      <c r="AJ98" s="85" t="n"/>
      <c r="AK98" s="1">
        <f>IFERROR(Y98/Z98,"")</f>
        <v/>
      </c>
    </row>
    <row customHeight="1" ht="21" r="99" s="264">
      <c r="A99" t="n">
        <v>2021</v>
      </c>
      <c r="J99" s="301" t="n"/>
      <c r="M99" s="2" t="n"/>
      <c r="N99" s="2" t="n"/>
      <c r="AH99" s="28" t="n"/>
      <c r="AI99" s="85" t="n"/>
      <c r="AJ99" s="85" t="n"/>
      <c r="AK99" s="1">
        <f>IFERROR(Y99/Z99,"")</f>
        <v/>
      </c>
    </row>
    <row customHeight="1" ht="21" r="100" s="264">
      <c r="A100" t="n">
        <v>2021</v>
      </c>
      <c r="J100" s="301" t="n"/>
      <c r="M100" s="2" t="n"/>
      <c r="N100" s="2" t="n"/>
      <c r="AH100" s="28" t="n"/>
      <c r="AI100" s="85" t="n"/>
      <c r="AJ100" s="85" t="n"/>
      <c r="AK100" s="1">
        <f>IFERROR(Y100/Z100,"")</f>
        <v/>
      </c>
    </row>
    <row customHeight="1" ht="21" r="101" s="264">
      <c r="A101" t="n">
        <v>2021</v>
      </c>
      <c r="J101" s="301" t="n"/>
      <c r="M101" s="2" t="n"/>
      <c r="N101" s="2" t="n"/>
      <c r="AH101" s="28" t="n"/>
      <c r="AI101" s="85" t="n"/>
      <c r="AJ101" s="85" t="n"/>
      <c r="AK101" s="1">
        <f>IFERROR(Y101/Z101,"")</f>
        <v/>
      </c>
    </row>
    <row customHeight="1" ht="21" r="102" s="264">
      <c r="A102" t="n">
        <v>2021</v>
      </c>
      <c r="J102" s="301" t="n"/>
      <c r="M102" s="2" t="n"/>
      <c r="N102" s="2" t="n"/>
      <c r="AH102" s="28" t="n"/>
      <c r="AI102" s="85" t="n"/>
      <c r="AJ102" s="85" t="n"/>
      <c r="AK102" s="1">
        <f>IFERROR(Y102/Z102,"")</f>
        <v/>
      </c>
    </row>
    <row customHeight="1" ht="21" r="103" s="264">
      <c r="A103" t="n">
        <v>2021</v>
      </c>
      <c r="J103" s="301" t="n"/>
      <c r="M103" s="2" t="n"/>
      <c r="N103" s="2" t="n"/>
      <c r="AH103" s="28" t="n"/>
      <c r="AI103" s="85" t="n"/>
      <c r="AJ103" s="85" t="n"/>
      <c r="AK103" s="1">
        <f>IFERROR(Y103/Z103,"")</f>
        <v/>
      </c>
    </row>
    <row customHeight="1" ht="21" r="104" s="264">
      <c r="A104" t="n">
        <v>2021</v>
      </c>
      <c r="J104" s="301" t="n"/>
      <c r="M104" s="2" t="n"/>
      <c r="N104" s="2" t="n"/>
      <c r="AH104" s="28" t="n"/>
      <c r="AI104" s="85" t="n"/>
      <c r="AJ104" s="85" t="n"/>
      <c r="AK104" s="1">
        <f>IFERROR(Y104/Z104,"")</f>
        <v/>
      </c>
    </row>
    <row customHeight="1" ht="21" r="105" s="264">
      <c r="A105" t="n">
        <v>2021</v>
      </c>
      <c r="J105" s="301" t="n"/>
      <c r="M105" s="2" t="n"/>
      <c r="N105" s="2" t="n"/>
      <c r="AH105" s="28" t="n"/>
      <c r="AI105" s="85" t="n"/>
      <c r="AJ105" s="85" t="n"/>
      <c r="AK105" s="1">
        <f>IFERROR(Y105/Z105,"")</f>
        <v/>
      </c>
    </row>
    <row customHeight="1" ht="21" r="106" s="264">
      <c r="A106" t="n">
        <v>2021</v>
      </c>
      <c r="J106" s="301" t="n"/>
      <c r="M106" s="2" t="n"/>
      <c r="N106" s="2" t="n"/>
      <c r="AH106" s="28" t="n"/>
      <c r="AI106" s="85" t="n"/>
      <c r="AJ106" s="85" t="n"/>
      <c r="AK106" s="1">
        <f>IFERROR(Y106/Z106,"")</f>
        <v/>
      </c>
    </row>
    <row customHeight="1" ht="21" r="107" s="264">
      <c r="A107" t="n">
        <v>2021</v>
      </c>
      <c r="J107" s="301" t="n"/>
      <c r="M107" s="2" t="n"/>
      <c r="N107" s="2" t="n"/>
      <c r="AH107" s="28" t="n"/>
      <c r="AI107" s="85" t="n"/>
      <c r="AJ107" s="85" t="n"/>
      <c r="AK107" s="1">
        <f>IFERROR(Y107/Z107,"")</f>
        <v/>
      </c>
    </row>
    <row customHeight="1" ht="21" r="108" s="264">
      <c r="A108" t="n">
        <v>2021</v>
      </c>
      <c r="J108" s="301" t="n"/>
      <c r="M108" s="2" t="n"/>
      <c r="N108" s="2" t="n"/>
      <c r="AH108" s="28" t="n"/>
      <c r="AI108" s="85" t="n"/>
      <c r="AJ108" s="85" t="n"/>
      <c r="AK108" s="1">
        <f>IFERROR(Y108/Z108,"")</f>
        <v/>
      </c>
    </row>
    <row customHeight="1" ht="21" r="109" s="264">
      <c r="A109" t="n">
        <v>2021</v>
      </c>
      <c r="J109" s="301" t="n"/>
      <c r="M109" s="2" t="n"/>
      <c r="N109" s="2" t="n"/>
      <c r="AH109" s="28" t="n"/>
      <c r="AI109" s="85" t="n"/>
      <c r="AJ109" s="85" t="n"/>
      <c r="AK109" s="1">
        <f>IFERROR(Y109/Z109,"")</f>
        <v/>
      </c>
    </row>
    <row customHeight="1" ht="21" r="110" s="264">
      <c r="A110" t="n">
        <v>2021</v>
      </c>
      <c r="J110" s="301" t="n"/>
      <c r="M110" s="2" t="n"/>
      <c r="N110" s="2" t="n"/>
      <c r="AH110" s="28" t="n"/>
      <c r="AI110" s="85" t="n"/>
      <c r="AJ110" s="85" t="n"/>
      <c r="AK110" s="1">
        <f>IFERROR(Y110/Z110,"")</f>
        <v/>
      </c>
    </row>
    <row customHeight="1" ht="21" r="111" s="264">
      <c r="A111" t="n">
        <v>2021</v>
      </c>
      <c r="J111" s="301" t="n"/>
      <c r="M111" s="2" t="n"/>
      <c r="N111" s="2" t="n"/>
      <c r="AH111" s="28" t="n"/>
      <c r="AI111" s="85" t="n"/>
      <c r="AJ111" s="85" t="n"/>
      <c r="AK111" s="1">
        <f>IFERROR(Y111/Z111,"")</f>
        <v/>
      </c>
    </row>
    <row customHeight="1" ht="21" r="112" s="264">
      <c r="A112" t="n">
        <v>2021</v>
      </c>
      <c r="J112" s="301" t="n"/>
      <c r="M112" s="2" t="n"/>
      <c r="N112" s="2" t="n"/>
      <c r="AH112" s="28" t="n"/>
      <c r="AI112" s="85" t="n"/>
      <c r="AJ112" s="85" t="n"/>
      <c r="AK112" s="1">
        <f>IFERROR(Y112/Z112,"")</f>
        <v/>
      </c>
    </row>
    <row customHeight="1" ht="21" r="113" s="264">
      <c r="A113" t="n">
        <v>2021</v>
      </c>
      <c r="J113" s="301" t="n"/>
      <c r="M113" s="2" t="n"/>
      <c r="N113" s="2" t="n"/>
      <c r="AH113" s="28" t="n"/>
      <c r="AI113" s="85" t="n"/>
      <c r="AJ113" s="85" t="n"/>
      <c r="AK113" s="1">
        <f>IFERROR(Y113/Z113,"")</f>
        <v/>
      </c>
    </row>
    <row customHeight="1" ht="21" r="114" s="264">
      <c r="A114" t="n">
        <v>2021</v>
      </c>
      <c r="J114" s="301" t="n"/>
      <c r="M114" s="2" t="n"/>
      <c r="N114" s="2" t="n"/>
      <c r="AH114" s="28" t="n"/>
      <c r="AI114" s="85" t="n"/>
      <c r="AJ114" s="85" t="n"/>
      <c r="AK114" s="1">
        <f>IFERROR(Y114/Z114,"")</f>
        <v/>
      </c>
    </row>
    <row customHeight="1" ht="21" r="115" s="264">
      <c r="A115" t="n">
        <v>2021</v>
      </c>
      <c r="J115" s="301" t="n"/>
      <c r="M115" s="2" t="n"/>
      <c r="N115" s="2" t="n"/>
      <c r="AH115" s="28" t="n"/>
      <c r="AI115" s="85" t="n"/>
      <c r="AJ115" s="85" t="n"/>
      <c r="AK115" s="1">
        <f>IFERROR(Y115/Z115,"")</f>
        <v/>
      </c>
    </row>
    <row customHeight="1" ht="21" r="116" s="264">
      <c r="A116" t="n">
        <v>2021</v>
      </c>
      <c r="J116" s="301" t="n"/>
      <c r="M116" s="2" t="n"/>
      <c r="N116" s="2" t="n"/>
      <c r="AH116" s="28" t="n"/>
      <c r="AI116" s="85" t="n"/>
      <c r="AJ116" s="85" t="n"/>
      <c r="AK116" s="1">
        <f>IFERROR(Y116/Z116,"")</f>
        <v/>
      </c>
    </row>
    <row customHeight="1" ht="21" r="117" s="264">
      <c r="A117" t="n">
        <v>2021</v>
      </c>
      <c r="J117" s="301" t="n"/>
      <c r="M117" s="2" t="n"/>
      <c r="N117" s="2" t="n"/>
      <c r="AH117" s="28" t="n"/>
      <c r="AI117" s="85" t="n"/>
      <c r="AJ117" s="85" t="n"/>
      <c r="AK117" s="1">
        <f>IFERROR(Y117/Z117,"")</f>
        <v/>
      </c>
    </row>
    <row customHeight="1" ht="21" r="118" s="264">
      <c r="A118" t="n">
        <v>2021</v>
      </c>
      <c r="J118" s="301" t="n"/>
      <c r="M118" s="2" t="n"/>
      <c r="N118" s="2" t="n"/>
      <c r="AH118" s="28" t="n"/>
      <c r="AI118" s="85" t="n"/>
      <c r="AJ118" s="85" t="n"/>
      <c r="AK118" s="1">
        <f>IFERROR(Y118/Z118,"")</f>
        <v/>
      </c>
    </row>
    <row customHeight="1" ht="21" r="119" s="264">
      <c r="A119" t="n">
        <v>2021</v>
      </c>
      <c r="J119" s="301" t="n"/>
      <c r="M119" s="2" t="n"/>
      <c r="N119" s="2" t="n"/>
      <c r="AH119" s="28" t="n"/>
      <c r="AI119" s="85" t="n"/>
      <c r="AJ119" s="85" t="n"/>
      <c r="AK119" s="1">
        <f>IFERROR(Y119/Z119,"")</f>
        <v/>
      </c>
    </row>
    <row customHeight="1" ht="21" r="120" s="264">
      <c r="A120" t="n">
        <v>2021</v>
      </c>
      <c r="J120" s="301" t="n"/>
      <c r="M120" s="2" t="n"/>
      <c r="N120" s="2" t="n"/>
      <c r="AH120" s="28" t="n"/>
      <c r="AI120" s="85" t="n"/>
      <c r="AJ120" s="85" t="n"/>
      <c r="AK120" s="1">
        <f>IFERROR(Y120/Z120,"")</f>
        <v/>
      </c>
    </row>
    <row customHeight="1" ht="21" r="121" s="264">
      <c r="A121" t="n">
        <v>2021</v>
      </c>
      <c r="J121" s="301" t="n"/>
      <c r="M121" s="2" t="n"/>
      <c r="N121" s="2" t="n"/>
      <c r="AH121" s="28" t="n"/>
      <c r="AI121" s="85" t="n"/>
      <c r="AJ121" s="85" t="n"/>
      <c r="AK121" s="1">
        <f>IFERROR(Y121/Z121,"")</f>
        <v/>
      </c>
    </row>
    <row customHeight="1" ht="21" r="122" s="264">
      <c r="A122" t="n">
        <v>2021</v>
      </c>
      <c r="J122" s="301" t="n"/>
      <c r="M122" s="2" t="n"/>
      <c r="N122" s="2" t="n"/>
      <c r="AH122" s="28" t="n"/>
      <c r="AI122" s="85" t="n"/>
      <c r="AJ122" s="85" t="n"/>
      <c r="AK122" s="1">
        <f>IFERROR(Y122/Z122,"")</f>
        <v/>
      </c>
    </row>
    <row customHeight="1" ht="21" r="123" s="264">
      <c r="A123" t="n">
        <v>2021</v>
      </c>
      <c r="J123" s="301" t="n"/>
      <c r="M123" s="2" t="n"/>
      <c r="N123" s="2" t="n"/>
      <c r="AH123" s="28" t="n"/>
      <c r="AI123" s="85" t="n"/>
      <c r="AJ123" s="85" t="n"/>
      <c r="AK123" s="1">
        <f>IFERROR(Y123/Z123,"")</f>
        <v/>
      </c>
    </row>
    <row customHeight="1" ht="21" r="124" s="264">
      <c r="A124" t="n">
        <v>2021</v>
      </c>
      <c r="J124" s="301" t="n"/>
      <c r="M124" s="2" t="n"/>
      <c r="N124" s="2" t="n"/>
      <c r="AH124" s="28" t="n"/>
      <c r="AI124" s="85" t="n"/>
      <c r="AJ124" s="85" t="n"/>
      <c r="AK124" s="1">
        <f>IFERROR(Y124/Z124,"")</f>
        <v/>
      </c>
    </row>
    <row customHeight="1" ht="21" r="125" s="264">
      <c r="A125" t="n">
        <v>2021</v>
      </c>
      <c r="J125" s="301" t="n"/>
      <c r="M125" s="2" t="n"/>
      <c r="N125" s="2" t="n"/>
      <c r="AH125" s="28" t="n"/>
      <c r="AI125" s="85" t="n"/>
      <c r="AJ125" s="85" t="n"/>
      <c r="AK125" s="1">
        <f>IFERROR(Y125/Z125,"")</f>
        <v/>
      </c>
    </row>
    <row customHeight="1" ht="21" r="126" s="264">
      <c r="A126" t="n">
        <v>2021</v>
      </c>
      <c r="J126" s="301" t="n"/>
      <c r="M126" s="2" t="n"/>
      <c r="N126" s="2" t="n"/>
      <c r="AH126" s="28" t="n"/>
      <c r="AI126" s="85" t="n"/>
      <c r="AJ126" s="85" t="n"/>
      <c r="AK126" s="1">
        <f>IFERROR(Y126/Z126,"")</f>
        <v/>
      </c>
    </row>
    <row customHeight="1" ht="21" r="127" s="264">
      <c r="A127" t="n">
        <v>2021</v>
      </c>
      <c r="J127" s="301" t="n"/>
      <c r="M127" s="2" t="n"/>
      <c r="N127" s="2" t="n"/>
      <c r="AH127" s="28" t="n"/>
      <c r="AI127" s="85" t="n"/>
      <c r="AJ127" s="85" t="n"/>
      <c r="AK127" s="1">
        <f>IFERROR(Y127/Z127,"")</f>
        <v/>
      </c>
    </row>
    <row customHeight="1" ht="21" r="128" s="264">
      <c r="A128" t="n">
        <v>2021</v>
      </c>
      <c r="J128" s="301" t="n"/>
      <c r="M128" s="2" t="n"/>
      <c r="N128" s="2" t="n"/>
      <c r="AH128" s="28" t="n"/>
      <c r="AI128" s="85" t="n"/>
      <c r="AJ128" s="85" t="n"/>
      <c r="AK128" s="1">
        <f>IFERROR(Y128/Z128,"")</f>
        <v/>
      </c>
    </row>
    <row customHeight="1" ht="21" r="129" s="264">
      <c r="A129" t="n">
        <v>2021</v>
      </c>
      <c r="J129" s="301" t="n"/>
      <c r="M129" s="2" t="n"/>
      <c r="N129" s="2" t="n"/>
      <c r="AH129" s="28" t="n"/>
      <c r="AI129" s="85" t="n"/>
      <c r="AJ129" s="85" t="n"/>
      <c r="AK129" s="1">
        <f>IFERROR(Y129/Z129,"")</f>
        <v/>
      </c>
    </row>
    <row customHeight="1" ht="21" r="130" s="264">
      <c r="A130" t="n">
        <v>2021</v>
      </c>
      <c r="J130" s="301" t="n"/>
      <c r="M130" s="2" t="n"/>
      <c r="N130" s="2" t="n"/>
      <c r="AH130" s="28" t="n"/>
      <c r="AI130" s="85" t="n"/>
      <c r="AJ130" s="85" t="n"/>
      <c r="AK130" s="1">
        <f>IFERROR(Y130/Z130,"")</f>
        <v/>
      </c>
    </row>
    <row customHeight="1" ht="21" r="131" s="264">
      <c r="A131" t="n">
        <v>2021</v>
      </c>
      <c r="J131" s="301" t="n"/>
      <c r="M131" s="2" t="n"/>
      <c r="N131" s="2" t="n"/>
      <c r="AH131" s="28" t="n"/>
      <c r="AI131" s="85" t="n"/>
      <c r="AJ131" s="85" t="n"/>
      <c r="AK131" s="1">
        <f>IFERROR(Y131/Z131,"")</f>
        <v/>
      </c>
    </row>
    <row customHeight="1" ht="21" r="132" s="264">
      <c r="A132" t="n">
        <v>2021</v>
      </c>
      <c r="J132" s="301" t="n"/>
      <c r="M132" s="2" t="n"/>
      <c r="N132" s="2" t="n"/>
      <c r="AH132" s="28" t="n"/>
      <c r="AI132" s="85" t="n"/>
      <c r="AJ132" s="85" t="n"/>
      <c r="AK132" s="1">
        <f>IFERROR(Y132/Z132,"")</f>
        <v/>
      </c>
    </row>
    <row customHeight="1" ht="21" r="133" s="264">
      <c r="A133" t="n">
        <v>2021</v>
      </c>
      <c r="J133" s="301" t="n"/>
      <c r="M133" s="2" t="n"/>
      <c r="N133" s="2" t="n"/>
      <c r="AH133" s="28" t="n"/>
      <c r="AI133" s="85" t="n"/>
      <c r="AJ133" s="85" t="n"/>
      <c r="AK133" s="1">
        <f>IFERROR(Y133/Z133,"")</f>
        <v/>
      </c>
    </row>
    <row customHeight="1" ht="21" r="134" s="264">
      <c r="A134" t="n">
        <v>2021</v>
      </c>
      <c r="J134" s="301" t="n"/>
      <c r="M134" s="2" t="n"/>
      <c r="N134" s="2" t="n"/>
      <c r="AH134" s="28" t="n"/>
      <c r="AI134" s="85" t="n"/>
      <c r="AJ134" s="85" t="n"/>
      <c r="AK134" s="1">
        <f>IFERROR(Y134/Z134,"")</f>
        <v/>
      </c>
    </row>
    <row customHeight="1" ht="21" r="135" s="264">
      <c r="A135" t="n">
        <v>2021</v>
      </c>
      <c r="J135" s="301" t="n"/>
      <c r="M135" s="2" t="n"/>
      <c r="N135" s="2" t="n"/>
      <c r="AH135" s="28" t="n"/>
      <c r="AI135" s="85" t="n"/>
      <c r="AJ135" s="85" t="n"/>
      <c r="AK135" s="1">
        <f>IFERROR(Y135/Z135,"")</f>
        <v/>
      </c>
    </row>
    <row customHeight="1" ht="21" r="136" s="264">
      <c r="A136" t="n">
        <v>2021</v>
      </c>
      <c r="J136" s="301" t="n"/>
      <c r="M136" s="2" t="n"/>
      <c r="N136" s="2" t="n"/>
      <c r="AH136" s="28" t="n"/>
      <c r="AI136" s="85" t="n"/>
      <c r="AJ136" s="85" t="n"/>
      <c r="AK136" s="1">
        <f>IFERROR(Y136/Z136,"")</f>
        <v/>
      </c>
    </row>
    <row customHeight="1" ht="21" r="137" s="264">
      <c r="A137" t="n">
        <v>2021</v>
      </c>
      <c r="J137" s="301" t="n"/>
      <c r="M137" s="2" t="n"/>
      <c r="N137" s="2" t="n"/>
      <c r="AH137" s="28" t="n"/>
      <c r="AI137" s="85" t="n"/>
      <c r="AJ137" s="85" t="n"/>
      <c r="AK137" s="1">
        <f>IFERROR(Y137/Z137,"")</f>
        <v/>
      </c>
    </row>
    <row customHeight="1" ht="21" r="138" s="264">
      <c r="A138" t="n">
        <v>2021</v>
      </c>
      <c r="J138" s="301" t="n"/>
      <c r="M138" s="2" t="n"/>
      <c r="N138" s="2" t="n"/>
      <c r="AH138" s="28" t="n"/>
      <c r="AI138" s="85" t="n"/>
      <c r="AJ138" s="85" t="n"/>
      <c r="AK138" s="1">
        <f>IFERROR(Y138/Z138,"")</f>
        <v/>
      </c>
    </row>
    <row customHeight="1" ht="21" r="139" s="264">
      <c r="A139" t="n">
        <v>2021</v>
      </c>
      <c r="J139" s="301" t="n"/>
      <c r="M139" s="2" t="n"/>
      <c r="N139" s="2" t="n"/>
      <c r="AH139" s="28" t="n"/>
      <c r="AI139" s="85" t="n"/>
      <c r="AJ139" s="85" t="n"/>
      <c r="AK139" s="1">
        <f>IFERROR(Y139/Z139,"")</f>
        <v/>
      </c>
    </row>
    <row customHeight="1" ht="21" r="140" s="264">
      <c r="A140" t="n">
        <v>2021</v>
      </c>
      <c r="J140" s="301" t="n"/>
      <c r="M140" s="2" t="n"/>
      <c r="N140" s="2" t="n"/>
      <c r="AH140" s="28" t="n"/>
      <c r="AI140" s="85" t="n"/>
      <c r="AJ140" s="85" t="n"/>
      <c r="AK140" s="1">
        <f>IFERROR(Y140/Z140,"")</f>
        <v/>
      </c>
    </row>
    <row customHeight="1" ht="21" r="141" s="264">
      <c r="A141" t="n">
        <v>2021</v>
      </c>
      <c r="J141" s="301" t="n"/>
      <c r="M141" s="2" t="n"/>
      <c r="N141" s="2" t="n"/>
      <c r="AH141" s="28" t="n"/>
      <c r="AI141" s="85" t="n"/>
      <c r="AJ141" s="85" t="n"/>
      <c r="AK141" s="1">
        <f>IFERROR(Y141/Z141,"")</f>
        <v/>
      </c>
    </row>
    <row customHeight="1" ht="21" r="142" s="264">
      <c r="A142" t="n">
        <v>2021</v>
      </c>
      <c r="J142" s="301" t="n"/>
      <c r="M142" s="2" t="n"/>
      <c r="N142" s="2" t="n"/>
      <c r="AH142" s="28" t="n"/>
      <c r="AI142" s="85" t="n"/>
      <c r="AJ142" s="85" t="n"/>
      <c r="AK142" s="1">
        <f>IFERROR(Y142/Z142,"")</f>
        <v/>
      </c>
    </row>
    <row customHeight="1" ht="21" r="143" s="264">
      <c r="A143" t="n">
        <v>2021</v>
      </c>
      <c r="J143" s="301" t="n"/>
      <c r="M143" s="2" t="n"/>
      <c r="N143" s="2" t="n"/>
      <c r="AH143" s="28" t="n"/>
      <c r="AI143" s="85" t="n"/>
      <c r="AJ143" s="85" t="n"/>
      <c r="AK143" s="1">
        <f>IFERROR(Y143/Z143,"")</f>
        <v/>
      </c>
    </row>
    <row customHeight="1" ht="21" r="144" s="264">
      <c r="A144" t="n">
        <v>2021</v>
      </c>
      <c r="J144" s="301" t="n"/>
      <c r="M144" s="2" t="n"/>
      <c r="N144" s="2" t="n"/>
      <c r="AH144" s="28" t="n"/>
      <c r="AI144" s="85" t="n"/>
      <c r="AJ144" s="85" t="n"/>
      <c r="AK144" s="1">
        <f>IFERROR(Y144/Z144,"")</f>
        <v/>
      </c>
    </row>
    <row customHeight="1" ht="21" r="145" s="264">
      <c r="A145" t="n">
        <v>2021</v>
      </c>
      <c r="J145" s="301" t="n"/>
      <c r="M145" s="2" t="n"/>
      <c r="N145" s="2" t="n"/>
      <c r="AH145" s="28" t="n"/>
      <c r="AI145" s="85" t="n"/>
      <c r="AJ145" s="85" t="n"/>
      <c r="AK145" s="1">
        <f>IFERROR(Y145/Z145,"")</f>
        <v/>
      </c>
    </row>
    <row customHeight="1" ht="21" r="146" s="264">
      <c r="A146" t="n">
        <v>2021</v>
      </c>
      <c r="J146" s="301" t="n"/>
      <c r="M146" s="2" t="n"/>
      <c r="N146" s="2" t="n"/>
      <c r="AH146" s="28" t="n"/>
      <c r="AI146" s="85" t="n"/>
      <c r="AJ146" s="85" t="n"/>
      <c r="AK146" s="1">
        <f>IFERROR(Y146/Z146,"")</f>
        <v/>
      </c>
    </row>
    <row customHeight="1" ht="21" r="147" s="264">
      <c r="A147" t="n">
        <v>2021</v>
      </c>
      <c r="J147" s="301" t="n"/>
      <c r="M147" s="2" t="n"/>
      <c r="N147" s="2" t="n"/>
      <c r="AH147" s="28" t="n"/>
      <c r="AI147" s="85" t="n"/>
      <c r="AJ147" s="85" t="n"/>
      <c r="AK147" s="1">
        <f>IFERROR(Y147/Z147,"")</f>
        <v/>
      </c>
    </row>
    <row customHeight="1" ht="21" r="148" s="264">
      <c r="A148" t="n">
        <v>2021</v>
      </c>
      <c r="J148" s="301" t="n"/>
      <c r="M148" s="2" t="n"/>
      <c r="N148" s="2" t="n"/>
      <c r="AH148" s="28" t="n"/>
      <c r="AI148" s="85" t="n"/>
      <c r="AJ148" s="85" t="n"/>
      <c r="AK148" s="1">
        <f>IFERROR(Y148/Z148,"")</f>
        <v/>
      </c>
    </row>
    <row customHeight="1" ht="21" r="149" s="264">
      <c r="A149" t="n">
        <v>2021</v>
      </c>
      <c r="J149" s="301" t="n"/>
      <c r="M149" s="2" t="n"/>
      <c r="N149" s="2" t="n"/>
      <c r="AH149" s="28" t="n"/>
      <c r="AI149" s="85" t="n"/>
      <c r="AJ149" s="85" t="n"/>
      <c r="AK149" s="1">
        <f>IFERROR(Y149/Z149,"")</f>
        <v/>
      </c>
    </row>
    <row customHeight="1" ht="21" r="150" s="264">
      <c r="A150" t="n">
        <v>2021</v>
      </c>
      <c r="J150" s="301" t="n"/>
      <c r="M150" s="2" t="n"/>
      <c r="N150" s="2" t="n"/>
      <c r="AH150" s="28" t="n"/>
      <c r="AI150" s="85" t="n"/>
      <c r="AJ150" s="85" t="n"/>
      <c r="AK150" s="1">
        <f>IFERROR(Y150/Z150,"")</f>
        <v/>
      </c>
    </row>
    <row customHeight="1" ht="21" r="151" s="264">
      <c r="A151" t="n">
        <v>2021</v>
      </c>
      <c r="J151" s="301" t="n"/>
      <c r="M151" s="2" t="n"/>
      <c r="N151" s="2" t="n"/>
      <c r="AH151" s="28" t="n"/>
      <c r="AI151" s="85" t="n"/>
      <c r="AJ151" s="85" t="n"/>
      <c r="AK151" s="1">
        <f>IFERROR(Y151/Z151,"")</f>
        <v/>
      </c>
    </row>
    <row customHeight="1" ht="21" r="152" s="264">
      <c r="A152" t="n">
        <v>2021</v>
      </c>
      <c r="J152" s="301" t="n"/>
      <c r="M152" s="2" t="n"/>
      <c r="N152" s="2" t="n"/>
      <c r="AH152" s="28" t="n"/>
      <c r="AI152" s="85" t="n"/>
      <c r="AJ152" s="85" t="n"/>
      <c r="AK152" s="1">
        <f>IFERROR(Y152/Z152,"")</f>
        <v/>
      </c>
    </row>
    <row customHeight="1" ht="21" r="153" s="264">
      <c r="A153" t="n">
        <v>2021</v>
      </c>
      <c r="J153" s="301" t="n"/>
      <c r="M153" s="2" t="n"/>
      <c r="N153" s="2" t="n"/>
      <c r="AH153" s="28" t="n"/>
      <c r="AI153" s="85" t="n"/>
      <c r="AJ153" s="85" t="n"/>
      <c r="AK153" s="1">
        <f>IFERROR(Y153/Z153,"")</f>
        <v/>
      </c>
    </row>
    <row customHeight="1" ht="21" r="154" s="264">
      <c r="A154" t="n">
        <v>2021</v>
      </c>
      <c r="J154" s="301" t="n"/>
      <c r="M154" s="2" t="n"/>
      <c r="N154" s="2" t="n"/>
      <c r="AH154" s="28" t="n"/>
      <c r="AI154" s="85" t="n"/>
      <c r="AJ154" s="85" t="n"/>
      <c r="AK154" s="1">
        <f>IFERROR(Y154/Z154,"")</f>
        <v/>
      </c>
    </row>
    <row customHeight="1" ht="21" r="155" s="264">
      <c r="A155" t="n">
        <v>2021</v>
      </c>
      <c r="J155" s="301" t="n"/>
      <c r="M155" s="2" t="n"/>
      <c r="N155" s="2" t="n"/>
      <c r="AH155" s="28" t="n"/>
      <c r="AI155" s="85" t="n"/>
      <c r="AJ155" s="85" t="n"/>
      <c r="AK155" s="1">
        <f>IFERROR(Y155/Z155,"")</f>
        <v/>
      </c>
    </row>
    <row customHeight="1" ht="21" r="156" s="264">
      <c r="A156" t="n">
        <v>2021</v>
      </c>
      <c r="J156" s="301" t="n"/>
      <c r="M156" s="2" t="n"/>
      <c r="N156" s="2" t="n"/>
      <c r="AH156" s="28" t="n"/>
      <c r="AI156" s="85" t="n"/>
      <c r="AJ156" s="85" t="n"/>
      <c r="AK156" s="1">
        <f>IFERROR(Y156/Z156,"")</f>
        <v/>
      </c>
    </row>
    <row customHeight="1" ht="21" r="157" s="264">
      <c r="A157" t="n">
        <v>2021</v>
      </c>
      <c r="J157" s="301" t="n"/>
      <c r="M157" s="2" t="n"/>
      <c r="N157" s="2" t="n"/>
      <c r="AH157" s="28" t="n"/>
      <c r="AI157" s="85" t="n"/>
      <c r="AJ157" s="85" t="n"/>
      <c r="AK157" s="1">
        <f>IFERROR(Y157/Z157,"")</f>
        <v/>
      </c>
    </row>
    <row customHeight="1" ht="21" r="158" s="264">
      <c r="A158" t="n">
        <v>2021</v>
      </c>
      <c r="J158" s="301" t="n"/>
      <c r="M158" s="2" t="n"/>
      <c r="N158" s="2" t="n"/>
      <c r="AH158" s="28" t="n"/>
      <c r="AI158" s="85" t="n"/>
      <c r="AJ158" s="85" t="n"/>
      <c r="AK158" s="1">
        <f>IFERROR(Y158/Z158,"")</f>
        <v/>
      </c>
    </row>
    <row customHeight="1" ht="21" r="159" s="264">
      <c r="A159" t="n">
        <v>2021</v>
      </c>
      <c r="J159" s="301" t="n"/>
      <c r="M159" s="2" t="n"/>
      <c r="N159" s="2" t="n"/>
      <c r="AH159" s="28" t="n"/>
      <c r="AI159" s="85" t="n"/>
      <c r="AJ159" s="85" t="n"/>
      <c r="AK159" s="1">
        <f>IFERROR(Y159/Z159,"")</f>
        <v/>
      </c>
    </row>
    <row customHeight="1" ht="21" r="160" s="264">
      <c r="A160" t="n">
        <v>2021</v>
      </c>
      <c r="J160" s="301" t="n"/>
      <c r="M160" s="2" t="n"/>
      <c r="N160" s="2" t="n"/>
      <c r="AH160" s="28" t="n"/>
      <c r="AI160" s="85" t="n"/>
      <c r="AJ160" s="85" t="n"/>
      <c r="AK160" s="1">
        <f>IFERROR(Y160/Z160,"")</f>
        <v/>
      </c>
    </row>
    <row customHeight="1" ht="21" r="161" s="264">
      <c r="A161" t="n">
        <v>2021</v>
      </c>
      <c r="J161" s="301" t="n"/>
      <c r="M161" s="2" t="n"/>
      <c r="N161" s="2" t="n"/>
      <c r="AH161" s="28" t="n"/>
      <c r="AI161" s="85" t="n"/>
      <c r="AJ161" s="85" t="n"/>
      <c r="AK161" s="1">
        <f>IFERROR(Y161/Z161,"")</f>
        <v/>
      </c>
    </row>
    <row customHeight="1" ht="21" r="162" s="264">
      <c r="A162" t="n">
        <v>2021</v>
      </c>
      <c r="J162" s="301" t="n"/>
      <c r="M162" s="2" t="n"/>
      <c r="N162" s="2" t="n"/>
      <c r="AH162" s="28" t="n"/>
      <c r="AI162" s="85" t="n"/>
      <c r="AJ162" s="85" t="n"/>
      <c r="AK162" s="1">
        <f>IFERROR(Y162/Z162,"")</f>
        <v/>
      </c>
    </row>
    <row customHeight="1" ht="21" r="163" s="264">
      <c r="A163" t="n">
        <v>2021</v>
      </c>
      <c r="J163" s="301" t="n"/>
      <c r="M163" s="2" t="n"/>
      <c r="N163" s="2" t="n"/>
      <c r="AH163" s="28" t="n"/>
      <c r="AI163" s="85" t="n"/>
      <c r="AJ163" s="85" t="n"/>
      <c r="AK163" s="1">
        <f>IFERROR(Y163/Z163,"")</f>
        <v/>
      </c>
    </row>
    <row customHeight="1" ht="21" r="164" s="264">
      <c r="A164" t="n">
        <v>2021</v>
      </c>
      <c r="J164" s="301" t="n"/>
      <c r="M164" s="2" t="n"/>
      <c r="N164" s="2" t="n"/>
      <c r="AH164" s="28" t="n"/>
      <c r="AI164" s="85" t="n"/>
      <c r="AJ164" s="85" t="n"/>
      <c r="AK164" s="1">
        <f>IFERROR(Y164/Z164,"")</f>
        <v/>
      </c>
    </row>
    <row customHeight="1" ht="21" r="165" s="264">
      <c r="A165" t="n">
        <v>2021</v>
      </c>
      <c r="J165" s="301" t="n"/>
      <c r="M165" s="2" t="n"/>
      <c r="N165" s="2" t="n"/>
      <c r="AH165" s="28" t="n"/>
      <c r="AI165" s="85" t="n"/>
      <c r="AJ165" s="85" t="n"/>
      <c r="AK165" s="1">
        <f>IFERROR(Y165/Z165,"")</f>
        <v/>
      </c>
    </row>
    <row customHeight="1" ht="21" r="166" s="264">
      <c r="A166" t="n">
        <v>2021</v>
      </c>
      <c r="J166" s="301" t="n"/>
      <c r="M166" s="2" t="n"/>
      <c r="N166" s="2" t="n"/>
      <c r="AH166" s="28" t="n"/>
      <c r="AI166" s="85" t="n"/>
      <c r="AJ166" s="85" t="n"/>
      <c r="AK166" s="1">
        <f>IFERROR(Y166/Z166,"")</f>
        <v/>
      </c>
    </row>
    <row customHeight="1" ht="21" r="167" s="264">
      <c r="A167" t="n">
        <v>2021</v>
      </c>
      <c r="J167" s="301" t="n"/>
      <c r="M167" s="2" t="n"/>
      <c r="N167" s="2" t="n"/>
      <c r="AH167" s="28" t="n"/>
      <c r="AI167" s="85" t="n"/>
      <c r="AJ167" s="85" t="n"/>
      <c r="AK167" s="1">
        <f>IFERROR(Y167/Z167,"")</f>
        <v/>
      </c>
    </row>
    <row customHeight="1" ht="21" r="168" s="264">
      <c r="A168" t="n">
        <v>2021</v>
      </c>
      <c r="J168" s="301" t="n"/>
      <c r="M168" s="2" t="n"/>
      <c r="N168" s="2" t="n"/>
      <c r="AH168" s="28" t="n"/>
      <c r="AI168" s="85" t="n"/>
      <c r="AJ168" s="85" t="n"/>
      <c r="AK168" s="1">
        <f>IFERROR(Y168/Z168,"")</f>
        <v/>
      </c>
    </row>
    <row customHeight="1" ht="21" r="169" s="264">
      <c r="A169" t="n">
        <v>2021</v>
      </c>
      <c r="J169" s="301" t="n"/>
      <c r="M169" s="2" t="n"/>
      <c r="N169" s="2" t="n"/>
      <c r="AH169" s="28" t="n"/>
      <c r="AI169" s="85" t="n"/>
      <c r="AJ169" s="85" t="n"/>
      <c r="AK169" s="1">
        <f>IFERROR(Y169/Z169,"")</f>
        <v/>
      </c>
    </row>
    <row customHeight="1" ht="21" r="170" s="264">
      <c r="A170" t="n">
        <v>2021</v>
      </c>
      <c r="J170" s="301" t="n"/>
      <c r="M170" s="2" t="n"/>
      <c r="N170" s="2" t="n"/>
      <c r="AH170" s="28" t="n"/>
      <c r="AI170" s="85" t="n"/>
      <c r="AJ170" s="85" t="n"/>
      <c r="AK170" s="1">
        <f>IFERROR(Y170/Z170,"")</f>
        <v/>
      </c>
    </row>
    <row customHeight="1" ht="21" r="171" s="264">
      <c r="A171" t="n">
        <v>2021</v>
      </c>
      <c r="J171" s="301" t="n"/>
      <c r="M171" s="2" t="n"/>
      <c r="N171" s="2" t="n"/>
      <c r="AH171" s="28" t="n"/>
      <c r="AI171" s="85" t="n"/>
      <c r="AJ171" s="85" t="n"/>
      <c r="AK171" s="1">
        <f>IFERROR(Y171/Z171,"")</f>
        <v/>
      </c>
    </row>
    <row customHeight="1" ht="21" r="172" s="264">
      <c r="A172" t="n">
        <v>2021</v>
      </c>
      <c r="J172" s="301" t="n"/>
      <c r="M172" s="2" t="n"/>
      <c r="N172" s="2" t="n"/>
      <c r="AH172" s="28" t="n"/>
      <c r="AI172" s="85" t="n"/>
      <c r="AJ172" s="85" t="n"/>
      <c r="AK172" s="1">
        <f>IFERROR(Y172/Z172,"")</f>
        <v/>
      </c>
    </row>
    <row customHeight="1" ht="21" r="173" s="264">
      <c r="A173" t="n">
        <v>2021</v>
      </c>
      <c r="J173" s="301" t="n"/>
      <c r="M173" s="2" t="n"/>
      <c r="N173" s="2" t="n"/>
      <c r="AH173" s="28" t="n"/>
      <c r="AI173" s="85" t="n"/>
      <c r="AJ173" s="85" t="n"/>
      <c r="AK173" s="1">
        <f>IFERROR(Y173/Z173,"")</f>
        <v/>
      </c>
    </row>
    <row customHeight="1" ht="21" r="174" s="264">
      <c r="A174" t="n">
        <v>2021</v>
      </c>
      <c r="J174" s="301" t="n"/>
      <c r="M174" s="2" t="n"/>
      <c r="N174" s="2" t="n"/>
      <c r="AH174" s="28" t="n"/>
      <c r="AI174" s="85" t="n"/>
      <c r="AJ174" s="85" t="n"/>
      <c r="AK174" s="1">
        <f>IFERROR(Y174/Z174,"")</f>
        <v/>
      </c>
    </row>
    <row customHeight="1" ht="21" r="175" s="264">
      <c r="A175" t="n">
        <v>2021</v>
      </c>
      <c r="J175" s="301" t="n"/>
      <c r="M175" s="2" t="n"/>
      <c r="N175" s="2" t="n"/>
      <c r="AH175" s="28" t="n"/>
      <c r="AI175" s="85" t="n"/>
      <c r="AJ175" s="85" t="n"/>
      <c r="AK175" s="1">
        <f>IFERROR(Y175/Z175,"")</f>
        <v/>
      </c>
    </row>
    <row customHeight="1" ht="21" r="176" s="264">
      <c r="A176" t="n">
        <v>2021</v>
      </c>
      <c r="J176" s="301" t="n"/>
      <c r="M176" s="2" t="n"/>
      <c r="N176" s="2" t="n"/>
      <c r="AH176" s="28" t="n"/>
      <c r="AI176" s="85" t="n"/>
      <c r="AJ176" s="85" t="n"/>
      <c r="AK176" s="1">
        <f>IFERROR(Y176/Z176,"")</f>
        <v/>
      </c>
    </row>
    <row customHeight="1" ht="21" r="177" s="264">
      <c r="A177" t="n">
        <v>2021</v>
      </c>
      <c r="J177" s="301" t="n"/>
      <c r="M177" s="2" t="n"/>
      <c r="N177" s="2" t="n"/>
      <c r="AH177" s="28" t="n"/>
      <c r="AI177" s="85" t="n"/>
      <c r="AJ177" s="85" t="n"/>
      <c r="AK177" s="1">
        <f>IFERROR(Y177/Z177,"")</f>
        <v/>
      </c>
    </row>
    <row customHeight="1" ht="21" r="178" s="264">
      <c r="A178" t="n">
        <v>2021</v>
      </c>
      <c r="J178" s="301" t="n"/>
      <c r="M178" s="2" t="n"/>
      <c r="N178" s="2" t="n"/>
      <c r="AH178" s="28" t="n"/>
      <c r="AI178" s="85" t="n"/>
      <c r="AJ178" s="85" t="n"/>
      <c r="AK178" s="1">
        <f>IFERROR(Y178/Z178,"")</f>
        <v/>
      </c>
    </row>
    <row customHeight="1" ht="21" r="179" s="264">
      <c r="A179" t="n">
        <v>2021</v>
      </c>
      <c r="J179" s="301" t="n"/>
      <c r="M179" s="2" t="n"/>
      <c r="N179" s="2" t="n"/>
      <c r="AH179" s="28" t="n"/>
      <c r="AI179" s="85" t="n"/>
      <c r="AJ179" s="85" t="n"/>
      <c r="AK179" s="1">
        <f>IFERROR(Y179/Z179,"")</f>
        <v/>
      </c>
    </row>
    <row customHeight="1" ht="21" r="180" s="264">
      <c r="A180" t="n">
        <v>2021</v>
      </c>
      <c r="J180" s="301" t="n"/>
      <c r="M180" s="2" t="n"/>
      <c r="N180" s="2" t="n"/>
      <c r="X180" s="183" t="n"/>
      <c r="AH180" s="28" t="n"/>
      <c r="AI180" s="85" t="n"/>
      <c r="AJ180" s="85" t="n"/>
      <c r="AK180" s="1">
        <f>IFERROR(Y180/Z180,"")</f>
        <v/>
      </c>
    </row>
    <row customHeight="1" ht="21" r="181" s="264">
      <c r="A181" t="n">
        <v>2021</v>
      </c>
      <c r="J181" s="301" t="n"/>
      <c r="M181" s="2" t="n"/>
      <c r="N181" s="2" t="n"/>
      <c r="AH181" s="28" t="n"/>
      <c r="AI181" s="85" t="n"/>
      <c r="AJ181" s="85" t="n"/>
      <c r="AK181" s="1">
        <f>IFERROR(Y181/Z181,"")</f>
        <v/>
      </c>
    </row>
    <row customHeight="1" ht="21" r="182" s="264">
      <c r="A182" t="n">
        <v>2021</v>
      </c>
      <c r="J182" s="301" t="n"/>
      <c r="M182" s="2" t="n"/>
      <c r="N182" s="2" t="n"/>
      <c r="AH182" s="28" t="n"/>
      <c r="AI182" s="85" t="n"/>
      <c r="AJ182" s="85" t="n"/>
      <c r="AK182" s="1">
        <f>IFERROR(Y182/Z182,"")</f>
        <v/>
      </c>
    </row>
    <row customHeight="1" ht="21" r="183" s="264">
      <c r="A183" t="n">
        <v>2021</v>
      </c>
      <c r="J183" s="301" t="n"/>
      <c r="M183" s="2" t="n"/>
      <c r="N183" s="2" t="n"/>
      <c r="AH183" s="28" t="n"/>
      <c r="AI183" s="85" t="n"/>
      <c r="AJ183" s="85" t="n"/>
      <c r="AK183" s="1">
        <f>IFERROR(Y183/Z183,"")</f>
        <v/>
      </c>
    </row>
    <row customHeight="1" ht="21" r="184" s="264">
      <c r="A184" t="n">
        <v>2021</v>
      </c>
      <c r="J184" s="301" t="n"/>
      <c r="M184" s="2" t="n"/>
      <c r="N184" s="2" t="n"/>
      <c r="AH184" s="28" t="n"/>
      <c r="AI184" s="85" t="n"/>
      <c r="AJ184" s="85" t="n"/>
      <c r="AK184" s="1">
        <f>IFERROR(Y184/Z184,"")</f>
        <v/>
      </c>
    </row>
    <row customHeight="1" ht="21" r="185" s="264">
      <c r="A185" t="n">
        <v>2021</v>
      </c>
      <c r="J185" s="301" t="n"/>
      <c r="M185" s="2" t="n"/>
      <c r="N185" s="2" t="n"/>
      <c r="AH185" s="28" t="n"/>
      <c r="AI185" s="85" t="n"/>
      <c r="AJ185" s="85" t="n"/>
      <c r="AK185" s="1">
        <f>IFERROR(Y185/Z185,"")</f>
        <v/>
      </c>
    </row>
    <row customHeight="1" ht="21" r="186" s="264">
      <c r="A186" t="n">
        <v>2021</v>
      </c>
      <c r="J186" s="301" t="n"/>
      <c r="M186" s="2" t="n"/>
      <c r="N186" s="2" t="n"/>
      <c r="AH186" s="28" t="n"/>
      <c r="AI186" s="85" t="n"/>
      <c r="AJ186" s="85" t="n"/>
      <c r="AK186" s="1">
        <f>IFERROR(Y186/Z186,"")</f>
        <v/>
      </c>
    </row>
    <row customHeight="1" ht="21" r="187" s="264">
      <c r="A187" t="n">
        <v>2021</v>
      </c>
      <c r="J187" s="301" t="n"/>
      <c r="M187" s="2" t="n"/>
      <c r="N187" s="2" t="n"/>
      <c r="AH187" s="28" t="n"/>
      <c r="AI187" s="85" t="n"/>
      <c r="AJ187" s="85" t="n"/>
      <c r="AK187" s="1">
        <f>IFERROR(Y187/Z187,"")</f>
        <v/>
      </c>
    </row>
    <row customHeight="1" ht="21" r="188" s="264">
      <c r="A188" t="n">
        <v>2021</v>
      </c>
      <c r="J188" s="301" t="n"/>
      <c r="M188" s="2" t="n"/>
      <c r="N188" s="2" t="n"/>
      <c r="AH188" s="28" t="n"/>
      <c r="AI188" s="85" t="n"/>
      <c r="AJ188" s="85" t="n"/>
      <c r="AK188" s="1">
        <f>IFERROR(Y188/Z188,"")</f>
        <v/>
      </c>
    </row>
    <row customHeight="1" ht="21" r="189" s="264">
      <c r="A189" t="n">
        <v>2021</v>
      </c>
      <c r="J189" s="301" t="n"/>
      <c r="M189" s="2" t="n"/>
      <c r="N189" s="2" t="n"/>
      <c r="AH189" s="28" t="n"/>
      <c r="AI189" s="85" t="n"/>
      <c r="AJ189" s="85" t="n"/>
      <c r="AK189" s="1">
        <f>IFERROR(Y189/Z189,"")</f>
        <v/>
      </c>
    </row>
    <row customHeight="1" ht="21" r="190" s="264">
      <c r="A190" t="n">
        <v>2021</v>
      </c>
      <c r="J190" s="301" t="n"/>
      <c r="M190" s="2" t="n"/>
      <c r="N190" s="2" t="n"/>
      <c r="AH190" s="28" t="n"/>
      <c r="AI190" s="85" t="n"/>
      <c r="AJ190" s="85" t="n"/>
      <c r="AK190" s="1">
        <f>IFERROR(Y190/Z190,"")</f>
        <v/>
      </c>
    </row>
    <row customHeight="1" ht="21" r="191" s="264">
      <c r="A191" t="n">
        <v>2021</v>
      </c>
      <c r="J191" s="301" t="n"/>
      <c r="M191" s="2" t="n"/>
      <c r="N191" s="2" t="n"/>
      <c r="AH191" s="28" t="n"/>
      <c r="AI191" s="85" t="n"/>
      <c r="AJ191" s="85" t="n"/>
      <c r="AK191" s="1">
        <f>IFERROR(Y191/Z191,"")</f>
        <v/>
      </c>
    </row>
    <row customHeight="1" ht="21" r="192" s="264">
      <c r="A192" t="n">
        <v>2021</v>
      </c>
      <c r="J192" s="301" t="n"/>
      <c r="M192" s="2" t="n"/>
      <c r="N192" s="2" t="n"/>
      <c r="AH192" s="28" t="n"/>
      <c r="AI192" s="85" t="n"/>
      <c r="AJ192" s="85" t="n"/>
      <c r="AK192" s="1">
        <f>IFERROR(Y192/Z192,"")</f>
        <v/>
      </c>
    </row>
    <row customHeight="1" ht="21" r="193" s="264">
      <c r="A193" t="n">
        <v>2021</v>
      </c>
      <c r="J193" s="301" t="n"/>
      <c r="M193" s="2" t="n"/>
      <c r="N193" s="2" t="n"/>
      <c r="AH193" s="28" t="n"/>
      <c r="AI193" s="85" t="n"/>
      <c r="AJ193" s="85" t="n"/>
      <c r="AK193" s="1">
        <f>IFERROR(Y193/Z193,"")</f>
        <v/>
      </c>
    </row>
    <row customHeight="1" ht="21" r="194" s="264">
      <c r="A194" t="n">
        <v>2021</v>
      </c>
      <c r="J194" s="301" t="n"/>
      <c r="M194" s="2" t="n"/>
      <c r="N194" s="2" t="n"/>
      <c r="AH194" s="28" t="n"/>
      <c r="AI194" s="85" t="n"/>
      <c r="AJ194" s="85" t="n"/>
      <c r="AK194" s="1">
        <f>IFERROR(Y194/Z194,"")</f>
        <v/>
      </c>
    </row>
    <row customHeight="1" ht="21" r="195" s="264">
      <c r="A195" t="n">
        <v>2021</v>
      </c>
      <c r="J195" s="301" t="n"/>
      <c r="M195" s="2" t="n"/>
      <c r="N195" s="2" t="n"/>
      <c r="AH195" s="28" t="n"/>
      <c r="AI195" s="85" t="n"/>
      <c r="AJ195" s="85" t="n"/>
      <c r="AK195" s="1">
        <f>IFERROR(Y195/Z195,"")</f>
        <v/>
      </c>
    </row>
    <row customHeight="1" ht="21" r="196" s="264">
      <c r="A196" t="n">
        <v>2021</v>
      </c>
      <c r="J196" s="301" t="n"/>
      <c r="M196" s="2" t="n"/>
      <c r="N196" s="2" t="n"/>
      <c r="AH196" s="28" t="n"/>
      <c r="AI196" s="85" t="n"/>
      <c r="AJ196" s="85" t="n"/>
      <c r="AK196" s="1">
        <f>IFERROR(Y196/Z196,"")</f>
        <v/>
      </c>
    </row>
    <row customHeight="1" ht="21" r="197" s="264">
      <c r="A197" t="n">
        <v>2021</v>
      </c>
      <c r="J197" s="301" t="n"/>
      <c r="M197" s="2" t="n"/>
      <c r="N197" s="2" t="n"/>
      <c r="AH197" s="28" t="n"/>
      <c r="AI197" s="85" t="n"/>
      <c r="AJ197" s="85" t="n"/>
      <c r="AK197" s="1">
        <f>IFERROR(Y197/Z197,"")</f>
        <v/>
      </c>
    </row>
    <row customHeight="1" ht="21" r="198" s="264">
      <c r="A198" t="n">
        <v>2021</v>
      </c>
      <c r="J198" s="301" t="n"/>
      <c r="M198" s="2" t="n"/>
      <c r="N198" s="2" t="n"/>
      <c r="AH198" s="28" t="n"/>
      <c r="AI198" s="85" t="n"/>
      <c r="AJ198" s="85" t="n"/>
      <c r="AK198" s="1">
        <f>IFERROR(Y198/Z198,"")</f>
        <v/>
      </c>
    </row>
    <row customHeight="1" ht="21" r="199" s="264">
      <c r="A199" t="n">
        <v>2021</v>
      </c>
      <c r="J199" s="301" t="n"/>
      <c r="M199" s="2" t="n"/>
      <c r="N199" s="2" t="n"/>
      <c r="AH199" s="28" t="n"/>
      <c r="AI199" s="85" t="n"/>
      <c r="AJ199" s="85" t="n"/>
      <c r="AK199" s="1">
        <f>IFERROR(Y199/Z199,"")</f>
        <v/>
      </c>
    </row>
    <row customHeight="1" ht="21" r="200" s="264">
      <c r="A200" t="n">
        <v>2021</v>
      </c>
      <c r="J200" s="301" t="n"/>
      <c r="M200" s="2" t="n"/>
      <c r="N200" s="2" t="n"/>
      <c r="AH200" s="28" t="n"/>
      <c r="AI200" s="85" t="n"/>
      <c r="AJ200" s="85" t="n"/>
      <c r="AK200" s="1">
        <f>IFERROR(Y200/Z200,"")</f>
        <v/>
      </c>
    </row>
    <row customHeight="1" ht="21" r="201" s="264">
      <c r="A201" t="n">
        <v>2021</v>
      </c>
      <c r="J201" s="301" t="n"/>
      <c r="M201" s="2" t="n"/>
      <c r="N201" s="2" t="n"/>
      <c r="AH201" s="28" t="n"/>
      <c r="AI201" s="85" t="n"/>
      <c r="AJ201" s="85" t="n"/>
      <c r="AK201" s="1">
        <f>IFERROR(Y201/Z201,"")</f>
        <v/>
      </c>
    </row>
    <row customHeight="1" ht="21" r="202" s="264">
      <c r="A202" t="n">
        <v>2021</v>
      </c>
      <c r="J202" s="301" t="n"/>
      <c r="M202" s="2" t="n"/>
      <c r="N202" s="2" t="n"/>
      <c r="AH202" s="28" t="n"/>
      <c r="AI202" s="85" t="n"/>
      <c r="AJ202" s="85" t="n"/>
      <c r="AK202" s="1">
        <f>IFERROR(Y202/Z202,"")</f>
        <v/>
      </c>
    </row>
    <row customHeight="1" ht="21" r="203" s="264">
      <c r="A203" t="n">
        <v>2021</v>
      </c>
      <c r="J203" s="301" t="n"/>
      <c r="M203" s="2" t="n"/>
      <c r="N203" s="2" t="n"/>
      <c r="AH203" s="28" t="n"/>
      <c r="AI203" s="85" t="n"/>
      <c r="AJ203" s="85" t="n"/>
      <c r="AK203" s="1">
        <f>IFERROR(Y203/Z203,"")</f>
        <v/>
      </c>
    </row>
    <row customHeight="1" ht="21" r="204" s="264">
      <c r="A204" t="n">
        <v>2021</v>
      </c>
      <c r="J204" s="301" t="n"/>
      <c r="M204" s="2" t="n"/>
      <c r="N204" s="2" t="n"/>
      <c r="AH204" s="28" t="n"/>
      <c r="AI204" s="85" t="n"/>
      <c r="AJ204" s="85" t="n"/>
      <c r="AK204" s="1">
        <f>IFERROR(Y204/Z204,"")</f>
        <v/>
      </c>
    </row>
    <row customHeight="1" ht="21" r="205" s="264">
      <c r="A205" t="n">
        <v>2021</v>
      </c>
      <c r="J205" s="301" t="n"/>
      <c r="M205" s="2" t="n"/>
      <c r="N205" s="2" t="n"/>
      <c r="AH205" s="28" t="n"/>
      <c r="AI205" s="85" t="n"/>
      <c r="AJ205" s="85" t="n"/>
      <c r="AK205" s="1">
        <f>IFERROR(Y205/Z205,"")</f>
        <v/>
      </c>
    </row>
    <row customHeight="1" ht="21" r="206" s="264">
      <c r="A206" t="n">
        <v>2021</v>
      </c>
      <c r="J206" s="301" t="n"/>
      <c r="M206" s="2" t="n"/>
      <c r="N206" s="2" t="n"/>
      <c r="AH206" s="28" t="n"/>
      <c r="AI206" s="85" t="n"/>
      <c r="AJ206" s="85" t="n"/>
      <c r="AK206" s="1">
        <f>IFERROR(Y206/Z206,"")</f>
        <v/>
      </c>
    </row>
    <row customHeight="1" ht="21" r="207" s="264">
      <c r="A207" t="n">
        <v>2021</v>
      </c>
      <c r="J207" s="301" t="n"/>
      <c r="M207" s="2" t="n"/>
      <c r="N207" s="2" t="n"/>
      <c r="AH207" s="28" t="n"/>
      <c r="AI207" s="85" t="n"/>
      <c r="AJ207" s="85" t="n"/>
      <c r="AK207" s="1">
        <f>IFERROR(Y207/Z207,"")</f>
        <v/>
      </c>
    </row>
    <row customHeight="1" ht="21" r="208" s="264">
      <c r="A208" t="n">
        <v>2021</v>
      </c>
      <c r="J208" s="301" t="n"/>
      <c r="M208" s="2" t="n"/>
      <c r="N208" s="2" t="n"/>
      <c r="AH208" s="28" t="n"/>
      <c r="AI208" s="85" t="n"/>
      <c r="AJ208" s="85" t="n"/>
      <c r="AK208" s="1">
        <f>IFERROR(Y208/Z208,"")</f>
        <v/>
      </c>
    </row>
    <row customHeight="1" ht="21" r="209" s="264">
      <c r="A209" t="n">
        <v>2021</v>
      </c>
      <c r="J209" s="301" t="n"/>
      <c r="M209" s="2" t="n"/>
      <c r="N209" s="2" t="n"/>
      <c r="AH209" s="28" t="n"/>
      <c r="AI209" s="85" t="n"/>
      <c r="AJ209" s="85" t="n"/>
      <c r="AK209" s="1">
        <f>IFERROR(Y209/Z209,"")</f>
        <v/>
      </c>
    </row>
    <row customHeight="1" ht="21" r="210" s="264">
      <c r="A210" t="n">
        <v>2021</v>
      </c>
      <c r="J210" s="301" t="n"/>
      <c r="M210" s="2" t="n"/>
      <c r="N210" s="2" t="n"/>
      <c r="AH210" s="28" t="n"/>
      <c r="AI210" s="85" t="n"/>
      <c r="AJ210" s="85" t="n"/>
      <c r="AK210" s="1">
        <f>IFERROR(Y210/Z210,"")</f>
        <v/>
      </c>
    </row>
    <row customHeight="1" ht="21" r="211" s="264">
      <c r="A211" t="n">
        <v>2021</v>
      </c>
      <c r="J211" s="301" t="n"/>
      <c r="M211" s="2" t="n"/>
      <c r="N211" s="2" t="n"/>
      <c r="AH211" s="28" t="n"/>
      <c r="AI211" s="85" t="n"/>
      <c r="AJ211" s="85" t="n"/>
      <c r="AK211" s="1">
        <f>IFERROR(Y211/Z211,"")</f>
        <v/>
      </c>
    </row>
    <row customHeight="1" ht="21" r="212" s="264">
      <c r="A212" t="n">
        <v>2021</v>
      </c>
      <c r="J212" s="301" t="n"/>
      <c r="M212" s="2" t="n"/>
      <c r="N212" s="2" t="n"/>
      <c r="AH212" s="28" t="n"/>
      <c r="AI212" s="85" t="n"/>
      <c r="AJ212" s="85" t="n"/>
      <c r="AK212" s="1">
        <f>IFERROR(Y212/Z212,"")</f>
        <v/>
      </c>
    </row>
    <row customHeight="1" ht="21" r="213" s="264">
      <c r="A213" t="n">
        <v>2021</v>
      </c>
      <c r="J213" s="301" t="n"/>
      <c r="M213" s="2" t="n"/>
      <c r="N213" s="2" t="n"/>
      <c r="AH213" s="28" t="n"/>
      <c r="AI213" s="85" t="n"/>
      <c r="AJ213" s="85" t="n"/>
      <c r="AK213" s="1">
        <f>IFERROR(Y213/Z213,"")</f>
        <v/>
      </c>
    </row>
    <row customHeight="1" ht="21" r="214" s="264">
      <c r="A214" t="n">
        <v>2021</v>
      </c>
      <c r="J214" s="301" t="n"/>
      <c r="M214" s="2" t="n"/>
      <c r="N214" s="2" t="n"/>
      <c r="AH214" s="28" t="n"/>
      <c r="AI214" s="85" t="n"/>
      <c r="AJ214" s="85" t="n"/>
      <c r="AK214" s="1">
        <f>IFERROR(Y214/Z214,"")</f>
        <v/>
      </c>
    </row>
    <row customHeight="1" ht="21" r="215" s="264">
      <c r="A215" t="n">
        <v>2021</v>
      </c>
      <c r="J215" s="301" t="n"/>
      <c r="M215" s="2" t="n"/>
      <c r="N215" s="2" t="n"/>
      <c r="AH215" s="28" t="n"/>
      <c r="AI215" s="85" t="n"/>
      <c r="AJ215" s="85" t="n"/>
      <c r="AK215" s="1">
        <f>IFERROR(Y215/Z215,"")</f>
        <v/>
      </c>
    </row>
    <row customHeight="1" ht="21" r="216" s="264">
      <c r="J216" s="301" t="n"/>
      <c r="M216" s="2" t="n"/>
      <c r="N216" s="2" t="n"/>
      <c r="AH216" s="28" t="n"/>
      <c r="AI216" s="85" t="n"/>
      <c r="AJ216" s="85" t="n"/>
      <c r="AK216" s="1">
        <f>IFERROR(Y216/Z216,"")</f>
        <v/>
      </c>
    </row>
    <row customHeight="1" ht="21" r="217" s="264">
      <c r="J217" s="301" t="n"/>
      <c r="M217" s="2" t="n"/>
      <c r="N217" s="2" t="n"/>
      <c r="AH217" s="28" t="n"/>
      <c r="AI217" s="85" t="n"/>
      <c r="AJ217" s="85" t="n"/>
      <c r="AK217" s="1">
        <f>IFERROR(Y217/Z217,"")</f>
        <v/>
      </c>
    </row>
    <row customHeight="1" ht="21" r="218" s="264">
      <c r="J218" s="301" t="n"/>
      <c r="M218" s="2" t="n"/>
      <c r="N218" s="2" t="n"/>
      <c r="AH218" s="28" t="n"/>
      <c r="AI218" s="85" t="n"/>
      <c r="AJ218" s="85" t="n"/>
      <c r="AK218" s="1">
        <f>IFERROR(Y218/Z218,"")</f>
        <v/>
      </c>
    </row>
    <row customHeight="1" ht="21" r="219" s="264">
      <c r="J219" s="301" t="n"/>
      <c r="M219" s="2" t="n"/>
      <c r="N219" s="2" t="n"/>
      <c r="AH219" s="28" t="n"/>
      <c r="AI219" s="85" t="n"/>
      <c r="AJ219" s="85" t="n"/>
      <c r="AK219" s="1">
        <f>IFERROR(Y219/Z219,"")</f>
        <v/>
      </c>
    </row>
    <row customHeight="1" ht="21" r="220" s="264">
      <c r="J220" s="301" t="n"/>
      <c r="M220" s="2" t="n"/>
      <c r="N220" s="2" t="n"/>
      <c r="AH220" s="28" t="n"/>
      <c r="AI220" s="85" t="n"/>
      <c r="AJ220" s="85" t="n"/>
      <c r="AK220" s="1">
        <f>IFERROR(Y220/Z220,"")</f>
        <v/>
      </c>
    </row>
    <row customHeight="1" ht="21" r="221" s="264">
      <c r="J221" s="301" t="n"/>
      <c r="M221" s="2" t="n"/>
      <c r="N221" s="2" t="n"/>
      <c r="AH221" s="28" t="n"/>
      <c r="AI221" s="85" t="n"/>
      <c r="AJ221" s="85" t="n"/>
      <c r="AK221" s="1">
        <f>IFERROR(Y221/Z221,"")</f>
        <v/>
      </c>
    </row>
    <row customHeight="1" ht="21" r="222" s="264">
      <c r="J222" s="301" t="n"/>
      <c r="M222" s="2" t="n"/>
      <c r="N222" s="2" t="n"/>
      <c r="AH222" s="28" t="n"/>
      <c r="AI222" s="85" t="n"/>
      <c r="AJ222" s="85" t="n"/>
      <c r="AK222" s="1">
        <f>IFERROR(Y222/Z222,"")</f>
        <v/>
      </c>
    </row>
    <row customHeight="1" ht="21" r="223" s="264">
      <c r="J223" s="301" t="n"/>
      <c r="M223" s="2" t="n"/>
      <c r="N223" s="2" t="n"/>
      <c r="AH223" s="28" t="n"/>
      <c r="AI223" s="85" t="n"/>
      <c r="AJ223" s="85" t="n"/>
      <c r="AK223" s="1">
        <f>IFERROR(Y223/Z223,"")</f>
        <v/>
      </c>
    </row>
    <row customHeight="1" ht="21" r="224" s="264">
      <c r="J224" s="301" t="n"/>
      <c r="M224" s="2" t="n"/>
      <c r="N224" s="2" t="n"/>
      <c r="AH224" s="28" t="n"/>
      <c r="AI224" s="85" t="n"/>
      <c r="AJ224" s="85" t="n"/>
      <c r="AK224" s="1">
        <f>IFERROR(Y224/Z224,"")</f>
        <v/>
      </c>
    </row>
    <row customHeight="1" ht="21" r="225" s="264">
      <c r="J225" s="301" t="n"/>
      <c r="M225" s="2" t="n"/>
      <c r="N225" s="2" t="n"/>
      <c r="AH225" s="28" t="n"/>
      <c r="AI225" s="85" t="n"/>
      <c r="AJ225" s="85" t="n"/>
      <c r="AK225" s="1">
        <f>IFERROR(Y225/Z225,"")</f>
        <v/>
      </c>
    </row>
    <row customHeight="1" ht="21" r="226" s="264">
      <c r="J226" s="301" t="n"/>
      <c r="M226" s="2" t="n"/>
      <c r="N226" s="2" t="n"/>
      <c r="AH226" s="28" t="n"/>
      <c r="AI226" s="85" t="n"/>
      <c r="AJ226" s="85" t="n"/>
      <c r="AK226" s="1">
        <f>IFERROR(Y226/Z226,"")</f>
        <v/>
      </c>
    </row>
    <row customHeight="1" ht="21" r="227" s="264">
      <c r="J227" s="301" t="n"/>
      <c r="M227" s="2" t="n"/>
      <c r="N227" s="2" t="n"/>
      <c r="AH227" s="28" t="n"/>
      <c r="AI227" s="85" t="n"/>
      <c r="AJ227" s="85" t="n"/>
      <c r="AK227" s="1">
        <f>IFERROR(Y227/Z227,"")</f>
        <v/>
      </c>
    </row>
    <row customHeight="1" ht="21" r="228" s="264">
      <c r="J228" s="301" t="n"/>
      <c r="M228" s="2" t="n"/>
      <c r="N228" s="2" t="n"/>
      <c r="AH228" s="28" t="n"/>
      <c r="AI228" s="85" t="n"/>
      <c r="AJ228" s="85" t="n"/>
      <c r="AK228" s="1">
        <f>IFERROR(Y228/Z228,"")</f>
        <v/>
      </c>
    </row>
    <row customHeight="1" ht="21" r="229" s="264">
      <c r="J229" s="301" t="n"/>
      <c r="M229" s="2" t="n"/>
      <c r="N229" s="2" t="n"/>
      <c r="AH229" s="28" t="n"/>
      <c r="AI229" s="85" t="n"/>
      <c r="AJ229" s="85" t="n"/>
      <c r="AK229" s="1">
        <f>IFERROR(Y229/Z229,"")</f>
        <v/>
      </c>
    </row>
    <row customHeight="1" ht="21" r="230" s="264">
      <c r="J230" s="301" t="n"/>
      <c r="M230" s="2" t="n"/>
      <c r="N230" s="2" t="n"/>
      <c r="AH230" s="28" t="n"/>
      <c r="AI230" s="85" t="n"/>
      <c r="AJ230" s="85" t="n"/>
      <c r="AK230" s="1">
        <f>IFERROR(Y230/Z230,"")</f>
        <v/>
      </c>
    </row>
    <row customHeight="1" ht="21" r="231" s="264">
      <c r="J231" s="301" t="n"/>
      <c r="M231" s="2" t="n"/>
      <c r="N231" s="2" t="n"/>
      <c r="AH231" s="28" t="n"/>
      <c r="AI231" s="85" t="n"/>
      <c r="AJ231" s="85" t="n"/>
      <c r="AK231" s="1">
        <f>IFERROR(Y231/Z231,"")</f>
        <v/>
      </c>
    </row>
    <row customHeight="1" ht="21" r="232" s="264">
      <c r="J232" s="301" t="n"/>
      <c r="M232" s="2" t="n"/>
      <c r="N232" s="2" t="n"/>
      <c r="AH232" s="28" t="n"/>
      <c r="AI232" s="85" t="n"/>
      <c r="AJ232" s="85" t="n"/>
      <c r="AK232" s="1">
        <f>IFERROR(Y232/Z232,"")</f>
        <v/>
      </c>
    </row>
    <row customHeight="1" ht="21" r="233" s="264">
      <c r="J233" s="301" t="n"/>
      <c r="M233" s="2" t="n"/>
      <c r="N233" s="2" t="n"/>
      <c r="AH233" s="28" t="n"/>
      <c r="AI233" s="85" t="n"/>
      <c r="AJ233" s="85" t="n"/>
      <c r="AK233" s="1">
        <f>IFERROR(Y233/Z233,"")</f>
        <v/>
      </c>
    </row>
    <row customHeight="1" ht="21" r="234" s="264">
      <c r="J234" s="301" t="n"/>
      <c r="M234" s="2" t="n"/>
      <c r="N234" s="2" t="n"/>
      <c r="AH234" s="28" t="n"/>
      <c r="AI234" s="85" t="n"/>
      <c r="AJ234" s="85" t="n"/>
      <c r="AK234" s="1">
        <f>IFERROR(Y234/Z234,"")</f>
        <v/>
      </c>
    </row>
    <row customHeight="1" ht="21" r="235" s="264">
      <c r="J235" s="301" t="n"/>
      <c r="M235" s="2" t="n"/>
      <c r="N235" s="2" t="n"/>
      <c r="AH235" s="28" t="n"/>
      <c r="AI235" s="85" t="n"/>
      <c r="AJ235" s="85" t="n"/>
      <c r="AK235" s="1">
        <f>IFERROR(Y235/Z235,"")</f>
        <v/>
      </c>
    </row>
    <row customHeight="1" ht="21" r="236" s="264">
      <c r="J236" s="301" t="n"/>
      <c r="M236" s="2" t="n"/>
      <c r="N236" s="2" t="n"/>
      <c r="AH236" s="28" t="n"/>
      <c r="AI236" s="85" t="n"/>
      <c r="AJ236" s="85" t="n"/>
      <c r="AK236" s="1">
        <f>IFERROR(Y236/Z236,"")</f>
        <v/>
      </c>
    </row>
    <row customHeight="1" ht="21" r="237" s="264">
      <c r="J237" s="301" t="n"/>
      <c r="M237" s="2" t="n"/>
      <c r="N237" s="2" t="n"/>
      <c r="AH237" s="28" t="n"/>
      <c r="AI237" s="85" t="n"/>
      <c r="AJ237" s="85" t="n"/>
      <c r="AK237" s="1">
        <f>IFERROR(Y237/Z237,"")</f>
        <v/>
      </c>
    </row>
    <row customHeight="1" ht="21" r="238" s="264">
      <c r="J238" s="301" t="n"/>
      <c r="M238" s="2" t="n"/>
      <c r="N238" s="2" t="n"/>
      <c r="AH238" s="28" t="n"/>
      <c r="AI238" s="85" t="n"/>
      <c r="AJ238" s="85" t="n"/>
      <c r="AK238" s="1">
        <f>IFERROR(Y238/Z238,"")</f>
        <v/>
      </c>
    </row>
    <row customHeight="1" ht="21" r="239" s="264">
      <c r="J239" s="301" t="n"/>
      <c r="M239" s="2" t="n"/>
      <c r="N239" s="2" t="n"/>
      <c r="AH239" s="28" t="n"/>
      <c r="AI239" s="85" t="n"/>
      <c r="AJ239" s="85" t="n"/>
      <c r="AK239" s="1">
        <f>IFERROR(Y239/Z239,"")</f>
        <v/>
      </c>
    </row>
    <row customHeight="1" ht="21" r="240" s="264">
      <c r="J240" s="301" t="n"/>
      <c r="M240" s="2" t="n"/>
      <c r="N240" s="2" t="n"/>
      <c r="AH240" s="28" t="n"/>
      <c r="AI240" s="85" t="n"/>
      <c r="AJ240" s="85" t="n"/>
      <c r="AK240" s="1">
        <f>IFERROR(Y240/Z240,"")</f>
        <v/>
      </c>
    </row>
    <row customHeight="1" ht="21" r="241" s="264">
      <c r="J241" s="301" t="n"/>
      <c r="M241" s="2" t="n"/>
      <c r="N241" s="2" t="n"/>
      <c r="AH241" s="28" t="n"/>
      <c r="AI241" s="85" t="n"/>
      <c r="AJ241" s="85" t="n"/>
      <c r="AK241" s="1">
        <f>IFERROR(Y241/Z241,"")</f>
        <v/>
      </c>
    </row>
    <row customHeight="1" ht="21" r="242" s="264">
      <c r="J242" s="301" t="n"/>
      <c r="M242" s="2" t="n"/>
      <c r="N242" s="2" t="n"/>
      <c r="AH242" s="28" t="n"/>
      <c r="AI242" s="85" t="n"/>
      <c r="AJ242" s="85" t="n"/>
      <c r="AK242" s="1">
        <f>IFERROR(Y242/Z242,"")</f>
        <v/>
      </c>
    </row>
    <row customHeight="1" ht="21" r="243" s="264">
      <c r="J243" s="301" t="n"/>
      <c r="M243" s="2" t="n"/>
      <c r="N243" s="2" t="n"/>
      <c r="AH243" s="28" t="n"/>
      <c r="AI243" s="85" t="n"/>
      <c r="AJ243" s="85" t="n"/>
      <c r="AK243" s="1">
        <f>IFERROR(Y243/Z243,"")</f>
        <v/>
      </c>
    </row>
    <row customHeight="1" ht="21" r="244" s="264">
      <c r="J244" s="301" t="n"/>
      <c r="M244" s="2" t="n"/>
      <c r="N244" s="2" t="n"/>
      <c r="AH244" s="28" t="n"/>
      <c r="AI244" s="85" t="n"/>
      <c r="AJ244" s="85" t="n"/>
      <c r="AK244" s="1">
        <f>IFERROR(Y244/Z244,"")</f>
        <v/>
      </c>
    </row>
    <row customHeight="1" ht="21" r="245" s="264">
      <c r="J245" s="301" t="n"/>
      <c r="M245" s="2" t="n"/>
      <c r="N245" s="2" t="n"/>
      <c r="AH245" s="28" t="n"/>
      <c r="AI245" s="85" t="n"/>
      <c r="AJ245" s="85" t="n"/>
      <c r="AK245" s="1">
        <f>IFERROR(Y245/Z245,"")</f>
        <v/>
      </c>
    </row>
    <row customHeight="1" ht="21" r="246" s="264">
      <c r="J246" s="301" t="n"/>
      <c r="M246" s="2" t="n"/>
      <c r="N246" s="2" t="n"/>
      <c r="AH246" s="28" t="n"/>
      <c r="AI246" s="85" t="n"/>
      <c r="AJ246" s="85" t="n"/>
      <c r="AK246" s="1">
        <f>IFERROR(Y246/Z246,"")</f>
        <v/>
      </c>
    </row>
    <row customHeight="1" ht="21" r="247" s="264">
      <c r="J247" s="301" t="n"/>
      <c r="M247" s="2" t="n"/>
      <c r="N247" s="2" t="n"/>
      <c r="AH247" s="28" t="n"/>
      <c r="AI247" s="85" t="n"/>
      <c r="AJ247" s="85" t="n"/>
      <c r="AK247" s="1">
        <f>IFERROR(Y247/Z247,"")</f>
        <v/>
      </c>
    </row>
    <row customHeight="1" ht="21" r="248" s="264">
      <c r="J248" s="301" t="n"/>
      <c r="M248" s="2" t="n"/>
      <c r="N248" s="2" t="n"/>
      <c r="AH248" s="28" t="n"/>
      <c r="AI248" s="85" t="n"/>
      <c r="AJ248" s="85" t="n"/>
      <c r="AK248" s="1">
        <f>IFERROR(Y248/Z248,"")</f>
        <v/>
      </c>
    </row>
    <row customHeight="1" ht="21" r="249" s="264">
      <c r="J249" s="301" t="n"/>
      <c r="M249" s="2" t="n"/>
      <c r="N249" s="2" t="n"/>
      <c r="AH249" s="28" t="n"/>
      <c r="AI249" s="85" t="n"/>
      <c r="AJ249" s="85" t="n"/>
      <c r="AK249" s="1">
        <f>IFERROR(Y249/Z249,"")</f>
        <v/>
      </c>
    </row>
    <row customHeight="1" ht="21" r="250" s="264">
      <c r="J250" s="301" t="n"/>
      <c r="M250" s="2" t="n"/>
      <c r="N250" s="2" t="n"/>
      <c r="AH250" s="28" t="n"/>
      <c r="AI250" s="85" t="n"/>
      <c r="AJ250" s="85" t="n"/>
      <c r="AK250" s="1">
        <f>IFERROR(Y250/Z250,"")</f>
        <v/>
      </c>
    </row>
    <row customHeight="1" ht="21" r="251" s="264">
      <c r="J251" s="301" t="n"/>
      <c r="M251" s="2" t="n"/>
      <c r="N251" s="2" t="n"/>
      <c r="AH251" s="28" t="n"/>
      <c r="AI251" s="85" t="n"/>
      <c r="AJ251" s="85" t="n"/>
      <c r="AK251" s="1">
        <f>IFERROR(Y251/Z251,"")</f>
        <v/>
      </c>
    </row>
    <row customHeight="1" ht="21" r="252" s="264">
      <c r="J252" s="301" t="n"/>
      <c r="M252" s="2" t="n"/>
      <c r="N252" s="2" t="n"/>
      <c r="AH252" s="28" t="n"/>
      <c r="AI252" s="85" t="n"/>
      <c r="AJ252" s="85" t="n"/>
      <c r="AK252" s="1">
        <f>IFERROR(Y252/Z252,"")</f>
        <v/>
      </c>
    </row>
    <row customHeight="1" ht="21" r="253" s="264">
      <c r="J253" s="301" t="n"/>
      <c r="M253" s="2" t="n"/>
      <c r="N253" s="2" t="n"/>
      <c r="AH253" s="28" t="n"/>
      <c r="AI253" s="85" t="n"/>
      <c r="AJ253" s="85" t="n"/>
      <c r="AK253" s="1">
        <f>IFERROR(Y253/Z253,"")</f>
        <v/>
      </c>
    </row>
    <row customHeight="1" ht="21" r="254" s="264">
      <c r="J254" s="301" t="n"/>
      <c r="M254" s="2" t="n"/>
      <c r="N254" s="2" t="n"/>
      <c r="AH254" s="28" t="n"/>
      <c r="AI254" s="85" t="n"/>
      <c r="AJ254" s="85" t="n"/>
      <c r="AK254" s="1">
        <f>IFERROR(Y254/Z254,"")</f>
        <v/>
      </c>
    </row>
    <row customHeight="1" ht="21" r="255" s="264">
      <c r="J255" s="301" t="n"/>
      <c r="M255" s="2" t="n"/>
      <c r="N255" s="2" t="n"/>
      <c r="AH255" s="28" t="n"/>
      <c r="AI255" s="85" t="n"/>
      <c r="AJ255" s="85" t="n"/>
      <c r="AK255" s="1">
        <f>IFERROR(Y255/Z255,"")</f>
        <v/>
      </c>
    </row>
    <row customHeight="1" ht="21" r="256" s="264">
      <c r="J256" s="301" t="n"/>
      <c r="M256" s="2" t="n"/>
      <c r="N256" s="2" t="n"/>
      <c r="AH256" s="28" t="n"/>
      <c r="AI256" s="85" t="n"/>
      <c r="AJ256" s="85" t="n"/>
      <c r="AK256" s="1">
        <f>IFERROR(Y256/Z256,"")</f>
        <v/>
      </c>
    </row>
    <row customHeight="1" ht="21" r="257" s="264">
      <c r="J257" s="301" t="n"/>
      <c r="M257" s="2" t="n"/>
      <c r="N257" s="2" t="n"/>
      <c r="AH257" s="28" t="n"/>
      <c r="AI257" s="85" t="n"/>
      <c r="AJ257" s="85" t="n"/>
      <c r="AK257" s="1">
        <f>IFERROR(Y257/Z257,"")</f>
        <v/>
      </c>
    </row>
    <row customHeight="1" ht="21" r="258" s="264">
      <c r="J258" s="301" t="n"/>
      <c r="M258" s="2" t="n"/>
      <c r="N258" s="2" t="n"/>
      <c r="AH258" s="28" t="n"/>
      <c r="AI258" s="85" t="n"/>
      <c r="AJ258" s="85" t="n"/>
      <c r="AK258" s="1">
        <f>IFERROR(Y258/Z258,"")</f>
        <v/>
      </c>
    </row>
    <row customHeight="1" ht="21" r="259" s="264">
      <c r="J259" s="301" t="n"/>
      <c r="M259" s="2" t="n"/>
      <c r="N259" s="2" t="n"/>
      <c r="AH259" s="28" t="n"/>
      <c r="AI259" s="85" t="n"/>
      <c r="AJ259" s="85" t="n"/>
      <c r="AK259" s="1">
        <f>IFERROR(Y259/Z259,"")</f>
        <v/>
      </c>
    </row>
    <row customHeight="1" ht="21" r="260" s="264">
      <c r="J260" s="301" t="n"/>
      <c r="M260" s="2" t="n"/>
      <c r="N260" s="2" t="n"/>
      <c r="AH260" s="28" t="n"/>
      <c r="AI260" s="85" t="n"/>
      <c r="AJ260" s="85" t="n"/>
      <c r="AK260" s="1">
        <f>IFERROR(Y260/Z260,"")</f>
        <v/>
      </c>
    </row>
    <row customHeight="1" ht="21" r="261" s="264">
      <c r="J261" s="301" t="n"/>
      <c r="M261" s="2" t="n"/>
      <c r="N261" s="2" t="n"/>
      <c r="AH261" s="28" t="n"/>
      <c r="AI261" s="85" t="n"/>
      <c r="AJ261" s="85" t="n"/>
      <c r="AK261" s="1">
        <f>IFERROR(Y261/Z261,"")</f>
        <v/>
      </c>
    </row>
    <row customHeight="1" ht="21" r="262" s="264">
      <c r="J262" s="301" t="n"/>
      <c r="M262" s="2" t="n"/>
      <c r="N262" s="2" t="n"/>
      <c r="AH262" s="28" t="n"/>
      <c r="AI262" s="85" t="n"/>
      <c r="AJ262" s="85" t="n"/>
      <c r="AK262" s="1">
        <f>IFERROR(Y262/Z262,"")</f>
        <v/>
      </c>
    </row>
    <row customHeight="1" ht="21" r="263" s="264">
      <c r="J263" s="301" t="n"/>
      <c r="M263" s="2" t="n"/>
      <c r="N263" s="2" t="n"/>
      <c r="AH263" s="28" t="n"/>
      <c r="AI263" s="85" t="n"/>
      <c r="AJ263" s="85" t="n"/>
      <c r="AK263" s="1">
        <f>IFERROR(Y263/Z263,"")</f>
        <v/>
      </c>
    </row>
    <row customHeight="1" ht="21" r="264" s="264">
      <c r="J264" s="301" t="n"/>
      <c r="M264" s="2" t="n"/>
      <c r="N264" s="2" t="n"/>
      <c r="AH264" s="28" t="n"/>
      <c r="AI264" s="85" t="n"/>
      <c r="AJ264" s="85" t="n"/>
      <c r="AK264" s="1">
        <f>IFERROR(Y264/Z264,"")</f>
        <v/>
      </c>
    </row>
    <row customHeight="1" ht="21" r="265" s="264">
      <c r="J265" s="301" t="n"/>
      <c r="M265" s="2" t="n"/>
      <c r="N265" s="2" t="n"/>
      <c r="AH265" s="28" t="n"/>
      <c r="AI265" s="85" t="n"/>
      <c r="AJ265" s="85" t="n"/>
      <c r="AK265" s="1">
        <f>IFERROR(Y265/Z265,"")</f>
        <v/>
      </c>
    </row>
    <row customHeight="1" ht="21" r="266" s="264">
      <c r="J266" s="301" t="n"/>
      <c r="M266" s="2" t="n"/>
      <c r="N266" s="2" t="n"/>
      <c r="AH266" s="28" t="n"/>
      <c r="AI266" s="85" t="n"/>
      <c r="AJ266" s="85" t="n"/>
      <c r="AK266" s="1">
        <f>IFERROR(Y266/Z266,"")</f>
        <v/>
      </c>
    </row>
    <row customHeight="1" ht="21" r="267" s="264">
      <c r="J267" s="301" t="n"/>
      <c r="M267" s="2" t="n"/>
      <c r="N267" s="2" t="n"/>
      <c r="AH267" s="28" t="n"/>
      <c r="AI267" s="85" t="n"/>
      <c r="AJ267" s="85" t="n"/>
      <c r="AK267" s="1">
        <f>IFERROR(Y267/Z267,"")</f>
        <v/>
      </c>
    </row>
    <row customHeight="1" ht="21" r="268" s="264">
      <c r="J268" s="301" t="n"/>
      <c r="M268" s="2" t="n"/>
      <c r="N268" s="2" t="n"/>
      <c r="AH268" s="28" t="n"/>
      <c r="AI268" s="85" t="n"/>
      <c r="AJ268" s="85" t="n"/>
      <c r="AK268" s="1">
        <f>IFERROR(Y268/Z268,"")</f>
        <v/>
      </c>
    </row>
    <row customHeight="1" ht="21" r="269" s="264">
      <c r="J269" s="301" t="n"/>
      <c r="M269" s="2" t="n"/>
      <c r="N269" s="2" t="n"/>
      <c r="AH269" s="28" t="n"/>
      <c r="AI269" s="85" t="n"/>
      <c r="AJ269" s="85" t="n"/>
      <c r="AK269" s="1">
        <f>IFERROR(Y269/Z269,"")</f>
        <v/>
      </c>
    </row>
    <row customHeight="1" ht="21" r="270" s="264">
      <c r="J270" s="301" t="n"/>
      <c r="M270" s="2" t="n"/>
      <c r="N270" s="2" t="n"/>
      <c r="AH270" s="28" t="n"/>
      <c r="AI270" s="85" t="n"/>
      <c r="AJ270" s="85" t="n"/>
      <c r="AK270" s="1">
        <f>IFERROR(Y270/Z270,"")</f>
        <v/>
      </c>
    </row>
    <row customHeight="1" ht="21" r="271" s="264">
      <c r="J271" s="301" t="n"/>
      <c r="M271" s="2" t="n"/>
      <c r="N271" s="2" t="n"/>
      <c r="AH271" s="28" t="n"/>
      <c r="AI271" s="85" t="n"/>
      <c r="AJ271" s="85" t="n"/>
      <c r="AK271" s="1">
        <f>IFERROR(Y271/Z271,"")</f>
        <v/>
      </c>
    </row>
    <row customHeight="1" ht="21" r="272" s="264">
      <c r="J272" s="301" t="n"/>
      <c r="M272" s="2" t="n"/>
      <c r="N272" s="2" t="n"/>
      <c r="AH272" s="28" t="n"/>
      <c r="AI272" s="85" t="n"/>
      <c r="AJ272" s="85" t="n"/>
      <c r="AK272" s="1">
        <f>IFERROR(Y272/Z272,"")</f>
        <v/>
      </c>
    </row>
    <row customHeight="1" ht="21" r="273" s="264">
      <c r="J273" s="301" t="n"/>
      <c r="M273" s="2" t="n"/>
      <c r="N273" s="2" t="n"/>
      <c r="AH273" s="28" t="n"/>
      <c r="AI273" s="85" t="n"/>
      <c r="AJ273" s="85" t="n"/>
      <c r="AK273" s="1">
        <f>IFERROR(Y273/Z273,"")</f>
        <v/>
      </c>
    </row>
    <row customHeight="1" ht="21" r="274" s="264">
      <c r="J274" s="301" t="n"/>
      <c r="M274" s="2" t="n"/>
      <c r="N274" s="2" t="n"/>
      <c r="AH274" s="28" t="n"/>
      <c r="AI274" s="85" t="n"/>
      <c r="AJ274" s="85" t="n"/>
      <c r="AK274" s="1">
        <f>IFERROR(Y274/Z274,"")</f>
        <v/>
      </c>
    </row>
    <row customHeight="1" ht="21" r="275" s="264">
      <c r="J275" s="301" t="n"/>
      <c r="M275" s="2" t="n"/>
      <c r="N275" s="2" t="n"/>
      <c r="AH275" s="28" t="n"/>
      <c r="AI275" s="85" t="n"/>
      <c r="AJ275" s="85" t="n"/>
      <c r="AK275" s="1">
        <f>IFERROR(Y275/Z275,"")</f>
        <v/>
      </c>
    </row>
    <row customHeight="1" ht="21" r="276" s="264">
      <c r="J276" s="301" t="n"/>
      <c r="M276" s="2" t="n"/>
      <c r="N276" s="2" t="n"/>
      <c r="AH276" s="28" t="n"/>
      <c r="AI276" s="85" t="n"/>
      <c r="AJ276" s="85" t="n"/>
      <c r="AK276" s="1">
        <f>IFERROR(Y276/Z276,"")</f>
        <v/>
      </c>
    </row>
    <row customHeight="1" ht="21" r="277" s="264">
      <c r="J277" s="301" t="n"/>
      <c r="M277" s="2" t="n"/>
      <c r="N277" s="2" t="n"/>
      <c r="AH277" s="28" t="n"/>
      <c r="AI277" s="85" t="n"/>
      <c r="AJ277" s="85" t="n"/>
      <c r="AK277" s="1">
        <f>IFERROR(Y277/Z277,"")</f>
        <v/>
      </c>
    </row>
    <row customHeight="1" ht="21" r="278" s="264">
      <c r="J278" s="301" t="n"/>
      <c r="M278" s="2" t="n"/>
      <c r="N278" s="2" t="n"/>
      <c r="AH278" s="28" t="n"/>
      <c r="AI278" s="85" t="n"/>
      <c r="AJ278" s="85" t="n"/>
      <c r="AK278" s="1">
        <f>IFERROR(Y278/Z278,"")</f>
        <v/>
      </c>
    </row>
    <row customHeight="1" ht="21" r="279" s="264">
      <c r="J279" s="301" t="n"/>
      <c r="M279" s="2" t="n"/>
      <c r="N279" s="2" t="n"/>
      <c r="AH279" s="28" t="n"/>
      <c r="AI279" s="85" t="n"/>
      <c r="AJ279" s="85" t="n"/>
      <c r="AK279" s="1">
        <f>IFERROR(Y279/Z279,"")</f>
        <v/>
      </c>
    </row>
    <row customHeight="1" ht="21" r="280" s="264">
      <c r="J280" s="301" t="n"/>
      <c r="M280" s="2" t="n"/>
      <c r="N280" s="2" t="n"/>
      <c r="AH280" s="28" t="n"/>
      <c r="AI280" s="85" t="n"/>
      <c r="AJ280" s="85" t="n"/>
      <c r="AK280" s="1">
        <f>IFERROR(Y280/Z280,"")</f>
        <v/>
      </c>
    </row>
    <row customHeight="1" ht="21" r="281" s="264">
      <c r="J281" s="301" t="n"/>
      <c r="M281" s="2" t="n"/>
      <c r="N281" s="2" t="n"/>
      <c r="AH281" s="28" t="n"/>
      <c r="AI281" s="85" t="n"/>
      <c r="AJ281" s="85" t="n"/>
      <c r="AK281" s="1">
        <f>IFERROR(Y281/Z281,"")</f>
        <v/>
      </c>
    </row>
    <row customHeight="1" ht="21" r="282" s="264">
      <c r="J282" s="301" t="n"/>
      <c r="M282" s="2" t="n"/>
      <c r="N282" s="2" t="n"/>
      <c r="AH282" s="28" t="n"/>
      <c r="AI282" s="85" t="n"/>
      <c r="AJ282" s="85" t="n"/>
      <c r="AK282" s="1">
        <f>IFERROR(Y282/Z282,"")</f>
        <v/>
      </c>
    </row>
    <row customHeight="1" ht="21" r="283" s="264">
      <c r="J283" s="301" t="n"/>
      <c r="M283" s="2" t="n"/>
      <c r="N283" s="2" t="n"/>
      <c r="AH283" s="28" t="n"/>
      <c r="AI283" s="85" t="n"/>
      <c r="AJ283" s="85" t="n"/>
      <c r="AK283" s="1">
        <f>IFERROR(Y283/Z283,"")</f>
        <v/>
      </c>
    </row>
    <row customHeight="1" ht="21" r="284" s="264">
      <c r="J284" s="301" t="n"/>
      <c r="M284" s="2" t="n"/>
      <c r="N284" s="2" t="n"/>
      <c r="AH284" s="28" t="n"/>
      <c r="AI284" s="85" t="n"/>
      <c r="AJ284" s="85" t="n"/>
      <c r="AK284" s="1">
        <f>IFERROR(Y284/Z284,"")</f>
        <v/>
      </c>
    </row>
    <row customHeight="1" ht="21" r="285" s="264">
      <c r="J285" s="301" t="n"/>
      <c r="M285" s="2" t="n"/>
      <c r="N285" s="2" t="n"/>
      <c r="AH285" s="28" t="n"/>
      <c r="AI285" s="85" t="n"/>
      <c r="AJ285" s="85" t="n"/>
      <c r="AK285" s="1">
        <f>IFERROR(Y285/Z285,"")</f>
        <v/>
      </c>
    </row>
    <row customHeight="1" ht="21" r="286" s="264">
      <c r="J286" s="301" t="n"/>
      <c r="M286" s="2" t="n"/>
      <c r="N286" s="2" t="n"/>
      <c r="AH286" s="28" t="n"/>
      <c r="AI286" s="85" t="n"/>
      <c r="AJ286" s="85" t="n"/>
      <c r="AK286" s="1">
        <f>IFERROR(Y286/Z286,"")</f>
        <v/>
      </c>
    </row>
    <row customHeight="1" ht="21" r="287" s="264">
      <c r="J287" s="301" t="n"/>
      <c r="M287" s="2" t="n"/>
      <c r="N287" s="2" t="n"/>
      <c r="AH287" s="28" t="n"/>
      <c r="AI287" s="85" t="n"/>
      <c r="AJ287" s="85" t="n"/>
      <c r="AK287" s="1">
        <f>IFERROR(Y287/Z287,"")</f>
        <v/>
      </c>
    </row>
    <row customHeight="1" ht="21" r="288" s="264">
      <c r="J288" s="301" t="n"/>
      <c r="M288" s="2" t="n"/>
      <c r="N288" s="2" t="n"/>
      <c r="AH288" s="28" t="n"/>
      <c r="AI288" s="85" t="n"/>
      <c r="AJ288" s="85" t="n"/>
      <c r="AK288" s="1">
        <f>IFERROR(Y288/Z288,"")</f>
        <v/>
      </c>
    </row>
    <row customHeight="1" ht="21" r="289" s="264">
      <c r="J289" s="301" t="n"/>
      <c r="M289" s="2" t="n"/>
      <c r="N289" s="2" t="n"/>
      <c r="AH289" s="28" t="n"/>
      <c r="AI289" s="85" t="n"/>
      <c r="AJ289" s="85" t="n"/>
      <c r="AK289" s="1">
        <f>IFERROR(Y289/Z289,"")</f>
        <v/>
      </c>
    </row>
    <row customHeight="1" ht="21" r="290" s="264">
      <c r="J290" s="301" t="n"/>
      <c r="M290" s="2" t="n"/>
      <c r="N290" s="2" t="n"/>
      <c r="AH290" s="28" t="n"/>
      <c r="AI290" s="85" t="n"/>
      <c r="AJ290" s="85" t="n"/>
      <c r="AK290" s="1">
        <f>IFERROR(Y290/Z290,"")</f>
        <v/>
      </c>
    </row>
    <row customHeight="1" ht="21" r="291" s="264">
      <c r="J291" s="301" t="n"/>
      <c r="M291" s="2" t="n"/>
      <c r="N291" s="2" t="n"/>
      <c r="AH291" s="28" t="n"/>
      <c r="AI291" s="85" t="n"/>
      <c r="AJ291" s="85" t="n"/>
      <c r="AK291" s="1">
        <f>IFERROR(Y291/Z291,"")</f>
        <v/>
      </c>
    </row>
    <row customHeight="1" ht="21" r="292" s="264">
      <c r="J292" s="301" t="n"/>
      <c r="M292" s="2" t="n"/>
      <c r="N292" s="2" t="n"/>
      <c r="AH292" s="28" t="n"/>
      <c r="AI292" s="85" t="n"/>
      <c r="AJ292" s="85" t="n"/>
      <c r="AK292" s="1">
        <f>IFERROR(Y292/Z292,"")</f>
        <v/>
      </c>
    </row>
    <row customHeight="1" ht="21" r="293" s="264">
      <c r="J293" s="301" t="n"/>
      <c r="M293" s="2" t="n"/>
      <c r="N293" s="2" t="n"/>
      <c r="AH293" s="28" t="n"/>
      <c r="AI293" s="85" t="n"/>
      <c r="AJ293" s="85" t="n"/>
      <c r="AK293" s="1">
        <f>IFERROR(Y293/Z293,"")</f>
        <v/>
      </c>
    </row>
    <row customHeight="1" ht="21" r="294" s="264">
      <c r="J294" s="301" t="n"/>
      <c r="M294" s="2" t="n"/>
      <c r="N294" s="2" t="n"/>
      <c r="AH294" s="28" t="n"/>
      <c r="AI294" s="85" t="n"/>
      <c r="AJ294" s="85" t="n"/>
      <c r="AK294" s="1">
        <f>IFERROR(Y294/Z294,"")</f>
        <v/>
      </c>
    </row>
    <row customHeight="1" ht="21" r="295" s="264">
      <c r="J295" s="301" t="n"/>
      <c r="M295" s="2" t="n"/>
      <c r="N295" s="2" t="n"/>
      <c r="AH295" s="28" t="n"/>
      <c r="AI295" s="85" t="n"/>
      <c r="AJ295" s="85" t="n"/>
      <c r="AK295" s="1">
        <f>IFERROR(Y295/Z295,"")</f>
        <v/>
      </c>
    </row>
    <row customHeight="1" ht="21" r="296" s="264">
      <c r="J296" s="301" t="n"/>
      <c r="M296" s="2" t="n"/>
      <c r="N296" s="2" t="n"/>
      <c r="AH296" s="28" t="n"/>
      <c r="AI296" s="85" t="n"/>
      <c r="AJ296" s="85" t="n"/>
      <c r="AK296" s="1">
        <f>IFERROR(Y296/Z296,"")</f>
        <v/>
      </c>
    </row>
    <row customHeight="1" ht="21" r="297" s="264">
      <c r="J297" s="301" t="n"/>
      <c r="M297" s="2" t="n"/>
      <c r="N297" s="2" t="n"/>
      <c r="AH297" s="28" t="n"/>
      <c r="AI297" s="85" t="n"/>
      <c r="AJ297" s="85" t="n"/>
      <c r="AK297" s="1">
        <f>IFERROR(Y297/Z297,"")</f>
        <v/>
      </c>
    </row>
    <row customHeight="1" ht="21" r="298" s="264">
      <c r="J298" s="301" t="n"/>
      <c r="M298" s="2" t="n"/>
      <c r="N298" s="2" t="n"/>
      <c r="AH298" s="28" t="n"/>
      <c r="AI298" s="85" t="n"/>
      <c r="AJ298" s="85" t="n"/>
      <c r="AK298" s="1">
        <f>IFERROR(Y298/Z298,"")</f>
        <v/>
      </c>
    </row>
    <row customHeight="1" ht="21" r="299" s="264">
      <c r="J299" s="301" t="n"/>
      <c r="M299" s="2" t="n"/>
      <c r="N299" s="2" t="n"/>
      <c r="AH299" s="28" t="n"/>
      <c r="AI299" s="85" t="n"/>
      <c r="AJ299" s="85" t="n"/>
      <c r="AK299" s="1">
        <f>IFERROR(Y299/Z299,"")</f>
        <v/>
      </c>
    </row>
    <row customHeight="1" ht="21" r="300" s="264">
      <c r="J300" s="301" t="n"/>
      <c r="M300" s="2" t="n"/>
      <c r="N300" s="2" t="n"/>
      <c r="AH300" s="28" t="n"/>
      <c r="AI300" s="85" t="n"/>
      <c r="AJ300" s="85" t="n"/>
      <c r="AK300" s="1">
        <f>IFERROR(Y300/Z300,"")</f>
        <v/>
      </c>
    </row>
    <row customHeight="1" ht="21" r="301" s="264">
      <c r="J301" s="301" t="n"/>
      <c r="M301" s="2" t="n"/>
      <c r="N301" s="2" t="n"/>
      <c r="AH301" s="28" t="n"/>
      <c r="AI301" s="85" t="n"/>
      <c r="AJ301" s="85" t="n"/>
      <c r="AK301" s="1">
        <f>IFERROR(Y301/Z301,"")</f>
        <v/>
      </c>
    </row>
    <row customHeight="1" ht="21" r="302" s="264">
      <c r="J302" s="301" t="n"/>
      <c r="M302" s="2" t="n"/>
      <c r="N302" s="2" t="n"/>
      <c r="AH302" s="28" t="n"/>
      <c r="AI302" s="85" t="n"/>
      <c r="AJ302" s="85" t="n"/>
      <c r="AK302" s="1">
        <f>IFERROR(Y302/Z302,"")</f>
        <v/>
      </c>
    </row>
    <row customHeight="1" ht="21" r="303" s="264">
      <c r="J303" s="301" t="n"/>
      <c r="M303" s="2" t="n"/>
      <c r="N303" s="2" t="n"/>
      <c r="AH303" s="28" t="n"/>
      <c r="AI303" s="85" t="n"/>
      <c r="AJ303" s="85" t="n"/>
      <c r="AK303" s="1">
        <f>IFERROR(Y303/Z303,"")</f>
        <v/>
      </c>
    </row>
    <row customHeight="1" ht="21" r="304" s="264">
      <c r="J304" s="301" t="n"/>
      <c r="M304" s="2" t="n"/>
      <c r="N304" s="2" t="n"/>
      <c r="AH304" s="28" t="n"/>
      <c r="AI304" s="85" t="n"/>
      <c r="AJ304" s="85" t="n"/>
      <c r="AK304" s="1">
        <f>IFERROR(Y304/Z304,"")</f>
        <v/>
      </c>
    </row>
    <row customHeight="1" ht="21" r="305" s="264">
      <c r="J305" s="301" t="n"/>
      <c r="M305" s="2" t="n"/>
      <c r="N305" s="2" t="n"/>
      <c r="AH305" s="28" t="n"/>
      <c r="AI305" s="85" t="n"/>
      <c r="AJ305" s="85" t="n"/>
      <c r="AK305" s="1">
        <f>IFERROR(Y305/Z305,"")</f>
        <v/>
      </c>
    </row>
    <row customHeight="1" ht="21" r="306" s="264">
      <c r="J306" s="301" t="n"/>
      <c r="M306" s="2" t="n"/>
      <c r="N306" s="2" t="n"/>
      <c r="AH306" s="28" t="n"/>
      <c r="AI306" s="85" t="n"/>
      <c r="AJ306" s="85" t="n"/>
      <c r="AK306" s="1">
        <f>IFERROR(Y306/Z306,"")</f>
        <v/>
      </c>
    </row>
    <row customHeight="1" ht="21" r="307" s="264">
      <c r="J307" s="301" t="n"/>
      <c r="M307" s="2" t="n"/>
      <c r="N307" s="2" t="n"/>
      <c r="AH307" s="28" t="n"/>
      <c r="AI307" s="85" t="n"/>
      <c r="AJ307" s="85" t="n"/>
      <c r="AK307" s="1">
        <f>IFERROR(Y307/Z307,"")</f>
        <v/>
      </c>
    </row>
    <row customHeight="1" ht="21" r="308" s="264">
      <c r="J308" s="301" t="n"/>
      <c r="M308" s="2" t="n"/>
      <c r="N308" s="2" t="n"/>
      <c r="AH308" s="28" t="n"/>
      <c r="AI308" s="85" t="n"/>
      <c r="AJ308" s="85" t="n"/>
      <c r="AK308" s="1">
        <f>IFERROR(Y308/Z308,"")</f>
        <v/>
      </c>
    </row>
    <row customHeight="1" ht="21" r="309" s="264">
      <c r="J309" s="301" t="n"/>
      <c r="M309" s="2" t="n"/>
      <c r="N309" s="2" t="n"/>
      <c r="AH309" s="28" t="n"/>
      <c r="AI309" s="85" t="n"/>
      <c r="AJ309" s="85" t="n"/>
      <c r="AK309" s="1">
        <f>IFERROR(Y309/Z309,"")</f>
        <v/>
      </c>
    </row>
    <row customHeight="1" ht="21" r="310" s="264">
      <c r="J310" s="301" t="n"/>
      <c r="M310" s="2" t="n"/>
      <c r="N310" s="2" t="n"/>
      <c r="AH310" s="28" t="n"/>
      <c r="AI310" s="85" t="n"/>
      <c r="AJ310" s="85" t="n"/>
      <c r="AK310" s="1">
        <f>IFERROR(Y310/Z310,"")</f>
        <v/>
      </c>
    </row>
    <row customHeight="1" ht="21" r="311" s="264">
      <c r="J311" s="301" t="n"/>
      <c r="M311" s="2" t="n"/>
      <c r="N311" s="2" t="n"/>
      <c r="AH311" s="28" t="n"/>
      <c r="AI311" s="85" t="n"/>
      <c r="AJ311" s="85" t="n"/>
      <c r="AK311" s="1">
        <f>IFERROR(Y311/Z311,"")</f>
        <v/>
      </c>
    </row>
    <row customHeight="1" ht="21" r="312" s="264">
      <c r="J312" s="301" t="n"/>
      <c r="M312" s="2" t="n"/>
      <c r="N312" s="2" t="n"/>
      <c r="AH312" s="28" t="n"/>
      <c r="AI312" s="85" t="n"/>
      <c r="AJ312" s="85" t="n"/>
      <c r="AK312" s="1">
        <f>IFERROR(Y312/Z312,"")</f>
        <v/>
      </c>
    </row>
    <row customHeight="1" ht="21" r="313" s="264">
      <c r="J313" s="301" t="n"/>
      <c r="M313" s="2" t="n"/>
      <c r="N313" s="2" t="n"/>
      <c r="AH313" s="28" t="n"/>
      <c r="AI313" s="85" t="n"/>
      <c r="AJ313" s="85" t="n"/>
      <c r="AK313" s="1">
        <f>IFERROR(Y313/Z313,"")</f>
        <v/>
      </c>
    </row>
    <row customHeight="1" ht="21" r="314" s="264">
      <c r="J314" s="301" t="n"/>
      <c r="M314" s="2" t="n"/>
      <c r="N314" s="2" t="n"/>
      <c r="AH314" s="28" t="n"/>
      <c r="AI314" s="85" t="n"/>
      <c r="AJ314" s="85" t="n"/>
      <c r="AK314" s="1">
        <f>IFERROR(Y314/Z314,"")</f>
        <v/>
      </c>
    </row>
    <row customHeight="1" ht="21" r="315" s="264">
      <c r="J315" s="301" t="n"/>
      <c r="M315" s="2" t="n"/>
      <c r="N315" s="2" t="n"/>
      <c r="AH315" s="28" t="n"/>
      <c r="AI315" s="85" t="n"/>
      <c r="AJ315" s="85" t="n"/>
      <c r="AK315" s="1">
        <f>IFERROR(Y315/Z315,"")</f>
        <v/>
      </c>
    </row>
    <row customHeight="1" ht="21" r="316" s="264">
      <c r="J316" s="301" t="n"/>
      <c r="M316" s="2" t="n"/>
      <c r="N316" s="2" t="n"/>
      <c r="AH316" s="28" t="n"/>
      <c r="AI316" s="85" t="n"/>
      <c r="AJ316" s="85" t="n"/>
      <c r="AK316" s="1">
        <f>IFERROR(Y316/Z316,"")</f>
        <v/>
      </c>
    </row>
    <row customHeight="1" ht="21" r="317" s="264">
      <c r="J317" s="301" t="n"/>
      <c r="M317" s="2" t="n"/>
      <c r="N317" s="2" t="n"/>
      <c r="AH317" s="28" t="n"/>
      <c r="AI317" s="85" t="n"/>
      <c r="AJ317" s="85" t="n"/>
      <c r="AK317" s="1">
        <f>IFERROR(Y317/Z317,"")</f>
        <v/>
      </c>
    </row>
    <row customHeight="1" ht="21" r="318" s="264">
      <c r="J318" s="301" t="n"/>
      <c r="M318" s="2" t="n"/>
      <c r="N318" s="2" t="n"/>
      <c r="AH318" s="28" t="n"/>
      <c r="AI318" s="85" t="n"/>
      <c r="AJ318" s="85" t="n"/>
      <c r="AK318" s="1">
        <f>IFERROR(Y318/Z318,"")</f>
        <v/>
      </c>
    </row>
    <row customHeight="1" ht="21" r="319" s="264">
      <c r="J319" s="301" t="n"/>
      <c r="M319" s="2" t="n"/>
      <c r="N319" s="2" t="n"/>
      <c r="AH319" s="28" t="n"/>
      <c r="AI319" s="85" t="n"/>
      <c r="AJ319" s="85" t="n"/>
      <c r="AK319" s="1">
        <f>IFERROR(Y319/Z319,"")</f>
        <v/>
      </c>
    </row>
    <row customHeight="1" ht="21" r="320" s="264">
      <c r="J320" s="301" t="n"/>
      <c r="M320" s="2" t="n"/>
      <c r="N320" s="2" t="n"/>
      <c r="AH320" s="28" t="n"/>
      <c r="AI320" s="85" t="n"/>
      <c r="AJ320" s="85" t="n"/>
      <c r="AK320" s="1">
        <f>IFERROR(Y320/Z320,"")</f>
        <v/>
      </c>
    </row>
    <row customHeight="1" ht="21" r="321" s="264">
      <c r="J321" s="301" t="n"/>
      <c r="M321" s="2" t="n"/>
      <c r="N321" s="2" t="n"/>
      <c r="AH321" s="28" t="n"/>
      <c r="AI321" s="85" t="n"/>
      <c r="AJ321" s="85" t="n"/>
      <c r="AK321" s="1">
        <f>IFERROR(Y321/Z321,"")</f>
        <v/>
      </c>
    </row>
    <row customHeight="1" ht="21" r="322" s="264">
      <c r="J322" s="301" t="n"/>
      <c r="M322" s="2" t="n"/>
      <c r="N322" s="2" t="n"/>
      <c r="AH322" s="28" t="n"/>
      <c r="AI322" s="85" t="n"/>
      <c r="AJ322" s="85" t="n"/>
      <c r="AK322" s="1">
        <f>IFERROR(Y322/Z322,"")</f>
        <v/>
      </c>
    </row>
    <row customHeight="1" ht="21" r="323" s="264">
      <c r="J323" s="301" t="n"/>
      <c r="M323" s="2" t="n"/>
      <c r="N323" s="2" t="n"/>
      <c r="AH323" s="28" t="n"/>
      <c r="AI323" s="85" t="n"/>
      <c r="AJ323" s="85" t="n"/>
      <c r="AK323" s="1">
        <f>IFERROR(Y323/Z323,"")</f>
        <v/>
      </c>
    </row>
    <row customHeight="1" ht="21" r="324" s="264">
      <c r="J324" s="301" t="n"/>
      <c r="M324" s="2" t="n"/>
      <c r="N324" s="2" t="n"/>
      <c r="AH324" s="28" t="n"/>
      <c r="AI324" s="85" t="n"/>
      <c r="AJ324" s="85" t="n"/>
      <c r="AK324" s="1">
        <f>IFERROR(Y324/Z324,"")</f>
        <v/>
      </c>
    </row>
    <row customHeight="1" ht="21" r="325" s="264">
      <c r="J325" s="301" t="n"/>
      <c r="M325" s="2" t="n"/>
      <c r="N325" s="2" t="n"/>
      <c r="AH325" s="28" t="n"/>
      <c r="AI325" s="85" t="n"/>
      <c r="AJ325" s="85" t="n"/>
      <c r="AK325" s="1">
        <f>IFERROR(Y325/Z325,"")</f>
        <v/>
      </c>
    </row>
    <row customHeight="1" ht="21" r="326" s="264">
      <c r="J326" s="301" t="n"/>
      <c r="M326" s="2" t="n"/>
      <c r="N326" s="2" t="n"/>
      <c r="AH326" s="28" t="n"/>
      <c r="AI326" s="85" t="n"/>
      <c r="AJ326" s="85" t="n"/>
      <c r="AK326" s="1">
        <f>IFERROR(Y326/Z326,"")</f>
        <v/>
      </c>
    </row>
    <row customHeight="1" ht="21" r="327" s="264">
      <c r="J327" s="301" t="n"/>
      <c r="M327" s="2" t="n"/>
      <c r="N327" s="2" t="n"/>
      <c r="AH327" s="28" t="n"/>
      <c r="AI327" s="85" t="n"/>
      <c r="AJ327" s="85" t="n"/>
      <c r="AK327" s="1">
        <f>IFERROR(Y327/Z327,"")</f>
        <v/>
      </c>
    </row>
    <row customHeight="1" ht="21" r="328" s="264">
      <c r="J328" s="301" t="n"/>
      <c r="M328" s="2" t="n"/>
      <c r="N328" s="2" t="n"/>
      <c r="AH328" s="28" t="n"/>
      <c r="AI328" s="85" t="n"/>
      <c r="AJ328" s="85" t="n"/>
      <c r="AK328" s="1">
        <f>IFERROR(Y328/Z328,"")</f>
        <v/>
      </c>
    </row>
    <row customHeight="1" ht="21" r="329" s="264">
      <c r="J329" s="301" t="n"/>
      <c r="M329" s="2" t="n"/>
      <c r="N329" s="2" t="n"/>
      <c r="AH329" s="28" t="n"/>
      <c r="AI329" s="85" t="n"/>
      <c r="AJ329" s="85" t="n"/>
      <c r="AK329" s="1">
        <f>IFERROR(Y329/Z329,"")</f>
        <v/>
      </c>
    </row>
    <row customHeight="1" ht="21" r="330" s="264">
      <c r="J330" s="301" t="n"/>
      <c r="M330" s="2" t="n"/>
      <c r="N330" s="2" t="n"/>
      <c r="AH330" s="28" t="n"/>
      <c r="AI330" s="85" t="n"/>
      <c r="AJ330" s="85" t="n"/>
      <c r="AK330" s="1">
        <f>IFERROR(Y330/Z330,"")</f>
        <v/>
      </c>
    </row>
    <row customHeight="1" ht="21" r="331" s="264">
      <c r="J331" s="301" t="n"/>
      <c r="M331" s="2" t="n"/>
      <c r="N331" s="2" t="n"/>
      <c r="AH331" s="28" t="n"/>
      <c r="AI331" s="85" t="n"/>
      <c r="AJ331" s="85" t="n"/>
      <c r="AK331" s="1">
        <f>IFERROR(Y331/Z331,"")</f>
        <v/>
      </c>
    </row>
    <row customHeight="1" ht="21" r="332" s="264">
      <c r="J332" s="301" t="n"/>
      <c r="M332" s="2" t="n"/>
      <c r="N332" s="2" t="n"/>
      <c r="AH332" s="28" t="n"/>
      <c r="AI332" s="85" t="n"/>
      <c r="AJ332" s="85" t="n"/>
      <c r="AK332" s="1">
        <f>IFERROR(Y332/Z332,"")</f>
        <v/>
      </c>
    </row>
    <row customHeight="1" ht="21" r="333" s="264">
      <c r="J333" s="301" t="n"/>
      <c r="M333" s="2" t="n"/>
      <c r="N333" s="2" t="n"/>
      <c r="AH333" s="28" t="n"/>
      <c r="AI333" s="85" t="n"/>
      <c r="AJ333" s="85" t="n"/>
      <c r="AK333" s="1">
        <f>IFERROR(Y333/Z333,"")</f>
        <v/>
      </c>
    </row>
    <row customHeight="1" ht="21" r="334" s="264">
      <c r="J334" s="301" t="n"/>
      <c r="M334" s="2" t="n"/>
      <c r="N334" s="2" t="n"/>
      <c r="AH334" s="28" t="n"/>
      <c r="AI334" s="85" t="n"/>
      <c r="AJ334" s="85" t="n"/>
      <c r="AK334" s="1">
        <f>IFERROR(Y334/Z334,"")</f>
        <v/>
      </c>
    </row>
    <row customHeight="1" ht="21" r="335" s="264">
      <c r="J335" s="301" t="n"/>
      <c r="M335" s="2" t="n"/>
      <c r="N335" s="2" t="n"/>
      <c r="AH335" s="28" t="n"/>
      <c r="AI335" s="85" t="n"/>
      <c r="AJ335" s="85" t="n"/>
      <c r="AK335" s="1">
        <f>IFERROR(Y335/Z335,"")</f>
        <v/>
      </c>
    </row>
    <row customHeight="1" ht="21" r="336" s="264">
      <c r="J336" s="301" t="n"/>
      <c r="M336" s="2" t="n"/>
      <c r="N336" s="2" t="n"/>
      <c r="AH336" s="28" t="n"/>
      <c r="AI336" s="85" t="n"/>
      <c r="AJ336" s="85" t="n"/>
      <c r="AK336" s="1">
        <f>IFERROR(Y336/Z336,"")</f>
        <v/>
      </c>
    </row>
    <row customHeight="1" ht="21" r="337" s="264">
      <c r="J337" s="301" t="n"/>
      <c r="M337" s="2" t="n"/>
      <c r="N337" s="2" t="n"/>
      <c r="AH337" s="28" t="n"/>
      <c r="AI337" s="85" t="n"/>
      <c r="AJ337" s="85" t="n"/>
      <c r="AK337" s="1">
        <f>IFERROR(Y337/Z337,"")</f>
        <v/>
      </c>
    </row>
    <row customHeight="1" ht="21" r="338" s="264">
      <c r="J338" s="301" t="n"/>
      <c r="M338" s="2" t="n"/>
      <c r="N338" s="2" t="n"/>
      <c r="AH338" s="28" t="n"/>
      <c r="AI338" s="85" t="n"/>
      <c r="AJ338" s="85" t="n"/>
      <c r="AK338" s="1">
        <f>IFERROR(Y338/Z338,"")</f>
        <v/>
      </c>
    </row>
    <row customHeight="1" ht="21" r="339" s="264">
      <c r="J339" s="301" t="n"/>
      <c r="M339" s="2" t="n"/>
      <c r="N339" s="2" t="n"/>
      <c r="AH339" s="28" t="n"/>
      <c r="AI339" s="85" t="n"/>
      <c r="AJ339" s="85" t="n"/>
      <c r="AK339" s="1">
        <f>IFERROR(Y339/Z339,"")</f>
        <v/>
      </c>
    </row>
    <row customHeight="1" ht="21" r="340" s="264">
      <c r="J340" s="301" t="n"/>
      <c r="M340" s="2" t="n"/>
      <c r="N340" s="2" t="n"/>
      <c r="AH340" s="28" t="n"/>
      <c r="AI340" s="85" t="n"/>
      <c r="AJ340" s="85" t="n"/>
      <c r="AK340" s="1">
        <f>IFERROR(Y340/Z340,"")</f>
        <v/>
      </c>
    </row>
    <row customHeight="1" ht="21" r="341" s="264">
      <c r="J341" s="301" t="n"/>
      <c r="M341" s="2" t="n"/>
      <c r="N341" s="2" t="n"/>
      <c r="AH341" s="28" t="n"/>
      <c r="AI341" s="85" t="n"/>
      <c r="AJ341" s="85" t="n"/>
      <c r="AK341" s="1">
        <f>IFERROR(Y341/Z341,"")</f>
        <v/>
      </c>
    </row>
    <row customHeight="1" ht="21" r="342" s="264">
      <c r="J342" s="301" t="n"/>
      <c r="M342" s="2" t="n"/>
      <c r="N342" s="2" t="n"/>
      <c r="AH342" s="28" t="n"/>
      <c r="AI342" s="85" t="n"/>
      <c r="AJ342" s="85" t="n"/>
      <c r="AK342" s="1">
        <f>IFERROR(Y342/Z342,"")</f>
        <v/>
      </c>
    </row>
    <row customHeight="1" ht="21" r="343" s="264">
      <c r="J343" s="301" t="n"/>
      <c r="M343" s="2" t="n"/>
      <c r="N343" s="2" t="n"/>
      <c r="AH343" s="28" t="n"/>
      <c r="AI343" s="85" t="n"/>
      <c r="AJ343" s="85" t="n"/>
      <c r="AK343" s="1">
        <f>IFERROR(Y343/Z343,"")</f>
        <v/>
      </c>
    </row>
    <row customHeight="1" ht="21" r="344" s="264">
      <c r="J344" s="301" t="n"/>
      <c r="M344" s="2" t="n"/>
      <c r="N344" s="2" t="n"/>
      <c r="AH344" s="28" t="n"/>
      <c r="AI344" s="85" t="n"/>
      <c r="AJ344" s="85" t="n"/>
      <c r="AK344" s="1">
        <f>IFERROR(Y344/Z344,"")</f>
        <v/>
      </c>
    </row>
    <row customHeight="1" ht="21" r="345" s="264">
      <c r="J345" s="301" t="n"/>
      <c r="M345" s="2" t="n"/>
      <c r="N345" s="2" t="n"/>
      <c r="AH345" s="28" t="n"/>
      <c r="AI345" s="85" t="n"/>
      <c r="AJ345" s="85" t="n"/>
      <c r="AK345" s="1">
        <f>IFERROR(Y345/Z345,"")</f>
        <v/>
      </c>
    </row>
    <row customHeight="1" ht="21" r="346" s="264">
      <c r="J346" s="301" t="n"/>
      <c r="M346" s="2" t="n"/>
      <c r="N346" s="2" t="n"/>
      <c r="AH346" s="28" t="n"/>
      <c r="AI346" s="85" t="n"/>
      <c r="AJ346" s="85" t="n"/>
      <c r="AK346" s="1">
        <f>IFERROR(Y346/Z346,"")</f>
        <v/>
      </c>
    </row>
    <row customHeight="1" ht="21" r="347" s="264">
      <c r="J347" s="301" t="n"/>
      <c r="M347" s="2" t="n"/>
      <c r="N347" s="2" t="n"/>
      <c r="AH347" s="28" t="n"/>
      <c r="AI347" s="85" t="n"/>
      <c r="AJ347" s="85" t="n"/>
      <c r="AK347" s="1">
        <f>IFERROR(Y347/Z347,"")</f>
        <v/>
      </c>
    </row>
    <row customHeight="1" ht="21" r="348" s="264">
      <c r="J348" s="301" t="n"/>
      <c r="M348" s="2" t="n"/>
      <c r="N348" s="2" t="n"/>
      <c r="AH348" s="28" t="n"/>
      <c r="AI348" s="85" t="n"/>
      <c r="AJ348" s="85" t="n"/>
      <c r="AK348" s="1">
        <f>IFERROR(Y348/Z348,"")</f>
        <v/>
      </c>
    </row>
    <row customHeight="1" ht="21" r="349" s="264">
      <c r="J349" s="301" t="n"/>
      <c r="M349" s="2" t="n"/>
      <c r="N349" s="2" t="n"/>
      <c r="AH349" s="28" t="n"/>
      <c r="AI349" s="85" t="n"/>
      <c r="AJ349" s="85" t="n"/>
      <c r="AK349" s="1">
        <f>IFERROR(Y349/Z349,"")</f>
        <v/>
      </c>
    </row>
    <row customHeight="1" ht="21" r="350" s="264">
      <c r="J350" s="301" t="n"/>
      <c r="M350" s="2" t="n"/>
      <c r="N350" s="2" t="n"/>
      <c r="AH350" s="28" t="n"/>
      <c r="AI350" s="85" t="n"/>
      <c r="AJ350" s="85" t="n"/>
      <c r="AK350" s="1">
        <f>IFERROR(Y350/Z350,"")</f>
        <v/>
      </c>
    </row>
    <row customHeight="1" ht="21" r="351" s="264">
      <c r="J351" s="301" t="n"/>
      <c r="M351" s="2" t="n"/>
      <c r="N351" s="2" t="n"/>
      <c r="AH351" s="28" t="n"/>
      <c r="AI351" s="85" t="n"/>
      <c r="AJ351" s="85" t="n"/>
      <c r="AK351" s="1">
        <f>IFERROR(Y351/Z351,"")</f>
        <v/>
      </c>
    </row>
    <row customHeight="1" ht="21" r="352" s="264">
      <c r="J352" s="301" t="n"/>
      <c r="M352" s="2" t="n"/>
      <c r="N352" s="2" t="n"/>
      <c r="AH352" s="28" t="n"/>
      <c r="AI352" s="85" t="n"/>
      <c r="AJ352" s="85" t="n"/>
      <c r="AK352" s="1">
        <f>IFERROR(Y352/Z352,"")</f>
        <v/>
      </c>
    </row>
    <row customHeight="1" ht="21" r="353" s="264">
      <c r="J353" s="301" t="n"/>
      <c r="M353" s="2" t="n"/>
      <c r="N353" s="2" t="n"/>
      <c r="AH353" s="28" t="n"/>
      <c r="AI353" s="85" t="n"/>
      <c r="AJ353" s="85" t="n"/>
      <c r="AK353" s="1">
        <f>IFERROR(Y353/Z353,"")</f>
        <v/>
      </c>
    </row>
    <row customHeight="1" ht="21" r="354" s="264">
      <c r="J354" s="301" t="n"/>
      <c r="M354" s="2" t="n"/>
      <c r="N354" s="2" t="n"/>
      <c r="AH354" s="28" t="n"/>
      <c r="AI354" s="85" t="n"/>
      <c r="AJ354" s="85" t="n"/>
      <c r="AK354" s="1">
        <f>IFERROR(Y354/Z354,"")</f>
        <v/>
      </c>
    </row>
    <row customHeight="1" ht="21" r="355" s="264">
      <c r="J355" s="301" t="n"/>
      <c r="M355" s="2" t="n"/>
      <c r="N355" s="2" t="n"/>
      <c r="AH355" s="28" t="n"/>
      <c r="AI355" s="85" t="n"/>
      <c r="AJ355" s="85" t="n"/>
      <c r="AK355" s="1">
        <f>IFERROR(Y355/Z355,"")</f>
        <v/>
      </c>
    </row>
    <row customHeight="1" ht="21" r="356" s="264">
      <c r="J356" s="301" t="n"/>
      <c r="M356" s="2" t="n"/>
      <c r="N356" s="2" t="n"/>
      <c r="AH356" s="28" t="n"/>
      <c r="AI356" s="85" t="n"/>
      <c r="AJ356" s="85" t="n"/>
      <c r="AK356" s="1">
        <f>IFERROR(Y356/Z356,"")</f>
        <v/>
      </c>
    </row>
    <row customHeight="1" ht="21" r="357" s="264">
      <c r="J357" s="301" t="n"/>
      <c r="M357" s="2" t="n"/>
      <c r="N357" s="2" t="n"/>
      <c r="AH357" s="28" t="n"/>
      <c r="AI357" s="85" t="n"/>
      <c r="AJ357" s="85" t="n"/>
      <c r="AK357" s="1">
        <f>IFERROR(Y357/Z357,"")</f>
        <v/>
      </c>
    </row>
    <row customHeight="1" ht="21" r="358" s="264">
      <c r="J358" s="301" t="n"/>
      <c r="M358" s="2" t="n"/>
      <c r="N358" s="2" t="n"/>
      <c r="AH358" s="28" t="n"/>
      <c r="AI358" s="85" t="n"/>
      <c r="AJ358" s="85" t="n"/>
      <c r="AK358" s="1">
        <f>IFERROR(Y358/Z358,"")</f>
        <v/>
      </c>
    </row>
    <row customHeight="1" ht="21" r="359" s="264">
      <c r="J359" s="301" t="n"/>
      <c r="M359" s="2" t="n"/>
      <c r="N359" s="2" t="n"/>
      <c r="AH359" s="28" t="n"/>
      <c r="AI359" s="85" t="n"/>
      <c r="AJ359" s="85" t="n"/>
      <c r="AK359" s="1">
        <f>IFERROR(Y359/Z359,"")</f>
        <v/>
      </c>
    </row>
    <row customHeight="1" ht="21" r="360" s="264">
      <c r="J360" s="301" t="n"/>
      <c r="M360" s="2" t="n"/>
      <c r="N360" s="2" t="n"/>
      <c r="AH360" s="28" t="n"/>
      <c r="AI360" s="85" t="n"/>
      <c r="AJ360" s="85" t="n"/>
      <c r="AK360" s="1">
        <f>IFERROR(Y360/Z360,"")</f>
        <v/>
      </c>
    </row>
    <row customHeight="1" ht="21" r="361" s="264">
      <c r="J361" s="301" t="n"/>
      <c r="M361" s="2" t="n"/>
      <c r="N361" s="2" t="n"/>
      <c r="AH361" s="28" t="n"/>
      <c r="AI361" s="85" t="n"/>
      <c r="AJ361" s="85" t="n"/>
      <c r="AK361" s="1">
        <f>IFERROR(Y361/Z361,"")</f>
        <v/>
      </c>
    </row>
    <row customHeight="1" ht="21" r="362" s="264">
      <c r="J362" s="301" t="n"/>
      <c r="M362" s="2" t="n"/>
      <c r="N362" s="2" t="n"/>
      <c r="AH362" s="28" t="n"/>
      <c r="AI362" s="85" t="n"/>
      <c r="AJ362" s="85" t="n"/>
      <c r="AK362" s="1">
        <f>IFERROR(Y362/Z362,"")</f>
        <v/>
      </c>
    </row>
    <row customHeight="1" ht="21" r="363" s="264">
      <c r="J363" s="301" t="n"/>
      <c r="M363" s="2" t="n"/>
      <c r="N363" s="2" t="n"/>
      <c r="AH363" s="28" t="n"/>
      <c r="AI363" s="85" t="n"/>
      <c r="AJ363" s="85" t="n"/>
      <c r="AK363" s="1">
        <f>IFERROR(Y363/Z363,"")</f>
        <v/>
      </c>
    </row>
    <row customHeight="1" ht="21" r="364" s="264">
      <c r="J364" s="301" t="n"/>
      <c r="M364" s="2" t="n"/>
      <c r="N364" s="2" t="n"/>
      <c r="AH364" s="28" t="n"/>
      <c r="AI364" s="85" t="n"/>
      <c r="AJ364" s="85" t="n"/>
      <c r="AK364" s="1">
        <f>IFERROR(Y364/Z364,"")</f>
        <v/>
      </c>
    </row>
    <row customHeight="1" ht="21" r="365" s="264">
      <c r="J365" s="301" t="n"/>
      <c r="M365" s="2" t="n"/>
      <c r="N365" s="2" t="n"/>
      <c r="AH365" s="28" t="n"/>
      <c r="AI365" s="85" t="n"/>
      <c r="AJ365" s="85" t="n"/>
      <c r="AK365" s="1">
        <f>IFERROR(Y365/Z365,"")</f>
        <v/>
      </c>
    </row>
    <row customHeight="1" ht="21" r="366" s="264">
      <c r="J366" s="301" t="n"/>
      <c r="M366" s="2" t="n"/>
      <c r="N366" s="2" t="n"/>
      <c r="AH366" s="28" t="n"/>
      <c r="AI366" s="85" t="n"/>
      <c r="AJ366" s="85" t="n"/>
      <c r="AK366" s="1">
        <f>IFERROR(Y366/Z366,"")</f>
        <v/>
      </c>
    </row>
    <row customHeight="1" ht="21" r="367" s="264">
      <c r="J367" s="301" t="n"/>
      <c r="M367" s="2" t="n"/>
      <c r="N367" s="2" t="n"/>
      <c r="AH367" s="28" t="n"/>
      <c r="AI367" s="85" t="n"/>
      <c r="AJ367" s="85" t="n"/>
      <c r="AK367" s="1">
        <f>IFERROR(Y367/Z367,"")</f>
        <v/>
      </c>
    </row>
    <row customHeight="1" ht="21" r="368" s="264">
      <c r="J368" s="301" t="n"/>
      <c r="M368" s="2" t="n"/>
      <c r="N368" s="2" t="n"/>
      <c r="AH368" s="28" t="n"/>
      <c r="AI368" s="85" t="n"/>
      <c r="AJ368" s="85" t="n"/>
      <c r="AK368" s="1">
        <f>IFERROR(Y368/Z368,"")</f>
        <v/>
      </c>
    </row>
    <row customHeight="1" ht="21" r="369" s="264">
      <c r="J369" s="301" t="n"/>
      <c r="M369" s="2" t="n"/>
      <c r="N369" s="2" t="n"/>
      <c r="AH369" s="28" t="n"/>
      <c r="AI369" s="85" t="n"/>
      <c r="AJ369" s="85" t="n"/>
      <c r="AK369" s="1">
        <f>IFERROR(Y369/Z369,"")</f>
        <v/>
      </c>
    </row>
    <row customHeight="1" ht="21" r="370" s="264">
      <c r="J370" s="301" t="n"/>
      <c r="M370" s="2" t="n"/>
      <c r="N370" s="2" t="n"/>
      <c r="AH370" s="28" t="n"/>
      <c r="AI370" s="85" t="n"/>
      <c r="AJ370" s="85" t="n"/>
      <c r="AK370" s="1">
        <f>IFERROR(Y370/Z370,"")</f>
        <v/>
      </c>
    </row>
    <row customHeight="1" ht="21" r="371" s="264">
      <c r="J371" s="301" t="n"/>
      <c r="M371" s="2" t="n"/>
      <c r="N371" s="2" t="n"/>
      <c r="AH371" s="28" t="n"/>
      <c r="AI371" s="85" t="n"/>
      <c r="AJ371" s="85" t="n"/>
      <c r="AK371" s="1">
        <f>IFERROR(Y371/Z371,"")</f>
        <v/>
      </c>
    </row>
    <row customHeight="1" ht="21" r="372" s="264">
      <c r="J372" s="301" t="n"/>
      <c r="M372" s="2" t="n"/>
      <c r="N372" s="2" t="n"/>
      <c r="AH372" s="28" t="n"/>
      <c r="AI372" s="85" t="n"/>
      <c r="AJ372" s="85" t="n"/>
      <c r="AK372" s="1">
        <f>IFERROR(Y372/Z372,"")</f>
        <v/>
      </c>
    </row>
    <row customHeight="1" ht="21" r="373" s="264">
      <c r="J373" s="301" t="n"/>
      <c r="M373" s="2" t="n"/>
      <c r="N373" s="2" t="n"/>
      <c r="AH373" s="28" t="n"/>
      <c r="AI373" s="85" t="n"/>
      <c r="AJ373" s="85" t="n"/>
      <c r="AK373" s="1">
        <f>IFERROR(Y373/Z373,"")</f>
        <v/>
      </c>
    </row>
    <row customHeight="1" ht="21" r="374" s="264">
      <c r="J374" s="301" t="n"/>
      <c r="M374" s="2" t="n"/>
      <c r="N374" s="2" t="n"/>
      <c r="AH374" s="28" t="n"/>
      <c r="AI374" s="85" t="n"/>
      <c r="AJ374" s="85" t="n"/>
      <c r="AK374" s="1">
        <f>IFERROR(Y374/Z374,"")</f>
        <v/>
      </c>
    </row>
    <row customHeight="1" ht="21" r="375" s="264">
      <c r="J375" s="301" t="n"/>
      <c r="M375" s="2" t="n"/>
      <c r="N375" s="2" t="n"/>
      <c r="AH375" s="28" t="n"/>
      <c r="AI375" s="85" t="n"/>
      <c r="AJ375" s="85" t="n"/>
      <c r="AK375" s="1">
        <f>IFERROR(Y375/Z375,"")</f>
        <v/>
      </c>
    </row>
    <row customHeight="1" ht="21" r="376" s="264">
      <c r="J376" s="301" t="n"/>
      <c r="M376" s="2" t="n"/>
      <c r="N376" s="2" t="n"/>
      <c r="AH376" s="28" t="n"/>
      <c r="AI376" s="85" t="n"/>
      <c r="AJ376" s="85" t="n"/>
      <c r="AK376" s="1">
        <f>IFERROR(Y376/Z376,"")</f>
        <v/>
      </c>
    </row>
    <row customHeight="1" ht="21" r="377" s="264">
      <c r="J377" s="301" t="n"/>
      <c r="M377" s="2" t="n"/>
      <c r="N377" s="2" t="n"/>
      <c r="AH377" s="28" t="n"/>
      <c r="AI377" s="85" t="n"/>
      <c r="AJ377" s="85" t="n"/>
      <c r="AK377" s="1">
        <f>IFERROR(Y377/Z377,"")</f>
        <v/>
      </c>
    </row>
    <row customHeight="1" ht="21" r="378" s="264">
      <c r="J378" s="301" t="n"/>
      <c r="M378" s="2" t="n"/>
      <c r="N378" s="2" t="n"/>
      <c r="AH378" s="28" t="n"/>
      <c r="AI378" s="85" t="n"/>
      <c r="AJ378" s="85" t="n"/>
      <c r="AK378" s="1">
        <f>IFERROR(Y378/Z378,"")</f>
        <v/>
      </c>
    </row>
    <row customHeight="1" ht="21" r="379" s="264">
      <c r="J379" s="301" t="n"/>
      <c r="M379" s="2" t="n"/>
      <c r="N379" s="2" t="n"/>
      <c r="AH379" s="28" t="n"/>
      <c r="AI379" s="85" t="n"/>
      <c r="AJ379" s="85" t="n"/>
      <c r="AK379" s="1">
        <f>IFERROR(Y379/Z379,"")</f>
        <v/>
      </c>
    </row>
    <row customHeight="1" ht="21" r="380" s="264">
      <c r="J380" s="301" t="n"/>
      <c r="M380" s="2" t="n"/>
      <c r="N380" s="2" t="n"/>
      <c r="AH380" s="28" t="n"/>
      <c r="AI380" s="85" t="n"/>
      <c r="AJ380" s="85" t="n"/>
      <c r="AK380" s="1">
        <f>IFERROR(Y380/Z380,"")</f>
        <v/>
      </c>
    </row>
    <row customHeight="1" ht="21" r="381" s="264">
      <c r="J381" s="301" t="n"/>
      <c r="M381" s="2" t="n"/>
      <c r="N381" s="2" t="n"/>
      <c r="AH381" s="28" t="n"/>
      <c r="AI381" s="85" t="n"/>
      <c r="AJ381" s="85" t="n"/>
      <c r="AK381" s="1">
        <f>IFERROR(Y381/Z381,"")</f>
        <v/>
      </c>
    </row>
    <row customHeight="1" ht="21" r="382" s="264">
      <c r="J382" s="301" t="n"/>
      <c r="M382" s="2" t="n"/>
      <c r="N382" s="2" t="n"/>
      <c r="AH382" s="28" t="n"/>
      <c r="AI382" s="85" t="n"/>
      <c r="AJ382" s="85" t="n"/>
      <c r="AK382" s="1">
        <f>IFERROR(Y382/Z382,"")</f>
        <v/>
      </c>
    </row>
    <row customHeight="1" ht="21" r="383" s="264">
      <c r="J383" s="301" t="n"/>
      <c r="M383" s="2" t="n"/>
      <c r="N383" s="2" t="n"/>
      <c r="AH383" s="28" t="n"/>
      <c r="AI383" s="85" t="n"/>
      <c r="AJ383" s="85" t="n"/>
      <c r="AK383" s="1">
        <f>IFERROR(Y383/Z383,"")</f>
        <v/>
      </c>
    </row>
    <row customHeight="1" ht="21" r="384" s="264">
      <c r="J384" s="301" t="n"/>
      <c r="M384" s="2" t="n"/>
      <c r="N384" s="2" t="n"/>
      <c r="AH384" s="28" t="n"/>
      <c r="AI384" s="85" t="n"/>
      <c r="AJ384" s="85" t="n"/>
      <c r="AK384" s="1">
        <f>IFERROR(Y384/Z384,"")</f>
        <v/>
      </c>
    </row>
    <row customHeight="1" ht="21" r="385" s="264">
      <c r="J385" s="301" t="n"/>
      <c r="M385" s="2" t="n"/>
      <c r="N385" s="2" t="n"/>
      <c r="AH385" s="28" t="n"/>
      <c r="AI385" s="85" t="n"/>
      <c r="AJ385" s="85" t="n"/>
      <c r="AK385" s="1">
        <f>IFERROR(Y385/Z385,"")</f>
        <v/>
      </c>
    </row>
    <row customHeight="1" ht="21" r="386" s="264">
      <c r="J386" s="301" t="n"/>
      <c r="M386" s="2" t="n"/>
      <c r="N386" s="2" t="n"/>
      <c r="AH386" s="28" t="n"/>
      <c r="AI386" s="85" t="n"/>
      <c r="AJ386" s="85" t="n"/>
      <c r="AK386" s="1">
        <f>IFERROR(Y386/Z386,"")</f>
        <v/>
      </c>
    </row>
    <row customHeight="1" ht="21" r="387" s="264">
      <c r="J387" s="301" t="n"/>
      <c r="M387" s="2" t="n"/>
      <c r="N387" s="2" t="n"/>
      <c r="AH387" s="28" t="n"/>
      <c r="AI387" s="85" t="n"/>
      <c r="AJ387" s="85" t="n"/>
      <c r="AK387" s="1">
        <f>IFERROR(Y387/Z387,"")</f>
        <v/>
      </c>
    </row>
    <row customHeight="1" ht="21" r="388" s="264">
      <c r="J388" s="301" t="n"/>
      <c r="M388" s="2" t="n"/>
      <c r="N388" s="2" t="n"/>
      <c r="AH388" s="28" t="n"/>
      <c r="AI388" s="85" t="n"/>
      <c r="AJ388" s="85" t="n"/>
      <c r="AK388" s="1">
        <f>IFERROR(Y388/Z388,"")</f>
        <v/>
      </c>
    </row>
    <row customHeight="1" ht="21" r="389" s="264">
      <c r="J389" s="301" t="n"/>
      <c r="M389" s="2" t="n"/>
      <c r="N389" s="2" t="n"/>
      <c r="AH389" s="28" t="n"/>
      <c r="AI389" s="85" t="n"/>
      <c r="AJ389" s="85" t="n"/>
      <c r="AK389" s="1">
        <f>IFERROR(Y389/Z389,"")</f>
        <v/>
      </c>
    </row>
    <row customHeight="1" ht="21" r="390" s="264">
      <c r="J390" s="301" t="n"/>
      <c r="M390" s="2" t="n"/>
      <c r="N390" s="2" t="n"/>
      <c r="AH390" s="28" t="n"/>
      <c r="AI390" s="85" t="n"/>
      <c r="AJ390" s="85" t="n"/>
      <c r="AK390" s="1">
        <f>IFERROR(Y390/Z390,"")</f>
        <v/>
      </c>
    </row>
    <row customHeight="1" ht="21" r="391" s="264">
      <c r="J391" s="301" t="n"/>
      <c r="M391" s="2" t="n"/>
      <c r="N391" s="2" t="n"/>
      <c r="AH391" s="28" t="n"/>
      <c r="AI391" s="85" t="n"/>
      <c r="AJ391" s="85" t="n"/>
      <c r="AK391" s="1">
        <f>IFERROR(Y391/Z391,"")</f>
        <v/>
      </c>
    </row>
    <row customHeight="1" ht="21" r="392" s="264">
      <c r="J392" s="301" t="n"/>
      <c r="M392" s="2" t="n"/>
      <c r="N392" s="2" t="n"/>
      <c r="AH392" s="28" t="n"/>
      <c r="AI392" s="85" t="n"/>
      <c r="AJ392" s="85" t="n"/>
      <c r="AK392" s="1">
        <f>IFERROR(Y392/Z392,"")</f>
        <v/>
      </c>
    </row>
    <row customHeight="1" ht="21" r="393" s="264">
      <c r="J393" s="301" t="n"/>
      <c r="M393" s="2" t="n"/>
      <c r="N393" s="2" t="n"/>
      <c r="AH393" s="28" t="n"/>
      <c r="AI393" s="85" t="n"/>
      <c r="AJ393" s="85" t="n"/>
      <c r="AK393" s="1">
        <f>IFERROR(Y393/Z393,"")</f>
        <v/>
      </c>
    </row>
    <row customHeight="1" ht="21" r="394" s="264">
      <c r="J394" s="301" t="n"/>
      <c r="M394" s="2" t="n"/>
      <c r="N394" s="2" t="n"/>
      <c r="AH394" s="28" t="n"/>
      <c r="AI394" s="85" t="n"/>
      <c r="AJ394" s="85" t="n"/>
      <c r="AK394" s="1">
        <f>IFERROR(Y394/Z394,"")</f>
        <v/>
      </c>
    </row>
    <row customHeight="1" ht="21" r="395" s="264">
      <c r="J395" s="301" t="n"/>
      <c r="M395" s="2" t="n"/>
      <c r="N395" s="2" t="n"/>
      <c r="AH395" s="28" t="n"/>
      <c r="AI395" s="85" t="n"/>
      <c r="AJ395" s="85" t="n"/>
      <c r="AK395" s="1">
        <f>IFERROR(Y395/Z395,"")</f>
        <v/>
      </c>
    </row>
    <row customHeight="1" ht="21" r="396" s="264">
      <c r="J396" s="301" t="n"/>
      <c r="M396" s="2" t="n"/>
      <c r="N396" s="2" t="n"/>
      <c r="AH396" s="28" t="n"/>
      <c r="AI396" s="85" t="n"/>
      <c r="AJ396" s="85" t="n"/>
      <c r="AK396" s="1">
        <f>IFERROR(Y396/Z396,"")</f>
        <v/>
      </c>
    </row>
    <row customHeight="1" ht="21" r="397" s="264">
      <c r="J397" s="301" t="n"/>
      <c r="M397" s="2" t="n"/>
      <c r="N397" s="2" t="n"/>
      <c r="AH397" s="28" t="n"/>
      <c r="AI397" s="85" t="n"/>
      <c r="AJ397" s="85" t="n"/>
      <c r="AK397" s="1">
        <f>IFERROR(Y397/Z397,"")</f>
        <v/>
      </c>
    </row>
    <row customHeight="1" ht="21" r="398" s="264">
      <c r="J398" s="301" t="n"/>
      <c r="M398" s="2" t="n"/>
      <c r="N398" s="2" t="n"/>
      <c r="AH398" s="28" t="n"/>
      <c r="AI398" s="85" t="n"/>
      <c r="AJ398" s="85" t="n"/>
      <c r="AK398" s="1">
        <f>IFERROR(Y398/Z398,"")</f>
        <v/>
      </c>
    </row>
    <row customHeight="1" ht="21" r="399" s="264">
      <c r="J399" s="301" t="n"/>
      <c r="M399" s="2" t="n"/>
      <c r="N399" s="2" t="n"/>
      <c r="AH399" s="28" t="n"/>
      <c r="AI399" s="85" t="n"/>
      <c r="AJ399" s="85" t="n"/>
      <c r="AK399" s="1">
        <f>IFERROR(Y399/Z399,"")</f>
        <v/>
      </c>
    </row>
    <row customHeight="1" ht="21" r="400" s="264">
      <c r="J400" s="301" t="n"/>
      <c r="M400" s="2" t="n"/>
      <c r="N400" s="2" t="n"/>
      <c r="AH400" s="28" t="n"/>
      <c r="AI400" s="85" t="n"/>
      <c r="AJ400" s="85" t="n"/>
      <c r="AK400" s="1">
        <f>IFERROR(Y400/Z400,"")</f>
        <v/>
      </c>
    </row>
    <row customHeight="1" ht="21" r="401" s="264">
      <c r="J401" s="301" t="n"/>
      <c r="M401" s="2" t="n"/>
      <c r="N401" s="2" t="n"/>
      <c r="AH401" s="28" t="n"/>
      <c r="AI401" s="85" t="n"/>
      <c r="AJ401" s="85" t="n"/>
      <c r="AK401" s="1">
        <f>IFERROR(Y401/Z401,"")</f>
        <v/>
      </c>
    </row>
    <row customHeight="1" ht="21" r="402" s="264">
      <c r="J402" s="301" t="n"/>
      <c r="M402" s="2" t="n"/>
      <c r="N402" s="2" t="n"/>
      <c r="AH402" s="28" t="n"/>
      <c r="AI402" s="85" t="n"/>
      <c r="AJ402" s="85" t="n"/>
      <c r="AK402" s="1">
        <f>IFERROR(Y402/Z402,"")</f>
        <v/>
      </c>
    </row>
    <row customHeight="1" ht="21" r="403" s="264">
      <c r="J403" s="301" t="n"/>
      <c r="M403" s="2" t="n"/>
      <c r="N403" s="2" t="n"/>
      <c r="AH403" s="28" t="n"/>
      <c r="AI403" s="85" t="n"/>
      <c r="AJ403" s="85" t="n"/>
      <c r="AK403" s="1">
        <f>IFERROR(Y403/Z403,"")</f>
        <v/>
      </c>
    </row>
    <row customHeight="1" ht="21" r="404" s="264">
      <c r="J404" s="301" t="n"/>
      <c r="M404" s="2" t="n"/>
      <c r="N404" s="2" t="n"/>
      <c r="AH404" s="28" t="n"/>
      <c r="AI404" s="85" t="n"/>
      <c r="AJ404" s="85" t="n"/>
      <c r="AK404" s="1">
        <f>IFERROR(Y404/Z404,"")</f>
        <v/>
      </c>
    </row>
    <row customHeight="1" ht="21" r="405" s="264">
      <c r="J405" s="301" t="n"/>
      <c r="M405" s="2" t="n"/>
      <c r="N405" s="2" t="n"/>
      <c r="AH405" s="28" t="n"/>
      <c r="AI405" s="85" t="n"/>
      <c r="AJ405" s="85" t="n"/>
      <c r="AK405" s="1">
        <f>IFERROR(Y405/Z405,"")</f>
        <v/>
      </c>
    </row>
    <row customHeight="1" ht="21" r="406" s="264">
      <c r="J406" s="301" t="n"/>
      <c r="M406" s="2" t="n"/>
      <c r="N406" s="2" t="n"/>
      <c r="AH406" s="28" t="n"/>
      <c r="AI406" s="85" t="n"/>
      <c r="AJ406" s="85" t="n"/>
      <c r="AK406" s="1">
        <f>IFERROR(Y406/Z406,"")</f>
        <v/>
      </c>
    </row>
    <row customHeight="1" ht="21" r="407" s="264">
      <c r="J407" s="301" t="n"/>
      <c r="M407" s="2" t="n"/>
      <c r="N407" s="2" t="n"/>
      <c r="AH407" s="28" t="n"/>
      <c r="AI407" s="85" t="n"/>
      <c r="AJ407" s="85" t="n"/>
      <c r="AK407" s="1">
        <f>IFERROR(Y407/Z407,"")</f>
        <v/>
      </c>
    </row>
    <row customHeight="1" ht="21" r="408" s="264">
      <c r="J408" s="301" t="n"/>
      <c r="M408" s="2" t="n"/>
      <c r="N408" s="2" t="n"/>
      <c r="AH408" s="28" t="n"/>
      <c r="AI408" s="85" t="n"/>
      <c r="AJ408" s="85" t="n"/>
      <c r="AK408" s="1">
        <f>IFERROR(Y408/Z408,"")</f>
        <v/>
      </c>
    </row>
    <row customHeight="1" ht="21" r="409" s="264">
      <c r="J409" s="301" t="n"/>
      <c r="M409" s="2" t="n"/>
      <c r="N409" s="2" t="n"/>
      <c r="AH409" s="28" t="n"/>
      <c r="AI409" s="85" t="n"/>
      <c r="AJ409" s="85" t="n"/>
      <c r="AK409" s="1">
        <f>IFERROR(Y409/Z409,"")</f>
        <v/>
      </c>
    </row>
    <row customHeight="1" ht="21" r="410" s="264">
      <c r="J410" s="301" t="n"/>
      <c r="M410" s="2" t="n"/>
      <c r="N410" s="2" t="n"/>
      <c r="AH410" s="28" t="n"/>
      <c r="AI410" s="85" t="n"/>
      <c r="AJ410" s="85" t="n"/>
      <c r="AK410" s="1">
        <f>IFERROR(Y410/Z410,"")</f>
        <v/>
      </c>
    </row>
    <row customHeight="1" ht="21" r="411" s="264">
      <c r="J411" s="301" t="n"/>
      <c r="M411" s="2" t="n"/>
      <c r="N411" s="2" t="n"/>
      <c r="AH411" s="28" t="n"/>
      <c r="AI411" s="85" t="n"/>
      <c r="AJ411" s="85" t="n"/>
      <c r="AK411" s="1">
        <f>IFERROR(Y411/Z411,"")</f>
        <v/>
      </c>
    </row>
    <row customHeight="1" ht="21" r="412" s="264">
      <c r="J412" s="301" t="n"/>
      <c r="M412" s="2" t="n"/>
      <c r="N412" s="2" t="n"/>
      <c r="AH412" s="28" t="n"/>
      <c r="AI412" s="85" t="n"/>
      <c r="AJ412" s="85" t="n"/>
      <c r="AK412" s="1">
        <f>IFERROR(Y412/Z412,"")</f>
        <v/>
      </c>
    </row>
    <row customHeight="1" ht="21" r="413" s="264">
      <c r="J413" s="301" t="n"/>
      <c r="M413" s="2" t="n"/>
      <c r="N413" s="2" t="n"/>
      <c r="AH413" s="28" t="n"/>
      <c r="AI413" s="85" t="n"/>
      <c r="AJ413" s="85" t="n"/>
      <c r="AK413" s="1">
        <f>IFERROR(Y413/Z413,"")</f>
        <v/>
      </c>
    </row>
    <row customHeight="1" ht="21" r="414" s="264">
      <c r="J414" s="301" t="n"/>
      <c r="M414" s="2" t="n"/>
      <c r="N414" s="2" t="n"/>
      <c r="AH414" s="28" t="n"/>
      <c r="AI414" s="85" t="n"/>
      <c r="AJ414" s="85" t="n"/>
      <c r="AK414" s="1">
        <f>IFERROR(Y414/Z414,"")</f>
        <v/>
      </c>
    </row>
    <row customHeight="1" ht="21" r="415" s="264">
      <c r="J415" s="301" t="n"/>
      <c r="M415" s="2" t="n"/>
      <c r="N415" s="2" t="n"/>
      <c r="AH415" s="28" t="n"/>
      <c r="AI415" s="85" t="n"/>
      <c r="AJ415" s="85" t="n"/>
      <c r="AK415" s="1">
        <f>IFERROR(Y415/Z415,"")</f>
        <v/>
      </c>
    </row>
    <row customHeight="1" ht="21" r="416" s="264">
      <c r="J416" s="301" t="n"/>
      <c r="M416" s="2" t="n"/>
      <c r="N416" s="2" t="n"/>
      <c r="AH416" s="28" t="n"/>
      <c r="AI416" s="85" t="n"/>
      <c r="AJ416" s="85" t="n"/>
      <c r="AK416" s="1">
        <f>IFERROR(Y416/Z416,"")</f>
        <v/>
      </c>
    </row>
    <row customHeight="1" ht="21" r="417" s="264">
      <c r="J417" s="301" t="n"/>
      <c r="M417" s="2" t="n"/>
      <c r="N417" s="2" t="n"/>
      <c r="AH417" s="28" t="n"/>
      <c r="AI417" s="85" t="n"/>
      <c r="AJ417" s="85" t="n"/>
      <c r="AK417" s="1">
        <f>IFERROR(Y417/Z417,"")</f>
        <v/>
      </c>
    </row>
    <row customHeight="1" ht="21" r="418" s="264">
      <c r="J418" s="301" t="n"/>
      <c r="M418" s="2" t="n"/>
      <c r="N418" s="2" t="n"/>
      <c r="AH418" s="28" t="n"/>
      <c r="AI418" s="85" t="n"/>
      <c r="AJ418" s="85" t="n"/>
      <c r="AK418" s="1">
        <f>IFERROR(Y418/Z418,"")</f>
        <v/>
      </c>
    </row>
    <row customHeight="1" ht="21" r="419" s="264">
      <c r="J419" s="301" t="n"/>
      <c r="M419" s="2" t="n"/>
      <c r="N419" s="2" t="n"/>
      <c r="AH419" s="28" t="n"/>
      <c r="AI419" s="85" t="n"/>
      <c r="AJ419" s="85" t="n"/>
      <c r="AK419" s="1">
        <f>IFERROR(Y419/Z419,"")</f>
        <v/>
      </c>
    </row>
    <row customHeight="1" ht="21" r="420" s="264">
      <c r="J420" s="301" t="n"/>
      <c r="M420" s="2" t="n"/>
      <c r="N420" s="2" t="n"/>
      <c r="AH420" s="28" t="n"/>
      <c r="AI420" s="85" t="n"/>
      <c r="AJ420" s="85" t="n"/>
      <c r="AK420" s="1">
        <f>IFERROR(Y420/Z420,"")</f>
        <v/>
      </c>
    </row>
    <row customHeight="1" ht="21" r="421" s="264">
      <c r="J421" s="301" t="n"/>
      <c r="M421" s="2" t="n"/>
      <c r="N421" s="2" t="n"/>
      <c r="AH421" s="28" t="n"/>
      <c r="AI421" s="85" t="n"/>
      <c r="AJ421" s="85" t="n"/>
      <c r="AK421" s="1">
        <f>IFERROR(Y421/Z421,"")</f>
        <v/>
      </c>
    </row>
    <row customHeight="1" ht="21" r="422" s="264">
      <c r="J422" s="301" t="n"/>
      <c r="M422" s="2" t="n"/>
      <c r="N422" s="2" t="n"/>
      <c r="AH422" s="28" t="n"/>
      <c r="AI422" s="85" t="n"/>
      <c r="AJ422" s="85" t="n"/>
      <c r="AK422" s="1">
        <f>IFERROR(Y422/Z422,"")</f>
        <v/>
      </c>
    </row>
    <row customHeight="1" ht="21" r="423" s="264">
      <c r="J423" s="301" t="n"/>
      <c r="M423" s="2" t="n"/>
      <c r="N423" s="2" t="n"/>
      <c r="AH423" s="28" t="n"/>
      <c r="AI423" s="85" t="n"/>
      <c r="AJ423" s="85" t="n"/>
      <c r="AK423" s="1">
        <f>IFERROR(Y423/Z423,"")</f>
        <v/>
      </c>
    </row>
    <row customHeight="1" ht="21" r="424" s="264">
      <c r="J424" s="301" t="n"/>
      <c r="M424" s="2" t="n"/>
      <c r="N424" s="2" t="n"/>
      <c r="AH424" s="28" t="n"/>
      <c r="AI424" s="85" t="n"/>
      <c r="AJ424" s="85" t="n"/>
      <c r="AK424" s="1">
        <f>IFERROR(Y424/Z424,"")</f>
        <v/>
      </c>
    </row>
    <row customHeight="1" ht="21" r="425" s="264">
      <c r="J425" s="301" t="n"/>
      <c r="M425" s="2" t="n"/>
      <c r="N425" s="2" t="n"/>
      <c r="AH425" s="28" t="n"/>
      <c r="AI425" s="85" t="n"/>
      <c r="AJ425" s="85" t="n"/>
      <c r="AK425" s="1">
        <f>IFERROR(Y425/Z425,"")</f>
        <v/>
      </c>
    </row>
    <row customHeight="1" ht="21" r="426" s="264">
      <c r="J426" s="301" t="n"/>
      <c r="M426" s="2" t="n"/>
      <c r="N426" s="2" t="n"/>
      <c r="AH426" s="28" t="n"/>
      <c r="AI426" s="85" t="n"/>
      <c r="AJ426" s="85" t="n"/>
      <c r="AK426" s="1">
        <f>IFERROR(Y426/Z426,"")</f>
        <v/>
      </c>
    </row>
    <row customHeight="1" ht="21" r="427" s="264">
      <c r="J427" s="301" t="n"/>
      <c r="M427" s="2" t="n"/>
      <c r="N427" s="2" t="n"/>
      <c r="AH427" s="28" t="n"/>
      <c r="AI427" s="85" t="n"/>
      <c r="AJ427" s="85" t="n"/>
      <c r="AK427" s="1">
        <f>IFERROR(Y427/Z427,"")</f>
        <v/>
      </c>
    </row>
    <row customHeight="1" ht="21" r="428" s="264">
      <c r="J428" s="301" t="n"/>
      <c r="M428" s="2" t="n"/>
      <c r="N428" s="2" t="n"/>
      <c r="AH428" s="28" t="n"/>
      <c r="AI428" s="85" t="n"/>
      <c r="AJ428" s="85" t="n"/>
      <c r="AK428" s="1">
        <f>IFERROR(Y428/Z428,"")</f>
        <v/>
      </c>
    </row>
    <row customHeight="1" ht="21" r="429" s="264">
      <c r="J429" s="301" t="n"/>
      <c r="M429" s="2" t="n"/>
      <c r="N429" s="2" t="n"/>
      <c r="AH429" s="28" t="n"/>
      <c r="AI429" s="85" t="n"/>
      <c r="AJ429" s="85" t="n"/>
      <c r="AK429" s="1">
        <f>IFERROR(Y429/Z429,"")</f>
        <v/>
      </c>
    </row>
    <row customHeight="1" ht="21" r="430" s="264">
      <c r="J430" s="301" t="n"/>
      <c r="M430" s="2" t="n"/>
      <c r="N430" s="2" t="n"/>
      <c r="AH430" s="28" t="n"/>
      <c r="AI430" s="85" t="n"/>
      <c r="AJ430" s="85" t="n"/>
      <c r="AK430" s="1">
        <f>IFERROR(Y430/Z430,"")</f>
        <v/>
      </c>
    </row>
    <row customHeight="1" ht="21" r="431" s="264">
      <c r="J431" s="301" t="n"/>
      <c r="M431" s="2" t="n"/>
      <c r="N431" s="2" t="n"/>
      <c r="AH431" s="28" t="n"/>
      <c r="AI431" s="85" t="n"/>
      <c r="AJ431" s="85" t="n"/>
      <c r="AK431" s="1">
        <f>IFERROR(Y431/Z431,"")</f>
        <v/>
      </c>
    </row>
    <row customHeight="1" ht="21" r="432" s="264">
      <c r="J432" s="301" t="n"/>
      <c r="M432" s="2" t="n"/>
      <c r="N432" s="2" t="n"/>
      <c r="AH432" s="28" t="n"/>
      <c r="AI432" s="85" t="n"/>
      <c r="AJ432" s="85" t="n"/>
      <c r="AK432" s="1">
        <f>IFERROR(Y432/Z432,"")</f>
        <v/>
      </c>
    </row>
    <row customHeight="1" ht="21" r="433" s="264">
      <c r="J433" s="301" t="n"/>
      <c r="M433" s="2" t="n"/>
      <c r="N433" s="2" t="n"/>
      <c r="AH433" s="28" t="n"/>
      <c r="AI433" s="85" t="n"/>
      <c r="AJ433" s="85" t="n"/>
      <c r="AK433" s="1">
        <f>IFERROR(Y433/Z433,"")</f>
        <v/>
      </c>
    </row>
    <row customHeight="1" ht="21" r="434" s="264">
      <c r="J434" s="301" t="n"/>
      <c r="M434" s="2" t="n"/>
      <c r="N434" s="2" t="n"/>
      <c r="AH434" s="28" t="n"/>
      <c r="AI434" s="85" t="n"/>
      <c r="AJ434" s="85" t="n"/>
      <c r="AK434" s="1">
        <f>IFERROR(Y434/Z434,"")</f>
        <v/>
      </c>
    </row>
    <row customHeight="1" ht="21" r="435" s="264">
      <c r="J435" s="301" t="n"/>
      <c r="M435" s="2" t="n"/>
      <c r="N435" s="2" t="n"/>
      <c r="AH435" s="28" t="n"/>
      <c r="AI435" s="85" t="n"/>
      <c r="AJ435" s="85" t="n"/>
      <c r="AK435" s="1">
        <f>IFERROR(Y435/Z435,"")</f>
        <v/>
      </c>
    </row>
    <row customHeight="1" ht="21" r="436" s="264">
      <c r="J436" s="301" t="n"/>
      <c r="M436" s="2" t="n"/>
      <c r="N436" s="2" t="n"/>
      <c r="AH436" s="28" t="n"/>
      <c r="AI436" s="85" t="n"/>
      <c r="AJ436" s="85" t="n"/>
      <c r="AK436" s="1">
        <f>IFERROR(Y436/Z436,"")</f>
        <v/>
      </c>
    </row>
    <row customHeight="1" ht="21" r="437" s="264">
      <c r="J437" s="301" t="n"/>
      <c r="M437" s="2" t="n"/>
      <c r="N437" s="2" t="n"/>
      <c r="AH437" s="28" t="n"/>
      <c r="AI437" s="85" t="n"/>
      <c r="AJ437" s="85" t="n"/>
      <c r="AK437" s="1">
        <f>IFERROR(Y437/Z437,"")</f>
        <v/>
      </c>
    </row>
    <row customHeight="1" ht="21" r="438" s="264">
      <c r="J438" s="301" t="n"/>
      <c r="M438" s="2" t="n"/>
      <c r="N438" s="2" t="n"/>
      <c r="AH438" s="28" t="n"/>
      <c r="AI438" s="85" t="n"/>
      <c r="AJ438" s="85" t="n"/>
      <c r="AK438" s="1">
        <f>IFERROR(Y438/Z438,"")</f>
        <v/>
      </c>
    </row>
    <row customHeight="1" ht="21" r="439" s="264">
      <c r="J439" s="301" t="n"/>
      <c r="M439" s="2" t="n"/>
      <c r="N439" s="2" t="n"/>
      <c r="AH439" s="28" t="n"/>
      <c r="AI439" s="85" t="n"/>
      <c r="AJ439" s="85" t="n"/>
      <c r="AK439" s="1">
        <f>IFERROR(Y439/Z439,"")</f>
        <v/>
      </c>
    </row>
    <row customHeight="1" ht="21" r="440" s="264">
      <c r="J440" s="301" t="n"/>
      <c r="M440" s="2" t="n"/>
      <c r="N440" s="2" t="n"/>
      <c r="AH440" s="28" t="n"/>
      <c r="AI440" s="85" t="n"/>
      <c r="AJ440" s="85" t="n"/>
      <c r="AK440" s="1">
        <f>IFERROR(Y440/Z440,"")</f>
        <v/>
      </c>
    </row>
    <row customHeight="1" ht="21" r="441" s="264">
      <c r="J441" s="301" t="n"/>
      <c r="M441" s="2" t="n"/>
      <c r="N441" s="2" t="n"/>
      <c r="AH441" s="28" t="n"/>
      <c r="AI441" s="85" t="n"/>
      <c r="AJ441" s="85" t="n"/>
      <c r="AK441" s="1">
        <f>IFERROR(Y441/Z441,"")</f>
        <v/>
      </c>
    </row>
    <row customHeight="1" ht="21" r="442" s="264">
      <c r="J442" s="301" t="n"/>
      <c r="M442" s="2" t="n"/>
      <c r="N442" s="2" t="n"/>
      <c r="AH442" s="28" t="n"/>
      <c r="AI442" s="85" t="n"/>
      <c r="AJ442" s="85" t="n"/>
      <c r="AK442" s="1">
        <f>IFERROR(Y442/Z442,"")</f>
        <v/>
      </c>
    </row>
    <row customHeight="1" ht="21" r="443" s="264">
      <c r="J443" s="301" t="n"/>
      <c r="M443" s="2" t="n"/>
      <c r="N443" s="2" t="n"/>
      <c r="AH443" s="28" t="n"/>
      <c r="AI443" s="85" t="n"/>
      <c r="AJ443" s="85" t="n"/>
      <c r="AK443" s="1">
        <f>IFERROR(Y443/Z443,"")</f>
        <v/>
      </c>
    </row>
    <row customHeight="1" ht="21" r="444" s="264">
      <c r="J444" s="301" t="n"/>
      <c r="M444" s="2" t="n"/>
      <c r="N444" s="2" t="n"/>
      <c r="AH444" s="28" t="n"/>
      <c r="AI444" s="85" t="n"/>
      <c r="AJ444" s="85" t="n"/>
      <c r="AK444" s="1">
        <f>IFERROR(Y444/Z444,"")</f>
        <v/>
      </c>
    </row>
    <row customHeight="1" ht="21" r="445" s="264">
      <c r="J445" s="301" t="n"/>
      <c r="M445" s="2" t="n"/>
      <c r="N445" s="2" t="n"/>
      <c r="AH445" s="28" t="n"/>
      <c r="AI445" s="85" t="n"/>
      <c r="AJ445" s="85" t="n"/>
      <c r="AK445" s="1">
        <f>IFERROR(Y445/Z445,"")</f>
        <v/>
      </c>
    </row>
    <row customHeight="1" ht="21" r="446" s="264">
      <c r="J446" s="301" t="n"/>
      <c r="M446" s="2" t="n"/>
      <c r="N446" s="2" t="n"/>
      <c r="AH446" s="28" t="n"/>
      <c r="AI446" s="85" t="n"/>
      <c r="AJ446" s="85" t="n"/>
      <c r="AK446" s="1">
        <f>IFERROR(Y446/Z446,"")</f>
        <v/>
      </c>
    </row>
    <row customHeight="1" ht="21" r="447" s="264">
      <c r="J447" s="301" t="n"/>
      <c r="M447" s="2" t="n"/>
      <c r="N447" s="2" t="n"/>
      <c r="AH447" s="28" t="n"/>
      <c r="AI447" s="85" t="n"/>
      <c r="AJ447" s="85" t="n"/>
      <c r="AK447" s="1">
        <f>IFERROR(Y447/Z447,"")</f>
        <v/>
      </c>
    </row>
    <row customHeight="1" ht="21" r="448" s="264">
      <c r="J448" s="301" t="n"/>
      <c r="M448" s="2" t="n"/>
      <c r="N448" s="2" t="n"/>
      <c r="AH448" s="28" t="n"/>
      <c r="AI448" s="85" t="n"/>
      <c r="AJ448" s="85" t="n"/>
      <c r="AK448" s="1">
        <f>IFERROR(Y448/Z448,"")</f>
        <v/>
      </c>
    </row>
    <row customHeight="1" ht="21" r="449" s="264">
      <c r="J449" s="301" t="n"/>
      <c r="M449" s="2" t="n"/>
      <c r="N449" s="2" t="n"/>
      <c r="AH449" s="28" t="n"/>
      <c r="AI449" s="85" t="n"/>
      <c r="AJ449" s="85" t="n"/>
      <c r="AK449" s="1">
        <f>IFERROR(Y449/Z449,"")</f>
        <v/>
      </c>
    </row>
    <row customHeight="1" ht="21" r="450" s="264">
      <c r="J450" s="301" t="n"/>
      <c r="M450" s="2" t="n"/>
      <c r="N450" s="2" t="n"/>
      <c r="AH450" s="28" t="n"/>
      <c r="AI450" s="85" t="n"/>
      <c r="AJ450" s="85" t="n"/>
      <c r="AK450" s="1">
        <f>IFERROR(Y450/Z450,"")</f>
        <v/>
      </c>
    </row>
    <row customHeight="1" ht="21" r="451" s="264">
      <c r="J451" s="301" t="n"/>
      <c r="M451" s="2" t="n"/>
      <c r="N451" s="2" t="n"/>
      <c r="AH451" s="28" t="n"/>
      <c r="AI451" s="85" t="n"/>
      <c r="AJ451" s="85" t="n"/>
      <c r="AK451" s="1">
        <f>IFERROR(Y451/Z451,"")</f>
        <v/>
      </c>
    </row>
    <row customHeight="1" ht="21" r="452" s="264">
      <c r="J452" s="301" t="n"/>
      <c r="M452" s="2" t="n"/>
      <c r="N452" s="2" t="n"/>
      <c r="AH452" s="28" t="n"/>
      <c r="AI452" s="85" t="n"/>
      <c r="AJ452" s="85" t="n"/>
      <c r="AK452" s="1">
        <f>IFERROR(Y452/Z452,"")</f>
        <v/>
      </c>
    </row>
    <row customHeight="1" ht="21" r="453" s="264">
      <c r="J453" s="301" t="n"/>
      <c r="M453" s="2" t="n"/>
      <c r="N453" s="2" t="n"/>
      <c r="AH453" s="28" t="n"/>
      <c r="AI453" s="85" t="n"/>
      <c r="AJ453" s="85" t="n"/>
      <c r="AK453" s="1">
        <f>IFERROR(Y453/Z453,"")</f>
        <v/>
      </c>
    </row>
    <row customHeight="1" ht="21" r="454" s="264">
      <c r="J454" s="301" t="n"/>
      <c r="M454" s="2" t="n"/>
      <c r="N454" s="2" t="n"/>
      <c r="AH454" s="28" t="n"/>
      <c r="AI454" s="85" t="n"/>
      <c r="AJ454" s="85" t="n"/>
      <c r="AK454" s="1">
        <f>IFERROR(Y454/Z454,"")</f>
        <v/>
      </c>
    </row>
    <row customHeight="1" ht="21" r="455" s="264">
      <c r="J455" s="301" t="n"/>
      <c r="M455" s="2" t="n"/>
      <c r="N455" s="2" t="n"/>
      <c r="AH455" s="28" t="n"/>
      <c r="AI455" s="85" t="n"/>
      <c r="AJ455" s="85" t="n"/>
      <c r="AK455" s="1">
        <f>IFERROR(Y455/Z455,"")</f>
        <v/>
      </c>
    </row>
    <row customHeight="1" ht="21" r="456" s="264">
      <c r="J456" s="301" t="n"/>
      <c r="M456" s="2" t="n"/>
      <c r="N456" s="2" t="n"/>
      <c r="AH456" s="28" t="n"/>
      <c r="AI456" s="85" t="n"/>
      <c r="AJ456" s="85" t="n"/>
      <c r="AK456" s="1">
        <f>IFERROR(Y456/Z456,"")</f>
        <v/>
      </c>
    </row>
    <row customHeight="1" ht="21" r="457" s="264">
      <c r="J457" s="301" t="n"/>
      <c r="M457" s="2" t="n"/>
      <c r="N457" s="2" t="n"/>
      <c r="AH457" s="28" t="n"/>
      <c r="AI457" s="85" t="n"/>
      <c r="AJ457" s="85" t="n"/>
      <c r="AK457" s="1">
        <f>IFERROR(Y457/Z457,"")</f>
        <v/>
      </c>
    </row>
    <row customHeight="1" ht="21" r="458" s="264">
      <c r="J458" s="301" t="n"/>
      <c r="M458" s="2" t="n"/>
      <c r="N458" s="2" t="n"/>
      <c r="AH458" s="28" t="n"/>
      <c r="AI458" s="85" t="n"/>
      <c r="AJ458" s="85" t="n"/>
      <c r="AK458" s="1">
        <f>IFERROR(Y458/Z458,"")</f>
        <v/>
      </c>
    </row>
    <row customHeight="1" ht="21" r="459" s="264">
      <c r="J459" s="301" t="n"/>
      <c r="M459" s="2" t="n"/>
      <c r="N459" s="2" t="n"/>
      <c r="AH459" s="28" t="n"/>
      <c r="AI459" s="85" t="n"/>
      <c r="AJ459" s="85" t="n"/>
      <c r="AK459" s="1">
        <f>IFERROR(Y459/Z459,"")</f>
        <v/>
      </c>
    </row>
    <row customHeight="1" ht="21" r="460" s="264">
      <c r="J460" s="301" t="n"/>
      <c r="M460" s="2" t="n"/>
      <c r="N460" s="2" t="n"/>
      <c r="AH460" s="28" t="n"/>
      <c r="AI460" s="85" t="n"/>
      <c r="AJ460" s="85" t="n"/>
      <c r="AK460" s="1">
        <f>IFERROR(Y460/Z460,"")</f>
        <v/>
      </c>
    </row>
    <row customHeight="1" ht="21" r="461" s="264">
      <c r="J461" s="301" t="n"/>
      <c r="M461" s="2" t="n"/>
      <c r="N461" s="2" t="n"/>
      <c r="AH461" s="28" t="n"/>
      <c r="AI461" s="85" t="n"/>
      <c r="AJ461" s="85" t="n"/>
      <c r="AK461" s="1">
        <f>IFERROR(Y461/Z461,"")</f>
        <v/>
      </c>
    </row>
    <row customHeight="1" ht="21" r="462" s="264">
      <c r="J462" s="301" t="n"/>
      <c r="M462" s="2" t="n"/>
      <c r="N462" s="2" t="n"/>
      <c r="AH462" s="28" t="n"/>
      <c r="AI462" s="85" t="n"/>
      <c r="AJ462" s="85" t="n"/>
      <c r="AK462" s="1">
        <f>IFERROR(Y462/Z462,"")</f>
        <v/>
      </c>
    </row>
    <row customHeight="1" ht="21" r="463" s="264">
      <c r="J463" s="301" t="n"/>
      <c r="M463" s="2" t="n"/>
      <c r="N463" s="2" t="n"/>
      <c r="AH463" s="28" t="n"/>
      <c r="AI463" s="85" t="n"/>
      <c r="AJ463" s="85" t="n"/>
      <c r="AK463" s="1">
        <f>IFERROR(Y463/Z463,"")</f>
        <v/>
      </c>
    </row>
    <row customHeight="1" ht="21" r="464" s="264">
      <c r="J464" s="301" t="n"/>
      <c r="M464" s="2" t="n"/>
      <c r="N464" s="2" t="n"/>
      <c r="AH464" s="28" t="n"/>
      <c r="AI464" s="85" t="n"/>
      <c r="AJ464" s="85" t="n"/>
      <c r="AK464" s="1">
        <f>IFERROR(Y464/Z464,"")</f>
        <v/>
      </c>
    </row>
    <row customHeight="1" ht="21" r="465" s="264">
      <c r="J465" s="301" t="n"/>
      <c r="M465" s="2" t="n"/>
      <c r="N465" s="2" t="n"/>
      <c r="AH465" s="28" t="n"/>
      <c r="AI465" s="85" t="n"/>
      <c r="AJ465" s="85" t="n"/>
      <c r="AK465" s="1">
        <f>IFERROR(Y465/Z465,"")</f>
        <v/>
      </c>
    </row>
    <row customHeight="1" ht="21" r="466" s="264">
      <c r="J466" s="301" t="n"/>
      <c r="M466" s="2" t="n"/>
      <c r="N466" s="2" t="n"/>
      <c r="AH466" s="28" t="n"/>
      <c r="AI466" s="85" t="n"/>
      <c r="AJ466" s="85" t="n"/>
      <c r="AK466" s="1">
        <f>IFERROR(Y466/Z466,"")</f>
        <v/>
      </c>
    </row>
    <row customHeight="1" ht="21" r="467" s="264">
      <c r="J467" s="301" t="n"/>
      <c r="M467" s="2" t="n"/>
      <c r="N467" s="2" t="n"/>
      <c r="AH467" s="28" t="n"/>
      <c r="AI467" s="85" t="n"/>
      <c r="AJ467" s="85" t="n"/>
      <c r="AK467" s="1">
        <f>IFERROR(Y467/Z467,"")</f>
        <v/>
      </c>
    </row>
    <row customHeight="1" ht="21" r="468" s="264">
      <c r="J468" s="301" t="n"/>
      <c r="M468" s="2" t="n"/>
      <c r="N468" s="2" t="n"/>
      <c r="AH468" s="28" t="n"/>
      <c r="AI468" s="85" t="n"/>
      <c r="AJ468" s="85" t="n"/>
      <c r="AK468" s="1">
        <f>IFERROR(Y468/Z468,"")</f>
        <v/>
      </c>
    </row>
    <row customHeight="1" ht="21" r="469" s="264">
      <c r="J469" s="301" t="n"/>
      <c r="M469" s="2" t="n"/>
      <c r="N469" s="2" t="n"/>
      <c r="AH469" s="28" t="n"/>
      <c r="AI469" s="85" t="n"/>
      <c r="AJ469" s="85" t="n"/>
      <c r="AK469" s="1">
        <f>IFERROR(Y469/Z469,"")</f>
        <v/>
      </c>
    </row>
    <row customHeight="1" ht="21" r="470" s="264">
      <c r="J470" s="301" t="n"/>
      <c r="M470" s="2" t="n"/>
      <c r="N470" s="2" t="n"/>
      <c r="AH470" s="28" t="n"/>
      <c r="AI470" s="85" t="n"/>
      <c r="AJ470" s="85" t="n"/>
      <c r="AK470" s="1">
        <f>IFERROR(Y470/Z470,"")</f>
        <v/>
      </c>
    </row>
    <row customHeight="1" ht="21" r="471" s="264">
      <c r="J471" s="301" t="n"/>
      <c r="M471" s="2" t="n"/>
      <c r="N471" s="2" t="n"/>
      <c r="AH471" s="28" t="n"/>
      <c r="AI471" s="85" t="n"/>
      <c r="AJ471" s="85" t="n"/>
      <c r="AK471" s="1">
        <f>IFERROR(Y471/Z471,"")</f>
        <v/>
      </c>
    </row>
    <row customHeight="1" ht="21" r="472" s="264">
      <c r="J472" s="301" t="n"/>
      <c r="M472" s="2" t="n"/>
      <c r="N472" s="2" t="n"/>
      <c r="AH472" s="28" t="n"/>
      <c r="AI472" s="85" t="n"/>
      <c r="AJ472" s="85" t="n"/>
      <c r="AK472" s="1">
        <f>IFERROR(Y472/Z472,"")</f>
        <v/>
      </c>
    </row>
    <row customHeight="1" ht="21" r="473" s="264">
      <c r="J473" s="301" t="n"/>
      <c r="M473" s="2" t="n"/>
      <c r="N473" s="2" t="n"/>
      <c r="AH473" s="28" t="n"/>
      <c r="AI473" s="85" t="n"/>
      <c r="AJ473" s="85" t="n"/>
      <c r="AK473" s="1">
        <f>IFERROR(Y473/Z473,"")</f>
        <v/>
      </c>
    </row>
    <row customHeight="1" ht="21" r="474" s="264">
      <c r="J474" s="301" t="n"/>
      <c r="M474" s="2" t="n"/>
      <c r="N474" s="2" t="n"/>
      <c r="AH474" s="28" t="n"/>
      <c r="AI474" s="85" t="n"/>
      <c r="AJ474" s="85" t="n"/>
      <c r="AK474" s="1">
        <f>IFERROR(Y474/Z474,"")</f>
        <v/>
      </c>
    </row>
    <row customHeight="1" ht="21" r="475" s="264">
      <c r="J475" s="301" t="n"/>
      <c r="M475" s="2" t="n"/>
      <c r="N475" s="2" t="n"/>
      <c r="AH475" s="28" t="n"/>
      <c r="AI475" s="85" t="n"/>
      <c r="AJ475" s="85" t="n"/>
      <c r="AK475" s="1">
        <f>IFERROR(Y475/Z475,"")</f>
        <v/>
      </c>
    </row>
    <row customHeight="1" ht="21" r="476" s="264">
      <c r="J476" s="301" t="n"/>
      <c r="M476" s="2" t="n"/>
      <c r="N476" s="2" t="n"/>
      <c r="AH476" s="28" t="n"/>
      <c r="AI476" s="85" t="n"/>
      <c r="AJ476" s="85" t="n"/>
      <c r="AK476" s="1">
        <f>IFERROR(Y476/Z476,"")</f>
        <v/>
      </c>
    </row>
    <row customHeight="1" ht="21" r="477" s="264">
      <c r="J477" s="301" t="n"/>
      <c r="M477" s="2" t="n"/>
      <c r="N477" s="2" t="n"/>
      <c r="AH477" s="28" t="n"/>
      <c r="AI477" s="85" t="n"/>
      <c r="AJ477" s="85" t="n"/>
      <c r="AK477" s="1">
        <f>IFERROR(Y477/Z477,"")</f>
        <v/>
      </c>
    </row>
    <row customHeight="1" ht="21" r="478" s="264">
      <c r="J478" s="301" t="n"/>
      <c r="M478" s="2" t="n"/>
      <c r="N478" s="2" t="n"/>
      <c r="AH478" s="28" t="n"/>
      <c r="AI478" s="85" t="n"/>
      <c r="AJ478" s="85" t="n"/>
      <c r="AK478" s="1">
        <f>IFERROR(Y478/Z478,"")</f>
        <v/>
      </c>
    </row>
    <row customHeight="1" ht="21" r="479" s="264">
      <c r="J479" s="301" t="n"/>
      <c r="M479" s="2" t="n"/>
      <c r="N479" s="2" t="n"/>
      <c r="AH479" s="28" t="n"/>
      <c r="AI479" s="85" t="n"/>
      <c r="AJ479" s="85" t="n"/>
      <c r="AK479" s="1">
        <f>IFERROR(Y479/Z479,"")</f>
        <v/>
      </c>
    </row>
    <row customHeight="1" ht="21" r="480" s="264">
      <c r="J480" s="301" t="n"/>
      <c r="M480" s="2" t="n"/>
      <c r="N480" s="2" t="n"/>
      <c r="AH480" s="28" t="n"/>
      <c r="AI480" s="85" t="n"/>
      <c r="AJ480" s="85" t="n"/>
      <c r="AK480" s="1">
        <f>IFERROR(Y480/Z480,"")</f>
        <v/>
      </c>
    </row>
    <row customHeight="1" ht="21" r="481" s="264">
      <c r="J481" s="301" t="n"/>
      <c r="M481" s="2" t="n"/>
      <c r="N481" s="2" t="n"/>
      <c r="AH481" s="28" t="n"/>
      <c r="AI481" s="85" t="n"/>
      <c r="AJ481" s="85" t="n"/>
      <c r="AK481" s="1">
        <f>IFERROR(Y481/Z481,"")</f>
        <v/>
      </c>
    </row>
    <row customHeight="1" ht="21" r="482" s="264">
      <c r="J482" s="301" t="n"/>
      <c r="M482" s="2" t="n"/>
      <c r="N482" s="2" t="n"/>
      <c r="AH482" s="28" t="n"/>
      <c r="AI482" s="85" t="n"/>
      <c r="AJ482" s="85" t="n"/>
      <c r="AK482" s="1">
        <f>IFERROR(Y482/Z482,"")</f>
        <v/>
      </c>
    </row>
    <row customHeight="1" ht="21" r="483" s="264">
      <c r="J483" s="301" t="n"/>
      <c r="M483" s="2" t="n"/>
      <c r="N483" s="2" t="n"/>
      <c r="AH483" s="28" t="n"/>
      <c r="AI483" s="85" t="n"/>
      <c r="AJ483" s="85" t="n"/>
      <c r="AK483" s="1">
        <f>IFERROR(Y483/Z483,"")</f>
        <v/>
      </c>
    </row>
    <row customHeight="1" ht="21" r="484" s="264">
      <c r="J484" s="301" t="n"/>
      <c r="M484" s="2" t="n"/>
      <c r="N484" s="2" t="n"/>
      <c r="AH484" s="28" t="n"/>
      <c r="AI484" s="85" t="n"/>
      <c r="AJ484" s="85" t="n"/>
      <c r="AK484" s="1">
        <f>IFERROR(Y484/Z484,"")</f>
        <v/>
      </c>
    </row>
    <row customHeight="1" ht="21" r="485" s="264">
      <c r="J485" s="301" t="n"/>
      <c r="M485" s="2" t="n"/>
      <c r="N485" s="2" t="n"/>
      <c r="AH485" s="28" t="n"/>
      <c r="AI485" s="85" t="n"/>
      <c r="AJ485" s="85" t="n"/>
      <c r="AK485" s="1">
        <f>IFERROR(Y485/Z485,"")</f>
        <v/>
      </c>
    </row>
    <row customHeight="1" ht="21" r="486" s="264">
      <c r="J486" s="301" t="n"/>
      <c r="M486" s="2" t="n"/>
      <c r="N486" s="2" t="n"/>
      <c r="AH486" s="28" t="n"/>
      <c r="AI486" s="85" t="n"/>
      <c r="AJ486" s="85" t="n"/>
      <c r="AK486" s="1">
        <f>IFERROR(Y486/Z486,"")</f>
        <v/>
      </c>
    </row>
    <row customHeight="1" ht="21" r="487" s="264">
      <c r="J487" s="301" t="n"/>
      <c r="M487" s="2" t="n"/>
      <c r="N487" s="2" t="n"/>
      <c r="AH487" s="28" t="n"/>
      <c r="AI487" s="85" t="n"/>
      <c r="AJ487" s="85" t="n"/>
      <c r="AK487" s="1">
        <f>IFERROR(Y487/Z487,"")</f>
        <v/>
      </c>
    </row>
    <row customHeight="1" ht="21" r="488" s="264">
      <c r="J488" s="301" t="n"/>
      <c r="M488" s="2" t="n"/>
      <c r="N488" s="2" t="n"/>
      <c r="AH488" s="28" t="n"/>
      <c r="AI488" s="85" t="n"/>
      <c r="AJ488" s="85" t="n"/>
      <c r="AK488" s="1">
        <f>IFERROR(Y488/Z488,"")</f>
        <v/>
      </c>
    </row>
    <row customHeight="1" ht="21" r="489" s="264">
      <c r="J489" s="301" t="n"/>
      <c r="M489" s="2" t="n"/>
      <c r="N489" s="2" t="n"/>
      <c r="AH489" s="28" t="n"/>
      <c r="AI489" s="85" t="n"/>
      <c r="AJ489" s="85" t="n"/>
      <c r="AK489" s="1">
        <f>IFERROR(Y489/Z489,"")</f>
        <v/>
      </c>
    </row>
    <row customHeight="1" ht="21" r="490" s="264">
      <c r="J490" s="301" t="n"/>
      <c r="M490" s="2" t="n"/>
      <c r="N490" s="2" t="n"/>
      <c r="AH490" s="28" t="n"/>
      <c r="AI490" s="85" t="n"/>
      <c r="AJ490" s="85" t="n"/>
      <c r="AK490" s="1">
        <f>IFERROR(Y490/Z490,"")</f>
        <v/>
      </c>
    </row>
    <row customHeight="1" ht="21" r="491" s="264">
      <c r="J491" s="301" t="n"/>
      <c r="M491" s="2" t="n"/>
      <c r="N491" s="2" t="n"/>
      <c r="AH491" s="28" t="n"/>
      <c r="AI491" s="85" t="n"/>
      <c r="AJ491" s="85" t="n"/>
      <c r="AK491" s="1">
        <f>IFERROR(Y491/Z491,"")</f>
        <v/>
      </c>
    </row>
    <row customHeight="1" ht="21" r="492" s="264">
      <c r="J492" s="301" t="n"/>
      <c r="M492" s="2" t="n"/>
      <c r="N492" s="2" t="n"/>
      <c r="AH492" s="28" t="n"/>
      <c r="AI492" s="85" t="n"/>
      <c r="AJ492" s="85" t="n"/>
      <c r="AK492" s="1">
        <f>IFERROR(Y492/Z492,"")</f>
        <v/>
      </c>
    </row>
    <row customHeight="1" ht="21" r="493" s="264">
      <c r="J493" s="301" t="n"/>
      <c r="M493" s="2" t="n"/>
      <c r="N493" s="2" t="n"/>
      <c r="AH493" s="28" t="n"/>
      <c r="AI493" s="85" t="n"/>
      <c r="AJ493" s="85" t="n"/>
      <c r="AK493" s="1">
        <f>IFERROR(Y493/Z493,"")</f>
        <v/>
      </c>
    </row>
    <row customHeight="1" ht="21" r="494" s="264">
      <c r="J494" s="301" t="n"/>
      <c r="M494" s="2" t="n"/>
      <c r="N494" s="2" t="n"/>
      <c r="AH494" s="28" t="n"/>
      <c r="AI494" s="85" t="n"/>
      <c r="AJ494" s="85" t="n"/>
      <c r="AK494" s="1">
        <f>IFERROR(Y494/Z494,"")</f>
        <v/>
      </c>
    </row>
    <row customHeight="1" ht="21" r="495" s="264">
      <c r="J495" s="301" t="n"/>
      <c r="M495" s="2" t="n"/>
      <c r="N495" s="2" t="n"/>
      <c r="AH495" s="28" t="n"/>
      <c r="AI495" s="85" t="n"/>
      <c r="AJ495" s="85" t="n"/>
      <c r="AK495" s="1">
        <f>IFERROR(Y495/Z495,"")</f>
        <v/>
      </c>
    </row>
    <row customHeight="1" ht="21" r="496" s="264">
      <c r="J496" s="301" t="n"/>
      <c r="M496" s="2" t="n"/>
      <c r="N496" s="2" t="n"/>
      <c r="AH496" s="28" t="n"/>
      <c r="AI496" s="85" t="n"/>
      <c r="AJ496" s="85" t="n"/>
      <c r="AK496" s="1">
        <f>IFERROR(Y496/Z496,"")</f>
        <v/>
      </c>
    </row>
    <row customHeight="1" ht="21" r="497" s="264">
      <c r="J497" s="301" t="n"/>
      <c r="M497" s="2" t="n"/>
      <c r="N497" s="2" t="n"/>
      <c r="AH497" s="28" t="n"/>
      <c r="AI497" s="85" t="n"/>
      <c r="AJ497" s="85" t="n"/>
      <c r="AK497" s="1">
        <f>IFERROR(Y497/Z497,"")</f>
        <v/>
      </c>
    </row>
    <row customHeight="1" ht="21" r="498" s="264">
      <c r="J498" s="301" t="n"/>
      <c r="M498" s="2" t="n"/>
      <c r="N498" s="2" t="n"/>
      <c r="AH498" s="28" t="n"/>
      <c r="AI498" s="85" t="n"/>
      <c r="AJ498" s="85" t="n"/>
      <c r="AK498" s="1">
        <f>IFERROR(Y498/Z498,"")</f>
        <v/>
      </c>
    </row>
    <row customHeight="1" ht="21" r="499" s="264">
      <c r="J499" s="301" t="n"/>
      <c r="M499" s="2" t="n"/>
      <c r="N499" s="2" t="n"/>
      <c r="AH499" s="28" t="n"/>
      <c r="AI499" s="85" t="n"/>
      <c r="AJ499" s="85" t="n"/>
      <c r="AK499" s="1">
        <f>IFERROR(Y499/Z499,"")</f>
        <v/>
      </c>
    </row>
    <row customHeight="1" ht="21" r="500" s="264">
      <c r="J500" s="301" t="n"/>
      <c r="M500" s="2" t="n"/>
      <c r="N500" s="2" t="n"/>
      <c r="AH500" s="28" t="n"/>
      <c r="AI500" s="85" t="n"/>
      <c r="AJ500" s="85" t="n"/>
      <c r="AK500" s="1">
        <f>IFERROR(Y500/Z500,"")</f>
        <v/>
      </c>
    </row>
    <row customHeight="1" ht="21" r="501" s="264">
      <c r="J501" s="301" t="n"/>
      <c r="M501" s="2" t="n"/>
      <c r="N501" s="2" t="n"/>
      <c r="AH501" s="28" t="n"/>
      <c r="AI501" s="85" t="n"/>
      <c r="AJ501" s="85" t="n"/>
      <c r="AK501" s="1">
        <f>IFERROR(Y501/Z501,"")</f>
        <v/>
      </c>
    </row>
    <row customHeight="1" ht="21" r="502" s="264">
      <c r="J502" s="301" t="n"/>
      <c r="M502" s="2" t="n"/>
      <c r="N502" s="2" t="n"/>
      <c r="AH502" s="28" t="n"/>
      <c r="AI502" s="85" t="n"/>
      <c r="AJ502" s="85" t="n"/>
      <c r="AK502" s="1">
        <f>IFERROR(Y502/Z502,"")</f>
        <v/>
      </c>
    </row>
    <row customHeight="1" ht="21" r="503" s="264">
      <c r="J503" s="301" t="n"/>
      <c r="M503" s="2" t="n"/>
      <c r="N503" s="2" t="n"/>
      <c r="AH503" s="28" t="n"/>
      <c r="AI503" s="85" t="n"/>
      <c r="AJ503" s="85" t="n"/>
      <c r="AK503" s="1">
        <f>IFERROR(Y503/Z503,"")</f>
        <v/>
      </c>
    </row>
    <row customHeight="1" ht="21" r="504" s="264">
      <c r="J504" s="301" t="n"/>
      <c r="M504" s="2" t="n"/>
      <c r="N504" s="2" t="n"/>
      <c r="AH504" s="28" t="n"/>
      <c r="AI504" s="85" t="n"/>
      <c r="AJ504" s="85" t="n"/>
      <c r="AK504" s="1">
        <f>IFERROR(Y504/Z504,"")</f>
        <v/>
      </c>
    </row>
    <row customHeight="1" ht="21" r="505" s="264">
      <c r="J505" s="301" t="n"/>
      <c r="M505" s="2" t="n"/>
      <c r="N505" s="2" t="n"/>
      <c r="AH505" s="28" t="n"/>
      <c r="AI505" s="85" t="n"/>
      <c r="AJ505" s="85" t="n"/>
      <c r="AK505" s="1">
        <f>IFERROR(Y505/Z505,"")</f>
        <v/>
      </c>
    </row>
    <row customHeight="1" ht="21" r="506" s="264">
      <c r="J506" s="301" t="n"/>
      <c r="M506" s="2" t="n"/>
      <c r="N506" s="2" t="n"/>
      <c r="AH506" s="28" t="n"/>
      <c r="AI506" s="85" t="n"/>
      <c r="AJ506" s="85" t="n"/>
      <c r="AK506" s="1">
        <f>IFERROR(Y506/Z506,"")</f>
        <v/>
      </c>
    </row>
    <row customHeight="1" ht="21" r="507" s="264">
      <c r="J507" s="301" t="n"/>
      <c r="M507" s="2" t="n"/>
      <c r="N507" s="2" t="n"/>
      <c r="AH507" s="28" t="n"/>
      <c r="AI507" s="85" t="n"/>
      <c r="AJ507" s="85" t="n"/>
      <c r="AK507" s="1">
        <f>IFERROR(Y507/Z507,"")</f>
        <v/>
      </c>
    </row>
    <row customHeight="1" ht="21" r="508" s="264">
      <c r="J508" s="301" t="n"/>
      <c r="M508" s="2" t="n"/>
      <c r="N508" s="2" t="n"/>
      <c r="AH508" s="28" t="n"/>
      <c r="AI508" s="85" t="n"/>
      <c r="AJ508" s="85" t="n"/>
      <c r="AK508" s="1">
        <f>IFERROR(Y508/Z508,"")</f>
        <v/>
      </c>
    </row>
    <row customHeight="1" ht="21" r="509" s="264">
      <c r="J509" s="301" t="n"/>
      <c r="M509" s="2" t="n"/>
      <c r="N509" s="2" t="n"/>
      <c r="AH509" s="28" t="n"/>
      <c r="AI509" s="85" t="n"/>
      <c r="AJ509" s="85" t="n"/>
      <c r="AK509" s="1">
        <f>IFERROR(Y509/Z509,"")</f>
        <v/>
      </c>
    </row>
    <row customHeight="1" ht="21" r="510" s="264">
      <c r="J510" s="301" t="n"/>
      <c r="M510" s="2" t="n"/>
      <c r="N510" s="2" t="n"/>
      <c r="AH510" s="28" t="n"/>
      <c r="AI510" s="85" t="n"/>
      <c r="AJ510" s="85" t="n"/>
      <c r="AK510" s="1">
        <f>IFERROR(Y510/Z510,"")</f>
        <v/>
      </c>
    </row>
    <row customHeight="1" ht="21" r="511" s="264">
      <c r="J511" s="301" t="n"/>
      <c r="M511" s="2" t="n"/>
      <c r="N511" s="2" t="n"/>
      <c r="AH511" s="28" t="n"/>
      <c r="AI511" s="85" t="n"/>
      <c r="AJ511" s="85" t="n"/>
      <c r="AK511" s="1">
        <f>IFERROR(Y511/Z511,"")</f>
        <v/>
      </c>
    </row>
    <row customHeight="1" ht="21" r="512" s="264">
      <c r="J512" s="301" t="n"/>
      <c r="M512" s="2" t="n"/>
      <c r="N512" s="2" t="n"/>
      <c r="AH512" s="28" t="n"/>
      <c r="AI512" s="85" t="n"/>
      <c r="AJ512" s="85" t="n"/>
      <c r="AK512" s="1">
        <f>IFERROR(Y512/Z512,"")</f>
        <v/>
      </c>
    </row>
    <row customHeight="1" ht="21" r="513" s="264">
      <c r="J513" s="301" t="n"/>
      <c r="M513" s="2" t="n"/>
      <c r="N513" s="2" t="n"/>
      <c r="AH513" s="28" t="n"/>
      <c r="AI513" s="85" t="n"/>
      <c r="AJ513" s="85" t="n"/>
      <c r="AK513" s="1">
        <f>IFERROR(Y513/Z513,"")</f>
        <v/>
      </c>
    </row>
    <row customHeight="1" ht="21" r="514" s="264">
      <c r="J514" s="301" t="n"/>
      <c r="M514" s="2" t="n"/>
      <c r="N514" s="2" t="n"/>
      <c r="AH514" s="28" t="n"/>
      <c r="AI514" s="85" t="n"/>
      <c r="AJ514" s="85" t="n"/>
      <c r="AK514" s="1">
        <f>IFERROR(Y514/Z514,"")</f>
        <v/>
      </c>
    </row>
    <row customHeight="1" ht="21" r="515" s="264">
      <c r="J515" s="301" t="n"/>
      <c r="M515" s="2" t="n"/>
      <c r="N515" s="2" t="n"/>
      <c r="AH515" s="28" t="n"/>
      <c r="AI515" s="85" t="n"/>
      <c r="AJ515" s="85" t="n"/>
      <c r="AK515" s="1">
        <f>IFERROR(Y515/Z515,"")</f>
        <v/>
      </c>
    </row>
    <row customHeight="1" ht="21" r="516" s="264">
      <c r="J516" s="301" t="n"/>
      <c r="M516" s="2" t="n"/>
      <c r="N516" s="2" t="n"/>
      <c r="AH516" s="28" t="n"/>
      <c r="AI516" s="85" t="n"/>
      <c r="AJ516" s="85" t="n"/>
      <c r="AK516" s="1">
        <f>IFERROR(Y516/Z516,"")</f>
        <v/>
      </c>
    </row>
    <row customHeight="1" ht="21" r="517" s="264">
      <c r="J517" s="301" t="n"/>
      <c r="M517" s="2" t="n"/>
      <c r="N517" s="2" t="n"/>
      <c r="AH517" s="28" t="n"/>
      <c r="AI517" s="85" t="n"/>
      <c r="AJ517" s="85" t="n"/>
      <c r="AK517" s="1">
        <f>IFERROR(Y517/Z517,"")</f>
        <v/>
      </c>
    </row>
    <row customHeight="1" ht="21" r="518" s="264">
      <c r="J518" s="301" t="n"/>
      <c r="M518" s="2" t="n"/>
      <c r="N518" s="2" t="n"/>
      <c r="AH518" s="28" t="n"/>
      <c r="AI518" s="85" t="n"/>
      <c r="AJ518" s="85" t="n"/>
      <c r="AK518" s="1">
        <f>IFERROR(Y518/Z518,"")</f>
        <v/>
      </c>
    </row>
    <row customHeight="1" ht="21" r="519" s="264">
      <c r="J519" s="301" t="n"/>
      <c r="M519" s="2" t="n"/>
      <c r="N519" s="2" t="n"/>
      <c r="AH519" s="28" t="n"/>
      <c r="AI519" s="85" t="n"/>
      <c r="AJ519" s="85" t="n"/>
      <c r="AK519" s="1">
        <f>IFERROR(Y519/Z519,"")</f>
        <v/>
      </c>
    </row>
    <row customHeight="1" ht="21" r="520" s="264">
      <c r="J520" s="301" t="n"/>
      <c r="M520" s="2" t="n"/>
      <c r="N520" s="2" t="n"/>
      <c r="AH520" s="28" t="n"/>
      <c r="AI520" s="85" t="n"/>
      <c r="AJ520" s="85" t="n"/>
      <c r="AK520" s="1">
        <f>IFERROR(Y520/Z520,"")</f>
        <v/>
      </c>
    </row>
    <row customHeight="1" ht="21" r="521" s="264">
      <c r="J521" s="301" t="n"/>
      <c r="M521" s="2" t="n"/>
      <c r="N521" s="2" t="n"/>
      <c r="AH521" s="28" t="n"/>
      <c r="AI521" s="85" t="n"/>
      <c r="AJ521" s="85" t="n"/>
      <c r="AK521" s="1">
        <f>IFERROR(Y521/Z521,"")</f>
        <v/>
      </c>
    </row>
    <row customHeight="1" ht="21" r="522" s="264">
      <c r="J522" s="301" t="n"/>
      <c r="M522" s="2" t="n"/>
      <c r="N522" s="2" t="n"/>
      <c r="AH522" s="28" t="n"/>
      <c r="AI522" s="85" t="n"/>
      <c r="AJ522" s="85" t="n"/>
      <c r="AK522" s="1">
        <f>IFERROR(Y522/Z522,"")</f>
        <v/>
      </c>
    </row>
    <row customHeight="1" ht="21" r="523" s="264">
      <c r="J523" s="301" t="n"/>
      <c r="M523" s="2" t="n"/>
      <c r="N523" s="2" t="n"/>
      <c r="AH523" s="28" t="n"/>
      <c r="AI523" s="85" t="n"/>
      <c r="AJ523" s="85" t="n"/>
      <c r="AK523" s="1">
        <f>IFERROR(Y523/Z523,"")</f>
        <v/>
      </c>
    </row>
    <row customHeight="1" ht="21" r="524" s="264">
      <c r="J524" s="301" t="n"/>
      <c r="M524" s="2" t="n"/>
      <c r="N524" s="2" t="n"/>
      <c r="AH524" s="28" t="n"/>
      <c r="AI524" s="85" t="n"/>
      <c r="AJ524" s="85" t="n"/>
      <c r="AK524" s="1">
        <f>IFERROR(Y524/Z524,"")</f>
        <v/>
      </c>
    </row>
    <row customHeight="1" ht="21" r="525" s="264">
      <c r="J525" s="301" t="n"/>
      <c r="M525" s="2" t="n"/>
      <c r="N525" s="2" t="n"/>
      <c r="AH525" s="28" t="n"/>
      <c r="AI525" s="85" t="n"/>
      <c r="AJ525" s="85" t="n"/>
      <c r="AK525" s="1">
        <f>IFERROR(Y525/Z525,"")</f>
        <v/>
      </c>
    </row>
    <row customHeight="1" ht="21" r="526" s="264">
      <c r="J526" s="301" t="n"/>
      <c r="M526" s="2" t="n"/>
      <c r="N526" s="2" t="n"/>
      <c r="AH526" s="28" t="n"/>
      <c r="AI526" s="85" t="n"/>
      <c r="AJ526" s="85" t="n"/>
      <c r="AK526" s="1">
        <f>IFERROR(Y526/Z526,"")</f>
        <v/>
      </c>
    </row>
    <row customHeight="1" ht="21" r="527" s="264">
      <c r="J527" s="301" t="n"/>
      <c r="M527" s="2" t="n"/>
      <c r="N527" s="2" t="n"/>
      <c r="AH527" s="28" t="n"/>
      <c r="AI527" s="85" t="n"/>
      <c r="AJ527" s="85" t="n"/>
      <c r="AK527" s="1">
        <f>IFERROR(Y527/Z527,"")</f>
        <v/>
      </c>
    </row>
    <row customHeight="1" ht="21" r="528" s="264">
      <c r="J528" s="301" t="n"/>
      <c r="M528" s="2" t="n"/>
      <c r="N528" s="2" t="n"/>
      <c r="AH528" s="28" t="n"/>
      <c r="AI528" s="85" t="n"/>
      <c r="AJ528" s="85" t="n"/>
      <c r="AK528" s="1">
        <f>IFERROR(Y528/Z528,"")</f>
        <v/>
      </c>
    </row>
    <row customHeight="1" ht="21" r="529" s="264">
      <c r="J529" s="301" t="n"/>
      <c r="M529" s="2" t="n"/>
      <c r="N529" s="2" t="n"/>
      <c r="AH529" s="28" t="n"/>
      <c r="AI529" s="85" t="n"/>
      <c r="AJ529" s="85" t="n"/>
      <c r="AK529" s="1">
        <f>IFERROR(Y529/Z529,"")</f>
        <v/>
      </c>
    </row>
    <row customHeight="1" ht="21" r="530" s="264">
      <c r="J530" s="301" t="n"/>
      <c r="M530" s="2" t="n"/>
      <c r="N530" s="2" t="n"/>
      <c r="AH530" s="28" t="n"/>
      <c r="AI530" s="85" t="n"/>
      <c r="AJ530" s="85" t="n"/>
      <c r="AK530" s="1">
        <f>IFERROR(Y530/Z530,"")</f>
        <v/>
      </c>
    </row>
    <row customHeight="1" ht="21" r="531" s="264">
      <c r="J531" s="301" t="n"/>
      <c r="M531" s="2" t="n"/>
      <c r="N531" s="2" t="n"/>
      <c r="AH531" s="28" t="n"/>
      <c r="AI531" s="85" t="n"/>
      <c r="AJ531" s="85" t="n"/>
      <c r="AK531" s="1">
        <f>IFERROR(Y531/Z531,"")</f>
        <v/>
      </c>
    </row>
    <row customHeight="1" ht="21" r="532" s="264">
      <c r="J532" s="301" t="n"/>
      <c r="M532" s="2" t="n"/>
      <c r="N532" s="2" t="n"/>
      <c r="AH532" s="28" t="n"/>
      <c r="AI532" s="85" t="n"/>
      <c r="AJ532" s="85" t="n"/>
      <c r="AK532" s="1">
        <f>IFERROR(Y532/Z532,"")</f>
        <v/>
      </c>
    </row>
    <row customHeight="1" ht="21" r="533" s="264">
      <c r="J533" s="301" t="n"/>
      <c r="M533" s="2" t="n"/>
      <c r="N533" s="2" t="n"/>
      <c r="AH533" s="28" t="n"/>
      <c r="AI533" s="85" t="n"/>
      <c r="AJ533" s="85" t="n"/>
      <c r="AK533" s="1">
        <f>IFERROR(Y533/Z533,"")</f>
        <v/>
      </c>
    </row>
    <row customHeight="1" ht="21" r="534" s="264">
      <c r="J534" s="301" t="n"/>
      <c r="M534" s="2" t="n"/>
      <c r="N534" s="2" t="n"/>
      <c r="AH534" s="28" t="n"/>
      <c r="AI534" s="85" t="n"/>
      <c r="AJ534" s="85" t="n"/>
      <c r="AK534" s="1">
        <f>IFERROR(Y534/Z534,"")</f>
        <v/>
      </c>
    </row>
    <row customHeight="1" ht="21" r="535" s="264">
      <c r="J535" s="301" t="n"/>
      <c r="M535" s="2" t="n"/>
      <c r="N535" s="2" t="n"/>
      <c r="AH535" s="28" t="n"/>
      <c r="AI535" s="85" t="n"/>
      <c r="AJ535" s="85" t="n"/>
      <c r="AK535" s="1">
        <f>IFERROR(Y535/Z535,"")</f>
        <v/>
      </c>
    </row>
    <row customHeight="1" ht="21" r="536" s="264">
      <c r="J536" s="301" t="n"/>
      <c r="M536" s="2" t="n"/>
      <c r="N536" s="2" t="n"/>
      <c r="AH536" s="28" t="n"/>
      <c r="AI536" s="85" t="n"/>
      <c r="AJ536" s="85" t="n"/>
      <c r="AK536" s="1">
        <f>IFERROR(Y536/Z536,"")</f>
        <v/>
      </c>
    </row>
    <row customHeight="1" ht="21" r="537" s="264">
      <c r="J537" s="301" t="n"/>
      <c r="M537" s="2" t="n"/>
      <c r="N537" s="2" t="n"/>
      <c r="AH537" s="28" t="n"/>
      <c r="AI537" s="85" t="n"/>
      <c r="AJ537" s="85" t="n"/>
      <c r="AK537" s="1">
        <f>IFERROR(Y537/Z537,"")</f>
        <v/>
      </c>
    </row>
    <row customHeight="1" ht="21" r="538" s="264">
      <c r="J538" s="301" t="n"/>
      <c r="M538" s="2" t="n"/>
      <c r="N538" s="2" t="n"/>
      <c r="AH538" s="28" t="n"/>
      <c r="AI538" s="85" t="n"/>
      <c r="AJ538" s="85" t="n"/>
      <c r="AK538" s="1">
        <f>IFERROR(Y538/Z538,"")</f>
        <v/>
      </c>
    </row>
    <row customHeight="1" ht="21" r="539" s="264">
      <c r="J539" s="301" t="n"/>
      <c r="M539" s="2" t="n"/>
      <c r="N539" s="2" t="n"/>
      <c r="AH539" s="28" t="n"/>
      <c r="AI539" s="85" t="n"/>
      <c r="AJ539" s="85" t="n"/>
      <c r="AK539" s="1">
        <f>IFERROR(Y539/Z539,"")</f>
        <v/>
      </c>
    </row>
    <row customHeight="1" ht="21" r="540" s="264">
      <c r="J540" s="301" t="n"/>
      <c r="M540" s="2" t="n"/>
      <c r="N540" s="2" t="n"/>
      <c r="AH540" s="28" t="n"/>
      <c r="AI540" s="85" t="n"/>
      <c r="AJ540" s="85" t="n"/>
      <c r="AK540" s="1">
        <f>IFERROR(Y540/Z540,"")</f>
        <v/>
      </c>
    </row>
    <row customHeight="1" ht="21" r="541" s="264">
      <c r="J541" s="301" t="n"/>
      <c r="M541" s="2" t="n"/>
      <c r="N541" s="2" t="n"/>
      <c r="AH541" s="28" t="n"/>
      <c r="AI541" s="85" t="n"/>
      <c r="AJ541" s="85" t="n"/>
      <c r="AK541" s="1">
        <f>IFERROR(Y541/Z541,"")</f>
        <v/>
      </c>
    </row>
    <row customHeight="1" ht="21" r="542" s="264">
      <c r="J542" s="301" t="n"/>
      <c r="M542" s="2" t="n"/>
      <c r="N542" s="2" t="n"/>
      <c r="AH542" s="28" t="n"/>
      <c r="AI542" s="85" t="n"/>
      <c r="AJ542" s="85" t="n"/>
      <c r="AK542" s="1">
        <f>IFERROR(Y542/Z542,"")</f>
        <v/>
      </c>
    </row>
    <row customHeight="1" ht="21" r="543" s="264">
      <c r="J543" s="301" t="n"/>
      <c r="M543" s="2" t="n"/>
      <c r="N543" s="2" t="n"/>
      <c r="AH543" s="28" t="n"/>
      <c r="AI543" s="85" t="n"/>
      <c r="AJ543" s="85" t="n"/>
      <c r="AK543" s="1">
        <f>IFERROR(Y543/Z543,"")</f>
        <v/>
      </c>
    </row>
    <row customHeight="1" ht="21" r="544" s="264">
      <c r="J544" s="301" t="n"/>
      <c r="M544" s="2" t="n"/>
      <c r="N544" s="2" t="n"/>
      <c r="AH544" s="28" t="n"/>
      <c r="AI544" s="85" t="n"/>
      <c r="AJ544" s="85" t="n"/>
      <c r="AK544" s="1">
        <f>IFERROR(Y544/Z544,"")</f>
        <v/>
      </c>
    </row>
    <row customHeight="1" ht="21" r="545" s="264">
      <c r="J545" s="301" t="n"/>
      <c r="M545" s="2" t="n"/>
      <c r="N545" s="2" t="n"/>
      <c r="AH545" s="28" t="n"/>
      <c r="AI545" s="85" t="n"/>
      <c r="AJ545" s="85" t="n"/>
      <c r="AK545" s="1">
        <f>IFERROR(Y545/Z545,"")</f>
        <v/>
      </c>
    </row>
    <row customHeight="1" ht="21" r="546" s="264">
      <c r="J546" s="301" t="n"/>
      <c r="M546" s="2" t="n"/>
      <c r="N546" s="2" t="n"/>
      <c r="AH546" s="28" t="n"/>
      <c r="AI546" s="85" t="n"/>
      <c r="AJ546" s="85" t="n"/>
      <c r="AK546" s="1">
        <f>IFERROR(Y546/Z546,"")</f>
        <v/>
      </c>
    </row>
    <row customHeight="1" ht="21" r="547" s="264">
      <c r="J547" s="301" t="n"/>
      <c r="M547" s="2" t="n"/>
      <c r="N547" s="2" t="n"/>
      <c r="AH547" s="28" t="n"/>
      <c r="AI547" s="85" t="n"/>
      <c r="AJ547" s="85" t="n"/>
      <c r="AK547" s="1">
        <f>IFERROR(Y547/Z547,"")</f>
        <v/>
      </c>
    </row>
    <row customHeight="1" ht="21" r="548" s="264">
      <c r="J548" s="301" t="n"/>
      <c r="M548" s="2" t="n"/>
      <c r="N548" s="2" t="n"/>
      <c r="AH548" s="28" t="n"/>
      <c r="AI548" s="85" t="n"/>
      <c r="AJ548" s="85" t="n"/>
      <c r="AK548" s="1">
        <f>IFERROR(Y548/Z548,"")</f>
        <v/>
      </c>
    </row>
    <row customHeight="1" ht="21" r="549" s="264">
      <c r="J549" s="301" t="n"/>
      <c r="M549" s="2" t="n"/>
      <c r="N549" s="2" t="n"/>
      <c r="AH549" s="28" t="n"/>
      <c r="AI549" s="85" t="n"/>
      <c r="AJ549" s="85" t="n"/>
      <c r="AK549" s="1">
        <f>IFERROR(Y549/Z549,"")</f>
        <v/>
      </c>
    </row>
    <row customHeight="1" ht="21" r="550" s="264">
      <c r="J550" s="301" t="n"/>
      <c r="M550" s="2" t="n"/>
      <c r="N550" s="2" t="n"/>
      <c r="AH550" s="28" t="n"/>
      <c r="AI550" s="85" t="n"/>
      <c r="AJ550" s="85" t="n"/>
      <c r="AK550" s="1">
        <f>IFERROR(Y550/Z550,"")</f>
        <v/>
      </c>
    </row>
    <row customHeight="1" ht="21" r="551" s="264">
      <c r="J551" s="301" t="n"/>
      <c r="M551" s="2" t="n"/>
      <c r="N551" s="2" t="n"/>
      <c r="AH551" s="28" t="n"/>
      <c r="AI551" s="85" t="n"/>
      <c r="AJ551" s="85" t="n"/>
      <c r="AK551" s="1">
        <f>IFERROR(Y551/Z551,"")</f>
        <v/>
      </c>
    </row>
    <row customHeight="1" ht="21" r="552" s="264">
      <c r="J552" s="301" t="n"/>
      <c r="M552" s="2" t="n"/>
      <c r="N552" s="2" t="n"/>
      <c r="AH552" s="28" t="n"/>
      <c r="AI552" s="85" t="n"/>
      <c r="AJ552" s="85" t="n"/>
      <c r="AK552" s="1">
        <f>IFERROR(Y552/Z552,"")</f>
        <v/>
      </c>
    </row>
    <row customHeight="1" ht="21" r="553" s="264">
      <c r="J553" s="301" t="n"/>
      <c r="M553" s="2" t="n"/>
      <c r="N553" s="2" t="n"/>
      <c r="AH553" s="28" t="n"/>
      <c r="AI553" s="85" t="n"/>
      <c r="AJ553" s="85" t="n"/>
      <c r="AK553" s="1">
        <f>IFERROR(Y553/Z553,"")</f>
        <v/>
      </c>
    </row>
    <row customHeight="1" ht="21" r="554" s="264">
      <c r="J554" s="301" t="n"/>
      <c r="M554" s="2" t="n"/>
      <c r="N554" s="2" t="n"/>
      <c r="AH554" s="28" t="n"/>
      <c r="AI554" s="85" t="n"/>
      <c r="AJ554" s="85" t="n"/>
      <c r="AK554" s="1">
        <f>IFERROR(Y554/Z554,"")</f>
        <v/>
      </c>
    </row>
    <row customHeight="1" ht="21" r="555" s="264">
      <c r="J555" s="301" t="n"/>
      <c r="M555" s="2" t="n"/>
      <c r="N555" s="2" t="n"/>
      <c r="AH555" s="28" t="n"/>
      <c r="AI555" s="85" t="n"/>
      <c r="AJ555" s="85" t="n"/>
      <c r="AK555" s="1">
        <f>IFERROR(Y555/Z555,"")</f>
        <v/>
      </c>
    </row>
    <row customHeight="1" ht="21" r="556" s="264">
      <c r="J556" s="301" t="n"/>
      <c r="M556" s="2" t="n"/>
      <c r="N556" s="2" t="n"/>
      <c r="AH556" s="28" t="n"/>
      <c r="AI556" s="85" t="n"/>
      <c r="AJ556" s="85" t="n"/>
      <c r="AK556" s="1">
        <f>IFERROR(Y556/Z556,"")</f>
        <v/>
      </c>
    </row>
    <row customHeight="1" ht="21" r="557" s="264">
      <c r="J557" s="301" t="n"/>
      <c r="M557" s="2" t="n"/>
      <c r="N557" s="2" t="n"/>
      <c r="AH557" s="28" t="n"/>
      <c r="AI557" s="85" t="n"/>
      <c r="AJ557" s="85" t="n"/>
      <c r="AK557" s="1">
        <f>IFERROR(Y557/Z557,"")</f>
        <v/>
      </c>
    </row>
    <row customHeight="1" ht="21" r="558" s="264">
      <c r="J558" s="301" t="n"/>
      <c r="M558" s="2" t="n"/>
      <c r="N558" s="2" t="n"/>
      <c r="AH558" s="28" t="n"/>
      <c r="AI558" s="85" t="n"/>
      <c r="AJ558" s="85" t="n"/>
      <c r="AK558" s="1">
        <f>IFERROR(Y558/Z558,"")</f>
        <v/>
      </c>
    </row>
    <row customHeight="1" ht="21" r="559" s="264">
      <c r="J559" s="301" t="n"/>
      <c r="M559" s="2" t="n"/>
      <c r="N559" s="2" t="n"/>
      <c r="AH559" s="28" t="n"/>
      <c r="AI559" s="85" t="n"/>
      <c r="AJ559" s="85" t="n"/>
      <c r="AK559" s="1">
        <f>IFERROR(Y559/Z559,"")</f>
        <v/>
      </c>
    </row>
    <row customHeight="1" ht="21" r="560" s="264">
      <c r="J560" s="301" t="n"/>
      <c r="M560" s="2" t="n"/>
      <c r="N560" s="2" t="n"/>
      <c r="AH560" s="28" t="n"/>
      <c r="AI560" s="85" t="n"/>
      <c r="AJ560" s="85" t="n"/>
      <c r="AK560" s="1">
        <f>IFERROR(Y560/Z560,"")</f>
        <v/>
      </c>
    </row>
    <row customHeight="1" ht="21" r="561" s="264">
      <c r="J561" s="301" t="n"/>
      <c r="M561" s="2" t="n"/>
      <c r="N561" s="2" t="n"/>
      <c r="AH561" s="28" t="n"/>
      <c r="AI561" s="85" t="n"/>
      <c r="AJ561" s="85" t="n"/>
      <c r="AK561" s="1">
        <f>IFERROR(Y561/Z561,"")</f>
        <v/>
      </c>
    </row>
    <row customHeight="1" ht="21" r="562" s="264">
      <c r="J562" s="301" t="n"/>
      <c r="M562" s="2" t="n"/>
      <c r="N562" s="2" t="n"/>
      <c r="AH562" s="28" t="n"/>
      <c r="AI562" s="85" t="n"/>
      <c r="AJ562" s="85" t="n"/>
      <c r="AK562" s="1">
        <f>IFERROR(Y562/Z562,"")</f>
        <v/>
      </c>
    </row>
    <row customHeight="1" ht="21" r="563" s="264">
      <c r="J563" s="301" t="n"/>
      <c r="M563" s="2" t="n"/>
      <c r="N563" s="2" t="n"/>
      <c r="AH563" s="28" t="n"/>
      <c r="AI563" s="85" t="n"/>
      <c r="AJ563" s="85" t="n"/>
      <c r="AK563" s="1">
        <f>IFERROR(Y563/Z563,"")</f>
        <v/>
      </c>
    </row>
    <row customHeight="1" ht="21" r="564" s="264">
      <c r="J564" s="301" t="n"/>
      <c r="M564" s="2" t="n"/>
      <c r="N564" s="2" t="n"/>
      <c r="AH564" s="28" t="n"/>
      <c r="AI564" s="85" t="n"/>
      <c r="AJ564" s="85" t="n"/>
      <c r="AK564" s="1">
        <f>IFERROR(Y564/Z564,"")</f>
        <v/>
      </c>
    </row>
    <row customHeight="1" ht="21" r="565" s="264">
      <c r="J565" s="301" t="n"/>
      <c r="M565" s="2" t="n"/>
      <c r="N565" s="2" t="n"/>
      <c r="AH565" s="28" t="n"/>
      <c r="AI565" s="85" t="n"/>
      <c r="AJ565" s="85" t="n"/>
      <c r="AK565" s="1">
        <f>IFERROR(Y565/Z565,"")</f>
        <v/>
      </c>
    </row>
    <row customHeight="1" ht="21" r="566" s="264">
      <c r="J566" s="301" t="n"/>
      <c r="M566" s="2" t="n"/>
      <c r="N566" s="2" t="n"/>
      <c r="AH566" s="28" t="n"/>
      <c r="AI566" s="85" t="n"/>
      <c r="AJ566" s="85" t="n"/>
      <c r="AK566" s="1">
        <f>IFERROR(Y566/Z566,"")</f>
        <v/>
      </c>
    </row>
    <row customHeight="1" ht="21" r="567" s="264">
      <c r="J567" s="301" t="n"/>
      <c r="M567" s="2" t="n"/>
      <c r="N567" s="2" t="n"/>
      <c r="AH567" s="28" t="n"/>
      <c r="AI567" s="85" t="n"/>
      <c r="AJ567" s="85" t="n"/>
      <c r="AK567" s="1">
        <f>IFERROR(Y567/Z567,"")</f>
        <v/>
      </c>
    </row>
    <row customHeight="1" ht="21" r="568" s="264">
      <c r="J568" s="301" t="n"/>
      <c r="M568" s="2" t="n"/>
      <c r="N568" s="2" t="n"/>
      <c r="AH568" s="28" t="n"/>
      <c r="AI568" s="85" t="n"/>
      <c r="AJ568" s="85" t="n"/>
      <c r="AK568" s="1">
        <f>IFERROR(Y568/Z568,"")</f>
        <v/>
      </c>
    </row>
    <row customHeight="1" ht="21" r="569" s="264">
      <c r="J569" s="301" t="n"/>
      <c r="M569" s="2" t="n"/>
      <c r="N569" s="2" t="n"/>
      <c r="AH569" s="28" t="n"/>
      <c r="AI569" s="85" t="n"/>
      <c r="AJ569" s="85" t="n"/>
      <c r="AK569" s="1">
        <f>IFERROR(Y569/Z569,"")</f>
        <v/>
      </c>
    </row>
    <row customHeight="1" ht="21" r="570" s="264">
      <c r="J570" s="301" t="n"/>
      <c r="M570" s="2" t="n"/>
      <c r="N570" s="2" t="n"/>
      <c r="AH570" s="28" t="n"/>
      <c r="AI570" s="85" t="n"/>
      <c r="AJ570" s="85" t="n"/>
      <c r="AK570" s="1">
        <f>IFERROR(Y570/Z570,"")</f>
        <v/>
      </c>
    </row>
    <row customHeight="1" ht="21" r="571" s="264">
      <c r="J571" s="301" t="n"/>
      <c r="M571" s="2" t="n"/>
      <c r="N571" s="2" t="n"/>
      <c r="AH571" s="28" t="n"/>
      <c r="AI571" s="85" t="n"/>
      <c r="AJ571" s="85" t="n"/>
      <c r="AK571" s="1">
        <f>IFERROR(Y571/Z571,"")</f>
        <v/>
      </c>
    </row>
    <row customHeight="1" ht="21" r="572" s="264">
      <c r="J572" s="301" t="n"/>
      <c r="M572" s="2" t="n"/>
      <c r="N572" s="2" t="n"/>
      <c r="AH572" s="28" t="n"/>
      <c r="AI572" s="85" t="n"/>
      <c r="AJ572" s="85" t="n"/>
      <c r="AK572" s="1">
        <f>IFERROR(Y572/Z572,"")</f>
        <v/>
      </c>
    </row>
    <row customHeight="1" ht="21" r="573" s="264">
      <c r="J573" s="301" t="n"/>
      <c r="M573" s="2" t="n"/>
      <c r="N573" s="2" t="n"/>
      <c r="AH573" s="28" t="n"/>
      <c r="AI573" s="85" t="n"/>
      <c r="AJ573" s="85" t="n"/>
      <c r="AK573" s="1">
        <f>IFERROR(Y573/Z573,"")</f>
        <v/>
      </c>
    </row>
    <row customHeight="1" ht="21" r="574" s="264">
      <c r="J574" s="301" t="n"/>
      <c r="M574" s="2" t="n"/>
      <c r="N574" s="2" t="n"/>
      <c r="AH574" s="28" t="n"/>
      <c r="AI574" s="85" t="n"/>
      <c r="AJ574" s="85" t="n"/>
      <c r="AK574" s="1">
        <f>IFERROR(Y574/Z574,"")</f>
        <v/>
      </c>
    </row>
    <row customHeight="1" ht="21" r="575" s="264">
      <c r="J575" s="301" t="n"/>
      <c r="M575" s="2" t="n"/>
      <c r="N575" s="2" t="n"/>
      <c r="AH575" s="28" t="n"/>
      <c r="AI575" s="85" t="n"/>
      <c r="AJ575" s="85" t="n"/>
      <c r="AK575" s="1">
        <f>IFERROR(Y575/Z575,"")</f>
        <v/>
      </c>
    </row>
    <row customHeight="1" ht="21" r="576" s="264">
      <c r="J576" s="301" t="n"/>
      <c r="M576" s="2" t="n"/>
      <c r="N576" s="2" t="n"/>
      <c r="AH576" s="28" t="n"/>
      <c r="AI576" s="85" t="n"/>
      <c r="AJ576" s="85" t="n"/>
      <c r="AK576" s="1">
        <f>IFERROR(Y576/Z576,"")</f>
        <v/>
      </c>
    </row>
    <row customHeight="1" ht="21" r="577" s="264">
      <c r="J577" s="301" t="n"/>
      <c r="M577" s="2" t="n"/>
      <c r="N577" s="2" t="n"/>
      <c r="AH577" s="28" t="n"/>
      <c r="AI577" s="85" t="n"/>
      <c r="AJ577" s="85" t="n"/>
      <c r="AK577" s="1">
        <f>IFERROR(Y577/Z577,"")</f>
        <v/>
      </c>
    </row>
    <row customHeight="1" ht="21" r="578" s="264">
      <c r="J578" s="301" t="n"/>
      <c r="M578" s="2" t="n"/>
      <c r="N578" s="2" t="n"/>
      <c r="AH578" s="28" t="n"/>
      <c r="AI578" s="85" t="n"/>
      <c r="AJ578" s="85" t="n"/>
      <c r="AK578" s="1">
        <f>IFERROR(Y578/Z578,"")</f>
        <v/>
      </c>
    </row>
    <row customHeight="1" ht="21" r="579" s="264">
      <c r="J579" s="301" t="n"/>
      <c r="M579" s="2" t="n"/>
      <c r="N579" s="2" t="n"/>
      <c r="AH579" s="28" t="n"/>
      <c r="AI579" s="85" t="n"/>
      <c r="AJ579" s="85" t="n"/>
      <c r="AK579" s="1">
        <f>IFERROR(Y579/Z579,"")</f>
        <v/>
      </c>
    </row>
    <row customHeight="1" ht="21" r="580" s="264">
      <c r="J580" s="301" t="n"/>
      <c r="M580" s="2" t="n"/>
      <c r="N580" s="2" t="n"/>
      <c r="AH580" s="28" t="n"/>
      <c r="AI580" s="85" t="n"/>
      <c r="AJ580" s="85" t="n"/>
      <c r="AK580" s="1">
        <f>IFERROR(Y580/Z580,"")</f>
        <v/>
      </c>
    </row>
    <row customHeight="1" ht="21" r="581" s="264">
      <c r="J581" s="301" t="n"/>
      <c r="M581" s="2" t="n"/>
      <c r="N581" s="2" t="n"/>
      <c r="AH581" s="28" t="n"/>
      <c r="AI581" s="85" t="n"/>
      <c r="AJ581" s="85" t="n"/>
      <c r="AK581" s="1">
        <f>IFERROR(Y581/Z581,"")</f>
        <v/>
      </c>
    </row>
    <row customHeight="1" ht="21" r="582" s="264">
      <c r="J582" s="301" t="n"/>
      <c r="M582" s="2" t="n"/>
      <c r="N582" s="2" t="n"/>
      <c r="AH582" s="28" t="n"/>
      <c r="AI582" s="85" t="n"/>
      <c r="AJ582" s="85" t="n"/>
      <c r="AK582" s="1">
        <f>IFERROR(Y582/Z582,"")</f>
        <v/>
      </c>
    </row>
    <row customHeight="1" ht="21" r="583" s="264">
      <c r="J583" s="301" t="n"/>
      <c r="M583" s="2" t="n"/>
      <c r="N583" s="2" t="n"/>
      <c r="AH583" s="28" t="n"/>
      <c r="AI583" s="85" t="n"/>
      <c r="AJ583" s="85" t="n"/>
      <c r="AK583" s="1">
        <f>IFERROR(Y583/Z583,"")</f>
        <v/>
      </c>
    </row>
    <row customHeight="1" ht="21" r="584" s="264">
      <c r="J584" s="301" t="n"/>
      <c r="M584" s="2" t="n"/>
      <c r="N584" s="2" t="n"/>
      <c r="AH584" s="28" t="n"/>
      <c r="AI584" s="85" t="n"/>
      <c r="AJ584" s="85" t="n"/>
      <c r="AK584" s="1">
        <f>IFERROR(Y584/Z584,"")</f>
        <v/>
      </c>
    </row>
    <row customHeight="1" ht="21" r="585" s="264">
      <c r="J585" s="301" t="n"/>
      <c r="M585" s="2" t="n"/>
      <c r="N585" s="2" t="n"/>
      <c r="AH585" s="28" t="n"/>
      <c r="AI585" s="85" t="n"/>
      <c r="AJ585" s="85" t="n"/>
      <c r="AK585" s="1">
        <f>IFERROR(Y585/Z585,"")</f>
        <v/>
      </c>
    </row>
    <row customHeight="1" ht="21" r="586" s="264">
      <c r="J586" s="301" t="n"/>
      <c r="M586" s="2" t="n"/>
      <c r="N586" s="2" t="n"/>
      <c r="AH586" s="28" t="n"/>
      <c r="AI586" s="85" t="n"/>
      <c r="AJ586" s="85" t="n"/>
      <c r="AK586" s="1">
        <f>IFERROR(Y586/Z586,"")</f>
        <v/>
      </c>
    </row>
    <row customHeight="1" ht="21" r="587" s="264">
      <c r="J587" s="301" t="n"/>
      <c r="M587" s="2" t="n"/>
      <c r="N587" s="2" t="n"/>
      <c r="AH587" s="28" t="n"/>
      <c r="AI587" s="85" t="n"/>
      <c r="AJ587" s="85" t="n"/>
      <c r="AK587" s="1">
        <f>IFERROR(Y587/Z587,"")</f>
        <v/>
      </c>
    </row>
    <row customHeight="1" ht="21" r="588" s="264">
      <c r="J588" s="301" t="n"/>
      <c r="M588" s="2" t="n"/>
      <c r="N588" s="2" t="n"/>
      <c r="AH588" s="28" t="n"/>
      <c r="AI588" s="85" t="n"/>
      <c r="AJ588" s="85" t="n"/>
      <c r="AK588" s="1">
        <f>IFERROR(Y588/Z588,"")</f>
        <v/>
      </c>
    </row>
    <row customHeight="1" ht="21" r="589" s="264">
      <c r="J589" s="301" t="n"/>
      <c r="M589" s="2" t="n"/>
      <c r="N589" s="2" t="n"/>
      <c r="AH589" s="28" t="n"/>
      <c r="AI589" s="85" t="n"/>
      <c r="AJ589" s="85" t="n"/>
      <c r="AK589" s="1">
        <f>IFERROR(Y589/Z589,"")</f>
        <v/>
      </c>
    </row>
    <row customHeight="1" ht="21" r="590" s="264">
      <c r="J590" s="301" t="n"/>
      <c r="M590" s="2" t="n"/>
      <c r="N590" s="2" t="n"/>
      <c r="AH590" s="28" t="n"/>
      <c r="AI590" s="85" t="n"/>
      <c r="AJ590" s="85" t="n"/>
      <c r="AK590" s="1">
        <f>IFERROR(Y590/Z590,"")</f>
        <v/>
      </c>
    </row>
    <row customHeight="1" ht="21" r="591" s="264">
      <c r="J591" s="301" t="n"/>
      <c r="M591" s="2" t="n"/>
      <c r="N591" s="2" t="n"/>
      <c r="AH591" s="28" t="n"/>
      <c r="AI591" s="85" t="n"/>
      <c r="AJ591" s="85" t="n"/>
      <c r="AK591" s="1">
        <f>IFERROR(Y591/Z591,"")</f>
        <v/>
      </c>
    </row>
    <row customHeight="1" ht="21" r="592" s="264">
      <c r="J592" s="301" t="n"/>
      <c r="M592" s="2" t="n"/>
      <c r="N592" s="2" t="n"/>
      <c r="AH592" s="28" t="n"/>
      <c r="AI592" s="85" t="n"/>
      <c r="AJ592" s="85" t="n"/>
      <c r="AK592" s="1">
        <f>IFERROR(Y592/Z592,"")</f>
        <v/>
      </c>
    </row>
    <row customHeight="1" ht="21" r="593" s="264">
      <c r="J593" s="301" t="n"/>
      <c r="M593" s="2" t="n"/>
      <c r="N593" s="2" t="n"/>
      <c r="AH593" s="28" t="n"/>
      <c r="AI593" s="85" t="n"/>
      <c r="AJ593" s="85" t="n"/>
      <c r="AK593" s="1">
        <f>IFERROR(Y593/Z593,"")</f>
        <v/>
      </c>
    </row>
    <row customHeight="1" ht="21" r="594" s="264">
      <c r="J594" s="301" t="n"/>
      <c r="M594" s="2" t="n"/>
      <c r="N594" s="2" t="n"/>
      <c r="AH594" s="28" t="n"/>
      <c r="AI594" s="85" t="n"/>
      <c r="AJ594" s="85" t="n"/>
      <c r="AK594" s="1">
        <f>IFERROR(Y594/Z594,"")</f>
        <v/>
      </c>
    </row>
    <row customHeight="1" ht="21" r="595" s="264">
      <c r="J595" s="301" t="n"/>
      <c r="M595" s="2" t="n"/>
      <c r="N595" s="2" t="n"/>
      <c r="AH595" s="28" t="n"/>
      <c r="AI595" s="85" t="n"/>
      <c r="AJ595" s="85" t="n"/>
      <c r="AK595" s="1">
        <f>IFERROR(Y595/Z595,"")</f>
        <v/>
      </c>
    </row>
    <row customHeight="1" ht="21" r="596" s="264">
      <c r="J596" s="301" t="n"/>
      <c r="M596" s="2" t="n"/>
      <c r="N596" s="2" t="n"/>
      <c r="AH596" s="28" t="n"/>
      <c r="AI596" s="85" t="n"/>
      <c r="AJ596" s="85" t="n"/>
      <c r="AK596" s="1">
        <f>IFERROR(Y596/Z596,"")</f>
        <v/>
      </c>
    </row>
    <row customHeight="1" ht="21" r="597" s="264">
      <c r="J597" s="301" t="n"/>
      <c r="M597" s="2" t="n"/>
      <c r="N597" s="2" t="n"/>
      <c r="AH597" s="28" t="n"/>
      <c r="AI597" s="85" t="n"/>
      <c r="AJ597" s="85" t="n"/>
      <c r="AK597" s="1">
        <f>IFERROR(Y597/Z597,"")</f>
        <v/>
      </c>
    </row>
    <row customHeight="1" ht="21" r="598" s="264">
      <c r="J598" s="301" t="n"/>
      <c r="M598" s="2" t="n"/>
      <c r="N598" s="2" t="n"/>
      <c r="AH598" s="28" t="n"/>
      <c r="AI598" s="85" t="n"/>
      <c r="AJ598" s="85" t="n"/>
      <c r="AK598" s="1">
        <f>IFERROR(Y598/Z598,"")</f>
        <v/>
      </c>
    </row>
    <row customHeight="1" ht="21" r="599" s="264">
      <c r="J599" s="301" t="n"/>
      <c r="M599" s="2" t="n"/>
      <c r="N599" s="2" t="n"/>
      <c r="AH599" s="28" t="n"/>
      <c r="AI599" s="85" t="n"/>
      <c r="AJ599" s="85" t="n"/>
      <c r="AK599" s="1">
        <f>IFERROR(Y599/Z599,"")</f>
        <v/>
      </c>
    </row>
    <row customHeight="1" ht="21" r="600" s="264">
      <c r="J600" s="301" t="n"/>
      <c r="M600" s="2" t="n"/>
      <c r="N600" s="2" t="n"/>
      <c r="AH600" s="28" t="n"/>
      <c r="AI600" s="85" t="n"/>
      <c r="AJ600" s="85" t="n"/>
      <c r="AK600" s="1">
        <f>IFERROR(Y600/Z600,"")</f>
        <v/>
      </c>
    </row>
    <row customHeight="1" ht="21" r="601" s="264">
      <c r="J601" s="301" t="n"/>
      <c r="M601" s="2" t="n"/>
      <c r="N601" s="2" t="n"/>
      <c r="AH601" s="28" t="n"/>
      <c r="AI601" s="85" t="n"/>
      <c r="AJ601" s="85" t="n"/>
      <c r="AK601" s="1">
        <f>IFERROR(Y601/Z601,"")</f>
        <v/>
      </c>
    </row>
    <row customHeight="1" ht="21" r="602" s="264">
      <c r="J602" s="301" t="n"/>
      <c r="M602" s="2" t="n"/>
      <c r="N602" s="2" t="n"/>
      <c r="AH602" s="28" t="n"/>
      <c r="AI602" s="85" t="n"/>
      <c r="AJ602" s="85" t="n"/>
      <c r="AK602" s="1">
        <f>IFERROR(Y602/Z602,"")</f>
        <v/>
      </c>
    </row>
    <row customHeight="1" ht="21" r="603" s="264">
      <c r="J603" s="301" t="n"/>
      <c r="M603" s="2" t="n"/>
      <c r="N603" s="2" t="n"/>
      <c r="AH603" s="28" t="n"/>
      <c r="AI603" s="85" t="n"/>
      <c r="AJ603" s="85" t="n"/>
      <c r="AK603" s="1">
        <f>IFERROR(Y603/Z603,"")</f>
        <v/>
      </c>
    </row>
    <row customHeight="1" ht="21" r="604" s="264">
      <c r="J604" s="301" t="n"/>
      <c r="M604" s="2" t="n"/>
      <c r="N604" s="2" t="n"/>
      <c r="AH604" s="28" t="n"/>
      <c r="AI604" s="85" t="n"/>
      <c r="AJ604" s="85" t="n"/>
      <c r="AK604" s="1">
        <f>IFERROR(Y604/Z604,"")</f>
        <v/>
      </c>
    </row>
    <row customHeight="1" ht="21" r="605" s="264">
      <c r="J605" s="301" t="n"/>
      <c r="M605" s="2" t="n"/>
      <c r="N605" s="2" t="n"/>
      <c r="AH605" s="28" t="n"/>
      <c r="AI605" s="85" t="n"/>
      <c r="AJ605" s="85" t="n"/>
      <c r="AK605" s="1">
        <f>IFERROR(Y605/Z605,"")</f>
        <v/>
      </c>
    </row>
    <row customHeight="1" ht="21" r="606" s="264">
      <c r="J606" s="301" t="n"/>
      <c r="M606" s="2" t="n"/>
      <c r="N606" s="2" t="n"/>
      <c r="AH606" s="28" t="n"/>
      <c r="AI606" s="85" t="n"/>
      <c r="AJ606" s="85" t="n"/>
      <c r="AK606" s="1">
        <f>IFERROR(Y606/Z606,"")</f>
        <v/>
      </c>
    </row>
    <row customHeight="1" ht="21" r="607" s="264">
      <c r="J607" s="301" t="n"/>
      <c r="M607" s="2" t="n"/>
      <c r="N607" s="2" t="n"/>
      <c r="AH607" s="28" t="n"/>
      <c r="AI607" s="85" t="n"/>
      <c r="AJ607" s="85" t="n"/>
      <c r="AK607" s="1">
        <f>IFERROR(Y607/Z607,"")</f>
        <v/>
      </c>
    </row>
    <row customHeight="1" ht="21" r="608" s="264">
      <c r="J608" s="301" t="n"/>
      <c r="M608" s="2" t="n"/>
      <c r="N608" s="2" t="n"/>
      <c r="AH608" s="28" t="n"/>
      <c r="AI608" s="85" t="n"/>
      <c r="AJ608" s="85" t="n"/>
      <c r="AK608" s="1">
        <f>IFERROR(Y608/Z608,"")</f>
        <v/>
      </c>
    </row>
    <row customHeight="1" ht="21" r="609" s="264">
      <c r="J609" s="301" t="n"/>
      <c r="M609" s="2" t="n"/>
      <c r="N609" s="2" t="n"/>
      <c r="AH609" s="28" t="n"/>
      <c r="AI609" s="85" t="n"/>
      <c r="AJ609" s="85" t="n"/>
      <c r="AK609" s="1">
        <f>IFERROR(Y609/Z609,"")</f>
        <v/>
      </c>
    </row>
    <row customHeight="1" ht="21" r="610" s="264">
      <c r="J610" s="301" t="n"/>
      <c r="M610" s="2" t="n"/>
      <c r="N610" s="2" t="n"/>
      <c r="AH610" s="28" t="n"/>
      <c r="AI610" s="85" t="n"/>
      <c r="AJ610" s="85" t="n"/>
      <c r="AK610" s="1">
        <f>IFERROR(Y610/Z610,"")</f>
        <v/>
      </c>
    </row>
    <row customHeight="1" ht="21" r="611" s="264">
      <c r="J611" s="301" t="n"/>
      <c r="M611" s="2" t="n"/>
      <c r="N611" s="2" t="n"/>
      <c r="AH611" s="28" t="n"/>
      <c r="AI611" s="85" t="n"/>
      <c r="AJ611" s="85" t="n"/>
      <c r="AK611" s="1">
        <f>IFERROR(Y611/Z611,"")</f>
        <v/>
      </c>
    </row>
    <row customHeight="1" ht="21" r="612" s="264">
      <c r="J612" s="301" t="n"/>
      <c r="M612" s="2" t="n"/>
      <c r="N612" s="2" t="n"/>
      <c r="AH612" s="28" t="n"/>
      <c r="AI612" s="85" t="n"/>
      <c r="AJ612" s="85" t="n"/>
      <c r="AK612" s="1">
        <f>IFERROR(Y612/Z612,"")</f>
        <v/>
      </c>
    </row>
    <row customHeight="1" ht="21" r="613" s="264">
      <c r="J613" s="301" t="n"/>
      <c r="M613" s="2" t="n"/>
      <c r="N613" s="2" t="n"/>
      <c r="AH613" s="28" t="n"/>
      <c r="AI613" s="85" t="n"/>
      <c r="AJ613" s="85" t="n"/>
      <c r="AK613" s="1">
        <f>IFERROR(Y613/Z613,"")</f>
        <v/>
      </c>
    </row>
    <row customHeight="1" ht="21" r="614" s="264">
      <c r="J614" s="301" t="n"/>
      <c r="M614" s="2" t="n"/>
      <c r="N614" s="2" t="n"/>
      <c r="AH614" s="28" t="n"/>
      <c r="AI614" s="85" t="n"/>
      <c r="AJ614" s="85" t="n"/>
      <c r="AK614" s="1">
        <f>IFERROR(Y614/Z614,"")</f>
        <v/>
      </c>
    </row>
    <row customHeight="1" ht="21" r="615" s="264">
      <c r="J615" s="301" t="n"/>
      <c r="M615" s="2" t="n"/>
      <c r="N615" s="2" t="n"/>
      <c r="AH615" s="28" t="n"/>
      <c r="AI615" s="85" t="n"/>
      <c r="AJ615" s="85" t="n"/>
      <c r="AK615" s="1">
        <f>IFERROR(Y615/Z615,"")</f>
        <v/>
      </c>
    </row>
    <row customHeight="1" ht="21" r="616" s="264">
      <c r="J616" s="301" t="n"/>
      <c r="M616" s="2" t="n"/>
      <c r="N616" s="2" t="n"/>
      <c r="AH616" s="28" t="n"/>
      <c r="AI616" s="85" t="n"/>
      <c r="AJ616" s="85" t="n"/>
      <c r="AK616" s="1">
        <f>IFERROR(Y616/Z616,"")</f>
        <v/>
      </c>
    </row>
    <row customHeight="1" ht="21" r="617" s="264">
      <c r="J617" s="301" t="n"/>
      <c r="M617" s="2" t="n"/>
      <c r="N617" s="2" t="n"/>
      <c r="AH617" s="28" t="n"/>
      <c r="AI617" s="85" t="n"/>
      <c r="AJ617" s="85" t="n"/>
      <c r="AK617" s="1">
        <f>IFERROR(Y617/Z617,"")</f>
        <v/>
      </c>
    </row>
    <row customHeight="1" ht="21" r="618" s="264">
      <c r="J618" s="301" t="n"/>
      <c r="M618" s="2" t="n"/>
      <c r="N618" s="2" t="n"/>
      <c r="AH618" s="28" t="n"/>
      <c r="AI618" s="85" t="n"/>
      <c r="AJ618" s="85" t="n"/>
      <c r="AK618" s="1">
        <f>IFERROR(Y618/Z618,"")</f>
        <v/>
      </c>
    </row>
    <row customHeight="1" ht="21" r="619" s="264">
      <c r="J619" s="301" t="n"/>
      <c r="M619" s="2" t="n"/>
      <c r="N619" s="2" t="n"/>
      <c r="AH619" s="28" t="n"/>
      <c r="AI619" s="85" t="n"/>
      <c r="AJ619" s="85" t="n"/>
      <c r="AK619" s="1">
        <f>IFERROR(Y619/Z619,"")</f>
        <v/>
      </c>
    </row>
    <row customHeight="1" ht="21" r="620" s="264">
      <c r="J620" s="301" t="n"/>
      <c r="M620" s="2" t="n"/>
      <c r="N620" s="2" t="n"/>
      <c r="AH620" s="28" t="n"/>
      <c r="AI620" s="85" t="n"/>
      <c r="AJ620" s="85" t="n"/>
      <c r="AK620" s="1">
        <f>IFERROR(Y620/Z620,"")</f>
        <v/>
      </c>
    </row>
    <row customHeight="1" ht="21" r="621" s="264">
      <c r="J621" s="301" t="n"/>
      <c r="M621" s="2" t="n"/>
      <c r="N621" s="2" t="n"/>
      <c r="AH621" s="28" t="n"/>
      <c r="AI621" s="85" t="n"/>
      <c r="AJ621" s="85" t="n"/>
      <c r="AK621" s="1">
        <f>IFERROR(Y621/Z621,"")</f>
        <v/>
      </c>
    </row>
    <row customHeight="1" ht="21" r="622" s="264">
      <c r="J622" s="301" t="n"/>
      <c r="M622" s="2" t="n"/>
      <c r="N622" s="2" t="n"/>
      <c r="AH622" s="28" t="n"/>
      <c r="AI622" s="85" t="n"/>
      <c r="AJ622" s="85" t="n"/>
      <c r="AK622" s="1">
        <f>IFERROR(Y622/Z622,"")</f>
        <v/>
      </c>
    </row>
    <row customHeight="1" ht="21" r="623" s="264">
      <c r="J623" s="301" t="n"/>
      <c r="M623" s="2" t="n"/>
      <c r="N623" s="2" t="n"/>
      <c r="AH623" s="28" t="n"/>
      <c r="AI623" s="85" t="n"/>
      <c r="AJ623" s="85" t="n"/>
      <c r="AK623" s="1">
        <f>IFERROR(Y623/Z623,"")</f>
        <v/>
      </c>
    </row>
    <row customHeight="1" ht="21" r="624" s="264">
      <c r="J624" s="301" t="n"/>
      <c r="M624" s="2" t="n"/>
      <c r="N624" s="2" t="n"/>
      <c r="AH624" s="28" t="n"/>
      <c r="AI624" s="85" t="n"/>
      <c r="AJ624" s="85" t="n"/>
      <c r="AK624" s="1">
        <f>IFERROR(Y624/Z624,"")</f>
        <v/>
      </c>
    </row>
    <row customHeight="1" ht="21" r="625" s="264">
      <c r="J625" s="301" t="n"/>
      <c r="M625" s="2" t="n"/>
      <c r="N625" s="2" t="n"/>
      <c r="AH625" s="28" t="n"/>
      <c r="AI625" s="85" t="n"/>
      <c r="AJ625" s="85" t="n"/>
      <c r="AK625" s="1">
        <f>IFERROR(Y625/Z625,"")</f>
        <v/>
      </c>
    </row>
    <row customHeight="1" ht="21" r="626" s="264">
      <c r="J626" s="301" t="n"/>
      <c r="M626" s="2" t="n"/>
      <c r="N626" s="2" t="n"/>
      <c r="AH626" s="28" t="n"/>
      <c r="AI626" s="85" t="n"/>
      <c r="AJ626" s="85" t="n"/>
      <c r="AK626" s="1">
        <f>IFERROR(Y626/Z626,"")</f>
        <v/>
      </c>
    </row>
    <row customHeight="1" ht="21" r="627" s="264">
      <c r="J627" s="301" t="n"/>
      <c r="M627" s="2" t="n"/>
      <c r="N627" s="2" t="n"/>
      <c r="AH627" s="28" t="n"/>
      <c r="AI627" s="85" t="n"/>
      <c r="AJ627" s="85" t="n"/>
      <c r="AK627" s="1">
        <f>IFERROR(Y627/Z627,"")</f>
        <v/>
      </c>
    </row>
    <row customHeight="1" ht="21" r="628" s="264">
      <c r="J628" s="301" t="n"/>
      <c r="M628" s="2" t="n"/>
      <c r="N628" s="2" t="n"/>
      <c r="AH628" s="28" t="n"/>
      <c r="AI628" s="85" t="n"/>
      <c r="AJ628" s="85" t="n"/>
      <c r="AK628" s="1">
        <f>IFERROR(Y628/Z628,"")</f>
        <v/>
      </c>
    </row>
    <row customHeight="1" ht="21" r="629" s="264">
      <c r="J629" s="301" t="n"/>
      <c r="M629" s="2" t="n"/>
      <c r="N629" s="2" t="n"/>
      <c r="AH629" s="28" t="n"/>
      <c r="AI629" s="85" t="n"/>
      <c r="AJ629" s="85" t="n"/>
      <c r="AK629" s="1">
        <f>IFERROR(Y629/Z629,"")</f>
        <v/>
      </c>
    </row>
    <row customHeight="1" ht="21" r="630" s="264">
      <c r="J630" s="301" t="n"/>
      <c r="M630" s="2" t="n"/>
      <c r="N630" s="2" t="n"/>
      <c r="AH630" s="28" t="n"/>
      <c r="AI630" s="85" t="n"/>
      <c r="AJ630" s="85" t="n"/>
      <c r="AK630" s="1">
        <f>IFERROR(Y630/Z630,"")</f>
        <v/>
      </c>
    </row>
    <row customHeight="1" ht="21" r="631" s="264">
      <c r="J631" s="301" t="n"/>
      <c r="M631" s="2" t="n"/>
      <c r="N631" s="2" t="n"/>
      <c r="AH631" s="28" t="n"/>
      <c r="AI631" s="85" t="n"/>
      <c r="AJ631" s="85" t="n"/>
      <c r="AK631" s="1">
        <f>IFERROR(Y631/Z631,"")</f>
        <v/>
      </c>
    </row>
    <row customHeight="1" ht="21" r="632" s="264">
      <c r="J632" s="301" t="n"/>
      <c r="M632" s="2" t="n"/>
      <c r="N632" s="2" t="n"/>
      <c r="AH632" s="28" t="n"/>
      <c r="AI632" s="85" t="n"/>
      <c r="AJ632" s="85" t="n"/>
      <c r="AK632" s="1">
        <f>IFERROR(Y632/Z632,"")</f>
        <v/>
      </c>
    </row>
    <row customHeight="1" ht="21" r="633" s="264">
      <c r="J633" s="301" t="n"/>
      <c r="M633" s="2" t="n"/>
      <c r="N633" s="2" t="n"/>
      <c r="AH633" s="28" t="n"/>
      <c r="AI633" s="85" t="n"/>
      <c r="AJ633" s="85" t="n"/>
      <c r="AK633" s="1">
        <f>IFERROR(Y633/Z633,"")</f>
        <v/>
      </c>
    </row>
    <row customHeight="1" ht="21" r="634" s="264">
      <c r="J634" s="301" t="n"/>
      <c r="M634" s="2" t="n"/>
      <c r="N634" s="2" t="n"/>
      <c r="AH634" s="28" t="n"/>
      <c r="AI634" s="85" t="n"/>
      <c r="AJ634" s="85" t="n"/>
      <c r="AK634" s="1">
        <f>IFERROR(Y634/Z634,"")</f>
        <v/>
      </c>
    </row>
    <row customHeight="1" ht="21" r="635" s="264">
      <c r="J635" s="301" t="n"/>
      <c r="M635" s="2" t="n"/>
      <c r="N635" s="2" t="n"/>
      <c r="AH635" s="28" t="n"/>
      <c r="AI635" s="85" t="n"/>
      <c r="AJ635" s="85" t="n"/>
      <c r="AK635" s="1">
        <f>IFERROR(Y635/Z635,"")</f>
        <v/>
      </c>
    </row>
    <row customHeight="1" ht="21" r="636" s="264">
      <c r="J636" s="301" t="n"/>
      <c r="M636" s="2" t="n"/>
      <c r="N636" s="2" t="n"/>
      <c r="AH636" s="28" t="n"/>
      <c r="AI636" s="85" t="n"/>
      <c r="AJ636" s="85" t="n"/>
      <c r="AK636" s="1">
        <f>IFERROR(Y636/Z636,"")</f>
        <v/>
      </c>
    </row>
    <row customHeight="1" ht="21" r="637" s="264">
      <c r="J637" s="301" t="n"/>
      <c r="M637" s="2" t="n"/>
      <c r="N637" s="2" t="n"/>
      <c r="AH637" s="28" t="n"/>
      <c r="AI637" s="85" t="n"/>
      <c r="AJ637" s="85" t="n"/>
      <c r="AK637" s="1">
        <f>IFERROR(Y637/Z637,"")</f>
        <v/>
      </c>
    </row>
    <row customHeight="1" ht="21" r="638" s="264">
      <c r="J638" s="301" t="n"/>
      <c r="M638" s="2" t="n"/>
      <c r="N638" s="2" t="n"/>
      <c r="AH638" s="28" t="n"/>
      <c r="AI638" s="85" t="n"/>
      <c r="AJ638" s="85" t="n"/>
      <c r="AK638" s="1">
        <f>IFERROR(Y638/Z638,"")</f>
        <v/>
      </c>
    </row>
    <row customHeight="1" ht="21" r="639" s="264">
      <c r="J639" s="301" t="n"/>
      <c r="M639" s="2" t="n"/>
      <c r="N639" s="2" t="n"/>
      <c r="AH639" s="28" t="n"/>
      <c r="AI639" s="85" t="n"/>
      <c r="AJ639" s="85" t="n"/>
      <c r="AK639" s="1">
        <f>IFERROR(Y639/Z639,"")</f>
        <v/>
      </c>
    </row>
    <row customHeight="1" ht="21" r="640" s="264">
      <c r="J640" s="301" t="n"/>
      <c r="M640" s="2" t="n"/>
      <c r="N640" s="2" t="n"/>
      <c r="AH640" s="28" t="n"/>
      <c r="AI640" s="85" t="n"/>
      <c r="AJ640" s="85" t="n"/>
      <c r="AK640" s="1">
        <f>IFERROR(Y640/Z640,"")</f>
        <v/>
      </c>
    </row>
    <row customHeight="1" ht="21" r="641" s="264">
      <c r="J641" s="301" t="n"/>
      <c r="M641" s="2" t="n"/>
      <c r="N641" s="2" t="n"/>
      <c r="AH641" s="28" t="n"/>
      <c r="AI641" s="85" t="n"/>
      <c r="AJ641" s="85" t="n"/>
      <c r="AK641" s="1">
        <f>IFERROR(Y641/Z641,"")</f>
        <v/>
      </c>
    </row>
    <row customHeight="1" ht="21" r="642" s="264">
      <c r="J642" s="301" t="n"/>
      <c r="M642" s="2" t="n"/>
      <c r="N642" s="2" t="n"/>
      <c r="AH642" s="28" t="n"/>
      <c r="AI642" s="85" t="n"/>
      <c r="AJ642" s="85" t="n"/>
      <c r="AK642" s="1">
        <f>IFERROR(Y642/Z642,"")</f>
        <v/>
      </c>
    </row>
    <row customHeight="1" ht="21" r="643" s="264">
      <c r="J643" s="301" t="n"/>
      <c r="M643" s="2" t="n"/>
      <c r="N643" s="2" t="n"/>
      <c r="AH643" s="28" t="n"/>
      <c r="AI643" s="85" t="n"/>
      <c r="AJ643" s="85" t="n"/>
      <c r="AK643" s="1">
        <f>IFERROR(Y643/Z643,"")</f>
        <v/>
      </c>
    </row>
    <row customHeight="1" ht="21" r="644" s="264">
      <c r="J644" s="301" t="n"/>
      <c r="M644" s="2" t="n"/>
      <c r="N644" s="2" t="n"/>
      <c r="AH644" s="28" t="n"/>
      <c r="AI644" s="85" t="n"/>
      <c r="AJ644" s="85" t="n"/>
      <c r="AK644" s="1">
        <f>IFERROR(Y644/Z644,"")</f>
        <v/>
      </c>
    </row>
    <row customHeight="1" ht="21" r="645" s="264">
      <c r="J645" s="301" t="n"/>
      <c r="M645" s="2" t="n"/>
      <c r="N645" s="2" t="n"/>
      <c r="AH645" s="28" t="n"/>
      <c r="AI645" s="85" t="n"/>
      <c r="AJ645" s="85" t="n"/>
      <c r="AK645" s="1">
        <f>IFERROR(Y645/Z645,"")</f>
        <v/>
      </c>
    </row>
    <row customHeight="1" ht="21" r="646" s="264">
      <c r="J646" s="301" t="n"/>
      <c r="M646" s="2" t="n"/>
      <c r="N646" s="2" t="n"/>
      <c r="AH646" s="28" t="n"/>
      <c r="AI646" s="85" t="n"/>
      <c r="AJ646" s="85" t="n"/>
      <c r="AK646" s="1">
        <f>IFERROR(Y646/Z646,"")</f>
        <v/>
      </c>
    </row>
    <row customHeight="1" ht="21" r="647" s="264">
      <c r="J647" s="301" t="n"/>
      <c r="M647" s="2" t="n"/>
      <c r="N647" s="2" t="n"/>
      <c r="AH647" s="28" t="n"/>
      <c r="AI647" s="85" t="n"/>
      <c r="AJ647" s="85" t="n"/>
      <c r="AK647" s="1">
        <f>IFERROR(Y647/Z647,"")</f>
        <v/>
      </c>
    </row>
    <row customHeight="1" ht="21" r="648" s="264">
      <c r="J648" s="301" t="n"/>
      <c r="M648" s="2" t="n"/>
      <c r="N648" s="2" t="n"/>
      <c r="AH648" s="28" t="n"/>
      <c r="AI648" s="85" t="n"/>
      <c r="AJ648" s="85" t="n"/>
      <c r="AK648" s="1">
        <f>IFERROR(Y648/Z648,"")</f>
        <v/>
      </c>
    </row>
    <row customHeight="1" ht="21" r="649" s="264">
      <c r="J649" s="301" t="n"/>
      <c r="M649" s="2" t="n"/>
      <c r="N649" s="2" t="n"/>
      <c r="AH649" s="28" t="n"/>
      <c r="AI649" s="85" t="n"/>
      <c r="AJ649" s="85" t="n"/>
      <c r="AK649" s="1">
        <f>IFERROR(Y649/Z649,"")</f>
        <v/>
      </c>
    </row>
    <row customHeight="1" ht="21" r="650" s="264">
      <c r="J650" s="301" t="n"/>
      <c r="M650" s="2" t="n"/>
      <c r="N650" s="2" t="n"/>
      <c r="AH650" s="28" t="n"/>
      <c r="AI650" s="85" t="n"/>
      <c r="AJ650" s="85" t="n"/>
      <c r="AK650" s="1">
        <f>IFERROR(Y650/Z650,"")</f>
        <v/>
      </c>
    </row>
    <row customHeight="1" ht="21" r="651" s="264">
      <c r="J651" s="301" t="n"/>
      <c r="M651" s="2" t="n"/>
      <c r="N651" s="2" t="n"/>
      <c r="AH651" s="28" t="n"/>
      <c r="AI651" s="85" t="n"/>
      <c r="AJ651" s="85" t="n"/>
      <c r="AK651" s="1">
        <f>IFERROR(Y651/Z651,"")</f>
        <v/>
      </c>
    </row>
    <row customHeight="1" ht="21" r="652" s="264">
      <c r="J652" s="301" t="n"/>
      <c r="M652" s="2" t="n"/>
      <c r="N652" s="2" t="n"/>
      <c r="AH652" s="28" t="n"/>
      <c r="AI652" s="85" t="n"/>
      <c r="AJ652" s="85" t="n"/>
      <c r="AK652" s="1">
        <f>IFERROR(Y652/Z652,"")</f>
        <v/>
      </c>
    </row>
    <row customHeight="1" ht="21" r="653" s="264">
      <c r="J653" s="301" t="n"/>
      <c r="M653" s="2" t="n"/>
      <c r="N653" s="2" t="n"/>
      <c r="AH653" s="28" t="n"/>
      <c r="AI653" s="85" t="n"/>
      <c r="AJ653" s="85" t="n"/>
      <c r="AK653" s="1">
        <f>IFERROR(Y653/Z653,"")</f>
        <v/>
      </c>
    </row>
    <row customHeight="1" ht="21" r="654" s="264">
      <c r="J654" s="301" t="n"/>
      <c r="M654" s="2" t="n"/>
      <c r="N654" s="2" t="n"/>
      <c r="AH654" s="28" t="n"/>
      <c r="AI654" s="85" t="n"/>
      <c r="AJ654" s="85" t="n"/>
      <c r="AK654" s="1">
        <f>IFERROR(Y654/Z654,"")</f>
        <v/>
      </c>
    </row>
    <row customHeight="1" ht="21" r="655" s="264">
      <c r="J655" s="301" t="n"/>
      <c r="M655" s="2" t="n"/>
      <c r="N655" s="2" t="n"/>
      <c r="AH655" s="28" t="n"/>
      <c r="AI655" s="85" t="n"/>
      <c r="AJ655" s="85" t="n"/>
      <c r="AK655" s="1">
        <f>IFERROR(Y655/Z655,"")</f>
        <v/>
      </c>
    </row>
    <row customHeight="1" ht="21" r="656" s="264">
      <c r="J656" s="301" t="n"/>
      <c r="M656" s="2" t="n"/>
      <c r="N656" s="2" t="n"/>
      <c r="AH656" s="28" t="n"/>
      <c r="AI656" s="85" t="n"/>
      <c r="AJ656" s="85" t="n"/>
      <c r="AK656" s="1">
        <f>IFERROR(Y656/Z656,"")</f>
        <v/>
      </c>
    </row>
    <row r="657">
      <c r="J657" s="301" t="n"/>
      <c r="M657" s="2" t="n"/>
      <c r="N657" s="2" t="n"/>
      <c r="AK657" s="1">
        <f>IFERROR(Y657/Z657,"")</f>
        <v/>
      </c>
    </row>
    <row r="658">
      <c r="J658" s="301" t="n"/>
      <c r="M658" s="2" t="n"/>
      <c r="N658" s="2" t="n"/>
      <c r="AK658" s="1">
        <f>IFERROR(Y658/Z658,"")</f>
        <v/>
      </c>
    </row>
    <row r="659">
      <c r="J659" s="301" t="n"/>
      <c r="M659" s="2" t="n"/>
      <c r="N659" s="2" t="n"/>
      <c r="AK659" s="1">
        <f>IFERROR(Y659/Z659,"")</f>
        <v/>
      </c>
    </row>
    <row r="660">
      <c r="J660" s="301" t="n"/>
      <c r="M660" s="2" t="n"/>
      <c r="N660" s="2" t="n"/>
      <c r="AK660" s="1">
        <f>IFERROR(Y660/Z660,"")</f>
        <v/>
      </c>
    </row>
    <row r="661">
      <c r="J661" s="301" t="n"/>
      <c r="M661" s="2" t="n"/>
      <c r="N661" s="2" t="n"/>
      <c r="AK661" s="1">
        <f>IFERROR(Y661/Z661,"")</f>
        <v/>
      </c>
    </row>
    <row r="662">
      <c r="J662" s="301" t="n"/>
      <c r="M662" s="2" t="n"/>
      <c r="N662" s="2" t="n"/>
      <c r="AK662" s="1">
        <f>IFERROR(Y662/Z662,"")</f>
        <v/>
      </c>
    </row>
    <row r="663">
      <c r="J663" s="301" t="n"/>
      <c r="M663" s="2" t="n"/>
      <c r="N663" s="2" t="n"/>
      <c r="AK663" s="1">
        <f>IFERROR(Y663/Z663,"")</f>
        <v/>
      </c>
    </row>
    <row r="664">
      <c r="J664" s="301" t="n"/>
      <c r="M664" s="2" t="n"/>
      <c r="N664" s="2" t="n"/>
      <c r="AK664" s="1">
        <f>IFERROR(Y664/Z664,"")</f>
        <v/>
      </c>
    </row>
    <row r="665">
      <c r="J665" s="301" t="n"/>
      <c r="M665" s="2" t="n"/>
      <c r="N665" s="2" t="n"/>
      <c r="AK665" s="1">
        <f>IFERROR(Y665/Z665,"")</f>
        <v/>
      </c>
    </row>
    <row r="666">
      <c r="J666" s="301" t="n"/>
      <c r="M666" s="2" t="n"/>
      <c r="N666" s="2" t="n"/>
      <c r="AK666" s="1">
        <f>IFERROR(Y666/Z666,"")</f>
        <v/>
      </c>
    </row>
    <row r="667">
      <c r="J667" s="301" t="n"/>
      <c r="M667" s="2" t="n"/>
      <c r="N667" s="2" t="n"/>
      <c r="AK667" s="1">
        <f>IFERROR(Y667/Z667,"")</f>
        <v/>
      </c>
    </row>
    <row r="668">
      <c r="J668" s="301" t="n"/>
      <c r="M668" s="2" t="n"/>
      <c r="N668" s="2" t="n"/>
      <c r="AK668" s="1">
        <f>IFERROR(Y668/Z668,"")</f>
        <v/>
      </c>
    </row>
    <row r="669">
      <c r="J669" s="301" t="n"/>
      <c r="M669" s="2" t="n"/>
      <c r="N669" s="2" t="n"/>
      <c r="AK669" s="1">
        <f>IFERROR(Y669/Z669,"")</f>
        <v/>
      </c>
    </row>
    <row r="670">
      <c r="J670" s="301" t="n"/>
      <c r="M670" s="2" t="n"/>
      <c r="N670" s="2" t="n"/>
      <c r="AK670" s="1">
        <f>IFERROR(Y670/Z670,"")</f>
        <v/>
      </c>
    </row>
    <row r="671">
      <c r="J671" s="301" t="n"/>
      <c r="M671" s="2" t="n"/>
      <c r="N671" s="2" t="n"/>
      <c r="AK671" s="1">
        <f>IFERROR(Y671/Z671,"")</f>
        <v/>
      </c>
    </row>
    <row r="672">
      <c r="J672" s="301" t="n"/>
      <c r="M672" s="2" t="n"/>
      <c r="N672" s="2" t="n"/>
      <c r="AK672" s="1">
        <f>IFERROR(Y672/Z672,"")</f>
        <v/>
      </c>
    </row>
    <row r="673">
      <c r="J673" s="301" t="n"/>
      <c r="M673" s="2" t="n"/>
      <c r="N673" s="2" t="n"/>
      <c r="AK673" s="1">
        <f>IFERROR(Y673/Z673,"")</f>
        <v/>
      </c>
    </row>
    <row r="674">
      <c r="J674" s="301" t="n"/>
      <c r="M674" s="2" t="n"/>
      <c r="N674" s="2" t="n"/>
      <c r="AK674" s="1">
        <f>IFERROR(Y674/Z674,"")</f>
        <v/>
      </c>
    </row>
    <row r="675">
      <c r="J675" s="301" t="n"/>
      <c r="M675" s="2" t="n"/>
      <c r="N675" s="2" t="n"/>
      <c r="AK675" s="1">
        <f>IFERROR(Y675/Z675,"")</f>
        <v/>
      </c>
    </row>
    <row r="676">
      <c r="J676" s="301" t="n"/>
      <c r="M676" s="2" t="n"/>
      <c r="N676" s="2" t="n"/>
      <c r="AK676" s="1">
        <f>IFERROR(Y676/Z676,"")</f>
        <v/>
      </c>
    </row>
    <row r="677">
      <c r="J677" s="301" t="n"/>
      <c r="M677" s="2" t="n"/>
      <c r="N677" s="2" t="n"/>
      <c r="AK677" s="1">
        <f>IFERROR(Y677/Z677,"")</f>
        <v/>
      </c>
    </row>
    <row r="678">
      <c r="J678" s="301" t="n"/>
      <c r="M678" s="2" t="n"/>
      <c r="N678" s="2" t="n"/>
      <c r="AK678" s="1">
        <f>IFERROR(Y678/Z678,"")</f>
        <v/>
      </c>
    </row>
    <row r="679">
      <c r="J679" s="301" t="n"/>
      <c r="M679" s="2" t="n"/>
      <c r="N679" s="2" t="n"/>
      <c r="AK679" s="1">
        <f>IFERROR(Y679/Z679,"")</f>
        <v/>
      </c>
    </row>
    <row r="680">
      <c r="J680" s="301" t="n"/>
      <c r="M680" s="2" t="n"/>
      <c r="N680" s="2" t="n"/>
      <c r="AK680" s="1">
        <f>IFERROR(Y680/Z680,"")</f>
        <v/>
      </c>
    </row>
    <row r="681">
      <c r="J681" s="301" t="n"/>
      <c r="M681" s="2" t="n"/>
      <c r="N681" s="2" t="n"/>
      <c r="AK681" s="1">
        <f>IFERROR(Y681/Z681,"")</f>
        <v/>
      </c>
    </row>
    <row r="682">
      <c r="J682" s="301" t="n"/>
      <c r="M682" s="2" t="n"/>
      <c r="N682" s="2" t="n"/>
      <c r="AK682" s="1">
        <f>IFERROR(Y682/Z682,"")</f>
        <v/>
      </c>
    </row>
    <row r="683">
      <c r="J683" s="301" t="n"/>
      <c r="M683" s="2" t="n"/>
      <c r="N683" s="2" t="n"/>
      <c r="AK683" s="1">
        <f>IFERROR(Y683/Z683,"")</f>
        <v/>
      </c>
    </row>
    <row r="684">
      <c r="J684" s="301" t="n"/>
      <c r="M684" s="2" t="n"/>
      <c r="N684" s="2" t="n"/>
      <c r="AK684" s="1">
        <f>IFERROR(Y684/Z684,"")</f>
        <v/>
      </c>
    </row>
    <row r="685">
      <c r="J685" s="301" t="n"/>
      <c r="M685" s="2" t="n"/>
      <c r="N685" s="2" t="n"/>
      <c r="AK685" s="1">
        <f>IFERROR(Y685/Z685,"")</f>
        <v/>
      </c>
    </row>
    <row r="686">
      <c r="J686" s="301" t="n"/>
      <c r="M686" s="2" t="n"/>
      <c r="N686" s="2" t="n"/>
      <c r="AK686" s="1">
        <f>IFERROR(Y686/Z686,"")</f>
        <v/>
      </c>
    </row>
    <row r="687">
      <c r="J687" s="301" t="n"/>
      <c r="M687" s="2" t="n"/>
      <c r="N687" s="2" t="n"/>
      <c r="AK687" s="1">
        <f>IFERROR(Y687/Z687,"")</f>
        <v/>
      </c>
    </row>
    <row r="688">
      <c r="J688" s="301" t="n"/>
      <c r="M688" s="2" t="n"/>
      <c r="N688" s="2" t="n"/>
      <c r="AK688" s="1">
        <f>IFERROR(Y688/Z688,"")</f>
        <v/>
      </c>
    </row>
    <row r="689">
      <c r="J689" s="301" t="n"/>
      <c r="M689" s="2" t="n"/>
      <c r="N689" s="2" t="n"/>
      <c r="AK689" s="1">
        <f>IFERROR(Y689/Z689,"")</f>
        <v/>
      </c>
    </row>
    <row r="690">
      <c r="J690" s="301" t="n"/>
      <c r="M690" s="2" t="n"/>
      <c r="N690" s="2" t="n"/>
      <c r="AK690" s="1">
        <f>IFERROR(Y690/Z690,"")</f>
        <v/>
      </c>
    </row>
    <row r="691">
      <c r="J691" s="301" t="n"/>
      <c r="M691" s="2" t="n"/>
      <c r="N691" s="2" t="n"/>
      <c r="AK691" s="1">
        <f>IFERROR(Y691/Z691,"")</f>
        <v/>
      </c>
    </row>
    <row r="692">
      <c r="J692" s="301" t="n"/>
      <c r="M692" s="2" t="n"/>
      <c r="N692" s="2" t="n"/>
      <c r="AK692" s="1">
        <f>IFERROR(Y692/Z692,"")</f>
        <v/>
      </c>
    </row>
    <row r="693">
      <c r="J693" s="301" t="n"/>
      <c r="M693" s="2" t="n"/>
      <c r="N693" s="2" t="n"/>
      <c r="AK693" s="1">
        <f>IFERROR(Y693/Z693,"")</f>
        <v/>
      </c>
    </row>
    <row r="694">
      <c r="J694" s="301" t="n"/>
      <c r="M694" s="2" t="n"/>
      <c r="N694" s="2" t="n"/>
      <c r="AK694" s="1">
        <f>IFERROR(Y694/Z694,"")</f>
        <v/>
      </c>
    </row>
    <row r="695">
      <c r="J695" s="301" t="n"/>
      <c r="M695" s="2" t="n"/>
      <c r="N695" s="2" t="n"/>
      <c r="AK695" s="1">
        <f>IFERROR(Y695/Z695,"")</f>
        <v/>
      </c>
    </row>
    <row r="696">
      <c r="J696" s="301" t="n"/>
      <c r="M696" s="2" t="n"/>
      <c r="N696" s="2" t="n"/>
      <c r="AK696" s="1">
        <f>IFERROR(Y696/Z696,"")</f>
        <v/>
      </c>
    </row>
    <row r="697">
      <c r="J697" s="301" t="n"/>
      <c r="M697" s="2" t="n"/>
      <c r="N697" s="2" t="n"/>
      <c r="AK697" s="1">
        <f>IFERROR(Y697/Z697,"")</f>
        <v/>
      </c>
    </row>
    <row r="698">
      <c r="J698" s="301" t="n"/>
      <c r="M698" s="2" t="n"/>
      <c r="N698" s="2" t="n"/>
      <c r="AK698" s="1">
        <f>IFERROR(Y698/Z698,"")</f>
        <v/>
      </c>
    </row>
    <row r="699">
      <c r="J699" s="301" t="n"/>
      <c r="M699" s="2" t="n"/>
      <c r="N699" s="2" t="n"/>
      <c r="AK699" s="1">
        <f>IFERROR(Y699/Z699,"")</f>
        <v/>
      </c>
    </row>
    <row r="700">
      <c r="J700" s="301" t="n"/>
      <c r="M700" s="2" t="n"/>
      <c r="N700" s="2" t="n"/>
      <c r="AK700" s="1">
        <f>IFERROR(Y700/Z700,"")</f>
        <v/>
      </c>
    </row>
    <row r="701">
      <c r="J701" s="301" t="n"/>
      <c r="M701" s="2" t="n"/>
      <c r="N701" s="2" t="n"/>
      <c r="AK701" s="1">
        <f>IFERROR(Y701/Z701,"")</f>
        <v/>
      </c>
    </row>
    <row r="702">
      <c r="J702" s="301" t="n"/>
      <c r="M702" s="2" t="n"/>
      <c r="N702" s="2" t="n"/>
      <c r="AK702" s="1">
        <f>IFERROR(Y702/Z702,"")</f>
        <v/>
      </c>
    </row>
    <row r="703">
      <c r="J703" s="301" t="n"/>
      <c r="M703" s="2" t="n"/>
      <c r="N703" s="2" t="n"/>
      <c r="AK703" s="1">
        <f>IFERROR(Y703/Z703,"")</f>
        <v/>
      </c>
    </row>
    <row r="704">
      <c r="J704" s="301" t="n"/>
      <c r="M704" s="2" t="n"/>
      <c r="N704" s="2" t="n"/>
      <c r="AK704" s="1">
        <f>IFERROR(Y704/Z704,"")</f>
        <v/>
      </c>
    </row>
    <row r="705">
      <c r="J705" s="301" t="n"/>
      <c r="M705" s="2" t="n"/>
      <c r="N705" s="2" t="n"/>
      <c r="AK705" s="1">
        <f>IFERROR(Y705/Z705,"")</f>
        <v/>
      </c>
    </row>
    <row r="706">
      <c r="J706" s="301" t="n"/>
      <c r="M706" s="2" t="n"/>
      <c r="N706" s="2" t="n"/>
      <c r="AK706" s="1">
        <f>IFERROR(Y706/Z706,"")</f>
        <v/>
      </c>
    </row>
    <row r="707">
      <c r="J707" s="301" t="n"/>
      <c r="M707" s="2" t="n"/>
      <c r="N707" s="2" t="n"/>
      <c r="AK707" s="1">
        <f>IFERROR(Y707/Z707,"")</f>
        <v/>
      </c>
    </row>
    <row r="708">
      <c r="J708" s="301" t="n"/>
      <c r="M708" s="2" t="n"/>
      <c r="N708" s="2" t="n"/>
      <c r="AK708" s="1">
        <f>IFERROR(Y708/Z708,"")</f>
        <v/>
      </c>
    </row>
    <row r="709">
      <c r="J709" s="301" t="n"/>
      <c r="M709" s="2" t="n"/>
      <c r="N709" s="2" t="n"/>
      <c r="AK709" s="1">
        <f>IFERROR(Y709/Z709,"")</f>
        <v/>
      </c>
    </row>
    <row r="710">
      <c r="J710" s="301" t="n"/>
      <c r="M710" s="2" t="n"/>
      <c r="N710" s="2" t="n"/>
      <c r="AK710" s="1">
        <f>IFERROR(Y710/Z710,"")</f>
        <v/>
      </c>
    </row>
    <row r="711">
      <c r="J711" s="301" t="n"/>
      <c r="M711" s="2" t="n"/>
      <c r="N711" s="2" t="n"/>
      <c r="AK711" s="1">
        <f>IFERROR(Y711/Z711,"")</f>
        <v/>
      </c>
    </row>
    <row r="712">
      <c r="J712" s="301" t="n"/>
      <c r="M712" s="2" t="n"/>
      <c r="N712" s="2" t="n"/>
      <c r="AK712" s="1">
        <f>IFERROR(Y712/Z712,"")</f>
        <v/>
      </c>
    </row>
    <row r="713">
      <c r="J713" s="301" t="n"/>
      <c r="M713" s="2" t="n"/>
      <c r="N713" s="2" t="n"/>
      <c r="AK713" s="1">
        <f>IFERROR(Y713/Z713,"")</f>
        <v/>
      </c>
    </row>
    <row r="714">
      <c r="J714" s="301" t="n"/>
      <c r="M714" s="2" t="n"/>
      <c r="N714" s="2" t="n"/>
      <c r="AK714" s="1">
        <f>IFERROR(Y714/Z714,"")</f>
        <v/>
      </c>
    </row>
    <row r="715">
      <c r="J715" s="301" t="n"/>
      <c r="M715" s="2" t="n"/>
      <c r="N715" s="2" t="n"/>
      <c r="AK715" s="1">
        <f>IFERROR(Y715/Z715,"")</f>
        <v/>
      </c>
    </row>
    <row r="716">
      <c r="J716" s="301" t="n"/>
      <c r="M716" s="2" t="n"/>
      <c r="N716" s="2" t="n"/>
      <c r="AK716" s="1">
        <f>IFERROR(Y716/Z716,"")</f>
        <v/>
      </c>
    </row>
    <row r="717">
      <c r="J717" s="301" t="n"/>
      <c r="M717" s="2" t="n"/>
      <c r="N717" s="2" t="n"/>
      <c r="AK717" s="1">
        <f>IFERROR(Y717/Z717,"")</f>
        <v/>
      </c>
    </row>
    <row r="718">
      <c r="J718" s="301" t="n"/>
      <c r="M718" s="2" t="n"/>
      <c r="N718" s="2" t="n"/>
      <c r="AK718" s="1">
        <f>IFERROR(Y718/Z718,"")</f>
        <v/>
      </c>
    </row>
    <row r="719">
      <c r="J719" s="301" t="n"/>
      <c r="M719" s="2" t="n"/>
      <c r="N719" s="2" t="n"/>
      <c r="AK719" s="1">
        <f>IFERROR(Y719/Z719,"")</f>
        <v/>
      </c>
    </row>
    <row r="720">
      <c r="J720" s="301" t="n"/>
      <c r="M720" s="2" t="n"/>
      <c r="N720" s="2" t="n"/>
      <c r="AK720" s="1">
        <f>IFERROR(Y720/Z720,"")</f>
        <v/>
      </c>
    </row>
    <row r="721">
      <c r="J721" s="301" t="n"/>
      <c r="M721" s="2" t="n"/>
      <c r="N721" s="2" t="n"/>
      <c r="AK721" s="1">
        <f>IFERROR(Y721/Z721,"")</f>
        <v/>
      </c>
    </row>
    <row r="722">
      <c r="J722" s="301" t="n"/>
      <c r="M722" s="2" t="n"/>
      <c r="N722" s="2" t="n"/>
      <c r="AK722" s="1">
        <f>IFERROR(Y722/Z722,"")</f>
        <v/>
      </c>
    </row>
    <row r="723">
      <c r="J723" s="301" t="n"/>
      <c r="M723" s="2" t="n"/>
      <c r="N723" s="2" t="n"/>
      <c r="AK723" s="1">
        <f>IFERROR(Y723/Z723,"")</f>
        <v/>
      </c>
    </row>
    <row r="724">
      <c r="J724" s="301" t="n"/>
      <c r="M724" s="2" t="n"/>
      <c r="N724" s="2" t="n"/>
      <c r="AK724" s="1">
        <f>IFERROR(Y724/Z724,"")</f>
        <v/>
      </c>
    </row>
    <row r="725">
      <c r="J725" s="301" t="n"/>
      <c r="M725" s="2" t="n"/>
      <c r="N725" s="2" t="n"/>
      <c r="AK725" s="1">
        <f>IFERROR(Y725/Z725,"")</f>
        <v/>
      </c>
    </row>
    <row r="726">
      <c r="J726" s="301" t="n"/>
      <c r="M726" s="2" t="n"/>
      <c r="N726" s="2" t="n"/>
      <c r="AK726" s="1">
        <f>IFERROR(Y726/Z726,"")</f>
        <v/>
      </c>
    </row>
    <row r="727">
      <c r="J727" s="301" t="n"/>
      <c r="M727" s="2" t="n"/>
      <c r="N727" s="2" t="n"/>
      <c r="AK727" s="1">
        <f>IFERROR(Y727/Z727,"")</f>
        <v/>
      </c>
    </row>
    <row r="728">
      <c r="J728" s="301" t="n"/>
      <c r="M728" s="2" t="n"/>
      <c r="N728" s="2" t="n"/>
      <c r="AK728" s="1">
        <f>IFERROR(Y728/Z728,"")</f>
        <v/>
      </c>
    </row>
    <row r="729">
      <c r="J729" s="301" t="n"/>
      <c r="M729" s="2" t="n"/>
      <c r="N729" s="2" t="n"/>
      <c r="AK729" s="1">
        <f>IFERROR(Y729/Z729,"")</f>
        <v/>
      </c>
    </row>
    <row r="730">
      <c r="J730" s="301" t="n"/>
      <c r="M730" s="2" t="n"/>
      <c r="N730" s="2" t="n"/>
      <c r="AK730" s="1">
        <f>IFERROR(Y730/Z730,"")</f>
        <v/>
      </c>
    </row>
    <row r="731">
      <c r="J731" s="301" t="n"/>
      <c r="M731" s="2" t="n"/>
      <c r="N731" s="2" t="n"/>
      <c r="AK731" s="1">
        <f>IFERROR(Y731/Z731,"")</f>
        <v/>
      </c>
    </row>
    <row r="732">
      <c r="J732" s="301" t="n"/>
      <c r="M732" s="2" t="n"/>
      <c r="N732" s="2" t="n"/>
      <c r="AK732" s="1">
        <f>IFERROR(Y732/Z732,"")</f>
        <v/>
      </c>
    </row>
    <row r="733">
      <c r="J733" s="301" t="n"/>
      <c r="M733" s="2" t="n"/>
      <c r="N733" s="2" t="n"/>
      <c r="AK733" s="1">
        <f>IFERROR(Y733/Z733,"")</f>
        <v/>
      </c>
    </row>
    <row r="734">
      <c r="J734" s="301" t="n"/>
      <c r="M734" s="2" t="n"/>
      <c r="N734" s="2" t="n"/>
      <c r="AK734" s="1">
        <f>IFERROR(Y734/Z734,"")</f>
        <v/>
      </c>
    </row>
    <row r="735">
      <c r="J735" s="301" t="n"/>
      <c r="M735" s="2" t="n"/>
      <c r="N735" s="2" t="n"/>
      <c r="AK735" s="1">
        <f>IFERROR(Y735/Z735,"")</f>
        <v/>
      </c>
    </row>
    <row r="736">
      <c r="J736" s="301" t="n"/>
      <c r="M736" s="2" t="n"/>
      <c r="N736" s="2" t="n"/>
      <c r="AK736" s="1">
        <f>IFERROR(Y736/Z736,"")</f>
        <v/>
      </c>
    </row>
    <row r="737">
      <c r="J737" s="301" t="n"/>
      <c r="M737" s="2" t="n"/>
      <c r="N737" s="2" t="n"/>
      <c r="AK737" s="1">
        <f>IFERROR(Y737/Z737,"")</f>
        <v/>
      </c>
    </row>
    <row r="738">
      <c r="J738" s="301" t="n"/>
      <c r="M738" s="2" t="n"/>
      <c r="N738" s="2" t="n"/>
      <c r="AK738" s="1">
        <f>IFERROR(Y738/Z738,"")</f>
        <v/>
      </c>
    </row>
    <row r="739">
      <c r="J739" s="301" t="n"/>
      <c r="M739" s="2" t="n"/>
      <c r="N739" s="2" t="n"/>
      <c r="AK739" s="1">
        <f>IFERROR(Y739/Z739,"")</f>
        <v/>
      </c>
    </row>
    <row r="740">
      <c r="J740" s="301" t="n"/>
      <c r="M740" s="2" t="n"/>
      <c r="N740" s="2" t="n"/>
      <c r="AK740" s="1">
        <f>IFERROR(Y740/Z740,"")</f>
        <v/>
      </c>
    </row>
    <row r="741">
      <c r="J741" s="301" t="n"/>
      <c r="M741" s="2" t="n"/>
      <c r="N741" s="2" t="n"/>
      <c r="AK741" s="1">
        <f>IFERROR(Y741/Z741,"")</f>
        <v/>
      </c>
    </row>
    <row r="742">
      <c r="J742" s="301" t="n"/>
      <c r="M742" s="2" t="n"/>
      <c r="N742" s="2" t="n"/>
      <c r="AK742" s="1">
        <f>IFERROR(Y742/Z742,"")</f>
        <v/>
      </c>
    </row>
    <row r="743">
      <c r="J743" s="301" t="n"/>
      <c r="M743" s="2" t="n"/>
      <c r="N743" s="2" t="n"/>
      <c r="AK743" s="1">
        <f>IFERROR(Y743/Z743,"")</f>
        <v/>
      </c>
    </row>
    <row r="744">
      <c r="J744" s="301" t="n"/>
      <c r="M744" s="2" t="n"/>
      <c r="N744" s="2" t="n"/>
      <c r="AK744" s="1">
        <f>IFERROR(Y744/Z744,"")</f>
        <v/>
      </c>
    </row>
    <row r="745">
      <c r="J745" s="301" t="n"/>
      <c r="M745" s="2" t="n"/>
      <c r="N745" s="2" t="n"/>
      <c r="AK745" s="1">
        <f>IFERROR(Y745/Z745,"")</f>
        <v/>
      </c>
    </row>
    <row r="746">
      <c r="J746" s="301" t="n"/>
      <c r="M746" s="2" t="n"/>
      <c r="N746" s="2" t="n"/>
      <c r="AK746" s="1">
        <f>IFERROR(Y746/Z746,"")</f>
        <v/>
      </c>
    </row>
    <row r="747">
      <c r="J747" s="301" t="n"/>
      <c r="M747" s="2" t="n"/>
      <c r="N747" s="2" t="n"/>
      <c r="AK747" s="1">
        <f>IFERROR(Y747/Z747,"")</f>
        <v/>
      </c>
    </row>
    <row r="748">
      <c r="J748" s="301" t="n"/>
      <c r="M748" s="2" t="n"/>
      <c r="N748" s="2" t="n"/>
      <c r="AK748" s="1">
        <f>IFERROR(Y748/Z748,"")</f>
        <v/>
      </c>
    </row>
    <row r="749">
      <c r="J749" s="301" t="n"/>
      <c r="M749" s="2" t="n"/>
      <c r="N749" s="2" t="n"/>
      <c r="AK749" s="1">
        <f>IFERROR(Y749/Z749,"")</f>
        <v/>
      </c>
    </row>
    <row r="750">
      <c r="J750" s="301" t="n"/>
      <c r="M750" s="2" t="n"/>
      <c r="N750" s="2" t="n"/>
      <c r="AK750" s="1">
        <f>IFERROR(Y750/Z750,"")</f>
        <v/>
      </c>
    </row>
    <row r="751">
      <c r="J751" s="301" t="n"/>
      <c r="M751" s="2" t="n"/>
      <c r="N751" s="2" t="n"/>
      <c r="AK751" s="1">
        <f>IFERROR(Y751/Z751,"")</f>
        <v/>
      </c>
    </row>
    <row r="752">
      <c r="J752" s="301" t="n"/>
      <c r="M752" s="2" t="n"/>
      <c r="N752" s="2" t="n"/>
      <c r="AK752" s="1">
        <f>IFERROR(Y752/Z752,"")</f>
        <v/>
      </c>
    </row>
    <row r="753">
      <c r="J753" s="301" t="n"/>
      <c r="M753" s="2" t="n"/>
      <c r="N753" s="2" t="n"/>
      <c r="AK753" s="1">
        <f>IFERROR(Y753/Z753,"")</f>
        <v/>
      </c>
    </row>
    <row r="754">
      <c r="J754" s="301" t="n"/>
      <c r="M754" s="2" t="n"/>
      <c r="N754" s="2" t="n"/>
      <c r="AK754" s="1">
        <f>IFERROR(Y754/Z754,"")</f>
        <v/>
      </c>
    </row>
    <row r="755">
      <c r="J755" s="301" t="n"/>
      <c r="M755" s="2" t="n"/>
      <c r="N755" s="2" t="n"/>
      <c r="AK755" s="1">
        <f>IFERROR(Y755/Z755,"")</f>
        <v/>
      </c>
    </row>
    <row r="756">
      <c r="J756" s="301" t="n"/>
      <c r="M756" s="2" t="n"/>
      <c r="N756" s="2" t="n"/>
      <c r="AK756" s="1">
        <f>IFERROR(Y756/Z756,"")</f>
        <v/>
      </c>
    </row>
    <row r="757">
      <c r="J757" s="301" t="n"/>
      <c r="M757" s="2" t="n"/>
      <c r="N757" s="2" t="n"/>
      <c r="AK757" s="1">
        <f>IFERROR(Y757/Z757,"")</f>
        <v/>
      </c>
    </row>
    <row r="758">
      <c r="J758" s="301" t="n"/>
      <c r="M758" s="2" t="n"/>
      <c r="N758" s="2" t="n"/>
      <c r="AK758" s="1">
        <f>IFERROR(Y758/Z758,"")</f>
        <v/>
      </c>
    </row>
    <row r="759">
      <c r="J759" s="301" t="n"/>
      <c r="M759" s="2" t="n"/>
      <c r="N759" s="2" t="n"/>
      <c r="AK759" s="1">
        <f>IFERROR(Y759/Z759,"")</f>
        <v/>
      </c>
    </row>
    <row r="760">
      <c r="J760" s="301" t="n"/>
      <c r="M760" s="2" t="n"/>
      <c r="N760" s="2" t="n"/>
      <c r="AK760" s="1">
        <f>IFERROR(Y760/Z760,"")</f>
        <v/>
      </c>
    </row>
    <row r="761">
      <c r="J761" s="301" t="n"/>
      <c r="M761" s="2" t="n"/>
      <c r="N761" s="2" t="n"/>
      <c r="AK761" s="1">
        <f>IFERROR(Y761/Z761,"")</f>
        <v/>
      </c>
    </row>
    <row r="762">
      <c r="J762" s="301" t="n"/>
      <c r="M762" s="2" t="n"/>
      <c r="N762" s="2" t="n"/>
      <c r="AK762" s="1">
        <f>IFERROR(Y762/Z762,"")</f>
        <v/>
      </c>
    </row>
    <row r="763">
      <c r="J763" s="301" t="n"/>
      <c r="M763" s="2" t="n"/>
      <c r="N763" s="2" t="n"/>
      <c r="AK763" s="1">
        <f>IFERROR(Y763/Z763,"")</f>
        <v/>
      </c>
    </row>
    <row r="764">
      <c r="J764" s="301" t="n"/>
      <c r="M764" s="2" t="n"/>
      <c r="N764" s="2" t="n"/>
      <c r="AK764" s="1">
        <f>IFERROR(Y764/Z764,"")</f>
        <v/>
      </c>
    </row>
    <row r="765">
      <c r="J765" s="301" t="n"/>
      <c r="M765" s="2" t="n"/>
      <c r="N765" s="2" t="n"/>
      <c r="AK765" s="1">
        <f>IFERROR(Y765/Z765,"")</f>
        <v/>
      </c>
    </row>
    <row r="766">
      <c r="J766" s="301" t="n"/>
      <c r="M766" s="2" t="n"/>
      <c r="N766" s="2" t="n"/>
      <c r="AK766" s="1">
        <f>IFERROR(Y766/Z766,"")</f>
        <v/>
      </c>
    </row>
    <row r="767">
      <c r="J767" s="301" t="n"/>
      <c r="M767" s="2" t="n"/>
      <c r="N767" s="2" t="n"/>
      <c r="AK767" s="1">
        <f>IFERROR(Y767/Z767,"")</f>
        <v/>
      </c>
    </row>
    <row r="768">
      <c r="J768" s="301" t="n"/>
      <c r="M768" s="2" t="n"/>
      <c r="N768" s="2" t="n"/>
      <c r="AK768" s="1">
        <f>IFERROR(Y768/Z768,"")</f>
        <v/>
      </c>
    </row>
    <row r="769">
      <c r="J769" s="301" t="n"/>
      <c r="M769" s="2" t="n"/>
      <c r="N769" s="2" t="n"/>
      <c r="AK769" s="1">
        <f>IFERROR(Y769/Z769,"")</f>
        <v/>
      </c>
    </row>
    <row r="770">
      <c r="J770" s="301" t="n"/>
      <c r="M770" s="2" t="n"/>
      <c r="N770" s="2" t="n"/>
      <c r="AK770" s="1">
        <f>IFERROR(Y770/Z770,"")</f>
        <v/>
      </c>
    </row>
    <row r="771">
      <c r="J771" s="301" t="n"/>
      <c r="M771" s="2" t="n"/>
      <c r="N771" s="2" t="n"/>
      <c r="AK771" s="1">
        <f>IFERROR(Y771/Z771,"")</f>
        <v/>
      </c>
    </row>
    <row r="772">
      <c r="J772" s="301" t="n"/>
      <c r="M772" s="2" t="n"/>
      <c r="N772" s="2" t="n"/>
      <c r="AK772" s="1">
        <f>IFERROR(Y772/Z772,"")</f>
        <v/>
      </c>
    </row>
    <row r="773">
      <c r="J773" s="301" t="n"/>
      <c r="M773" s="2" t="n"/>
      <c r="N773" s="2" t="n"/>
      <c r="AK773" s="1">
        <f>IFERROR(Y773/Z773,"")</f>
        <v/>
      </c>
    </row>
    <row r="774">
      <c r="J774" s="301" t="n"/>
      <c r="M774" s="2" t="n"/>
      <c r="N774" s="2" t="n"/>
      <c r="AK774" s="1">
        <f>IFERROR(Y774/Z774,"")</f>
        <v/>
      </c>
    </row>
    <row r="775">
      <c r="J775" s="301" t="n"/>
      <c r="M775" s="2" t="n"/>
      <c r="N775" s="2" t="n"/>
      <c r="AK775" s="1">
        <f>IFERROR(Y775/Z775,"")</f>
        <v/>
      </c>
    </row>
    <row r="776">
      <c r="J776" s="301" t="n"/>
      <c r="M776" s="2" t="n"/>
      <c r="N776" s="2" t="n"/>
      <c r="AK776" s="1">
        <f>IFERROR(Y776/Z776,"")</f>
        <v/>
      </c>
    </row>
    <row r="777">
      <c r="J777" s="301" t="n"/>
      <c r="M777" s="2" t="n"/>
      <c r="N777" s="2" t="n"/>
      <c r="AK777" s="1">
        <f>IFERROR(Y777/Z777,"")</f>
        <v/>
      </c>
    </row>
    <row r="778">
      <c r="J778" s="301" t="n"/>
      <c r="M778" s="2" t="n"/>
      <c r="N778" s="2" t="n"/>
      <c r="AK778" s="1">
        <f>IFERROR(Y778/Z778,"")</f>
        <v/>
      </c>
    </row>
    <row r="779">
      <c r="J779" s="301" t="n"/>
      <c r="M779" s="2" t="n"/>
      <c r="N779" s="2" t="n"/>
      <c r="AK779" s="1">
        <f>IFERROR(Y779/Z779,"")</f>
        <v/>
      </c>
    </row>
    <row r="780">
      <c r="J780" s="301" t="n"/>
      <c r="M780" s="2" t="n"/>
      <c r="N780" s="2" t="n"/>
      <c r="AK780" s="1">
        <f>IFERROR(Y780/Z780,"")</f>
        <v/>
      </c>
    </row>
    <row r="781">
      <c r="J781" s="301" t="n"/>
      <c r="M781" s="2" t="n"/>
      <c r="N781" s="2" t="n"/>
      <c r="AK781" s="1">
        <f>IFERROR(Y781/Z781,"")</f>
        <v/>
      </c>
    </row>
    <row r="782">
      <c r="J782" s="301" t="n"/>
      <c r="M782" s="2" t="n"/>
      <c r="N782" s="2" t="n"/>
      <c r="AK782" s="1">
        <f>IFERROR(Y782/Z782,"")</f>
        <v/>
      </c>
    </row>
    <row r="783">
      <c r="J783" s="301" t="n"/>
      <c r="M783" s="2" t="n"/>
      <c r="N783" s="2" t="n"/>
      <c r="AK783" s="1">
        <f>IFERROR(Y783/Z783,"")</f>
        <v/>
      </c>
    </row>
    <row r="784">
      <c r="J784" s="301" t="n"/>
      <c r="M784" s="2" t="n"/>
      <c r="N784" s="2" t="n"/>
      <c r="AK784" s="1">
        <f>IFERROR(Y784/Z784,"")</f>
        <v/>
      </c>
    </row>
    <row r="785">
      <c r="J785" s="301" t="n"/>
      <c r="M785" s="2" t="n"/>
      <c r="N785" s="2" t="n"/>
      <c r="AK785" s="1">
        <f>IFERROR(Y785/Z785,"")</f>
        <v/>
      </c>
    </row>
    <row r="786">
      <c r="J786" s="301" t="n"/>
      <c r="M786" s="2" t="n"/>
      <c r="N786" s="2" t="n"/>
      <c r="AK786" s="1">
        <f>IFERROR(Y786/Z786,"")</f>
        <v/>
      </c>
    </row>
    <row r="787">
      <c r="J787" s="301" t="n"/>
      <c r="M787" s="2" t="n"/>
      <c r="N787" s="2" t="n"/>
      <c r="AK787" s="1">
        <f>IFERROR(Y787/Z787,"")</f>
        <v/>
      </c>
    </row>
    <row r="788">
      <c r="J788" s="301" t="n"/>
      <c r="M788" s="2" t="n"/>
      <c r="N788" s="2" t="n"/>
      <c r="AK788" s="1">
        <f>IFERROR(Y788/Z788,"")</f>
        <v/>
      </c>
    </row>
    <row r="789">
      <c r="J789" s="301" t="n"/>
      <c r="M789" s="2" t="n"/>
      <c r="N789" s="2" t="n"/>
      <c r="AK789" s="1">
        <f>IFERROR(Y789/Z789,"")</f>
        <v/>
      </c>
    </row>
    <row r="790">
      <c r="J790" s="301" t="n"/>
      <c r="M790" s="2" t="n"/>
      <c r="N790" s="2" t="n"/>
      <c r="AK790" s="1">
        <f>IFERROR(Y790/Z790,"")</f>
        <v/>
      </c>
    </row>
    <row r="791">
      <c r="J791" s="301" t="n"/>
      <c r="M791" s="2" t="n"/>
      <c r="N791" s="2" t="n"/>
      <c r="AK791" s="1">
        <f>IFERROR(Y791/Z791,"")</f>
        <v/>
      </c>
    </row>
    <row r="792">
      <c r="J792" s="301" t="n"/>
      <c r="M792" s="2" t="n"/>
      <c r="N792" s="2" t="n"/>
      <c r="AK792" s="1">
        <f>IFERROR(Y792/Z792,"")</f>
        <v/>
      </c>
    </row>
    <row r="793">
      <c r="J793" s="301" t="n"/>
      <c r="M793" s="2" t="n"/>
      <c r="N793" s="2" t="n"/>
      <c r="AK793" s="1">
        <f>IFERROR(Y793/Z793,"")</f>
        <v/>
      </c>
    </row>
    <row r="794">
      <c r="J794" s="301" t="n"/>
      <c r="M794" s="2" t="n"/>
      <c r="N794" s="2" t="n"/>
      <c r="AK794" s="1">
        <f>IFERROR(Y794/Z794,"")</f>
        <v/>
      </c>
    </row>
    <row r="795">
      <c r="J795" s="301" t="n"/>
      <c r="M795" s="2" t="n"/>
      <c r="N795" s="2" t="n"/>
      <c r="AK795" s="1">
        <f>IFERROR(Y795/Z795,"")</f>
        <v/>
      </c>
    </row>
    <row r="796">
      <c r="J796" s="301" t="n"/>
      <c r="M796" s="2" t="n"/>
      <c r="N796" s="2" t="n"/>
      <c r="AK796" s="1">
        <f>IFERROR(Y796/Z796,"")</f>
        <v/>
      </c>
    </row>
    <row r="797">
      <c r="J797" s="301" t="n"/>
      <c r="M797" s="2" t="n"/>
      <c r="N797" s="2" t="n"/>
      <c r="AK797" s="1">
        <f>IFERROR(Y797/Z797,"")</f>
        <v/>
      </c>
    </row>
    <row r="798">
      <c r="J798" s="301" t="n"/>
      <c r="M798" s="2" t="n"/>
      <c r="N798" s="2" t="n"/>
      <c r="AK798" s="1">
        <f>IFERROR(Y798/Z798,"")</f>
        <v/>
      </c>
    </row>
    <row r="799">
      <c r="J799" s="301" t="n"/>
      <c r="M799" s="2" t="n"/>
      <c r="N799" s="2" t="n"/>
      <c r="AK799" s="1">
        <f>IFERROR(Y799/Z799,"")</f>
        <v/>
      </c>
    </row>
    <row r="800">
      <c r="J800" s="301" t="n"/>
      <c r="M800" s="2" t="n"/>
      <c r="N800" s="2" t="n"/>
      <c r="AK800" s="1">
        <f>IFERROR(Y800/Z800,"")</f>
        <v/>
      </c>
    </row>
    <row r="801">
      <c r="J801" s="301" t="n"/>
      <c r="M801" s="2" t="n"/>
      <c r="N801" s="2" t="n"/>
      <c r="AK801" s="1">
        <f>IFERROR(Y801/Z801,"")</f>
        <v/>
      </c>
    </row>
    <row r="802">
      <c r="J802" s="301" t="n"/>
      <c r="M802" s="2" t="n"/>
      <c r="N802" s="2" t="n"/>
      <c r="AK802" s="1">
        <f>IFERROR(Y802/Z802,"")</f>
        <v/>
      </c>
    </row>
    <row r="803">
      <c r="J803" s="301" t="n"/>
      <c r="M803" s="2" t="n"/>
      <c r="N803" s="2" t="n"/>
      <c r="AK803" s="1">
        <f>IFERROR(Y803/Z803,"")</f>
        <v/>
      </c>
    </row>
    <row r="804">
      <c r="J804" s="301" t="n"/>
      <c r="M804" s="2" t="n"/>
      <c r="N804" s="2" t="n"/>
      <c r="AK804" s="1">
        <f>IFERROR(Y804/Z804,"")</f>
        <v/>
      </c>
    </row>
    <row r="805">
      <c r="J805" s="301" t="n"/>
      <c r="M805" s="2" t="n"/>
      <c r="N805" s="2" t="n"/>
      <c r="AK805" s="1">
        <f>IFERROR(Y805/Z805,"")</f>
        <v/>
      </c>
    </row>
    <row r="806">
      <c r="J806" s="301" t="n"/>
      <c r="M806" s="2" t="n"/>
      <c r="N806" s="2" t="n"/>
      <c r="AK806" s="1">
        <f>IFERROR(Y806/Z806,"")</f>
        <v/>
      </c>
    </row>
    <row r="807">
      <c r="J807" s="301" t="n"/>
      <c r="M807" s="2" t="n"/>
      <c r="N807" s="2" t="n"/>
      <c r="AK807" s="1">
        <f>IFERROR(Y807/Z807,"")</f>
        <v/>
      </c>
    </row>
    <row r="808">
      <c r="J808" s="301" t="n"/>
      <c r="M808" s="2" t="n"/>
      <c r="N808" s="2" t="n"/>
      <c r="AK808" s="1">
        <f>IFERROR(Y808/Z808,"")</f>
        <v/>
      </c>
    </row>
    <row r="809">
      <c r="J809" s="301" t="n"/>
      <c r="M809" s="2" t="n"/>
      <c r="N809" s="2" t="n"/>
      <c r="AK809" s="1">
        <f>IFERROR(Y809/Z809,"")</f>
        <v/>
      </c>
    </row>
    <row r="810">
      <c r="J810" s="301" t="n"/>
      <c r="M810" s="2" t="n"/>
      <c r="N810" s="2" t="n"/>
      <c r="AK810" s="1">
        <f>IFERROR(Y810/Z810,"")</f>
        <v/>
      </c>
    </row>
    <row r="811">
      <c r="J811" s="301" t="n"/>
      <c r="M811" s="2" t="n"/>
      <c r="N811" s="2" t="n"/>
      <c r="AK811" s="1">
        <f>IFERROR(Y811/Z811,"")</f>
        <v/>
      </c>
    </row>
    <row r="812">
      <c r="J812" s="301" t="n"/>
      <c r="M812" s="2" t="n"/>
      <c r="N812" s="2" t="n"/>
      <c r="AK812" s="1">
        <f>IFERROR(Y812/Z812,"")</f>
        <v/>
      </c>
    </row>
    <row r="813">
      <c r="J813" s="301" t="n"/>
      <c r="M813" s="2" t="n"/>
      <c r="N813" s="2" t="n"/>
      <c r="AK813" s="1">
        <f>IFERROR(Y813/Z813,"")</f>
        <v/>
      </c>
    </row>
    <row r="814">
      <c r="J814" s="301" t="n"/>
      <c r="M814" s="2" t="n"/>
      <c r="N814" s="2" t="n"/>
      <c r="AK814" s="1">
        <f>IFERROR(Y814/Z814,"")</f>
        <v/>
      </c>
    </row>
    <row r="815">
      <c r="J815" s="301" t="n"/>
      <c r="M815" s="2" t="n"/>
      <c r="N815" s="2" t="n"/>
      <c r="AK815" s="1">
        <f>IFERROR(Y815/Z815,"")</f>
        <v/>
      </c>
    </row>
    <row r="816">
      <c r="J816" s="301" t="n"/>
      <c r="M816" s="2" t="n"/>
      <c r="N816" s="2" t="n"/>
      <c r="AK816" s="1">
        <f>IFERROR(Y816/Z816,"")</f>
        <v/>
      </c>
    </row>
    <row r="817">
      <c r="J817" s="301" t="n"/>
      <c r="M817" s="2" t="n"/>
      <c r="N817" s="2" t="n"/>
      <c r="AK817" s="1">
        <f>IFERROR(Y817/Z817,"")</f>
        <v/>
      </c>
    </row>
    <row r="818">
      <c r="J818" s="301" t="n"/>
      <c r="M818" s="2" t="n"/>
      <c r="N818" s="2" t="n"/>
      <c r="AK818" s="1">
        <f>IFERROR(Y818/Z818,"")</f>
        <v/>
      </c>
    </row>
    <row r="819">
      <c r="J819" s="301" t="n"/>
      <c r="M819" s="2" t="n"/>
      <c r="N819" s="2" t="n"/>
      <c r="AK819" s="1">
        <f>IFERROR(Y819/Z819,"")</f>
        <v/>
      </c>
    </row>
    <row r="820">
      <c r="J820" s="301" t="n"/>
      <c r="M820" s="2" t="n"/>
      <c r="N820" s="2" t="n"/>
      <c r="AK820" s="1">
        <f>IFERROR(Y820/Z820,"")</f>
        <v/>
      </c>
    </row>
    <row r="821">
      <c r="J821" s="301" t="n"/>
      <c r="M821" s="2" t="n"/>
      <c r="N821" s="2" t="n"/>
      <c r="AK821" s="1">
        <f>IFERROR(Y821/Z821,"")</f>
        <v/>
      </c>
    </row>
    <row r="822">
      <c r="J822" s="301" t="n"/>
      <c r="M822" s="2" t="n"/>
      <c r="N822" s="2" t="n"/>
      <c r="AK822" s="1">
        <f>IFERROR(Y822/Z822,"")</f>
        <v/>
      </c>
    </row>
    <row r="823">
      <c r="J823" s="301" t="n"/>
      <c r="M823" s="2" t="n"/>
      <c r="N823" s="2" t="n"/>
      <c r="AK823" s="1">
        <f>IFERROR(Y823/Z823,"")</f>
        <v/>
      </c>
    </row>
    <row r="824">
      <c r="J824" s="301" t="n"/>
      <c r="M824" s="2" t="n"/>
      <c r="N824" s="2" t="n"/>
      <c r="AK824" s="1">
        <f>IFERROR(Y824/Z824,"")</f>
        <v/>
      </c>
    </row>
    <row r="825">
      <c r="J825" s="301" t="n"/>
      <c r="M825" s="2" t="n"/>
      <c r="N825" s="2" t="n"/>
      <c r="AK825" s="1">
        <f>IFERROR(Y825/Z825,"")</f>
        <v/>
      </c>
    </row>
    <row r="826">
      <c r="J826" s="301" t="n"/>
      <c r="M826" s="2" t="n"/>
      <c r="N826" s="2" t="n"/>
      <c r="AK826" s="1">
        <f>IFERROR(Y826/Z826,"")</f>
        <v/>
      </c>
    </row>
    <row r="827">
      <c r="J827" s="301" t="n"/>
      <c r="M827" s="2" t="n"/>
      <c r="N827" s="2" t="n"/>
      <c r="AK827" s="1">
        <f>IFERROR(Y827/Z827,"")</f>
        <v/>
      </c>
    </row>
    <row r="828">
      <c r="J828" s="301" t="n"/>
      <c r="M828" s="2" t="n"/>
      <c r="N828" s="2" t="n"/>
      <c r="AK828" s="1">
        <f>IFERROR(Y828/Z828,"")</f>
        <v/>
      </c>
    </row>
    <row r="829">
      <c r="J829" s="301" t="n"/>
      <c r="M829" s="2" t="n"/>
      <c r="N829" s="2" t="n"/>
      <c r="AK829" s="1">
        <f>IFERROR(Y829/Z829,"")</f>
        <v/>
      </c>
    </row>
    <row r="830">
      <c r="J830" s="301" t="n"/>
      <c r="M830" s="2" t="n"/>
      <c r="N830" s="2" t="n"/>
      <c r="AK830" s="1">
        <f>IFERROR(Y830/Z830,"")</f>
        <v/>
      </c>
    </row>
    <row r="831">
      <c r="J831" s="301" t="n"/>
      <c r="M831" s="2" t="n"/>
      <c r="N831" s="2" t="n"/>
      <c r="AK831" s="1">
        <f>IFERROR(Y831/Z831,"")</f>
        <v/>
      </c>
    </row>
    <row r="832">
      <c r="J832" s="301" t="n"/>
      <c r="M832" s="2" t="n"/>
      <c r="N832" s="2" t="n"/>
      <c r="AK832" s="1">
        <f>IFERROR(Y832/Z832,"")</f>
        <v/>
      </c>
    </row>
    <row r="833">
      <c r="J833" s="301" t="n"/>
      <c r="M833" s="2" t="n"/>
      <c r="N833" s="2" t="n"/>
      <c r="AK833" s="1">
        <f>IFERROR(Y833/Z833,"")</f>
        <v/>
      </c>
    </row>
    <row r="834">
      <c r="J834" s="301" t="n"/>
      <c r="M834" s="2" t="n"/>
      <c r="N834" s="2" t="n"/>
      <c r="AK834" s="1">
        <f>IFERROR(Y834/Z834,"")</f>
        <v/>
      </c>
    </row>
    <row r="835">
      <c r="J835" s="301" t="n"/>
      <c r="M835" s="2" t="n"/>
      <c r="N835" s="2" t="n"/>
      <c r="AK835" s="1">
        <f>IFERROR(Y835/Z835,"")</f>
        <v/>
      </c>
    </row>
    <row r="836">
      <c r="J836" s="301" t="n"/>
      <c r="M836" s="2" t="n"/>
      <c r="N836" s="2" t="n"/>
      <c r="AK836" s="1">
        <f>IFERROR(Y836/Z836,"")</f>
        <v/>
      </c>
    </row>
    <row r="837">
      <c r="J837" s="301" t="n"/>
      <c r="M837" s="2" t="n"/>
      <c r="N837" s="2" t="n"/>
      <c r="AK837" s="1">
        <f>IFERROR(Y837/Z837,"")</f>
        <v/>
      </c>
    </row>
    <row r="838">
      <c r="J838" s="301" t="n"/>
      <c r="M838" s="2" t="n"/>
      <c r="N838" s="2" t="n"/>
      <c r="AK838" s="1">
        <f>IFERROR(Y838/Z838,"")</f>
        <v/>
      </c>
    </row>
    <row r="839">
      <c r="J839" s="301" t="n"/>
      <c r="M839" s="2" t="n"/>
      <c r="N839" s="2" t="n"/>
      <c r="AK839" s="1">
        <f>IFERROR(Y839/Z839,"")</f>
        <v/>
      </c>
    </row>
    <row r="840">
      <c r="J840" s="301" t="n"/>
      <c r="M840" s="2" t="n"/>
      <c r="N840" s="2" t="n"/>
      <c r="AK840" s="1">
        <f>IFERROR(Y840/Z840,"")</f>
        <v/>
      </c>
    </row>
    <row r="841">
      <c r="J841" s="301" t="n"/>
      <c r="M841" s="2" t="n"/>
      <c r="N841" s="2" t="n"/>
      <c r="AK841" s="1">
        <f>IFERROR(Y841/Z841,"")</f>
        <v/>
      </c>
    </row>
    <row r="842">
      <c r="J842" s="301" t="n"/>
      <c r="M842" s="2" t="n"/>
      <c r="N842" s="2" t="n"/>
      <c r="AK842" s="1">
        <f>IFERROR(Y842/Z842,"")</f>
        <v/>
      </c>
    </row>
    <row r="843">
      <c r="J843" s="301" t="n"/>
      <c r="M843" s="2" t="n"/>
      <c r="N843" s="2" t="n"/>
      <c r="AK843" s="1">
        <f>IFERROR(Y843/Z843,"")</f>
        <v/>
      </c>
    </row>
    <row r="844">
      <c r="J844" s="301" t="n"/>
      <c r="M844" s="2" t="n"/>
      <c r="N844" s="2" t="n"/>
      <c r="AK844" s="1">
        <f>IFERROR(Y844/Z844,"")</f>
        <v/>
      </c>
    </row>
    <row r="845">
      <c r="J845" s="301" t="n"/>
      <c r="M845" s="2" t="n"/>
      <c r="N845" s="2" t="n"/>
      <c r="AK845" s="1">
        <f>IFERROR(Y845/Z845,"")</f>
        <v/>
      </c>
    </row>
    <row r="846">
      <c r="J846" s="301" t="n"/>
      <c r="M846" s="2" t="n"/>
      <c r="N846" s="2" t="n"/>
      <c r="AK846" s="1">
        <f>IFERROR(Y846/Z846,"")</f>
        <v/>
      </c>
    </row>
    <row r="847">
      <c r="J847" s="301" t="n"/>
      <c r="M847" s="2" t="n"/>
      <c r="N847" s="2" t="n"/>
      <c r="AK847" s="1">
        <f>IFERROR(Y847/Z847,"")</f>
        <v/>
      </c>
    </row>
    <row r="848">
      <c r="J848" s="301" t="n"/>
      <c r="M848" s="2" t="n"/>
      <c r="N848" s="2" t="n"/>
      <c r="AK848" s="1">
        <f>IFERROR(Y848/Z848,"")</f>
        <v/>
      </c>
    </row>
    <row r="849">
      <c r="J849" s="301" t="n"/>
      <c r="M849" s="2" t="n"/>
      <c r="N849" s="2" t="n"/>
      <c r="AK849" s="1">
        <f>IFERROR(Y849/Z849,"")</f>
        <v/>
      </c>
    </row>
    <row r="850">
      <c r="J850" s="301" t="n"/>
      <c r="M850" s="2" t="n"/>
      <c r="N850" s="2" t="n"/>
      <c r="AK850" s="1">
        <f>IFERROR(Y850/Z850,"")</f>
        <v/>
      </c>
    </row>
    <row r="851">
      <c r="J851" s="301" t="n"/>
      <c r="M851" s="2" t="n"/>
      <c r="N851" s="2" t="n"/>
      <c r="AK851" s="1">
        <f>IFERROR(Y851/Z851,"")</f>
        <v/>
      </c>
    </row>
    <row r="852">
      <c r="J852" s="301" t="n"/>
      <c r="M852" s="2" t="n"/>
      <c r="N852" s="2" t="n"/>
      <c r="AK852" s="1">
        <f>IFERROR(Y852/Z852,"")</f>
        <v/>
      </c>
    </row>
    <row r="853">
      <c r="J853" s="301" t="n"/>
      <c r="M853" s="2" t="n"/>
      <c r="N853" s="2" t="n"/>
      <c r="AK853" s="1">
        <f>IFERROR(Y853/Z853,"")</f>
        <v/>
      </c>
    </row>
    <row r="854">
      <c r="J854" s="301" t="n"/>
      <c r="M854" s="2" t="n"/>
      <c r="N854" s="2" t="n"/>
      <c r="AK854" s="1">
        <f>IFERROR(Y854/Z854,"")</f>
        <v/>
      </c>
    </row>
    <row r="855">
      <c r="J855" s="301" t="n"/>
      <c r="M855" s="2" t="n"/>
      <c r="N855" s="2" t="n"/>
      <c r="AK855" s="1">
        <f>IFERROR(Y855/Z855,"")</f>
        <v/>
      </c>
    </row>
    <row r="856">
      <c r="J856" s="301" t="n"/>
      <c r="M856" s="2" t="n"/>
      <c r="N856" s="2" t="n"/>
      <c r="AK856" s="1">
        <f>IFERROR(Y856/Z856,"")</f>
        <v/>
      </c>
    </row>
    <row r="857">
      <c r="J857" s="301" t="n"/>
      <c r="M857" s="2" t="n"/>
      <c r="N857" s="2" t="n"/>
      <c r="AK857" s="1">
        <f>IFERROR(Y857/Z857,"")</f>
        <v/>
      </c>
    </row>
    <row r="858">
      <c r="J858" s="301" t="n"/>
      <c r="M858" s="2" t="n"/>
      <c r="N858" s="2" t="n"/>
      <c r="AK858" s="1">
        <f>IFERROR(Y858/Z858,"")</f>
        <v/>
      </c>
    </row>
    <row r="859">
      <c r="J859" s="301" t="n"/>
      <c r="M859" s="2" t="n"/>
      <c r="N859" s="2" t="n"/>
      <c r="AK859" s="1">
        <f>IFERROR(Y859/Z859,"")</f>
        <v/>
      </c>
    </row>
    <row r="860">
      <c r="J860" s="301" t="n"/>
      <c r="M860" s="2" t="n"/>
      <c r="N860" s="2" t="n"/>
      <c r="AK860" s="1">
        <f>IFERROR(Y860/Z860,"")</f>
        <v/>
      </c>
    </row>
    <row r="861">
      <c r="J861" s="301" t="n"/>
      <c r="M861" s="2" t="n"/>
      <c r="N861" s="2" t="n"/>
      <c r="AK861" s="1">
        <f>IFERROR(Y861/Z861,"")</f>
        <v/>
      </c>
    </row>
    <row r="862">
      <c r="J862" s="301" t="n"/>
      <c r="M862" s="2" t="n"/>
      <c r="N862" s="2" t="n"/>
      <c r="AK862" s="1">
        <f>IFERROR(Y862/Z862,"")</f>
        <v/>
      </c>
    </row>
    <row r="863">
      <c r="J863" s="301" t="n"/>
      <c r="M863" s="2" t="n"/>
      <c r="N863" s="2" t="n"/>
      <c r="AK863" s="1">
        <f>IFERROR(Y863/Z863,"")</f>
        <v/>
      </c>
    </row>
    <row r="864">
      <c r="J864" s="301" t="n"/>
      <c r="M864" s="2" t="n"/>
      <c r="N864" s="2" t="n"/>
      <c r="AK864" s="1">
        <f>IFERROR(Y864/Z864,"")</f>
        <v/>
      </c>
    </row>
    <row r="865">
      <c r="J865" s="301" t="n"/>
      <c r="M865" s="2" t="n"/>
      <c r="N865" s="2" t="n"/>
      <c r="AK865" s="1">
        <f>IFERROR(Y865/Z865,"")</f>
        <v/>
      </c>
    </row>
    <row r="866">
      <c r="J866" s="301" t="n"/>
      <c r="M866" s="2" t="n"/>
      <c r="N866" s="2" t="n"/>
      <c r="AK866" s="1">
        <f>IFERROR(Y866/Z866,"")</f>
        <v/>
      </c>
    </row>
    <row r="867">
      <c r="J867" s="301" t="n"/>
      <c r="M867" s="2" t="n"/>
      <c r="N867" s="2" t="n"/>
      <c r="AK867" s="1">
        <f>IFERROR(Y867/Z867,"")</f>
        <v/>
      </c>
    </row>
    <row r="868">
      <c r="J868" s="301" t="n"/>
      <c r="M868" s="2" t="n"/>
      <c r="N868" s="2" t="n"/>
      <c r="AK868" s="1">
        <f>IFERROR(Y868/Z868,"")</f>
        <v/>
      </c>
    </row>
    <row r="869">
      <c r="J869" s="301" t="n"/>
      <c r="M869" s="2" t="n"/>
      <c r="N869" s="2" t="n"/>
      <c r="AK869" s="1">
        <f>IFERROR(Y869/Z869,"")</f>
        <v/>
      </c>
    </row>
    <row r="870">
      <c r="J870" s="301" t="n"/>
      <c r="M870" s="2" t="n"/>
      <c r="N870" s="2" t="n"/>
      <c r="AK870" s="1">
        <f>IFERROR(Y870/Z870,"")</f>
        <v/>
      </c>
    </row>
    <row r="871">
      <c r="J871" s="301" t="n"/>
      <c r="M871" s="2" t="n"/>
      <c r="N871" s="2" t="n"/>
      <c r="AK871" s="1">
        <f>IFERROR(Y871/Z871,"")</f>
        <v/>
      </c>
    </row>
    <row r="872">
      <c r="J872" s="301" t="n"/>
      <c r="M872" s="2" t="n"/>
      <c r="N872" s="2" t="n"/>
      <c r="AK872" s="1">
        <f>IFERROR(Y872/Z872,"")</f>
        <v/>
      </c>
    </row>
    <row r="873">
      <c r="J873" s="301" t="n"/>
      <c r="M873" s="2" t="n"/>
      <c r="N873" s="2" t="n"/>
      <c r="AK873" s="1">
        <f>IFERROR(Y873/Z873,"")</f>
        <v/>
      </c>
    </row>
    <row r="874">
      <c r="J874" s="301" t="n"/>
      <c r="M874" s="2" t="n"/>
      <c r="N874" s="2" t="n"/>
      <c r="AK874" s="1">
        <f>IFERROR(Y874/Z874,"")</f>
        <v/>
      </c>
    </row>
    <row r="875">
      <c r="J875" s="301" t="n"/>
      <c r="M875" s="2" t="n"/>
      <c r="N875" s="2" t="n"/>
      <c r="AK875" s="1">
        <f>IFERROR(Y875/Z875,"")</f>
        <v/>
      </c>
    </row>
    <row r="876">
      <c r="J876" s="301" t="n"/>
      <c r="M876" s="2" t="n"/>
      <c r="N876" s="2" t="n"/>
      <c r="AK876" s="1">
        <f>IFERROR(Y876/Z876,"")</f>
        <v/>
      </c>
    </row>
    <row r="877">
      <c r="J877" s="301" t="n"/>
      <c r="M877" s="2" t="n"/>
      <c r="N877" s="2" t="n"/>
      <c r="AK877" s="1">
        <f>IFERROR(Y877/Z877,"")</f>
        <v/>
      </c>
    </row>
    <row r="878">
      <c r="J878" s="301" t="n"/>
      <c r="M878" s="2" t="n"/>
      <c r="N878" s="2" t="n"/>
      <c r="AK878" s="1">
        <f>IFERROR(Y878/Z878,"")</f>
        <v/>
      </c>
    </row>
    <row r="879">
      <c r="J879" s="301" t="n"/>
      <c r="M879" s="2" t="n"/>
      <c r="N879" s="2" t="n"/>
      <c r="AK879" s="1">
        <f>IFERROR(Y879/Z879,"")</f>
        <v/>
      </c>
    </row>
    <row r="880">
      <c r="J880" s="301" t="n"/>
      <c r="M880" s="2" t="n"/>
      <c r="N880" s="2" t="n"/>
      <c r="AK880" s="1">
        <f>IFERROR(Y880/Z880,"")</f>
        <v/>
      </c>
    </row>
    <row r="881">
      <c r="J881" s="301" t="n"/>
      <c r="M881" s="2" t="n"/>
      <c r="N881" s="2" t="n"/>
      <c r="AK881" s="1">
        <f>IFERROR(Y881/Z881,"")</f>
        <v/>
      </c>
    </row>
    <row r="882">
      <c r="J882" s="301" t="n"/>
      <c r="M882" s="2" t="n"/>
      <c r="N882" s="2" t="n"/>
      <c r="AK882" s="1">
        <f>IFERROR(Y882/Z882,"")</f>
        <v/>
      </c>
    </row>
    <row r="883">
      <c r="J883" s="301" t="n"/>
      <c r="M883" s="2" t="n"/>
      <c r="N883" s="2" t="n"/>
      <c r="AK883" s="1">
        <f>IFERROR(Y883/Z883,"")</f>
        <v/>
      </c>
    </row>
    <row r="884">
      <c r="J884" s="301" t="n"/>
      <c r="M884" s="2" t="n"/>
      <c r="N884" s="2" t="n"/>
      <c r="AK884" s="1">
        <f>IFERROR(Y884/Z884,"")</f>
        <v/>
      </c>
    </row>
    <row r="885">
      <c r="J885" s="301" t="n"/>
      <c r="M885" s="2" t="n"/>
      <c r="N885" s="2" t="n"/>
      <c r="AK885" s="1">
        <f>IFERROR(Y885/Z885,"")</f>
        <v/>
      </c>
    </row>
    <row r="886">
      <c r="J886" s="301" t="n"/>
      <c r="M886" s="2" t="n"/>
      <c r="N886" s="2" t="n"/>
      <c r="AK886" s="1">
        <f>IFERROR(Y886/Z886,"")</f>
        <v/>
      </c>
    </row>
    <row r="887">
      <c r="J887" s="301" t="n"/>
      <c r="M887" s="2" t="n"/>
      <c r="N887" s="2" t="n"/>
      <c r="AK887" s="1">
        <f>IFERROR(Y887/Z887,"")</f>
        <v/>
      </c>
    </row>
    <row r="888">
      <c r="J888" s="301" t="n"/>
      <c r="M888" s="2" t="n"/>
      <c r="N888" s="2" t="n"/>
      <c r="AK888" s="1">
        <f>IFERROR(Y888/Z888,"")</f>
        <v/>
      </c>
    </row>
    <row r="889">
      <c r="J889" s="301" t="n"/>
      <c r="M889" s="2" t="n"/>
      <c r="N889" s="2" t="n"/>
      <c r="AK889" s="1">
        <f>IFERROR(Y889/Z889,"")</f>
        <v/>
      </c>
    </row>
    <row r="890">
      <c r="J890" s="301" t="n"/>
      <c r="M890" s="2" t="n"/>
      <c r="N890" s="2" t="n"/>
      <c r="AK890" s="1">
        <f>IFERROR(Y890/Z890,"")</f>
        <v/>
      </c>
    </row>
    <row r="891">
      <c r="J891" s="301" t="n"/>
      <c r="M891" s="2" t="n"/>
      <c r="N891" s="2" t="n"/>
      <c r="AK891" s="1">
        <f>IFERROR(Y891/Z891,"")</f>
        <v/>
      </c>
    </row>
    <row r="892">
      <c r="J892" s="301" t="n"/>
      <c r="M892" s="2" t="n"/>
      <c r="N892" s="2" t="n"/>
      <c r="AK892" s="1">
        <f>IFERROR(Y892/Z892,"")</f>
        <v/>
      </c>
    </row>
    <row r="893">
      <c r="J893" s="301" t="n"/>
      <c r="M893" s="2" t="n"/>
      <c r="N893" s="2" t="n"/>
      <c r="AK893" s="1">
        <f>IFERROR(Y893/Z893,"")</f>
        <v/>
      </c>
    </row>
    <row r="894">
      <c r="J894" s="301" t="n"/>
      <c r="M894" s="2" t="n"/>
      <c r="N894" s="2" t="n"/>
      <c r="AK894" s="1">
        <f>IFERROR(Y894/Z894,"")</f>
        <v/>
      </c>
    </row>
    <row r="895">
      <c r="J895" s="301" t="n"/>
      <c r="M895" s="2" t="n"/>
      <c r="N895" s="2" t="n"/>
      <c r="AK895" s="1">
        <f>IFERROR(Y895/Z895,"")</f>
        <v/>
      </c>
    </row>
    <row r="896">
      <c r="J896" s="301" t="n"/>
      <c r="M896" s="2" t="n"/>
      <c r="N896" s="2" t="n"/>
      <c r="AK896" s="1">
        <f>IFERROR(Y896/Z896,"")</f>
        <v/>
      </c>
    </row>
    <row r="897">
      <c r="J897" s="301" t="n"/>
      <c r="M897" s="2" t="n"/>
      <c r="N897" s="2" t="n"/>
      <c r="AK897" s="1">
        <f>IFERROR(Y897/Z897,"")</f>
        <v/>
      </c>
    </row>
    <row r="898">
      <c r="J898" s="301" t="n"/>
      <c r="M898" s="2" t="n"/>
      <c r="N898" s="2" t="n"/>
      <c r="AK898" s="1">
        <f>IFERROR(Y898/Z898,"")</f>
        <v/>
      </c>
    </row>
    <row r="899">
      <c r="J899" s="301" t="n"/>
      <c r="M899" s="2" t="n"/>
      <c r="N899" s="2" t="n"/>
      <c r="AK899" s="1">
        <f>IFERROR(Y899/Z899,"")</f>
        <v/>
      </c>
    </row>
    <row r="900">
      <c r="J900" s="301" t="n"/>
      <c r="M900" s="2" t="n"/>
      <c r="N900" s="2" t="n"/>
      <c r="AK900" s="1">
        <f>IFERROR(Y900/Z900,"")</f>
        <v/>
      </c>
    </row>
    <row r="901">
      <c r="J901" s="301" t="n"/>
      <c r="M901" s="2" t="n"/>
      <c r="N901" s="2" t="n"/>
      <c r="AK901" s="1">
        <f>IFERROR(Y901/Z901,"")</f>
        <v/>
      </c>
    </row>
    <row r="902">
      <c r="J902" s="301" t="n"/>
      <c r="M902" s="2" t="n"/>
      <c r="N902" s="2" t="n"/>
      <c r="AK902" s="1">
        <f>IFERROR(Y902/Z902,"")</f>
        <v/>
      </c>
    </row>
    <row r="903">
      <c r="J903" s="301" t="n"/>
      <c r="M903" s="2" t="n"/>
      <c r="N903" s="2" t="n"/>
      <c r="AK903" s="1">
        <f>IFERROR(Y903/Z903,"")</f>
        <v/>
      </c>
    </row>
    <row r="904">
      <c r="J904" s="301" t="n"/>
      <c r="M904" s="2" t="n"/>
      <c r="N904" s="2" t="n"/>
      <c r="AK904" s="1">
        <f>IFERROR(Y904/Z904,"")</f>
        <v/>
      </c>
    </row>
    <row r="905">
      <c r="J905" s="301" t="n"/>
      <c r="M905" s="2" t="n"/>
      <c r="N905" s="2" t="n"/>
      <c r="AK905" s="1">
        <f>IFERROR(Y905/Z905,"")</f>
        <v/>
      </c>
    </row>
    <row r="906">
      <c r="J906" s="301" t="n"/>
      <c r="M906" s="2" t="n"/>
      <c r="N906" s="2" t="n"/>
      <c r="AK906" s="1">
        <f>IFERROR(Y906/Z906,"")</f>
        <v/>
      </c>
    </row>
    <row r="907">
      <c r="J907" s="301" t="n"/>
      <c r="M907" s="2" t="n"/>
      <c r="N907" s="2" t="n"/>
      <c r="AK907" s="1">
        <f>IFERROR(Y907/Z907,"")</f>
        <v/>
      </c>
    </row>
    <row r="908">
      <c r="J908" s="301" t="n"/>
      <c r="M908" s="2" t="n"/>
      <c r="N908" s="2" t="n"/>
      <c r="AK908" s="1">
        <f>IFERROR(Y908/Z908,"")</f>
        <v/>
      </c>
    </row>
    <row r="909">
      <c r="J909" s="301" t="n"/>
      <c r="M909" s="2" t="n"/>
      <c r="N909" s="2" t="n"/>
      <c r="AK909" s="1">
        <f>IFERROR(Y909/Z909,"")</f>
        <v/>
      </c>
    </row>
    <row r="910">
      <c r="J910" s="301" t="n"/>
      <c r="M910" s="2" t="n"/>
      <c r="N910" s="2" t="n"/>
      <c r="AK910" s="1">
        <f>IFERROR(Y910/Z910,"")</f>
        <v/>
      </c>
    </row>
    <row r="911">
      <c r="J911" s="301" t="n"/>
      <c r="M911" s="2" t="n"/>
      <c r="N911" s="2" t="n"/>
      <c r="AK911" s="1">
        <f>IFERROR(Y911/Z911,"")</f>
        <v/>
      </c>
    </row>
    <row r="912">
      <c r="J912" s="301" t="n"/>
      <c r="M912" s="2" t="n"/>
      <c r="N912" s="2" t="n"/>
      <c r="AK912" s="1">
        <f>IFERROR(Y912/Z912,"")</f>
        <v/>
      </c>
    </row>
    <row r="913">
      <c r="J913" s="301" t="n"/>
      <c r="M913" s="2" t="n"/>
      <c r="N913" s="2" t="n"/>
      <c r="AK913" s="1">
        <f>IFERROR(Y913/Z913,"")</f>
        <v/>
      </c>
    </row>
    <row r="914">
      <c r="J914" s="301" t="n"/>
      <c r="M914" s="2" t="n"/>
      <c r="N914" s="2" t="n"/>
      <c r="AK914" s="1">
        <f>IFERROR(Y914/Z914,"")</f>
        <v/>
      </c>
    </row>
    <row r="915">
      <c r="J915" s="301" t="n"/>
      <c r="M915" s="2" t="n"/>
      <c r="N915" s="2" t="n"/>
      <c r="AK915" s="1">
        <f>IFERROR(Y915/Z915,"")</f>
        <v/>
      </c>
    </row>
    <row r="916">
      <c r="J916" s="301" t="n"/>
      <c r="M916" s="2" t="n"/>
      <c r="N916" s="2" t="n"/>
      <c r="AK916" s="1">
        <f>IFERROR(Y916/Z916,"")</f>
        <v/>
      </c>
    </row>
    <row r="917">
      <c r="J917" s="301" t="n"/>
      <c r="M917" s="2" t="n"/>
      <c r="N917" s="2" t="n"/>
      <c r="AK917" s="1">
        <f>IFERROR(Y917/Z917,"")</f>
        <v/>
      </c>
    </row>
    <row r="918">
      <c r="J918" s="301" t="n"/>
      <c r="M918" s="2" t="n"/>
      <c r="N918" s="2" t="n"/>
      <c r="AK918" s="1">
        <f>IFERROR(Y918/Z918,"")</f>
        <v/>
      </c>
    </row>
    <row r="919">
      <c r="J919" s="301" t="n"/>
      <c r="M919" s="2" t="n"/>
      <c r="N919" s="2" t="n"/>
      <c r="AK919" s="1">
        <f>IFERROR(Y919/Z919,"")</f>
        <v/>
      </c>
    </row>
    <row r="920">
      <c r="J920" s="301" t="n"/>
      <c r="M920" s="2" t="n"/>
      <c r="N920" s="2" t="n"/>
      <c r="AK920" s="1">
        <f>IFERROR(Y920/Z920,"")</f>
        <v/>
      </c>
    </row>
    <row r="921">
      <c r="J921" s="301" t="n"/>
      <c r="M921" s="2" t="n"/>
      <c r="N921" s="2" t="n"/>
      <c r="AK921" s="1">
        <f>IFERROR(Y921/Z921,"")</f>
        <v/>
      </c>
    </row>
    <row r="922">
      <c r="J922" s="301" t="n"/>
      <c r="M922" s="2" t="n"/>
      <c r="N922" s="2" t="n"/>
      <c r="AK922" s="1">
        <f>IFERROR(Y922/Z922,"")</f>
        <v/>
      </c>
    </row>
    <row r="923">
      <c r="J923" s="301" t="n"/>
      <c r="M923" s="2" t="n"/>
      <c r="N923" s="2" t="n"/>
      <c r="AK923" s="1">
        <f>IFERROR(Y923/Z923,"")</f>
        <v/>
      </c>
    </row>
    <row r="924">
      <c r="J924" s="301" t="n"/>
      <c r="M924" s="2" t="n"/>
      <c r="N924" s="2" t="n"/>
      <c r="AK924" s="1">
        <f>IFERROR(Y924/Z924,"")</f>
        <v/>
      </c>
    </row>
    <row r="925">
      <c r="J925" s="301" t="n"/>
      <c r="M925" s="2" t="n"/>
      <c r="N925" s="2" t="n"/>
      <c r="AK925" s="1">
        <f>IFERROR(Y925/Z925,"")</f>
        <v/>
      </c>
    </row>
    <row r="926">
      <c r="J926" s="301" t="n"/>
      <c r="M926" s="2" t="n"/>
      <c r="N926" s="2" t="n"/>
      <c r="AK926" s="1">
        <f>IFERROR(Y926/Z926,"")</f>
        <v/>
      </c>
    </row>
    <row r="927">
      <c r="J927" s="301" t="n"/>
      <c r="M927" s="2" t="n"/>
      <c r="N927" s="2" t="n"/>
      <c r="AK927" s="1">
        <f>IFERROR(Y927/Z927,"")</f>
        <v/>
      </c>
    </row>
    <row r="928">
      <c r="J928" s="301" t="n"/>
      <c r="M928" s="2" t="n"/>
      <c r="N928" s="2" t="n"/>
      <c r="AK928" s="1">
        <f>IFERROR(Y928/Z928,"")</f>
        <v/>
      </c>
    </row>
    <row r="929">
      <c r="J929" s="301" t="n"/>
      <c r="M929" s="2" t="n"/>
      <c r="N929" s="2" t="n"/>
      <c r="AK929" s="1">
        <f>IFERROR(Y929/Z929,"")</f>
        <v/>
      </c>
    </row>
    <row r="930">
      <c r="J930" s="301" t="n"/>
      <c r="M930" s="2" t="n"/>
      <c r="N930" s="2" t="n"/>
      <c r="AK930" s="1">
        <f>IFERROR(Y930/Z930,"")</f>
        <v/>
      </c>
    </row>
    <row r="931">
      <c r="J931" s="301" t="n"/>
      <c r="M931" s="2" t="n"/>
      <c r="N931" s="2" t="n"/>
      <c r="AK931" s="1">
        <f>IFERROR(Y931/Z931,"")</f>
        <v/>
      </c>
    </row>
    <row r="932">
      <c r="J932" s="301" t="n"/>
      <c r="M932" s="2" t="n"/>
      <c r="N932" s="2" t="n"/>
      <c r="AK932" s="1">
        <f>IFERROR(Y932/Z932,"")</f>
        <v/>
      </c>
    </row>
    <row r="933">
      <c r="J933" s="301" t="n"/>
      <c r="M933" s="2" t="n"/>
      <c r="N933" s="2" t="n"/>
      <c r="AK933" s="1">
        <f>IFERROR(Y933/Z933,"")</f>
        <v/>
      </c>
    </row>
    <row r="934">
      <c r="J934" s="301" t="n"/>
      <c r="M934" s="2" t="n"/>
      <c r="N934" s="2" t="n"/>
      <c r="AK934" s="1">
        <f>IFERROR(Y934/Z934,"")</f>
        <v/>
      </c>
    </row>
    <row r="935">
      <c r="J935" s="301" t="n"/>
      <c r="M935" s="2" t="n"/>
      <c r="N935" s="2" t="n"/>
      <c r="AK935" s="1">
        <f>IFERROR(Y935/Z935,"")</f>
        <v/>
      </c>
    </row>
    <row r="936">
      <c r="J936" s="301" t="n"/>
      <c r="M936" s="2" t="n"/>
      <c r="N936" s="2" t="n"/>
      <c r="AK936" s="1">
        <f>IFERROR(Y936/Z936,"")</f>
        <v/>
      </c>
    </row>
    <row r="937">
      <c r="J937" s="301" t="n"/>
      <c r="M937" s="2" t="n"/>
      <c r="N937" s="2" t="n"/>
      <c r="AK937" s="1">
        <f>IFERROR(Y937/Z937,"")</f>
        <v/>
      </c>
    </row>
    <row r="938">
      <c r="J938" s="301" t="n"/>
      <c r="M938" s="2" t="n"/>
      <c r="N938" s="2" t="n"/>
      <c r="AK938" s="1">
        <f>IFERROR(Y938/Z938,"")</f>
        <v/>
      </c>
    </row>
    <row r="939">
      <c r="J939" s="301" t="n"/>
      <c r="M939" s="2" t="n"/>
      <c r="N939" s="2" t="n"/>
      <c r="AK939" s="1">
        <f>IFERROR(Y939/Z939,"")</f>
        <v/>
      </c>
    </row>
    <row r="940">
      <c r="J940" s="301" t="n"/>
      <c r="M940" s="2" t="n"/>
      <c r="N940" s="2" t="n"/>
      <c r="AK940" s="1">
        <f>IFERROR(Y940/Z940,"")</f>
        <v/>
      </c>
    </row>
    <row r="941">
      <c r="J941" s="301" t="n"/>
      <c r="M941" s="2" t="n"/>
      <c r="N941" s="2" t="n"/>
      <c r="AK941" s="1">
        <f>IFERROR(Y941/Z941,"")</f>
        <v/>
      </c>
    </row>
    <row r="942">
      <c r="J942" s="301" t="n"/>
      <c r="M942" s="2" t="n"/>
      <c r="N942" s="2" t="n"/>
      <c r="AK942" s="1">
        <f>IFERROR(Y942/Z942,"")</f>
        <v/>
      </c>
    </row>
    <row r="943">
      <c r="J943" s="301" t="n"/>
      <c r="M943" s="2" t="n"/>
      <c r="N943" s="2" t="n"/>
      <c r="AK943" s="1">
        <f>IFERROR(Y943/Z943,"")</f>
        <v/>
      </c>
    </row>
    <row r="944">
      <c r="J944" s="301" t="n"/>
      <c r="M944" s="2" t="n"/>
      <c r="N944" s="2" t="n"/>
      <c r="AK944" s="1">
        <f>IFERROR(Y944/Z944,"")</f>
        <v/>
      </c>
    </row>
    <row r="945">
      <c r="J945" s="301" t="n"/>
      <c r="M945" s="2" t="n"/>
      <c r="N945" s="2" t="n"/>
      <c r="AK945" s="1">
        <f>IFERROR(Y945/Z945,"")</f>
        <v/>
      </c>
    </row>
    <row r="946">
      <c r="J946" s="301" t="n"/>
      <c r="M946" s="2" t="n"/>
      <c r="N946" s="2" t="n"/>
      <c r="AK946" s="1">
        <f>IFERROR(Y946/Z946,"")</f>
        <v/>
      </c>
    </row>
    <row r="947">
      <c r="J947" s="301" t="n"/>
      <c r="M947" s="2" t="n"/>
      <c r="N947" s="2" t="n"/>
      <c r="AK947" s="1">
        <f>IFERROR(Y947/Z947,"")</f>
        <v/>
      </c>
    </row>
    <row r="948">
      <c r="J948" s="301" t="n"/>
      <c r="M948" s="2" t="n"/>
      <c r="N948" s="2" t="n"/>
      <c r="AK948" s="1">
        <f>IFERROR(Y948/Z948,"")</f>
        <v/>
      </c>
    </row>
    <row r="949">
      <c r="J949" s="301" t="n"/>
      <c r="M949" s="2" t="n"/>
      <c r="N949" s="2" t="n"/>
      <c r="AK949" s="1">
        <f>IFERROR(Y949/Z949,"")</f>
        <v/>
      </c>
    </row>
    <row r="950">
      <c r="J950" s="301" t="n"/>
      <c r="M950" s="2" t="n"/>
      <c r="N950" s="2" t="n"/>
      <c r="AK950" s="1">
        <f>IFERROR(Y950/Z950,"")</f>
        <v/>
      </c>
    </row>
    <row r="951">
      <c r="J951" s="301" t="n"/>
      <c r="M951" s="2" t="n"/>
      <c r="N951" s="2" t="n"/>
      <c r="AK951" s="1">
        <f>IFERROR(Y951/Z951,"")</f>
        <v/>
      </c>
    </row>
    <row r="952">
      <c r="J952" s="301" t="n"/>
      <c r="M952" s="2" t="n"/>
      <c r="N952" s="2" t="n"/>
      <c r="AK952" s="1">
        <f>IFERROR(Y952/Z952,"")</f>
        <v/>
      </c>
    </row>
    <row r="953">
      <c r="J953" s="301" t="n"/>
      <c r="M953" s="2" t="n"/>
      <c r="N953" s="2" t="n"/>
      <c r="AK953" s="1">
        <f>IFERROR(Y953/Z953,"")</f>
        <v/>
      </c>
    </row>
    <row r="954">
      <c r="J954" s="301" t="n"/>
      <c r="M954" s="2" t="n"/>
      <c r="N954" s="2" t="n"/>
      <c r="AK954" s="1">
        <f>IFERROR(Y954/Z954,"")</f>
        <v/>
      </c>
    </row>
    <row r="955">
      <c r="J955" s="301" t="n"/>
      <c r="M955" s="2" t="n"/>
      <c r="N955" s="2" t="n"/>
      <c r="AK955" s="1">
        <f>IFERROR(Y955/Z955,"")</f>
        <v/>
      </c>
    </row>
    <row r="956">
      <c r="J956" s="301" t="n"/>
      <c r="M956" s="2" t="n"/>
      <c r="N956" s="2" t="n"/>
      <c r="AK956" s="1">
        <f>IFERROR(Y956/Z956,"")</f>
        <v/>
      </c>
    </row>
    <row r="957">
      <c r="J957" s="301" t="n"/>
      <c r="M957" s="2" t="n"/>
      <c r="N957" s="2" t="n"/>
      <c r="AK957" s="1">
        <f>IFERROR(Y957/Z957,"")</f>
        <v/>
      </c>
    </row>
    <row r="958">
      <c r="J958" s="301" t="n"/>
      <c r="M958" s="2" t="n"/>
      <c r="N958" s="2" t="n"/>
      <c r="AK958" s="1">
        <f>IFERROR(Y958/Z958,"")</f>
        <v/>
      </c>
    </row>
    <row r="959">
      <c r="J959" s="301" t="n"/>
      <c r="M959" s="2" t="n"/>
      <c r="N959" s="2" t="n"/>
      <c r="AK959" s="1">
        <f>IFERROR(Y959/Z959,"")</f>
        <v/>
      </c>
    </row>
    <row r="960">
      <c r="J960" s="301" t="n"/>
      <c r="M960" s="2" t="n"/>
      <c r="N960" s="2" t="n"/>
      <c r="AK960" s="1">
        <f>IFERROR(Y960/Z960,"")</f>
        <v/>
      </c>
    </row>
    <row r="961">
      <c r="J961" s="301" t="n"/>
      <c r="M961" s="2" t="n"/>
      <c r="N961" s="2" t="n"/>
      <c r="AK961" s="1">
        <f>IFERROR(Y961/Z961,"")</f>
        <v/>
      </c>
    </row>
    <row r="962">
      <c r="J962" s="301" t="n"/>
      <c r="M962" s="2" t="n"/>
      <c r="N962" s="2" t="n"/>
      <c r="AK962" s="1">
        <f>IFERROR(Y962/Z962,"")</f>
        <v/>
      </c>
    </row>
    <row r="963">
      <c r="J963" s="301" t="n"/>
      <c r="M963" s="2" t="n"/>
      <c r="N963" s="2" t="n"/>
      <c r="AK963" s="1">
        <f>IFERROR(Y963/Z963,"")</f>
        <v/>
      </c>
    </row>
    <row r="964">
      <c r="J964" s="301" t="n"/>
      <c r="M964" s="2" t="n"/>
      <c r="N964" s="2" t="n"/>
      <c r="AK964" s="1">
        <f>IFERROR(Y964/Z964,"")</f>
        <v/>
      </c>
    </row>
    <row r="965">
      <c r="J965" s="301" t="n"/>
      <c r="M965" s="2" t="n"/>
      <c r="N965" s="2" t="n"/>
      <c r="AK965" s="1">
        <f>IFERROR(Y965/Z965,"")</f>
        <v/>
      </c>
    </row>
    <row r="966">
      <c r="J966" s="301" t="n"/>
      <c r="M966" s="2" t="n"/>
      <c r="N966" s="2" t="n"/>
      <c r="AK966" s="1">
        <f>IFERROR(Y966/Z966,"")</f>
        <v/>
      </c>
    </row>
    <row r="967">
      <c r="J967" s="301" t="n"/>
      <c r="M967" s="2" t="n"/>
      <c r="N967" s="2" t="n"/>
      <c r="AK967" s="1">
        <f>IFERROR(Y967/Z967,"")</f>
        <v/>
      </c>
    </row>
    <row r="968">
      <c r="J968" s="301" t="n"/>
      <c r="M968" s="2" t="n"/>
      <c r="N968" s="2" t="n"/>
      <c r="AK968" s="1">
        <f>IFERROR(Y968/Z968,"")</f>
        <v/>
      </c>
    </row>
    <row r="969">
      <c r="J969" s="301" t="n"/>
      <c r="M969" s="2" t="n"/>
      <c r="N969" s="2" t="n"/>
      <c r="AK969" s="1">
        <f>IFERROR(Y969/Z969,"")</f>
        <v/>
      </c>
    </row>
    <row r="970">
      <c r="J970" s="301" t="n"/>
      <c r="M970" s="2" t="n"/>
      <c r="N970" s="2" t="n"/>
      <c r="AK970" s="1">
        <f>IFERROR(Y970/Z970,"")</f>
        <v/>
      </c>
    </row>
    <row r="971">
      <c r="J971" s="301" t="n"/>
      <c r="M971" s="2" t="n"/>
      <c r="N971" s="2" t="n"/>
      <c r="AK971" s="1">
        <f>IFERROR(Y971/Z971,"")</f>
        <v/>
      </c>
    </row>
    <row r="972">
      <c r="J972" s="301" t="n"/>
      <c r="M972" s="2" t="n"/>
      <c r="N972" s="2" t="n"/>
      <c r="AK972" s="1">
        <f>IFERROR(Y972/Z972,"")</f>
        <v/>
      </c>
    </row>
    <row r="973">
      <c r="J973" s="301" t="n"/>
      <c r="M973" s="2" t="n"/>
      <c r="N973" s="2" t="n"/>
      <c r="AK973" s="1">
        <f>IFERROR(Y973/Z973,"")</f>
        <v/>
      </c>
    </row>
    <row r="974">
      <c r="J974" s="301" t="n"/>
      <c r="M974" s="2" t="n"/>
      <c r="N974" s="2" t="n"/>
      <c r="AK974" s="1">
        <f>IFERROR(Y974/Z974,"")</f>
        <v/>
      </c>
    </row>
    <row r="975">
      <c r="J975" s="301" t="n"/>
      <c r="M975" s="2" t="n"/>
      <c r="N975" s="2" t="n"/>
      <c r="AK975" s="1">
        <f>IFERROR(Y975/Z975,"")</f>
        <v/>
      </c>
    </row>
    <row r="976">
      <c r="J976" s="301" t="n"/>
      <c r="M976" s="2" t="n"/>
      <c r="N976" s="2" t="n"/>
      <c r="AK976" s="1">
        <f>IFERROR(Y976/Z976,"")</f>
        <v/>
      </c>
    </row>
    <row r="977">
      <c r="J977" s="301" t="n"/>
      <c r="M977" s="2" t="n"/>
      <c r="N977" s="2" t="n"/>
      <c r="AK977" s="1">
        <f>IFERROR(Y977/Z977,"")</f>
        <v/>
      </c>
    </row>
    <row r="978">
      <c r="J978" s="301" t="n"/>
      <c r="M978" s="2" t="n"/>
      <c r="N978" s="2" t="n"/>
      <c r="AK978" s="1">
        <f>IFERROR(Y978/Z978,"")</f>
        <v/>
      </c>
    </row>
    <row r="979">
      <c r="J979" s="301" t="n"/>
      <c r="M979" s="2" t="n"/>
      <c r="N979" s="2" t="n"/>
      <c r="AK979" s="1">
        <f>IFERROR(Y979/Z979,"")</f>
        <v/>
      </c>
    </row>
    <row r="980">
      <c r="J980" s="301" t="n"/>
      <c r="M980" s="2" t="n"/>
      <c r="N980" s="2" t="n"/>
      <c r="AK980" s="1">
        <f>IFERROR(Y980/Z980,"")</f>
        <v/>
      </c>
    </row>
    <row r="981">
      <c r="J981" s="301" t="n"/>
      <c r="M981" s="2" t="n"/>
      <c r="N981" s="2" t="n"/>
      <c r="AK981" s="1">
        <f>IFERROR(Y981/Z981,"")</f>
        <v/>
      </c>
    </row>
    <row r="982">
      <c r="J982" s="301" t="n"/>
      <c r="M982" s="2" t="n"/>
      <c r="N982" s="2" t="n"/>
      <c r="AK982" s="1">
        <f>IFERROR(Y982/Z982,"")</f>
        <v/>
      </c>
    </row>
    <row r="983">
      <c r="J983" s="301" t="n"/>
      <c r="M983" s="2" t="n"/>
      <c r="N983" s="2" t="n"/>
      <c r="AK983" s="1">
        <f>IFERROR(Y983/Z983,"")</f>
        <v/>
      </c>
    </row>
    <row r="984">
      <c r="J984" s="301" t="n"/>
      <c r="M984" s="2" t="n"/>
      <c r="N984" s="2" t="n"/>
      <c r="AK984" s="1">
        <f>IFERROR(Y984/Z984,"")</f>
        <v/>
      </c>
    </row>
    <row r="985">
      <c r="J985" s="301" t="n"/>
      <c r="M985" s="2" t="n"/>
      <c r="N985" s="2" t="n"/>
      <c r="AK985" s="1">
        <f>IFERROR(Y985/Z985,"")</f>
        <v/>
      </c>
    </row>
    <row r="986">
      <c r="J986" s="301" t="n"/>
      <c r="M986" s="2" t="n"/>
      <c r="N986" s="2" t="n"/>
      <c r="AK986" s="1">
        <f>IFERROR(Y986/Z986,"")</f>
        <v/>
      </c>
    </row>
    <row r="987">
      <c r="J987" s="301" t="n"/>
      <c r="M987" s="2" t="n"/>
      <c r="N987" s="2" t="n"/>
      <c r="AK987" s="1">
        <f>IFERROR(Y987/Z987,"")</f>
        <v/>
      </c>
    </row>
    <row r="988">
      <c r="J988" s="301" t="n"/>
      <c r="M988" s="2" t="n"/>
      <c r="N988" s="2" t="n"/>
      <c r="AK988" s="1">
        <f>IFERROR(Y988/Z988,"")</f>
        <v/>
      </c>
    </row>
    <row r="989">
      <c r="J989" s="301" t="n"/>
      <c r="M989" s="2" t="n"/>
      <c r="N989" s="2" t="n"/>
      <c r="AK989" s="1">
        <f>IFERROR(Y989/Z989,"")</f>
        <v/>
      </c>
    </row>
    <row r="990">
      <c r="J990" s="301" t="n"/>
      <c r="M990" s="2" t="n"/>
      <c r="N990" s="2" t="n"/>
      <c r="AK990" s="1">
        <f>IFERROR(Y990/Z990,"")</f>
        <v/>
      </c>
    </row>
    <row r="991">
      <c r="J991" s="301" t="n"/>
      <c r="M991" s="2" t="n"/>
      <c r="N991" s="2" t="n"/>
      <c r="AK991" s="1">
        <f>IFERROR(Y991/Z991,"")</f>
        <v/>
      </c>
    </row>
    <row r="992">
      <c r="J992" s="301" t="n"/>
      <c r="M992" s="2" t="n"/>
      <c r="N992" s="2" t="n"/>
      <c r="AK992" s="1">
        <f>IFERROR(Y992/Z992,"")</f>
        <v/>
      </c>
    </row>
    <row r="993">
      <c r="J993" s="301" t="n"/>
      <c r="M993" s="2" t="n"/>
      <c r="N993" s="2" t="n"/>
      <c r="AK993" s="1">
        <f>IFERROR(Y993/Z993,"")</f>
        <v/>
      </c>
    </row>
    <row r="994">
      <c r="J994" s="301" t="n"/>
      <c r="M994" s="2" t="n"/>
      <c r="N994" s="2" t="n"/>
      <c r="AK994" s="1">
        <f>IFERROR(Y994/Z994,"")</f>
        <v/>
      </c>
    </row>
    <row r="995">
      <c r="J995" s="301" t="n"/>
      <c r="M995" s="2" t="n"/>
      <c r="N995" s="2" t="n"/>
      <c r="AK995" s="1">
        <f>IFERROR(Y995/Z995,"")</f>
        <v/>
      </c>
    </row>
    <row r="996">
      <c r="J996" s="301" t="n"/>
      <c r="M996" s="2" t="n"/>
      <c r="N996" s="2" t="n"/>
      <c r="AK996" s="1">
        <f>IFERROR(Y996/Z996,"")</f>
        <v/>
      </c>
    </row>
    <row r="997">
      <c r="J997" s="301" t="n"/>
      <c r="M997" s="2" t="n"/>
      <c r="N997" s="2" t="n"/>
      <c r="AK997" s="1">
        <f>IFERROR(Y997/Z997,"")</f>
        <v/>
      </c>
    </row>
    <row r="998">
      <c r="J998" s="301" t="n"/>
      <c r="M998" s="2" t="n"/>
      <c r="N998" s="2" t="n"/>
      <c r="AK998" s="1">
        <f>IFERROR(Y998/Z998,"")</f>
        <v/>
      </c>
    </row>
    <row r="999">
      <c r="J999" s="301" t="n"/>
      <c r="M999" s="2" t="n"/>
      <c r="N999" s="2" t="n"/>
      <c r="AK999" s="1">
        <f>IFERROR(Y999/Z999,"")</f>
        <v/>
      </c>
    </row>
    <row r="1000">
      <c r="J1000" s="301" t="n"/>
      <c r="M1000" s="2" t="n"/>
      <c r="N1000" s="2" t="n"/>
      <c r="AK1000" s="1">
        <f>IFERROR(Y1000/Z1000,"")</f>
        <v/>
      </c>
    </row>
    <row r="1001">
      <c r="J1001" s="301" t="n"/>
      <c r="M1001" s="2" t="n"/>
      <c r="N1001" s="2" t="n"/>
      <c r="AK1001" s="1">
        <f>IFERROR(Y1001/Z1001,"")</f>
        <v/>
      </c>
    </row>
    <row r="1002">
      <c r="J1002" s="301" t="n"/>
      <c r="M1002" s="2" t="n"/>
      <c r="N1002" s="2" t="n"/>
      <c r="AK1002" s="1">
        <f>IFERROR(Y1002/Z1002,"")</f>
        <v/>
      </c>
    </row>
    <row r="1003">
      <c r="J1003" s="301" t="n"/>
      <c r="M1003" s="2" t="n"/>
      <c r="N1003" s="2" t="n"/>
      <c r="AK1003" s="1">
        <f>IFERROR(Y1003/Z1003,"")</f>
        <v/>
      </c>
    </row>
    <row r="1004">
      <c r="J1004" s="301" t="n"/>
      <c r="M1004" s="2" t="n"/>
      <c r="N1004" s="2" t="n"/>
      <c r="AK1004" s="1">
        <f>IFERROR(Y1004/Z1004,"")</f>
        <v/>
      </c>
    </row>
    <row r="1005">
      <c r="J1005" s="301" t="n"/>
      <c r="M1005" s="2" t="n"/>
      <c r="N1005" s="2" t="n"/>
      <c r="AK1005" s="1">
        <f>IFERROR(Y1005/Z1005,"")</f>
        <v/>
      </c>
    </row>
  </sheetData>
  <autoFilter ref="A2:AL2"/>
  <conditionalFormatting sqref="AK3:AK1005">
    <cfRule dxfId="0" operator="greaterThan" priority="57" type="cellIs">
      <formula>$X3</formula>
    </cfRule>
    <cfRule dxfId="1" operator="lessThan" priority="58" stopIfTrue="1" type="cellIs">
      <formula>$X3</formula>
    </cfRule>
    <cfRule dxfId="1" operator="equal" priority="59" stopIfTrue="1" type="cellIs">
      <formula>$X3</formula>
    </cfRule>
  </conditionalFormatting>
  <conditionalFormatting sqref="J3">
    <cfRule dxfId="1" operator="between" priority="41" stopIfTrue="1" type="cellIs">
      <formula>$G3</formula>
      <formula>$H3</formula>
    </cfRule>
    <cfRule dxfId="9" priority="42" stopIfTrue="1" type="expression">
      <formula>J3&lt;$H3</formula>
    </cfRule>
    <cfRule dxfId="9" priority="43" stopIfTrue="1" type="expression">
      <formula>J3&gt;$I3</formula>
    </cfRule>
    <cfRule dxfId="1" operator="between" priority="44" stopIfTrue="1" type="cellIs">
      <formula>$G3</formula>
      <formula>$H3</formula>
    </cfRule>
    <cfRule dxfId="9" priority="45" stopIfTrue="1" type="expression">
      <formula>J3&lt;$H3</formula>
    </cfRule>
    <cfRule dxfId="9" priority="46" stopIfTrue="1" type="expression">
      <formula>J3&gt;$I3</formula>
    </cfRule>
  </conditionalFormatting>
  <conditionalFormatting sqref="J4:J1005">
    <cfRule dxfId="1" operator="between" priority="9" stopIfTrue="1" type="cellIs">
      <formula>$G4</formula>
      <formula>$H4</formula>
    </cfRule>
    <cfRule dxfId="9" priority="10" stopIfTrue="1" type="expression">
      <formula>J4&lt;$H4</formula>
    </cfRule>
    <cfRule dxfId="9" priority="11" stopIfTrue="1" type="expression">
      <formula>J4&gt;$I4</formula>
    </cfRule>
    <cfRule dxfId="1" operator="between" priority="12" stopIfTrue="1" type="cellIs">
      <formula>$G4</formula>
      <formula>$H4</formula>
    </cfRule>
    <cfRule dxfId="9" priority="13" stopIfTrue="1" type="expression">
      <formula>J4&lt;$H4</formula>
    </cfRule>
    <cfRule dxfId="9" priority="14" stopIfTrue="1" type="expression">
      <formula>J4&gt;$I4</formula>
    </cfRule>
  </conditionalFormatting>
  <conditionalFormatting sqref="M3:M1005">
    <cfRule priority="5" stopIfTrue="1" type="expression">
      <formula>M3=""</formula>
    </cfRule>
    <cfRule dxfId="1" priority="6" stopIfTrue="1" type="expression">
      <formula>M3=$K3</formula>
    </cfRule>
    <cfRule dxfId="9" priority="7" stopIfTrue="1" type="expression">
      <formula>M3&lt;$K3*0.95</formula>
    </cfRule>
    <cfRule dxfId="1" priority="8" stopIfTrue="1" type="expression">
      <formula>M3&gt;$K3*1.05</formula>
    </cfRule>
  </conditionalFormatting>
  <conditionalFormatting sqref="N3:N1005">
    <cfRule priority="1" stopIfTrue="1" type="expression">
      <formula>N3=""</formula>
    </cfRule>
    <cfRule dxfId="1" priority="2" stopIfTrue="1" type="expression">
      <formula>N3=$L3</formula>
    </cfRule>
    <cfRule dxfId="9" priority="3" stopIfTrue="1" type="expression">
      <formula>N3&gt;$L3*0.95</formula>
    </cfRule>
    <cfRule dxfId="1" priority="4" stopIfTrue="1" type="expression">
      <formula>N3&lt;$L3*1.05</formula>
    </cfRule>
  </conditionalFormatting>
  <hyperlinks>
    <hyperlink display="العودة لشاشة العرض" location="Dashboard!A1" ref="N1"/>
    <hyperlink display="العودة للفهرس" location="index!A1" ref="X1"/>
  </hyperlinks>
  <pageMargins bottom="0.75" footer="0.3" header="0.3" left="0.7" right="0.7" top="0.75"/>
  <pageSetup orientation="portrait" paperSize="9"/>
</worksheet>
</file>

<file path=xl/worksheets/sheet23.xml><?xml version="1.0" encoding="utf-8"?>
<worksheet xmlns="http://schemas.openxmlformats.org/spreadsheetml/2006/main">
  <sheetPr codeName="Sheet20">
    <tabColor theme="5"/>
    <outlinePr summaryBelow="1" summaryRight="1"/>
    <pageSetUpPr/>
  </sheetPr>
  <dimension ref="A1:AA1005"/>
  <sheetViews>
    <sheetView rightToLeft="1" workbookViewId="0">
      <pane activePane="bottomRight" state="frozen" topLeftCell="E3" xSplit="4" ySplit="2"/>
      <selection activeCell="C18" sqref="C18"/>
      <selection activeCell="C18" pane="topRight" sqref="C18"/>
      <selection activeCell="C18" pane="bottomLeft" sqref="C18"/>
      <selection activeCell="C18" pane="bottomRight" sqref="C18"/>
    </sheetView>
  </sheetViews>
  <sheetFormatPr baseColWidth="8" defaultRowHeight="15"/>
  <cols>
    <col customWidth="1" max="2" min="1" style="270" width="5"/>
    <col customWidth="1" max="3" min="3" style="270" width="8.28515625"/>
    <col customWidth="1" max="4" min="4" style="270" width="16.42578125"/>
    <col customWidth="1" max="7" min="5" style="270" width="12.140625"/>
    <col customWidth="1" hidden="1" max="16" min="8" style="270" width="12.140625"/>
    <col customWidth="1" max="17" min="17" style="16" width="12.140625"/>
    <col customWidth="1" max="19" min="18" style="270" width="12.140625"/>
    <col customWidth="1" max="23" min="20" style="264" width="9.140625"/>
    <col customWidth="1" max="25" min="24" style="270" width="12.140625"/>
    <col customWidth="1" max="26" min="26" style="183" width="12.140625"/>
    <col customWidth="1" max="27" min="27" style="16" width="12.140625"/>
    <col customWidth="1" max="29" min="28" style="264" width="9.140625"/>
    <col customWidth="1" max="16384" min="30" style="264" width="9.140625"/>
  </cols>
  <sheetData>
    <row r="1">
      <c r="D1" s="270" t="inlineStr">
        <is>
          <t>التقارير الشهرية لمنتجات الاسطمبات مسلسلسة</t>
        </is>
      </c>
      <c r="E1" s="15" t="n"/>
      <c r="Q1" s="66" t="inlineStr">
        <is>
          <t>العودة للفهرس</t>
        </is>
      </c>
      <c r="Y1" s="66" t="n"/>
    </row>
    <row customFormat="1" customHeight="1" ht="43.5" r="2" s="3">
      <c r="A2" s="4" t="inlineStr">
        <is>
          <t>العام</t>
        </is>
      </c>
      <c r="B2" s="4" t="inlineStr">
        <is>
          <t>الشهر</t>
        </is>
      </c>
      <c r="C2" s="4" t="inlineStr">
        <is>
          <t>mold_id</t>
        </is>
      </c>
      <c r="D2" s="4" t="inlineStr">
        <is>
          <t>اسم الاسطمبة</t>
        </is>
      </c>
      <c r="E2" s="4" t="inlineStr">
        <is>
          <t>متوسط معياري لزمن الدورة ث</t>
        </is>
      </c>
      <c r="F2" s="4" t="inlineStr">
        <is>
          <t>متوسط معدل الانتاج الفعلي</t>
        </is>
      </c>
      <c r="G2" s="4" t="inlineStr">
        <is>
          <t>متوسط زمن الدورة الفعلي</t>
        </is>
      </c>
      <c r="H2" s="4" t="inlineStr">
        <is>
          <t>عدد عيوب النقص</t>
        </is>
      </c>
      <c r="I2" s="4" t="inlineStr">
        <is>
          <t>عدد عيوب الفرولة</t>
        </is>
      </c>
      <c r="J2" s="4" t="inlineStr">
        <is>
          <t>عدد عيوب الكسر</t>
        </is>
      </c>
      <c r="K2" s="4" t="inlineStr">
        <is>
          <t>عدد عيوب التقوس</t>
        </is>
      </c>
      <c r="L2" s="4" t="inlineStr">
        <is>
          <t>عدد عيوب الانكماش</t>
        </is>
      </c>
      <c r="M2" s="4" t="inlineStr">
        <is>
          <t>عدد عيوب الابعاد</t>
        </is>
      </c>
      <c r="N2" s="4" t="inlineStr">
        <is>
          <t>عدد عيوب الاوزان</t>
        </is>
      </c>
      <c r="O2" s="4" t="inlineStr">
        <is>
          <t>عدد عيوب الاتساخاات</t>
        </is>
      </c>
      <c r="P2" s="4" t="inlineStr">
        <is>
          <t>عدد عيوب التلوين</t>
        </is>
      </c>
      <c r="Q2" s="17" t="inlineStr">
        <is>
          <t>النسبة المعيارية للتوالف</t>
        </is>
      </c>
      <c r="R2" s="4" t="inlineStr">
        <is>
          <t>عدد التوالف بالطقم</t>
        </is>
      </c>
      <c r="S2" s="4" t="inlineStr">
        <is>
          <t>الانتاج بالصنف</t>
        </is>
      </c>
      <c r="T2" s="4" t="inlineStr">
        <is>
          <t>الوزن المعياري للاسكراب بالكجم</t>
        </is>
      </c>
      <c r="U2" s="4" t="inlineStr">
        <is>
          <t>الوزن المعياري للانتاج</t>
        </is>
      </c>
      <c r="V2" s="4" t="inlineStr">
        <is>
          <t>وزن الاسكراب بالكجم</t>
        </is>
      </c>
      <c r="W2" s="4" t="inlineStr">
        <is>
          <t>وزن الانتاج بالكجم</t>
        </is>
      </c>
      <c r="X2" s="4" t="inlineStr">
        <is>
          <t>مجموع ايام التشغيل</t>
        </is>
      </c>
      <c r="Y2" s="4" t="inlineStr">
        <is>
          <t>عدد ساعات انتاج التوالف</t>
        </is>
      </c>
      <c r="Z2" s="4" t="inlineStr">
        <is>
          <t>avalability</t>
        </is>
      </c>
      <c r="AA2" s="17" t="inlineStr">
        <is>
          <t>نسبة التوالف بالطقم</t>
        </is>
      </c>
    </row>
    <row r="3">
      <c r="F3" s="2" t="n"/>
      <c r="G3" s="148" t="n"/>
      <c r="AA3" s="1">
        <f>IFERROR(R3/S3,"")</f>
        <v/>
      </c>
    </row>
    <row r="4">
      <c r="F4" s="2" t="n"/>
      <c r="G4" s="148" t="n"/>
      <c r="AA4" s="1">
        <f>IFERROR(R4/S4,"")</f>
        <v/>
      </c>
    </row>
    <row r="5">
      <c r="F5" s="2" t="n"/>
      <c r="G5" s="148" t="n"/>
      <c r="AA5" s="1">
        <f>IFERROR(R5/S5,"")</f>
        <v/>
      </c>
    </row>
    <row r="6">
      <c r="F6" s="2" t="n"/>
      <c r="G6" s="148" t="n"/>
      <c r="AA6" s="1">
        <f>IFERROR(R6/S6,"")</f>
        <v/>
      </c>
    </row>
    <row r="7">
      <c r="F7" s="2" t="n"/>
      <c r="G7" s="148" t="n"/>
      <c r="AA7" s="1">
        <f>IFERROR(R7/S7,"")</f>
        <v/>
      </c>
    </row>
    <row r="8">
      <c r="F8" s="2" t="n"/>
      <c r="G8" s="148" t="n"/>
      <c r="AA8" s="1">
        <f>IFERROR(R8/S8,"")</f>
        <v/>
      </c>
    </row>
    <row r="9">
      <c r="F9" s="2" t="n"/>
      <c r="G9" s="148" t="n"/>
      <c r="AA9" s="1">
        <f>IFERROR(R9/S9,"")</f>
        <v/>
      </c>
    </row>
    <row r="10">
      <c r="F10" s="2" t="n"/>
      <c r="G10" s="148" t="n"/>
      <c r="AA10" s="1">
        <f>IFERROR(R10/S10,"")</f>
        <v/>
      </c>
    </row>
    <row r="11">
      <c r="F11" s="2" t="n"/>
      <c r="G11" s="148" t="n"/>
      <c r="AA11" s="1">
        <f>IFERROR(R11/S11,"")</f>
        <v/>
      </c>
    </row>
    <row r="12">
      <c r="F12" s="2" t="n"/>
      <c r="G12" s="148" t="n"/>
      <c r="AA12" s="1">
        <f>IFERROR(R12/S12,"")</f>
        <v/>
      </c>
    </row>
    <row r="13">
      <c r="F13" s="2" t="n"/>
      <c r="G13" s="148" t="n"/>
      <c r="AA13" s="1">
        <f>IFERROR(R13/S13,"")</f>
        <v/>
      </c>
    </row>
    <row r="14">
      <c r="F14" s="2" t="n"/>
      <c r="G14" s="148" t="n"/>
      <c r="AA14" s="1">
        <f>IFERROR(R14/S14,"")</f>
        <v/>
      </c>
    </row>
    <row r="15">
      <c r="F15" s="2" t="n"/>
      <c r="G15" s="148" t="n"/>
      <c r="AA15" s="1">
        <f>IFERROR(R15/S15,"")</f>
        <v/>
      </c>
    </row>
    <row r="16">
      <c r="F16" s="2" t="n"/>
      <c r="G16" s="148" t="n"/>
      <c r="AA16" s="1">
        <f>IFERROR(R16/S16,"")</f>
        <v/>
      </c>
    </row>
    <row r="17">
      <c r="F17" s="2" t="n"/>
      <c r="G17" s="148" t="n"/>
      <c r="AA17" s="1">
        <f>IFERROR(R17/S17,"")</f>
        <v/>
      </c>
    </row>
    <row r="18">
      <c r="F18" s="2" t="n"/>
      <c r="G18" s="148" t="n"/>
      <c r="AA18" s="1">
        <f>IFERROR(R18/S18,"")</f>
        <v/>
      </c>
    </row>
    <row r="19">
      <c r="F19" s="2" t="n"/>
      <c r="G19" s="148" t="n"/>
      <c r="AA19" s="1">
        <f>IFERROR(R19/S19,"")</f>
        <v/>
      </c>
    </row>
    <row r="20">
      <c r="F20" s="2" t="n"/>
      <c r="G20" s="148" t="n"/>
      <c r="AA20" s="1">
        <f>IFERROR(R20/S20,"")</f>
        <v/>
      </c>
    </row>
    <row r="21">
      <c r="F21" s="2" t="n"/>
      <c r="G21" s="148" t="n"/>
      <c r="AA21" s="1">
        <f>IFERROR(R21/S21,"")</f>
        <v/>
      </c>
    </row>
    <row r="22">
      <c r="F22" s="2" t="n"/>
      <c r="G22" s="148" t="n"/>
      <c r="AA22" s="1">
        <f>IFERROR(R22/S22,"")</f>
        <v/>
      </c>
    </row>
    <row r="23">
      <c r="F23" s="2" t="n"/>
      <c r="G23" s="148" t="n"/>
      <c r="AA23" s="1">
        <f>IFERROR(R23/S23,"")</f>
        <v/>
      </c>
    </row>
    <row r="24">
      <c r="F24" s="2" t="n"/>
      <c r="G24" s="148" t="n"/>
      <c r="AA24" s="1">
        <f>IFERROR(R24/S24,"")</f>
        <v/>
      </c>
    </row>
    <row r="25">
      <c r="F25" s="2" t="n"/>
      <c r="G25" s="148" t="n"/>
      <c r="AA25" s="1">
        <f>IFERROR(R25/S25,"")</f>
        <v/>
      </c>
    </row>
    <row r="26">
      <c r="F26" s="2" t="n"/>
      <c r="G26" s="148" t="n"/>
      <c r="AA26" s="1">
        <f>IFERROR(R26/S26,"")</f>
        <v/>
      </c>
    </row>
    <row r="27">
      <c r="F27" s="2" t="n"/>
      <c r="G27" s="148" t="n"/>
      <c r="AA27" s="1">
        <f>IFERROR(R27/S27,"")</f>
        <v/>
      </c>
    </row>
    <row r="28">
      <c r="F28" s="2" t="n"/>
      <c r="G28" s="148" t="n"/>
      <c r="AA28" s="1">
        <f>IFERROR(R28/S28,"")</f>
        <v/>
      </c>
    </row>
    <row r="29">
      <c r="F29" s="2" t="n"/>
      <c r="G29" s="148" t="n"/>
      <c r="AA29" s="1">
        <f>IFERROR(R29/S29,"")</f>
        <v/>
      </c>
    </row>
    <row r="30">
      <c r="F30" s="2" t="n"/>
      <c r="G30" s="148" t="n"/>
      <c r="AA30" s="1">
        <f>IFERROR(R30/S30,"")</f>
        <v/>
      </c>
    </row>
    <row r="31">
      <c r="F31" s="2" t="n"/>
      <c r="G31" s="148" t="n"/>
      <c r="AA31" s="1">
        <f>IFERROR(R31/S31,"")</f>
        <v/>
      </c>
    </row>
    <row r="32">
      <c r="F32" s="2" t="n"/>
      <c r="G32" s="148" t="n"/>
      <c r="AA32" s="1">
        <f>IFERROR(R32/S32,"")</f>
        <v/>
      </c>
    </row>
    <row r="33">
      <c r="F33" s="2" t="n"/>
      <c r="G33" s="148" t="n"/>
      <c r="AA33" s="1">
        <f>IFERROR(R33/S33,"")</f>
        <v/>
      </c>
    </row>
    <row r="34">
      <c r="F34" s="2" t="n"/>
      <c r="G34" s="148" t="n"/>
      <c r="AA34" s="1">
        <f>IFERROR(R34/S34,"")</f>
        <v/>
      </c>
    </row>
    <row r="35">
      <c r="F35" s="2" t="n"/>
      <c r="G35" s="148" t="n"/>
      <c r="AA35" s="1">
        <f>IFERROR(R35/S35,"")</f>
        <v/>
      </c>
    </row>
    <row r="36">
      <c r="F36" s="2" t="n"/>
      <c r="G36" s="148" t="n"/>
      <c r="AA36" s="1">
        <f>IFERROR(R36/S36,"")</f>
        <v/>
      </c>
    </row>
    <row r="37">
      <c r="F37" s="2" t="n"/>
      <c r="G37" s="148" t="n"/>
      <c r="AA37" s="1">
        <f>IFERROR(R37/S37,"")</f>
        <v/>
      </c>
    </row>
    <row r="38">
      <c r="F38" s="2" t="n"/>
      <c r="G38" s="148" t="n"/>
      <c r="AA38" s="1">
        <f>IFERROR(R38/S38,"")</f>
        <v/>
      </c>
    </row>
    <row r="39">
      <c r="F39" s="2" t="n"/>
      <c r="G39" s="148" t="n"/>
      <c r="AA39" s="1">
        <f>IFERROR(R39/S39,"")</f>
        <v/>
      </c>
    </row>
    <row r="40">
      <c r="F40" s="2" t="n"/>
      <c r="G40" s="148" t="n"/>
      <c r="AA40" s="1">
        <f>IFERROR(R40/S40,"")</f>
        <v/>
      </c>
    </row>
    <row r="41">
      <c r="F41" s="2" t="n"/>
      <c r="G41" s="148" t="n"/>
      <c r="AA41" s="1">
        <f>IFERROR(R41/S41,"")</f>
        <v/>
      </c>
    </row>
    <row r="42">
      <c r="F42" s="2" t="n"/>
      <c r="G42" s="148" t="n"/>
      <c r="AA42" s="1">
        <f>IFERROR(R42/S42,"")</f>
        <v/>
      </c>
    </row>
    <row r="43">
      <c r="F43" s="2" t="n"/>
      <c r="G43" s="148" t="n"/>
      <c r="AA43" s="1">
        <f>IFERROR(R43/S43,"")</f>
        <v/>
      </c>
    </row>
    <row r="44">
      <c r="F44" s="2" t="n"/>
      <c r="G44" s="148" t="n"/>
      <c r="AA44" s="1">
        <f>IFERROR(R44/S44,"")</f>
        <v/>
      </c>
    </row>
    <row r="45">
      <c r="F45" s="2" t="n"/>
      <c r="G45" s="148" t="n"/>
      <c r="AA45" s="1">
        <f>IFERROR(R45/S45,"")</f>
        <v/>
      </c>
    </row>
    <row r="46">
      <c r="F46" s="2" t="n"/>
      <c r="G46" s="148" t="n"/>
      <c r="AA46" s="1">
        <f>IFERROR(R46/S46,"")</f>
        <v/>
      </c>
    </row>
    <row r="47">
      <c r="F47" s="2" t="n"/>
      <c r="G47" s="148" t="n"/>
      <c r="AA47" s="1">
        <f>IFERROR(R47/S47,"")</f>
        <v/>
      </c>
    </row>
    <row r="48">
      <c r="F48" s="2" t="n"/>
      <c r="G48" s="148" t="n"/>
      <c r="AA48" s="1">
        <f>IFERROR(R48/S48,"")</f>
        <v/>
      </c>
    </row>
    <row r="49">
      <c r="F49" s="2" t="n"/>
      <c r="G49" s="148" t="n"/>
      <c r="AA49" s="1">
        <f>IFERROR(R49/S49,"")</f>
        <v/>
      </c>
    </row>
    <row r="50">
      <c r="F50" s="2" t="n"/>
      <c r="G50" s="148" t="n"/>
      <c r="AA50" s="1">
        <f>IFERROR(R50/S50,"")</f>
        <v/>
      </c>
    </row>
    <row r="51">
      <c r="F51" s="2" t="n"/>
      <c r="G51" s="148" t="n"/>
      <c r="AA51" s="1">
        <f>IFERROR(R51/S51,"")</f>
        <v/>
      </c>
    </row>
    <row r="52">
      <c r="F52" s="2" t="n"/>
      <c r="G52" s="148" t="n"/>
      <c r="AA52" s="1">
        <f>IFERROR(R52/S52,"")</f>
        <v/>
      </c>
    </row>
    <row r="53">
      <c r="F53" s="2" t="n"/>
      <c r="G53" s="148" t="n"/>
      <c r="AA53" s="1">
        <f>IFERROR(R53/S53,"")</f>
        <v/>
      </c>
    </row>
    <row r="54">
      <c r="F54" s="2" t="n"/>
      <c r="G54" s="148" t="n"/>
      <c r="AA54" s="1">
        <f>IFERROR(R54/S54,"")</f>
        <v/>
      </c>
    </row>
    <row r="55">
      <c r="F55" s="2" t="n"/>
      <c r="G55" s="148" t="n"/>
      <c r="AA55" s="1">
        <f>IFERROR(R55/S55,"")</f>
        <v/>
      </c>
    </row>
    <row r="56">
      <c r="F56" s="2" t="n"/>
      <c r="G56" s="148" t="n"/>
      <c r="AA56" s="1">
        <f>IFERROR(R56/S56,"")</f>
        <v/>
      </c>
    </row>
    <row r="57">
      <c r="F57" s="2" t="n"/>
      <c r="G57" s="148" t="n"/>
      <c r="AA57" s="1">
        <f>IFERROR(R57/S57,"")</f>
        <v/>
      </c>
    </row>
    <row r="58">
      <c r="F58" s="2" t="n"/>
      <c r="G58" s="148" t="n"/>
      <c r="AA58" s="1">
        <f>IFERROR(R58/S58,"")</f>
        <v/>
      </c>
    </row>
    <row r="59">
      <c r="F59" s="2" t="n"/>
      <c r="G59" s="148" t="n"/>
      <c r="AA59" s="1">
        <f>IFERROR(R59/S59,"")</f>
        <v/>
      </c>
    </row>
    <row r="60">
      <c r="F60" s="2" t="n"/>
      <c r="G60" s="148" t="n"/>
      <c r="AA60" s="1">
        <f>IFERROR(R60/S60,"")</f>
        <v/>
      </c>
    </row>
    <row r="61">
      <c r="F61" s="2" t="n"/>
      <c r="G61" s="148" t="n"/>
      <c r="AA61" s="1">
        <f>IFERROR(R61/S61,"")</f>
        <v/>
      </c>
    </row>
    <row r="62">
      <c r="F62" s="2" t="n"/>
      <c r="G62" s="148" t="n"/>
      <c r="AA62" s="1">
        <f>IFERROR(R62/S62,"")</f>
        <v/>
      </c>
    </row>
    <row r="63">
      <c r="F63" s="2" t="n"/>
      <c r="G63" s="148" t="n"/>
      <c r="AA63" s="1">
        <f>IFERROR(R63/S63,"")</f>
        <v/>
      </c>
    </row>
    <row r="64">
      <c r="F64" s="2" t="n"/>
      <c r="G64" s="148" t="n"/>
      <c r="AA64" s="1">
        <f>IFERROR(R64/S64,"")</f>
        <v/>
      </c>
    </row>
    <row r="65">
      <c r="F65" s="2" t="n"/>
      <c r="G65" s="148" t="n"/>
      <c r="AA65" s="1">
        <f>IFERROR(R65/S65,"")</f>
        <v/>
      </c>
    </row>
    <row r="66">
      <c r="F66" s="2" t="n"/>
      <c r="G66" s="148" t="n"/>
      <c r="AA66" s="1">
        <f>IFERROR(R66/S66,"")</f>
        <v/>
      </c>
    </row>
    <row r="67">
      <c r="F67" s="2" t="n"/>
      <c r="G67" s="148" t="n"/>
      <c r="AA67" s="1">
        <f>IFERROR(R67/S67,"")</f>
        <v/>
      </c>
    </row>
    <row r="68">
      <c r="F68" s="2" t="n"/>
      <c r="G68" s="148" t="n"/>
      <c r="AA68" s="1">
        <f>IFERROR(R68/S68,"")</f>
        <v/>
      </c>
    </row>
    <row r="69">
      <c r="F69" s="2" t="n"/>
      <c r="G69" s="148" t="n"/>
      <c r="AA69" s="1">
        <f>IFERROR(R69/S69,"")</f>
        <v/>
      </c>
    </row>
    <row r="70">
      <c r="F70" s="2" t="n"/>
      <c r="G70" s="148" t="n"/>
      <c r="AA70" s="1">
        <f>IFERROR(R70/S70,"")</f>
        <v/>
      </c>
    </row>
    <row r="71">
      <c r="F71" s="2" t="n"/>
      <c r="G71" s="148" t="n"/>
      <c r="AA71" s="1">
        <f>IFERROR(R71/S71,"")</f>
        <v/>
      </c>
    </row>
    <row r="72">
      <c r="F72" s="2" t="n"/>
      <c r="G72" s="148" t="n"/>
      <c r="AA72" s="1">
        <f>IFERROR(R72/S72,"")</f>
        <v/>
      </c>
    </row>
    <row r="73">
      <c r="F73" s="2" t="n"/>
      <c r="G73" s="148" t="n"/>
      <c r="AA73" s="1">
        <f>IFERROR(R73/S73,"")</f>
        <v/>
      </c>
    </row>
    <row r="74">
      <c r="F74" s="2" t="n"/>
      <c r="G74" s="148" t="n"/>
      <c r="AA74" s="1">
        <f>IFERROR(R74/S74,"")</f>
        <v/>
      </c>
    </row>
    <row r="75">
      <c r="F75" s="2" t="n"/>
      <c r="G75" s="148" t="n"/>
      <c r="AA75" s="1">
        <f>IFERROR(R75/S75,"")</f>
        <v/>
      </c>
    </row>
    <row r="76">
      <c r="F76" s="2" t="n"/>
      <c r="G76" s="148" t="n"/>
      <c r="AA76" s="1">
        <f>IFERROR(R76/S76,"")</f>
        <v/>
      </c>
    </row>
    <row r="77">
      <c r="F77" s="2" t="n"/>
      <c r="G77" s="148" t="n"/>
      <c r="AA77" s="1">
        <f>IFERROR(R77/S77,"")</f>
        <v/>
      </c>
    </row>
    <row r="78">
      <c r="F78" s="2" t="n"/>
      <c r="G78" s="148" t="n"/>
      <c r="AA78" s="1">
        <f>IFERROR(R78/S78,"")</f>
        <v/>
      </c>
    </row>
    <row r="79">
      <c r="F79" s="2" t="n"/>
      <c r="G79" s="148" t="n"/>
      <c r="AA79" s="1">
        <f>IFERROR(R79/S79,"")</f>
        <v/>
      </c>
    </row>
    <row r="80">
      <c r="F80" s="2" t="n"/>
      <c r="G80" s="148" t="n"/>
      <c r="AA80" s="1">
        <f>IFERROR(R80/S80,"")</f>
        <v/>
      </c>
    </row>
    <row r="81">
      <c r="F81" s="2" t="n"/>
      <c r="G81" s="148" t="n"/>
      <c r="AA81" s="1">
        <f>IFERROR(R81/S81,"")</f>
        <v/>
      </c>
    </row>
    <row r="82">
      <c r="F82" s="2" t="n"/>
      <c r="G82" s="148" t="n"/>
      <c r="AA82" s="1">
        <f>IFERROR(R82/S82,"")</f>
        <v/>
      </c>
    </row>
    <row r="83">
      <c r="F83" s="2" t="n"/>
      <c r="G83" s="148" t="n"/>
      <c r="AA83" s="1">
        <f>IFERROR(R83/S83,"")</f>
        <v/>
      </c>
    </row>
    <row r="84">
      <c r="F84" s="2" t="n"/>
      <c r="G84" s="148" t="n"/>
      <c r="AA84" s="1">
        <f>IFERROR(R84/S84,"")</f>
        <v/>
      </c>
    </row>
    <row r="85">
      <c r="F85" s="2" t="n"/>
      <c r="G85" s="148" t="n"/>
      <c r="AA85" s="1">
        <f>IFERROR(R85/S85,"")</f>
        <v/>
      </c>
    </row>
    <row r="86">
      <c r="F86" s="2" t="n"/>
      <c r="G86" s="148" t="n"/>
      <c r="AA86" s="1">
        <f>IFERROR(R86/S86,"")</f>
        <v/>
      </c>
    </row>
    <row r="87">
      <c r="F87" s="2" t="n"/>
      <c r="G87" s="148" t="n"/>
      <c r="AA87" s="1">
        <f>IFERROR(R87/S87,"")</f>
        <v/>
      </c>
    </row>
    <row r="88">
      <c r="F88" s="2" t="n"/>
      <c r="G88" s="148" t="n"/>
      <c r="AA88" s="1">
        <f>IFERROR(R88/S88,"")</f>
        <v/>
      </c>
    </row>
    <row r="89">
      <c r="F89" s="2" t="n"/>
      <c r="G89" s="148" t="n"/>
      <c r="AA89" s="1">
        <f>IFERROR(R89/S89,"")</f>
        <v/>
      </c>
    </row>
    <row r="90">
      <c r="F90" s="2" t="n"/>
      <c r="G90" s="148" t="n"/>
      <c r="AA90" s="1">
        <f>IFERROR(R90/S90,"")</f>
        <v/>
      </c>
    </row>
    <row r="91">
      <c r="F91" s="2" t="n"/>
      <c r="G91" s="148" t="n"/>
      <c r="AA91" s="1">
        <f>IFERROR(R91/S91,"")</f>
        <v/>
      </c>
    </row>
    <row r="92">
      <c r="F92" s="2" t="n"/>
      <c r="G92" s="148" t="n"/>
      <c r="AA92" s="1">
        <f>IFERROR(R92/S92,"")</f>
        <v/>
      </c>
    </row>
    <row r="93">
      <c r="F93" s="2" t="n"/>
      <c r="G93" s="148" t="n"/>
      <c r="AA93" s="1">
        <f>IFERROR(R93/S93,"")</f>
        <v/>
      </c>
    </row>
    <row r="94">
      <c r="F94" s="2" t="n"/>
      <c r="G94" s="148" t="n"/>
      <c r="AA94" s="1">
        <f>IFERROR(R94/S94,"")</f>
        <v/>
      </c>
    </row>
    <row r="95">
      <c r="F95" s="2" t="n"/>
      <c r="G95" s="148" t="n"/>
      <c r="AA95" s="1">
        <f>IFERROR(R95/S95,"")</f>
        <v/>
      </c>
    </row>
    <row r="96">
      <c r="F96" s="2" t="n"/>
      <c r="G96" s="148" t="n"/>
      <c r="AA96" s="1">
        <f>IFERROR(R96/S96,"")</f>
        <v/>
      </c>
    </row>
    <row r="97">
      <c r="F97" s="2" t="n"/>
      <c r="G97" s="148" t="n"/>
      <c r="AA97" s="1">
        <f>IFERROR(R97/S97,"")</f>
        <v/>
      </c>
    </row>
    <row r="98">
      <c r="F98" s="2" t="n"/>
      <c r="G98" s="148" t="n"/>
      <c r="AA98" s="1">
        <f>IFERROR(R98/S98,"")</f>
        <v/>
      </c>
    </row>
    <row r="99">
      <c r="F99" s="2" t="n"/>
      <c r="G99" s="148" t="n"/>
      <c r="AA99" s="1">
        <f>IFERROR(R99/S99,"")</f>
        <v/>
      </c>
    </row>
    <row r="100">
      <c r="F100" s="2" t="n"/>
      <c r="G100" s="148" t="n"/>
      <c r="AA100" s="1">
        <f>IFERROR(R100/S100,"")</f>
        <v/>
      </c>
    </row>
    <row r="101">
      <c r="F101" s="2" t="n"/>
      <c r="G101" s="148" t="n"/>
      <c r="AA101" s="1">
        <f>IFERROR(R101/S101,"")</f>
        <v/>
      </c>
    </row>
    <row r="102">
      <c r="F102" s="2" t="n"/>
      <c r="G102" s="148" t="n"/>
      <c r="AA102" s="1">
        <f>IFERROR(R102/S102,"")</f>
        <v/>
      </c>
    </row>
    <row r="103">
      <c r="F103" s="2" t="n"/>
      <c r="G103" s="148" t="n"/>
      <c r="AA103" s="1">
        <f>IFERROR(R103/S103,"")</f>
        <v/>
      </c>
    </row>
    <row r="104">
      <c r="F104" s="2" t="n"/>
      <c r="G104" s="148" t="n"/>
      <c r="AA104" s="1">
        <f>IFERROR(R104/S104,"")</f>
        <v/>
      </c>
    </row>
    <row r="105">
      <c r="F105" s="2" t="n"/>
      <c r="G105" s="148" t="n"/>
      <c r="AA105" s="1">
        <f>IFERROR(R105/S105,"")</f>
        <v/>
      </c>
    </row>
    <row r="106">
      <c r="F106" s="2" t="n"/>
      <c r="G106" s="148" t="n"/>
      <c r="AA106" s="1">
        <f>IFERROR(R106/S106,"")</f>
        <v/>
      </c>
    </row>
    <row r="107">
      <c r="F107" s="2" t="n"/>
      <c r="G107" s="148" t="n"/>
      <c r="AA107" s="1">
        <f>IFERROR(R107/S107,"")</f>
        <v/>
      </c>
    </row>
    <row r="108">
      <c r="F108" s="2" t="n"/>
      <c r="G108" s="148" t="n"/>
      <c r="AA108" s="1">
        <f>IFERROR(R108/S108,"")</f>
        <v/>
      </c>
    </row>
    <row r="109">
      <c r="F109" s="2" t="n"/>
      <c r="G109" s="148" t="n"/>
      <c r="AA109" s="1">
        <f>IFERROR(R109/S109,"")</f>
        <v/>
      </c>
    </row>
    <row r="110">
      <c r="F110" s="2" t="n"/>
      <c r="G110" s="148" t="n"/>
      <c r="AA110" s="1">
        <f>IFERROR(R110/S110,"")</f>
        <v/>
      </c>
    </row>
    <row r="111">
      <c r="F111" s="2" t="n"/>
      <c r="G111" s="148" t="n"/>
      <c r="AA111" s="1">
        <f>IFERROR(R111/S111,"")</f>
        <v/>
      </c>
    </row>
    <row r="112">
      <c r="F112" s="2" t="n"/>
      <c r="G112" s="148" t="n"/>
      <c r="AA112" s="1">
        <f>IFERROR(R112/S112,"")</f>
        <v/>
      </c>
    </row>
    <row r="113">
      <c r="F113" s="2" t="n"/>
      <c r="G113" s="148" t="n"/>
      <c r="AA113" s="1">
        <f>IFERROR(R113/S113,"")</f>
        <v/>
      </c>
    </row>
    <row r="114">
      <c r="F114" s="2" t="n"/>
      <c r="G114" s="148" t="n"/>
      <c r="AA114" s="1">
        <f>IFERROR(R114/S114,"")</f>
        <v/>
      </c>
    </row>
    <row r="115">
      <c r="F115" s="2" t="n"/>
      <c r="G115" s="148" t="n"/>
      <c r="AA115" s="1">
        <f>IFERROR(R115/S115,"")</f>
        <v/>
      </c>
    </row>
    <row r="116">
      <c r="F116" s="2" t="n"/>
      <c r="G116" s="148" t="n"/>
      <c r="AA116" s="1">
        <f>IFERROR(R116/S116,"")</f>
        <v/>
      </c>
    </row>
    <row r="117">
      <c r="F117" s="2" t="n"/>
      <c r="G117" s="148" t="n"/>
      <c r="AA117" s="1">
        <f>IFERROR(R117/S117,"")</f>
        <v/>
      </c>
    </row>
    <row r="118">
      <c r="F118" s="2" t="n"/>
      <c r="G118" s="148" t="n"/>
      <c r="AA118" s="1">
        <f>IFERROR(R118/S118,"")</f>
        <v/>
      </c>
    </row>
    <row r="119">
      <c r="F119" s="2" t="n"/>
      <c r="G119" s="148" t="n"/>
      <c r="AA119" s="1">
        <f>IFERROR(R119/S119,"")</f>
        <v/>
      </c>
    </row>
    <row r="120">
      <c r="F120" s="2" t="n"/>
      <c r="G120" s="148" t="n"/>
      <c r="AA120" s="1">
        <f>IFERROR(R120/S120,"")</f>
        <v/>
      </c>
    </row>
    <row r="121">
      <c r="F121" s="2" t="n"/>
      <c r="G121" s="148" t="n"/>
      <c r="AA121" s="1">
        <f>IFERROR(R121/S121,"")</f>
        <v/>
      </c>
    </row>
    <row r="122">
      <c r="F122" s="2" t="n"/>
      <c r="G122" s="148" t="n"/>
      <c r="AA122" s="1">
        <f>IFERROR(R122/S122,"")</f>
        <v/>
      </c>
    </row>
    <row r="123">
      <c r="F123" s="2" t="n"/>
      <c r="G123" s="148" t="n"/>
      <c r="AA123" s="1">
        <f>IFERROR(R123/S123,"")</f>
        <v/>
      </c>
    </row>
    <row r="124">
      <c r="F124" s="2" t="n"/>
      <c r="G124" s="148" t="n"/>
      <c r="AA124" s="1">
        <f>IFERROR(R124/S124,"")</f>
        <v/>
      </c>
    </row>
    <row r="125">
      <c r="F125" s="2" t="n"/>
      <c r="G125" s="148" t="n"/>
      <c r="AA125" s="1">
        <f>IFERROR(R125/S125,"")</f>
        <v/>
      </c>
    </row>
    <row r="126">
      <c r="F126" s="2" t="n"/>
      <c r="G126" s="148" t="n"/>
      <c r="AA126" s="1">
        <f>IFERROR(R126/S126,"")</f>
        <v/>
      </c>
    </row>
    <row r="127">
      <c r="F127" s="2" t="n"/>
      <c r="G127" s="148" t="n"/>
      <c r="AA127" s="1">
        <f>IFERROR(R127/S127,"")</f>
        <v/>
      </c>
    </row>
    <row r="128">
      <c r="F128" s="2" t="n"/>
      <c r="G128" s="148" t="n"/>
      <c r="AA128" s="1">
        <f>IFERROR(R128/S128,"")</f>
        <v/>
      </c>
    </row>
    <row r="129">
      <c r="F129" s="2" t="n"/>
      <c r="G129" s="148" t="n"/>
      <c r="AA129" s="1">
        <f>IFERROR(R129/S129,"")</f>
        <v/>
      </c>
    </row>
    <row r="130">
      <c r="F130" s="2" t="n"/>
      <c r="G130" s="148" t="n"/>
      <c r="AA130" s="1">
        <f>IFERROR(R130/S130,"")</f>
        <v/>
      </c>
    </row>
    <row r="131">
      <c r="F131" s="2" t="n"/>
      <c r="G131" s="148" t="n"/>
      <c r="AA131" s="1">
        <f>IFERROR(R131/S131,"")</f>
        <v/>
      </c>
    </row>
    <row r="132">
      <c r="F132" s="2" t="n"/>
      <c r="G132" s="148" t="n"/>
      <c r="AA132" s="1">
        <f>IFERROR(R132/S132,"")</f>
        <v/>
      </c>
    </row>
    <row r="133">
      <c r="F133" s="2" t="n"/>
      <c r="G133" s="148" t="n"/>
      <c r="AA133" s="1">
        <f>IFERROR(R133/S133,"")</f>
        <v/>
      </c>
    </row>
    <row r="134">
      <c r="F134" s="2" t="n"/>
      <c r="G134" s="148" t="n"/>
      <c r="AA134" s="1">
        <f>IFERROR(R134/S134,"")</f>
        <v/>
      </c>
    </row>
    <row r="135">
      <c r="F135" s="2" t="n"/>
      <c r="G135" s="148" t="n"/>
      <c r="AA135" s="1">
        <f>IFERROR(R135/S135,"")</f>
        <v/>
      </c>
    </row>
    <row r="136">
      <c r="F136" s="2" t="n"/>
      <c r="G136" s="148" t="n"/>
      <c r="AA136" s="1">
        <f>IFERROR(R136/S136,"")</f>
        <v/>
      </c>
    </row>
    <row r="137">
      <c r="F137" s="2" t="n"/>
      <c r="G137" s="148" t="n"/>
      <c r="AA137" s="1">
        <f>IFERROR(R137/S137,"")</f>
        <v/>
      </c>
    </row>
    <row r="138">
      <c r="F138" s="2" t="n"/>
      <c r="G138" s="148" t="n"/>
      <c r="AA138" s="1">
        <f>IFERROR(R138/S138,"")</f>
        <v/>
      </c>
    </row>
    <row r="139">
      <c r="F139" s="2" t="n"/>
      <c r="G139" s="148" t="n"/>
      <c r="AA139" s="1">
        <f>IFERROR(R139/S139,"")</f>
        <v/>
      </c>
    </row>
    <row r="140">
      <c r="F140" s="2" t="n"/>
      <c r="G140" s="148" t="n"/>
      <c r="AA140" s="1">
        <f>IFERROR(R140/S140,"")</f>
        <v/>
      </c>
    </row>
    <row r="141">
      <c r="F141" s="2" t="n"/>
      <c r="G141" s="148" t="n"/>
      <c r="AA141" s="1">
        <f>IFERROR(R141/S141,"")</f>
        <v/>
      </c>
    </row>
    <row r="142">
      <c r="F142" s="2" t="n"/>
      <c r="G142" s="148" t="n"/>
      <c r="AA142" s="1">
        <f>IFERROR(R142/S142,"")</f>
        <v/>
      </c>
    </row>
    <row r="143">
      <c r="F143" s="2" t="n"/>
      <c r="G143" s="148" t="n"/>
      <c r="AA143" s="1">
        <f>IFERROR(R143/S143,"")</f>
        <v/>
      </c>
    </row>
    <row r="144">
      <c r="F144" s="2" t="n"/>
      <c r="G144" s="148" t="n"/>
      <c r="AA144" s="1">
        <f>IFERROR(R144/S144,"")</f>
        <v/>
      </c>
    </row>
    <row r="145">
      <c r="F145" s="2" t="n"/>
      <c r="G145" s="148" t="n"/>
      <c r="AA145" s="1">
        <f>IFERROR(R145/S145,"")</f>
        <v/>
      </c>
    </row>
    <row r="146">
      <c r="F146" s="2" t="n"/>
      <c r="G146" s="148" t="n"/>
      <c r="AA146" s="1">
        <f>IFERROR(R146/S146,"")</f>
        <v/>
      </c>
    </row>
    <row r="147">
      <c r="F147" s="2" t="n"/>
      <c r="G147" s="148" t="n"/>
      <c r="AA147" s="1">
        <f>IFERROR(R147/S147,"")</f>
        <v/>
      </c>
    </row>
    <row r="148">
      <c r="F148" s="2" t="n"/>
      <c r="G148" s="148" t="n"/>
      <c r="AA148" s="1">
        <f>IFERROR(R148/S148,"")</f>
        <v/>
      </c>
    </row>
    <row r="149">
      <c r="F149" s="2" t="n"/>
      <c r="G149" s="148" t="n"/>
      <c r="AA149" s="1">
        <f>IFERROR(R149/S149,"")</f>
        <v/>
      </c>
    </row>
    <row r="150">
      <c r="F150" s="2" t="n"/>
      <c r="G150" s="148" t="n"/>
      <c r="AA150" s="1">
        <f>IFERROR(R150/S150,"")</f>
        <v/>
      </c>
    </row>
    <row r="151">
      <c r="F151" s="2" t="n"/>
      <c r="G151" s="148" t="n"/>
      <c r="AA151" s="1">
        <f>IFERROR(R151/S151,"")</f>
        <v/>
      </c>
    </row>
    <row r="152">
      <c r="F152" s="2" t="n"/>
      <c r="G152" s="148" t="n"/>
      <c r="AA152" s="1">
        <f>IFERROR(R152/S152,"")</f>
        <v/>
      </c>
    </row>
    <row r="153">
      <c r="F153" s="2" t="n"/>
      <c r="G153" s="148" t="n"/>
      <c r="AA153" s="1">
        <f>IFERROR(R153/S153,"")</f>
        <v/>
      </c>
    </row>
    <row r="154">
      <c r="F154" s="2" t="n"/>
      <c r="G154" s="148" t="n"/>
      <c r="AA154" s="1">
        <f>IFERROR(R154/S154,"")</f>
        <v/>
      </c>
    </row>
    <row r="155">
      <c r="F155" s="2" t="n"/>
      <c r="G155" s="148" t="n"/>
      <c r="AA155" s="1">
        <f>IFERROR(R155/S155,"")</f>
        <v/>
      </c>
    </row>
    <row r="156">
      <c r="F156" s="2" t="n"/>
      <c r="G156" s="148" t="n"/>
      <c r="AA156" s="1">
        <f>IFERROR(R156/S156,"")</f>
        <v/>
      </c>
    </row>
    <row r="157">
      <c r="F157" s="2" t="n"/>
      <c r="G157" s="148" t="n"/>
      <c r="AA157" s="1">
        <f>IFERROR(R157/S157,"")</f>
        <v/>
      </c>
    </row>
    <row r="158">
      <c r="F158" s="2" t="n"/>
      <c r="G158" s="148" t="n"/>
      <c r="AA158" s="1">
        <f>IFERROR(R158/S158,"")</f>
        <v/>
      </c>
    </row>
    <row r="159">
      <c r="F159" s="2" t="n"/>
      <c r="G159" s="148" t="n"/>
      <c r="AA159" s="1">
        <f>IFERROR(R159/S159,"")</f>
        <v/>
      </c>
    </row>
    <row r="160">
      <c r="F160" s="2" t="n"/>
      <c r="G160" s="148" t="n"/>
      <c r="AA160" s="1">
        <f>IFERROR(R160/S160,"")</f>
        <v/>
      </c>
    </row>
    <row r="161">
      <c r="F161" s="2" t="n"/>
      <c r="G161" s="148" t="n"/>
      <c r="AA161" s="1">
        <f>IFERROR(R161/S161,"")</f>
        <v/>
      </c>
    </row>
    <row r="162">
      <c r="F162" s="2" t="n"/>
      <c r="G162" s="148" t="n"/>
      <c r="AA162" s="1">
        <f>IFERROR(R162/S162,"")</f>
        <v/>
      </c>
    </row>
    <row r="163">
      <c r="F163" s="2" t="n"/>
      <c r="G163" s="148" t="n"/>
      <c r="AA163" s="1">
        <f>IFERROR(R163/S163,"")</f>
        <v/>
      </c>
    </row>
    <row r="164">
      <c r="F164" s="2" t="n"/>
      <c r="G164" s="148" t="n"/>
      <c r="AA164" s="1">
        <f>IFERROR(R164/S164,"")</f>
        <v/>
      </c>
    </row>
    <row r="165">
      <c r="F165" s="2" t="n"/>
      <c r="G165" s="148" t="n"/>
      <c r="AA165" s="1">
        <f>IFERROR(R165/S165,"")</f>
        <v/>
      </c>
    </row>
    <row r="166">
      <c r="F166" s="2" t="n"/>
      <c r="G166" s="148" t="n"/>
      <c r="AA166" s="1">
        <f>IFERROR(R166/S166,"")</f>
        <v/>
      </c>
    </row>
    <row r="167">
      <c r="F167" s="2" t="n"/>
      <c r="G167" s="148" t="n"/>
      <c r="AA167" s="1">
        <f>IFERROR(R167/S167,"")</f>
        <v/>
      </c>
    </row>
    <row r="168">
      <c r="F168" s="2" t="n"/>
      <c r="G168" s="148" t="n"/>
      <c r="AA168" s="1">
        <f>IFERROR(R168/S168,"")</f>
        <v/>
      </c>
    </row>
    <row r="169">
      <c r="F169" s="2" t="n"/>
      <c r="G169" s="148" t="n"/>
      <c r="AA169" s="1">
        <f>IFERROR(R169/S169,"")</f>
        <v/>
      </c>
    </row>
    <row r="170">
      <c r="F170" s="2" t="n"/>
      <c r="G170" s="148" t="n"/>
      <c r="AA170" s="1">
        <f>IFERROR(R170/S170,"")</f>
        <v/>
      </c>
    </row>
    <row r="171">
      <c r="F171" s="2" t="n"/>
      <c r="G171" s="148" t="n"/>
      <c r="AA171" s="1">
        <f>IFERROR(R171/S171,"")</f>
        <v/>
      </c>
    </row>
    <row r="172">
      <c r="F172" s="2" t="n"/>
      <c r="G172" s="148" t="n"/>
      <c r="AA172" s="1">
        <f>IFERROR(R172/S172,"")</f>
        <v/>
      </c>
    </row>
    <row r="173">
      <c r="F173" s="2" t="n"/>
      <c r="G173" s="148" t="n"/>
      <c r="AA173" s="1">
        <f>IFERROR(R173/S173,"")</f>
        <v/>
      </c>
    </row>
    <row r="174">
      <c r="F174" s="2" t="n"/>
      <c r="G174" s="148" t="n"/>
      <c r="AA174" s="1">
        <f>IFERROR(R174/S174,"")</f>
        <v/>
      </c>
    </row>
    <row r="175">
      <c r="F175" s="2" t="n"/>
      <c r="G175" s="148" t="n"/>
      <c r="AA175" s="1">
        <f>IFERROR(R175/S175,"")</f>
        <v/>
      </c>
    </row>
    <row r="176">
      <c r="F176" s="2" t="n"/>
      <c r="G176" s="148" t="n"/>
      <c r="AA176" s="1">
        <f>IFERROR(R176/S176,"")</f>
        <v/>
      </c>
    </row>
    <row r="177">
      <c r="F177" s="2" t="n"/>
      <c r="G177" s="148" t="n"/>
      <c r="AA177" s="1">
        <f>IFERROR(R177/S177,"")</f>
        <v/>
      </c>
    </row>
    <row r="178">
      <c r="F178" s="2" t="n"/>
      <c r="G178" s="148" t="n"/>
      <c r="AA178" s="1">
        <f>IFERROR(R178/S178,"")</f>
        <v/>
      </c>
    </row>
    <row r="179">
      <c r="F179" s="2" t="n"/>
      <c r="G179" s="148" t="n"/>
      <c r="AA179" s="1">
        <f>IFERROR(R179/S179,"")</f>
        <v/>
      </c>
    </row>
    <row r="180">
      <c r="F180" s="2" t="n"/>
      <c r="G180" s="148" t="n"/>
      <c r="AA180" s="1">
        <f>IFERROR(R180/S180,"")</f>
        <v/>
      </c>
    </row>
    <row r="181">
      <c r="F181" s="2" t="n"/>
      <c r="G181" s="148" t="n"/>
      <c r="AA181" s="1">
        <f>IFERROR(R181/S181,"")</f>
        <v/>
      </c>
    </row>
    <row r="182">
      <c r="F182" s="2" t="n"/>
      <c r="G182" s="148" t="n"/>
      <c r="AA182" s="1">
        <f>IFERROR(R182/S182,"")</f>
        <v/>
      </c>
    </row>
    <row r="183">
      <c r="F183" s="2" t="n"/>
      <c r="G183" s="148" t="n"/>
      <c r="AA183" s="1">
        <f>IFERROR(R183/S183,"")</f>
        <v/>
      </c>
    </row>
    <row r="184">
      <c r="F184" s="2" t="n"/>
      <c r="G184" s="148" t="n"/>
      <c r="AA184" s="1">
        <f>IFERROR(R184/S184,"")</f>
        <v/>
      </c>
    </row>
    <row r="185">
      <c r="F185" s="2" t="n"/>
      <c r="G185" s="148" t="n"/>
      <c r="AA185" s="1">
        <f>IFERROR(R185/S185,"")</f>
        <v/>
      </c>
    </row>
    <row r="186">
      <c r="F186" s="2" t="n"/>
      <c r="G186" s="148" t="n"/>
      <c r="AA186" s="1">
        <f>IFERROR(R186/S186,"")</f>
        <v/>
      </c>
    </row>
    <row r="187">
      <c r="F187" s="2" t="n"/>
      <c r="G187" s="148" t="n"/>
      <c r="AA187" s="1">
        <f>IFERROR(R187/S187,"")</f>
        <v/>
      </c>
    </row>
    <row r="188">
      <c r="F188" s="2" t="n"/>
      <c r="G188" s="148" t="n"/>
      <c r="AA188" s="1">
        <f>IFERROR(R188/S188,"")</f>
        <v/>
      </c>
    </row>
    <row r="189">
      <c r="F189" s="2" t="n"/>
      <c r="G189" s="148" t="n"/>
      <c r="AA189" s="1">
        <f>IFERROR(R189/S189,"")</f>
        <v/>
      </c>
    </row>
    <row r="190">
      <c r="F190" s="2" t="n"/>
      <c r="G190" s="148" t="n"/>
      <c r="AA190" s="1">
        <f>IFERROR(R190/S190,"")</f>
        <v/>
      </c>
    </row>
    <row r="191">
      <c r="F191" s="2" t="n"/>
      <c r="G191" s="148" t="n"/>
      <c r="AA191" s="1">
        <f>IFERROR(R191/S191,"")</f>
        <v/>
      </c>
    </row>
    <row r="192">
      <c r="F192" s="2" t="n"/>
      <c r="G192" s="148" t="n"/>
      <c r="AA192" s="1">
        <f>IFERROR(R192/S192,"")</f>
        <v/>
      </c>
    </row>
    <row r="193">
      <c r="F193" s="2" t="n"/>
      <c r="G193" s="148" t="n"/>
      <c r="AA193" s="1">
        <f>IFERROR(R193/S193,"")</f>
        <v/>
      </c>
    </row>
    <row r="194">
      <c r="F194" s="2" t="n"/>
      <c r="G194" s="148" t="n"/>
      <c r="AA194" s="1">
        <f>IFERROR(R194/S194,"")</f>
        <v/>
      </c>
    </row>
    <row r="195">
      <c r="F195" s="2" t="n"/>
      <c r="G195" s="148" t="n"/>
      <c r="AA195" s="1">
        <f>IFERROR(R195/S195,"")</f>
        <v/>
      </c>
    </row>
    <row r="196">
      <c r="F196" s="2" t="n"/>
      <c r="G196" s="148" t="n"/>
      <c r="AA196" s="1">
        <f>IFERROR(R196/S196,"")</f>
        <v/>
      </c>
    </row>
    <row r="197">
      <c r="F197" s="2" t="n"/>
      <c r="G197" s="148" t="n"/>
      <c r="AA197" s="1">
        <f>IFERROR(R197/S197,"")</f>
        <v/>
      </c>
    </row>
    <row r="198">
      <c r="F198" s="2" t="n"/>
      <c r="G198" s="148" t="n"/>
      <c r="AA198" s="1">
        <f>IFERROR(R198/S198,"")</f>
        <v/>
      </c>
    </row>
    <row r="199">
      <c r="F199" s="2" t="n"/>
      <c r="G199" s="148" t="n"/>
      <c r="AA199" s="1">
        <f>IFERROR(R199/S199,"")</f>
        <v/>
      </c>
    </row>
    <row r="200">
      <c r="F200" s="2" t="n"/>
      <c r="G200" s="148" t="n"/>
      <c r="AA200" s="1">
        <f>IFERROR(R200/S200,"")</f>
        <v/>
      </c>
    </row>
    <row r="201">
      <c r="F201" s="2" t="n"/>
      <c r="G201" s="148" t="n"/>
      <c r="AA201" s="1">
        <f>IFERROR(R201/S201,"")</f>
        <v/>
      </c>
    </row>
    <row r="202">
      <c r="F202" s="2" t="n"/>
      <c r="G202" s="148" t="n"/>
      <c r="AA202" s="1">
        <f>IFERROR(R202/S202,"")</f>
        <v/>
      </c>
    </row>
    <row r="203">
      <c r="F203" s="2" t="n"/>
      <c r="G203" s="148" t="n"/>
      <c r="AA203" s="1">
        <f>IFERROR(R203/S203,"")</f>
        <v/>
      </c>
    </row>
    <row r="204">
      <c r="F204" s="2" t="n"/>
      <c r="G204" s="148" t="n"/>
      <c r="AA204" s="1">
        <f>IFERROR(R204/S204,"")</f>
        <v/>
      </c>
    </row>
    <row r="205">
      <c r="F205" s="2" t="n"/>
      <c r="G205" s="148" t="n"/>
      <c r="AA205" s="1">
        <f>IFERROR(R205/S205,"")</f>
        <v/>
      </c>
    </row>
    <row r="206">
      <c r="F206" s="2" t="n"/>
      <c r="G206" s="148" t="n"/>
      <c r="AA206" s="1">
        <f>IFERROR(R206/S206,"")</f>
        <v/>
      </c>
    </row>
    <row r="207">
      <c r="F207" s="2" t="n"/>
      <c r="G207" s="148" t="n"/>
      <c r="AA207" s="1">
        <f>IFERROR(R207/S207,"")</f>
        <v/>
      </c>
    </row>
    <row r="208">
      <c r="F208" s="2" t="n"/>
      <c r="G208" s="148" t="n"/>
      <c r="AA208" s="1">
        <f>IFERROR(R208/S208,"")</f>
        <v/>
      </c>
    </row>
    <row r="209">
      <c r="F209" s="2" t="n"/>
      <c r="G209" s="148" t="n"/>
      <c r="AA209" s="1">
        <f>IFERROR(R209/S209,"")</f>
        <v/>
      </c>
    </row>
    <row r="210">
      <c r="F210" s="2" t="n"/>
      <c r="G210" s="148" t="n"/>
      <c r="AA210" s="1">
        <f>IFERROR(R210/S210,"")</f>
        <v/>
      </c>
    </row>
    <row r="211">
      <c r="F211" s="2" t="n"/>
      <c r="G211" s="148" t="n"/>
      <c r="AA211" s="1">
        <f>IFERROR(R211/S211,"")</f>
        <v/>
      </c>
    </row>
    <row r="212">
      <c r="F212" s="2" t="n"/>
      <c r="G212" s="148" t="n"/>
      <c r="AA212" s="1">
        <f>IFERROR(R212/S212,"")</f>
        <v/>
      </c>
    </row>
    <row r="213">
      <c r="F213" s="2" t="n"/>
      <c r="G213" s="148" t="n"/>
      <c r="AA213" s="1">
        <f>IFERROR(R213/S213,"")</f>
        <v/>
      </c>
    </row>
    <row r="214">
      <c r="F214" s="2" t="n"/>
      <c r="G214" s="148" t="n"/>
      <c r="AA214" s="1">
        <f>IFERROR(R214/S214,"")</f>
        <v/>
      </c>
    </row>
    <row r="215">
      <c r="F215" s="2" t="n"/>
      <c r="G215" s="148" t="n"/>
      <c r="AA215" s="1">
        <f>IFERROR(R215/S215,"")</f>
        <v/>
      </c>
    </row>
    <row r="216">
      <c r="F216" s="2" t="n"/>
      <c r="G216" s="148" t="n"/>
      <c r="AA216" s="1">
        <f>IFERROR(R216/S216,"")</f>
        <v/>
      </c>
    </row>
    <row r="217">
      <c r="F217" s="2" t="n"/>
      <c r="G217" s="148" t="n"/>
      <c r="AA217" s="1">
        <f>IFERROR(R217/S217,"")</f>
        <v/>
      </c>
    </row>
    <row r="218">
      <c r="F218" s="2" t="n"/>
      <c r="G218" s="148" t="n"/>
      <c r="AA218" s="1">
        <f>IFERROR(R218/S218,"")</f>
        <v/>
      </c>
    </row>
    <row r="219">
      <c r="F219" s="2" t="n"/>
      <c r="G219" s="148" t="n"/>
      <c r="AA219" s="1">
        <f>IFERROR(R219/S219,"")</f>
        <v/>
      </c>
    </row>
    <row r="220">
      <c r="F220" s="2" t="n"/>
      <c r="G220" s="148" t="n"/>
      <c r="AA220" s="1">
        <f>IFERROR(R220/S220,"")</f>
        <v/>
      </c>
    </row>
    <row r="221">
      <c r="F221" s="2" t="n"/>
      <c r="G221" s="148" t="n"/>
      <c r="AA221" s="1">
        <f>IFERROR(R221/S221,"")</f>
        <v/>
      </c>
    </row>
    <row r="222">
      <c r="F222" s="2" t="n"/>
      <c r="G222" s="148" t="n"/>
      <c r="AA222" s="1">
        <f>IFERROR(R222/S222,"")</f>
        <v/>
      </c>
    </row>
    <row r="223">
      <c r="F223" s="2" t="n"/>
      <c r="G223" s="148" t="n"/>
      <c r="AA223" s="1">
        <f>IFERROR(R223/S223,"")</f>
        <v/>
      </c>
    </row>
    <row r="224">
      <c r="F224" s="2" t="n"/>
      <c r="G224" s="148" t="n"/>
      <c r="AA224" s="1">
        <f>IFERROR(R224/S224,"")</f>
        <v/>
      </c>
    </row>
    <row r="225">
      <c r="F225" s="2" t="n"/>
      <c r="G225" s="148" t="n"/>
      <c r="AA225" s="1">
        <f>IFERROR(R225/S225,"")</f>
        <v/>
      </c>
    </row>
    <row r="226">
      <c r="F226" s="2" t="n"/>
      <c r="G226" s="148" t="n"/>
      <c r="AA226" s="1">
        <f>IFERROR(R226/S226,"")</f>
        <v/>
      </c>
    </row>
    <row r="227">
      <c r="F227" s="2" t="n"/>
      <c r="G227" s="148" t="n"/>
      <c r="AA227" s="1">
        <f>IFERROR(R227/S227,"")</f>
        <v/>
      </c>
    </row>
    <row r="228">
      <c r="F228" s="2" t="n"/>
      <c r="G228" s="148" t="n"/>
      <c r="AA228" s="1">
        <f>IFERROR(R228/S228,"")</f>
        <v/>
      </c>
    </row>
    <row r="229">
      <c r="F229" s="2" t="n"/>
      <c r="G229" s="148" t="n"/>
      <c r="AA229" s="1">
        <f>IFERROR(R229/S229,"")</f>
        <v/>
      </c>
    </row>
    <row r="230">
      <c r="F230" s="2" t="n"/>
      <c r="G230" s="148" t="n"/>
      <c r="AA230" s="1">
        <f>IFERROR(R230/S230,"")</f>
        <v/>
      </c>
    </row>
    <row r="231">
      <c r="F231" s="2" t="n"/>
      <c r="G231" s="148" t="n"/>
      <c r="AA231" s="1">
        <f>IFERROR(R231/S231,"")</f>
        <v/>
      </c>
    </row>
    <row r="232">
      <c r="F232" s="2" t="n"/>
      <c r="G232" s="148" t="n"/>
      <c r="AA232" s="1">
        <f>IFERROR(R232/S232,"")</f>
        <v/>
      </c>
    </row>
    <row r="233">
      <c r="F233" s="2" t="n"/>
      <c r="G233" s="148" t="n"/>
      <c r="AA233" s="1">
        <f>IFERROR(R233/S233,"")</f>
        <v/>
      </c>
    </row>
    <row r="234">
      <c r="F234" s="2" t="n"/>
      <c r="G234" s="148" t="n"/>
      <c r="AA234" s="1">
        <f>IFERROR(R234/S234,"")</f>
        <v/>
      </c>
    </row>
    <row r="235">
      <c r="F235" s="2" t="n"/>
      <c r="G235" s="148" t="n"/>
      <c r="AA235" s="1">
        <f>IFERROR(R235/S235,"")</f>
        <v/>
      </c>
    </row>
    <row r="236">
      <c r="F236" s="2" t="n"/>
      <c r="G236" s="148" t="n"/>
      <c r="AA236" s="1">
        <f>IFERROR(R236/S236,"")</f>
        <v/>
      </c>
    </row>
    <row r="237">
      <c r="F237" s="2" t="n"/>
      <c r="G237" s="148" t="n"/>
      <c r="AA237" s="1">
        <f>IFERROR(R237/S237,"")</f>
        <v/>
      </c>
    </row>
    <row r="238">
      <c r="F238" s="2" t="n"/>
      <c r="G238" s="148" t="n"/>
      <c r="AA238" s="1">
        <f>IFERROR(R238/S238,"")</f>
        <v/>
      </c>
    </row>
    <row r="239">
      <c r="F239" s="2" t="n"/>
      <c r="G239" s="148" t="n"/>
      <c r="AA239" s="1">
        <f>IFERROR(R239/S239,"")</f>
        <v/>
      </c>
    </row>
    <row r="240">
      <c r="F240" s="2" t="n"/>
      <c r="G240" s="148" t="n"/>
      <c r="AA240" s="1">
        <f>IFERROR(R240/S240,"")</f>
        <v/>
      </c>
    </row>
    <row r="241">
      <c r="F241" s="2" t="n"/>
      <c r="G241" s="148" t="n"/>
      <c r="AA241" s="1">
        <f>IFERROR(R241/S241,"")</f>
        <v/>
      </c>
    </row>
    <row r="242">
      <c r="F242" s="2" t="n"/>
      <c r="G242" s="148" t="n"/>
      <c r="AA242" s="1">
        <f>IFERROR(R242/S242,"")</f>
        <v/>
      </c>
    </row>
    <row r="243">
      <c r="F243" s="2" t="n"/>
      <c r="G243" s="148" t="n"/>
      <c r="AA243" s="1">
        <f>IFERROR(R243/S243,"")</f>
        <v/>
      </c>
    </row>
    <row r="244">
      <c r="F244" s="2" t="n"/>
      <c r="G244" s="148" t="n"/>
      <c r="AA244" s="1">
        <f>IFERROR(R244/S244,"")</f>
        <v/>
      </c>
    </row>
    <row r="245">
      <c r="F245" s="2" t="n"/>
      <c r="G245" s="148" t="n"/>
      <c r="AA245" s="1">
        <f>IFERROR(R245/S245,"")</f>
        <v/>
      </c>
    </row>
    <row r="246">
      <c r="F246" s="2" t="n"/>
      <c r="G246" s="148" t="n"/>
      <c r="AA246" s="1">
        <f>IFERROR(R246/S246,"")</f>
        <v/>
      </c>
    </row>
    <row r="247">
      <c r="F247" s="2" t="n"/>
      <c r="G247" s="148" t="n"/>
      <c r="AA247" s="1">
        <f>IFERROR(R247/S247,"")</f>
        <v/>
      </c>
    </row>
    <row r="248">
      <c r="F248" s="2" t="n"/>
      <c r="G248" s="148" t="n"/>
      <c r="AA248" s="1">
        <f>IFERROR(R248/S248,"")</f>
        <v/>
      </c>
    </row>
    <row r="249">
      <c r="F249" s="2" t="n"/>
      <c r="G249" s="148" t="n"/>
      <c r="AA249" s="1">
        <f>IFERROR(R249/S249,"")</f>
        <v/>
      </c>
    </row>
    <row r="250">
      <c r="F250" s="2" t="n"/>
      <c r="G250" s="148" t="n"/>
      <c r="AA250" s="1">
        <f>IFERROR(R250/S250,"")</f>
        <v/>
      </c>
    </row>
    <row r="251">
      <c r="F251" s="2" t="n"/>
      <c r="G251" s="148" t="n"/>
      <c r="AA251" s="1">
        <f>IFERROR(R251/S251,"")</f>
        <v/>
      </c>
    </row>
    <row r="252">
      <c r="F252" s="2" t="n"/>
      <c r="G252" s="148" t="n"/>
      <c r="AA252" s="1">
        <f>IFERROR(R252/S252,"")</f>
        <v/>
      </c>
    </row>
    <row r="253">
      <c r="F253" s="2" t="n"/>
      <c r="G253" s="148" t="n"/>
      <c r="AA253" s="1">
        <f>IFERROR(R253/S253,"")</f>
        <v/>
      </c>
    </row>
    <row r="254">
      <c r="F254" s="2" t="n"/>
      <c r="G254" s="148" t="n"/>
      <c r="AA254" s="1">
        <f>IFERROR(R254/S254,"")</f>
        <v/>
      </c>
    </row>
    <row r="255">
      <c r="F255" s="2" t="n"/>
      <c r="G255" s="148" t="n"/>
      <c r="AA255" s="1">
        <f>IFERROR(R255/S255,"")</f>
        <v/>
      </c>
    </row>
    <row r="256">
      <c r="F256" s="2" t="n"/>
      <c r="G256" s="148" t="n"/>
      <c r="AA256" s="1">
        <f>IFERROR(R256/S256,"")</f>
        <v/>
      </c>
    </row>
    <row r="257">
      <c r="F257" s="2" t="n"/>
      <c r="G257" s="148" t="n"/>
      <c r="AA257" s="1">
        <f>IFERROR(R257/S257,"")</f>
        <v/>
      </c>
    </row>
    <row r="258">
      <c r="F258" s="2" t="n"/>
      <c r="G258" s="148" t="n"/>
      <c r="AA258" s="1">
        <f>IFERROR(R258/S258,"")</f>
        <v/>
      </c>
    </row>
    <row r="259">
      <c r="F259" s="2" t="n"/>
      <c r="G259" s="148" t="n"/>
      <c r="AA259" s="1">
        <f>IFERROR(R259/S259,"")</f>
        <v/>
      </c>
    </row>
    <row r="260">
      <c r="F260" s="2" t="n"/>
      <c r="G260" s="148" t="n"/>
      <c r="AA260" s="1">
        <f>IFERROR(R260/S260,"")</f>
        <v/>
      </c>
    </row>
    <row r="261">
      <c r="F261" s="2" t="n"/>
      <c r="G261" s="148" t="n"/>
      <c r="AA261" s="1">
        <f>IFERROR(R261/S261,"")</f>
        <v/>
      </c>
    </row>
    <row r="262">
      <c r="F262" s="2" t="n"/>
      <c r="G262" s="148" t="n"/>
      <c r="AA262" s="1">
        <f>IFERROR(R262/S262,"")</f>
        <v/>
      </c>
    </row>
    <row r="263">
      <c r="F263" s="2" t="n"/>
      <c r="G263" s="148" t="n"/>
      <c r="AA263" s="1">
        <f>IFERROR(R263/S263,"")</f>
        <v/>
      </c>
    </row>
    <row r="264">
      <c r="F264" s="2" t="n"/>
      <c r="G264" s="148" t="n"/>
      <c r="AA264" s="1">
        <f>IFERROR(R264/S264,"")</f>
        <v/>
      </c>
    </row>
    <row r="265">
      <c r="F265" s="2" t="n"/>
      <c r="G265" s="148" t="n"/>
      <c r="AA265" s="1">
        <f>IFERROR(R265/S265,"")</f>
        <v/>
      </c>
    </row>
    <row r="266">
      <c r="F266" s="2" t="n"/>
      <c r="G266" s="148" t="n"/>
      <c r="AA266" s="1">
        <f>IFERROR(R266/S266,"")</f>
        <v/>
      </c>
    </row>
    <row r="267">
      <c r="F267" s="2" t="n"/>
      <c r="G267" s="148" t="n"/>
      <c r="AA267" s="1">
        <f>IFERROR(R267/S267,"")</f>
        <v/>
      </c>
    </row>
    <row r="268">
      <c r="F268" s="2" t="n"/>
      <c r="G268" s="148" t="n"/>
      <c r="AA268" s="1">
        <f>IFERROR(R268/S268,"")</f>
        <v/>
      </c>
    </row>
    <row r="269">
      <c r="F269" s="2" t="n"/>
      <c r="G269" s="148" t="n"/>
      <c r="AA269" s="1">
        <f>IFERROR(R269/S269,"")</f>
        <v/>
      </c>
    </row>
    <row r="270">
      <c r="F270" s="2" t="n"/>
      <c r="G270" s="148" t="n"/>
      <c r="AA270" s="1">
        <f>IFERROR(R270/S270,"")</f>
        <v/>
      </c>
    </row>
    <row r="271">
      <c r="F271" s="2" t="n"/>
      <c r="G271" s="148" t="n"/>
      <c r="AA271" s="1">
        <f>IFERROR(R271/S271,"")</f>
        <v/>
      </c>
    </row>
    <row r="272">
      <c r="F272" s="2" t="n"/>
      <c r="G272" s="148" t="n"/>
      <c r="AA272" s="1">
        <f>IFERROR(R272/S272,"")</f>
        <v/>
      </c>
    </row>
    <row r="273">
      <c r="F273" s="2" t="n"/>
      <c r="G273" s="148" t="n"/>
      <c r="AA273" s="1">
        <f>IFERROR(R273/S273,"")</f>
        <v/>
      </c>
    </row>
    <row r="274">
      <c r="F274" s="2" t="n"/>
      <c r="G274" s="148" t="n"/>
      <c r="AA274" s="1">
        <f>IFERROR(R274/S274,"")</f>
        <v/>
      </c>
    </row>
    <row r="275">
      <c r="F275" s="2" t="n"/>
      <c r="G275" s="148" t="n"/>
      <c r="AA275" s="1">
        <f>IFERROR(R275/S275,"")</f>
        <v/>
      </c>
    </row>
    <row r="276">
      <c r="F276" s="2" t="n"/>
      <c r="G276" s="148" t="n"/>
      <c r="AA276" s="1">
        <f>IFERROR(R276/S276,"")</f>
        <v/>
      </c>
    </row>
    <row r="277">
      <c r="F277" s="2" t="n"/>
      <c r="G277" s="148" t="n"/>
      <c r="AA277" s="1">
        <f>IFERROR(R277/S277,"")</f>
        <v/>
      </c>
    </row>
    <row r="278">
      <c r="F278" s="2" t="n"/>
      <c r="G278" s="148" t="n"/>
      <c r="AA278" s="1">
        <f>IFERROR(R278/S278,"")</f>
        <v/>
      </c>
    </row>
    <row r="279">
      <c r="F279" s="2" t="n"/>
      <c r="G279" s="148" t="n"/>
      <c r="AA279" s="1">
        <f>IFERROR(R279/S279,"")</f>
        <v/>
      </c>
    </row>
    <row r="280">
      <c r="F280" s="2" t="n"/>
      <c r="G280" s="148" t="n"/>
      <c r="AA280" s="1">
        <f>IFERROR(R280/S280,"")</f>
        <v/>
      </c>
    </row>
    <row r="281">
      <c r="F281" s="2" t="n"/>
      <c r="G281" s="148" t="n"/>
      <c r="AA281" s="1">
        <f>IFERROR(R281/S281,"")</f>
        <v/>
      </c>
    </row>
    <row r="282">
      <c r="F282" s="2" t="n"/>
      <c r="G282" s="148" t="n"/>
      <c r="AA282" s="1">
        <f>IFERROR(R282/S282,"")</f>
        <v/>
      </c>
    </row>
    <row r="283">
      <c r="F283" s="2" t="n"/>
      <c r="G283" s="148" t="n"/>
      <c r="AA283" s="1">
        <f>IFERROR(R283/S283,"")</f>
        <v/>
      </c>
    </row>
    <row r="284">
      <c r="F284" s="2" t="n"/>
      <c r="G284" s="148" t="n"/>
      <c r="AA284" s="1">
        <f>IFERROR(R284/S284,"")</f>
        <v/>
      </c>
    </row>
    <row r="285">
      <c r="F285" s="2" t="n"/>
      <c r="G285" s="148" t="n"/>
      <c r="AA285" s="1">
        <f>IFERROR(R285/S285,"")</f>
        <v/>
      </c>
    </row>
    <row r="286">
      <c r="F286" s="2" t="n"/>
      <c r="G286" s="148" t="n"/>
      <c r="AA286" s="1">
        <f>IFERROR(R286/S286,"")</f>
        <v/>
      </c>
    </row>
    <row r="287">
      <c r="F287" s="2" t="n"/>
      <c r="G287" s="148" t="n"/>
      <c r="AA287" s="1">
        <f>IFERROR(R287/S287,"")</f>
        <v/>
      </c>
    </row>
    <row r="288">
      <c r="F288" s="2" t="n"/>
      <c r="G288" s="148" t="n"/>
      <c r="AA288" s="1">
        <f>IFERROR(R288/S288,"")</f>
        <v/>
      </c>
    </row>
    <row r="289">
      <c r="F289" s="2" t="n"/>
      <c r="G289" s="148" t="n"/>
      <c r="AA289" s="1">
        <f>IFERROR(R289/S289,"")</f>
        <v/>
      </c>
    </row>
    <row r="290">
      <c r="F290" s="2" t="n"/>
      <c r="G290" s="148" t="n"/>
      <c r="AA290" s="1">
        <f>IFERROR(R290/S290,"")</f>
        <v/>
      </c>
    </row>
    <row r="291">
      <c r="F291" s="2" t="n"/>
      <c r="G291" s="148" t="n"/>
      <c r="AA291" s="1">
        <f>IFERROR(R291/S291,"")</f>
        <v/>
      </c>
    </row>
    <row r="292">
      <c r="F292" s="2" t="n"/>
      <c r="G292" s="148" t="n"/>
      <c r="AA292" s="1">
        <f>IFERROR(R292/S292,"")</f>
        <v/>
      </c>
    </row>
    <row r="293">
      <c r="F293" s="2" t="n"/>
      <c r="G293" s="148" t="n"/>
      <c r="AA293" s="1">
        <f>IFERROR(R293/S293,"")</f>
        <v/>
      </c>
    </row>
    <row r="294">
      <c r="F294" s="2" t="n"/>
      <c r="G294" s="148" t="n"/>
      <c r="AA294" s="1">
        <f>IFERROR(R294/S294,"")</f>
        <v/>
      </c>
    </row>
    <row r="295">
      <c r="F295" s="2" t="n"/>
      <c r="G295" s="148" t="n"/>
      <c r="AA295" s="1">
        <f>IFERROR(R295/S295,"")</f>
        <v/>
      </c>
    </row>
    <row r="296">
      <c r="F296" s="2" t="n"/>
      <c r="G296" s="148" t="n"/>
      <c r="AA296" s="1">
        <f>IFERROR(R296/S296,"")</f>
        <v/>
      </c>
    </row>
    <row r="297">
      <c r="F297" s="2" t="n"/>
      <c r="G297" s="148" t="n"/>
      <c r="AA297" s="1">
        <f>IFERROR(R297/S297,"")</f>
        <v/>
      </c>
    </row>
    <row r="298">
      <c r="F298" s="2" t="n"/>
      <c r="G298" s="148" t="n"/>
      <c r="AA298" s="1">
        <f>IFERROR(R298/S298,"")</f>
        <v/>
      </c>
    </row>
    <row r="299">
      <c r="F299" s="2" t="n"/>
      <c r="G299" s="148" t="n"/>
      <c r="AA299" s="1">
        <f>IFERROR(R299/S299,"")</f>
        <v/>
      </c>
    </row>
    <row r="300">
      <c r="F300" s="2" t="n"/>
      <c r="G300" s="148" t="n"/>
      <c r="AA300" s="1">
        <f>IFERROR(R300/S300,"")</f>
        <v/>
      </c>
    </row>
    <row r="301">
      <c r="F301" s="2" t="n"/>
      <c r="G301" s="148" t="n"/>
      <c r="AA301" s="1">
        <f>IFERROR(R301/S301,"")</f>
        <v/>
      </c>
    </row>
    <row r="302">
      <c r="F302" s="2" t="n"/>
      <c r="G302" s="148" t="n"/>
      <c r="AA302" s="1">
        <f>IFERROR(R302/S302,"")</f>
        <v/>
      </c>
    </row>
    <row r="303">
      <c r="F303" s="2" t="n"/>
      <c r="G303" s="148" t="n"/>
      <c r="AA303" s="1">
        <f>IFERROR(R303/S303,"")</f>
        <v/>
      </c>
    </row>
    <row r="304">
      <c r="F304" s="2" t="n"/>
      <c r="G304" s="148" t="n"/>
      <c r="AA304" s="1">
        <f>IFERROR(R304/S304,"")</f>
        <v/>
      </c>
    </row>
    <row r="305">
      <c r="F305" s="2" t="n"/>
      <c r="G305" s="148" t="n"/>
      <c r="AA305" s="1">
        <f>IFERROR(R305/S305,"")</f>
        <v/>
      </c>
    </row>
    <row r="306">
      <c r="F306" s="2" t="n"/>
      <c r="G306" s="148" t="n"/>
      <c r="AA306" s="1">
        <f>IFERROR(R306/S306,"")</f>
        <v/>
      </c>
    </row>
    <row r="307">
      <c r="F307" s="2" t="n"/>
      <c r="G307" s="148" t="n"/>
      <c r="AA307" s="1">
        <f>IFERROR(R307/S307,"")</f>
        <v/>
      </c>
    </row>
    <row r="308">
      <c r="F308" s="2" t="n"/>
      <c r="G308" s="148" t="n"/>
      <c r="AA308" s="1">
        <f>IFERROR(R308/S308,"")</f>
        <v/>
      </c>
    </row>
    <row r="309">
      <c r="F309" s="2" t="n"/>
      <c r="G309" s="148" t="n"/>
      <c r="AA309" s="1">
        <f>IFERROR(R309/S309,"")</f>
        <v/>
      </c>
    </row>
    <row r="310">
      <c r="F310" s="2" t="n"/>
      <c r="G310" s="148" t="n"/>
      <c r="AA310" s="1">
        <f>IFERROR(R310/S310,"")</f>
        <v/>
      </c>
    </row>
    <row r="311">
      <c r="F311" s="2" t="n"/>
      <c r="G311" s="148" t="n"/>
      <c r="AA311" s="1">
        <f>IFERROR(R311/S311,"")</f>
        <v/>
      </c>
    </row>
    <row r="312">
      <c r="F312" s="2" t="n"/>
      <c r="G312" s="148" t="n"/>
      <c r="AA312" s="1">
        <f>IFERROR(R312/S312,"")</f>
        <v/>
      </c>
    </row>
    <row r="313">
      <c r="F313" s="2" t="n"/>
      <c r="G313" s="148" t="n"/>
      <c r="AA313" s="1">
        <f>IFERROR(R313/S313,"")</f>
        <v/>
      </c>
    </row>
    <row r="314">
      <c r="F314" s="2" t="n"/>
      <c r="G314" s="148" t="n"/>
      <c r="AA314" s="1">
        <f>IFERROR(R314/S314,"")</f>
        <v/>
      </c>
    </row>
    <row r="315">
      <c r="F315" s="2" t="n"/>
      <c r="G315" s="148" t="n"/>
      <c r="AA315" s="1">
        <f>IFERROR(R315/S315,"")</f>
        <v/>
      </c>
    </row>
    <row r="316">
      <c r="F316" s="2" t="n"/>
      <c r="G316" s="148" t="n"/>
      <c r="AA316" s="1">
        <f>IFERROR(R316/S316,"")</f>
        <v/>
      </c>
    </row>
    <row r="317">
      <c r="F317" s="2" t="n"/>
      <c r="G317" s="148" t="n"/>
      <c r="AA317" s="1">
        <f>IFERROR(R317/S317,"")</f>
        <v/>
      </c>
    </row>
    <row r="318">
      <c r="F318" s="2" t="n"/>
      <c r="G318" s="148" t="n"/>
      <c r="AA318" s="1">
        <f>IFERROR(R318/S318,"")</f>
        <v/>
      </c>
    </row>
    <row r="319">
      <c r="F319" s="2" t="n"/>
      <c r="G319" s="148" t="n"/>
      <c r="AA319" s="1">
        <f>IFERROR(R319/S319,"")</f>
        <v/>
      </c>
    </row>
    <row r="320">
      <c r="F320" s="2" t="n"/>
      <c r="G320" s="148" t="n"/>
      <c r="AA320" s="1">
        <f>IFERROR(R320/S320,"")</f>
        <v/>
      </c>
    </row>
    <row r="321">
      <c r="F321" s="2" t="n"/>
      <c r="G321" s="148" t="n"/>
      <c r="AA321" s="1">
        <f>IFERROR(R321/S321,"")</f>
        <v/>
      </c>
    </row>
    <row r="322">
      <c r="F322" s="2" t="n"/>
      <c r="G322" s="148" t="n"/>
      <c r="AA322" s="1">
        <f>IFERROR(R322/S322,"")</f>
        <v/>
      </c>
    </row>
    <row r="323">
      <c r="F323" s="2" t="n"/>
      <c r="G323" s="148" t="n"/>
      <c r="AA323" s="1">
        <f>IFERROR(R323/S323,"")</f>
        <v/>
      </c>
    </row>
    <row r="324">
      <c r="F324" s="2" t="n"/>
      <c r="G324" s="148" t="n"/>
      <c r="AA324" s="1">
        <f>IFERROR(R324/S324,"")</f>
        <v/>
      </c>
    </row>
    <row r="325">
      <c r="F325" s="2" t="n"/>
      <c r="G325" s="148" t="n"/>
      <c r="AA325" s="1">
        <f>IFERROR(R325/S325,"")</f>
        <v/>
      </c>
    </row>
    <row r="326">
      <c r="F326" s="2" t="n"/>
      <c r="G326" s="148" t="n"/>
      <c r="AA326" s="1">
        <f>IFERROR(R326/S326,"")</f>
        <v/>
      </c>
    </row>
    <row r="327">
      <c r="F327" s="2" t="n"/>
      <c r="G327" s="148" t="n"/>
      <c r="AA327" s="1">
        <f>IFERROR(R327/S327,"")</f>
        <v/>
      </c>
    </row>
    <row r="328">
      <c r="F328" s="2" t="n"/>
      <c r="G328" s="148" t="n"/>
      <c r="AA328" s="1">
        <f>IFERROR(R328/S328,"")</f>
        <v/>
      </c>
    </row>
    <row r="329">
      <c r="F329" s="2" t="n"/>
      <c r="G329" s="148" t="n"/>
      <c r="AA329" s="1">
        <f>IFERROR(R329/S329,"")</f>
        <v/>
      </c>
    </row>
    <row r="330">
      <c r="F330" s="2" t="n"/>
      <c r="G330" s="148" t="n"/>
      <c r="AA330" s="1">
        <f>IFERROR(R330/S330,"")</f>
        <v/>
      </c>
    </row>
    <row r="331">
      <c r="F331" s="2" t="n"/>
      <c r="G331" s="148" t="n"/>
      <c r="AA331" s="1">
        <f>IFERROR(R331/S331,"")</f>
        <v/>
      </c>
    </row>
    <row r="332">
      <c r="F332" s="2" t="n"/>
      <c r="G332" s="148" t="n"/>
      <c r="AA332" s="1">
        <f>IFERROR(R332/S332,"")</f>
        <v/>
      </c>
    </row>
    <row r="333">
      <c r="F333" s="2" t="n"/>
      <c r="G333" s="148" t="n"/>
      <c r="AA333" s="1">
        <f>IFERROR(R333/S333,"")</f>
        <v/>
      </c>
    </row>
    <row r="334">
      <c r="F334" s="2" t="n"/>
      <c r="G334" s="148" t="n"/>
      <c r="AA334" s="1">
        <f>IFERROR(R334/S334,"")</f>
        <v/>
      </c>
    </row>
    <row r="335">
      <c r="F335" s="2" t="n"/>
      <c r="G335" s="148" t="n"/>
      <c r="AA335" s="1">
        <f>IFERROR(R335/S335,"")</f>
        <v/>
      </c>
    </row>
    <row r="336">
      <c r="F336" s="2" t="n"/>
      <c r="G336" s="148" t="n"/>
      <c r="AA336" s="1">
        <f>IFERROR(R336/S336,"")</f>
        <v/>
      </c>
    </row>
    <row r="337">
      <c r="F337" s="2" t="n"/>
      <c r="G337" s="148" t="n"/>
      <c r="AA337" s="1">
        <f>IFERROR(R337/S337,"")</f>
        <v/>
      </c>
    </row>
    <row r="338">
      <c r="F338" s="2" t="n"/>
      <c r="G338" s="148" t="n"/>
      <c r="AA338" s="1">
        <f>IFERROR(R338/S338,"")</f>
        <v/>
      </c>
    </row>
    <row r="339">
      <c r="F339" s="2" t="n"/>
      <c r="G339" s="148" t="n"/>
      <c r="AA339" s="1">
        <f>IFERROR(R339/S339,"")</f>
        <v/>
      </c>
    </row>
    <row r="340">
      <c r="F340" s="2" t="n"/>
      <c r="G340" s="148" t="n"/>
      <c r="AA340" s="1">
        <f>IFERROR(R340/S340,"")</f>
        <v/>
      </c>
    </row>
    <row r="341">
      <c r="F341" s="2" t="n"/>
      <c r="G341" s="148" t="n"/>
      <c r="AA341" s="1">
        <f>IFERROR(R341/S341,"")</f>
        <v/>
      </c>
    </row>
    <row r="342">
      <c r="F342" s="2" t="n"/>
      <c r="G342" s="148" t="n"/>
      <c r="AA342" s="1">
        <f>IFERROR(R342/S342,"")</f>
        <v/>
      </c>
    </row>
    <row r="343">
      <c r="F343" s="2" t="n"/>
      <c r="G343" s="148" t="n"/>
      <c r="AA343" s="1">
        <f>IFERROR(R343/S343,"")</f>
        <v/>
      </c>
    </row>
    <row r="344">
      <c r="F344" s="2" t="n"/>
      <c r="G344" s="148" t="n"/>
      <c r="AA344" s="1">
        <f>IFERROR(R344/S344,"")</f>
        <v/>
      </c>
    </row>
    <row r="345">
      <c r="F345" s="2" t="n"/>
      <c r="G345" s="148" t="n"/>
      <c r="AA345" s="1">
        <f>IFERROR(R345/S345,"")</f>
        <v/>
      </c>
    </row>
    <row r="346">
      <c r="F346" s="2" t="n"/>
      <c r="G346" s="148" t="n"/>
      <c r="AA346" s="1">
        <f>IFERROR(R346/S346,"")</f>
        <v/>
      </c>
    </row>
    <row r="347">
      <c r="F347" s="2" t="n"/>
      <c r="G347" s="148" t="n"/>
      <c r="AA347" s="1">
        <f>IFERROR(R347/S347,"")</f>
        <v/>
      </c>
    </row>
    <row r="348">
      <c r="F348" s="2" t="n"/>
      <c r="G348" s="148" t="n"/>
      <c r="AA348" s="1">
        <f>IFERROR(R348/S348,"")</f>
        <v/>
      </c>
    </row>
    <row r="349">
      <c r="F349" s="2" t="n"/>
      <c r="G349" s="148" t="n"/>
      <c r="AA349" s="1">
        <f>IFERROR(R349/S349,"")</f>
        <v/>
      </c>
    </row>
    <row r="350">
      <c r="F350" s="2" t="n"/>
      <c r="G350" s="148" t="n"/>
      <c r="AA350" s="1">
        <f>IFERROR(R350/S350,"")</f>
        <v/>
      </c>
    </row>
    <row r="351">
      <c r="F351" s="2" t="n"/>
      <c r="G351" s="148" t="n"/>
      <c r="AA351" s="1">
        <f>IFERROR(R351/S351,"")</f>
        <v/>
      </c>
    </row>
    <row r="352">
      <c r="F352" s="2" t="n"/>
      <c r="G352" s="148" t="n"/>
      <c r="AA352" s="1">
        <f>IFERROR(R352/S352,"")</f>
        <v/>
      </c>
    </row>
    <row r="353">
      <c r="F353" s="2" t="n"/>
      <c r="G353" s="148" t="n"/>
      <c r="AA353" s="1">
        <f>IFERROR(R353/S353,"")</f>
        <v/>
      </c>
    </row>
    <row r="354">
      <c r="F354" s="2" t="n"/>
      <c r="G354" s="148" t="n"/>
      <c r="AA354" s="1">
        <f>IFERROR(R354/S354,"")</f>
        <v/>
      </c>
    </row>
    <row r="355">
      <c r="F355" s="2" t="n"/>
      <c r="G355" s="148" t="n"/>
      <c r="AA355" s="1">
        <f>IFERROR(R355/S355,"")</f>
        <v/>
      </c>
    </row>
    <row r="356">
      <c r="F356" s="2" t="n"/>
      <c r="G356" s="148" t="n"/>
      <c r="AA356" s="1">
        <f>IFERROR(R356/S356,"")</f>
        <v/>
      </c>
    </row>
    <row r="357">
      <c r="F357" s="2" t="n"/>
      <c r="G357" s="148" t="n"/>
      <c r="AA357" s="1">
        <f>IFERROR(R357/S357,"")</f>
        <v/>
      </c>
    </row>
    <row r="358">
      <c r="F358" s="2" t="n"/>
      <c r="G358" s="148" t="n"/>
      <c r="AA358" s="1">
        <f>IFERROR(R358/S358,"")</f>
        <v/>
      </c>
    </row>
    <row r="359">
      <c r="F359" s="2" t="n"/>
      <c r="G359" s="148" t="n"/>
      <c r="AA359" s="1">
        <f>IFERROR(R359/S359,"")</f>
        <v/>
      </c>
    </row>
    <row r="360">
      <c r="F360" s="2" t="n"/>
      <c r="G360" s="148" t="n"/>
      <c r="AA360" s="1">
        <f>IFERROR(R360/S360,"")</f>
        <v/>
      </c>
    </row>
    <row r="361">
      <c r="F361" s="2" t="n"/>
      <c r="G361" s="148" t="n"/>
      <c r="AA361" s="1">
        <f>IFERROR(R361/S361,"")</f>
        <v/>
      </c>
    </row>
    <row r="362">
      <c r="F362" s="2" t="n"/>
      <c r="G362" s="148" t="n"/>
      <c r="AA362" s="1">
        <f>IFERROR(R362/S362,"")</f>
        <v/>
      </c>
    </row>
    <row r="363">
      <c r="F363" s="2" t="n"/>
      <c r="G363" s="148" t="n"/>
      <c r="AA363" s="1">
        <f>IFERROR(R363/S363,"")</f>
        <v/>
      </c>
    </row>
    <row r="364">
      <c r="F364" s="2" t="n"/>
      <c r="G364" s="148" t="n"/>
      <c r="AA364" s="1">
        <f>IFERROR(R364/S364,"")</f>
        <v/>
      </c>
    </row>
    <row r="365">
      <c r="F365" s="2" t="n"/>
      <c r="G365" s="148" t="n"/>
      <c r="AA365" s="1">
        <f>IFERROR(R365/S365,"")</f>
        <v/>
      </c>
    </row>
    <row r="366">
      <c r="F366" s="2" t="n"/>
      <c r="G366" s="148" t="n"/>
      <c r="AA366" s="1">
        <f>IFERROR(R366/S366,"")</f>
        <v/>
      </c>
    </row>
    <row r="367">
      <c r="F367" s="2" t="n"/>
      <c r="G367" s="148" t="n"/>
      <c r="AA367" s="1">
        <f>IFERROR(R367/S367,"")</f>
        <v/>
      </c>
    </row>
    <row r="368">
      <c r="F368" s="2" t="n"/>
      <c r="G368" s="148" t="n"/>
      <c r="AA368" s="1">
        <f>IFERROR(R368/S368,"")</f>
        <v/>
      </c>
    </row>
    <row r="369">
      <c r="F369" s="2" t="n"/>
      <c r="G369" s="148" t="n"/>
      <c r="AA369" s="1">
        <f>IFERROR(R369/S369,"")</f>
        <v/>
      </c>
    </row>
    <row r="370">
      <c r="F370" s="2" t="n"/>
      <c r="G370" s="148" t="n"/>
      <c r="AA370" s="1">
        <f>IFERROR(R370/S370,"")</f>
        <v/>
      </c>
    </row>
    <row r="371">
      <c r="F371" s="2" t="n"/>
      <c r="G371" s="148" t="n"/>
      <c r="AA371" s="1">
        <f>IFERROR(R371/S371,"")</f>
        <v/>
      </c>
    </row>
    <row r="372">
      <c r="F372" s="2" t="n"/>
      <c r="G372" s="148" t="n"/>
      <c r="AA372" s="1">
        <f>IFERROR(R372/S372,"")</f>
        <v/>
      </c>
    </row>
    <row r="373">
      <c r="F373" s="2" t="n"/>
      <c r="G373" s="148" t="n"/>
      <c r="AA373" s="1">
        <f>IFERROR(R373/S373,"")</f>
        <v/>
      </c>
    </row>
    <row r="374">
      <c r="F374" s="2" t="n"/>
      <c r="G374" s="148" t="n"/>
      <c r="AA374" s="1">
        <f>IFERROR(R374/S374,"")</f>
        <v/>
      </c>
    </row>
    <row r="375">
      <c r="F375" s="2" t="n"/>
      <c r="G375" s="148" t="n"/>
      <c r="AA375" s="1">
        <f>IFERROR(R375/S375,"")</f>
        <v/>
      </c>
    </row>
    <row r="376">
      <c r="F376" s="2" t="n"/>
      <c r="G376" s="148" t="n"/>
      <c r="AA376" s="1">
        <f>IFERROR(R376/S376,"")</f>
        <v/>
      </c>
    </row>
    <row r="377">
      <c r="F377" s="2" t="n"/>
      <c r="G377" s="148" t="n"/>
      <c r="AA377" s="1">
        <f>IFERROR(R377/S377,"")</f>
        <v/>
      </c>
    </row>
    <row r="378">
      <c r="F378" s="2" t="n"/>
      <c r="G378" s="148" t="n"/>
      <c r="AA378" s="1">
        <f>IFERROR(R378/S378,"")</f>
        <v/>
      </c>
    </row>
    <row r="379">
      <c r="F379" s="2" t="n"/>
      <c r="G379" s="148" t="n"/>
      <c r="AA379" s="1">
        <f>IFERROR(R379/S379,"")</f>
        <v/>
      </c>
    </row>
    <row r="380">
      <c r="F380" s="2" t="n"/>
      <c r="G380" s="148" t="n"/>
      <c r="AA380" s="1">
        <f>IFERROR(R380/S380,"")</f>
        <v/>
      </c>
    </row>
    <row r="381">
      <c r="F381" s="2" t="n"/>
      <c r="G381" s="148" t="n"/>
      <c r="AA381" s="1">
        <f>IFERROR(R381/S381,"")</f>
        <v/>
      </c>
    </row>
    <row r="382">
      <c r="F382" s="2" t="n"/>
      <c r="G382" s="148" t="n"/>
      <c r="AA382" s="1">
        <f>IFERROR(R382/S382,"")</f>
        <v/>
      </c>
    </row>
    <row r="383">
      <c r="F383" s="2" t="n"/>
      <c r="G383" s="148" t="n"/>
      <c r="AA383" s="1">
        <f>IFERROR(R383/S383,"")</f>
        <v/>
      </c>
    </row>
    <row r="384">
      <c r="F384" s="2" t="n"/>
      <c r="G384" s="148" t="n"/>
      <c r="AA384" s="1">
        <f>IFERROR(R384/S384,"")</f>
        <v/>
      </c>
    </row>
    <row r="385">
      <c r="F385" s="2" t="n"/>
      <c r="G385" s="148" t="n"/>
      <c r="AA385" s="1">
        <f>IFERROR(R385/S385,"")</f>
        <v/>
      </c>
    </row>
    <row r="386">
      <c r="F386" s="2" t="n"/>
      <c r="G386" s="148" t="n"/>
      <c r="AA386" s="1">
        <f>IFERROR(R386/S386,"")</f>
        <v/>
      </c>
    </row>
    <row r="387">
      <c r="F387" s="2" t="n"/>
      <c r="G387" s="148" t="n"/>
      <c r="AA387" s="1">
        <f>IFERROR(R387/S387,"")</f>
        <v/>
      </c>
    </row>
    <row r="388">
      <c r="F388" s="2" t="n"/>
      <c r="G388" s="148" t="n"/>
      <c r="AA388" s="1">
        <f>IFERROR(R388/S388,"")</f>
        <v/>
      </c>
    </row>
    <row r="389">
      <c r="F389" s="2" t="n"/>
      <c r="G389" s="148" t="n"/>
      <c r="AA389" s="1">
        <f>IFERROR(R389/S389,"")</f>
        <v/>
      </c>
    </row>
    <row r="390">
      <c r="F390" s="2" t="n"/>
      <c r="G390" s="148" t="n"/>
      <c r="AA390" s="1">
        <f>IFERROR(R390/S390,"")</f>
        <v/>
      </c>
    </row>
    <row r="391">
      <c r="F391" s="2" t="n"/>
      <c r="G391" s="148" t="n"/>
      <c r="AA391" s="1">
        <f>IFERROR(R391/S391,"")</f>
        <v/>
      </c>
    </row>
    <row r="392">
      <c r="F392" s="2" t="n"/>
      <c r="G392" s="148" t="n"/>
      <c r="AA392" s="1">
        <f>IFERROR(R392/S392,"")</f>
        <v/>
      </c>
    </row>
    <row r="393">
      <c r="F393" s="2" t="n"/>
      <c r="G393" s="148" t="n"/>
      <c r="AA393" s="1">
        <f>IFERROR(R393/S393,"")</f>
        <v/>
      </c>
    </row>
    <row r="394">
      <c r="F394" s="2" t="n"/>
      <c r="G394" s="148" t="n"/>
      <c r="AA394" s="1">
        <f>IFERROR(R394/S394,"")</f>
        <v/>
      </c>
    </row>
    <row r="395">
      <c r="F395" s="2" t="n"/>
      <c r="G395" s="148" t="n"/>
      <c r="AA395" s="1">
        <f>IFERROR(R395/S395,"")</f>
        <v/>
      </c>
    </row>
    <row r="396">
      <c r="F396" s="2" t="n"/>
      <c r="G396" s="148" t="n"/>
      <c r="AA396" s="1">
        <f>IFERROR(R396/S396,"")</f>
        <v/>
      </c>
    </row>
    <row r="397">
      <c r="F397" s="2" t="n"/>
      <c r="G397" s="148" t="n"/>
      <c r="AA397" s="1">
        <f>IFERROR(R397/S397,"")</f>
        <v/>
      </c>
    </row>
    <row r="398">
      <c r="F398" s="2" t="n"/>
      <c r="G398" s="148" t="n"/>
      <c r="AA398" s="1">
        <f>IFERROR(R398/S398,"")</f>
        <v/>
      </c>
    </row>
    <row r="399">
      <c r="F399" s="2" t="n"/>
      <c r="G399" s="148" t="n"/>
      <c r="AA399" s="1">
        <f>IFERROR(R399/S399,"")</f>
        <v/>
      </c>
    </row>
    <row r="400">
      <c r="F400" s="2" t="n"/>
      <c r="G400" s="148" t="n"/>
      <c r="AA400" s="1">
        <f>IFERROR(R400/S400,"")</f>
        <v/>
      </c>
    </row>
    <row r="401">
      <c r="F401" s="2" t="n"/>
      <c r="G401" s="148" t="n"/>
      <c r="AA401" s="1">
        <f>IFERROR(R401/S401,"")</f>
        <v/>
      </c>
    </row>
    <row r="402">
      <c r="F402" s="2" t="n"/>
      <c r="G402" s="148" t="n"/>
      <c r="AA402" s="1">
        <f>IFERROR(R402/S402,"")</f>
        <v/>
      </c>
    </row>
    <row r="403">
      <c r="F403" s="2" t="n"/>
      <c r="G403" s="148" t="n"/>
      <c r="AA403" s="1">
        <f>IFERROR(R403/S403,"")</f>
        <v/>
      </c>
    </row>
    <row r="404">
      <c r="F404" s="2" t="n"/>
      <c r="G404" s="148" t="n"/>
      <c r="AA404" s="1">
        <f>IFERROR(R404/S404,"")</f>
        <v/>
      </c>
    </row>
    <row r="405">
      <c r="F405" s="2" t="n"/>
      <c r="G405" s="148" t="n"/>
      <c r="AA405" s="1">
        <f>IFERROR(R405/S405,"")</f>
        <v/>
      </c>
    </row>
    <row r="406">
      <c r="F406" s="2" t="n"/>
      <c r="G406" s="148" t="n"/>
      <c r="AA406" s="1">
        <f>IFERROR(R406/S406,"")</f>
        <v/>
      </c>
    </row>
    <row r="407">
      <c r="F407" s="2" t="n"/>
      <c r="G407" s="148" t="n"/>
      <c r="AA407" s="1">
        <f>IFERROR(R407/S407,"")</f>
        <v/>
      </c>
    </row>
    <row r="408">
      <c r="F408" s="2" t="n"/>
      <c r="G408" s="148" t="n"/>
      <c r="AA408" s="1">
        <f>IFERROR(R408/S408,"")</f>
        <v/>
      </c>
    </row>
    <row r="409">
      <c r="F409" s="2" t="n"/>
      <c r="G409" s="148" t="n"/>
      <c r="AA409" s="1">
        <f>IFERROR(R409/S409,"")</f>
        <v/>
      </c>
    </row>
    <row r="410">
      <c r="F410" s="2" t="n"/>
      <c r="G410" s="148" t="n"/>
      <c r="AA410" s="1">
        <f>IFERROR(R410/S410,"")</f>
        <v/>
      </c>
    </row>
    <row r="411">
      <c r="F411" s="2" t="n"/>
      <c r="G411" s="148" t="n"/>
      <c r="AA411" s="1">
        <f>IFERROR(R411/S411,"")</f>
        <v/>
      </c>
    </row>
    <row r="412">
      <c r="F412" s="2" t="n"/>
      <c r="G412" s="148" t="n"/>
      <c r="AA412" s="1">
        <f>IFERROR(R412/S412,"")</f>
        <v/>
      </c>
    </row>
    <row r="413">
      <c r="F413" s="2" t="n"/>
      <c r="G413" s="148" t="n"/>
      <c r="AA413" s="1">
        <f>IFERROR(R413/S413,"")</f>
        <v/>
      </c>
    </row>
    <row r="414">
      <c r="F414" s="2" t="n"/>
      <c r="G414" s="148" t="n"/>
      <c r="AA414" s="1">
        <f>IFERROR(R414/S414,"")</f>
        <v/>
      </c>
    </row>
    <row r="415">
      <c r="F415" s="2" t="n"/>
      <c r="G415" s="148" t="n"/>
      <c r="AA415" s="1">
        <f>IFERROR(R415/S415,"")</f>
        <v/>
      </c>
    </row>
    <row r="416">
      <c r="F416" s="2" t="n"/>
      <c r="G416" s="148" t="n"/>
      <c r="AA416" s="1">
        <f>IFERROR(R416/S416,"")</f>
        <v/>
      </c>
    </row>
    <row r="417">
      <c r="F417" s="2" t="n"/>
      <c r="G417" s="148" t="n"/>
      <c r="AA417" s="1">
        <f>IFERROR(R417/S417,"")</f>
        <v/>
      </c>
    </row>
    <row r="418">
      <c r="F418" s="2" t="n"/>
      <c r="G418" s="148" t="n"/>
      <c r="AA418" s="1">
        <f>IFERROR(R418/S418,"")</f>
        <v/>
      </c>
    </row>
    <row r="419">
      <c r="F419" s="2" t="n"/>
      <c r="G419" s="148" t="n"/>
      <c r="AA419" s="1">
        <f>IFERROR(R419/S419,"")</f>
        <v/>
      </c>
    </row>
    <row r="420">
      <c r="F420" s="2" t="n"/>
      <c r="G420" s="148" t="n"/>
      <c r="AA420" s="1">
        <f>IFERROR(R420/S420,"")</f>
        <v/>
      </c>
    </row>
    <row r="421">
      <c r="F421" s="2" t="n"/>
      <c r="G421" s="148" t="n"/>
      <c r="AA421" s="1">
        <f>IFERROR(R421/S421,"")</f>
        <v/>
      </c>
    </row>
    <row r="422">
      <c r="F422" s="2" t="n"/>
      <c r="G422" s="148" t="n"/>
      <c r="AA422" s="1">
        <f>IFERROR(R422/S422,"")</f>
        <v/>
      </c>
    </row>
    <row r="423">
      <c r="F423" s="2" t="n"/>
      <c r="G423" s="148" t="n"/>
      <c r="AA423" s="1">
        <f>IFERROR(R423/S423,"")</f>
        <v/>
      </c>
    </row>
    <row r="424">
      <c r="F424" s="2" t="n"/>
      <c r="G424" s="148" t="n"/>
      <c r="AA424" s="1">
        <f>IFERROR(R424/S424,"")</f>
        <v/>
      </c>
    </row>
    <row r="425">
      <c r="F425" s="2" t="n"/>
      <c r="G425" s="148" t="n"/>
      <c r="AA425" s="1">
        <f>IFERROR(R425/S425,"")</f>
        <v/>
      </c>
    </row>
    <row r="426">
      <c r="F426" s="2" t="n"/>
      <c r="G426" s="148" t="n"/>
      <c r="AA426" s="1">
        <f>IFERROR(R426/S426,"")</f>
        <v/>
      </c>
    </row>
    <row r="427">
      <c r="F427" s="2" t="n"/>
      <c r="G427" s="148" t="n"/>
      <c r="AA427" s="1">
        <f>IFERROR(R427/S427,"")</f>
        <v/>
      </c>
    </row>
    <row r="428">
      <c r="F428" s="2" t="n"/>
      <c r="G428" s="148" t="n"/>
      <c r="AA428" s="1">
        <f>IFERROR(R428/S428,"")</f>
        <v/>
      </c>
    </row>
    <row r="429">
      <c r="F429" s="2" t="n"/>
      <c r="G429" s="148" t="n"/>
      <c r="AA429" s="1">
        <f>IFERROR(R429/S429,"")</f>
        <v/>
      </c>
    </row>
    <row r="430">
      <c r="F430" s="2" t="n"/>
      <c r="G430" s="148" t="n"/>
      <c r="AA430" s="1">
        <f>IFERROR(R430/S430,"")</f>
        <v/>
      </c>
    </row>
    <row r="431">
      <c r="F431" s="2" t="n"/>
      <c r="G431" s="148" t="n"/>
      <c r="AA431" s="1">
        <f>IFERROR(R431/S431,"")</f>
        <v/>
      </c>
    </row>
    <row r="432">
      <c r="F432" s="2" t="n"/>
      <c r="G432" s="148" t="n"/>
      <c r="AA432" s="1">
        <f>IFERROR(R432/S432,"")</f>
        <v/>
      </c>
    </row>
    <row r="433">
      <c r="F433" s="2" t="n"/>
      <c r="G433" s="148" t="n"/>
      <c r="AA433" s="1">
        <f>IFERROR(R433/S433,"")</f>
        <v/>
      </c>
    </row>
    <row r="434">
      <c r="F434" s="2" t="n"/>
      <c r="G434" s="148" t="n"/>
      <c r="AA434" s="1">
        <f>IFERROR(R434/S434,"")</f>
        <v/>
      </c>
    </row>
    <row r="435">
      <c r="F435" s="2" t="n"/>
      <c r="G435" s="148" t="n"/>
      <c r="AA435" s="1">
        <f>IFERROR(R435/S435,"")</f>
        <v/>
      </c>
    </row>
    <row r="436">
      <c r="F436" s="2" t="n"/>
      <c r="G436" s="148" t="n"/>
      <c r="AA436" s="1">
        <f>IFERROR(R436/S436,"")</f>
        <v/>
      </c>
    </row>
    <row r="437">
      <c r="F437" s="2" t="n"/>
      <c r="G437" s="148" t="n"/>
      <c r="AA437" s="1">
        <f>IFERROR(R437/S437,"")</f>
        <v/>
      </c>
    </row>
    <row r="438">
      <c r="F438" s="2" t="n"/>
      <c r="G438" s="148" t="n"/>
      <c r="AA438" s="1">
        <f>IFERROR(R438/S438,"")</f>
        <v/>
      </c>
    </row>
    <row r="439">
      <c r="F439" s="2" t="n"/>
      <c r="G439" s="148" t="n"/>
      <c r="AA439" s="1">
        <f>IFERROR(R439/S439,"")</f>
        <v/>
      </c>
    </row>
    <row r="440">
      <c r="F440" s="2" t="n"/>
      <c r="G440" s="148" t="n"/>
      <c r="AA440" s="1">
        <f>IFERROR(R440/S440,"")</f>
        <v/>
      </c>
    </row>
    <row r="441">
      <c r="F441" s="2" t="n"/>
      <c r="G441" s="148" t="n"/>
      <c r="AA441" s="1">
        <f>IFERROR(R441/S441,"")</f>
        <v/>
      </c>
    </row>
    <row r="442">
      <c r="F442" s="2" t="n"/>
      <c r="G442" s="148" t="n"/>
      <c r="AA442" s="1">
        <f>IFERROR(R442/S442,"")</f>
        <v/>
      </c>
    </row>
    <row r="443">
      <c r="F443" s="2" t="n"/>
      <c r="G443" s="148" t="n"/>
      <c r="AA443" s="1">
        <f>IFERROR(R443/S443,"")</f>
        <v/>
      </c>
    </row>
    <row r="444">
      <c r="F444" s="2" t="n"/>
      <c r="G444" s="148" t="n"/>
      <c r="AA444" s="1">
        <f>IFERROR(R444/S444,"")</f>
        <v/>
      </c>
    </row>
    <row r="445">
      <c r="F445" s="2" t="n"/>
      <c r="G445" s="148" t="n"/>
      <c r="AA445" s="1">
        <f>IFERROR(R445/S445,"")</f>
        <v/>
      </c>
    </row>
    <row r="446">
      <c r="F446" s="2" t="n"/>
      <c r="G446" s="148" t="n"/>
      <c r="AA446" s="1">
        <f>IFERROR(R446/S446,"")</f>
        <v/>
      </c>
    </row>
    <row r="447">
      <c r="F447" s="2" t="n"/>
      <c r="G447" s="148" t="n"/>
      <c r="AA447" s="1">
        <f>IFERROR(R447/S447,"")</f>
        <v/>
      </c>
    </row>
    <row r="448">
      <c r="F448" s="2" t="n"/>
      <c r="G448" s="148" t="n"/>
      <c r="AA448" s="1">
        <f>IFERROR(R448/S448,"")</f>
        <v/>
      </c>
    </row>
    <row r="449">
      <c r="F449" s="2" t="n"/>
      <c r="G449" s="148" t="n"/>
      <c r="AA449" s="1">
        <f>IFERROR(R449/S449,"")</f>
        <v/>
      </c>
    </row>
    <row r="450">
      <c r="F450" s="2" t="n"/>
      <c r="G450" s="148" t="n"/>
      <c r="AA450" s="1">
        <f>IFERROR(R450/S450,"")</f>
        <v/>
      </c>
    </row>
    <row r="451">
      <c r="F451" s="2" t="n"/>
      <c r="G451" s="148" t="n"/>
      <c r="AA451" s="1">
        <f>IFERROR(R451/S451,"")</f>
        <v/>
      </c>
    </row>
    <row r="452">
      <c r="F452" s="2" t="n"/>
      <c r="G452" s="148" t="n"/>
      <c r="AA452" s="1">
        <f>IFERROR(R452/S452,"")</f>
        <v/>
      </c>
    </row>
    <row r="453">
      <c r="F453" s="2" t="n"/>
      <c r="G453" s="148" t="n"/>
      <c r="AA453" s="1">
        <f>IFERROR(R453/S453,"")</f>
        <v/>
      </c>
    </row>
    <row r="454">
      <c r="F454" s="2" t="n"/>
      <c r="G454" s="148" t="n"/>
      <c r="AA454" s="1">
        <f>IFERROR(R454/S454,"")</f>
        <v/>
      </c>
    </row>
    <row r="455">
      <c r="F455" s="2" t="n"/>
      <c r="G455" s="148" t="n"/>
      <c r="AA455" s="1">
        <f>IFERROR(R455/S455,"")</f>
        <v/>
      </c>
    </row>
    <row r="456">
      <c r="F456" s="2" t="n"/>
      <c r="G456" s="148" t="n"/>
      <c r="AA456" s="1">
        <f>IFERROR(R456/S456,"")</f>
        <v/>
      </c>
    </row>
    <row r="457">
      <c r="F457" s="2" t="n"/>
      <c r="G457" s="148" t="n"/>
      <c r="AA457" s="1">
        <f>IFERROR(R457/S457,"")</f>
        <v/>
      </c>
    </row>
    <row r="458">
      <c r="F458" s="2" t="n"/>
      <c r="G458" s="148" t="n"/>
      <c r="AA458" s="1">
        <f>IFERROR(R458/S458,"")</f>
        <v/>
      </c>
    </row>
    <row r="459">
      <c r="F459" s="2" t="n"/>
      <c r="G459" s="148" t="n"/>
      <c r="AA459" s="1">
        <f>IFERROR(R459/S459,"")</f>
        <v/>
      </c>
    </row>
    <row r="460">
      <c r="F460" s="2" t="n"/>
      <c r="G460" s="148" t="n"/>
      <c r="AA460" s="1">
        <f>IFERROR(R460/S460,"")</f>
        <v/>
      </c>
    </row>
    <row r="461">
      <c r="F461" s="2" t="n"/>
      <c r="G461" s="148" t="n"/>
      <c r="AA461" s="1">
        <f>IFERROR(R461/S461,"")</f>
        <v/>
      </c>
    </row>
    <row r="462">
      <c r="F462" s="2" t="n"/>
      <c r="G462" s="148" t="n"/>
      <c r="AA462" s="1">
        <f>IFERROR(R462/S462,"")</f>
        <v/>
      </c>
    </row>
    <row r="463">
      <c r="F463" s="2" t="n"/>
      <c r="G463" s="148" t="n"/>
      <c r="AA463" s="1">
        <f>IFERROR(R463/S463,"")</f>
        <v/>
      </c>
    </row>
    <row r="464">
      <c r="F464" s="2" t="n"/>
      <c r="G464" s="148" t="n"/>
      <c r="AA464" s="1">
        <f>IFERROR(R464/S464,"")</f>
        <v/>
      </c>
    </row>
    <row r="465">
      <c r="F465" s="2" t="n"/>
      <c r="G465" s="148" t="n"/>
      <c r="AA465" s="1">
        <f>IFERROR(R465/S465,"")</f>
        <v/>
      </c>
    </row>
    <row r="466">
      <c r="F466" s="2" t="n"/>
      <c r="G466" s="148" t="n"/>
      <c r="AA466" s="1">
        <f>IFERROR(R466/S466,"")</f>
        <v/>
      </c>
    </row>
    <row r="467">
      <c r="F467" s="2" t="n"/>
      <c r="G467" s="148" t="n"/>
      <c r="AA467" s="1">
        <f>IFERROR(R467/S467,"")</f>
        <v/>
      </c>
    </row>
    <row r="468">
      <c r="F468" s="2" t="n"/>
      <c r="G468" s="148" t="n"/>
      <c r="AA468" s="1">
        <f>IFERROR(R468/S468,"")</f>
        <v/>
      </c>
    </row>
    <row r="469">
      <c r="F469" s="2" t="n"/>
      <c r="G469" s="148" t="n"/>
      <c r="AA469" s="1">
        <f>IFERROR(R469/S469,"")</f>
        <v/>
      </c>
    </row>
    <row r="470">
      <c r="F470" s="2" t="n"/>
      <c r="G470" s="148" t="n"/>
      <c r="AA470" s="1">
        <f>IFERROR(R470/S470,"")</f>
        <v/>
      </c>
    </row>
    <row r="471">
      <c r="F471" s="2" t="n"/>
      <c r="G471" s="148" t="n"/>
      <c r="AA471" s="1">
        <f>IFERROR(R471/S471,"")</f>
        <v/>
      </c>
    </row>
    <row r="472">
      <c r="F472" s="2" t="n"/>
      <c r="G472" s="148" t="n"/>
      <c r="AA472" s="1">
        <f>IFERROR(R472/S472,"")</f>
        <v/>
      </c>
    </row>
    <row r="473">
      <c r="F473" s="2" t="n"/>
      <c r="G473" s="148" t="n"/>
      <c r="AA473" s="1">
        <f>IFERROR(R473/S473,"")</f>
        <v/>
      </c>
    </row>
    <row r="474">
      <c r="F474" s="2" t="n"/>
      <c r="G474" s="148" t="n"/>
      <c r="AA474" s="1">
        <f>IFERROR(R474/S474,"")</f>
        <v/>
      </c>
    </row>
    <row r="475">
      <c r="F475" s="2" t="n"/>
      <c r="G475" s="148" t="n"/>
      <c r="AA475" s="1">
        <f>IFERROR(R475/S475,"")</f>
        <v/>
      </c>
    </row>
    <row r="476">
      <c r="F476" s="2" t="n"/>
      <c r="G476" s="148" t="n"/>
      <c r="AA476" s="1">
        <f>IFERROR(R476/S476,"")</f>
        <v/>
      </c>
    </row>
    <row r="477">
      <c r="F477" s="2" t="n"/>
      <c r="G477" s="148" t="n"/>
      <c r="AA477" s="1">
        <f>IFERROR(R477/S477,"")</f>
        <v/>
      </c>
    </row>
    <row r="478">
      <c r="F478" s="2" t="n"/>
      <c r="G478" s="148" t="n"/>
      <c r="AA478" s="1">
        <f>IFERROR(R478/S478,"")</f>
        <v/>
      </c>
    </row>
    <row r="479">
      <c r="F479" s="2" t="n"/>
      <c r="G479" s="148" t="n"/>
      <c r="AA479" s="1">
        <f>IFERROR(R479/S479,"")</f>
        <v/>
      </c>
    </row>
    <row r="480">
      <c r="F480" s="2" t="n"/>
      <c r="G480" s="148" t="n"/>
      <c r="AA480" s="1">
        <f>IFERROR(R480/S480,"")</f>
        <v/>
      </c>
    </row>
    <row r="481">
      <c r="F481" s="2" t="n"/>
      <c r="G481" s="148" t="n"/>
      <c r="AA481" s="1">
        <f>IFERROR(R481/S481,"")</f>
        <v/>
      </c>
    </row>
    <row r="482">
      <c r="F482" s="2" t="n"/>
      <c r="G482" s="148" t="n"/>
      <c r="AA482" s="1">
        <f>IFERROR(R482/S482,"")</f>
        <v/>
      </c>
    </row>
    <row r="483">
      <c r="F483" s="2" t="n"/>
      <c r="G483" s="148" t="n"/>
      <c r="AA483" s="1">
        <f>IFERROR(R483/S483,"")</f>
        <v/>
      </c>
    </row>
    <row r="484">
      <c r="F484" s="2" t="n"/>
      <c r="G484" s="148" t="n"/>
      <c r="AA484" s="1">
        <f>IFERROR(R484/S484,"")</f>
        <v/>
      </c>
    </row>
    <row r="485">
      <c r="F485" s="2" t="n"/>
      <c r="G485" s="148" t="n"/>
      <c r="AA485" s="1">
        <f>IFERROR(R485/S485,"")</f>
        <v/>
      </c>
    </row>
    <row r="486">
      <c r="F486" s="2" t="n"/>
      <c r="G486" s="148" t="n"/>
      <c r="AA486" s="1">
        <f>IFERROR(R486/S486,"")</f>
        <v/>
      </c>
    </row>
    <row r="487">
      <c r="F487" s="2" t="n"/>
      <c r="G487" s="148" t="n"/>
      <c r="AA487" s="1">
        <f>IFERROR(R487/S487,"")</f>
        <v/>
      </c>
    </row>
    <row r="488">
      <c r="F488" s="2" t="n"/>
      <c r="G488" s="148" t="n"/>
      <c r="AA488" s="1">
        <f>IFERROR(R488/S488,"")</f>
        <v/>
      </c>
    </row>
    <row r="489">
      <c r="F489" s="2" t="n"/>
      <c r="G489" s="148" t="n"/>
      <c r="AA489" s="1">
        <f>IFERROR(R489/S489,"")</f>
        <v/>
      </c>
    </row>
    <row r="490">
      <c r="F490" s="2" t="n"/>
      <c r="G490" s="148" t="n"/>
      <c r="AA490" s="1">
        <f>IFERROR(R490/S490,"")</f>
        <v/>
      </c>
    </row>
    <row r="491">
      <c r="F491" s="2" t="n"/>
      <c r="G491" s="148" t="n"/>
      <c r="AA491" s="1">
        <f>IFERROR(R491/S491,"")</f>
        <v/>
      </c>
    </row>
    <row r="492">
      <c r="F492" s="2" t="n"/>
      <c r="G492" s="148" t="n"/>
      <c r="AA492" s="1">
        <f>IFERROR(R492/S492,"")</f>
        <v/>
      </c>
    </row>
    <row r="493">
      <c r="F493" s="2" t="n"/>
      <c r="G493" s="148" t="n"/>
      <c r="AA493" s="1">
        <f>IFERROR(R493/S493,"")</f>
        <v/>
      </c>
    </row>
    <row r="494">
      <c r="F494" s="2" t="n"/>
      <c r="G494" s="148" t="n"/>
      <c r="AA494" s="1">
        <f>IFERROR(R494/S494,"")</f>
        <v/>
      </c>
    </row>
    <row r="495">
      <c r="F495" s="2" t="n"/>
      <c r="G495" s="148" t="n"/>
      <c r="AA495" s="1">
        <f>IFERROR(R495/S495,"")</f>
        <v/>
      </c>
    </row>
    <row r="496">
      <c r="F496" s="2" t="n"/>
      <c r="G496" s="148" t="n"/>
      <c r="AA496" s="1">
        <f>IFERROR(R496/S496,"")</f>
        <v/>
      </c>
    </row>
    <row r="497">
      <c r="F497" s="2" t="n"/>
      <c r="G497" s="148" t="n"/>
      <c r="AA497" s="1">
        <f>IFERROR(R497/S497,"")</f>
        <v/>
      </c>
    </row>
    <row r="498">
      <c r="F498" s="2" t="n"/>
      <c r="G498" s="148" t="n"/>
      <c r="AA498" s="1">
        <f>IFERROR(R498/S498,"")</f>
        <v/>
      </c>
    </row>
    <row r="499">
      <c r="F499" s="2" t="n"/>
      <c r="G499" s="148" t="n"/>
      <c r="AA499" s="1">
        <f>IFERROR(R499/S499,"")</f>
        <v/>
      </c>
    </row>
    <row r="500">
      <c r="F500" s="2" t="n"/>
      <c r="G500" s="148" t="n"/>
      <c r="AA500" s="1">
        <f>IFERROR(R500/S500,"")</f>
        <v/>
      </c>
    </row>
    <row r="501">
      <c r="F501" s="2" t="n"/>
      <c r="G501" s="148" t="n"/>
      <c r="AA501" s="1">
        <f>IFERROR(R501/S501,"")</f>
        <v/>
      </c>
    </row>
    <row r="502">
      <c r="F502" s="2" t="n"/>
      <c r="G502" s="148" t="n"/>
      <c r="AA502" s="1">
        <f>IFERROR(R502/S502,"")</f>
        <v/>
      </c>
    </row>
    <row r="503">
      <c r="F503" s="2" t="n"/>
      <c r="G503" s="148" t="n"/>
      <c r="AA503" s="1">
        <f>IFERROR(R503/S503,"")</f>
        <v/>
      </c>
    </row>
    <row r="504">
      <c r="F504" s="2" t="n"/>
      <c r="G504" s="148" t="n"/>
      <c r="AA504" s="1">
        <f>IFERROR(R504/S504,"")</f>
        <v/>
      </c>
    </row>
    <row r="505">
      <c r="F505" s="2" t="n"/>
      <c r="G505" s="148" t="n"/>
      <c r="AA505" s="1">
        <f>IFERROR(R505/S505,"")</f>
        <v/>
      </c>
    </row>
    <row r="506">
      <c r="F506" s="2" t="n"/>
      <c r="G506" s="148" t="n"/>
      <c r="AA506" s="1">
        <f>IFERROR(R506/S506,"")</f>
        <v/>
      </c>
    </row>
    <row r="507">
      <c r="F507" s="2" t="n"/>
      <c r="G507" s="148" t="n"/>
      <c r="AA507" s="1">
        <f>IFERROR(R507/S507,"")</f>
        <v/>
      </c>
    </row>
    <row r="508">
      <c r="F508" s="2" t="n"/>
      <c r="G508" s="148" t="n"/>
      <c r="AA508" s="1">
        <f>IFERROR(R508/S508,"")</f>
        <v/>
      </c>
    </row>
    <row r="509">
      <c r="F509" s="2" t="n"/>
      <c r="G509" s="148" t="n"/>
      <c r="AA509" s="1">
        <f>IFERROR(R509/S509,"")</f>
        <v/>
      </c>
    </row>
    <row r="510">
      <c r="F510" s="2" t="n"/>
      <c r="G510" s="148" t="n"/>
      <c r="AA510" s="1">
        <f>IFERROR(R510/S510,"")</f>
        <v/>
      </c>
    </row>
    <row r="511">
      <c r="F511" s="2" t="n"/>
      <c r="G511" s="148" t="n"/>
      <c r="AA511" s="1">
        <f>IFERROR(R511/S511,"")</f>
        <v/>
      </c>
    </row>
    <row r="512">
      <c r="F512" s="2" t="n"/>
      <c r="G512" s="148" t="n"/>
      <c r="AA512" s="1">
        <f>IFERROR(R512/S512,"")</f>
        <v/>
      </c>
    </row>
    <row r="513">
      <c r="F513" s="2" t="n"/>
      <c r="G513" s="148" t="n"/>
      <c r="AA513" s="1">
        <f>IFERROR(R513/S513,"")</f>
        <v/>
      </c>
    </row>
    <row r="514">
      <c r="F514" s="2" t="n"/>
      <c r="G514" s="148" t="n"/>
      <c r="AA514" s="1">
        <f>IFERROR(R514/S514,"")</f>
        <v/>
      </c>
    </row>
    <row r="515">
      <c r="F515" s="2" t="n"/>
      <c r="G515" s="148" t="n"/>
      <c r="AA515" s="1">
        <f>IFERROR(R515/S515,"")</f>
        <v/>
      </c>
    </row>
    <row r="516">
      <c r="F516" s="2" t="n"/>
      <c r="G516" s="148" t="n"/>
      <c r="AA516" s="1">
        <f>IFERROR(R516/S516,"")</f>
        <v/>
      </c>
    </row>
    <row r="517">
      <c r="F517" s="2" t="n"/>
      <c r="G517" s="148" t="n"/>
      <c r="AA517" s="1">
        <f>IFERROR(R517/S517,"")</f>
        <v/>
      </c>
    </row>
    <row r="518">
      <c r="F518" s="2" t="n"/>
      <c r="G518" s="148" t="n"/>
      <c r="AA518" s="1">
        <f>IFERROR(R518/S518,"")</f>
        <v/>
      </c>
    </row>
    <row r="519">
      <c r="F519" s="2" t="n"/>
      <c r="G519" s="148" t="n"/>
      <c r="AA519" s="1">
        <f>IFERROR(R519/S519,"")</f>
        <v/>
      </c>
    </row>
    <row r="520">
      <c r="F520" s="2" t="n"/>
      <c r="G520" s="148" t="n"/>
      <c r="AA520" s="1">
        <f>IFERROR(R520/S520,"")</f>
        <v/>
      </c>
    </row>
    <row r="521">
      <c r="F521" s="2" t="n"/>
      <c r="G521" s="148" t="n"/>
      <c r="AA521" s="1">
        <f>IFERROR(R521/S521,"")</f>
        <v/>
      </c>
    </row>
    <row r="522">
      <c r="F522" s="2" t="n"/>
      <c r="G522" s="148" t="n"/>
      <c r="AA522" s="1">
        <f>IFERROR(R522/S522,"")</f>
        <v/>
      </c>
    </row>
    <row r="523">
      <c r="F523" s="2" t="n"/>
      <c r="G523" s="148" t="n"/>
      <c r="AA523" s="1">
        <f>IFERROR(R523/S523,"")</f>
        <v/>
      </c>
    </row>
    <row r="524">
      <c r="F524" s="2" t="n"/>
      <c r="G524" s="148" t="n"/>
      <c r="AA524" s="1">
        <f>IFERROR(R524/S524,"")</f>
        <v/>
      </c>
    </row>
    <row r="525">
      <c r="F525" s="2" t="n"/>
      <c r="G525" s="148" t="n"/>
      <c r="AA525" s="1">
        <f>IFERROR(R525/S525,"")</f>
        <v/>
      </c>
    </row>
    <row r="526">
      <c r="F526" s="2" t="n"/>
      <c r="G526" s="148" t="n"/>
      <c r="AA526" s="1">
        <f>IFERROR(R526/S526,"")</f>
        <v/>
      </c>
    </row>
    <row r="527">
      <c r="F527" s="2" t="n"/>
      <c r="G527" s="148" t="n"/>
      <c r="AA527" s="1">
        <f>IFERROR(R527/S527,"")</f>
        <v/>
      </c>
    </row>
    <row r="528">
      <c r="F528" s="2" t="n"/>
      <c r="G528" s="148" t="n"/>
      <c r="AA528" s="1">
        <f>IFERROR(R528/S528,"")</f>
        <v/>
      </c>
    </row>
    <row r="529">
      <c r="F529" s="2" t="n"/>
      <c r="G529" s="148" t="n"/>
      <c r="AA529" s="1">
        <f>IFERROR(R529/S529,"")</f>
        <v/>
      </c>
    </row>
    <row r="530">
      <c r="F530" s="2" t="n"/>
      <c r="G530" s="148" t="n"/>
      <c r="AA530" s="1">
        <f>IFERROR(R530/S530,"")</f>
        <v/>
      </c>
    </row>
    <row r="531">
      <c r="F531" s="2" t="n"/>
      <c r="G531" s="148" t="n"/>
      <c r="AA531" s="1">
        <f>IFERROR(R531/S531,"")</f>
        <v/>
      </c>
    </row>
    <row r="532">
      <c r="F532" s="2" t="n"/>
      <c r="G532" s="148" t="n"/>
      <c r="AA532" s="1">
        <f>IFERROR(R532/S532,"")</f>
        <v/>
      </c>
    </row>
    <row r="533">
      <c r="F533" s="2" t="n"/>
      <c r="G533" s="148" t="n"/>
      <c r="AA533" s="1">
        <f>IFERROR(R533/S533,"")</f>
        <v/>
      </c>
    </row>
    <row r="534">
      <c r="F534" s="2" t="n"/>
      <c r="G534" s="148" t="n"/>
      <c r="AA534" s="1">
        <f>IFERROR(R534/S534,"")</f>
        <v/>
      </c>
    </row>
    <row r="535">
      <c r="F535" s="2" t="n"/>
      <c r="G535" s="148" t="n"/>
      <c r="AA535" s="1">
        <f>IFERROR(R535/S535,"")</f>
        <v/>
      </c>
    </row>
    <row r="536">
      <c r="F536" s="2" t="n"/>
      <c r="G536" s="148" t="n"/>
      <c r="AA536" s="1">
        <f>IFERROR(R536/S536,"")</f>
        <v/>
      </c>
    </row>
    <row r="537">
      <c r="F537" s="2" t="n"/>
      <c r="G537" s="148" t="n"/>
      <c r="AA537" s="1">
        <f>IFERROR(R537/S537,"")</f>
        <v/>
      </c>
    </row>
    <row r="538">
      <c r="F538" s="2" t="n"/>
      <c r="G538" s="148" t="n"/>
      <c r="AA538" s="1">
        <f>IFERROR(R538/S538,"")</f>
        <v/>
      </c>
    </row>
    <row r="539">
      <c r="F539" s="2" t="n"/>
      <c r="G539" s="148" t="n"/>
      <c r="AA539" s="1">
        <f>IFERROR(R539/S539,"")</f>
        <v/>
      </c>
    </row>
    <row r="540">
      <c r="F540" s="2" t="n"/>
      <c r="G540" s="148" t="n"/>
      <c r="AA540" s="1">
        <f>IFERROR(R540/S540,"")</f>
        <v/>
      </c>
    </row>
    <row r="541">
      <c r="F541" s="2" t="n"/>
      <c r="G541" s="148" t="n"/>
      <c r="AA541" s="1">
        <f>IFERROR(R541/S541,"")</f>
        <v/>
      </c>
    </row>
    <row r="542">
      <c r="F542" s="2" t="n"/>
      <c r="G542" s="148" t="n"/>
      <c r="AA542" s="1">
        <f>IFERROR(R542/S542,"")</f>
        <v/>
      </c>
    </row>
    <row r="543">
      <c r="F543" s="2" t="n"/>
      <c r="G543" s="148" t="n"/>
      <c r="AA543" s="1">
        <f>IFERROR(R543/S543,"")</f>
        <v/>
      </c>
    </row>
    <row r="544">
      <c r="F544" s="2" t="n"/>
      <c r="G544" s="148" t="n"/>
      <c r="AA544" s="1">
        <f>IFERROR(R544/S544,"")</f>
        <v/>
      </c>
    </row>
    <row r="545">
      <c r="F545" s="2" t="n"/>
      <c r="G545" s="148" t="n"/>
      <c r="AA545" s="1">
        <f>IFERROR(R545/S545,"")</f>
        <v/>
      </c>
    </row>
    <row r="546">
      <c r="F546" s="2" t="n"/>
      <c r="G546" s="148" t="n"/>
      <c r="AA546" s="1">
        <f>IFERROR(R546/S546,"")</f>
        <v/>
      </c>
    </row>
    <row r="547">
      <c r="F547" s="2" t="n"/>
      <c r="G547" s="148" t="n"/>
      <c r="AA547" s="1">
        <f>IFERROR(R547/S547,"")</f>
        <v/>
      </c>
    </row>
    <row r="548">
      <c r="F548" s="2" t="n"/>
      <c r="G548" s="148" t="n"/>
      <c r="AA548" s="1">
        <f>IFERROR(R548/S548,"")</f>
        <v/>
      </c>
    </row>
    <row r="549">
      <c r="F549" s="2" t="n"/>
      <c r="G549" s="148" t="n"/>
      <c r="AA549" s="1">
        <f>IFERROR(R549/S549,"")</f>
        <v/>
      </c>
    </row>
    <row r="550">
      <c r="F550" s="2" t="n"/>
      <c r="G550" s="148" t="n"/>
      <c r="AA550" s="1">
        <f>IFERROR(R550/S550,"")</f>
        <v/>
      </c>
    </row>
    <row r="551">
      <c r="F551" s="2" t="n"/>
      <c r="G551" s="148" t="n"/>
      <c r="AA551" s="1">
        <f>IFERROR(R551/S551,"")</f>
        <v/>
      </c>
    </row>
    <row r="552">
      <c r="F552" s="2" t="n"/>
      <c r="G552" s="148" t="n"/>
      <c r="AA552" s="1">
        <f>IFERROR(R552/S552,"")</f>
        <v/>
      </c>
    </row>
    <row r="553">
      <c r="F553" s="2" t="n"/>
      <c r="G553" s="148" t="n"/>
      <c r="AA553" s="1">
        <f>IFERROR(R553/S553,"")</f>
        <v/>
      </c>
    </row>
    <row r="554">
      <c r="F554" s="2" t="n"/>
      <c r="G554" s="148" t="n"/>
      <c r="AA554" s="1">
        <f>IFERROR(R554/S554,"")</f>
        <v/>
      </c>
    </row>
    <row r="555">
      <c r="F555" s="2" t="n"/>
      <c r="G555" s="148" t="n"/>
      <c r="AA555" s="1">
        <f>IFERROR(R555/S555,"")</f>
        <v/>
      </c>
    </row>
    <row r="556">
      <c r="F556" s="2" t="n"/>
      <c r="G556" s="148" t="n"/>
      <c r="AA556" s="1">
        <f>IFERROR(R556/S556,"")</f>
        <v/>
      </c>
    </row>
    <row r="557">
      <c r="F557" s="2" t="n"/>
      <c r="G557" s="148" t="n"/>
      <c r="AA557" s="1">
        <f>IFERROR(R557/S557,"")</f>
        <v/>
      </c>
    </row>
    <row r="558">
      <c r="F558" s="2" t="n"/>
      <c r="G558" s="148" t="n"/>
      <c r="AA558" s="1">
        <f>IFERROR(R558/S558,"")</f>
        <v/>
      </c>
    </row>
    <row r="559">
      <c r="F559" s="2" t="n"/>
      <c r="G559" s="148" t="n"/>
      <c r="AA559" s="1">
        <f>IFERROR(R559/S559,"")</f>
        <v/>
      </c>
    </row>
    <row r="560">
      <c r="F560" s="2" t="n"/>
      <c r="G560" s="148" t="n"/>
      <c r="AA560" s="1">
        <f>IFERROR(R560/S560,"")</f>
        <v/>
      </c>
    </row>
    <row r="561">
      <c r="F561" s="2" t="n"/>
      <c r="G561" s="148" t="n"/>
      <c r="AA561" s="1">
        <f>IFERROR(R561/S561,"")</f>
        <v/>
      </c>
    </row>
    <row r="562">
      <c r="F562" s="2" t="n"/>
      <c r="G562" s="148" t="n"/>
      <c r="AA562" s="1">
        <f>IFERROR(R562/S562,"")</f>
        <v/>
      </c>
    </row>
    <row r="563">
      <c r="F563" s="2" t="n"/>
      <c r="G563" s="148" t="n"/>
      <c r="AA563" s="1">
        <f>IFERROR(R563/S563,"")</f>
        <v/>
      </c>
    </row>
    <row r="564">
      <c r="F564" s="2" t="n"/>
      <c r="G564" s="148" t="n"/>
      <c r="AA564" s="1">
        <f>IFERROR(R564/S564,"")</f>
        <v/>
      </c>
    </row>
    <row r="565">
      <c r="F565" s="2" t="n"/>
      <c r="G565" s="148" t="n"/>
      <c r="AA565" s="1">
        <f>IFERROR(R565/S565,"")</f>
        <v/>
      </c>
    </row>
    <row r="566">
      <c r="F566" s="2" t="n"/>
      <c r="G566" s="148" t="n"/>
      <c r="AA566" s="1">
        <f>IFERROR(R566/S566,"")</f>
        <v/>
      </c>
    </row>
    <row r="567">
      <c r="F567" s="2" t="n"/>
      <c r="G567" s="148" t="n"/>
      <c r="AA567" s="1">
        <f>IFERROR(R567/S567,"")</f>
        <v/>
      </c>
    </row>
    <row r="568">
      <c r="F568" s="2" t="n"/>
      <c r="G568" s="148" t="n"/>
      <c r="AA568" s="1">
        <f>IFERROR(R568/S568,"")</f>
        <v/>
      </c>
    </row>
    <row r="569">
      <c r="F569" s="2" t="n"/>
      <c r="G569" s="148" t="n"/>
      <c r="AA569" s="1">
        <f>IFERROR(R569/S569,"")</f>
        <v/>
      </c>
    </row>
    <row r="570">
      <c r="F570" s="2" t="n"/>
      <c r="G570" s="148" t="n"/>
      <c r="AA570" s="1">
        <f>IFERROR(R570/S570,"")</f>
        <v/>
      </c>
    </row>
    <row r="571">
      <c r="F571" s="2" t="n"/>
      <c r="G571" s="148" t="n"/>
      <c r="AA571" s="1">
        <f>IFERROR(R571/S571,"")</f>
        <v/>
      </c>
    </row>
    <row r="572">
      <c r="F572" s="2" t="n"/>
      <c r="G572" s="148" t="n"/>
      <c r="AA572" s="1">
        <f>IFERROR(R572/S572,"")</f>
        <v/>
      </c>
    </row>
    <row r="573">
      <c r="F573" s="2" t="n"/>
      <c r="G573" s="148" t="n"/>
      <c r="AA573" s="1">
        <f>IFERROR(R573/S573,"")</f>
        <v/>
      </c>
    </row>
    <row r="574">
      <c r="F574" s="2" t="n"/>
      <c r="G574" s="148" t="n"/>
      <c r="AA574" s="1">
        <f>IFERROR(R574/S574,"")</f>
        <v/>
      </c>
    </row>
    <row r="575">
      <c r="F575" s="2" t="n"/>
      <c r="G575" s="148" t="n"/>
      <c r="AA575" s="1">
        <f>IFERROR(R575/S575,"")</f>
        <v/>
      </c>
    </row>
    <row r="576">
      <c r="F576" s="2" t="n"/>
      <c r="G576" s="148" t="n"/>
      <c r="AA576" s="1">
        <f>IFERROR(R576/S576,"")</f>
        <v/>
      </c>
    </row>
    <row r="577">
      <c r="F577" s="2" t="n"/>
      <c r="G577" s="148" t="n"/>
      <c r="AA577" s="1">
        <f>IFERROR(R577/S577,"")</f>
        <v/>
      </c>
    </row>
    <row r="578">
      <c r="F578" s="2" t="n"/>
      <c r="G578" s="148" t="n"/>
      <c r="AA578" s="1">
        <f>IFERROR(R578/S578,"")</f>
        <v/>
      </c>
    </row>
    <row r="579">
      <c r="F579" s="2" t="n"/>
      <c r="G579" s="148" t="n"/>
      <c r="AA579" s="1">
        <f>IFERROR(R579/S579,"")</f>
        <v/>
      </c>
    </row>
    <row r="580">
      <c r="F580" s="2" t="n"/>
      <c r="G580" s="148" t="n"/>
      <c r="AA580" s="1">
        <f>IFERROR(R580/S580,"")</f>
        <v/>
      </c>
    </row>
    <row r="581">
      <c r="F581" s="2" t="n"/>
      <c r="G581" s="148" t="n"/>
      <c r="AA581" s="1">
        <f>IFERROR(R581/S581,"")</f>
        <v/>
      </c>
    </row>
    <row r="582">
      <c r="F582" s="2" t="n"/>
      <c r="G582" s="148" t="n"/>
      <c r="AA582" s="1">
        <f>IFERROR(R582/S582,"")</f>
        <v/>
      </c>
    </row>
    <row r="583">
      <c r="F583" s="2" t="n"/>
      <c r="G583" s="148" t="n"/>
      <c r="AA583" s="1">
        <f>IFERROR(R583/S583,"")</f>
        <v/>
      </c>
    </row>
    <row r="584">
      <c r="F584" s="2" t="n"/>
      <c r="G584" s="148" t="n"/>
      <c r="AA584" s="1">
        <f>IFERROR(R584/S584,"")</f>
        <v/>
      </c>
    </row>
    <row r="585">
      <c r="F585" s="2" t="n"/>
      <c r="G585" s="148" t="n"/>
      <c r="AA585" s="1">
        <f>IFERROR(R585/S585,"")</f>
        <v/>
      </c>
    </row>
    <row r="586">
      <c r="F586" s="2" t="n"/>
      <c r="G586" s="148" t="n"/>
      <c r="AA586" s="1">
        <f>IFERROR(R586/S586,"")</f>
        <v/>
      </c>
    </row>
    <row r="587">
      <c r="F587" s="2" t="n"/>
      <c r="G587" s="148" t="n"/>
      <c r="AA587" s="1">
        <f>IFERROR(R587/S587,"")</f>
        <v/>
      </c>
    </row>
    <row r="588">
      <c r="F588" s="2" t="n"/>
      <c r="G588" s="148" t="n"/>
      <c r="AA588" s="1">
        <f>IFERROR(R588/S588,"")</f>
        <v/>
      </c>
    </row>
    <row r="589">
      <c r="F589" s="2" t="n"/>
      <c r="G589" s="148" t="n"/>
      <c r="AA589" s="1">
        <f>IFERROR(R589/S589,"")</f>
        <v/>
      </c>
    </row>
    <row r="590">
      <c r="F590" s="2" t="n"/>
      <c r="G590" s="148" t="n"/>
      <c r="AA590" s="1">
        <f>IFERROR(R590/S590,"")</f>
        <v/>
      </c>
    </row>
    <row r="591">
      <c r="F591" s="2" t="n"/>
      <c r="G591" s="148" t="n"/>
      <c r="AA591" s="1">
        <f>IFERROR(R591/S591,"")</f>
        <v/>
      </c>
    </row>
    <row r="592">
      <c r="F592" s="2" t="n"/>
      <c r="G592" s="148" t="n"/>
      <c r="AA592" s="1">
        <f>IFERROR(R592/S592,"")</f>
        <v/>
      </c>
    </row>
    <row r="593">
      <c r="F593" s="2" t="n"/>
      <c r="G593" s="148" t="n"/>
      <c r="AA593" s="1">
        <f>IFERROR(R593/S593,"")</f>
        <v/>
      </c>
    </row>
    <row r="594">
      <c r="F594" s="2" t="n"/>
      <c r="G594" s="148" t="n"/>
      <c r="AA594" s="1">
        <f>IFERROR(R594/S594,"")</f>
        <v/>
      </c>
    </row>
    <row r="595">
      <c r="F595" s="2" t="n"/>
      <c r="G595" s="148" t="n"/>
      <c r="AA595" s="1">
        <f>IFERROR(R595/S595,"")</f>
        <v/>
      </c>
    </row>
    <row r="596">
      <c r="F596" s="2" t="n"/>
      <c r="G596" s="148" t="n"/>
      <c r="AA596" s="1">
        <f>IFERROR(R596/S596,"")</f>
        <v/>
      </c>
    </row>
    <row r="597">
      <c r="F597" s="2" t="n"/>
      <c r="G597" s="148" t="n"/>
      <c r="AA597" s="1">
        <f>IFERROR(R597/S597,"")</f>
        <v/>
      </c>
    </row>
    <row r="598">
      <c r="F598" s="2" t="n"/>
      <c r="G598" s="148" t="n"/>
      <c r="AA598" s="1">
        <f>IFERROR(R598/S598,"")</f>
        <v/>
      </c>
    </row>
    <row r="599">
      <c r="F599" s="2" t="n"/>
      <c r="G599" s="148" t="n"/>
      <c r="AA599" s="1">
        <f>IFERROR(R599/S599,"")</f>
        <v/>
      </c>
    </row>
    <row r="600">
      <c r="F600" s="2" t="n"/>
      <c r="G600" s="148" t="n"/>
      <c r="AA600" s="1">
        <f>IFERROR(R600/S600,"")</f>
        <v/>
      </c>
    </row>
    <row r="601">
      <c r="F601" s="2" t="n"/>
      <c r="G601" s="148" t="n"/>
      <c r="AA601" s="1">
        <f>IFERROR(R601/S601,"")</f>
        <v/>
      </c>
    </row>
    <row r="602">
      <c r="F602" s="2" t="n"/>
      <c r="G602" s="148" t="n"/>
      <c r="AA602" s="1">
        <f>IFERROR(R602/S602,"")</f>
        <v/>
      </c>
    </row>
    <row r="603">
      <c r="F603" s="2" t="n"/>
      <c r="G603" s="148" t="n"/>
      <c r="AA603" s="1">
        <f>IFERROR(R603/S603,"")</f>
        <v/>
      </c>
    </row>
    <row r="604">
      <c r="F604" s="2" t="n"/>
      <c r="G604" s="148" t="n"/>
      <c r="AA604" s="1">
        <f>IFERROR(R604/S604,"")</f>
        <v/>
      </c>
    </row>
    <row r="605">
      <c r="F605" s="2" t="n"/>
      <c r="G605" s="148" t="n"/>
      <c r="AA605" s="1">
        <f>IFERROR(R605/S605,"")</f>
        <v/>
      </c>
    </row>
    <row r="606">
      <c r="F606" s="2" t="n"/>
      <c r="G606" s="148" t="n"/>
      <c r="AA606" s="1">
        <f>IFERROR(R606/S606,"")</f>
        <v/>
      </c>
    </row>
    <row r="607">
      <c r="F607" s="2" t="n"/>
      <c r="G607" s="148" t="n"/>
      <c r="AA607" s="1">
        <f>IFERROR(R607/S607,"")</f>
        <v/>
      </c>
    </row>
    <row r="608">
      <c r="F608" s="2" t="n"/>
      <c r="G608" s="148" t="n"/>
      <c r="AA608" s="1">
        <f>IFERROR(R608/S608,"")</f>
        <v/>
      </c>
    </row>
    <row r="609">
      <c r="F609" s="2" t="n"/>
      <c r="G609" s="148" t="n"/>
      <c r="AA609" s="1">
        <f>IFERROR(R609/S609,"")</f>
        <v/>
      </c>
    </row>
    <row r="610">
      <c r="F610" s="2" t="n"/>
      <c r="G610" s="148" t="n"/>
      <c r="AA610" s="1">
        <f>IFERROR(R610/S610,"")</f>
        <v/>
      </c>
    </row>
    <row r="611">
      <c r="F611" s="2" t="n"/>
      <c r="G611" s="148" t="n"/>
      <c r="AA611" s="1">
        <f>IFERROR(R611/S611,"")</f>
        <v/>
      </c>
    </row>
    <row r="612">
      <c r="F612" s="2" t="n"/>
      <c r="G612" s="148" t="n"/>
      <c r="AA612" s="1">
        <f>IFERROR(R612/S612,"")</f>
        <v/>
      </c>
    </row>
    <row r="613">
      <c r="F613" s="2" t="n"/>
      <c r="G613" s="148" t="n"/>
      <c r="AA613" s="1">
        <f>IFERROR(R613/S613,"")</f>
        <v/>
      </c>
    </row>
    <row r="614">
      <c r="F614" s="2" t="n"/>
      <c r="G614" s="148" t="n"/>
      <c r="AA614" s="1">
        <f>IFERROR(R614/S614,"")</f>
        <v/>
      </c>
    </row>
    <row r="615">
      <c r="F615" s="2" t="n"/>
      <c r="G615" s="148" t="n"/>
      <c r="AA615" s="1">
        <f>IFERROR(R615/S615,"")</f>
        <v/>
      </c>
    </row>
    <row r="616">
      <c r="F616" s="2" t="n"/>
      <c r="G616" s="148" t="n"/>
      <c r="AA616" s="1">
        <f>IFERROR(R616/S616,"")</f>
        <v/>
      </c>
    </row>
    <row r="617">
      <c r="F617" s="2" t="n"/>
      <c r="G617" s="148" t="n"/>
      <c r="AA617" s="1">
        <f>IFERROR(R617/S617,"")</f>
        <v/>
      </c>
    </row>
    <row r="618">
      <c r="F618" s="2" t="n"/>
      <c r="G618" s="148" t="n"/>
      <c r="AA618" s="1">
        <f>IFERROR(R618/S618,"")</f>
        <v/>
      </c>
    </row>
    <row r="619">
      <c r="F619" s="2" t="n"/>
      <c r="G619" s="148" t="n"/>
      <c r="AA619" s="1">
        <f>IFERROR(R619/S619,"")</f>
        <v/>
      </c>
    </row>
    <row r="620">
      <c r="F620" s="2" t="n"/>
      <c r="G620" s="148" t="n"/>
      <c r="AA620" s="1">
        <f>IFERROR(R620/S620,"")</f>
        <v/>
      </c>
    </row>
    <row r="621">
      <c r="F621" s="2" t="n"/>
      <c r="G621" s="148" t="n"/>
      <c r="AA621" s="1">
        <f>IFERROR(R621/S621,"")</f>
        <v/>
      </c>
    </row>
    <row r="622">
      <c r="F622" s="2" t="n"/>
      <c r="G622" s="148" t="n"/>
      <c r="AA622" s="1">
        <f>IFERROR(R622/S622,"")</f>
        <v/>
      </c>
    </row>
    <row r="623">
      <c r="F623" s="2" t="n"/>
      <c r="G623" s="148" t="n"/>
      <c r="AA623" s="1">
        <f>IFERROR(R623/S623,"")</f>
        <v/>
      </c>
    </row>
    <row r="624">
      <c r="F624" s="2" t="n"/>
      <c r="G624" s="148" t="n"/>
      <c r="AA624" s="1">
        <f>IFERROR(R624/S624,"")</f>
        <v/>
      </c>
    </row>
    <row r="625">
      <c r="F625" s="2" t="n"/>
      <c r="G625" s="148" t="n"/>
      <c r="AA625" s="1">
        <f>IFERROR(R625/S625,"")</f>
        <v/>
      </c>
    </row>
    <row r="626">
      <c r="F626" s="2" t="n"/>
      <c r="G626" s="148" t="n"/>
      <c r="AA626" s="1">
        <f>IFERROR(R626/S626,"")</f>
        <v/>
      </c>
    </row>
    <row r="627">
      <c r="F627" s="2" t="n"/>
      <c r="G627" s="148" t="n"/>
      <c r="AA627" s="1">
        <f>IFERROR(R627/S627,"")</f>
        <v/>
      </c>
    </row>
    <row r="628">
      <c r="F628" s="2" t="n"/>
      <c r="G628" s="148" t="n"/>
      <c r="AA628" s="1">
        <f>IFERROR(R628/S628,"")</f>
        <v/>
      </c>
    </row>
    <row r="629">
      <c r="F629" s="2" t="n"/>
      <c r="G629" s="148" t="n"/>
      <c r="AA629" s="1">
        <f>IFERROR(R629/S629,"")</f>
        <v/>
      </c>
    </row>
    <row r="630">
      <c r="F630" s="2" t="n"/>
      <c r="G630" s="148" t="n"/>
      <c r="AA630" s="1">
        <f>IFERROR(R630/S630,"")</f>
        <v/>
      </c>
    </row>
    <row r="631">
      <c r="F631" s="2" t="n"/>
      <c r="G631" s="148" t="n"/>
      <c r="AA631" s="1">
        <f>IFERROR(R631/S631,"")</f>
        <v/>
      </c>
    </row>
    <row r="632">
      <c r="F632" s="2" t="n"/>
      <c r="G632" s="148" t="n"/>
      <c r="AA632" s="1">
        <f>IFERROR(R632/S632,"")</f>
        <v/>
      </c>
    </row>
    <row r="633">
      <c r="F633" s="2" t="n"/>
      <c r="G633" s="148" t="n"/>
      <c r="AA633" s="1">
        <f>IFERROR(R633/S633,"")</f>
        <v/>
      </c>
    </row>
    <row r="634">
      <c r="F634" s="2" t="n"/>
      <c r="G634" s="148" t="n"/>
      <c r="AA634" s="1">
        <f>IFERROR(R634/S634,"")</f>
        <v/>
      </c>
    </row>
    <row r="635">
      <c r="F635" s="2" t="n"/>
      <c r="G635" s="148" t="n"/>
      <c r="AA635" s="1">
        <f>IFERROR(R635/S635,"")</f>
        <v/>
      </c>
    </row>
    <row r="636">
      <c r="F636" s="2" t="n"/>
      <c r="G636" s="148" t="n"/>
      <c r="AA636" s="1">
        <f>IFERROR(R636/S636,"")</f>
        <v/>
      </c>
    </row>
    <row r="637">
      <c r="F637" s="2" t="n"/>
      <c r="G637" s="148" t="n"/>
      <c r="AA637" s="1">
        <f>IFERROR(R637/S637,"")</f>
        <v/>
      </c>
    </row>
    <row r="638">
      <c r="F638" s="2" t="n"/>
      <c r="G638" s="148" t="n"/>
      <c r="AA638" s="1">
        <f>IFERROR(R638/S638,"")</f>
        <v/>
      </c>
    </row>
    <row r="639">
      <c r="F639" s="2" t="n"/>
      <c r="G639" s="148" t="n"/>
      <c r="AA639" s="1">
        <f>IFERROR(R639/S639,"")</f>
        <v/>
      </c>
    </row>
    <row r="640">
      <c r="F640" s="2" t="n"/>
      <c r="G640" s="148" t="n"/>
      <c r="AA640" s="1">
        <f>IFERROR(R640/S640,"")</f>
        <v/>
      </c>
    </row>
    <row r="641">
      <c r="F641" s="2" t="n"/>
      <c r="G641" s="148" t="n"/>
      <c r="AA641" s="1">
        <f>IFERROR(R641/S641,"")</f>
        <v/>
      </c>
    </row>
    <row r="642">
      <c r="F642" s="2" t="n"/>
      <c r="G642" s="148" t="n"/>
      <c r="AA642" s="1">
        <f>IFERROR(R642/S642,"")</f>
        <v/>
      </c>
    </row>
    <row r="643">
      <c r="F643" s="2" t="n"/>
      <c r="G643" s="148" t="n"/>
      <c r="AA643" s="1">
        <f>IFERROR(R643/S643,"")</f>
        <v/>
      </c>
    </row>
    <row r="644">
      <c r="F644" s="2" t="n"/>
      <c r="G644" s="148" t="n"/>
      <c r="AA644" s="1">
        <f>IFERROR(R644/S644,"")</f>
        <v/>
      </c>
    </row>
    <row r="645">
      <c r="F645" s="2" t="n"/>
      <c r="G645" s="148" t="n"/>
      <c r="AA645" s="1">
        <f>IFERROR(R645/S645,"")</f>
        <v/>
      </c>
    </row>
    <row r="646">
      <c r="F646" s="2" t="n"/>
      <c r="G646" s="148" t="n"/>
      <c r="AA646" s="1">
        <f>IFERROR(R646/S646,"")</f>
        <v/>
      </c>
    </row>
    <row r="647">
      <c r="F647" s="2" t="n"/>
      <c r="G647" s="148" t="n"/>
      <c r="AA647" s="1">
        <f>IFERROR(R647/S647,"")</f>
        <v/>
      </c>
    </row>
    <row r="648">
      <c r="F648" s="2" t="n"/>
      <c r="G648" s="148" t="n"/>
      <c r="AA648" s="1">
        <f>IFERROR(R648/S648,"")</f>
        <v/>
      </c>
    </row>
    <row r="649">
      <c r="F649" s="2" t="n"/>
      <c r="G649" s="148" t="n"/>
      <c r="AA649" s="1">
        <f>IFERROR(R649/S649,"")</f>
        <v/>
      </c>
    </row>
    <row r="650">
      <c r="F650" s="2" t="n"/>
      <c r="G650" s="148" t="n"/>
      <c r="AA650" s="1">
        <f>IFERROR(R650/S650,"")</f>
        <v/>
      </c>
    </row>
    <row r="651">
      <c r="F651" s="2" t="n"/>
      <c r="G651" s="148" t="n"/>
      <c r="AA651" s="1">
        <f>IFERROR(R651/S651,"")</f>
        <v/>
      </c>
    </row>
    <row r="652">
      <c r="F652" s="2" t="n"/>
      <c r="G652" s="148" t="n"/>
      <c r="AA652" s="1">
        <f>IFERROR(R652/S652,"")</f>
        <v/>
      </c>
    </row>
    <row r="653">
      <c r="F653" s="2" t="n"/>
      <c r="G653" s="148" t="n"/>
      <c r="AA653" s="1">
        <f>IFERROR(R653/S653,"")</f>
        <v/>
      </c>
    </row>
    <row r="654">
      <c r="F654" s="2" t="n"/>
      <c r="G654" s="148" t="n"/>
      <c r="AA654" s="1">
        <f>IFERROR(R654/S654,"")</f>
        <v/>
      </c>
    </row>
    <row r="655">
      <c r="F655" s="2" t="n"/>
      <c r="G655" s="148" t="n"/>
      <c r="AA655" s="1">
        <f>IFERROR(R655/S655,"")</f>
        <v/>
      </c>
    </row>
    <row r="656">
      <c r="F656" s="2" t="n"/>
      <c r="G656" s="148" t="n"/>
      <c r="AA656" s="1">
        <f>IFERROR(R656/S656,"")</f>
        <v/>
      </c>
    </row>
    <row r="657">
      <c r="F657" s="2" t="n"/>
      <c r="G657" s="148" t="n"/>
      <c r="AA657" s="1">
        <f>IFERROR(R657/S657,"")</f>
        <v/>
      </c>
    </row>
    <row r="658">
      <c r="F658" s="2" t="n"/>
      <c r="G658" s="148" t="n"/>
      <c r="AA658" s="1">
        <f>IFERROR(R658/S658,"")</f>
        <v/>
      </c>
    </row>
    <row r="659">
      <c r="F659" s="2" t="n"/>
      <c r="G659" s="148" t="n"/>
      <c r="AA659" s="1">
        <f>IFERROR(R659/S659,"")</f>
        <v/>
      </c>
    </row>
    <row r="660">
      <c r="F660" s="2" t="n"/>
      <c r="G660" s="148" t="n"/>
      <c r="AA660" s="1">
        <f>IFERROR(R660/S660,"")</f>
        <v/>
      </c>
    </row>
    <row r="661">
      <c r="F661" s="2" t="n"/>
      <c r="G661" s="148" t="n"/>
      <c r="AA661" s="1">
        <f>IFERROR(R661/S661,"")</f>
        <v/>
      </c>
    </row>
    <row r="662">
      <c r="F662" s="2" t="n"/>
      <c r="G662" s="148" t="n"/>
      <c r="AA662" s="1">
        <f>IFERROR(R662/S662,"")</f>
        <v/>
      </c>
    </row>
    <row r="663">
      <c r="F663" s="2" t="n"/>
      <c r="G663" s="148" t="n"/>
      <c r="AA663" s="1">
        <f>IFERROR(R663/S663,"")</f>
        <v/>
      </c>
    </row>
    <row r="664">
      <c r="F664" s="2" t="n"/>
      <c r="G664" s="148" t="n"/>
      <c r="AA664" s="1">
        <f>IFERROR(R664/S664,"")</f>
        <v/>
      </c>
    </row>
    <row r="665">
      <c r="F665" s="2" t="n"/>
      <c r="G665" s="148" t="n"/>
      <c r="AA665" s="1">
        <f>IFERROR(R665/S665,"")</f>
        <v/>
      </c>
    </row>
    <row r="666">
      <c r="F666" s="2" t="n"/>
      <c r="G666" s="148" t="n"/>
      <c r="AA666" s="1">
        <f>IFERROR(R666/S666,"")</f>
        <v/>
      </c>
    </row>
    <row r="667">
      <c r="F667" s="2" t="n"/>
      <c r="G667" s="148" t="n"/>
      <c r="AA667" s="1">
        <f>IFERROR(R667/S667,"")</f>
        <v/>
      </c>
    </row>
    <row r="668">
      <c r="F668" s="2" t="n"/>
      <c r="G668" s="148" t="n"/>
      <c r="AA668" s="1">
        <f>IFERROR(R668/S668,"")</f>
        <v/>
      </c>
    </row>
    <row r="669">
      <c r="F669" s="2" t="n"/>
      <c r="G669" s="148" t="n"/>
      <c r="AA669" s="1">
        <f>IFERROR(R669/S669,"")</f>
        <v/>
      </c>
    </row>
    <row r="670">
      <c r="F670" s="2" t="n"/>
      <c r="G670" s="148" t="n"/>
      <c r="AA670" s="1">
        <f>IFERROR(R670/S670,"")</f>
        <v/>
      </c>
    </row>
    <row r="671">
      <c r="F671" s="2" t="n"/>
      <c r="G671" s="148" t="n"/>
      <c r="AA671" s="1">
        <f>IFERROR(R671/S671,"")</f>
        <v/>
      </c>
    </row>
    <row r="672">
      <c r="F672" s="2" t="n"/>
      <c r="G672" s="148" t="n"/>
      <c r="AA672" s="1">
        <f>IFERROR(R672/S672,"")</f>
        <v/>
      </c>
    </row>
    <row r="673">
      <c r="F673" s="2" t="n"/>
      <c r="G673" s="148" t="n"/>
      <c r="AA673" s="1">
        <f>IFERROR(R673/S673,"")</f>
        <v/>
      </c>
    </row>
    <row r="674">
      <c r="F674" s="2" t="n"/>
      <c r="G674" s="148" t="n"/>
      <c r="AA674" s="1">
        <f>IFERROR(R674/S674,"")</f>
        <v/>
      </c>
    </row>
    <row r="675">
      <c r="F675" s="2" t="n"/>
      <c r="G675" s="148" t="n"/>
      <c r="AA675" s="1">
        <f>IFERROR(R675/S675,"")</f>
        <v/>
      </c>
    </row>
    <row r="676">
      <c r="F676" s="2" t="n"/>
      <c r="G676" s="148" t="n"/>
      <c r="AA676" s="1">
        <f>IFERROR(R676/S676,"")</f>
        <v/>
      </c>
    </row>
    <row r="677">
      <c r="F677" s="2" t="n"/>
      <c r="G677" s="148" t="n"/>
      <c r="AA677" s="1">
        <f>IFERROR(R677/S677,"")</f>
        <v/>
      </c>
    </row>
    <row r="678">
      <c r="F678" s="2" t="n"/>
      <c r="G678" s="148" t="n"/>
      <c r="AA678" s="1">
        <f>IFERROR(R678/S678,"")</f>
        <v/>
      </c>
    </row>
    <row r="679">
      <c r="F679" s="2" t="n"/>
      <c r="G679" s="148" t="n"/>
      <c r="AA679" s="1">
        <f>IFERROR(R679/S679,"")</f>
        <v/>
      </c>
    </row>
    <row r="680">
      <c r="F680" s="2" t="n"/>
      <c r="G680" s="148" t="n"/>
      <c r="AA680" s="1">
        <f>IFERROR(R680/S680,"")</f>
        <v/>
      </c>
    </row>
    <row r="681">
      <c r="F681" s="2" t="n"/>
      <c r="G681" s="148" t="n"/>
      <c r="AA681" s="1">
        <f>IFERROR(R681/S681,"")</f>
        <v/>
      </c>
    </row>
    <row r="682">
      <c r="F682" s="2" t="n"/>
      <c r="G682" s="148" t="n"/>
      <c r="AA682" s="1">
        <f>IFERROR(R682/S682,"")</f>
        <v/>
      </c>
    </row>
    <row r="683">
      <c r="F683" s="2" t="n"/>
      <c r="G683" s="148" t="n"/>
      <c r="AA683" s="1">
        <f>IFERROR(R683/S683,"")</f>
        <v/>
      </c>
    </row>
    <row r="684">
      <c r="F684" s="2" t="n"/>
      <c r="G684" s="148" t="n"/>
      <c r="AA684" s="1">
        <f>IFERROR(R684/S684,"")</f>
        <v/>
      </c>
    </row>
    <row r="685">
      <c r="F685" s="2" t="n"/>
      <c r="G685" s="148" t="n"/>
      <c r="AA685" s="1">
        <f>IFERROR(R685/S685,"")</f>
        <v/>
      </c>
    </row>
    <row r="686">
      <c r="F686" s="2" t="n"/>
      <c r="G686" s="148" t="n"/>
      <c r="AA686" s="1">
        <f>IFERROR(R686/S686,"")</f>
        <v/>
      </c>
    </row>
    <row r="687">
      <c r="F687" s="2" t="n"/>
      <c r="G687" s="148" t="n"/>
      <c r="AA687" s="1">
        <f>IFERROR(R687/S687,"")</f>
        <v/>
      </c>
    </row>
    <row r="688">
      <c r="F688" s="2" t="n"/>
      <c r="G688" s="148" t="n"/>
      <c r="AA688" s="1">
        <f>IFERROR(R688/S688,"")</f>
        <v/>
      </c>
    </row>
    <row r="689">
      <c r="F689" s="2" t="n"/>
      <c r="G689" s="148" t="n"/>
      <c r="AA689" s="1">
        <f>IFERROR(R689/S689,"")</f>
        <v/>
      </c>
    </row>
    <row r="690">
      <c r="F690" s="2" t="n"/>
      <c r="G690" s="148" t="n"/>
      <c r="AA690" s="1">
        <f>IFERROR(R690/S690,"")</f>
        <v/>
      </c>
    </row>
    <row r="691">
      <c r="F691" s="2" t="n"/>
      <c r="G691" s="148" t="n"/>
      <c r="AA691" s="1">
        <f>IFERROR(R691/S691,"")</f>
        <v/>
      </c>
    </row>
    <row r="692">
      <c r="F692" s="2" t="n"/>
      <c r="G692" s="148" t="n"/>
      <c r="AA692" s="1">
        <f>IFERROR(R692/S692,"")</f>
        <v/>
      </c>
    </row>
    <row r="693">
      <c r="F693" s="2" t="n"/>
      <c r="G693" s="148" t="n"/>
      <c r="AA693" s="1">
        <f>IFERROR(R693/S693,"")</f>
        <v/>
      </c>
    </row>
    <row r="694">
      <c r="F694" s="2" t="n"/>
      <c r="G694" s="148" t="n"/>
      <c r="AA694" s="1">
        <f>IFERROR(R694/S694,"")</f>
        <v/>
      </c>
    </row>
    <row r="695">
      <c r="F695" s="2" t="n"/>
      <c r="G695" s="148" t="n"/>
      <c r="AA695" s="1">
        <f>IFERROR(R695/S695,"")</f>
        <v/>
      </c>
    </row>
    <row r="696">
      <c r="F696" s="2" t="n"/>
      <c r="G696" s="148" t="n"/>
      <c r="AA696" s="1">
        <f>IFERROR(R696/S696,"")</f>
        <v/>
      </c>
    </row>
    <row r="697">
      <c r="F697" s="2" t="n"/>
      <c r="G697" s="148" t="n"/>
      <c r="AA697" s="1">
        <f>IFERROR(R697/S697,"")</f>
        <v/>
      </c>
    </row>
    <row r="698">
      <c r="F698" s="2" t="n"/>
      <c r="G698" s="148" t="n"/>
      <c r="AA698" s="1">
        <f>IFERROR(R698/S698,"")</f>
        <v/>
      </c>
    </row>
    <row r="699">
      <c r="F699" s="2" t="n"/>
      <c r="G699" s="148" t="n"/>
      <c r="AA699" s="1">
        <f>IFERROR(R699/S699,"")</f>
        <v/>
      </c>
    </row>
    <row r="700">
      <c r="F700" s="2" t="n"/>
      <c r="G700" s="148" t="n"/>
      <c r="AA700" s="1">
        <f>IFERROR(R700/S700,"")</f>
        <v/>
      </c>
    </row>
    <row r="701">
      <c r="F701" s="2" t="n"/>
      <c r="G701" s="148" t="n"/>
      <c r="AA701" s="1">
        <f>IFERROR(R701/S701,"")</f>
        <v/>
      </c>
    </row>
    <row r="702">
      <c r="F702" s="2" t="n"/>
      <c r="G702" s="148" t="n"/>
      <c r="AA702" s="1">
        <f>IFERROR(R702/S702,"")</f>
        <v/>
      </c>
    </row>
    <row r="703">
      <c r="F703" s="2" t="n"/>
      <c r="G703" s="148" t="n"/>
      <c r="AA703" s="1">
        <f>IFERROR(R703/S703,"")</f>
        <v/>
      </c>
    </row>
    <row r="704">
      <c r="F704" s="2" t="n"/>
      <c r="G704" s="148" t="n"/>
      <c r="AA704" s="1">
        <f>IFERROR(R704/S704,"")</f>
        <v/>
      </c>
    </row>
    <row r="705">
      <c r="F705" s="2" t="n"/>
      <c r="G705" s="148" t="n"/>
      <c r="AA705" s="1">
        <f>IFERROR(R705/S705,"")</f>
        <v/>
      </c>
    </row>
    <row r="706">
      <c r="F706" s="2" t="n"/>
      <c r="G706" s="148" t="n"/>
      <c r="AA706" s="1">
        <f>IFERROR(R706/S706,"")</f>
        <v/>
      </c>
    </row>
    <row r="707">
      <c r="F707" s="2" t="n"/>
      <c r="G707" s="148" t="n"/>
      <c r="AA707" s="1">
        <f>IFERROR(R707/S707,"")</f>
        <v/>
      </c>
    </row>
    <row r="708">
      <c r="F708" s="2" t="n"/>
      <c r="G708" s="148" t="n"/>
      <c r="AA708" s="1">
        <f>IFERROR(R708/S708,"")</f>
        <v/>
      </c>
    </row>
    <row r="709">
      <c r="F709" s="2" t="n"/>
      <c r="G709" s="148" t="n"/>
      <c r="AA709" s="1">
        <f>IFERROR(R709/S709,"")</f>
        <v/>
      </c>
    </row>
    <row r="710">
      <c r="F710" s="2" t="n"/>
      <c r="G710" s="148" t="n"/>
      <c r="AA710" s="1">
        <f>IFERROR(R710/S710,"")</f>
        <v/>
      </c>
    </row>
    <row r="711">
      <c r="F711" s="2" t="n"/>
      <c r="G711" s="148" t="n"/>
      <c r="AA711" s="1">
        <f>IFERROR(R711/S711,"")</f>
        <v/>
      </c>
    </row>
    <row r="712">
      <c r="F712" s="2" t="n"/>
      <c r="G712" s="148" t="n"/>
      <c r="AA712" s="1">
        <f>IFERROR(R712/S712,"")</f>
        <v/>
      </c>
    </row>
    <row r="713">
      <c r="F713" s="2" t="n"/>
      <c r="G713" s="148" t="n"/>
      <c r="AA713" s="1">
        <f>IFERROR(R713/S713,"")</f>
        <v/>
      </c>
    </row>
    <row r="714">
      <c r="F714" s="2" t="n"/>
      <c r="G714" s="148" t="n"/>
      <c r="AA714" s="1">
        <f>IFERROR(R714/S714,"")</f>
        <v/>
      </c>
    </row>
    <row r="715">
      <c r="F715" s="2" t="n"/>
      <c r="G715" s="148" t="n"/>
      <c r="AA715" s="1">
        <f>IFERROR(R715/S715,"")</f>
        <v/>
      </c>
    </row>
    <row r="716">
      <c r="F716" s="2" t="n"/>
      <c r="G716" s="148" t="n"/>
      <c r="AA716" s="1">
        <f>IFERROR(R716/S716,"")</f>
        <v/>
      </c>
    </row>
    <row r="717">
      <c r="F717" s="2" t="n"/>
      <c r="G717" s="148" t="n"/>
      <c r="AA717" s="1">
        <f>IFERROR(R717/S717,"")</f>
        <v/>
      </c>
    </row>
    <row r="718">
      <c r="F718" s="2" t="n"/>
      <c r="G718" s="148" t="n"/>
      <c r="AA718" s="1">
        <f>IFERROR(R718/S718,"")</f>
        <v/>
      </c>
    </row>
    <row r="719">
      <c r="F719" s="2" t="n"/>
      <c r="G719" s="148" t="n"/>
      <c r="AA719" s="1">
        <f>IFERROR(R719/S719,"")</f>
        <v/>
      </c>
    </row>
    <row r="720">
      <c r="F720" s="2" t="n"/>
      <c r="G720" s="148" t="n"/>
      <c r="AA720" s="1">
        <f>IFERROR(R720/S720,"")</f>
        <v/>
      </c>
    </row>
    <row r="721">
      <c r="F721" s="2" t="n"/>
      <c r="G721" s="148" t="n"/>
      <c r="AA721" s="1">
        <f>IFERROR(R721/S721,"")</f>
        <v/>
      </c>
    </row>
    <row r="722">
      <c r="F722" s="2" t="n"/>
      <c r="G722" s="148" t="n"/>
      <c r="AA722" s="1">
        <f>IFERROR(R722/S722,"")</f>
        <v/>
      </c>
    </row>
    <row r="723">
      <c r="F723" s="2" t="n"/>
      <c r="G723" s="148" t="n"/>
      <c r="AA723" s="1">
        <f>IFERROR(R723/S723,"")</f>
        <v/>
      </c>
    </row>
    <row r="724">
      <c r="F724" s="2" t="n"/>
      <c r="G724" s="148" t="n"/>
      <c r="AA724" s="1">
        <f>IFERROR(R724/S724,"")</f>
        <v/>
      </c>
    </row>
    <row r="725">
      <c r="F725" s="2" t="n"/>
      <c r="G725" s="148" t="n"/>
      <c r="AA725" s="1">
        <f>IFERROR(R725/S725,"")</f>
        <v/>
      </c>
    </row>
    <row r="726">
      <c r="F726" s="2" t="n"/>
      <c r="G726" s="148" t="n"/>
      <c r="AA726" s="1">
        <f>IFERROR(R726/S726,"")</f>
        <v/>
      </c>
    </row>
    <row r="727">
      <c r="F727" s="2" t="n"/>
      <c r="G727" s="148" t="n"/>
      <c r="AA727" s="1">
        <f>IFERROR(R727/S727,"")</f>
        <v/>
      </c>
    </row>
    <row r="728">
      <c r="F728" s="2" t="n"/>
      <c r="G728" s="148" t="n"/>
      <c r="AA728" s="1">
        <f>IFERROR(R728/S728,"")</f>
        <v/>
      </c>
    </row>
    <row r="729">
      <c r="F729" s="2" t="n"/>
      <c r="G729" s="148" t="n"/>
      <c r="AA729" s="1">
        <f>IFERROR(R729/S729,"")</f>
        <v/>
      </c>
    </row>
    <row r="730">
      <c r="F730" s="2" t="n"/>
      <c r="G730" s="148" t="n"/>
      <c r="AA730" s="1">
        <f>IFERROR(R730/S730,"")</f>
        <v/>
      </c>
    </row>
    <row r="731">
      <c r="F731" s="2" t="n"/>
      <c r="G731" s="148" t="n"/>
      <c r="AA731" s="1">
        <f>IFERROR(R731/S731,"")</f>
        <v/>
      </c>
    </row>
    <row r="732">
      <c r="F732" s="2" t="n"/>
      <c r="G732" s="148" t="n"/>
      <c r="AA732" s="1">
        <f>IFERROR(R732/S732,"")</f>
        <v/>
      </c>
    </row>
    <row r="733">
      <c r="F733" s="2" t="n"/>
      <c r="G733" s="148" t="n"/>
      <c r="AA733" s="1">
        <f>IFERROR(R733/S733,"")</f>
        <v/>
      </c>
    </row>
    <row r="734">
      <c r="F734" s="2" t="n"/>
      <c r="G734" s="148" t="n"/>
      <c r="AA734" s="1">
        <f>IFERROR(R734/S734,"")</f>
        <v/>
      </c>
    </row>
    <row r="735">
      <c r="F735" s="2" t="n"/>
      <c r="G735" s="148" t="n"/>
      <c r="AA735" s="1">
        <f>IFERROR(R735/S735,"")</f>
        <v/>
      </c>
    </row>
    <row r="736">
      <c r="F736" s="2" t="n"/>
      <c r="G736" s="148" t="n"/>
      <c r="AA736" s="1">
        <f>IFERROR(R736/S736,"")</f>
        <v/>
      </c>
    </row>
    <row r="737">
      <c r="F737" s="2" t="n"/>
      <c r="G737" s="148" t="n"/>
      <c r="AA737" s="1">
        <f>IFERROR(R737/S737,"")</f>
        <v/>
      </c>
    </row>
    <row r="738">
      <c r="F738" s="2" t="n"/>
      <c r="G738" s="148" t="n"/>
      <c r="AA738" s="1">
        <f>IFERROR(R738/S738,"")</f>
        <v/>
      </c>
    </row>
    <row r="739">
      <c r="F739" s="2" t="n"/>
      <c r="G739" s="148" t="n"/>
      <c r="AA739" s="1">
        <f>IFERROR(R739/S739,"")</f>
        <v/>
      </c>
    </row>
    <row r="740">
      <c r="F740" s="2" t="n"/>
      <c r="G740" s="148" t="n"/>
      <c r="AA740" s="1">
        <f>IFERROR(R740/S740,"")</f>
        <v/>
      </c>
    </row>
    <row r="741">
      <c r="F741" s="2" t="n"/>
      <c r="G741" s="148" t="n"/>
      <c r="AA741" s="1">
        <f>IFERROR(R741/S741,"")</f>
        <v/>
      </c>
    </row>
    <row r="742">
      <c r="F742" s="2" t="n"/>
      <c r="G742" s="148" t="n"/>
      <c r="AA742" s="1">
        <f>IFERROR(R742/S742,"")</f>
        <v/>
      </c>
    </row>
    <row r="743">
      <c r="F743" s="2" t="n"/>
      <c r="G743" s="148" t="n"/>
      <c r="AA743" s="1">
        <f>IFERROR(R743/S743,"")</f>
        <v/>
      </c>
    </row>
    <row r="744">
      <c r="F744" s="2" t="n"/>
      <c r="G744" s="148" t="n"/>
      <c r="AA744" s="1">
        <f>IFERROR(R744/S744,"")</f>
        <v/>
      </c>
    </row>
    <row r="745">
      <c r="F745" s="2" t="n"/>
      <c r="G745" s="148" t="n"/>
      <c r="AA745" s="1">
        <f>IFERROR(R745/S745,"")</f>
        <v/>
      </c>
    </row>
    <row r="746">
      <c r="F746" s="2" t="n"/>
      <c r="G746" s="148" t="n"/>
      <c r="AA746" s="1">
        <f>IFERROR(R746/S746,"")</f>
        <v/>
      </c>
    </row>
    <row r="747">
      <c r="F747" s="2" t="n"/>
      <c r="G747" s="148" t="n"/>
      <c r="AA747" s="1">
        <f>IFERROR(R747/S747,"")</f>
        <v/>
      </c>
    </row>
    <row r="748">
      <c r="F748" s="2" t="n"/>
      <c r="G748" s="148" t="n"/>
      <c r="AA748" s="1">
        <f>IFERROR(R748/S748,"")</f>
        <v/>
      </c>
    </row>
    <row r="749">
      <c r="F749" s="2" t="n"/>
      <c r="G749" s="148" t="n"/>
      <c r="AA749" s="1">
        <f>IFERROR(R749/S749,"")</f>
        <v/>
      </c>
    </row>
    <row r="750">
      <c r="F750" s="2" t="n"/>
      <c r="G750" s="148" t="n"/>
      <c r="AA750" s="1">
        <f>IFERROR(R750/S750,"")</f>
        <v/>
      </c>
    </row>
    <row r="751">
      <c r="F751" s="2" t="n"/>
      <c r="G751" s="148" t="n"/>
      <c r="AA751" s="1">
        <f>IFERROR(R751/S751,"")</f>
        <v/>
      </c>
    </row>
    <row r="752">
      <c r="F752" s="2" t="n"/>
      <c r="G752" s="148" t="n"/>
      <c r="AA752" s="1">
        <f>IFERROR(R752/S752,"")</f>
        <v/>
      </c>
    </row>
    <row r="753">
      <c r="F753" s="2" t="n"/>
      <c r="G753" s="148" t="n"/>
      <c r="AA753" s="1">
        <f>IFERROR(R753/S753,"")</f>
        <v/>
      </c>
    </row>
    <row r="754">
      <c r="F754" s="2" t="n"/>
      <c r="G754" s="148" t="n"/>
      <c r="AA754" s="1">
        <f>IFERROR(R754/S754,"")</f>
        <v/>
      </c>
    </row>
    <row r="755">
      <c r="F755" s="2" t="n"/>
      <c r="G755" s="148" t="n"/>
      <c r="AA755" s="1">
        <f>IFERROR(R755/S755,"")</f>
        <v/>
      </c>
    </row>
    <row r="756">
      <c r="F756" s="2" t="n"/>
      <c r="G756" s="148" t="n"/>
      <c r="AA756" s="1">
        <f>IFERROR(R756/S756,"")</f>
        <v/>
      </c>
    </row>
    <row r="757">
      <c r="F757" s="2" t="n"/>
      <c r="G757" s="148" t="n"/>
      <c r="AA757" s="1">
        <f>IFERROR(R757/S757,"")</f>
        <v/>
      </c>
    </row>
    <row r="758">
      <c r="F758" s="2" t="n"/>
      <c r="G758" s="148" t="n"/>
      <c r="AA758" s="1">
        <f>IFERROR(R758/S758,"")</f>
        <v/>
      </c>
    </row>
    <row r="759">
      <c r="F759" s="2" t="n"/>
      <c r="G759" s="148" t="n"/>
      <c r="AA759" s="1">
        <f>IFERROR(R759/S759,"")</f>
        <v/>
      </c>
    </row>
    <row r="760">
      <c r="F760" s="2" t="n"/>
      <c r="G760" s="148" t="n"/>
      <c r="AA760" s="1">
        <f>IFERROR(R760/S760,"")</f>
        <v/>
      </c>
    </row>
    <row r="761">
      <c r="F761" s="2" t="n"/>
      <c r="G761" s="148" t="n"/>
      <c r="AA761" s="1">
        <f>IFERROR(R761/S761,"")</f>
        <v/>
      </c>
    </row>
    <row r="762">
      <c r="F762" s="2" t="n"/>
      <c r="G762" s="148" t="n"/>
      <c r="AA762" s="1">
        <f>IFERROR(R762/S762,"")</f>
        <v/>
      </c>
    </row>
    <row r="763">
      <c r="F763" s="2" t="n"/>
      <c r="G763" s="148" t="n"/>
      <c r="AA763" s="1">
        <f>IFERROR(R763/S763,"")</f>
        <v/>
      </c>
    </row>
    <row r="764">
      <c r="F764" s="2" t="n"/>
      <c r="G764" s="148" t="n"/>
      <c r="AA764" s="1">
        <f>IFERROR(R764/S764,"")</f>
        <v/>
      </c>
    </row>
    <row r="765">
      <c r="F765" s="2" t="n"/>
      <c r="G765" s="148" t="n"/>
      <c r="AA765" s="1">
        <f>IFERROR(R765/S765,"")</f>
        <v/>
      </c>
    </row>
    <row r="766">
      <c r="F766" s="2" t="n"/>
      <c r="G766" s="148" t="n"/>
      <c r="AA766" s="1">
        <f>IFERROR(R766/S766,"")</f>
        <v/>
      </c>
    </row>
    <row r="767">
      <c r="F767" s="2" t="n"/>
      <c r="G767" s="148" t="n"/>
      <c r="AA767" s="1">
        <f>IFERROR(R767/S767,"")</f>
        <v/>
      </c>
    </row>
    <row r="768">
      <c r="F768" s="2" t="n"/>
      <c r="G768" s="148" t="n"/>
      <c r="AA768" s="1">
        <f>IFERROR(R768/S768,"")</f>
        <v/>
      </c>
    </row>
    <row r="769">
      <c r="F769" s="2" t="n"/>
      <c r="G769" s="148" t="n"/>
      <c r="AA769" s="1">
        <f>IFERROR(R769/S769,"")</f>
        <v/>
      </c>
    </row>
    <row r="770">
      <c r="F770" s="2" t="n"/>
      <c r="G770" s="148" t="n"/>
      <c r="AA770" s="1">
        <f>IFERROR(R770/S770,"")</f>
        <v/>
      </c>
    </row>
    <row r="771">
      <c r="F771" s="2" t="n"/>
      <c r="G771" s="148" t="n"/>
      <c r="AA771" s="1">
        <f>IFERROR(R771/S771,"")</f>
        <v/>
      </c>
    </row>
    <row r="772">
      <c r="F772" s="2" t="n"/>
      <c r="G772" s="148" t="n"/>
      <c r="AA772" s="1">
        <f>IFERROR(R772/S772,"")</f>
        <v/>
      </c>
    </row>
    <row r="773">
      <c r="F773" s="2" t="n"/>
      <c r="G773" s="148" t="n"/>
      <c r="AA773" s="1">
        <f>IFERROR(R773/S773,"")</f>
        <v/>
      </c>
    </row>
    <row r="774">
      <c r="F774" s="2" t="n"/>
      <c r="G774" s="148" t="n"/>
      <c r="AA774" s="1">
        <f>IFERROR(R774/S774,"")</f>
        <v/>
      </c>
    </row>
    <row r="775">
      <c r="F775" s="2" t="n"/>
      <c r="G775" s="148" t="n"/>
      <c r="AA775" s="1">
        <f>IFERROR(R775/S775,"")</f>
        <v/>
      </c>
    </row>
    <row r="776">
      <c r="F776" s="2" t="n"/>
      <c r="G776" s="148" t="n"/>
      <c r="AA776" s="1">
        <f>IFERROR(R776/S776,"")</f>
        <v/>
      </c>
    </row>
    <row r="777">
      <c r="F777" s="2" t="n"/>
      <c r="G777" s="148" t="n"/>
      <c r="AA777" s="1">
        <f>IFERROR(R777/S777,"")</f>
        <v/>
      </c>
    </row>
    <row r="778">
      <c r="F778" s="2" t="n"/>
      <c r="G778" s="148" t="n"/>
      <c r="AA778" s="1">
        <f>IFERROR(R778/S778,"")</f>
        <v/>
      </c>
    </row>
    <row r="779">
      <c r="F779" s="2" t="n"/>
      <c r="G779" s="148" t="n"/>
      <c r="AA779" s="1">
        <f>IFERROR(R779/S779,"")</f>
        <v/>
      </c>
    </row>
    <row r="780">
      <c r="F780" s="2" t="n"/>
      <c r="G780" s="148" t="n"/>
      <c r="AA780" s="1">
        <f>IFERROR(R780/S780,"")</f>
        <v/>
      </c>
    </row>
    <row r="781">
      <c r="F781" s="2" t="n"/>
      <c r="G781" s="148" t="n"/>
      <c r="AA781" s="1">
        <f>IFERROR(R781/S781,"")</f>
        <v/>
      </c>
    </row>
    <row r="782">
      <c r="F782" s="2" t="n"/>
      <c r="G782" s="148" t="n"/>
      <c r="AA782" s="1">
        <f>IFERROR(R782/S782,"")</f>
        <v/>
      </c>
    </row>
    <row r="783">
      <c r="F783" s="2" t="n"/>
      <c r="G783" s="148" t="n"/>
      <c r="AA783" s="1">
        <f>IFERROR(R783/S783,"")</f>
        <v/>
      </c>
    </row>
    <row r="784">
      <c r="F784" s="2" t="n"/>
      <c r="G784" s="148" t="n"/>
      <c r="AA784" s="1">
        <f>IFERROR(R784/S784,"")</f>
        <v/>
      </c>
    </row>
    <row r="785">
      <c r="F785" s="2" t="n"/>
      <c r="G785" s="148" t="n"/>
      <c r="AA785" s="1">
        <f>IFERROR(R785/S785,"")</f>
        <v/>
      </c>
    </row>
    <row r="786">
      <c r="F786" s="2" t="n"/>
      <c r="G786" s="148" t="n"/>
      <c r="AA786" s="1">
        <f>IFERROR(R786/S786,"")</f>
        <v/>
      </c>
    </row>
    <row r="787">
      <c r="F787" s="2" t="n"/>
      <c r="G787" s="148" t="n"/>
      <c r="AA787" s="1">
        <f>IFERROR(R787/S787,"")</f>
        <v/>
      </c>
    </row>
    <row r="788">
      <c r="F788" s="2" t="n"/>
      <c r="G788" s="148" t="n"/>
      <c r="AA788" s="1">
        <f>IFERROR(R788/S788,"")</f>
        <v/>
      </c>
    </row>
    <row r="789">
      <c r="F789" s="2" t="n"/>
      <c r="G789" s="148" t="n"/>
      <c r="AA789" s="1">
        <f>IFERROR(R789/S789,"")</f>
        <v/>
      </c>
    </row>
    <row r="790">
      <c r="F790" s="2" t="n"/>
      <c r="G790" s="148" t="n"/>
      <c r="AA790" s="1">
        <f>IFERROR(R790/S790,"")</f>
        <v/>
      </c>
    </row>
    <row r="791">
      <c r="F791" s="2" t="n"/>
      <c r="G791" s="148" t="n"/>
      <c r="AA791" s="1">
        <f>IFERROR(R791/S791,"")</f>
        <v/>
      </c>
    </row>
    <row r="792">
      <c r="F792" s="2" t="n"/>
      <c r="G792" s="148" t="n"/>
      <c r="AA792" s="1">
        <f>IFERROR(R792/S792,"")</f>
        <v/>
      </c>
    </row>
    <row r="793">
      <c r="F793" s="2" t="n"/>
      <c r="G793" s="148" t="n"/>
      <c r="AA793" s="1">
        <f>IFERROR(R793/S793,"")</f>
        <v/>
      </c>
    </row>
    <row r="794">
      <c r="F794" s="2" t="n"/>
      <c r="G794" s="148" t="n"/>
      <c r="AA794" s="1">
        <f>IFERROR(R794/S794,"")</f>
        <v/>
      </c>
    </row>
    <row r="795">
      <c r="F795" s="2" t="n"/>
      <c r="G795" s="148" t="n"/>
      <c r="AA795" s="1">
        <f>IFERROR(R795/S795,"")</f>
        <v/>
      </c>
    </row>
    <row r="796">
      <c r="F796" s="2" t="n"/>
      <c r="G796" s="148" t="n"/>
      <c r="AA796" s="1">
        <f>IFERROR(R796/S796,"")</f>
        <v/>
      </c>
    </row>
    <row r="797">
      <c r="F797" s="2" t="n"/>
      <c r="G797" s="148" t="n"/>
      <c r="AA797" s="1">
        <f>IFERROR(R797/S797,"")</f>
        <v/>
      </c>
    </row>
    <row r="798">
      <c r="F798" s="2" t="n"/>
      <c r="G798" s="148" t="n"/>
      <c r="AA798" s="1">
        <f>IFERROR(R798/S798,"")</f>
        <v/>
      </c>
    </row>
    <row r="799">
      <c r="F799" s="2" t="n"/>
      <c r="G799" s="148" t="n"/>
      <c r="AA799" s="1">
        <f>IFERROR(R799/S799,"")</f>
        <v/>
      </c>
    </row>
    <row r="800">
      <c r="F800" s="2" t="n"/>
      <c r="G800" s="148" t="n"/>
      <c r="AA800" s="1">
        <f>IFERROR(R800/S800,"")</f>
        <v/>
      </c>
    </row>
    <row r="801">
      <c r="F801" s="2" t="n"/>
      <c r="G801" s="148" t="n"/>
      <c r="AA801" s="1">
        <f>IFERROR(R801/S801,"")</f>
        <v/>
      </c>
    </row>
    <row r="802">
      <c r="F802" s="2" t="n"/>
      <c r="G802" s="148" t="n"/>
      <c r="AA802" s="1">
        <f>IFERROR(R802/S802,"")</f>
        <v/>
      </c>
    </row>
    <row r="803">
      <c r="F803" s="2" t="n"/>
      <c r="G803" s="148" t="n"/>
      <c r="AA803" s="1">
        <f>IFERROR(R803/S803,"")</f>
        <v/>
      </c>
    </row>
    <row r="804">
      <c r="F804" s="2" t="n"/>
      <c r="G804" s="148" t="n"/>
      <c r="AA804" s="1">
        <f>IFERROR(R804/S804,"")</f>
        <v/>
      </c>
    </row>
    <row r="805">
      <c r="F805" s="2" t="n"/>
      <c r="G805" s="148" t="n"/>
      <c r="AA805" s="1">
        <f>IFERROR(R805/S805,"")</f>
        <v/>
      </c>
    </row>
    <row r="806">
      <c r="F806" s="2" t="n"/>
      <c r="G806" s="148" t="n"/>
      <c r="AA806" s="1">
        <f>IFERROR(R806/S806,"")</f>
        <v/>
      </c>
    </row>
    <row r="807">
      <c r="F807" s="2" t="n"/>
      <c r="G807" s="148" t="n"/>
      <c r="AA807" s="1">
        <f>IFERROR(R807/S807,"")</f>
        <v/>
      </c>
    </row>
    <row r="808">
      <c r="F808" s="2" t="n"/>
      <c r="G808" s="148" t="n"/>
      <c r="AA808" s="1">
        <f>IFERROR(R808/S808,"")</f>
        <v/>
      </c>
    </row>
    <row r="809">
      <c r="F809" s="2" t="n"/>
      <c r="G809" s="148" t="n"/>
      <c r="AA809" s="1">
        <f>IFERROR(R809/S809,"")</f>
        <v/>
      </c>
    </row>
    <row r="810">
      <c r="F810" s="2" t="n"/>
      <c r="G810" s="148" t="n"/>
      <c r="AA810" s="1">
        <f>IFERROR(R810/S810,"")</f>
        <v/>
      </c>
    </row>
    <row r="811">
      <c r="F811" s="2" t="n"/>
      <c r="G811" s="148" t="n"/>
      <c r="AA811" s="1">
        <f>IFERROR(R811/S811,"")</f>
        <v/>
      </c>
    </row>
    <row r="812">
      <c r="F812" s="2" t="n"/>
      <c r="G812" s="148" t="n"/>
      <c r="AA812" s="1">
        <f>IFERROR(R812/S812,"")</f>
        <v/>
      </c>
    </row>
    <row r="813">
      <c r="F813" s="2" t="n"/>
      <c r="G813" s="148" t="n"/>
      <c r="AA813" s="1">
        <f>IFERROR(R813/S813,"")</f>
        <v/>
      </c>
    </row>
    <row r="814">
      <c r="F814" s="2" t="n"/>
      <c r="G814" s="148" t="n"/>
      <c r="AA814" s="1">
        <f>IFERROR(R814/S814,"")</f>
        <v/>
      </c>
    </row>
    <row r="815">
      <c r="F815" s="2" t="n"/>
      <c r="G815" s="148" t="n"/>
      <c r="AA815" s="1">
        <f>IFERROR(R815/S815,"")</f>
        <v/>
      </c>
    </row>
    <row r="816">
      <c r="F816" s="2" t="n"/>
      <c r="G816" s="148" t="n"/>
      <c r="AA816" s="1">
        <f>IFERROR(R816/S816,"")</f>
        <v/>
      </c>
    </row>
    <row r="817">
      <c r="F817" s="2" t="n"/>
      <c r="G817" s="148" t="n"/>
      <c r="AA817" s="1">
        <f>IFERROR(R817/S817,"")</f>
        <v/>
      </c>
    </row>
    <row r="818">
      <c r="F818" s="2" t="n"/>
      <c r="G818" s="148" t="n"/>
      <c r="AA818" s="1">
        <f>IFERROR(R818/S818,"")</f>
        <v/>
      </c>
    </row>
    <row r="819">
      <c r="F819" s="2" t="n"/>
      <c r="G819" s="148" t="n"/>
      <c r="AA819" s="1">
        <f>IFERROR(R819/S819,"")</f>
        <v/>
      </c>
    </row>
    <row r="820">
      <c r="F820" s="2" t="n"/>
      <c r="G820" s="148" t="n"/>
      <c r="AA820" s="1">
        <f>IFERROR(R820/S820,"")</f>
        <v/>
      </c>
    </row>
    <row r="821">
      <c r="F821" s="2" t="n"/>
      <c r="G821" s="148" t="n"/>
      <c r="AA821" s="1">
        <f>IFERROR(R821/S821,"")</f>
        <v/>
      </c>
    </row>
    <row r="822">
      <c r="F822" s="2" t="n"/>
      <c r="G822" s="148" t="n"/>
      <c r="AA822" s="1">
        <f>IFERROR(R822/S822,"")</f>
        <v/>
      </c>
    </row>
    <row r="823">
      <c r="F823" s="2" t="n"/>
      <c r="G823" s="148" t="n"/>
      <c r="AA823" s="1">
        <f>IFERROR(R823/S823,"")</f>
        <v/>
      </c>
    </row>
    <row r="824">
      <c r="F824" s="2" t="n"/>
      <c r="G824" s="148" t="n"/>
      <c r="AA824" s="1">
        <f>IFERROR(R824/S824,"")</f>
        <v/>
      </c>
    </row>
    <row r="825">
      <c r="F825" s="2" t="n"/>
      <c r="G825" s="148" t="n"/>
      <c r="AA825" s="1">
        <f>IFERROR(R825/S825,"")</f>
        <v/>
      </c>
    </row>
    <row r="826">
      <c r="F826" s="2" t="n"/>
      <c r="G826" s="148" t="n"/>
      <c r="AA826" s="1">
        <f>IFERROR(R826/S826,"")</f>
        <v/>
      </c>
    </row>
    <row r="827">
      <c r="F827" s="2" t="n"/>
      <c r="G827" s="148" t="n"/>
      <c r="AA827" s="1">
        <f>IFERROR(R827/S827,"")</f>
        <v/>
      </c>
    </row>
    <row r="828">
      <c r="F828" s="2" t="n"/>
      <c r="G828" s="148" t="n"/>
      <c r="AA828" s="1">
        <f>IFERROR(R828/S828,"")</f>
        <v/>
      </c>
    </row>
    <row r="829">
      <c r="F829" s="2" t="n"/>
      <c r="G829" s="148" t="n"/>
      <c r="AA829" s="1">
        <f>IFERROR(R829/S829,"")</f>
        <v/>
      </c>
    </row>
    <row r="830">
      <c r="F830" s="2" t="n"/>
      <c r="G830" s="148" t="n"/>
      <c r="AA830" s="1">
        <f>IFERROR(R830/S830,"")</f>
        <v/>
      </c>
    </row>
    <row r="831">
      <c r="F831" s="2" t="n"/>
      <c r="G831" s="148" t="n"/>
      <c r="AA831" s="1">
        <f>IFERROR(R831/S831,"")</f>
        <v/>
      </c>
    </row>
    <row r="832">
      <c r="F832" s="2" t="n"/>
      <c r="G832" s="148" t="n"/>
      <c r="AA832" s="1">
        <f>IFERROR(R832/S832,"")</f>
        <v/>
      </c>
    </row>
    <row r="833">
      <c r="F833" s="2" t="n"/>
      <c r="G833" s="148" t="n"/>
      <c r="AA833" s="1">
        <f>IFERROR(R833/S833,"")</f>
        <v/>
      </c>
    </row>
    <row r="834">
      <c r="F834" s="2" t="n"/>
      <c r="G834" s="148" t="n"/>
      <c r="AA834" s="1">
        <f>IFERROR(R834/S834,"")</f>
        <v/>
      </c>
    </row>
    <row r="835">
      <c r="F835" s="2" t="n"/>
      <c r="G835" s="148" t="n"/>
      <c r="AA835" s="1">
        <f>IFERROR(R835/S835,"")</f>
        <v/>
      </c>
    </row>
    <row r="836">
      <c r="F836" s="2" t="n"/>
      <c r="G836" s="148" t="n"/>
      <c r="AA836" s="1">
        <f>IFERROR(R836/S836,"")</f>
        <v/>
      </c>
    </row>
    <row r="837">
      <c r="F837" s="2" t="n"/>
      <c r="G837" s="148" t="n"/>
      <c r="AA837" s="1">
        <f>IFERROR(R837/S837,"")</f>
        <v/>
      </c>
    </row>
    <row r="838">
      <c r="F838" s="2" t="n"/>
      <c r="G838" s="148" t="n"/>
      <c r="AA838" s="1">
        <f>IFERROR(R838/S838,"")</f>
        <v/>
      </c>
    </row>
    <row r="839">
      <c r="F839" s="2" t="n"/>
      <c r="G839" s="148" t="n"/>
      <c r="AA839" s="1">
        <f>IFERROR(R839/S839,"")</f>
        <v/>
      </c>
    </row>
    <row r="840">
      <c r="F840" s="2" t="n"/>
      <c r="G840" s="148" t="n"/>
      <c r="AA840" s="1">
        <f>IFERROR(R840/S840,"")</f>
        <v/>
      </c>
    </row>
    <row r="841">
      <c r="F841" s="2" t="n"/>
      <c r="G841" s="148" t="n"/>
      <c r="AA841" s="1">
        <f>IFERROR(R841/S841,"")</f>
        <v/>
      </c>
    </row>
    <row r="842">
      <c r="F842" s="2" t="n"/>
      <c r="G842" s="148" t="n"/>
      <c r="AA842" s="1">
        <f>IFERROR(R842/S842,"")</f>
        <v/>
      </c>
    </row>
    <row r="843">
      <c r="F843" s="2" t="n"/>
      <c r="G843" s="148" t="n"/>
      <c r="AA843" s="1">
        <f>IFERROR(R843/S843,"")</f>
        <v/>
      </c>
    </row>
    <row r="844">
      <c r="F844" s="2" t="n"/>
      <c r="G844" s="148" t="n"/>
      <c r="AA844" s="1">
        <f>IFERROR(R844/S844,"")</f>
        <v/>
      </c>
    </row>
    <row r="845">
      <c r="F845" s="2" t="n"/>
      <c r="G845" s="148" t="n"/>
      <c r="AA845" s="1">
        <f>IFERROR(R845/S845,"")</f>
        <v/>
      </c>
    </row>
    <row r="846">
      <c r="F846" s="2" t="n"/>
      <c r="G846" s="148" t="n"/>
      <c r="AA846" s="1">
        <f>IFERROR(R846/S846,"")</f>
        <v/>
      </c>
    </row>
    <row r="847">
      <c r="F847" s="2" t="n"/>
      <c r="G847" s="148" t="n"/>
      <c r="AA847" s="1">
        <f>IFERROR(R847/S847,"")</f>
        <v/>
      </c>
    </row>
    <row r="848">
      <c r="F848" s="2" t="n"/>
      <c r="G848" s="148" t="n"/>
      <c r="AA848" s="1">
        <f>IFERROR(R848/S848,"")</f>
        <v/>
      </c>
    </row>
    <row r="849">
      <c r="F849" s="2" t="n"/>
      <c r="G849" s="148" t="n"/>
      <c r="AA849" s="1">
        <f>IFERROR(R849/S849,"")</f>
        <v/>
      </c>
    </row>
    <row r="850">
      <c r="F850" s="2" t="n"/>
      <c r="G850" s="148" t="n"/>
      <c r="AA850" s="1">
        <f>IFERROR(R850/S850,"")</f>
        <v/>
      </c>
    </row>
    <row r="851">
      <c r="F851" s="2" t="n"/>
      <c r="G851" s="148" t="n"/>
      <c r="AA851" s="1">
        <f>IFERROR(R851/S851,"")</f>
        <v/>
      </c>
    </row>
    <row r="852">
      <c r="F852" s="2" t="n"/>
      <c r="G852" s="148" t="n"/>
      <c r="AA852" s="1">
        <f>IFERROR(R852/S852,"")</f>
        <v/>
      </c>
    </row>
    <row r="853">
      <c r="F853" s="2" t="n"/>
      <c r="G853" s="148" t="n"/>
      <c r="AA853" s="1">
        <f>IFERROR(R853/S853,"")</f>
        <v/>
      </c>
    </row>
    <row r="854">
      <c r="F854" s="2" t="n"/>
      <c r="G854" s="148" t="n"/>
      <c r="AA854" s="1">
        <f>IFERROR(R854/S854,"")</f>
        <v/>
      </c>
    </row>
    <row r="855">
      <c r="F855" s="2" t="n"/>
      <c r="G855" s="148" t="n"/>
      <c r="AA855" s="1">
        <f>IFERROR(R855/S855,"")</f>
        <v/>
      </c>
    </row>
    <row r="856">
      <c r="F856" s="2" t="n"/>
      <c r="G856" s="148" t="n"/>
      <c r="AA856" s="1">
        <f>IFERROR(R856/S856,"")</f>
        <v/>
      </c>
    </row>
    <row r="857">
      <c r="F857" s="2" t="n"/>
      <c r="G857" s="148" t="n"/>
      <c r="AA857" s="1">
        <f>IFERROR(R857/S857,"")</f>
        <v/>
      </c>
    </row>
    <row r="858">
      <c r="F858" s="2" t="n"/>
      <c r="G858" s="148" t="n"/>
      <c r="AA858" s="1">
        <f>IFERROR(R858/S858,"")</f>
        <v/>
      </c>
    </row>
    <row r="859">
      <c r="F859" s="2" t="n"/>
      <c r="G859" s="148" t="n"/>
      <c r="AA859" s="1">
        <f>IFERROR(R859/S859,"")</f>
        <v/>
      </c>
    </row>
    <row r="860">
      <c r="F860" s="2" t="n"/>
      <c r="G860" s="148" t="n"/>
      <c r="AA860" s="1">
        <f>IFERROR(R860/S860,"")</f>
        <v/>
      </c>
    </row>
    <row r="861">
      <c r="F861" s="2" t="n"/>
      <c r="G861" s="148" t="n"/>
      <c r="AA861" s="1">
        <f>IFERROR(R861/S861,"")</f>
        <v/>
      </c>
    </row>
    <row r="862">
      <c r="F862" s="2" t="n"/>
      <c r="G862" s="148" t="n"/>
      <c r="AA862" s="1">
        <f>IFERROR(R862/S862,"")</f>
        <v/>
      </c>
    </row>
    <row r="863">
      <c r="F863" s="2" t="n"/>
      <c r="G863" s="148" t="n"/>
      <c r="AA863" s="1">
        <f>IFERROR(R863/S863,"")</f>
        <v/>
      </c>
    </row>
    <row r="864">
      <c r="F864" s="2" t="n"/>
      <c r="G864" s="148" t="n"/>
      <c r="AA864" s="1">
        <f>IFERROR(R864/S864,"")</f>
        <v/>
      </c>
    </row>
    <row r="865">
      <c r="F865" s="2" t="n"/>
      <c r="G865" s="148" t="n"/>
      <c r="AA865" s="1">
        <f>IFERROR(R865/S865,"")</f>
        <v/>
      </c>
    </row>
    <row r="866">
      <c r="F866" s="2" t="n"/>
      <c r="G866" s="148" t="n"/>
      <c r="AA866" s="1">
        <f>IFERROR(R866/S866,"")</f>
        <v/>
      </c>
    </row>
    <row r="867">
      <c r="F867" s="2" t="n"/>
      <c r="G867" s="148" t="n"/>
      <c r="AA867" s="1">
        <f>IFERROR(R867/S867,"")</f>
        <v/>
      </c>
    </row>
    <row r="868">
      <c r="F868" s="2" t="n"/>
      <c r="G868" s="148" t="n"/>
      <c r="AA868" s="1">
        <f>IFERROR(R868/S868,"")</f>
        <v/>
      </c>
    </row>
    <row r="869">
      <c r="F869" s="2" t="n"/>
      <c r="G869" s="148" t="n"/>
      <c r="AA869" s="1">
        <f>IFERROR(R869/S869,"")</f>
        <v/>
      </c>
    </row>
    <row r="870">
      <c r="F870" s="2" t="n"/>
      <c r="G870" s="148" t="n"/>
      <c r="AA870" s="1">
        <f>IFERROR(R870/S870,"")</f>
        <v/>
      </c>
    </row>
    <row r="871">
      <c r="F871" s="2" t="n"/>
      <c r="G871" s="148" t="n"/>
      <c r="AA871" s="1">
        <f>IFERROR(R871/S871,"")</f>
        <v/>
      </c>
    </row>
    <row r="872">
      <c r="F872" s="2" t="n"/>
      <c r="G872" s="148" t="n"/>
      <c r="AA872" s="1">
        <f>IFERROR(R872/S872,"")</f>
        <v/>
      </c>
    </row>
    <row r="873">
      <c r="F873" s="2" t="n"/>
      <c r="G873" s="148" t="n"/>
      <c r="AA873" s="1">
        <f>IFERROR(R873/S873,"")</f>
        <v/>
      </c>
    </row>
    <row r="874">
      <c r="F874" s="2" t="n"/>
      <c r="G874" s="148" t="n"/>
      <c r="AA874" s="1">
        <f>IFERROR(R874/S874,"")</f>
        <v/>
      </c>
    </row>
    <row r="875">
      <c r="F875" s="2" t="n"/>
      <c r="G875" s="148" t="n"/>
      <c r="AA875" s="1">
        <f>IFERROR(R875/S875,"")</f>
        <v/>
      </c>
    </row>
    <row r="876">
      <c r="F876" s="2" t="n"/>
      <c r="G876" s="148" t="n"/>
      <c r="AA876" s="1">
        <f>IFERROR(R876/S876,"")</f>
        <v/>
      </c>
    </row>
    <row r="877">
      <c r="F877" s="2" t="n"/>
      <c r="G877" s="148" t="n"/>
      <c r="AA877" s="1">
        <f>IFERROR(R877/S877,"")</f>
        <v/>
      </c>
    </row>
    <row r="878">
      <c r="F878" s="2" t="n"/>
      <c r="G878" s="148" t="n"/>
      <c r="AA878" s="1">
        <f>IFERROR(R878/S878,"")</f>
        <v/>
      </c>
    </row>
    <row r="879">
      <c r="F879" s="2" t="n"/>
      <c r="G879" s="148" t="n"/>
      <c r="AA879" s="1">
        <f>IFERROR(R879/S879,"")</f>
        <v/>
      </c>
    </row>
    <row r="880">
      <c r="F880" s="2" t="n"/>
      <c r="G880" s="148" t="n"/>
      <c r="AA880" s="1">
        <f>IFERROR(R880/S880,"")</f>
        <v/>
      </c>
    </row>
    <row r="881">
      <c r="F881" s="2" t="n"/>
      <c r="G881" s="148" t="n"/>
      <c r="AA881" s="1">
        <f>IFERROR(R881/S881,"")</f>
        <v/>
      </c>
    </row>
    <row r="882">
      <c r="F882" s="2" t="n"/>
      <c r="G882" s="148" t="n"/>
      <c r="AA882" s="1">
        <f>IFERROR(R882/S882,"")</f>
        <v/>
      </c>
    </row>
    <row r="883">
      <c r="F883" s="2" t="n"/>
      <c r="G883" s="148" t="n"/>
      <c r="AA883" s="1">
        <f>IFERROR(R883/S883,"")</f>
        <v/>
      </c>
    </row>
    <row r="884">
      <c r="F884" s="2" t="n"/>
      <c r="G884" s="148" t="n"/>
      <c r="AA884" s="1">
        <f>IFERROR(R884/S884,"")</f>
        <v/>
      </c>
    </row>
    <row r="885">
      <c r="F885" s="2" t="n"/>
      <c r="G885" s="148" t="n"/>
      <c r="AA885" s="1">
        <f>IFERROR(R885/S885,"")</f>
        <v/>
      </c>
    </row>
    <row r="886">
      <c r="F886" s="2" t="n"/>
      <c r="G886" s="148" t="n"/>
      <c r="AA886" s="1">
        <f>IFERROR(R886/S886,"")</f>
        <v/>
      </c>
    </row>
    <row r="887">
      <c r="F887" s="2" t="n"/>
      <c r="G887" s="148" t="n"/>
      <c r="AA887" s="1">
        <f>IFERROR(R887/S887,"")</f>
        <v/>
      </c>
    </row>
    <row r="888">
      <c r="F888" s="2" t="n"/>
      <c r="G888" s="148" t="n"/>
      <c r="AA888" s="1">
        <f>IFERROR(R888/S888,"")</f>
        <v/>
      </c>
    </row>
    <row r="889">
      <c r="F889" s="2" t="n"/>
      <c r="G889" s="148" t="n"/>
      <c r="AA889" s="1">
        <f>IFERROR(R889/S889,"")</f>
        <v/>
      </c>
    </row>
    <row r="890">
      <c r="F890" s="2" t="n"/>
      <c r="G890" s="148" t="n"/>
      <c r="AA890" s="1">
        <f>IFERROR(R890/S890,"")</f>
        <v/>
      </c>
    </row>
    <row r="891">
      <c r="F891" s="2" t="n"/>
      <c r="G891" s="148" t="n"/>
      <c r="AA891" s="1">
        <f>IFERROR(R891/S891,"")</f>
        <v/>
      </c>
    </row>
    <row r="892">
      <c r="F892" s="2" t="n"/>
      <c r="G892" s="148" t="n"/>
      <c r="AA892" s="1">
        <f>IFERROR(R892/S892,"")</f>
        <v/>
      </c>
    </row>
    <row r="893">
      <c r="F893" s="2" t="n"/>
      <c r="G893" s="148" t="n"/>
      <c r="AA893" s="1">
        <f>IFERROR(R893/S893,"")</f>
        <v/>
      </c>
    </row>
    <row r="894">
      <c r="F894" s="2" t="n"/>
      <c r="G894" s="148" t="n"/>
      <c r="AA894" s="1">
        <f>IFERROR(R894/S894,"")</f>
        <v/>
      </c>
    </row>
    <row r="895">
      <c r="F895" s="2" t="n"/>
      <c r="G895" s="148" t="n"/>
      <c r="AA895" s="1">
        <f>IFERROR(R895/S895,"")</f>
        <v/>
      </c>
    </row>
    <row r="896">
      <c r="F896" s="2" t="n"/>
      <c r="G896" s="148" t="n"/>
      <c r="AA896" s="1">
        <f>IFERROR(R896/S896,"")</f>
        <v/>
      </c>
    </row>
    <row r="897">
      <c r="F897" s="2" t="n"/>
      <c r="G897" s="148" t="n"/>
      <c r="AA897" s="1">
        <f>IFERROR(R897/S897,"")</f>
        <v/>
      </c>
    </row>
    <row r="898">
      <c r="F898" s="2" t="n"/>
      <c r="G898" s="148" t="n"/>
      <c r="AA898" s="1">
        <f>IFERROR(R898/S898,"")</f>
        <v/>
      </c>
    </row>
    <row r="899">
      <c r="F899" s="2" t="n"/>
      <c r="G899" s="148" t="n"/>
      <c r="AA899" s="1">
        <f>IFERROR(R899/S899,"")</f>
        <v/>
      </c>
    </row>
    <row r="900">
      <c r="F900" s="2" t="n"/>
      <c r="G900" s="148" t="n"/>
      <c r="AA900" s="1">
        <f>IFERROR(R900/S900,"")</f>
        <v/>
      </c>
    </row>
    <row r="901">
      <c r="F901" s="2" t="n"/>
      <c r="G901" s="148" t="n"/>
      <c r="AA901" s="1">
        <f>IFERROR(R901/S901,"")</f>
        <v/>
      </c>
    </row>
    <row r="902">
      <c r="F902" s="2" t="n"/>
      <c r="G902" s="148" t="n"/>
      <c r="AA902" s="1">
        <f>IFERROR(R902/S902,"")</f>
        <v/>
      </c>
    </row>
    <row r="903">
      <c r="F903" s="2" t="n"/>
      <c r="G903" s="148" t="n"/>
      <c r="AA903" s="1">
        <f>IFERROR(R903/S903,"")</f>
        <v/>
      </c>
    </row>
    <row r="904">
      <c r="F904" s="2" t="n"/>
      <c r="G904" s="148" t="n"/>
      <c r="AA904" s="1">
        <f>IFERROR(R904/S904,"")</f>
        <v/>
      </c>
    </row>
    <row r="905">
      <c r="F905" s="2" t="n"/>
      <c r="G905" s="148" t="n"/>
      <c r="AA905" s="1">
        <f>IFERROR(R905/S905,"")</f>
        <v/>
      </c>
    </row>
    <row r="906">
      <c r="F906" s="2" t="n"/>
      <c r="G906" s="148" t="n"/>
      <c r="AA906" s="1">
        <f>IFERROR(R906/S906,"")</f>
        <v/>
      </c>
    </row>
    <row r="907">
      <c r="F907" s="2" t="n"/>
      <c r="G907" s="148" t="n"/>
      <c r="AA907" s="1">
        <f>IFERROR(R907/S907,"")</f>
        <v/>
      </c>
    </row>
    <row r="908">
      <c r="F908" s="2" t="n"/>
      <c r="G908" s="148" t="n"/>
      <c r="AA908" s="1">
        <f>IFERROR(R908/S908,"")</f>
        <v/>
      </c>
    </row>
    <row r="909">
      <c r="F909" s="2" t="n"/>
      <c r="G909" s="148" t="n"/>
      <c r="AA909" s="1">
        <f>IFERROR(R909/S909,"")</f>
        <v/>
      </c>
    </row>
    <row r="910">
      <c r="F910" s="2" t="n"/>
      <c r="G910" s="148" t="n"/>
      <c r="AA910" s="1">
        <f>IFERROR(R910/S910,"")</f>
        <v/>
      </c>
    </row>
    <row r="911">
      <c r="F911" s="2" t="n"/>
      <c r="G911" s="148" t="n"/>
      <c r="AA911" s="1">
        <f>IFERROR(R911/S911,"")</f>
        <v/>
      </c>
    </row>
    <row r="912">
      <c r="F912" s="2" t="n"/>
      <c r="G912" s="148" t="n"/>
      <c r="AA912" s="1">
        <f>IFERROR(R912/S912,"")</f>
        <v/>
      </c>
    </row>
    <row r="913">
      <c r="F913" s="2" t="n"/>
      <c r="G913" s="148" t="n"/>
      <c r="AA913" s="1">
        <f>IFERROR(R913/S913,"")</f>
        <v/>
      </c>
    </row>
    <row r="914">
      <c r="F914" s="2" t="n"/>
      <c r="G914" s="148" t="n"/>
      <c r="AA914" s="1">
        <f>IFERROR(R914/S914,"")</f>
        <v/>
      </c>
    </row>
    <row r="915">
      <c r="F915" s="2" t="n"/>
      <c r="G915" s="148" t="n"/>
      <c r="AA915" s="1">
        <f>IFERROR(R915/S915,"")</f>
        <v/>
      </c>
    </row>
    <row r="916">
      <c r="F916" s="2" t="n"/>
      <c r="G916" s="148" t="n"/>
      <c r="AA916" s="1">
        <f>IFERROR(R916/S916,"")</f>
        <v/>
      </c>
    </row>
    <row r="917">
      <c r="F917" s="2" t="n"/>
      <c r="G917" s="148" t="n"/>
      <c r="AA917" s="1">
        <f>IFERROR(R917/S917,"")</f>
        <v/>
      </c>
    </row>
    <row r="918">
      <c r="F918" s="2" t="n"/>
      <c r="G918" s="148" t="n"/>
      <c r="AA918" s="1">
        <f>IFERROR(R918/S918,"")</f>
        <v/>
      </c>
    </row>
    <row r="919">
      <c r="F919" s="2" t="n"/>
      <c r="G919" s="148" t="n"/>
      <c r="AA919" s="1">
        <f>IFERROR(R919/S919,"")</f>
        <v/>
      </c>
    </row>
    <row r="920">
      <c r="F920" s="2" t="n"/>
      <c r="G920" s="148" t="n"/>
      <c r="AA920" s="1">
        <f>IFERROR(R920/S920,"")</f>
        <v/>
      </c>
    </row>
    <row r="921">
      <c r="F921" s="2" t="n"/>
      <c r="G921" s="148" t="n"/>
      <c r="AA921" s="1">
        <f>IFERROR(R921/S921,"")</f>
        <v/>
      </c>
    </row>
    <row r="922">
      <c r="F922" s="2" t="n"/>
      <c r="G922" s="148" t="n"/>
      <c r="AA922" s="1">
        <f>IFERROR(R922/S922,"")</f>
        <v/>
      </c>
    </row>
    <row r="923">
      <c r="F923" s="2" t="n"/>
      <c r="G923" s="148" t="n"/>
      <c r="AA923" s="1">
        <f>IFERROR(R923/S923,"")</f>
        <v/>
      </c>
    </row>
    <row r="924">
      <c r="F924" s="2" t="n"/>
      <c r="G924" s="148" t="n"/>
      <c r="AA924" s="1">
        <f>IFERROR(R924/S924,"")</f>
        <v/>
      </c>
    </row>
    <row r="925">
      <c r="F925" s="2" t="n"/>
      <c r="G925" s="148" t="n"/>
      <c r="AA925" s="1">
        <f>IFERROR(R925/S925,"")</f>
        <v/>
      </c>
    </row>
    <row r="926">
      <c r="F926" s="2" t="n"/>
      <c r="G926" s="148" t="n"/>
      <c r="AA926" s="1">
        <f>IFERROR(R926/S926,"")</f>
        <v/>
      </c>
    </row>
    <row r="927">
      <c r="F927" s="2" t="n"/>
      <c r="G927" s="148" t="n"/>
      <c r="AA927" s="1">
        <f>IFERROR(R927/S927,"")</f>
        <v/>
      </c>
    </row>
    <row r="928">
      <c r="F928" s="2" t="n"/>
      <c r="G928" s="148" t="n"/>
      <c r="AA928" s="1">
        <f>IFERROR(R928/S928,"")</f>
        <v/>
      </c>
    </row>
    <row r="929">
      <c r="F929" s="2" t="n"/>
      <c r="G929" s="148" t="n"/>
      <c r="AA929" s="1">
        <f>IFERROR(R929/S929,"")</f>
        <v/>
      </c>
    </row>
    <row r="930">
      <c r="F930" s="2" t="n"/>
      <c r="G930" s="148" t="n"/>
      <c r="AA930" s="1">
        <f>IFERROR(R930/S930,"")</f>
        <v/>
      </c>
    </row>
    <row r="931">
      <c r="F931" s="2" t="n"/>
      <c r="G931" s="148" t="n"/>
      <c r="AA931" s="1">
        <f>IFERROR(R931/S931,"")</f>
        <v/>
      </c>
    </row>
    <row r="932">
      <c r="F932" s="2" t="n"/>
      <c r="G932" s="148" t="n"/>
      <c r="AA932" s="1">
        <f>IFERROR(R932/S932,"")</f>
        <v/>
      </c>
    </row>
    <row r="933">
      <c r="F933" s="2" t="n"/>
      <c r="G933" s="148" t="n"/>
      <c r="AA933" s="1">
        <f>IFERROR(R933/S933,"")</f>
        <v/>
      </c>
    </row>
    <row r="934">
      <c r="F934" s="2" t="n"/>
      <c r="G934" s="148" t="n"/>
      <c r="AA934" s="1">
        <f>IFERROR(R934/S934,"")</f>
        <v/>
      </c>
    </row>
    <row r="935">
      <c r="F935" s="2" t="n"/>
      <c r="G935" s="148" t="n"/>
      <c r="AA935" s="1">
        <f>IFERROR(R935/S935,"")</f>
        <v/>
      </c>
    </row>
    <row r="936">
      <c r="F936" s="2" t="n"/>
      <c r="G936" s="148" t="n"/>
      <c r="AA936" s="1">
        <f>IFERROR(R936/S936,"")</f>
        <v/>
      </c>
    </row>
    <row r="937">
      <c r="F937" s="2" t="n"/>
      <c r="G937" s="148" t="n"/>
      <c r="AA937" s="1">
        <f>IFERROR(R937/S937,"")</f>
        <v/>
      </c>
    </row>
    <row r="938">
      <c r="F938" s="2" t="n"/>
      <c r="G938" s="148" t="n"/>
      <c r="AA938" s="1">
        <f>IFERROR(R938/S938,"")</f>
        <v/>
      </c>
    </row>
    <row r="939">
      <c r="F939" s="2" t="n"/>
      <c r="G939" s="148" t="n"/>
      <c r="AA939" s="1">
        <f>IFERROR(R939/S939,"")</f>
        <v/>
      </c>
    </row>
    <row r="940">
      <c r="F940" s="2" t="n"/>
      <c r="G940" s="148" t="n"/>
      <c r="AA940" s="1">
        <f>IFERROR(R940/S940,"")</f>
        <v/>
      </c>
    </row>
    <row r="941">
      <c r="F941" s="2" t="n"/>
      <c r="G941" s="148" t="n"/>
      <c r="AA941" s="1">
        <f>IFERROR(R941/S941,"")</f>
        <v/>
      </c>
    </row>
    <row r="942">
      <c r="F942" s="2" t="n"/>
      <c r="G942" s="148" t="n"/>
      <c r="AA942" s="1">
        <f>IFERROR(R942/S942,"")</f>
        <v/>
      </c>
    </row>
    <row r="943">
      <c r="F943" s="2" t="n"/>
      <c r="G943" s="148" t="n"/>
      <c r="AA943" s="1">
        <f>IFERROR(R943/S943,"")</f>
        <v/>
      </c>
    </row>
    <row r="944">
      <c r="F944" s="2" t="n"/>
      <c r="G944" s="148" t="n"/>
      <c r="AA944" s="1">
        <f>IFERROR(R944/S944,"")</f>
        <v/>
      </c>
    </row>
    <row r="945">
      <c r="F945" s="2" t="n"/>
      <c r="G945" s="148" t="n"/>
      <c r="AA945" s="1">
        <f>IFERROR(R945/S945,"")</f>
        <v/>
      </c>
    </row>
    <row r="946">
      <c r="F946" s="2" t="n"/>
      <c r="G946" s="148" t="n"/>
      <c r="AA946" s="1">
        <f>IFERROR(R946/S946,"")</f>
        <v/>
      </c>
    </row>
    <row r="947">
      <c r="F947" s="2" t="n"/>
      <c r="G947" s="148" t="n"/>
      <c r="AA947" s="1">
        <f>IFERROR(R947/S947,"")</f>
        <v/>
      </c>
    </row>
    <row r="948">
      <c r="F948" s="2" t="n"/>
      <c r="G948" s="148" t="n"/>
      <c r="AA948" s="1">
        <f>IFERROR(R948/S948,"")</f>
        <v/>
      </c>
    </row>
    <row r="949">
      <c r="F949" s="2" t="n"/>
      <c r="G949" s="148" t="n"/>
      <c r="AA949" s="1">
        <f>IFERROR(R949/S949,"")</f>
        <v/>
      </c>
    </row>
    <row r="950">
      <c r="F950" s="2" t="n"/>
      <c r="G950" s="148" t="n"/>
      <c r="AA950" s="1">
        <f>IFERROR(R950/S950,"")</f>
        <v/>
      </c>
    </row>
    <row r="951">
      <c r="F951" s="2" t="n"/>
      <c r="G951" s="148" t="n"/>
      <c r="AA951" s="1">
        <f>IFERROR(R951/S951,"")</f>
        <v/>
      </c>
    </row>
    <row r="952">
      <c r="F952" s="2" t="n"/>
      <c r="G952" s="148" t="n"/>
      <c r="AA952" s="1">
        <f>IFERROR(R952/S952,"")</f>
        <v/>
      </c>
    </row>
    <row r="953">
      <c r="F953" s="2" t="n"/>
      <c r="G953" s="148" t="n"/>
      <c r="AA953" s="1">
        <f>IFERROR(R953/S953,"")</f>
        <v/>
      </c>
    </row>
    <row r="954">
      <c r="F954" s="2" t="n"/>
      <c r="G954" s="148" t="n"/>
      <c r="AA954" s="1">
        <f>IFERROR(R954/S954,"")</f>
        <v/>
      </c>
    </row>
    <row r="955">
      <c r="F955" s="2" t="n"/>
      <c r="G955" s="148" t="n"/>
      <c r="AA955" s="1">
        <f>IFERROR(R955/S955,"")</f>
        <v/>
      </c>
    </row>
    <row r="956">
      <c r="F956" s="2" t="n"/>
      <c r="G956" s="148" t="n"/>
      <c r="AA956" s="1">
        <f>IFERROR(R956/S956,"")</f>
        <v/>
      </c>
    </row>
    <row r="957">
      <c r="F957" s="2" t="n"/>
      <c r="G957" s="148" t="n"/>
      <c r="AA957" s="1">
        <f>IFERROR(R957/S957,"")</f>
        <v/>
      </c>
    </row>
    <row r="958">
      <c r="F958" s="2" t="n"/>
      <c r="G958" s="148" t="n"/>
      <c r="AA958" s="1">
        <f>IFERROR(R958/S958,"")</f>
        <v/>
      </c>
    </row>
    <row r="959">
      <c r="F959" s="2" t="n"/>
      <c r="G959" s="148" t="n"/>
      <c r="AA959" s="1">
        <f>IFERROR(R959/S959,"")</f>
        <v/>
      </c>
    </row>
    <row r="960">
      <c r="F960" s="2" t="n"/>
      <c r="G960" s="148" t="n"/>
      <c r="AA960" s="1">
        <f>IFERROR(R960/S960,"")</f>
        <v/>
      </c>
    </row>
    <row r="961">
      <c r="F961" s="2" t="n"/>
      <c r="G961" s="148" t="n"/>
      <c r="AA961" s="1">
        <f>IFERROR(R961/S961,"")</f>
        <v/>
      </c>
    </row>
    <row r="962">
      <c r="F962" s="2" t="n"/>
      <c r="G962" s="148" t="n"/>
      <c r="AA962" s="1">
        <f>IFERROR(R962/S962,"")</f>
        <v/>
      </c>
    </row>
    <row r="963">
      <c r="F963" s="2" t="n"/>
      <c r="G963" s="148" t="n"/>
      <c r="AA963" s="1">
        <f>IFERROR(R963/S963,"")</f>
        <v/>
      </c>
    </row>
    <row r="964">
      <c r="F964" s="2" t="n"/>
      <c r="G964" s="148" t="n"/>
      <c r="AA964" s="1">
        <f>IFERROR(R964/S964,"")</f>
        <v/>
      </c>
    </row>
    <row r="965">
      <c r="F965" s="2" t="n"/>
      <c r="G965" s="148" t="n"/>
      <c r="AA965" s="1">
        <f>IFERROR(R965/S965,"")</f>
        <v/>
      </c>
    </row>
    <row r="966">
      <c r="F966" s="2" t="n"/>
      <c r="G966" s="148" t="n"/>
      <c r="AA966" s="1">
        <f>IFERROR(R966/S966,"")</f>
        <v/>
      </c>
    </row>
    <row r="967">
      <c r="F967" s="2" t="n"/>
      <c r="G967" s="148" t="n"/>
      <c r="AA967" s="1">
        <f>IFERROR(R967/S967,"")</f>
        <v/>
      </c>
    </row>
    <row r="968">
      <c r="F968" s="2" t="n"/>
      <c r="G968" s="148" t="n"/>
      <c r="AA968" s="1">
        <f>IFERROR(R968/S968,"")</f>
        <v/>
      </c>
    </row>
    <row r="969">
      <c r="F969" s="2" t="n"/>
      <c r="G969" s="148" t="n"/>
      <c r="AA969" s="1">
        <f>IFERROR(R969/S969,"")</f>
        <v/>
      </c>
    </row>
    <row r="970">
      <c r="F970" s="2" t="n"/>
      <c r="G970" s="148" t="n"/>
      <c r="AA970" s="1">
        <f>IFERROR(R970/S970,"")</f>
        <v/>
      </c>
    </row>
    <row r="971">
      <c r="F971" s="2" t="n"/>
      <c r="G971" s="148" t="n"/>
      <c r="AA971" s="1">
        <f>IFERROR(R971/S971,"")</f>
        <v/>
      </c>
    </row>
    <row r="972">
      <c r="F972" s="2" t="n"/>
      <c r="G972" s="148" t="n"/>
      <c r="AA972" s="1">
        <f>IFERROR(R972/S972,"")</f>
        <v/>
      </c>
    </row>
    <row r="973">
      <c r="F973" s="2" t="n"/>
      <c r="G973" s="148" t="n"/>
      <c r="AA973" s="1">
        <f>IFERROR(R973/S973,"")</f>
        <v/>
      </c>
    </row>
    <row r="974">
      <c r="F974" s="2" t="n"/>
      <c r="G974" s="148" t="n"/>
      <c r="AA974" s="1">
        <f>IFERROR(R974/S974,"")</f>
        <v/>
      </c>
    </row>
    <row r="975">
      <c r="F975" s="2" t="n"/>
      <c r="G975" s="148" t="n"/>
      <c r="AA975" s="1">
        <f>IFERROR(R975/S975,"")</f>
        <v/>
      </c>
    </row>
    <row r="976">
      <c r="F976" s="2" t="n"/>
      <c r="G976" s="148" t="n"/>
      <c r="AA976" s="1">
        <f>IFERROR(R976/S976,"")</f>
        <v/>
      </c>
    </row>
    <row r="977">
      <c r="F977" s="2" t="n"/>
      <c r="G977" s="148" t="n"/>
      <c r="AA977" s="1">
        <f>IFERROR(R977/S977,"")</f>
        <v/>
      </c>
    </row>
    <row r="978">
      <c r="F978" s="2" t="n"/>
      <c r="G978" s="148" t="n"/>
      <c r="AA978" s="1">
        <f>IFERROR(R978/S978,"")</f>
        <v/>
      </c>
    </row>
    <row r="979">
      <c r="F979" s="2" t="n"/>
      <c r="G979" s="148" t="n"/>
      <c r="AA979" s="1">
        <f>IFERROR(R979/S979,"")</f>
        <v/>
      </c>
    </row>
    <row r="980">
      <c r="F980" s="2" t="n"/>
      <c r="G980" s="148" t="n"/>
      <c r="AA980" s="1">
        <f>IFERROR(R980/S980,"")</f>
        <v/>
      </c>
    </row>
    <row r="981">
      <c r="F981" s="2" t="n"/>
      <c r="G981" s="148" t="n"/>
      <c r="AA981" s="1">
        <f>IFERROR(R981/S981,"")</f>
        <v/>
      </c>
    </row>
    <row r="982">
      <c r="F982" s="2" t="n"/>
      <c r="G982" s="148" t="n"/>
      <c r="AA982" s="1">
        <f>IFERROR(R982/S982,"")</f>
        <v/>
      </c>
    </row>
    <row r="983">
      <c r="F983" s="2" t="n"/>
      <c r="G983" s="148" t="n"/>
      <c r="AA983" s="1">
        <f>IFERROR(R983/S983,"")</f>
        <v/>
      </c>
    </row>
    <row r="984">
      <c r="F984" s="2" t="n"/>
      <c r="G984" s="148" t="n"/>
      <c r="AA984" s="1">
        <f>IFERROR(R984/S984,"")</f>
        <v/>
      </c>
    </row>
    <row r="985">
      <c r="F985" s="2" t="n"/>
      <c r="G985" s="148" t="n"/>
      <c r="AA985" s="1">
        <f>IFERROR(R985/S985,"")</f>
        <v/>
      </c>
    </row>
    <row r="986">
      <c r="F986" s="2" t="n"/>
      <c r="G986" s="148" t="n"/>
      <c r="AA986" s="1">
        <f>IFERROR(R986/S986,"")</f>
        <v/>
      </c>
    </row>
    <row r="987">
      <c r="F987" s="2" t="n"/>
      <c r="G987" s="148" t="n"/>
      <c r="AA987" s="1">
        <f>IFERROR(R987/S987,"")</f>
        <v/>
      </c>
    </row>
    <row r="988">
      <c r="F988" s="2" t="n"/>
      <c r="G988" s="148" t="n"/>
      <c r="AA988" s="1">
        <f>IFERROR(R988/S988,"")</f>
        <v/>
      </c>
    </row>
    <row r="989">
      <c r="F989" s="2" t="n"/>
      <c r="G989" s="148" t="n"/>
      <c r="AA989" s="1">
        <f>IFERROR(R989/S989,"")</f>
        <v/>
      </c>
    </row>
    <row r="990">
      <c r="F990" s="2" t="n"/>
      <c r="G990" s="148" t="n"/>
      <c r="AA990" s="1">
        <f>IFERROR(R990/S990,"")</f>
        <v/>
      </c>
    </row>
    <row r="991">
      <c r="F991" s="2" t="n"/>
      <c r="G991" s="148" t="n"/>
      <c r="AA991" s="1">
        <f>IFERROR(R991/S991,"")</f>
        <v/>
      </c>
    </row>
    <row r="992">
      <c r="F992" s="2" t="n"/>
      <c r="G992" s="148" t="n"/>
      <c r="AA992" s="1">
        <f>IFERROR(R992/S992,"")</f>
        <v/>
      </c>
    </row>
    <row r="993">
      <c r="F993" s="2" t="n"/>
      <c r="G993" s="148" t="n"/>
      <c r="AA993" s="1">
        <f>IFERROR(R993/S993,"")</f>
        <v/>
      </c>
    </row>
    <row r="994">
      <c r="F994" s="2" t="n"/>
      <c r="G994" s="148" t="n"/>
      <c r="AA994" s="1">
        <f>IFERROR(R994/S994,"")</f>
        <v/>
      </c>
    </row>
    <row r="995">
      <c r="F995" s="2" t="n"/>
      <c r="G995" s="148" t="n"/>
      <c r="AA995" s="1">
        <f>IFERROR(R995/S995,"")</f>
        <v/>
      </c>
    </row>
    <row r="996">
      <c r="F996" s="2" t="n"/>
      <c r="G996" s="148" t="n"/>
      <c r="AA996" s="1">
        <f>IFERROR(R996/S996,"")</f>
        <v/>
      </c>
    </row>
    <row r="997">
      <c r="F997" s="2" t="n"/>
      <c r="G997" s="148" t="n"/>
      <c r="AA997" s="1">
        <f>IFERROR(R997/S997,"")</f>
        <v/>
      </c>
    </row>
    <row r="998">
      <c r="F998" s="2" t="n"/>
      <c r="G998" s="148" t="n"/>
      <c r="AA998" s="1">
        <f>IFERROR(R998/S998,"")</f>
        <v/>
      </c>
    </row>
    <row r="999">
      <c r="F999" s="2" t="n"/>
      <c r="G999" s="148" t="n"/>
      <c r="AA999" s="1">
        <f>IFERROR(R999/S999,"")</f>
        <v/>
      </c>
    </row>
    <row r="1000">
      <c r="F1000" s="2" t="n"/>
      <c r="G1000" s="148" t="n"/>
      <c r="AA1000" s="1">
        <f>IFERROR(R1000/S1000,"")</f>
        <v/>
      </c>
    </row>
    <row r="1001">
      <c r="F1001" s="2" t="n"/>
      <c r="G1001" s="148" t="n"/>
      <c r="AA1001" s="1">
        <f>IFERROR(R1001/S1001,"")</f>
        <v/>
      </c>
    </row>
    <row r="1002">
      <c r="F1002" s="2" t="n"/>
      <c r="G1002" s="148" t="n"/>
      <c r="AA1002" s="1">
        <f>IFERROR(R1002/S1002,"")</f>
        <v/>
      </c>
    </row>
    <row r="1003">
      <c r="F1003" s="2" t="n"/>
      <c r="G1003" s="148" t="n"/>
      <c r="AA1003" s="1">
        <f>IFERROR(R1003/S1003,"")</f>
        <v/>
      </c>
    </row>
    <row r="1004">
      <c r="F1004" s="2" t="n"/>
      <c r="G1004" s="148" t="n"/>
      <c r="AA1004" s="1">
        <f>IFERROR(R1004/S1004,"")</f>
        <v/>
      </c>
    </row>
    <row r="1005">
      <c r="F1005" s="2" t="n"/>
      <c r="G1005" s="148" t="n"/>
      <c r="AA1005" s="1">
        <f>IFERROR(R1005/S1005,"")</f>
        <v/>
      </c>
    </row>
  </sheetData>
  <autoFilter ref="A2:AC2"/>
  <conditionalFormatting sqref="AA3:AA1005">
    <cfRule dxfId="0" operator="greaterThan" priority="21" type="cellIs">
      <formula>$Q3</formula>
    </cfRule>
    <cfRule dxfId="1" operator="lessThan" priority="22" stopIfTrue="1" type="cellIs">
      <formula>$Q3</formula>
    </cfRule>
    <cfRule dxfId="1" operator="equal" priority="23" stopIfTrue="1" type="cellIs">
      <formula>$Q3</formula>
    </cfRule>
  </conditionalFormatting>
  <conditionalFormatting sqref="F3:G1005">
    <cfRule priority="1" stopIfTrue="1" type="expression">
      <formula>F3=""</formula>
    </cfRule>
    <cfRule dxfId="1" priority="2" stopIfTrue="1" type="expression">
      <formula>F3=$E3</formula>
    </cfRule>
    <cfRule dxfId="9" priority="3" stopIfTrue="1" type="expression">
      <formula>F3&gt;$E3*0.95</formula>
    </cfRule>
    <cfRule dxfId="1" priority="4" stopIfTrue="1" type="expression">
      <formula>F3&lt;$E3*1.05</formula>
    </cfRule>
  </conditionalFormatting>
  <hyperlinks>
    <hyperlink display="العودة للفهرس" location="index!A1" ref="Q1"/>
  </hyperlinks>
  <pageMargins bottom="0.75" footer="0.3" header="0.3" left="0.7" right="0.7" top="0.75"/>
  <pageSetup orientation="portrait" paperSize="9"/>
</worksheet>
</file>

<file path=xl/worksheets/sheet24.xml><?xml version="1.0" encoding="utf-8"?>
<worksheet xmlns="http://schemas.openxmlformats.org/spreadsheetml/2006/main">
  <sheetPr codeName="Sheet23">
    <tabColor rgb="FF0070C0"/>
    <outlinePr summaryBelow="1" summaryRight="1"/>
    <pageSetUpPr/>
  </sheetPr>
  <dimension ref="A1:BK656"/>
  <sheetViews>
    <sheetView rightToLeft="1" workbookViewId="0" zoomScale="60" zoomScaleNormal="60" zoomScaleSheetLayoutView="51">
      <pane activePane="bottomRight" state="frozen" topLeftCell="G4" xSplit="6" ySplit="3"/>
      <selection activeCell="C18" sqref="C18"/>
      <selection activeCell="C18" pane="topRight" sqref="C18"/>
      <selection activeCell="C18" pane="bottomLeft" sqref="C18"/>
      <selection activeCell="C18" pane="bottomRight" sqref="C18"/>
    </sheetView>
  </sheetViews>
  <sheetFormatPr baseColWidth="8" defaultColWidth="9.140625" defaultRowHeight="21"/>
  <cols>
    <col customWidth="1" max="1" min="1" style="128" width="9.140625"/>
    <col customWidth="1" max="2" min="2" style="128" width="18"/>
    <col customWidth="1" max="3" min="3" style="128" width="37.7109375"/>
    <col customWidth="1" max="4" min="4" style="128" width="18"/>
    <col customWidth="1" max="5" min="5" style="128" width="40.5703125"/>
    <col customWidth="1" max="6" min="6" style="128" width="38"/>
    <col customWidth="1" max="7" min="7" style="128" width="19.85546875"/>
    <col customWidth="1" max="8" min="8" style="128" width="16.28515625"/>
    <col customWidth="1" max="9" min="9" style="128" width="24.7109375"/>
    <col customWidth="1" max="10" min="10" style="128" width="15.5703125"/>
    <col bestFit="1" customWidth="1" max="11" min="11" style="128" width="8.42578125"/>
    <col bestFit="1" customWidth="1" max="12" min="12" style="128" width="12.7109375"/>
    <col bestFit="1" customWidth="1" max="13" min="13" style="128" width="17.28515625"/>
    <col customWidth="1" hidden="1" max="22" min="14" style="137" width="8.42578125"/>
    <col customWidth="1" max="23" min="23" style="128" width="21.140625"/>
    <col customWidth="1" max="24" min="24" style="128" width="14"/>
    <col customWidth="1" max="25" min="25" style="138" width="19.42578125"/>
    <col customWidth="1" max="26" min="26" style="128" width="21.140625"/>
    <col customWidth="1" max="27" min="27" style="128" width="37.7109375"/>
    <col customWidth="1" max="28" min="28" style="128" width="20.7109375"/>
    <col customWidth="1" max="29" min="29" style="128" width="9.140625"/>
    <col customWidth="1" max="16384" min="30" style="128" width="9.140625"/>
  </cols>
  <sheetData>
    <row customFormat="1" customHeight="1" ht="41.25" r="1" s="85">
      <c r="A1" s="113" t="n"/>
      <c r="B1" s="116" t="n"/>
      <c r="C1" s="120" t="inlineStr">
        <is>
          <t>إدارة الجودة</t>
        </is>
      </c>
      <c r="E1" s="121" t="inlineStr">
        <is>
          <t>تقرير باتشات الإنتاج الشهري</t>
        </is>
      </c>
      <c r="F1" s="122" t="n"/>
      <c r="G1" s="122" t="inlineStr">
        <is>
          <t>شهر</t>
        </is>
      </c>
      <c r="H1" s="123">
        <f>B4</f>
        <v/>
      </c>
      <c r="I1" s="283" t="inlineStr">
        <is>
          <t>عام</t>
        </is>
      </c>
      <c r="J1" s="116">
        <f>A4</f>
        <v/>
      </c>
      <c r="K1" s="216" t="n"/>
      <c r="L1" s="216" t="n"/>
      <c r="M1" s="217" t="n"/>
      <c r="N1" s="124" t="n"/>
      <c r="O1" s="124" t="n"/>
      <c r="P1" s="124" t="n"/>
      <c r="Q1" s="124" t="n"/>
      <c r="R1" s="124" t="n"/>
      <c r="S1" s="124" t="n"/>
      <c r="T1" s="124" t="n"/>
      <c r="U1" s="124" t="n"/>
      <c r="V1" s="124" t="n"/>
      <c r="W1" s="66" t="inlineStr">
        <is>
          <t>العودة للفهرس</t>
        </is>
      </c>
      <c r="X1" s="125" t="n"/>
      <c r="Y1" s="124" t="n"/>
      <c r="Z1" s="216" t="n"/>
      <c r="AA1" s="121" t="n"/>
      <c r="AB1" s="125" t="n"/>
      <c r="AC1" s="66" t="inlineStr">
        <is>
          <t>العودة للفهرس</t>
        </is>
      </c>
      <c r="AD1" s="217" t="n"/>
      <c r="AE1" s="23" t="n"/>
      <c r="AF1" s="23" t="n"/>
      <c r="AG1" s="215" t="n"/>
      <c r="AH1" s="216" t="n"/>
      <c r="AI1" s="216" t="n"/>
      <c r="AJ1" s="216" t="n"/>
      <c r="AK1" s="217" t="n"/>
      <c r="AL1" s="154" t="n"/>
      <c r="AM1" s="154" t="n"/>
      <c r="AN1" s="93" t="n"/>
      <c r="AO1" s="93" t="n"/>
      <c r="AP1" s="93" t="n"/>
      <c r="AQ1" s="93" t="n"/>
      <c r="AR1" s="93" t="n"/>
      <c r="AS1" s="93" t="n"/>
      <c r="AT1" s="93" t="n"/>
      <c r="AU1" s="93" t="n"/>
      <c r="AV1" s="93" t="n"/>
      <c r="AW1" s="93" t="n"/>
      <c r="AX1" s="93" t="n"/>
      <c r="AY1" s="93" t="n"/>
      <c r="AZ1" s="93" t="n"/>
      <c r="BA1" s="93" t="n"/>
      <c r="BB1" s="93" t="n"/>
      <c r="BC1" s="93" t="n"/>
      <c r="BD1" s="93" t="n"/>
      <c r="BE1" s="93" t="n"/>
      <c r="BF1" s="24" t="n"/>
      <c r="BG1" s="24" t="n"/>
      <c r="BH1" s="24" t="n"/>
      <c r="BI1" s="24" t="n"/>
      <c r="BJ1" s="24" t="n"/>
      <c r="BK1" s="25" t="n"/>
    </row>
    <row customFormat="1" customHeight="1" ht="41.25" r="2" s="113">
      <c r="A2" s="210" t="inlineStr">
        <is>
          <t>year</t>
        </is>
      </c>
      <c r="B2" s="208" t="inlineStr">
        <is>
          <t>month</t>
        </is>
      </c>
      <c r="C2" s="211" t="inlineStr">
        <is>
          <t>اسم الخامة المستخدمة</t>
        </is>
      </c>
      <c r="D2" s="211" t="inlineStr">
        <is>
          <t>item_id</t>
        </is>
      </c>
      <c r="E2" s="211" t="inlineStr">
        <is>
          <t>اسم الاسطميه</t>
        </is>
      </c>
      <c r="F2" s="211" t="inlineStr">
        <is>
          <t>Formula Code</t>
        </is>
      </c>
      <c r="G2" s="284" t="inlineStr">
        <is>
          <t>الوزن جاف طبقا للمواصفة</t>
        </is>
      </c>
      <c r="H2" s="219" t="n"/>
      <c r="I2" s="285" t="inlineStr">
        <is>
          <t>متوسط الوزن الجاف للوردتيتين</t>
        </is>
      </c>
      <c r="J2" s="221" t="inlineStr">
        <is>
          <t>المعدل المعيارى/ساعة</t>
        </is>
      </c>
      <c r="K2" s="223" t="inlineStr">
        <is>
          <t xml:space="preserve">C.T معيارى </t>
        </is>
      </c>
      <c r="L2" s="222" t="inlineStr">
        <is>
          <t>المعدل الفعلى
/ ساعة</t>
        </is>
      </c>
      <c r="M2" s="224" t="inlineStr">
        <is>
          <t>c.T
 متوسط الورديتن
طقم/الثانية</t>
        </is>
      </c>
      <c r="N2" s="225" t="inlineStr">
        <is>
          <t>التالف (بالصنف) لاجمالي الوردتين</t>
        </is>
      </c>
      <c r="O2" s="226" t="n"/>
      <c r="P2" s="226" t="n"/>
      <c r="Q2" s="226" t="n"/>
      <c r="R2" s="226" t="n"/>
      <c r="S2" s="226" t="n"/>
      <c r="T2" s="226" t="n"/>
      <c r="U2" s="226" t="n"/>
      <c r="V2" s="219" t="n"/>
      <c r="W2" s="213" t="inlineStr">
        <is>
          <t>كمية التوالف</t>
        </is>
      </c>
      <c r="X2" s="213" t="inlineStr">
        <is>
          <t>اجمالي الإنتاج</t>
        </is>
      </c>
      <c r="Y2" s="213" t="inlineStr">
        <is>
          <t>معياري التوالف</t>
        </is>
      </c>
      <c r="Z2" s="228" t="inlineStr">
        <is>
          <t>عدد أيام التشغيل للباتشة</t>
        </is>
      </c>
      <c r="AA2" s="211" t="inlineStr">
        <is>
          <t>الكثافة</t>
        </is>
      </c>
      <c r="AB2" s="213" t="inlineStr">
        <is>
          <t>نسبة التالف %</t>
        </is>
      </c>
      <c r="AE2" s="115" t="n"/>
      <c r="AF2" s="115" t="n"/>
      <c r="AG2" s="114" t="n"/>
      <c r="AL2" s="116" t="n"/>
      <c r="AM2" s="116" t="n"/>
      <c r="AN2" s="117" t="n"/>
      <c r="AO2" s="117" t="n"/>
      <c r="AP2" s="117" t="n"/>
      <c r="AQ2" s="117" t="n"/>
      <c r="AR2" s="117" t="n"/>
      <c r="AS2" s="117" t="n"/>
      <c r="AT2" s="117" t="n"/>
      <c r="AU2" s="117" t="n"/>
      <c r="AV2" s="117" t="n"/>
      <c r="AW2" s="117" t="n"/>
      <c r="AX2" s="117" t="n"/>
      <c r="AY2" s="117" t="n"/>
      <c r="AZ2" s="117" t="n"/>
      <c r="BA2" s="117" t="n"/>
      <c r="BB2" s="117" t="n"/>
      <c r="BC2" s="117" t="n"/>
      <c r="BD2" s="117" t="n"/>
      <c r="BE2" s="117" t="n"/>
      <c r="BF2" s="118" t="n"/>
      <c r="BG2" s="118" t="n"/>
      <c r="BH2" s="118" t="n"/>
      <c r="BI2" s="118" t="n"/>
      <c r="BJ2" s="118" t="n"/>
      <c r="BK2" s="119" t="n"/>
    </row>
    <row customFormat="1" customHeight="1" ht="93" r="3" s="210" thickBot="1">
      <c r="B3" s="209" t="n"/>
      <c r="C3" s="212" t="n"/>
      <c r="D3" s="212" t="n"/>
      <c r="E3" s="212" t="n"/>
      <c r="F3" s="212" t="n"/>
      <c r="G3" s="284" t="inlineStr">
        <is>
          <t xml:space="preserve">From </t>
        </is>
      </c>
      <c r="H3" s="284" t="inlineStr">
        <is>
          <t>To</t>
        </is>
      </c>
      <c r="I3" s="212" t="n"/>
      <c r="J3" s="212" t="n"/>
      <c r="K3" s="212" t="n"/>
      <c r="L3" s="212" t="n"/>
      <c r="M3" s="212" t="n"/>
      <c r="N3" s="97" t="inlineStr">
        <is>
          <t xml:space="preserve">نقص  </t>
        </is>
      </c>
      <c r="O3" s="97" t="inlineStr">
        <is>
          <t>فرولة</t>
        </is>
      </c>
      <c r="P3" s="97" t="inlineStr">
        <is>
          <t>كسر</t>
        </is>
      </c>
      <c r="Q3" s="97" t="inlineStr">
        <is>
          <t xml:space="preserve">تقوس  </t>
        </is>
      </c>
      <c r="R3" s="97" t="inlineStr">
        <is>
          <t>انكماش</t>
        </is>
      </c>
      <c r="S3" s="97" t="inlineStr">
        <is>
          <t>ابعاد</t>
        </is>
      </c>
      <c r="T3" s="97" t="inlineStr">
        <is>
          <t>وزن</t>
        </is>
      </c>
      <c r="U3" s="97" t="inlineStr">
        <is>
          <t>اتساخ</t>
        </is>
      </c>
      <c r="V3" s="97" t="inlineStr">
        <is>
          <t>تلون</t>
        </is>
      </c>
      <c r="W3" s="214" t="n"/>
      <c r="X3" s="214" t="n"/>
      <c r="Y3" s="214" t="n"/>
      <c r="Z3" s="212" t="n"/>
      <c r="AA3" s="212" t="n"/>
      <c r="AB3" s="214" t="n"/>
    </row>
    <row customHeight="1" ht="45.75" r="4" s="264" thickBot="1" thickTop="1">
      <c r="A4" t="n">
        <v>2021</v>
      </c>
      <c r="B4" s="129" t="n">
        <v>1</v>
      </c>
      <c r="C4" s="286" t="inlineStr">
        <is>
          <t>303XJ</t>
        </is>
      </c>
      <c r="D4" s="130" t="n">
        <v>331</v>
      </c>
      <c r="E4" s="130" t="inlineStr">
        <is>
          <t>LG 43UJ63</t>
        </is>
      </c>
      <c r="F4" s="130" t="inlineStr">
        <is>
          <t>FMLGEI43630000</t>
        </is>
      </c>
      <c r="G4" s="130" t="n">
        <v>305.825</v>
      </c>
      <c r="H4" s="130" t="n">
        <v>348.075</v>
      </c>
      <c r="I4" s="130" t="n">
        <v>344</v>
      </c>
      <c r="J4" s="87" t="n">
        <v>110</v>
      </c>
      <c r="K4" s="87" t="n">
        <v>131</v>
      </c>
      <c r="L4" s="87" t="n">
        <v>103</v>
      </c>
      <c r="M4" s="87" t="n">
        <v>140</v>
      </c>
      <c r="N4" s="81" t="n">
        <v>3</v>
      </c>
      <c r="O4" s="81" t="n">
        <v>1</v>
      </c>
      <c r="P4" s="81" t="n"/>
      <c r="Q4" s="81" t="n"/>
      <c r="R4" s="81" t="n"/>
      <c r="S4" s="81" t="n"/>
      <c r="T4" s="81" t="n"/>
      <c r="U4" s="81" t="n"/>
      <c r="V4" s="81" t="n"/>
      <c r="W4" s="132" t="n">
        <v>4</v>
      </c>
      <c r="X4" s="132" t="n">
        <v>1036</v>
      </c>
      <c r="Y4" s="81" t="n">
        <v>0.015</v>
      </c>
      <c r="Z4" s="132" t="n">
        <v>1</v>
      </c>
      <c r="AA4" s="286" t="n">
        <v>16</v>
      </c>
      <c r="AB4" s="133">
        <f>IFERROR(W4/X4,"")</f>
        <v/>
      </c>
    </row>
    <row customHeight="1" ht="45.75" r="5" s="264" thickBot="1" thickTop="1">
      <c r="A5" t="n">
        <v>2021</v>
      </c>
      <c r="B5" s="129" t="n">
        <v>1</v>
      </c>
      <c r="C5" s="286" t="inlineStr">
        <is>
          <t>303XJ</t>
        </is>
      </c>
      <c r="D5" s="130" t="n">
        <v>557</v>
      </c>
      <c r="E5" s="130" t="inlineStr">
        <is>
          <t>LG 65 UM 73 جانب يمين وشمال</t>
        </is>
      </c>
      <c r="F5" s="130" t="inlineStr">
        <is>
          <t xml:space="preserve">FMLGEI65UM7302  </t>
        </is>
      </c>
      <c r="G5" s="130" t="n">
        <v>171.262</v>
      </c>
      <c r="H5" s="130" t="n">
        <v>194.922</v>
      </c>
      <c r="I5" s="130" t="n">
        <v>196.8</v>
      </c>
      <c r="J5" s="134" t="n">
        <v>20</v>
      </c>
      <c r="K5" s="134" t="n">
        <v>180</v>
      </c>
      <c r="L5" s="134" t="n">
        <v>26</v>
      </c>
      <c r="M5" s="134" t="n">
        <v>139</v>
      </c>
      <c r="N5" s="81" t="n">
        <v>2</v>
      </c>
      <c r="O5" s="81" t="n"/>
      <c r="P5" s="81" t="n">
        <v>3</v>
      </c>
      <c r="Q5" s="81" t="n"/>
      <c r="R5" s="81" t="n">
        <v>3</v>
      </c>
      <c r="S5" s="81" t="n"/>
      <c r="T5" s="81" t="n"/>
      <c r="U5" s="81" t="n"/>
      <c r="V5" s="81" t="n"/>
      <c r="W5" s="132" t="n">
        <v>7</v>
      </c>
      <c r="X5" s="132" t="n">
        <v>463</v>
      </c>
      <c r="Y5" s="81" t="n">
        <v>0.015</v>
      </c>
      <c r="Z5" s="132" t="n">
        <v>1</v>
      </c>
      <c r="AA5" s="286" t="n">
        <v>16</v>
      </c>
      <c r="AB5" s="133">
        <f>IFERROR(W5/X5,"")</f>
        <v/>
      </c>
    </row>
    <row customHeight="1" ht="45.75" r="6" s="264" thickBot="1" thickTop="1">
      <c r="A6" t="n">
        <v>2021</v>
      </c>
      <c r="B6" s="129" t="n">
        <v>1</v>
      </c>
      <c r="C6" s="286" t="inlineStr">
        <is>
          <t>303XJ</t>
        </is>
      </c>
      <c r="D6" s="130" t="n">
        <v>556</v>
      </c>
      <c r="E6" s="130" t="inlineStr">
        <is>
          <t xml:space="preserve">LG 65 UM 73 علوى وسفلى </t>
        </is>
      </c>
      <c r="F6" s="130" t="inlineStr">
        <is>
          <t xml:space="preserve">FMLGEI65UM7301 </t>
        </is>
      </c>
      <c r="G6" s="130" t="n">
        <v>1003.106</v>
      </c>
      <c r="H6" s="130" t="n">
        <v>1141.686</v>
      </c>
      <c r="I6" s="130" t="n">
        <v>1053.6</v>
      </c>
      <c r="J6" s="134" t="n">
        <v>20</v>
      </c>
      <c r="K6" s="134" t="n">
        <v>180</v>
      </c>
      <c r="L6" s="134" t="n">
        <v>26</v>
      </c>
      <c r="M6" s="134" t="n">
        <v>139</v>
      </c>
      <c r="N6" s="81" t="n">
        <v>2</v>
      </c>
      <c r="O6" s="81" t="n"/>
      <c r="P6" s="81" t="n">
        <v>3</v>
      </c>
      <c r="Q6" s="81" t="n"/>
      <c r="R6" s="81" t="n">
        <v>2</v>
      </c>
      <c r="S6" s="81" t="n"/>
      <c r="T6" s="81" t="n"/>
      <c r="U6" s="81" t="n"/>
      <c r="V6" s="81" t="n"/>
      <c r="W6" s="132" t="n">
        <v>7</v>
      </c>
      <c r="X6" s="132" t="n">
        <v>463</v>
      </c>
      <c r="Y6" s="81" t="n">
        <v>0.015</v>
      </c>
      <c r="Z6" s="132" t="n">
        <v>1</v>
      </c>
      <c r="AA6" s="286" t="n">
        <v>16</v>
      </c>
      <c r="AB6" s="133">
        <f>IFERROR(W6/X6,"")</f>
        <v/>
      </c>
    </row>
    <row customHeight="1" ht="45.75" r="7" s="264" thickBot="1" thickTop="1">
      <c r="A7" t="n">
        <v>2021</v>
      </c>
      <c r="B7" s="129" t="n">
        <v>1</v>
      </c>
      <c r="C7" s="286" t="inlineStr">
        <is>
          <t>303XJ</t>
        </is>
      </c>
      <c r="D7" s="130" t="n">
        <v>438</v>
      </c>
      <c r="E7" s="130" t="inlineStr">
        <is>
          <t xml:space="preserve">LG43LM63/UM73 </t>
        </is>
      </c>
      <c r="F7" s="130" t="inlineStr">
        <is>
          <t>FMLGEI43LM6373</t>
        </is>
      </c>
      <c r="G7" s="130" t="n">
        <v>316.176</v>
      </c>
      <c r="H7" s="130" t="n">
        <v>359.856</v>
      </c>
      <c r="I7" s="130" t="n">
        <v>346.4</v>
      </c>
      <c r="J7" s="134" t="n">
        <v>67</v>
      </c>
      <c r="K7" s="134" t="n">
        <v>161</v>
      </c>
      <c r="L7" s="134" t="n">
        <v>87</v>
      </c>
      <c r="M7" s="134" t="n">
        <v>124</v>
      </c>
      <c r="N7" s="81" t="n">
        <v>3</v>
      </c>
      <c r="O7" s="81" t="n"/>
      <c r="P7" s="81" t="n">
        <v>5</v>
      </c>
      <c r="Q7" s="81" t="n"/>
      <c r="R7" s="81" t="n">
        <v>7</v>
      </c>
      <c r="S7" s="81" t="n"/>
      <c r="T7" s="81" t="n"/>
      <c r="U7" s="81" t="n"/>
      <c r="V7" s="81" t="n"/>
      <c r="W7" s="132" t="n">
        <v>15</v>
      </c>
      <c r="X7" s="132" t="n">
        <v>1695</v>
      </c>
      <c r="Y7" s="81" t="n">
        <v>0.015</v>
      </c>
      <c r="Z7" s="132" t="n">
        <v>1</v>
      </c>
      <c r="AA7" s="286" t="n">
        <v>16</v>
      </c>
      <c r="AB7" s="133">
        <f>IFERROR(W7/X7,"")</f>
        <v/>
      </c>
    </row>
    <row customHeight="1" ht="45.75" r="8" s="264" thickBot="1" thickTop="1">
      <c r="A8" t="n">
        <v>2021</v>
      </c>
      <c r="B8" s="129" t="n">
        <v>1</v>
      </c>
      <c r="C8" s="286" t="inlineStr">
        <is>
          <t>303XJ</t>
        </is>
      </c>
      <c r="D8" s="130" t="n">
        <v>254</v>
      </c>
      <c r="E8" s="130" t="inlineStr">
        <is>
          <t>طقم سخان بلونايل ذو 4 اطقم</t>
        </is>
      </c>
      <c r="F8" s="130" t="inlineStr">
        <is>
          <t>FMDAHI40000000</t>
        </is>
      </c>
      <c r="G8" s="130" t="n">
        <v>188.79</v>
      </c>
      <c r="H8" s="130" t="n">
        <v>217.21</v>
      </c>
      <c r="I8" s="130" t="n">
        <v>208.3</v>
      </c>
      <c r="J8" s="134" t="n">
        <v>88</v>
      </c>
      <c r="K8" s="134" t="n">
        <v>164</v>
      </c>
      <c r="L8" s="134" t="n">
        <v>110</v>
      </c>
      <c r="M8" s="134" t="n">
        <v>130</v>
      </c>
      <c r="N8" s="81" t="n">
        <v>5</v>
      </c>
      <c r="O8" s="81" t="n"/>
      <c r="P8" s="81" t="n">
        <v>3</v>
      </c>
      <c r="Q8" s="81" t="n"/>
      <c r="R8" s="81" t="n"/>
      <c r="S8" s="81" t="n"/>
      <c r="T8" s="81" t="n"/>
      <c r="U8" s="81" t="n"/>
      <c r="V8" s="81" t="n"/>
      <c r="W8" s="132" t="n">
        <v>8</v>
      </c>
      <c r="X8" s="132" t="n">
        <v>1688</v>
      </c>
      <c r="Y8" s="81" t="n">
        <v>0.02</v>
      </c>
      <c r="Z8" s="132" t="n">
        <v>1</v>
      </c>
      <c r="AA8" s="286" t="n">
        <v>16</v>
      </c>
      <c r="AB8" s="133">
        <f>IFERROR(W8/X8,"")</f>
        <v/>
      </c>
    </row>
    <row customHeight="1" ht="45.75" r="9" s="264" thickBot="1" thickTop="1">
      <c r="A9" t="n">
        <v>2021</v>
      </c>
      <c r="B9" s="129" t="n">
        <v>1</v>
      </c>
      <c r="C9" s="286" t="inlineStr">
        <is>
          <t>303XJ</t>
        </is>
      </c>
      <c r="D9" s="130" t="n">
        <v>165</v>
      </c>
      <c r="E9" s="130" t="inlineStr">
        <is>
          <t>فوم صندوق سمك التابوت</t>
        </is>
      </c>
      <c r="F9" s="130" t="inlineStr">
        <is>
          <t>FMBOXI30T00000</t>
        </is>
      </c>
      <c r="G9" s="130" t="n">
        <v>656.58</v>
      </c>
      <c r="H9" s="130" t="n">
        <v>755.42</v>
      </c>
      <c r="I9" s="130" t="n">
        <v>682.8</v>
      </c>
      <c r="J9" s="134" t="n">
        <v>60</v>
      </c>
      <c r="K9" s="134" t="n">
        <v>120</v>
      </c>
      <c r="L9" s="134" t="n">
        <v>55</v>
      </c>
      <c r="M9" s="134" t="n">
        <v>131</v>
      </c>
      <c r="N9" s="81" t="n">
        <v>3</v>
      </c>
      <c r="O9" s="81" t="n"/>
      <c r="P9" s="81" t="n">
        <v>2</v>
      </c>
      <c r="Q9" s="81" t="n">
        <v>1</v>
      </c>
      <c r="R9" s="81" t="n"/>
      <c r="S9" s="81" t="n"/>
      <c r="T9" s="81" t="n"/>
      <c r="U9" s="81" t="n"/>
      <c r="V9" s="81" t="n"/>
      <c r="W9" s="132" t="n">
        <v>6</v>
      </c>
      <c r="X9" s="132" t="n">
        <v>726</v>
      </c>
      <c r="Y9" s="81" t="n">
        <v>0.015</v>
      </c>
      <c r="Z9" s="132" t="n">
        <v>1</v>
      </c>
      <c r="AA9" s="286" t="n">
        <v>16</v>
      </c>
      <c r="AB9" s="133">
        <f>IFERROR(W9/X9,"")</f>
        <v/>
      </c>
    </row>
    <row customHeight="1" ht="45.75" r="10" s="264" thickBot="1" thickTop="1">
      <c r="A10" t="n">
        <v>2021</v>
      </c>
      <c r="B10" s="129" t="n">
        <v>1</v>
      </c>
      <c r="C10" s="286" t="n"/>
      <c r="D10" s="130" t="n">
        <v>342</v>
      </c>
      <c r="E10" s="130" t="inlineStr">
        <is>
          <t xml:space="preserve">  LG55UK63</t>
        </is>
      </c>
      <c r="F10" s="130" t="inlineStr">
        <is>
          <t>FMLGEI55UK6300</t>
        </is>
      </c>
      <c r="G10" s="130" t="n">
        <v>533.547</v>
      </c>
      <c r="H10" s="130" t="n">
        <v>607.2569999999999</v>
      </c>
      <c r="I10" s="130" t="n">
        <v>598.1</v>
      </c>
      <c r="J10" s="134" t="n">
        <v>60</v>
      </c>
      <c r="K10" s="134" t="n">
        <v>180</v>
      </c>
      <c r="L10" s="134" t="n">
        <v>67</v>
      </c>
      <c r="M10" s="134" t="n">
        <v>161</v>
      </c>
      <c r="N10" s="81" t="n">
        <v>42</v>
      </c>
      <c r="O10" s="81" t="n">
        <v>25</v>
      </c>
      <c r="P10" s="81" t="n">
        <v>36</v>
      </c>
      <c r="Q10" s="81" t="n"/>
      <c r="R10" s="81" t="n">
        <v>17</v>
      </c>
      <c r="S10" s="81" t="n"/>
      <c r="T10" s="81" t="n"/>
      <c r="U10" s="81" t="n"/>
      <c r="V10" s="81" t="n"/>
      <c r="W10" s="132" t="n">
        <v>120</v>
      </c>
      <c r="X10" s="132" t="n">
        <v>5690</v>
      </c>
      <c r="Y10" s="81" t="n">
        <v>0.015</v>
      </c>
      <c r="Z10" s="132" t="n">
        <v>7</v>
      </c>
      <c r="AA10" s="286" t="n">
        <v>16</v>
      </c>
      <c r="AB10" s="133">
        <f>IFERROR(W10/X10,"")</f>
        <v/>
      </c>
    </row>
    <row customHeight="1" ht="45.75" r="11" s="264" thickBot="1" thickTop="1">
      <c r="A11" t="n">
        <v>2021</v>
      </c>
      <c r="B11" s="129" t="n">
        <v>1</v>
      </c>
      <c r="C11" s="286" t="n"/>
      <c r="D11" s="130" t="n">
        <v>10</v>
      </c>
      <c r="E11" s="130" t="inlineStr">
        <is>
          <t>(إفتا)S1B1 1754501</t>
        </is>
      </c>
      <c r="F11" s="130" t="inlineStr">
        <is>
          <t>FMAFTI10000000</t>
        </is>
      </c>
      <c r="G11" s="130" t="n">
        <v>45.256125</v>
      </c>
      <c r="H11" s="130" t="n">
        <v>52.068875</v>
      </c>
      <c r="I11" s="130" t="n">
        <v>53.3</v>
      </c>
      <c r="J11" s="134" t="n">
        <v>47</v>
      </c>
      <c r="K11" s="134" t="n">
        <v>154</v>
      </c>
      <c r="L11" s="134" t="n">
        <v>46</v>
      </c>
      <c r="M11" s="134" t="n">
        <v>158</v>
      </c>
      <c r="N11" s="81" t="n">
        <v>10</v>
      </c>
      <c r="O11" s="81" t="n">
        <v>6</v>
      </c>
      <c r="P11" s="81" t="n">
        <v>9</v>
      </c>
      <c r="Q11" s="81" t="n"/>
      <c r="R11" s="81" t="n"/>
      <c r="S11" s="81" t="n"/>
      <c r="T11" s="81" t="n"/>
      <c r="U11" s="81" t="n"/>
      <c r="V11" s="81" t="n"/>
      <c r="W11" s="132" t="n">
        <v>25</v>
      </c>
      <c r="X11" s="132" t="n">
        <v>945</v>
      </c>
      <c r="Y11" s="81" t="n">
        <v>0.02</v>
      </c>
      <c r="Z11" s="132" t="n">
        <v>2</v>
      </c>
      <c r="AA11" s="286" t="n">
        <v>18</v>
      </c>
      <c r="AB11" s="133">
        <f>IFERROR(W11/X11,"")</f>
        <v/>
      </c>
    </row>
    <row customHeight="1" ht="45.75" r="12" s="264" thickBot="1" thickTop="1">
      <c r="A12" t="n">
        <v>2021</v>
      </c>
      <c r="B12" s="129" t="n">
        <v>1</v>
      </c>
      <c r="C12" s="286" t="n"/>
      <c r="D12" s="130" t="n">
        <v>9</v>
      </c>
      <c r="E12" s="130" t="inlineStr">
        <is>
          <t>(إفتا)SAB  2047101</t>
        </is>
      </c>
      <c r="F12" s="130" t="inlineStr">
        <is>
          <t>FMAFTI40000000</t>
        </is>
      </c>
      <c r="G12" s="130" t="n">
        <v>22.60342857</v>
      </c>
      <c r="H12" s="130" t="n">
        <v>26.00609524</v>
      </c>
      <c r="I12" s="130" t="n"/>
      <c r="J12" s="134" t="n">
        <v>47</v>
      </c>
      <c r="K12" s="134" t="n">
        <v>154</v>
      </c>
      <c r="L12" s="134" t="n">
        <v>44</v>
      </c>
      <c r="M12" s="134" t="n">
        <v>163</v>
      </c>
      <c r="N12" s="81" t="n">
        <v>4</v>
      </c>
      <c r="O12" s="81" t="n">
        <v>2</v>
      </c>
      <c r="P12" s="81" t="n">
        <v>4</v>
      </c>
      <c r="Q12" s="81" t="n"/>
      <c r="R12" s="81" t="n"/>
      <c r="S12" s="81" t="n"/>
      <c r="T12" s="81" t="n"/>
      <c r="U12" s="81" t="n"/>
      <c r="V12" s="81" t="n"/>
      <c r="W12" s="132" t="n">
        <v>10</v>
      </c>
      <c r="X12" s="132" t="n">
        <v>490</v>
      </c>
      <c r="Y12" s="81" t="n">
        <v>0.02</v>
      </c>
      <c r="Z12" s="132" t="n">
        <v>1</v>
      </c>
      <c r="AA12" s="286" t="n">
        <v>18</v>
      </c>
      <c r="AB12" s="133">
        <f>IFERROR(W12/X12,"")</f>
        <v/>
      </c>
    </row>
    <row customHeight="1" ht="45.75" r="13" s="264" thickBot="1" thickTop="1">
      <c r="A13" t="n">
        <v>2021</v>
      </c>
      <c r="B13" s="129" t="n">
        <v>1</v>
      </c>
      <c r="C13" s="286" t="n"/>
      <c r="D13" s="130" t="n">
        <v>550</v>
      </c>
      <c r="E13" s="130" t="inlineStr">
        <is>
          <t>FRONT 43LM55</t>
        </is>
      </c>
      <c r="F13" s="130" t="inlineStr">
        <is>
          <t>FMLGEI43LM55FR</t>
        </is>
      </c>
      <c r="G13" s="130" t="n">
        <v>32.025</v>
      </c>
      <c r="H13" s="130" t="n">
        <v>38.045</v>
      </c>
      <c r="I13" s="130" t="n">
        <v>36.9</v>
      </c>
      <c r="J13" s="134" t="n">
        <v>108</v>
      </c>
      <c r="K13" s="134" t="n">
        <v>100</v>
      </c>
      <c r="L13" s="134" t="n">
        <v>136</v>
      </c>
      <c r="M13" s="134" t="n">
        <v>80</v>
      </c>
      <c r="N13" s="81" t="n">
        <v>23</v>
      </c>
      <c r="O13" s="81" t="n">
        <v>9</v>
      </c>
      <c r="P13" s="81" t="n">
        <v>23</v>
      </c>
      <c r="Q13" s="81" t="n"/>
      <c r="R13" s="81" t="n"/>
      <c r="S13" s="81" t="n"/>
      <c r="T13" s="81" t="n"/>
      <c r="U13" s="81" t="n"/>
      <c r="V13" s="81" t="n"/>
      <c r="W13" s="132" t="n">
        <v>55</v>
      </c>
      <c r="X13" s="132" t="n">
        <v>3995</v>
      </c>
      <c r="Y13" s="81" t="n">
        <v>0.015</v>
      </c>
      <c r="Z13" s="132" t="n">
        <v>2</v>
      </c>
      <c r="AA13" s="286" t="n">
        <v>16</v>
      </c>
      <c r="AB13" s="133">
        <f>IFERROR(W13/X13,"")</f>
        <v/>
      </c>
    </row>
    <row customHeight="1" ht="45.75" r="14" s="264" thickBot="1" thickTop="1">
      <c r="A14" t="n">
        <v>2021</v>
      </c>
      <c r="B14" s="129" t="n">
        <v>1</v>
      </c>
      <c r="C14" s="286" t="n"/>
      <c r="D14" s="130" t="n">
        <v>449</v>
      </c>
      <c r="E14" s="130" t="inlineStr">
        <is>
          <t>FRONT 43LM63</t>
        </is>
      </c>
      <c r="F14" s="130" t="inlineStr">
        <is>
          <t>FMLGEI43LM63FR</t>
        </is>
      </c>
      <c r="G14" s="130" t="n">
        <v>40.986</v>
      </c>
      <c r="H14" s="130" t="n">
        <v>50.048</v>
      </c>
      <c r="I14" s="130" t="n">
        <v>43.8</v>
      </c>
      <c r="J14" s="134" t="n">
        <v>108</v>
      </c>
      <c r="K14" s="134" t="n">
        <v>100</v>
      </c>
      <c r="L14" s="134" t="n">
        <v>124</v>
      </c>
      <c r="M14" s="134" t="n">
        <v>88</v>
      </c>
      <c r="N14" s="81" t="n">
        <v>119</v>
      </c>
      <c r="O14" s="81" t="n">
        <v>38</v>
      </c>
      <c r="P14" s="81" t="n">
        <v>105</v>
      </c>
      <c r="Q14" s="81" t="n"/>
      <c r="R14" s="81" t="n">
        <v>4</v>
      </c>
      <c r="S14" s="81" t="n"/>
      <c r="T14" s="81" t="n"/>
      <c r="U14" s="81" t="n"/>
      <c r="V14" s="81" t="n"/>
      <c r="W14" s="132" t="n">
        <v>266</v>
      </c>
      <c r="X14" s="132" t="n">
        <v>22946</v>
      </c>
      <c r="Y14" s="81" t="n">
        <v>0.015</v>
      </c>
      <c r="Z14" s="132" t="n">
        <v>11</v>
      </c>
      <c r="AA14" s="286" t="n">
        <v>16</v>
      </c>
      <c r="AB14" s="133">
        <f>IFERROR(W14/X14,"")</f>
        <v/>
      </c>
    </row>
    <row customHeight="1" ht="45.75" r="15" s="264" thickBot="1" thickTop="1">
      <c r="A15" t="n">
        <v>2021</v>
      </c>
      <c r="B15" s="129" t="n">
        <v>1</v>
      </c>
      <c r="C15" s="286" t="n"/>
      <c r="D15" s="130" t="n">
        <v>331</v>
      </c>
      <c r="E15" s="130" t="inlineStr">
        <is>
          <t>LG 43UJ63</t>
        </is>
      </c>
      <c r="F15" s="130" t="inlineStr">
        <is>
          <t>FMLGEI43630000</t>
        </is>
      </c>
      <c r="G15" s="130" t="n">
        <v>305.825</v>
      </c>
      <c r="H15" s="130" t="n">
        <v>348.075</v>
      </c>
      <c r="I15" s="130" t="n">
        <v>349.1</v>
      </c>
      <c r="J15" s="134" t="n">
        <v>110</v>
      </c>
      <c r="K15" s="134" t="n">
        <v>131</v>
      </c>
      <c r="L15" s="134" t="n">
        <v>118</v>
      </c>
      <c r="M15" s="134" t="n">
        <v>123</v>
      </c>
      <c r="N15" s="81" t="n">
        <v>8</v>
      </c>
      <c r="O15" s="81" t="n">
        <v>4</v>
      </c>
      <c r="P15" s="81" t="n">
        <v>6</v>
      </c>
      <c r="Q15" s="81" t="n"/>
      <c r="R15" s="81" t="n"/>
      <c r="S15" s="81" t="n"/>
      <c r="T15" s="81" t="n"/>
      <c r="U15" s="81" t="n"/>
      <c r="V15" s="81" t="n"/>
      <c r="W15" s="132" t="n">
        <v>18</v>
      </c>
      <c r="X15" s="132" t="n">
        <v>2130</v>
      </c>
      <c r="Y15" s="81" t="n">
        <v>0.015</v>
      </c>
      <c r="Z15" s="132" t="n">
        <v>2</v>
      </c>
      <c r="AA15" s="286" t="n">
        <v>16</v>
      </c>
      <c r="AB15" s="133">
        <f>IFERROR(W15/X15,"")</f>
        <v/>
      </c>
    </row>
    <row customHeight="1" ht="45.75" r="16" s="264" thickBot="1" thickTop="1">
      <c r="A16" t="n">
        <v>2021</v>
      </c>
      <c r="B16" s="129" t="n">
        <v>1</v>
      </c>
      <c r="C16" s="286" t="n"/>
      <c r="D16" s="130" t="n">
        <v>330</v>
      </c>
      <c r="E16" s="130" t="inlineStr">
        <is>
          <t>LG 49UJ63</t>
        </is>
      </c>
      <c r="F16" s="130" t="inlineStr">
        <is>
          <t>FMLGEI49630000</t>
        </is>
      </c>
      <c r="G16" s="130" t="n">
        <v>382.046</v>
      </c>
      <c r="H16" s="130" t="n">
        <v>434.826</v>
      </c>
      <c r="I16" s="130" t="n">
        <v>422.1</v>
      </c>
      <c r="J16" s="134" t="n">
        <v>103</v>
      </c>
      <c r="K16" s="134" t="n">
        <v>140</v>
      </c>
      <c r="L16" s="134" t="n">
        <v>105</v>
      </c>
      <c r="M16" s="134" t="n">
        <v>138</v>
      </c>
      <c r="N16" s="81" t="n">
        <v>23</v>
      </c>
      <c r="O16" s="81" t="n">
        <v>23</v>
      </c>
      <c r="P16" s="81" t="n">
        <v>16</v>
      </c>
      <c r="Q16" s="81" t="n">
        <v>3</v>
      </c>
      <c r="R16" s="81" t="n">
        <v>4</v>
      </c>
      <c r="S16" s="81" t="n"/>
      <c r="T16" s="81" t="n"/>
      <c r="U16" s="81" t="n"/>
      <c r="V16" s="81" t="n"/>
      <c r="W16" s="132" t="n">
        <v>68</v>
      </c>
      <c r="X16" s="132" t="n">
        <v>5540</v>
      </c>
      <c r="Y16" s="81" t="n">
        <v>0.015</v>
      </c>
      <c r="Z16" s="132" t="n">
        <v>4</v>
      </c>
      <c r="AA16" s="286" t="n">
        <v>16</v>
      </c>
      <c r="AB16" s="133">
        <f>IFERROR(W16/X16,"")</f>
        <v/>
      </c>
    </row>
    <row customHeight="1" ht="45.75" r="17" s="264" thickBot="1" thickTop="1">
      <c r="A17" t="n">
        <v>2021</v>
      </c>
      <c r="B17" s="129" t="n">
        <v>1</v>
      </c>
      <c r="C17" s="286" t="n"/>
      <c r="D17" s="130" t="n">
        <v>557</v>
      </c>
      <c r="E17" s="130" t="inlineStr">
        <is>
          <t>LG 65 UM 73 جانب يمين وشمال</t>
        </is>
      </c>
      <c r="F17" s="130" t="inlineStr">
        <is>
          <t xml:space="preserve">FMLGEI65UM7302  </t>
        </is>
      </c>
      <c r="G17" s="130" t="n">
        <v>171.262</v>
      </c>
      <c r="H17" s="130" t="n">
        <v>194.922</v>
      </c>
      <c r="I17" s="130" t="n">
        <v>194.8</v>
      </c>
      <c r="J17" s="134" t="n">
        <v>20</v>
      </c>
      <c r="K17" s="134" t="n">
        <v>180</v>
      </c>
      <c r="L17" s="134" t="n">
        <v>26</v>
      </c>
      <c r="M17" s="134" t="n">
        <v>140</v>
      </c>
      <c r="N17" s="81" t="n">
        <v>62</v>
      </c>
      <c r="O17" s="81" t="n">
        <v>62</v>
      </c>
      <c r="P17" s="81" t="n">
        <v>78</v>
      </c>
      <c r="Q17" s="81" t="n">
        <v>9</v>
      </c>
      <c r="R17" s="81" t="n">
        <v>27</v>
      </c>
      <c r="S17" s="81" t="n"/>
      <c r="T17" s="81" t="n"/>
      <c r="U17" s="81" t="n"/>
      <c r="V17" s="81" t="n"/>
      <c r="W17" s="132" t="n">
        <v>223</v>
      </c>
      <c r="X17" s="132" t="n">
        <v>9373</v>
      </c>
      <c r="Y17" s="81" t="n">
        <v>0.015</v>
      </c>
      <c r="Z17" s="132" t="n">
        <v>24</v>
      </c>
      <c r="AA17" s="286" t="n">
        <v>16</v>
      </c>
      <c r="AB17" s="133">
        <f>IFERROR(W17/X17,"")</f>
        <v/>
      </c>
    </row>
    <row customHeight="1" ht="45.75" r="18" s="264" thickBot="1" thickTop="1">
      <c r="A18" t="n">
        <v>2021</v>
      </c>
      <c r="B18" s="129" t="n">
        <v>1</v>
      </c>
      <c r="C18" s="286" t="n"/>
      <c r="D18" s="130" t="n">
        <v>556</v>
      </c>
      <c r="E18" s="130" t="inlineStr">
        <is>
          <t xml:space="preserve">LG 65 UM 73 علوى وسفلى </t>
        </is>
      </c>
      <c r="F18" s="130" t="inlineStr">
        <is>
          <t xml:space="preserve">FMLGEI65UM7301 </t>
        </is>
      </c>
      <c r="G18" s="130" t="n">
        <v>1003.106</v>
      </c>
      <c r="H18" s="130" t="n">
        <v>1141.686</v>
      </c>
      <c r="I18" s="130" t="n">
        <v>1075.4</v>
      </c>
      <c r="J18" s="134" t="n">
        <v>20</v>
      </c>
      <c r="K18" s="134" t="n">
        <v>180</v>
      </c>
      <c r="L18" s="134" t="n">
        <v>26</v>
      </c>
      <c r="M18" s="134" t="n">
        <v>140</v>
      </c>
      <c r="N18" s="81" t="n">
        <v>74</v>
      </c>
      <c r="O18" s="81" t="n">
        <v>61</v>
      </c>
      <c r="P18" s="81" t="n">
        <v>79</v>
      </c>
      <c r="Q18" s="81" t="n">
        <v>7</v>
      </c>
      <c r="R18" s="81" t="n">
        <v>14</v>
      </c>
      <c r="S18" s="81" t="n"/>
      <c r="T18" s="81" t="n"/>
      <c r="U18" s="81" t="n"/>
      <c r="V18" s="81" t="n"/>
      <c r="W18" s="132" t="n">
        <v>231</v>
      </c>
      <c r="X18" s="132" t="n">
        <v>9759</v>
      </c>
      <c r="Y18" s="81" t="n">
        <v>0.015</v>
      </c>
      <c r="Z18" s="132" t="n">
        <v>24</v>
      </c>
      <c r="AA18" s="286" t="n">
        <v>16</v>
      </c>
      <c r="AB18" s="133">
        <f>IFERROR(W18/X18,"")</f>
        <v/>
      </c>
    </row>
    <row customHeight="1" ht="45.75" r="19" s="264" thickBot="1" thickTop="1">
      <c r="A19" t="n">
        <v>2021</v>
      </c>
      <c r="B19" s="129" t="n">
        <v>1</v>
      </c>
      <c r="C19" s="286" t="n"/>
      <c r="D19" s="130" t="n">
        <v>437</v>
      </c>
      <c r="E19" s="130" t="inlineStr">
        <is>
          <t xml:space="preserve">LG32LM55/LM63 </t>
        </is>
      </c>
      <c r="F19" s="130" t="inlineStr">
        <is>
          <t>FMLGEI32LM5563</t>
        </is>
      </c>
      <c r="G19" s="130" t="n">
        <v>158.088</v>
      </c>
      <c r="H19" s="130" t="n">
        <v>179.928</v>
      </c>
      <c r="I19" s="130" t="n">
        <v>176.6</v>
      </c>
      <c r="J19" s="134" t="n">
        <v>120</v>
      </c>
      <c r="K19" s="134" t="n">
        <v>120</v>
      </c>
      <c r="L19" s="134" t="n">
        <v>129</v>
      </c>
      <c r="M19" s="134" t="n">
        <v>112</v>
      </c>
      <c r="N19" s="81" t="n">
        <v>26</v>
      </c>
      <c r="O19" s="81" t="n">
        <v>14</v>
      </c>
      <c r="P19" s="81" t="n">
        <v>25</v>
      </c>
      <c r="Q19" s="81" t="n">
        <v>2</v>
      </c>
      <c r="R19" s="81" t="n"/>
      <c r="S19" s="81" t="n"/>
      <c r="T19" s="81" t="n"/>
      <c r="U19" s="81" t="n"/>
      <c r="V19" s="81" t="n"/>
      <c r="W19" s="132" t="n">
        <v>66</v>
      </c>
      <c r="X19" s="132" t="n">
        <v>6066</v>
      </c>
      <c r="Y19" s="81" t="n">
        <v>0.015</v>
      </c>
      <c r="Z19" s="132" t="n">
        <v>4</v>
      </c>
      <c r="AA19" s="286" t="n">
        <v>16</v>
      </c>
      <c r="AB19" s="133">
        <f>IFERROR(W19/X19,"")</f>
        <v/>
      </c>
    </row>
    <row customHeight="1" ht="45.75" r="20" s="264" thickBot="1" thickTop="1">
      <c r="A20" t="n">
        <v>2021</v>
      </c>
      <c r="B20" s="129" t="n">
        <v>1</v>
      </c>
      <c r="C20" s="286" t="n"/>
      <c r="D20" s="130" t="n">
        <v>438</v>
      </c>
      <c r="E20" s="130" t="inlineStr">
        <is>
          <t xml:space="preserve">LG43LM63/UM73 </t>
        </is>
      </c>
      <c r="F20" s="130" t="inlineStr">
        <is>
          <t>FMLGEI43LM6373</t>
        </is>
      </c>
      <c r="G20" s="130" t="n">
        <v>316.176</v>
      </c>
      <c r="H20" s="130" t="n">
        <v>359.856</v>
      </c>
      <c r="I20" s="130" t="n">
        <v>347.3</v>
      </c>
      <c r="J20" s="134" t="n">
        <v>67</v>
      </c>
      <c r="K20" s="134" t="n">
        <v>161</v>
      </c>
      <c r="L20" s="134" t="n">
        <v>79</v>
      </c>
      <c r="M20" s="134" t="n">
        <v>137</v>
      </c>
      <c r="N20" s="81" t="n">
        <v>106</v>
      </c>
      <c r="O20" s="81" t="n">
        <v>53</v>
      </c>
      <c r="P20" s="81" t="n">
        <v>72</v>
      </c>
      <c r="Q20" s="81" t="n">
        <v>15</v>
      </c>
      <c r="R20" s="81" t="n">
        <v>25</v>
      </c>
      <c r="S20" s="81" t="n"/>
      <c r="T20" s="81" t="n"/>
      <c r="U20" s="81" t="n"/>
      <c r="V20" s="81" t="n"/>
      <c r="W20" s="132" t="n">
        <v>266</v>
      </c>
      <c r="X20" s="132" t="n">
        <v>23166</v>
      </c>
      <c r="Y20" s="81" t="n">
        <v>0.015</v>
      </c>
      <c r="Z20" s="132" t="n">
        <v>18</v>
      </c>
      <c r="AA20" s="286" t="n">
        <v>16</v>
      </c>
      <c r="AB20" s="133">
        <f>IFERROR(W20/X20,"")</f>
        <v/>
      </c>
    </row>
    <row customHeight="1" ht="45.75" r="21" s="264" thickBot="1" thickTop="1">
      <c r="A21" t="n">
        <v>2021</v>
      </c>
      <c r="B21" s="129" t="n">
        <v>1</v>
      </c>
      <c r="C21" s="286" t="n"/>
      <c r="D21" s="130" t="n">
        <v>658</v>
      </c>
      <c r="E21" s="130" t="inlineStr">
        <is>
          <t>PDFRP2122 كفر 70 شمال</t>
        </is>
      </c>
      <c r="F21" s="130" t="inlineStr">
        <is>
          <t>FMCFII7LRP2122</t>
        </is>
      </c>
      <c r="G21" s="130" t="n">
        <v>83.7</v>
      </c>
      <c r="H21" s="130" t="n">
        <v>96.3</v>
      </c>
      <c r="I21" s="130" t="n">
        <v>90.3</v>
      </c>
      <c r="J21" s="134" t="n">
        <v>60</v>
      </c>
      <c r="K21" s="134" t="n">
        <v>180</v>
      </c>
      <c r="L21" s="134" t="n">
        <v>58</v>
      </c>
      <c r="M21" s="134" t="n">
        <v>192</v>
      </c>
      <c r="N21" s="81" t="n">
        <v>27</v>
      </c>
      <c r="O21" s="81" t="n">
        <v>12</v>
      </c>
      <c r="P21" s="81" t="n">
        <v>20</v>
      </c>
      <c r="Q21" s="81" t="n"/>
      <c r="R21" s="81" t="n"/>
      <c r="S21" s="81" t="n"/>
      <c r="T21" s="81" t="n"/>
      <c r="U21" s="81" t="n"/>
      <c r="V21" s="81" t="n"/>
      <c r="W21" s="132" t="n">
        <v>59</v>
      </c>
      <c r="X21" s="132" t="n">
        <v>3479</v>
      </c>
      <c r="Y21" s="81" t="n">
        <v>0.02</v>
      </c>
      <c r="Z21" s="132" t="n">
        <v>7</v>
      </c>
      <c r="AA21" s="286" t="n">
        <v>20</v>
      </c>
      <c r="AB21" s="133">
        <f>IFERROR(W21/X21,"")</f>
        <v/>
      </c>
    </row>
    <row customHeight="1" ht="45.75" r="22" s="264" thickBot="1" thickTop="1">
      <c r="A22" t="n">
        <v>2021</v>
      </c>
      <c r="B22" s="129" t="n">
        <v>1</v>
      </c>
      <c r="C22" s="286" t="n"/>
      <c r="D22" s="130" t="n">
        <v>656</v>
      </c>
      <c r="E22" s="130" t="inlineStr">
        <is>
          <t>PDFRP2123 قاعده 70 شمال</t>
        </is>
      </c>
      <c r="F22" s="130" t="inlineStr">
        <is>
          <t>FMCFII1LRP2123</t>
        </is>
      </c>
      <c r="G22" s="130" t="n">
        <v>137.64</v>
      </c>
      <c r="H22" s="130" t="n">
        <v>158.36</v>
      </c>
      <c r="I22" s="130" t="n">
        <v>148.1</v>
      </c>
      <c r="J22" s="134" t="n">
        <v>60</v>
      </c>
      <c r="K22" s="134" t="n">
        <v>180</v>
      </c>
      <c r="L22" s="134" t="n">
        <v>58</v>
      </c>
      <c r="M22" s="134" t="n">
        <v>192</v>
      </c>
      <c r="N22" s="81" t="n">
        <v>26</v>
      </c>
      <c r="O22" s="81" t="n">
        <v>13</v>
      </c>
      <c r="P22" s="81" t="n">
        <v>21</v>
      </c>
      <c r="Q22" s="81" t="n"/>
      <c r="R22" s="81" t="n">
        <v>1</v>
      </c>
      <c r="S22" s="81" t="n"/>
      <c r="T22" s="81" t="n"/>
      <c r="U22" s="81" t="n"/>
      <c r="V22" s="81" t="n"/>
      <c r="W22" s="132" t="n">
        <v>61</v>
      </c>
      <c r="X22" s="132" t="n">
        <v>3501</v>
      </c>
      <c r="Y22" s="81" t="n">
        <v>0.02</v>
      </c>
      <c r="Z22" s="132" t="n">
        <v>7</v>
      </c>
      <c r="AA22" s="286" t="n">
        <v>20</v>
      </c>
      <c r="AB22" s="133">
        <f>IFERROR(W22/X22,"")</f>
        <v/>
      </c>
    </row>
    <row customHeight="1" ht="45.75" r="23" s="264" thickBot="1" thickTop="1">
      <c r="A23" t="n">
        <v>2021</v>
      </c>
      <c r="B23" s="129" t="n">
        <v>1</v>
      </c>
      <c r="C23" s="286" t="n"/>
      <c r="D23" s="130" t="n">
        <v>657</v>
      </c>
      <c r="E23" s="130" t="inlineStr">
        <is>
          <t>PDFRP2124 كفر 70 يمين</t>
        </is>
      </c>
      <c r="F23" s="130" t="inlineStr">
        <is>
          <t>FMCFII7RRP2124</t>
        </is>
      </c>
      <c r="G23" s="130" t="n">
        <v>83.7</v>
      </c>
      <c r="H23" s="130" t="n">
        <v>96.3</v>
      </c>
      <c r="I23" s="130" t="n">
        <v>90.3</v>
      </c>
      <c r="J23" s="134" t="n">
        <v>60</v>
      </c>
      <c r="K23" s="134" t="n">
        <v>180</v>
      </c>
      <c r="L23" s="134" t="n">
        <v>58</v>
      </c>
      <c r="M23" s="134" t="n">
        <v>192</v>
      </c>
      <c r="N23" s="81" t="n">
        <v>27</v>
      </c>
      <c r="O23" s="81" t="n">
        <v>13</v>
      </c>
      <c r="P23" s="81" t="n">
        <v>23</v>
      </c>
      <c r="Q23" s="81" t="n"/>
      <c r="R23" s="81" t="n"/>
      <c r="S23" s="81" t="n"/>
      <c r="T23" s="81" t="n"/>
      <c r="U23" s="81" t="n"/>
      <c r="V23" s="81" t="n"/>
      <c r="W23" s="132" t="n">
        <v>63</v>
      </c>
      <c r="X23" s="132" t="n">
        <v>3558</v>
      </c>
      <c r="Y23" s="81" t="n">
        <v>0.02</v>
      </c>
      <c r="Z23" s="132" t="n">
        <v>8</v>
      </c>
      <c r="AA23" s="286" t="n">
        <v>20</v>
      </c>
      <c r="AB23" s="133">
        <f>IFERROR(W23/X23,"")</f>
        <v/>
      </c>
    </row>
    <row customHeight="1" ht="45.75" r="24" s="264" thickBot="1" thickTop="1">
      <c r="A24" t="n">
        <v>2021</v>
      </c>
      <c r="B24" s="129" t="n">
        <v>1</v>
      </c>
      <c r="C24" s="286" t="n"/>
      <c r="D24" s="130" t="n">
        <v>655</v>
      </c>
      <c r="E24" s="130" t="inlineStr">
        <is>
          <t>PDFRP2125 قاعده 70 يمين</t>
        </is>
      </c>
      <c r="F24" s="130" t="inlineStr">
        <is>
          <t>FMCFII1RRP2125</t>
        </is>
      </c>
      <c r="G24" s="130" t="n">
        <v>137.64</v>
      </c>
      <c r="H24" s="130" t="n">
        <v>158.36</v>
      </c>
      <c r="I24" s="130" t="n">
        <v>148.1</v>
      </c>
      <c r="J24" s="134" t="n">
        <v>60</v>
      </c>
      <c r="K24" s="134" t="n">
        <v>180</v>
      </c>
      <c r="L24" s="134" t="n">
        <v>58</v>
      </c>
      <c r="M24" s="134" t="n">
        <v>192</v>
      </c>
      <c r="N24" s="81" t="n">
        <v>27</v>
      </c>
      <c r="O24" s="81" t="n">
        <v>13</v>
      </c>
      <c r="P24" s="81" t="n">
        <v>21</v>
      </c>
      <c r="Q24" s="81" t="n"/>
      <c r="R24" s="81" t="n">
        <v>2</v>
      </c>
      <c r="S24" s="81" t="n"/>
      <c r="T24" s="81" t="n"/>
      <c r="U24" s="81" t="n"/>
      <c r="V24" s="81" t="n"/>
      <c r="W24" s="132" t="n">
        <v>63</v>
      </c>
      <c r="X24" s="132" t="n">
        <v>3563</v>
      </c>
      <c r="Y24" s="81" t="n">
        <v>0.02</v>
      </c>
      <c r="Z24" s="132" t="n">
        <v>8</v>
      </c>
      <c r="AA24" s="286" t="n">
        <v>20</v>
      </c>
      <c r="AB24" s="133">
        <f>IFERROR(W24/X24,"")</f>
        <v/>
      </c>
    </row>
    <row customHeight="1" ht="45.75" r="25" s="264" thickBot="1" thickTop="1">
      <c r="A25" t="n">
        <v>2021</v>
      </c>
      <c r="B25" s="129" t="n">
        <v>1</v>
      </c>
      <c r="C25" s="286" t="n"/>
      <c r="D25" s="130" t="n">
        <v>645</v>
      </c>
      <c r="E25" s="130" t="inlineStr">
        <is>
          <t>Stop Coller S4</t>
        </is>
      </c>
      <c r="F25" s="130" t="inlineStr">
        <is>
          <t>FMENCI0S400000</t>
        </is>
      </c>
      <c r="G25" s="130" t="n">
        <v>123.69</v>
      </c>
      <c r="H25" s="130" t="n">
        <v>142.31</v>
      </c>
      <c r="I25" s="130" t="n">
        <v>142.7</v>
      </c>
      <c r="J25" s="134" t="n">
        <v>80</v>
      </c>
      <c r="K25" s="134" t="n">
        <v>180</v>
      </c>
      <c r="L25" s="134" t="n">
        <v>81</v>
      </c>
      <c r="M25" s="134" t="n">
        <v>178</v>
      </c>
      <c r="N25" s="81" t="n">
        <v>6</v>
      </c>
      <c r="O25" s="81" t="n"/>
      <c r="P25" s="81" t="n">
        <v>2</v>
      </c>
      <c r="Q25" s="81" t="n"/>
      <c r="R25" s="81" t="n"/>
      <c r="S25" s="81" t="n"/>
      <c r="T25" s="81" t="n"/>
      <c r="U25" s="81" t="n"/>
      <c r="V25" s="81" t="n"/>
      <c r="W25" s="132" t="n">
        <v>8</v>
      </c>
      <c r="X25" s="132" t="n">
        <v>1008</v>
      </c>
      <c r="Y25" s="81" t="n">
        <v>0.02</v>
      </c>
      <c r="Z25" s="132" t="n">
        <v>2</v>
      </c>
      <c r="AA25" s="286" t="n">
        <v>20</v>
      </c>
      <c r="AB25" s="133">
        <f>IFERROR(W25/X25,"")</f>
        <v/>
      </c>
    </row>
    <row customHeight="1" ht="45.75" r="26" s="264" thickBot="1" thickTop="1">
      <c r="A26" t="n">
        <v>2021</v>
      </c>
      <c r="B26" s="129" t="n">
        <v>1</v>
      </c>
      <c r="C26" s="286" t="n"/>
      <c r="D26" s="130" t="n">
        <v>625</v>
      </c>
      <c r="E26" s="130" t="inlineStr">
        <is>
          <t>جزء وسط غساله 10 كيلو فوق اتوماتيك 16338000004075</t>
        </is>
      </c>
      <c r="F26" s="130" t="inlineStr">
        <is>
          <t>FMCFII61004075</t>
        </is>
      </c>
      <c r="G26" s="130" t="n">
        <v>129.01</v>
      </c>
      <c r="H26" s="130" t="n">
        <v>150.99</v>
      </c>
      <c r="I26" s="130" t="n">
        <v>142.1</v>
      </c>
      <c r="J26" s="134" t="n">
        <v>18</v>
      </c>
      <c r="K26" s="134" t="n">
        <v>200</v>
      </c>
      <c r="L26" s="134" t="n">
        <v>26</v>
      </c>
      <c r="M26" s="134" t="n">
        <v>137</v>
      </c>
      <c r="N26" s="81" t="n">
        <v>10</v>
      </c>
      <c r="O26" s="81" t="n">
        <v>1</v>
      </c>
      <c r="P26" s="81" t="n">
        <v>4</v>
      </c>
      <c r="Q26" s="81" t="n"/>
      <c r="R26" s="81" t="n"/>
      <c r="S26" s="81" t="n"/>
      <c r="T26" s="81" t="n"/>
      <c r="U26" s="81" t="n"/>
      <c r="V26" s="81" t="n"/>
      <c r="W26" s="132" t="n">
        <v>15</v>
      </c>
      <c r="X26" s="132" t="n">
        <v>900</v>
      </c>
      <c r="Y26" s="81" t="n">
        <v>0.015</v>
      </c>
      <c r="Z26" s="132" t="n">
        <v>3</v>
      </c>
      <c r="AA26" s="286" t="n">
        <v>25</v>
      </c>
      <c r="AB26" s="133">
        <f>IFERROR(W26/X26,"")</f>
        <v/>
      </c>
    </row>
    <row customHeight="1" ht="45.75" r="27" s="264" thickBot="1" thickTop="1">
      <c r="A27" t="n">
        <v>2021</v>
      </c>
      <c r="B27" s="129" t="n">
        <v>1</v>
      </c>
      <c r="C27" s="286" t="n"/>
      <c r="D27" s="130" t="n">
        <v>629</v>
      </c>
      <c r="E27" s="130" t="inlineStr">
        <is>
          <t>جزء وسط غساله 12 كيلو فوق اتوماتيك 16338000004078</t>
        </is>
      </c>
      <c r="F27" s="130" t="inlineStr">
        <is>
          <t>FMCFII61204078</t>
        </is>
      </c>
      <c r="G27" s="130" t="n">
        <v>203.983</v>
      </c>
      <c r="H27" s="130" t="n">
        <v>238.017</v>
      </c>
      <c r="I27" s="130" t="n">
        <v>232</v>
      </c>
      <c r="J27" s="134" t="n">
        <v>18</v>
      </c>
      <c r="K27" s="134" t="n">
        <v>200</v>
      </c>
      <c r="L27" s="134" t="n">
        <v>22</v>
      </c>
      <c r="M27" s="134" t="n">
        <v>166</v>
      </c>
      <c r="N27" s="81" t="n">
        <v>11</v>
      </c>
      <c r="O27" s="81" t="n">
        <v>6</v>
      </c>
      <c r="P27" s="81" t="n">
        <v>5</v>
      </c>
      <c r="Q27" s="81" t="n"/>
      <c r="R27" s="81" t="n"/>
      <c r="S27" s="81" t="n"/>
      <c r="T27" s="81" t="n"/>
      <c r="U27" s="81" t="n"/>
      <c r="V27" s="81" t="n"/>
      <c r="W27" s="132" t="n">
        <v>22</v>
      </c>
      <c r="X27" s="132" t="n">
        <v>832</v>
      </c>
      <c r="Y27" s="81" t="n">
        <v>0.015</v>
      </c>
      <c r="Z27" s="132" t="n">
        <v>4</v>
      </c>
      <c r="AA27" s="286" t="n">
        <v>25</v>
      </c>
      <c r="AB27" s="133">
        <f>IFERROR(W27/X27,"")</f>
        <v/>
      </c>
    </row>
    <row customHeight="1" ht="45.75" r="28" s="264" thickBot="1" thickTop="1">
      <c r="A28" t="n">
        <v>2021</v>
      </c>
      <c r="B28" s="129" t="n">
        <v>1</v>
      </c>
      <c r="C28" s="286" t="n"/>
      <c r="D28" s="130" t="n">
        <v>621</v>
      </c>
      <c r="E28" s="130" t="inlineStr">
        <is>
          <t>جزء وسط غساله 8 كيلو فوق اتوماتيك 16338000005664</t>
        </is>
      </c>
      <c r="F28" s="130" t="inlineStr">
        <is>
          <t>FMCFII60805664</t>
        </is>
      </c>
      <c r="G28" s="130" t="n">
        <v>175.9885</v>
      </c>
      <c r="H28" s="130" t="n">
        <v>207.0115</v>
      </c>
      <c r="I28" s="130" t="n">
        <v>201.5</v>
      </c>
      <c r="J28" s="134" t="n">
        <v>18</v>
      </c>
      <c r="K28" s="134" t="n">
        <v>200</v>
      </c>
      <c r="L28" s="134" t="n">
        <v>24</v>
      </c>
      <c r="M28" s="134" t="n">
        <v>152</v>
      </c>
      <c r="N28" s="81" t="n">
        <v>4</v>
      </c>
      <c r="O28" s="81" t="n"/>
      <c r="P28" s="81" t="n">
        <v>5</v>
      </c>
      <c r="Q28" s="81" t="n"/>
      <c r="R28" s="81" t="n"/>
      <c r="S28" s="81" t="n"/>
      <c r="T28" s="81" t="n"/>
      <c r="U28" s="81" t="n"/>
      <c r="V28" s="81" t="n"/>
      <c r="W28" s="132" t="n">
        <v>9</v>
      </c>
      <c r="X28" s="132" t="n">
        <v>459</v>
      </c>
      <c r="Y28" s="81" t="n">
        <v>0.015</v>
      </c>
      <c r="Z28" s="132" t="n">
        <v>2</v>
      </c>
      <c r="AA28" s="286" t="n">
        <v>25</v>
      </c>
      <c r="AB28" s="133">
        <f>IFERROR(W28/X28,"")</f>
        <v/>
      </c>
    </row>
    <row customHeight="1" ht="45.75" r="29" s="264" thickBot="1" thickTop="1">
      <c r="A29" t="n">
        <v>2021</v>
      </c>
      <c r="B29" s="129" t="n">
        <v>1</v>
      </c>
      <c r="C29" s="286" t="n"/>
      <c r="D29" s="130" t="n">
        <v>445</v>
      </c>
      <c r="E29" s="130" t="inlineStr">
        <is>
          <t>زانوسى العبد 303</t>
        </is>
      </c>
      <c r="F29" s="130" t="inlineStr">
        <is>
          <t>FMABDI30300000</t>
        </is>
      </c>
      <c r="G29" s="130" t="n">
        <v>25.2</v>
      </c>
      <c r="H29" s="130" t="n">
        <v>30.8</v>
      </c>
      <c r="I29" s="130" t="n">
        <v>27.2</v>
      </c>
      <c r="J29" s="134" t="n">
        <v>60</v>
      </c>
      <c r="K29" s="134" t="n">
        <v>180</v>
      </c>
      <c r="L29" s="134" t="n">
        <v>82</v>
      </c>
      <c r="M29" s="134" t="n">
        <v>133</v>
      </c>
      <c r="N29" s="81" t="n">
        <v>14</v>
      </c>
      <c r="O29" s="81" t="n">
        <v>4</v>
      </c>
      <c r="P29" s="81" t="n">
        <v>7</v>
      </c>
      <c r="Q29" s="81" t="n"/>
      <c r="R29" s="81" t="n"/>
      <c r="S29" s="81" t="n"/>
      <c r="T29" s="81" t="n"/>
      <c r="U29" s="81" t="n"/>
      <c r="V29" s="81" t="n"/>
      <c r="W29" s="132" t="n">
        <v>25</v>
      </c>
      <c r="X29" s="132" t="n">
        <v>3730</v>
      </c>
      <c r="Y29" s="81" t="n">
        <v>0.015</v>
      </c>
      <c r="Z29" s="132" t="n">
        <v>4</v>
      </c>
      <c r="AA29" s="286" t="n">
        <v>29</v>
      </c>
      <c r="AB29" s="133">
        <f>IFERROR(W29/X29,"")</f>
        <v/>
      </c>
    </row>
    <row customHeight="1" ht="45.75" r="30" s="264" thickBot="1" thickTop="1">
      <c r="A30" t="n">
        <v>2021</v>
      </c>
      <c r="B30" s="129" t="n">
        <v>1</v>
      </c>
      <c r="C30" s="286" t="n"/>
      <c r="D30" s="130" t="n">
        <v>446</v>
      </c>
      <c r="E30" s="130" t="inlineStr">
        <is>
          <t>زانوسى العبد 304</t>
        </is>
      </c>
      <c r="F30" s="130" t="inlineStr">
        <is>
          <t>FMABDI30400000</t>
        </is>
      </c>
      <c r="G30" s="130" t="n">
        <v>150.3</v>
      </c>
      <c r="H30" s="130" t="n">
        <v>183.7</v>
      </c>
      <c r="I30" s="130" t="n">
        <v>164.8</v>
      </c>
      <c r="J30" s="134" t="n">
        <v>60</v>
      </c>
      <c r="K30" s="134" t="n">
        <v>180</v>
      </c>
      <c r="L30" s="134" t="n">
        <v>82</v>
      </c>
      <c r="M30" s="134" t="n">
        <v>133</v>
      </c>
      <c r="N30" s="81" t="n">
        <v>17</v>
      </c>
      <c r="O30" s="81" t="n">
        <v>4</v>
      </c>
      <c r="P30" s="81" t="n">
        <v>9</v>
      </c>
      <c r="Q30" s="81" t="n"/>
      <c r="R30" s="81" t="n"/>
      <c r="S30" s="81" t="n"/>
      <c r="T30" s="81" t="n"/>
      <c r="U30" s="81" t="n"/>
      <c r="V30" s="81" t="n"/>
      <c r="W30" s="132" t="n">
        <v>30</v>
      </c>
      <c r="X30" s="132" t="n">
        <v>2483</v>
      </c>
      <c r="Y30" s="81" t="n">
        <v>0.015</v>
      </c>
      <c r="Z30" s="132" t="n">
        <v>4</v>
      </c>
      <c r="AA30" s="286" t="n">
        <v>29</v>
      </c>
      <c r="AB30" s="133">
        <f>IFERROR(W30/X30,"")</f>
        <v/>
      </c>
    </row>
    <row customHeight="1" ht="45.75" r="31" s="264" thickBot="1" thickTop="1">
      <c r="A31" t="n">
        <v>2021</v>
      </c>
      <c r="B31" s="129" t="n">
        <v>1</v>
      </c>
      <c r="C31" s="286" t="n"/>
      <c r="D31" s="130" t="n">
        <v>439</v>
      </c>
      <c r="E31" s="130" t="inlineStr">
        <is>
          <t>زانوسى العبد 305</t>
        </is>
      </c>
      <c r="F31" s="130" t="inlineStr">
        <is>
          <t>FMABDI30500000</t>
        </is>
      </c>
      <c r="G31" s="130" t="n">
        <v>308.7</v>
      </c>
      <c r="H31" s="130" t="n">
        <v>377.3</v>
      </c>
      <c r="I31" s="130" t="n">
        <v>352.7</v>
      </c>
      <c r="J31" s="134" t="n">
        <v>45</v>
      </c>
      <c r="K31" s="134" t="n">
        <v>320</v>
      </c>
      <c r="L31" s="134" t="n">
        <v>50</v>
      </c>
      <c r="M31" s="134" t="n">
        <v>297</v>
      </c>
      <c r="N31" s="81" t="n">
        <v>63</v>
      </c>
      <c r="O31" s="81" t="n">
        <v>19</v>
      </c>
      <c r="P31" s="81" t="n">
        <v>93</v>
      </c>
      <c r="Q31" s="81" t="n">
        <v>3</v>
      </c>
      <c r="R31" s="81" t="n">
        <v>1</v>
      </c>
      <c r="S31" s="81" t="n"/>
      <c r="T31" s="81" t="n"/>
      <c r="U31" s="81" t="n"/>
      <c r="V31" s="81" t="n"/>
      <c r="W31" s="132" t="n">
        <v>179</v>
      </c>
      <c r="X31" s="132" t="n">
        <v>5919</v>
      </c>
      <c r="Y31" s="81" t="n">
        <v>0.015</v>
      </c>
      <c r="Z31" s="132" t="n">
        <v>11</v>
      </c>
      <c r="AA31" s="286" t="n">
        <v>29</v>
      </c>
      <c r="AB31" s="133">
        <f>IFERROR(W31/X31,"")</f>
        <v/>
      </c>
    </row>
    <row customHeight="1" ht="45.75" r="32" s="264" thickBot="1" thickTop="1">
      <c r="A32" t="n">
        <v>2021</v>
      </c>
      <c r="B32" s="129" t="n">
        <v>1</v>
      </c>
      <c r="C32" s="286" t="n"/>
      <c r="D32" s="130" t="n">
        <v>447</v>
      </c>
      <c r="E32" s="130" t="inlineStr">
        <is>
          <t>زانوسي العبد 308</t>
        </is>
      </c>
      <c r="F32" s="130" t="inlineStr">
        <is>
          <t>FMABDI30800000</t>
        </is>
      </c>
      <c r="G32" s="130" t="n">
        <v>159.3</v>
      </c>
      <c r="H32" s="130" t="n">
        <v>194.7</v>
      </c>
      <c r="I32" s="130" t="n">
        <v>171</v>
      </c>
      <c r="J32" s="134" t="n">
        <v>60</v>
      </c>
      <c r="K32" s="134" t="n">
        <v>180</v>
      </c>
      <c r="L32" s="134" t="n">
        <v>82</v>
      </c>
      <c r="M32" s="134" t="n">
        <v>133</v>
      </c>
      <c r="N32" s="81" t="n">
        <v>14</v>
      </c>
      <c r="O32" s="81" t="n">
        <v>3</v>
      </c>
      <c r="P32" s="81" t="n">
        <v>10</v>
      </c>
      <c r="Q32" s="81" t="n"/>
      <c r="R32" s="81" t="n"/>
      <c r="S32" s="81" t="n"/>
      <c r="T32" s="81" t="n"/>
      <c r="U32" s="81" t="n"/>
      <c r="V32" s="81" t="n"/>
      <c r="W32" s="132" t="n">
        <v>27</v>
      </c>
      <c r="X32" s="132" t="n">
        <v>3081</v>
      </c>
      <c r="Y32" s="81" t="n">
        <v>0.015</v>
      </c>
      <c r="Z32" s="132" t="n">
        <v>4</v>
      </c>
      <c r="AA32" s="286" t="n">
        <v>29</v>
      </c>
      <c r="AB32" s="133">
        <f>IFERROR(W32/X32,"")</f>
        <v/>
      </c>
    </row>
    <row customHeight="1" ht="45.75" r="33" s="264" thickBot="1" thickTop="1">
      <c r="A33" t="n">
        <v>2021</v>
      </c>
      <c r="B33" s="129" t="n">
        <v>1</v>
      </c>
      <c r="C33" s="286" t="n"/>
      <c r="D33" s="130" t="n">
        <v>448</v>
      </c>
      <c r="E33" s="130" t="inlineStr">
        <is>
          <t>زانوسي العبد 314</t>
        </is>
      </c>
      <c r="F33" s="130" t="inlineStr">
        <is>
          <t>FMABDI31400000</t>
        </is>
      </c>
      <c r="G33" s="130" t="n">
        <v>20.7</v>
      </c>
      <c r="H33" s="130" t="n">
        <v>25.3</v>
      </c>
      <c r="I33" s="130" t="n">
        <v>22.5</v>
      </c>
      <c r="J33" s="134" t="n">
        <v>60</v>
      </c>
      <c r="K33" s="134" t="n">
        <v>180</v>
      </c>
      <c r="L33" s="134" t="n">
        <v>82</v>
      </c>
      <c r="M33" s="134" t="n">
        <v>133</v>
      </c>
      <c r="N33" s="81" t="n">
        <v>13</v>
      </c>
      <c r="O33" s="81" t="n">
        <v>3</v>
      </c>
      <c r="P33" s="81" t="n">
        <v>9</v>
      </c>
      <c r="Q33" s="81" t="n"/>
      <c r="R33" s="81" t="n"/>
      <c r="S33" s="81" t="n"/>
      <c r="T33" s="81" t="n"/>
      <c r="U33" s="81" t="n"/>
      <c r="V33" s="81" t="n"/>
      <c r="W33" s="132" t="n">
        <v>25</v>
      </c>
      <c r="X33" s="132" t="n">
        <v>3059</v>
      </c>
      <c r="Y33" s="81" t="n">
        <v>0.015</v>
      </c>
      <c r="Z33" s="132" t="n">
        <v>4</v>
      </c>
      <c r="AA33" s="286" t="n">
        <v>29</v>
      </c>
      <c r="AB33" s="133">
        <f>IFERROR(W33/X33,"")</f>
        <v/>
      </c>
    </row>
    <row customHeight="1" ht="45.75" r="34" s="264" thickBot="1" thickTop="1">
      <c r="A34" t="n">
        <v>2021</v>
      </c>
      <c r="B34" s="129" t="n">
        <v>1</v>
      </c>
      <c r="C34" s="286" t="n"/>
      <c r="D34" s="130" t="n">
        <v>50</v>
      </c>
      <c r="E34" s="130" t="inlineStr">
        <is>
          <t>زوايا غسالة LG</t>
        </is>
      </c>
      <c r="F34" s="130" t="inlineStr">
        <is>
          <t>FMLGEI40000000</t>
        </is>
      </c>
      <c r="G34" s="130" t="n">
        <v>51.57</v>
      </c>
      <c r="H34" s="130" t="n">
        <v>56.43</v>
      </c>
      <c r="I34" s="130" t="n">
        <v>56.2</v>
      </c>
      <c r="J34" s="134" t="n">
        <v>101</v>
      </c>
      <c r="K34" s="134" t="n">
        <v>107</v>
      </c>
      <c r="L34" s="134" t="n">
        <v>67</v>
      </c>
      <c r="M34" s="134" t="n">
        <v>109</v>
      </c>
      <c r="N34" s="81" t="n">
        <v>76</v>
      </c>
      <c r="O34" s="81" t="n">
        <v>29</v>
      </c>
      <c r="P34" s="81" t="n">
        <v>54</v>
      </c>
      <c r="Q34" s="81" t="n">
        <v>2</v>
      </c>
      <c r="R34" s="81" t="n">
        <v>2</v>
      </c>
      <c r="S34" s="81" t="n"/>
      <c r="T34" s="81" t="n"/>
      <c r="U34" s="81" t="n"/>
      <c r="V34" s="81" t="n"/>
      <c r="W34" s="132" t="n">
        <v>163</v>
      </c>
      <c r="X34" s="132" t="n">
        <v>12847</v>
      </c>
      <c r="Y34" s="81" t="n">
        <v>0.015</v>
      </c>
      <c r="Z34" s="132" t="n">
        <v>9</v>
      </c>
      <c r="AA34" s="286" t="n">
        <v>18</v>
      </c>
      <c r="AB34" s="133">
        <f>IFERROR(W34/X34,"")</f>
        <v/>
      </c>
    </row>
    <row customHeight="1" ht="45.75" r="35" s="264" thickBot="1" thickTop="1">
      <c r="A35" t="n">
        <v>2021</v>
      </c>
      <c r="B35" s="129" t="n">
        <v>1</v>
      </c>
      <c r="C35" s="286" t="n"/>
      <c r="D35" s="130" t="n">
        <v>626</v>
      </c>
      <c r="E35" s="130" t="inlineStr">
        <is>
          <t>زوايا غساله 10 كيلو فوق اتوماتيك 16338000004073</t>
        </is>
      </c>
      <c r="F35" s="130" t="inlineStr">
        <is>
          <t>FMCFII21004073</t>
        </is>
      </c>
      <c r="G35" s="130" t="n">
        <v>127.029</v>
      </c>
      <c r="H35" s="130" t="n">
        <v>148.971</v>
      </c>
      <c r="I35" s="130" t="n">
        <v>286.7</v>
      </c>
      <c r="J35" s="134" t="n">
        <v>18</v>
      </c>
      <c r="K35" s="134" t="n">
        <v>200</v>
      </c>
      <c r="L35" s="134" t="n">
        <v>26</v>
      </c>
      <c r="M35" s="134" t="n">
        <v>137</v>
      </c>
      <c r="N35" s="81" t="n">
        <v>19</v>
      </c>
      <c r="O35" s="81" t="n">
        <v>3</v>
      </c>
      <c r="P35" s="81" t="n">
        <v>15</v>
      </c>
      <c r="Q35" s="81" t="n"/>
      <c r="R35" s="81" t="n"/>
      <c r="S35" s="81" t="n"/>
      <c r="T35" s="81" t="n"/>
      <c r="U35" s="81" t="n"/>
      <c r="V35" s="81" t="n"/>
      <c r="W35" s="132" t="n">
        <v>37</v>
      </c>
      <c r="X35" s="132" t="n">
        <v>1192</v>
      </c>
      <c r="Y35" s="81" t="n">
        <v>0.015</v>
      </c>
      <c r="Z35" s="132" t="n">
        <v>3</v>
      </c>
      <c r="AA35" s="286" t="n">
        <v>25</v>
      </c>
      <c r="AB35" s="133">
        <f>IFERROR(W35/X35,"")</f>
        <v/>
      </c>
    </row>
    <row customHeight="1" ht="45.75" r="36" s="264" thickBot="1" thickTop="1">
      <c r="A36" t="n">
        <v>2021</v>
      </c>
      <c r="B36" s="129" t="n">
        <v>1</v>
      </c>
      <c r="C36" s="286" t="n"/>
      <c r="D36" s="130" t="n">
        <v>630</v>
      </c>
      <c r="E36" s="130" t="inlineStr">
        <is>
          <t>زوايا غساله 12 كيلو فوق اتوماتيك 16338000004069</t>
        </is>
      </c>
      <c r="F36" s="130" t="inlineStr">
        <is>
          <t>FMCFII21204069</t>
        </is>
      </c>
      <c r="G36" s="130" t="n">
        <v>197.843</v>
      </c>
      <c r="H36" s="130" t="n">
        <v>230.157</v>
      </c>
      <c r="I36" s="130" t="n">
        <v>219.5</v>
      </c>
      <c r="J36" s="134" t="n">
        <v>18</v>
      </c>
      <c r="K36" s="134" t="n">
        <v>200</v>
      </c>
      <c r="L36" s="134" t="n">
        <v>22</v>
      </c>
      <c r="M36" s="134" t="n">
        <v>166</v>
      </c>
      <c r="N36" s="81" t="n">
        <v>39</v>
      </c>
      <c r="O36" s="81" t="n">
        <v>30</v>
      </c>
      <c r="P36" s="81" t="n">
        <v>19</v>
      </c>
      <c r="Q36" s="81" t="n"/>
      <c r="R36" s="81" t="n"/>
      <c r="S36" s="81" t="n"/>
      <c r="T36" s="81" t="n"/>
      <c r="U36" s="81" t="n"/>
      <c r="V36" s="81" t="n"/>
      <c r="W36" s="132" t="n">
        <v>88</v>
      </c>
      <c r="X36" s="132" t="n">
        <v>898</v>
      </c>
      <c r="Y36" s="81" t="n">
        <v>0.015</v>
      </c>
      <c r="Z36" s="132" t="n">
        <v>4</v>
      </c>
      <c r="AA36" s="286" t="n">
        <v>25</v>
      </c>
      <c r="AB36" s="133">
        <f>IFERROR(W36/X36,"")</f>
        <v/>
      </c>
    </row>
    <row customFormat="1" customHeight="1" ht="45.75" r="37" s="136" thickBot="1" thickTop="1">
      <c r="A37" t="n">
        <v>2021</v>
      </c>
      <c r="B37" s="129" t="n">
        <v>1</v>
      </c>
      <c r="C37" s="286" t="n"/>
      <c r="D37" s="130" t="n">
        <v>622</v>
      </c>
      <c r="E37" s="130" t="inlineStr">
        <is>
          <t>زوايا غساله  8 كيلو فوق اتوماتيك 16338000004053</t>
        </is>
      </c>
      <c r="F37" s="130" t="inlineStr">
        <is>
          <t>FMCFII20804053</t>
        </is>
      </c>
      <c r="G37" s="130" t="n">
        <v>172.414</v>
      </c>
      <c r="H37" s="130" t="n">
        <v>201.586</v>
      </c>
      <c r="I37" s="130" t="n">
        <v>194.4</v>
      </c>
      <c r="J37" s="135" t="n">
        <v>18</v>
      </c>
      <c r="K37" s="135" t="n">
        <v>200</v>
      </c>
      <c r="L37" s="135" t="n">
        <v>24</v>
      </c>
      <c r="M37" s="135" t="n">
        <v>152</v>
      </c>
      <c r="N37" s="81" t="n">
        <v>4</v>
      </c>
      <c r="O37" s="81" t="n"/>
      <c r="P37" s="81" t="n">
        <v>11</v>
      </c>
      <c r="Q37" s="81" t="n"/>
      <c r="R37" s="81" t="n"/>
      <c r="S37" s="81" t="n"/>
      <c r="T37" s="81" t="n"/>
      <c r="U37" s="81" t="n"/>
      <c r="V37" s="81" t="n"/>
      <c r="W37" s="132" t="n">
        <v>15</v>
      </c>
      <c r="X37" s="132" t="n">
        <v>465</v>
      </c>
      <c r="Y37" s="81" t="n">
        <v>0.015</v>
      </c>
      <c r="Z37" s="132" t="n">
        <v>2</v>
      </c>
      <c r="AA37" s="286" t="n">
        <v>25</v>
      </c>
      <c r="AB37" s="133">
        <f>IFERROR(W37/X37,"")</f>
        <v/>
      </c>
    </row>
    <row customHeight="1" ht="45.75" r="38" s="264" thickBot="1" thickTop="1">
      <c r="A38" t="n">
        <v>2021</v>
      </c>
      <c r="B38" s="129" t="n">
        <v>1</v>
      </c>
      <c r="C38" s="286" t="n"/>
      <c r="D38" s="130" t="n">
        <v>299</v>
      </c>
      <c r="E38" s="130" t="inlineStr">
        <is>
          <t>سخان غاز 6لتر</t>
        </is>
      </c>
      <c r="F38" s="130" t="inlineStr">
        <is>
          <t>FMDAHI5L000000</t>
        </is>
      </c>
      <c r="G38" s="130" t="n">
        <v>106.95</v>
      </c>
      <c r="H38" s="130" t="n">
        <v>123.05</v>
      </c>
      <c r="I38" s="130" t="n">
        <v>109</v>
      </c>
      <c r="J38" s="134" t="n">
        <v>70</v>
      </c>
      <c r="K38" s="134" t="n">
        <v>154</v>
      </c>
      <c r="L38" s="134" t="n">
        <v>84</v>
      </c>
      <c r="M38" s="134" t="n">
        <v>131</v>
      </c>
      <c r="N38" s="81" t="n">
        <v>84</v>
      </c>
      <c r="O38" s="81" t="n">
        <v>52</v>
      </c>
      <c r="P38" s="81" t="n">
        <v>72</v>
      </c>
      <c r="Q38" s="81" t="n">
        <v>8</v>
      </c>
      <c r="R38" s="81" t="n">
        <v>14</v>
      </c>
      <c r="S38" s="81" t="n"/>
      <c r="T38" s="81" t="n"/>
      <c r="U38" s="81" t="n"/>
      <c r="V38" s="81" t="n"/>
      <c r="W38" s="132" t="n">
        <v>224</v>
      </c>
      <c r="X38" s="132" t="n">
        <v>17768</v>
      </c>
      <c r="Y38" s="81" t="n">
        <v>0.02</v>
      </c>
      <c r="Z38" s="132" t="n">
        <v>18</v>
      </c>
      <c r="AA38" s="286" t="n"/>
      <c r="AB38" s="133">
        <f>IFERROR(W38/X38,"")</f>
        <v/>
      </c>
    </row>
    <row customHeight="1" ht="45.75" r="39" s="264" thickBot="1" thickTop="1">
      <c r="A39" t="n">
        <v>2021</v>
      </c>
      <c r="B39" s="129" t="n">
        <v>1</v>
      </c>
      <c r="C39" s="286" t="n"/>
      <c r="D39" s="130" t="n">
        <v>348</v>
      </c>
      <c r="E39" s="130" t="inlineStr">
        <is>
          <t>شتلات 150 سيكم / اسنا</t>
        </is>
      </c>
      <c r="F39" s="130" t="inlineStr">
        <is>
          <t>FMSEKB150N0000</t>
        </is>
      </c>
      <c r="G39" s="130" t="n">
        <v>465</v>
      </c>
      <c r="H39" s="130" t="n">
        <v>535</v>
      </c>
      <c r="I39" s="130" t="n">
        <v>477.1</v>
      </c>
      <c r="J39" s="134" t="n">
        <v>40</v>
      </c>
      <c r="K39" s="134" t="n">
        <v>144</v>
      </c>
      <c r="L39" s="134" t="n">
        <v>44</v>
      </c>
      <c r="M39" s="134" t="n">
        <v>161</v>
      </c>
      <c r="N39" s="81" t="n">
        <v>14</v>
      </c>
      <c r="O39" s="81" t="n">
        <v>6</v>
      </c>
      <c r="P39" s="81" t="n">
        <v>7</v>
      </c>
      <c r="Q39" s="81" t="n">
        <v>2</v>
      </c>
      <c r="R39" s="81" t="n">
        <v>1</v>
      </c>
      <c r="S39" s="81" t="n"/>
      <c r="T39" s="81" t="n"/>
      <c r="U39" s="81" t="n"/>
      <c r="V39" s="81" t="n"/>
      <c r="W39" s="132" t="n">
        <v>30</v>
      </c>
      <c r="X39" s="132" t="n">
        <v>2844</v>
      </c>
      <c r="Y39" s="81" t="n">
        <v>0.015</v>
      </c>
      <c r="Z39" s="132" t="n">
        <v>3</v>
      </c>
      <c r="AA39" s="286" t="n">
        <v>25</v>
      </c>
      <c r="AB39" s="133">
        <f>IFERROR(W39/X39,"")</f>
        <v/>
      </c>
    </row>
    <row customHeight="1" ht="45.75" r="40" s="264" thickBot="1" thickTop="1">
      <c r="A40" t="n">
        <v>2021</v>
      </c>
      <c r="B40" s="129" t="n">
        <v>1</v>
      </c>
      <c r="C40" s="286" t="n"/>
      <c r="D40" s="130" t="n">
        <v>347</v>
      </c>
      <c r="E40" s="130" t="inlineStr">
        <is>
          <t>شتلات 216 سيكم بني سويف</t>
        </is>
      </c>
      <c r="F40" s="130" t="inlineStr">
        <is>
          <t>FMNABB00000000</t>
        </is>
      </c>
      <c r="G40" s="130" t="n">
        <v>465</v>
      </c>
      <c r="H40" s="130" t="n">
        <v>535</v>
      </c>
      <c r="I40" s="130" t="n">
        <v>490.8</v>
      </c>
      <c r="J40" s="134" t="n">
        <v>40</v>
      </c>
      <c r="K40" s="134" t="n">
        <v>144</v>
      </c>
      <c r="L40" s="134" t="n">
        <v>44</v>
      </c>
      <c r="M40" s="134" t="n">
        <v>161</v>
      </c>
      <c r="N40" s="81" t="n">
        <v>15</v>
      </c>
      <c r="O40" s="81" t="n">
        <v>4</v>
      </c>
      <c r="P40" s="81" t="n">
        <v>3</v>
      </c>
      <c r="Q40" s="81" t="n"/>
      <c r="R40" s="81" t="n"/>
      <c r="S40" s="81" t="n"/>
      <c r="T40" s="81" t="n"/>
      <c r="U40" s="81" t="n"/>
      <c r="V40" s="81" t="n"/>
      <c r="W40" s="132" t="n">
        <v>22</v>
      </c>
      <c r="X40" s="132" t="n">
        <v>932</v>
      </c>
      <c r="Y40" s="81" t="n">
        <v>0.015</v>
      </c>
      <c r="Z40" s="132" t="n">
        <v>3</v>
      </c>
      <c r="AA40" s="286" t="n"/>
      <c r="AB40" s="133">
        <f>IFERROR(W40/X40,"")</f>
        <v/>
      </c>
    </row>
    <row customHeight="1" ht="45.75" r="41" s="264" thickBot="1" thickTop="1">
      <c r="A41" t="n">
        <v>2021</v>
      </c>
      <c r="B41" s="129" t="n">
        <v>1</v>
      </c>
      <c r="C41" s="286" t="n"/>
      <c r="D41" s="130" t="n">
        <v>281</v>
      </c>
      <c r="E41" s="130" t="inlineStr">
        <is>
          <t>صندوق 10 ك فلات ك 18 بدون بادج</t>
        </is>
      </c>
      <c r="F41" s="130" t="inlineStr">
        <is>
          <t>FM000B10180000</t>
        </is>
      </c>
      <c r="G41" s="130" t="n">
        <v>265.05</v>
      </c>
      <c r="H41" s="130" t="n">
        <v>304.95</v>
      </c>
      <c r="I41" s="130" t="n">
        <v>289.1</v>
      </c>
      <c r="J41" s="134" t="n">
        <v>120</v>
      </c>
      <c r="K41" s="134" t="n">
        <v>120</v>
      </c>
      <c r="L41" s="134" t="n">
        <v>126</v>
      </c>
      <c r="M41" s="134" t="n">
        <v>114</v>
      </c>
      <c r="N41" s="81" t="n">
        <v>18</v>
      </c>
      <c r="O41" s="81" t="n">
        <v>6</v>
      </c>
      <c r="P41" s="81" t="n">
        <v>18</v>
      </c>
      <c r="Q41" s="81" t="n">
        <v>3</v>
      </c>
      <c r="R41" s="81" t="n"/>
      <c r="S41" s="81" t="n"/>
      <c r="T41" s="81" t="n"/>
      <c r="U41" s="81" t="n"/>
      <c r="V41" s="81" t="n"/>
      <c r="W41" s="132" t="n">
        <v>44</v>
      </c>
      <c r="X41" s="132" t="n">
        <v>6691</v>
      </c>
      <c r="Y41" s="81" t="n">
        <v>0.015</v>
      </c>
      <c r="Z41" s="132" t="n">
        <v>5</v>
      </c>
      <c r="AA41" s="286" t="n">
        <v>18</v>
      </c>
      <c r="AB41" s="133">
        <f>IFERROR(W41/X41,"")</f>
        <v/>
      </c>
    </row>
    <row customHeight="1" ht="45.75" r="42" s="264" thickBot="1" thickTop="1">
      <c r="A42" t="n">
        <v>2021</v>
      </c>
      <c r="B42" s="129" t="n">
        <v>1</v>
      </c>
      <c r="C42" s="286" t="n"/>
      <c r="D42" s="130" t="n">
        <v>280</v>
      </c>
      <c r="E42" s="130" t="inlineStr">
        <is>
          <t>صندوق سمك 10بنى سويف</t>
        </is>
      </c>
      <c r="F42" s="130" t="inlineStr">
        <is>
          <t>FM000B10000000</t>
        </is>
      </c>
      <c r="G42" s="130" t="n">
        <v>300.39</v>
      </c>
      <c r="H42" s="130" t="n">
        <v>345.61</v>
      </c>
      <c r="I42" s="130" t="n">
        <v>332</v>
      </c>
      <c r="J42" s="134" t="n">
        <v>105</v>
      </c>
      <c r="K42" s="134" t="n">
        <v>103</v>
      </c>
      <c r="L42" s="134" t="n">
        <v>104</v>
      </c>
      <c r="M42" s="134" t="n">
        <v>105</v>
      </c>
      <c r="N42" s="81" t="n">
        <v>18</v>
      </c>
      <c r="O42" s="81" t="n">
        <v>4</v>
      </c>
      <c r="P42" s="81" t="n">
        <v>6</v>
      </c>
      <c r="Q42" s="81" t="n"/>
      <c r="R42" s="81" t="n">
        <v>2</v>
      </c>
      <c r="S42" s="81" t="n">
        <v>3</v>
      </c>
      <c r="T42" s="81" t="n"/>
      <c r="U42" s="81" t="n"/>
      <c r="V42" s="81" t="n"/>
      <c r="W42" s="132" t="n">
        <v>32</v>
      </c>
      <c r="X42" s="132" t="n">
        <v>4527</v>
      </c>
      <c r="Y42" s="81" t="n">
        <v>0.015</v>
      </c>
      <c r="Z42" s="132" t="n">
        <v>6</v>
      </c>
      <c r="AA42" s="286" t="n">
        <v>16</v>
      </c>
      <c r="AB42" s="133">
        <f>IFERROR(W42/X42,"")</f>
        <v/>
      </c>
    </row>
    <row customHeight="1" ht="45.75" r="43" s="264" thickBot="1" thickTop="1">
      <c r="A43" t="n">
        <v>2021</v>
      </c>
      <c r="B43" s="129" t="n">
        <v>1</v>
      </c>
      <c r="C43" s="286" t="n"/>
      <c r="D43" s="130" t="n">
        <v>559</v>
      </c>
      <c r="E43" s="130" t="inlineStr">
        <is>
          <t>صندوق سمك 23ك فلات تصدير</t>
        </is>
      </c>
      <c r="F43" s="130" t="inlineStr">
        <is>
          <t>FMBOXI23F00000</t>
        </is>
      </c>
      <c r="G43" s="130" t="n">
        <v>579.5</v>
      </c>
      <c r="H43" s="130" t="n">
        <v>640.5</v>
      </c>
      <c r="I43" s="130" t="n">
        <v>611.2</v>
      </c>
      <c r="J43" s="134" t="n">
        <v>90</v>
      </c>
      <c r="K43" s="134" t="n">
        <v>120</v>
      </c>
      <c r="L43" s="134" t="n">
        <v>86</v>
      </c>
      <c r="M43" s="134" t="n">
        <v>127</v>
      </c>
      <c r="N43" s="81" t="n">
        <v>39</v>
      </c>
      <c r="O43" s="81" t="n">
        <v>10</v>
      </c>
      <c r="P43" s="81" t="n">
        <v>25</v>
      </c>
      <c r="Q43" s="81" t="n"/>
      <c r="R43" s="81" t="n">
        <v>3</v>
      </c>
      <c r="S43" s="81" t="n"/>
      <c r="T43" s="81" t="n"/>
      <c r="U43" s="81" t="n"/>
      <c r="V43" s="81" t="n"/>
      <c r="W43" s="132" t="n">
        <v>76</v>
      </c>
      <c r="X43" s="132" t="n">
        <v>9493</v>
      </c>
      <c r="Y43" s="81" t="n">
        <v>0.015</v>
      </c>
      <c r="Z43" s="132" t="n">
        <v>12</v>
      </c>
      <c r="AA43" s="286" t="n">
        <v>22</v>
      </c>
      <c r="AB43" s="133">
        <f>IFERROR(W43/X43,"")</f>
        <v/>
      </c>
    </row>
    <row customHeight="1" ht="45.75" r="44" s="264" thickBot="1" thickTop="1">
      <c r="A44" t="n">
        <v>2021</v>
      </c>
      <c r="B44" s="129" t="n">
        <v>1</v>
      </c>
      <c r="C44" s="286" t="n"/>
      <c r="D44" s="130" t="n">
        <v>168</v>
      </c>
      <c r="E44" s="130" t="inlineStr">
        <is>
          <t>صندوق سمك 25 ك</t>
        </is>
      </c>
      <c r="F44" s="130" t="inlineStr">
        <is>
          <t>FMBOXI25000000</t>
        </is>
      </c>
      <c r="G44" s="130" t="n">
        <v>575.67</v>
      </c>
      <c r="H44" s="130" t="n">
        <v>662.33</v>
      </c>
      <c r="I44" s="130" t="n"/>
      <c r="J44" s="134" t="n">
        <v>90</v>
      </c>
      <c r="K44" s="134" t="n">
        <v>116</v>
      </c>
      <c r="L44" s="134" t="n"/>
      <c r="M44" s="134" t="n"/>
      <c r="N44" s="81" t="n"/>
      <c r="O44" s="81" t="n"/>
      <c r="P44" s="81" t="n"/>
      <c r="Q44" s="81" t="n"/>
      <c r="R44" s="81" t="n"/>
      <c r="S44" s="81" t="n"/>
      <c r="T44" s="81" t="n"/>
      <c r="U44" s="81" t="n"/>
      <c r="V44" s="81" t="n"/>
      <c r="W44" s="132" t="n"/>
      <c r="X44" s="132" t="n">
        <v>492</v>
      </c>
      <c r="Y44" s="81" t="n">
        <v>0.015</v>
      </c>
      <c r="Z44" s="132" t="n">
        <v>1</v>
      </c>
      <c r="AA44" s="286" t="n">
        <v>18</v>
      </c>
      <c r="AB44" s="133">
        <f>IFERROR(W44/X44,"")</f>
        <v/>
      </c>
    </row>
    <row customHeight="1" ht="45.75" r="45" s="264" thickBot="1" thickTop="1">
      <c r="A45" t="n">
        <v>2021</v>
      </c>
      <c r="B45" s="129" t="n">
        <v>1</v>
      </c>
      <c r="C45" s="286" t="n"/>
      <c r="D45" s="130" t="n">
        <v>273</v>
      </c>
      <c r="E45" s="130" t="inlineStr">
        <is>
          <t>صندوق سمك 25 ك بني سويف</t>
        </is>
      </c>
      <c r="F45" s="130" t="inlineStr">
        <is>
          <t>FM000B25000000</t>
        </is>
      </c>
      <c r="G45" s="130" t="n">
        <v>524.52</v>
      </c>
      <c r="H45" s="130" t="n">
        <v>603.48</v>
      </c>
      <c r="I45" s="130" t="n">
        <v>590.1</v>
      </c>
      <c r="J45" s="134" t="n">
        <v>93</v>
      </c>
      <c r="K45" s="134" t="n">
        <v>116</v>
      </c>
      <c r="L45" s="134" t="n">
        <v>79</v>
      </c>
      <c r="M45" s="134" t="n">
        <v>138</v>
      </c>
      <c r="N45" s="81" t="n">
        <v>84</v>
      </c>
      <c r="O45" s="81" t="n">
        <v>23</v>
      </c>
      <c r="P45" s="81" t="n">
        <v>92</v>
      </c>
      <c r="Q45" s="81" t="n">
        <v>3</v>
      </c>
      <c r="R45" s="81" t="n">
        <v>3</v>
      </c>
      <c r="S45" s="81" t="n"/>
      <c r="T45" s="81" t="n"/>
      <c r="U45" s="81" t="n"/>
      <c r="V45" s="81" t="n"/>
      <c r="W45" s="132" t="n">
        <v>203</v>
      </c>
      <c r="X45" s="132" t="n">
        <v>13043</v>
      </c>
      <c r="Y45" s="81" t="n">
        <v>0.015</v>
      </c>
      <c r="Z45" s="132" t="n">
        <v>14</v>
      </c>
      <c r="AA45" s="286" t="n">
        <v>16</v>
      </c>
      <c r="AB45" s="133">
        <f>IFERROR(W45/X45,"")</f>
        <v/>
      </c>
    </row>
    <row customHeight="1" ht="45.75" r="46" s="264" thickBot="1" thickTop="1">
      <c r="A46" t="n">
        <v>2021</v>
      </c>
      <c r="B46" s="129" t="n">
        <v>1</v>
      </c>
      <c r="C46" s="286" t="n"/>
      <c r="D46" s="130" t="n">
        <v>271</v>
      </c>
      <c r="E46" s="130" t="inlineStr">
        <is>
          <t>صندوق سمك 5ك بنى سويف</t>
        </is>
      </c>
      <c r="F46" s="130" t="inlineStr">
        <is>
          <t>FM000B05000000</t>
        </is>
      </c>
      <c r="G46" s="130" t="n">
        <v>149.73</v>
      </c>
      <c r="H46" s="130" t="n">
        <v>172.27</v>
      </c>
      <c r="I46" s="130" t="n">
        <v>156.4</v>
      </c>
      <c r="J46" s="134" t="n">
        <v>151</v>
      </c>
      <c r="K46" s="134" t="n">
        <v>95</v>
      </c>
      <c r="L46" s="134" t="n">
        <v>157</v>
      </c>
      <c r="M46" s="134" t="n">
        <v>92</v>
      </c>
      <c r="N46" s="81" t="n">
        <v>7</v>
      </c>
      <c r="O46" s="81" t="n">
        <v>1</v>
      </c>
      <c r="P46" s="81" t="n">
        <v>5</v>
      </c>
      <c r="Q46" s="81" t="n"/>
      <c r="R46" s="81" t="n"/>
      <c r="S46" s="81" t="n"/>
      <c r="T46" s="81" t="n"/>
      <c r="U46" s="81" t="n"/>
      <c r="V46" s="81" t="n"/>
      <c r="W46" s="132" t="n">
        <v>12</v>
      </c>
      <c r="X46" s="132" t="n">
        <v>3112</v>
      </c>
      <c r="Y46" s="81" t="n">
        <v>0.015</v>
      </c>
      <c r="Z46" s="132" t="n">
        <v>2</v>
      </c>
      <c r="AA46" s="286" t="n">
        <v>16</v>
      </c>
      <c r="AB46" s="133">
        <f>IFERROR(W46/X46,"")</f>
        <v/>
      </c>
    </row>
    <row customHeight="1" ht="45.75" r="47" s="264" thickBot="1" thickTop="1">
      <c r="A47" t="n">
        <v>2021</v>
      </c>
      <c r="B47" s="129" t="n">
        <v>1</v>
      </c>
      <c r="C47" s="286" t="n"/>
      <c r="D47" s="130" t="n">
        <v>253</v>
      </c>
      <c r="E47" s="130" t="inlineStr">
        <is>
          <t>طقم سخان بلونايل ذو 3 اطقم</t>
        </is>
      </c>
      <c r="F47" s="130" t="inlineStr">
        <is>
          <t>FMDAHI40000000</t>
        </is>
      </c>
      <c r="G47" s="130" t="n">
        <v>188.79</v>
      </c>
      <c r="H47" s="130" t="n">
        <v>217.21</v>
      </c>
      <c r="I47" s="130" t="n">
        <v>195.7</v>
      </c>
      <c r="J47" s="134" t="n">
        <v>121</v>
      </c>
      <c r="K47" s="134" t="n">
        <v>89</v>
      </c>
      <c r="L47" s="134" t="n">
        <v>125</v>
      </c>
      <c r="M47" s="134" t="n">
        <v>87</v>
      </c>
      <c r="N47" s="81" t="n">
        <v>58</v>
      </c>
      <c r="O47" s="81" t="n">
        <v>23</v>
      </c>
      <c r="P47" s="81" t="n">
        <v>38</v>
      </c>
      <c r="Q47" s="81" t="n">
        <v>5</v>
      </c>
      <c r="R47" s="81" t="n">
        <v>7</v>
      </c>
      <c r="S47" s="81" t="n"/>
      <c r="T47" s="81" t="n"/>
      <c r="U47" s="81" t="n"/>
      <c r="V47" s="81" t="n"/>
      <c r="W47" s="132" t="n">
        <v>129</v>
      </c>
      <c r="X47" s="132" t="n">
        <v>23409</v>
      </c>
      <c r="Y47" s="81" t="n">
        <v>0.015</v>
      </c>
      <c r="Z47" s="132" t="n">
        <v>12</v>
      </c>
      <c r="AA47" s="286" t="n">
        <v>16</v>
      </c>
      <c r="AB47" s="133">
        <f>IFERROR(W47/X47,"")</f>
        <v/>
      </c>
    </row>
    <row customHeight="1" ht="45.75" r="48" s="264" thickBot="1" thickTop="1">
      <c r="A48" t="n">
        <v>2021</v>
      </c>
      <c r="B48" s="129" t="n">
        <v>1</v>
      </c>
      <c r="C48" s="286" t="n"/>
      <c r="D48" s="130" t="n">
        <v>254</v>
      </c>
      <c r="E48" s="130" t="inlineStr">
        <is>
          <t>طقم سخان بلونايل ذو 4 اطقم</t>
        </is>
      </c>
      <c r="F48" s="130" t="inlineStr">
        <is>
          <t>FMDAHI40000000</t>
        </is>
      </c>
      <c r="G48" s="130" t="n">
        <v>188.79</v>
      </c>
      <c r="H48" s="130" t="n">
        <v>217.21</v>
      </c>
      <c r="I48" s="130" t="n">
        <v>210</v>
      </c>
      <c r="J48" s="134" t="n">
        <v>88</v>
      </c>
      <c r="K48" s="134" t="n">
        <v>164</v>
      </c>
      <c r="L48" s="134" t="n">
        <v>105</v>
      </c>
      <c r="M48" s="134" t="n">
        <v>138</v>
      </c>
      <c r="N48" s="81" t="n">
        <v>131</v>
      </c>
      <c r="O48" s="81" t="n">
        <v>63</v>
      </c>
      <c r="P48" s="81" t="n">
        <v>106</v>
      </c>
      <c r="Q48" s="81" t="n">
        <v>10</v>
      </c>
      <c r="R48" s="81" t="n">
        <v>28</v>
      </c>
      <c r="S48" s="81" t="n"/>
      <c r="T48" s="81" t="n"/>
      <c r="U48" s="81" t="n"/>
      <c r="V48" s="81" t="n"/>
      <c r="W48" s="132" t="n">
        <v>330</v>
      </c>
      <c r="X48" s="132" t="n">
        <v>39150</v>
      </c>
      <c r="Y48" s="81" t="n">
        <v>0.02</v>
      </c>
      <c r="Z48" s="132" t="n">
        <v>21</v>
      </c>
      <c r="AA48" s="286" t="n">
        <v>16</v>
      </c>
      <c r="AB48" s="133">
        <f>IFERROR(W48/X48,"")</f>
        <v/>
      </c>
    </row>
    <row customHeight="1" ht="45.75" r="49" s="264" thickBot="1" thickTop="1">
      <c r="A49" t="n">
        <v>2021</v>
      </c>
      <c r="B49" s="129" t="n">
        <v>1</v>
      </c>
      <c r="C49" s="286" t="n"/>
      <c r="D49" s="130" t="n">
        <v>225</v>
      </c>
      <c r="E49" s="130" t="inlineStr">
        <is>
          <t>علبة صندوق سمك 20 ك فلات الجديدة</t>
        </is>
      </c>
      <c r="F49" s="130" t="inlineStr">
        <is>
          <t>FMBOXI20FB0000</t>
        </is>
      </c>
      <c r="G49" s="130" t="n">
        <v>345.96</v>
      </c>
      <c r="H49" s="130" t="n">
        <v>398.04</v>
      </c>
      <c r="I49" s="130" t="n"/>
      <c r="J49" s="134" t="n">
        <v>169</v>
      </c>
      <c r="K49" s="134" t="n">
        <v>128</v>
      </c>
      <c r="L49" s="134" t="n"/>
      <c r="M49" s="134" t="n"/>
      <c r="N49" s="81" t="n">
        <v>2</v>
      </c>
      <c r="O49" s="81" t="n"/>
      <c r="P49" s="81" t="n"/>
      <c r="Q49" s="81" t="n"/>
      <c r="R49" s="81" t="n"/>
      <c r="S49" s="81" t="n"/>
      <c r="T49" s="81" t="n"/>
      <c r="U49" s="81" t="n"/>
      <c r="V49" s="81" t="n"/>
      <c r="W49" s="132" t="n">
        <v>2</v>
      </c>
      <c r="X49" s="132" t="n">
        <v>182</v>
      </c>
      <c r="Y49" s="81" t="n">
        <v>0.015</v>
      </c>
      <c r="Z49" s="132" t="n">
        <v>1</v>
      </c>
      <c r="AA49" s="286" t="n">
        <v>18</v>
      </c>
      <c r="AB49" s="133">
        <f>IFERROR(W49/X49,"")</f>
        <v/>
      </c>
    </row>
    <row customHeight="1" ht="45.75" r="50" s="264" thickBot="1" thickTop="1">
      <c r="A50" t="n">
        <v>2021</v>
      </c>
      <c r="B50" s="129" t="n">
        <v>1</v>
      </c>
      <c r="C50" s="286" t="n"/>
      <c r="D50" s="130" t="n">
        <v>219</v>
      </c>
      <c r="E50" s="130" t="inlineStr">
        <is>
          <t>غطاء صندوق سمك 20 ك فلات الجديدة</t>
        </is>
      </c>
      <c r="F50" s="130" t="inlineStr">
        <is>
          <t>FMBOXI20FC0000</t>
        </is>
      </c>
      <c r="G50" s="130" t="n">
        <v>106.175</v>
      </c>
      <c r="H50" s="130" t="n">
        <v>122.1583333</v>
      </c>
      <c r="I50" s="130" t="n">
        <v>130.9</v>
      </c>
      <c r="J50" s="134" t="n">
        <v>238</v>
      </c>
      <c r="K50" s="134" t="n">
        <v>91</v>
      </c>
      <c r="L50" s="134" t="n">
        <v>193</v>
      </c>
      <c r="M50" s="134" t="n">
        <v>112</v>
      </c>
      <c r="N50" s="81" t="n">
        <v>11</v>
      </c>
      <c r="O50" s="81" t="n"/>
      <c r="P50" s="81" t="n">
        <v>4</v>
      </c>
      <c r="Q50" s="81" t="n"/>
      <c r="R50" s="81" t="n"/>
      <c r="S50" s="81" t="n"/>
      <c r="T50" s="81" t="n"/>
      <c r="U50" s="81" t="n"/>
      <c r="V50" s="81" t="n"/>
      <c r="W50" s="132" t="n">
        <v>15</v>
      </c>
      <c r="X50" s="132" t="n">
        <v>2526</v>
      </c>
      <c r="Y50" s="81" t="n">
        <v>0.015</v>
      </c>
      <c r="Z50" s="132" t="n">
        <v>2</v>
      </c>
      <c r="AA50" s="286" t="n">
        <v>18</v>
      </c>
      <c r="AB50" s="133">
        <f>IFERROR(W50/X50,"")</f>
        <v/>
      </c>
    </row>
    <row customHeight="1" ht="45.75" r="51" s="264" thickBot="1" thickTop="1">
      <c r="A51" t="n">
        <v>2021</v>
      </c>
      <c r="B51" s="129" t="n">
        <v>1</v>
      </c>
      <c r="C51" s="286" t="n"/>
      <c r="D51" s="130" t="n">
        <v>94</v>
      </c>
      <c r="E51" s="130" t="inlineStr">
        <is>
          <t>فوم تغليف حله فيكتوريا CDAWP6039</t>
        </is>
      </c>
      <c r="F51" s="130" t="inlineStr">
        <is>
          <t>FMDAIIF1000000</t>
        </is>
      </c>
      <c r="G51" s="130" t="n">
        <v>17.67</v>
      </c>
      <c r="H51" s="130" t="n">
        <v>20.33</v>
      </c>
      <c r="I51" s="130" t="n">
        <v>19.2</v>
      </c>
      <c r="J51" s="134" t="n">
        <v>74</v>
      </c>
      <c r="K51" s="134" t="n">
        <v>97</v>
      </c>
      <c r="L51" s="134" t="n">
        <v>67</v>
      </c>
      <c r="M51" s="134" t="n">
        <v>107</v>
      </c>
      <c r="N51" s="81" t="n">
        <v>42</v>
      </c>
      <c r="O51" s="81" t="n">
        <v>18</v>
      </c>
      <c r="P51" s="81" t="n">
        <v>26</v>
      </c>
      <c r="Q51" s="81" t="n">
        <v>3</v>
      </c>
      <c r="R51" s="81" t="n"/>
      <c r="S51" s="81" t="n"/>
      <c r="T51" s="81" t="n"/>
      <c r="U51" s="81" t="n"/>
      <c r="V51" s="81" t="n"/>
      <c r="W51" s="132" t="n">
        <v>89</v>
      </c>
      <c r="X51" s="132" t="n">
        <v>5657</v>
      </c>
      <c r="Y51" s="81" t="n">
        <v>0.015</v>
      </c>
      <c r="Z51" s="132" t="n">
        <v>6</v>
      </c>
      <c r="AA51" s="286" t="n">
        <v>16</v>
      </c>
      <c r="AB51" s="133">
        <f>IFERROR(W51/X51,"")</f>
        <v/>
      </c>
    </row>
    <row customHeight="1" ht="45.75" r="52" s="264" thickBot="1" thickTop="1">
      <c r="A52" t="n">
        <v>2021</v>
      </c>
      <c r="B52" s="129" t="n">
        <v>1</v>
      </c>
      <c r="C52" s="286" t="n"/>
      <c r="D52" s="130" t="n">
        <v>104</v>
      </c>
      <c r="E52" s="130" t="inlineStr">
        <is>
          <t>فوم تغليف سفلى شمال 11قدم المعدل  PDFRP0146</t>
        </is>
      </c>
      <c r="F52" s="130" t="inlineStr">
        <is>
          <t>FMDAIIM5000000</t>
        </is>
      </c>
      <c r="G52" s="130" t="n">
        <v>82.77</v>
      </c>
      <c r="H52" s="130" t="n">
        <v>95.23</v>
      </c>
      <c r="I52" s="130" t="n">
        <v>90.90000000000001</v>
      </c>
      <c r="J52" s="134" t="n">
        <v>140</v>
      </c>
      <c r="K52" s="134" t="n">
        <v>103</v>
      </c>
      <c r="L52" s="134" t="n">
        <v>139</v>
      </c>
      <c r="M52" s="134" t="n">
        <v>104</v>
      </c>
      <c r="N52" s="81" t="n">
        <v>7</v>
      </c>
      <c r="O52" s="81" t="n">
        <v>5</v>
      </c>
      <c r="P52" s="81" t="n">
        <v>7</v>
      </c>
      <c r="Q52" s="81" t="n"/>
      <c r="R52" s="81" t="n"/>
      <c r="S52" s="81" t="n"/>
      <c r="T52" s="81" t="n"/>
      <c r="U52" s="81" t="n"/>
      <c r="V52" s="81" t="n"/>
      <c r="W52" s="132" t="n">
        <v>19</v>
      </c>
      <c r="X52" s="132" t="n">
        <v>3187</v>
      </c>
      <c r="Y52" s="81" t="n">
        <v>0.015</v>
      </c>
      <c r="Z52" s="132" t="n">
        <v>3</v>
      </c>
      <c r="AA52" s="286" t="n">
        <v>18</v>
      </c>
      <c r="AB52" s="133">
        <f>IFERROR(W52/X52,"")</f>
        <v/>
      </c>
    </row>
    <row customHeight="1" ht="45.75" r="53" s="264" thickBot="1" thickTop="1">
      <c r="A53" t="n">
        <v>2021</v>
      </c>
      <c r="B53" s="129" t="n">
        <v>1</v>
      </c>
      <c r="C53" s="286" t="n"/>
      <c r="D53" s="130" t="n">
        <v>103</v>
      </c>
      <c r="E53" s="130" t="inlineStr">
        <is>
          <t>فوم تغليف سفلى يمين 11قدم المعدل PDFRP0147</t>
        </is>
      </c>
      <c r="F53" s="130" t="inlineStr">
        <is>
          <t>FMDAIIM6000000</t>
        </is>
      </c>
      <c r="G53" s="130" t="n">
        <v>82.77</v>
      </c>
      <c r="H53" s="130" t="n">
        <v>95.23</v>
      </c>
      <c r="I53" s="130" t="n">
        <v>90.90000000000001</v>
      </c>
      <c r="J53" s="134" t="n">
        <v>140</v>
      </c>
      <c r="K53" s="134" t="n">
        <v>103</v>
      </c>
      <c r="L53" s="134" t="n">
        <v>139</v>
      </c>
      <c r="M53" s="134" t="n">
        <v>104</v>
      </c>
      <c r="N53" s="81" t="n">
        <v>8</v>
      </c>
      <c r="O53" s="81" t="n">
        <v>5</v>
      </c>
      <c r="P53" s="81" t="n">
        <v>7</v>
      </c>
      <c r="Q53" s="81" t="n"/>
      <c r="R53" s="81" t="n"/>
      <c r="S53" s="81" t="n"/>
      <c r="T53" s="81" t="n"/>
      <c r="U53" s="81" t="n"/>
      <c r="V53" s="81" t="n"/>
      <c r="W53" s="132" t="n">
        <v>20</v>
      </c>
      <c r="X53" s="132" t="n">
        <v>3188</v>
      </c>
      <c r="Y53" s="81" t="n">
        <v>0.015</v>
      </c>
      <c r="Z53" s="132" t="n">
        <v>3</v>
      </c>
      <c r="AA53" s="286" t="n">
        <v>18</v>
      </c>
      <c r="AB53" s="133">
        <f>IFERROR(W53/X53,"")</f>
        <v/>
      </c>
    </row>
    <row customHeight="1" ht="45.75" r="54" s="264" thickBot="1" thickTop="1">
      <c r="A54" t="n">
        <v>2021</v>
      </c>
      <c r="B54" s="129" t="n">
        <v>1</v>
      </c>
      <c r="C54" s="286" t="n"/>
      <c r="D54" s="130" t="n">
        <v>102</v>
      </c>
      <c r="E54" s="130" t="inlineStr">
        <is>
          <t>فوم تغليف علوى شمال امامى11قدم  PDFRP0144</t>
        </is>
      </c>
      <c r="F54" s="130" t="inlineStr">
        <is>
          <t>FMDAIIM3000000</t>
        </is>
      </c>
      <c r="G54" s="130" t="n">
        <v>18.6</v>
      </c>
      <c r="H54" s="130" t="n">
        <v>21.4</v>
      </c>
      <c r="I54" s="130" t="n">
        <v>20.7</v>
      </c>
      <c r="J54" s="134" t="n">
        <v>140</v>
      </c>
      <c r="K54" s="134" t="n">
        <v>103</v>
      </c>
      <c r="L54" s="134" t="n">
        <v>139</v>
      </c>
      <c r="M54" s="134" t="n">
        <v>104</v>
      </c>
      <c r="N54" s="81" t="n">
        <v>7</v>
      </c>
      <c r="O54" s="81" t="n">
        <v>4</v>
      </c>
      <c r="P54" s="81" t="n">
        <v>6</v>
      </c>
      <c r="Q54" s="81" t="n"/>
      <c r="R54" s="81" t="n"/>
      <c r="S54" s="81" t="n"/>
      <c r="T54" s="81" t="n"/>
      <c r="U54" s="81" t="n"/>
      <c r="V54" s="81" t="n"/>
      <c r="W54" s="132" t="n">
        <v>17</v>
      </c>
      <c r="X54" s="132" t="n">
        <v>3185</v>
      </c>
      <c r="Y54" s="81" t="n">
        <v>0.015</v>
      </c>
      <c r="Z54" s="132" t="n">
        <v>3</v>
      </c>
      <c r="AA54" s="286" t="n">
        <v>18</v>
      </c>
      <c r="AB54" s="133">
        <f>IFERROR(W54/X54,"")</f>
        <v/>
      </c>
    </row>
    <row customHeight="1" ht="45.75" r="55" s="264" thickBot="1" thickTop="1">
      <c r="A55" t="n">
        <v>2021</v>
      </c>
      <c r="B55" s="129" t="n">
        <v>1</v>
      </c>
      <c r="C55" s="286" t="n"/>
      <c r="D55" s="130" t="n">
        <v>101</v>
      </c>
      <c r="E55" s="130" t="inlineStr">
        <is>
          <t>فوم تغليف علوى شمال خلفى11قدم  PDFRP0145</t>
        </is>
      </c>
      <c r="F55" s="130" t="inlineStr">
        <is>
          <t>FMDAIIM4000000</t>
        </is>
      </c>
      <c r="G55" s="130" t="n">
        <v>18.6</v>
      </c>
      <c r="H55" s="130" t="n">
        <v>21.4</v>
      </c>
      <c r="I55" s="130" t="n">
        <v>20.7</v>
      </c>
      <c r="J55" s="134" t="n">
        <v>140</v>
      </c>
      <c r="K55" s="134" t="n">
        <v>103</v>
      </c>
      <c r="L55" s="134" t="n">
        <v>139</v>
      </c>
      <c r="M55" s="134" t="n">
        <v>104</v>
      </c>
      <c r="N55" s="81" t="n">
        <v>7</v>
      </c>
      <c r="O55" s="81" t="n">
        <v>4</v>
      </c>
      <c r="P55" s="81" t="n">
        <v>7</v>
      </c>
      <c r="Q55" s="81" t="n"/>
      <c r="R55" s="81" t="n"/>
      <c r="S55" s="81" t="n"/>
      <c r="T55" s="81" t="n"/>
      <c r="U55" s="81" t="n"/>
      <c r="V55" s="81" t="n"/>
      <c r="W55" s="132" t="n">
        <v>18</v>
      </c>
      <c r="X55" s="132" t="n">
        <v>3186</v>
      </c>
      <c r="Y55" s="81" t="n">
        <v>0.015</v>
      </c>
      <c r="Z55" s="132" t="n">
        <v>3</v>
      </c>
      <c r="AA55" s="286" t="n">
        <v>18</v>
      </c>
      <c r="AB55" s="133">
        <f>IFERROR(W55/X55,"")</f>
        <v/>
      </c>
    </row>
    <row customHeight="1" ht="45.75" r="56" s="264" thickBot="1" thickTop="1">
      <c r="A56" t="n">
        <v>2021</v>
      </c>
      <c r="B56" s="129" t="n">
        <v>1</v>
      </c>
      <c r="C56" s="286" t="n"/>
      <c r="D56" s="130" t="n">
        <v>100</v>
      </c>
      <c r="E56" s="130" t="inlineStr">
        <is>
          <t>فوم تغليف علوى يمين امامى11قدم  PDFRP0142</t>
        </is>
      </c>
      <c r="F56" s="130" t="inlineStr">
        <is>
          <t>FMDAIIM1000000</t>
        </is>
      </c>
      <c r="G56" s="130" t="n">
        <v>18.6</v>
      </c>
      <c r="H56" s="130" t="n">
        <v>21.4</v>
      </c>
      <c r="I56" s="130" t="n">
        <v>20.7</v>
      </c>
      <c r="J56" s="134" t="n">
        <v>140</v>
      </c>
      <c r="K56" s="134" t="n">
        <v>103</v>
      </c>
      <c r="L56" s="134" t="n">
        <v>139</v>
      </c>
      <c r="M56" s="134" t="n">
        <v>104</v>
      </c>
      <c r="N56" s="81" t="n">
        <v>7</v>
      </c>
      <c r="O56" s="81" t="n">
        <v>4</v>
      </c>
      <c r="P56" s="81" t="n">
        <v>6</v>
      </c>
      <c r="Q56" s="81" t="n"/>
      <c r="R56" s="81" t="n"/>
      <c r="S56" s="81" t="n"/>
      <c r="T56" s="81" t="n"/>
      <c r="U56" s="81" t="n"/>
      <c r="V56" s="81" t="n"/>
      <c r="W56" s="132" t="n">
        <v>17</v>
      </c>
      <c r="X56" s="132" t="n">
        <v>3185</v>
      </c>
      <c r="Y56" s="81" t="n">
        <v>0.015</v>
      </c>
      <c r="Z56" s="132" t="n">
        <v>3</v>
      </c>
      <c r="AA56" s="286" t="n">
        <v>18</v>
      </c>
      <c r="AB56" s="133">
        <f>IFERROR(W56/X56,"")</f>
        <v/>
      </c>
    </row>
    <row customHeight="1" ht="45.75" r="57" s="264" thickBot="1" thickTop="1">
      <c r="A57" t="n">
        <v>2021</v>
      </c>
      <c r="B57" s="129" t="n">
        <v>1</v>
      </c>
      <c r="C57" s="286" t="n"/>
      <c r="D57" s="130" t="n">
        <v>99</v>
      </c>
      <c r="E57" s="130" t="inlineStr">
        <is>
          <t>فوم تغليف علوى يمين خلفى11قدم  PDFRP0143</t>
        </is>
      </c>
      <c r="F57" s="130" t="inlineStr">
        <is>
          <t>FMDAIIM2000000</t>
        </is>
      </c>
      <c r="G57" s="130" t="n">
        <v>18.6</v>
      </c>
      <c r="H57" s="130" t="n">
        <v>21.4</v>
      </c>
      <c r="I57" s="130" t="n">
        <v>20.7</v>
      </c>
      <c r="J57" s="134" t="n">
        <v>140</v>
      </c>
      <c r="K57" s="134" t="n">
        <v>103</v>
      </c>
      <c r="L57" s="134" t="n">
        <v>139</v>
      </c>
      <c r="M57" s="134" t="n">
        <v>104</v>
      </c>
      <c r="N57" s="81" t="n">
        <v>7</v>
      </c>
      <c r="O57" s="81" t="n">
        <v>4</v>
      </c>
      <c r="P57" s="81" t="n">
        <v>7</v>
      </c>
      <c r="Q57" s="81" t="n"/>
      <c r="R57" s="81" t="n"/>
      <c r="S57" s="81" t="n"/>
      <c r="T57" s="81" t="n"/>
      <c r="U57" s="81" t="n"/>
      <c r="V57" s="81" t="n"/>
      <c r="W57" s="132" t="n">
        <v>18</v>
      </c>
      <c r="X57" s="132" t="n">
        <v>3186</v>
      </c>
      <c r="Y57" s="81" t="n">
        <v>0.015</v>
      </c>
      <c r="Z57" s="132" t="n">
        <v>3</v>
      </c>
      <c r="AA57" s="286" t="n">
        <v>18</v>
      </c>
      <c r="AB57" s="133">
        <f>IFERROR(W57/X57,"")</f>
        <v/>
      </c>
    </row>
    <row customHeight="1" ht="45.75" r="58" s="264" thickBot="1" thickTop="1">
      <c r="A58" t="n">
        <v>2021</v>
      </c>
      <c r="B58" s="129" t="n">
        <v>1</v>
      </c>
      <c r="C58" s="286" t="n"/>
      <c r="D58" s="130" t="n">
        <v>12</v>
      </c>
      <c r="E58" s="130" t="inlineStr">
        <is>
          <t>فوم جانب حمايه شمال</t>
        </is>
      </c>
      <c r="F58" s="130" t="inlineStr">
        <is>
          <t>FMDACI40000000</t>
        </is>
      </c>
      <c r="G58" s="130" t="n">
        <v>197.16</v>
      </c>
      <c r="H58" s="130" t="n">
        <v>226.84</v>
      </c>
      <c r="I58" s="130" t="n">
        <v>214.5</v>
      </c>
      <c r="J58" s="134" t="n">
        <v>37</v>
      </c>
      <c r="K58" s="134" t="n">
        <v>195</v>
      </c>
      <c r="L58" s="134" t="n">
        <v>43</v>
      </c>
      <c r="M58" s="134" t="n">
        <v>174</v>
      </c>
      <c r="N58" s="81" t="n">
        <v>132</v>
      </c>
      <c r="O58" s="81" t="n">
        <v>63</v>
      </c>
      <c r="P58" s="81" t="n">
        <v>106</v>
      </c>
      <c r="Q58" s="81" t="n"/>
      <c r="R58" s="81" t="n">
        <v>7</v>
      </c>
      <c r="S58" s="81" t="n"/>
      <c r="T58" s="81" t="n"/>
      <c r="U58" s="81" t="n"/>
      <c r="V58" s="81" t="n"/>
      <c r="W58" s="132" t="n">
        <v>308</v>
      </c>
      <c r="X58" s="132" t="n">
        <v>9004</v>
      </c>
      <c r="Y58" s="81" t="n">
        <v>0.02</v>
      </c>
      <c r="Z58" s="132" t="n">
        <v>17</v>
      </c>
      <c r="AA58" s="286" t="n">
        <v>22</v>
      </c>
      <c r="AB58" s="133">
        <f>IFERROR(W58/X58,"")</f>
        <v/>
      </c>
    </row>
    <row customHeight="1" ht="45.75" r="59" s="264" thickBot="1" thickTop="1">
      <c r="A59" t="n">
        <v>2021</v>
      </c>
      <c r="B59" s="129" t="n">
        <v>1</v>
      </c>
      <c r="C59" s="286" t="n"/>
      <c r="D59" s="130" t="n">
        <v>11</v>
      </c>
      <c r="E59" s="130" t="inlineStr">
        <is>
          <t>فوم جانب حمايه يمين</t>
        </is>
      </c>
      <c r="F59" s="130" t="inlineStr">
        <is>
          <t>FMDACI30000000</t>
        </is>
      </c>
      <c r="G59" s="130" t="n">
        <v>197.16</v>
      </c>
      <c r="H59" s="130" t="n">
        <v>226.84</v>
      </c>
      <c r="I59" s="130" t="n">
        <v>217.2</v>
      </c>
      <c r="J59" s="134" t="n">
        <v>37</v>
      </c>
      <c r="K59" s="134" t="n">
        <v>195</v>
      </c>
      <c r="L59" s="134" t="n">
        <v>43</v>
      </c>
      <c r="M59" s="134" t="n">
        <v>174</v>
      </c>
      <c r="N59" s="81" t="n">
        <v>124</v>
      </c>
      <c r="O59" s="81" t="n">
        <v>67</v>
      </c>
      <c r="P59" s="81" t="n">
        <v>106</v>
      </c>
      <c r="Q59" s="81" t="n"/>
      <c r="R59" s="81" t="n">
        <v>8</v>
      </c>
      <c r="S59" s="81" t="n"/>
      <c r="T59" s="81" t="n"/>
      <c r="U59" s="81" t="n"/>
      <c r="V59" s="81" t="n"/>
      <c r="W59" s="132" t="n">
        <v>305</v>
      </c>
      <c r="X59" s="132" t="n">
        <v>9001</v>
      </c>
      <c r="Y59" s="81" t="n">
        <v>0.02</v>
      </c>
      <c r="Z59" s="132" t="n">
        <v>17</v>
      </c>
      <c r="AA59" s="286" t="n">
        <v>22</v>
      </c>
      <c r="AB59" s="133">
        <f>IFERROR(W59/X59,"")</f>
        <v/>
      </c>
    </row>
    <row customHeight="1" ht="45.75" r="60" s="264" thickBot="1" thickTop="1">
      <c r="A60" t="n">
        <v>2021</v>
      </c>
      <c r="B60" s="129" t="n">
        <v>1</v>
      </c>
      <c r="C60" s="286" t="n"/>
      <c r="D60" s="130" t="n">
        <v>93</v>
      </c>
      <c r="E60" s="130" t="inlineStr">
        <is>
          <t>فوم حمايه لوحه التحكم فيكتوريا CDAWP6090</t>
        </is>
      </c>
      <c r="F60" s="130" t="inlineStr">
        <is>
          <t>FMDAIIF2000000</t>
        </is>
      </c>
      <c r="G60" s="130" t="n">
        <v>54.87</v>
      </c>
      <c r="H60" s="130" t="n">
        <v>63.13</v>
      </c>
      <c r="I60" s="130" t="n">
        <v>59.9</v>
      </c>
      <c r="J60" s="134" t="n">
        <v>74</v>
      </c>
      <c r="K60" s="134" t="n">
        <v>97</v>
      </c>
      <c r="L60" s="134" t="n">
        <v>71</v>
      </c>
      <c r="M60" s="134" t="n">
        <v>102</v>
      </c>
      <c r="N60" s="81" t="n">
        <v>93</v>
      </c>
      <c r="O60" s="81" t="n">
        <v>36</v>
      </c>
      <c r="P60" s="81" t="n">
        <v>54</v>
      </c>
      <c r="Q60" s="81" t="n">
        <v>3</v>
      </c>
      <c r="R60" s="81" t="n"/>
      <c r="S60" s="81" t="n"/>
      <c r="T60" s="81" t="n"/>
      <c r="U60" s="81" t="n"/>
      <c r="V60" s="81" t="n"/>
      <c r="W60" s="132" t="n">
        <v>186</v>
      </c>
      <c r="X60" s="132" t="n">
        <v>10878</v>
      </c>
      <c r="Y60" s="81" t="n">
        <v>0.015</v>
      </c>
      <c r="Z60" s="132" t="n">
        <v>11</v>
      </c>
      <c r="AA60" s="286" t="n">
        <v>16</v>
      </c>
      <c r="AB60" s="133">
        <f>IFERROR(W60/X60,"")</f>
        <v/>
      </c>
    </row>
    <row customHeight="1" ht="45.75" r="61" s="264" thickBot="1" thickTop="1">
      <c r="A61" t="n">
        <v>2021</v>
      </c>
      <c r="B61" s="129" t="n">
        <v>1</v>
      </c>
      <c r="C61" s="286" t="n"/>
      <c r="D61" s="130" t="n">
        <v>180</v>
      </c>
      <c r="E61" s="130" t="inlineStr">
        <is>
          <t>فوم دعامه 60*60</t>
        </is>
      </c>
      <c r="F61" s="130" t="inlineStr">
        <is>
          <t>FMDACI66060000</t>
        </is>
      </c>
      <c r="G61" s="130" t="n">
        <v>29.76</v>
      </c>
      <c r="H61" s="130" t="n">
        <v>34.24</v>
      </c>
      <c r="I61" s="130" t="n">
        <v>35.4</v>
      </c>
      <c r="J61" s="134" t="n">
        <v>168</v>
      </c>
      <c r="K61" s="134" t="n">
        <v>171</v>
      </c>
      <c r="L61" s="134" t="n">
        <v>204</v>
      </c>
      <c r="M61" s="134" t="n">
        <v>142</v>
      </c>
      <c r="N61" s="81" t="n">
        <v>32</v>
      </c>
      <c r="O61" s="81" t="n">
        <v>8</v>
      </c>
      <c r="P61" s="81" t="n">
        <v>21</v>
      </c>
      <c r="Q61" s="81" t="n"/>
      <c r="R61" s="81" t="n"/>
      <c r="S61" s="81" t="n"/>
      <c r="T61" s="81" t="n"/>
      <c r="U61" s="81" t="n"/>
      <c r="V61" s="81" t="n"/>
      <c r="W61" s="132" t="n">
        <v>61</v>
      </c>
      <c r="X61" s="132" t="n">
        <v>3661</v>
      </c>
      <c r="Y61" s="81" t="n">
        <v>0.02</v>
      </c>
      <c r="Z61" s="132" t="n">
        <v>3</v>
      </c>
      <c r="AA61" s="286" t="n">
        <v>22</v>
      </c>
      <c r="AB61" s="133">
        <f>IFERROR(W61/X61,"")</f>
        <v/>
      </c>
    </row>
    <row r="62">
      <c r="A62" t="n">
        <v>2021</v>
      </c>
      <c r="B62" t="n">
        <v>1</v>
      </c>
      <c r="C62" s="134" t="n"/>
      <c r="D62" s="134" t="n">
        <v>178</v>
      </c>
      <c r="E62" s="134" t="inlineStr">
        <is>
          <t>فوم دعامه 60*90 (مجمعه)</t>
        </is>
      </c>
      <c r="F62" s="134" t="inlineStr">
        <is>
          <t>FMDACI66090000</t>
        </is>
      </c>
      <c r="G62" s="134" t="n">
        <v>46.5</v>
      </c>
      <c r="H62" s="134" t="n">
        <v>53.5</v>
      </c>
      <c r="I62" s="134" t="n">
        <v>52.4</v>
      </c>
      <c r="J62" s="134" t="n">
        <v>60</v>
      </c>
      <c r="K62" s="134" t="n">
        <v>120</v>
      </c>
      <c r="L62" s="134" t="n">
        <v>52</v>
      </c>
      <c r="M62" s="134" t="n">
        <v>141</v>
      </c>
      <c r="N62" s="81" t="n">
        <v>49</v>
      </c>
      <c r="O62" s="81" t="n">
        <v>26</v>
      </c>
      <c r="P62" s="81" t="n">
        <v>42</v>
      </c>
      <c r="Q62" s="81" t="n"/>
      <c r="R62" s="81" t="n"/>
      <c r="S62" s="81" t="n"/>
      <c r="T62" s="81" t="n"/>
      <c r="U62" s="81" t="n"/>
      <c r="V62" s="81" t="n"/>
      <c r="W62" s="134" t="n">
        <v>117</v>
      </c>
      <c r="X62" s="134" t="n">
        <v>5036</v>
      </c>
      <c r="Y62" s="81" t="n">
        <v>0.015</v>
      </c>
      <c r="Z62" s="132" t="n">
        <v>7</v>
      </c>
      <c r="AA62" s="134" t="n">
        <v>18</v>
      </c>
      <c r="AB62" s="133">
        <f>IFERROR(W62/X62,"")</f>
        <v/>
      </c>
    </row>
    <row r="63">
      <c r="A63" t="n">
        <v>2021</v>
      </c>
      <c r="B63" t="n">
        <v>1</v>
      </c>
      <c r="C63" s="134" t="n"/>
      <c r="D63" s="134" t="n">
        <v>25</v>
      </c>
      <c r="E63" s="134" t="inlineStr">
        <is>
          <t>فوم زوايا فيكتوريا اماميه PDAWP6024</t>
        </is>
      </c>
      <c r="F63" s="134" t="inlineStr">
        <is>
          <t>FMDAIIF3000000</t>
        </is>
      </c>
      <c r="G63" s="134" t="n">
        <v>150.66</v>
      </c>
      <c r="H63" s="134" t="n">
        <v>173.34</v>
      </c>
      <c r="I63" s="134" t="n">
        <v>169.2</v>
      </c>
      <c r="J63" s="134" t="n">
        <v>145</v>
      </c>
      <c r="K63" s="134" t="n">
        <v>99</v>
      </c>
      <c r="L63" s="134" t="n">
        <v>136</v>
      </c>
      <c r="M63" s="134" t="n">
        <v>110</v>
      </c>
      <c r="N63" s="81" t="n">
        <v>34</v>
      </c>
      <c r="O63" s="81" t="n">
        <v>18</v>
      </c>
      <c r="P63" s="81" t="n">
        <v>20</v>
      </c>
      <c r="Q63" s="81" t="n"/>
      <c r="R63" s="81" t="n">
        <v>4</v>
      </c>
      <c r="S63" s="81" t="n"/>
      <c r="T63" s="81" t="n"/>
      <c r="U63" s="81" t="n"/>
      <c r="V63" s="81" t="n"/>
      <c r="W63" s="134" t="n">
        <v>76</v>
      </c>
      <c r="X63" s="134" t="n">
        <v>9052</v>
      </c>
      <c r="Y63" s="81" t="n">
        <v>0.015</v>
      </c>
      <c r="Z63" s="132" t="n">
        <v>4</v>
      </c>
      <c r="AA63" s="134" t="n">
        <v>24</v>
      </c>
      <c r="AB63" s="133">
        <f>IFERROR(W63/X63,"")</f>
        <v/>
      </c>
    </row>
    <row r="64">
      <c r="A64" t="n">
        <v>2021</v>
      </c>
      <c r="B64" t="n">
        <v>1</v>
      </c>
      <c r="C64" s="134" t="n"/>
      <c r="D64" s="134" t="n">
        <v>24</v>
      </c>
      <c r="E64" s="134" t="inlineStr">
        <is>
          <t>فوم زوايا فيكتوريا خلفيه PDAWP6025</t>
        </is>
      </c>
      <c r="F64" s="134" t="inlineStr">
        <is>
          <t>FMDAIIF4000000</t>
        </is>
      </c>
      <c r="G64" s="134" t="n">
        <v>154.38</v>
      </c>
      <c r="H64" s="134" t="n">
        <v>177.62</v>
      </c>
      <c r="I64" s="134" t="n">
        <v>171</v>
      </c>
      <c r="J64" s="134" t="n">
        <v>145</v>
      </c>
      <c r="K64" s="134" t="n">
        <v>99</v>
      </c>
      <c r="L64" s="134" t="n">
        <v>136</v>
      </c>
      <c r="M64" s="134" t="n">
        <v>110</v>
      </c>
      <c r="N64" s="81" t="n">
        <v>26</v>
      </c>
      <c r="O64" s="81" t="n">
        <v>22</v>
      </c>
      <c r="P64" s="81" t="n">
        <v>21</v>
      </c>
      <c r="Q64" s="81" t="n"/>
      <c r="R64" s="81" t="n">
        <v>8</v>
      </c>
      <c r="S64" s="81" t="n"/>
      <c r="T64" s="81" t="n"/>
      <c r="U64" s="81" t="n"/>
      <c r="V64" s="81" t="n"/>
      <c r="W64" s="134" t="n">
        <v>77</v>
      </c>
      <c r="X64" s="134" t="n">
        <v>9053</v>
      </c>
      <c r="Y64" s="81" t="n">
        <v>0.015</v>
      </c>
      <c r="Z64" s="132" t="n">
        <v>4</v>
      </c>
      <c r="AA64" s="134" t="n">
        <v>24</v>
      </c>
      <c r="AB64" s="133">
        <f>IFERROR(W64/X64,"")</f>
        <v/>
      </c>
    </row>
    <row r="65">
      <c r="A65" t="n">
        <v>2021</v>
      </c>
      <c r="B65" t="n">
        <v>1</v>
      </c>
      <c r="C65" s="134" t="n"/>
      <c r="D65" s="134" t="n">
        <v>167</v>
      </c>
      <c r="E65" s="134" t="inlineStr">
        <is>
          <t>فوم صندوق سمك 35 ك</t>
        </is>
      </c>
      <c r="F65" s="134" t="inlineStr">
        <is>
          <t>FMBOXI35000000</t>
        </is>
      </c>
      <c r="G65" s="134" t="n">
        <v>825.84</v>
      </c>
      <c r="H65" s="134" t="n">
        <v>950.16</v>
      </c>
      <c r="I65" s="134" t="n">
        <v>890.6</v>
      </c>
      <c r="J65" s="134" t="n">
        <v>55</v>
      </c>
      <c r="K65" s="134" t="n">
        <v>131</v>
      </c>
      <c r="L65" s="134" t="n">
        <v>47</v>
      </c>
      <c r="M65" s="134" t="n">
        <v>153</v>
      </c>
      <c r="N65" s="81" t="n">
        <v>14</v>
      </c>
      <c r="O65" s="81" t="n">
        <v>4</v>
      </c>
      <c r="P65" s="81" t="n">
        <v>11</v>
      </c>
      <c r="Q65" s="81" t="n">
        <v>1</v>
      </c>
      <c r="R65" s="81" t="n"/>
      <c r="S65" s="81" t="n"/>
      <c r="T65" s="81" t="n"/>
      <c r="U65" s="81" t="n"/>
      <c r="V65" s="81" t="n"/>
      <c r="W65" s="134" t="n">
        <v>30</v>
      </c>
      <c r="X65" s="134" t="n">
        <v>2473</v>
      </c>
      <c r="Y65" s="81" t="n">
        <v>0.015</v>
      </c>
      <c r="Z65" s="132" t="n">
        <v>6</v>
      </c>
      <c r="AA65" s="134" t="n">
        <v>18</v>
      </c>
      <c r="AB65" s="133">
        <f>IFERROR(W65/X65,"")</f>
        <v/>
      </c>
    </row>
    <row r="66">
      <c r="A66" t="n">
        <v>2021</v>
      </c>
      <c r="B66" t="n">
        <v>1</v>
      </c>
      <c r="C66" s="134" t="n"/>
      <c r="D66" s="134" t="n">
        <v>165</v>
      </c>
      <c r="E66" s="134" t="inlineStr">
        <is>
          <t>فوم صندوق سمك التابوت</t>
        </is>
      </c>
      <c r="F66" s="134" t="inlineStr">
        <is>
          <t>FMBOXI30T00000</t>
        </is>
      </c>
      <c r="G66" s="134" t="n">
        <v>656.58</v>
      </c>
      <c r="H66" s="134" t="n">
        <v>755.42</v>
      </c>
      <c r="I66" s="134" t="n">
        <v>653</v>
      </c>
      <c r="J66" s="134" t="n">
        <v>60</v>
      </c>
      <c r="K66" s="134" t="n">
        <v>120</v>
      </c>
      <c r="L66" s="134" t="n">
        <v>54</v>
      </c>
      <c r="M66" s="134" t="n">
        <v>134</v>
      </c>
      <c r="N66" s="81" t="n">
        <v>1</v>
      </c>
      <c r="O66" s="81" t="n">
        <v>1</v>
      </c>
      <c r="P66" s="81" t="n">
        <v>1</v>
      </c>
      <c r="Q66" s="81" t="n"/>
      <c r="R66" s="81" t="n"/>
      <c r="S66" s="81" t="n"/>
      <c r="T66" s="81" t="n"/>
      <c r="U66" s="81" t="n"/>
      <c r="V66" s="81" t="n"/>
      <c r="W66" s="134" t="n">
        <v>2</v>
      </c>
      <c r="X66" s="134" t="n">
        <v>402</v>
      </c>
      <c r="Y66" s="81" t="n">
        <v>0.015</v>
      </c>
      <c r="Z66" s="132" t="n">
        <v>2</v>
      </c>
      <c r="AA66" s="134" t="n">
        <v>16</v>
      </c>
      <c r="AB66" s="133">
        <f>IFERROR(W66/X66,"")</f>
        <v/>
      </c>
    </row>
    <row r="67">
      <c r="A67" t="n">
        <v>2021</v>
      </c>
      <c r="B67" t="n">
        <v>1</v>
      </c>
      <c r="C67" s="134" t="n"/>
      <c r="D67" s="134" t="n">
        <v>160</v>
      </c>
      <c r="E67" s="134" t="inlineStr">
        <is>
          <t>فوم طقم رويال جاز المعدل</t>
        </is>
      </c>
      <c r="F67" s="134" t="inlineStr">
        <is>
          <t>FMROGI20000000</t>
        </is>
      </c>
      <c r="G67" s="134" t="n">
        <v>186</v>
      </c>
      <c r="H67" s="134" t="n">
        <v>214</v>
      </c>
      <c r="I67" s="134" t="n">
        <v>194.3</v>
      </c>
      <c r="J67" s="134" t="n">
        <v>76</v>
      </c>
      <c r="K67" s="134" t="n">
        <v>95</v>
      </c>
      <c r="L67" s="134" t="n">
        <v>88</v>
      </c>
      <c r="M67" s="134" t="n">
        <v>82</v>
      </c>
      <c r="N67" s="81" t="n">
        <v>83</v>
      </c>
      <c r="O67" s="81" t="n">
        <v>31</v>
      </c>
      <c r="P67" s="81" t="n">
        <v>59</v>
      </c>
      <c r="Q67" s="81" t="n"/>
      <c r="R67" s="81" t="n">
        <v>2</v>
      </c>
      <c r="S67" s="81" t="n"/>
      <c r="T67" s="81" t="n"/>
      <c r="U67" s="81" t="n"/>
      <c r="V67" s="81" t="n"/>
      <c r="W67" s="134" t="n">
        <v>175</v>
      </c>
      <c r="X67" s="134" t="n">
        <v>19231</v>
      </c>
      <c r="Y67" s="81" t="n">
        <v>0.015</v>
      </c>
      <c r="Z67" s="132" t="n">
        <v>11</v>
      </c>
      <c r="AA67" s="134" t="n">
        <v>16</v>
      </c>
      <c r="AB67" s="133">
        <f>IFERROR(W67/X67,"")</f>
        <v/>
      </c>
    </row>
    <row r="68">
      <c r="A68" t="n">
        <v>2021</v>
      </c>
      <c r="B68" t="n">
        <v>1</v>
      </c>
      <c r="C68" s="134" t="n"/>
      <c r="D68" s="134" t="n">
        <v>440</v>
      </c>
      <c r="E68" s="134" t="inlineStr">
        <is>
          <t>فوم طقم سخان زانوسى</t>
        </is>
      </c>
      <c r="F68" s="134" t="inlineStr">
        <is>
          <t>FMDAHIN30000000</t>
        </is>
      </c>
      <c r="G68" s="134" t="n">
        <v>239.94</v>
      </c>
      <c r="H68" s="134" t="n">
        <v>276.06</v>
      </c>
      <c r="I68" s="134" t="n">
        <v>253.2</v>
      </c>
      <c r="J68" s="134" t="n">
        <v>90</v>
      </c>
      <c r="K68" s="134" t="n">
        <v>120</v>
      </c>
      <c r="L68" s="134" t="n">
        <v>80</v>
      </c>
      <c r="M68" s="134" t="n">
        <v>137</v>
      </c>
      <c r="N68" s="81" t="n">
        <v>13</v>
      </c>
      <c r="O68" s="81" t="n">
        <v>2</v>
      </c>
      <c r="P68" s="81" t="n">
        <v>12</v>
      </c>
      <c r="Q68" s="81" t="n"/>
      <c r="R68" s="81" t="n"/>
      <c r="S68" s="81" t="n"/>
      <c r="T68" s="81" t="n"/>
      <c r="U68" s="81" t="n"/>
      <c r="V68" s="81" t="n"/>
      <c r="W68" s="134" t="n">
        <v>27</v>
      </c>
      <c r="X68" s="134" t="n">
        <v>3193</v>
      </c>
      <c r="Y68" s="81" t="n">
        <v>0.015</v>
      </c>
      <c r="Z68" s="132" t="n">
        <v>2</v>
      </c>
      <c r="AA68" s="134" t="n">
        <v>20</v>
      </c>
      <c r="AB68" s="133">
        <f>IFERROR(W68/X68,"")</f>
        <v/>
      </c>
    </row>
    <row r="69">
      <c r="A69" t="n">
        <v>2021</v>
      </c>
      <c r="B69" t="n">
        <v>1</v>
      </c>
      <c r="C69" s="134" t="n"/>
      <c r="D69" s="134" t="n">
        <v>155</v>
      </c>
      <c r="E69" s="134" t="inlineStr">
        <is>
          <t>فوم طقم سخان غاز 10 لتر</t>
        </is>
      </c>
      <c r="F69" s="134" t="inlineStr">
        <is>
          <t>FMDAHI6000000</t>
        </is>
      </c>
      <c r="G69" s="134" t="n">
        <v>113.46</v>
      </c>
      <c r="H69" s="134" t="n">
        <v>130.54</v>
      </c>
      <c r="I69" s="134" t="n">
        <v>121.8</v>
      </c>
      <c r="J69" s="134" t="n">
        <v>61</v>
      </c>
      <c r="K69" s="134" t="n">
        <v>177</v>
      </c>
      <c r="L69" s="134" t="n">
        <v>83</v>
      </c>
      <c r="M69" s="134" t="n">
        <v>129</v>
      </c>
      <c r="N69" s="81" t="n">
        <v>52</v>
      </c>
      <c r="O69" s="81" t="n">
        <v>22</v>
      </c>
      <c r="P69" s="81" t="n">
        <v>38</v>
      </c>
      <c r="Q69" s="81" t="n">
        <v>36</v>
      </c>
      <c r="R69" s="81" t="n"/>
      <c r="S69" s="81" t="n"/>
      <c r="T69" s="81" t="n"/>
      <c r="U69" s="81" t="n"/>
      <c r="V69" s="81" t="n"/>
      <c r="W69" s="134" t="n">
        <v>148</v>
      </c>
      <c r="X69" s="134" t="n">
        <v>6316</v>
      </c>
      <c r="Y69" s="81" t="n">
        <v>0.02</v>
      </c>
      <c r="Z69" s="132" t="n">
        <v>8</v>
      </c>
      <c r="AA69" s="134" t="n">
        <v>18</v>
      </c>
      <c r="AB69" s="133">
        <f>IFERROR(W69/X69,"")</f>
        <v/>
      </c>
    </row>
    <row r="70">
      <c r="A70" t="n">
        <v>2021</v>
      </c>
      <c r="B70" t="n">
        <v>1</v>
      </c>
      <c r="C70" s="134" t="n"/>
      <c r="D70" s="134" t="n">
        <v>605</v>
      </c>
      <c r="E70" s="134" t="inlineStr">
        <is>
          <t>فوم علبه 124 علوي و سفلى P</t>
        </is>
      </c>
      <c r="F70" s="134" t="inlineStr">
        <is>
          <t>FMPRCB30000000</t>
        </is>
      </c>
      <c r="G70" s="134" t="n">
        <v>1202.49</v>
      </c>
      <c r="H70" s="134" t="n">
        <v>1383.51</v>
      </c>
      <c r="I70" s="134" t="n">
        <v>1289.6</v>
      </c>
      <c r="J70" s="134" t="n">
        <v>13</v>
      </c>
      <c r="K70" s="134" t="n">
        <v>200</v>
      </c>
      <c r="L70" s="134" t="n">
        <v>14</v>
      </c>
      <c r="M70" s="134" t="n">
        <v>263</v>
      </c>
      <c r="N70" s="81" t="n">
        <v>31</v>
      </c>
      <c r="O70" s="81" t="n">
        <v>5</v>
      </c>
      <c r="P70" s="81" t="n">
        <v>20</v>
      </c>
      <c r="Q70" s="81" t="n">
        <v>2</v>
      </c>
      <c r="R70" s="81" t="n"/>
      <c r="S70" s="81" t="n"/>
      <c r="T70" s="81" t="n"/>
      <c r="U70" s="81" t="n"/>
      <c r="V70" s="81" t="n"/>
      <c r="W70" s="134" t="n">
        <v>56</v>
      </c>
      <c r="X70" s="134" t="n">
        <v>1152</v>
      </c>
      <c r="Y70" s="81" t="n">
        <v>0.02</v>
      </c>
      <c r="Z70" s="132" t="n">
        <v>6</v>
      </c>
      <c r="AA70" s="134" t="n">
        <v>18</v>
      </c>
      <c r="AB70" s="133">
        <f>IFERROR(W70/X70,"")</f>
        <v/>
      </c>
    </row>
    <row r="71">
      <c r="A71" t="n">
        <v>2021</v>
      </c>
      <c r="B71" t="n">
        <v>1</v>
      </c>
      <c r="C71" s="134" t="n"/>
      <c r="D71" s="134" t="n">
        <v>142</v>
      </c>
      <c r="E71" s="134" t="inlineStr">
        <is>
          <t>فوم قاعده 60*60</t>
        </is>
      </c>
      <c r="F71" s="134" t="inlineStr">
        <is>
          <t>FMDACI16060000</t>
        </is>
      </c>
      <c r="G71" s="134" t="n">
        <v>326.43</v>
      </c>
      <c r="H71" s="134" t="n">
        <v>375.57</v>
      </c>
      <c r="I71" s="134" t="n">
        <v>356.9</v>
      </c>
      <c r="J71" s="134" t="n">
        <v>68</v>
      </c>
      <c r="K71" s="134" t="n">
        <v>212</v>
      </c>
      <c r="L71" s="134" t="n">
        <v>59</v>
      </c>
      <c r="M71" s="134" t="n">
        <v>250</v>
      </c>
      <c r="N71" s="81" t="n">
        <v>57</v>
      </c>
      <c r="O71" s="81" t="n">
        <v>20</v>
      </c>
      <c r="P71" s="81" t="n">
        <v>34</v>
      </c>
      <c r="Q71" s="81" t="n">
        <v>4</v>
      </c>
      <c r="R71" s="81" t="n"/>
      <c r="S71" s="81" t="n"/>
      <c r="T71" s="81" t="n"/>
      <c r="U71" s="81" t="n"/>
      <c r="V71" s="81" t="n"/>
      <c r="W71" s="134" t="n">
        <v>115</v>
      </c>
      <c r="X71" s="134" t="n">
        <v>4224</v>
      </c>
      <c r="Y71" s="81" t="n">
        <v>0.02</v>
      </c>
      <c r="Z71" s="132" t="n">
        <v>9</v>
      </c>
      <c r="AA71" s="134" t="n">
        <v>22</v>
      </c>
      <c r="AB71" s="133">
        <f>IFERROR(W71/X71,"")</f>
        <v/>
      </c>
    </row>
    <row r="72">
      <c r="A72" t="n">
        <v>2021</v>
      </c>
      <c r="B72" t="n">
        <v>1</v>
      </c>
      <c r="C72" s="134" t="n"/>
      <c r="D72" s="134" t="n">
        <v>140</v>
      </c>
      <c r="E72" s="134" t="inlineStr">
        <is>
          <t>فوم قاعده 60*90 (مجمعه)</t>
        </is>
      </c>
      <c r="F72" s="134" t="inlineStr">
        <is>
          <t>FMDACI16090000</t>
        </is>
      </c>
      <c r="G72" s="134" t="n">
        <v>451.05</v>
      </c>
      <c r="H72" s="134" t="n">
        <v>518.95</v>
      </c>
      <c r="I72" s="134" t="n">
        <v>492.5</v>
      </c>
      <c r="J72" s="134" t="n">
        <v>60</v>
      </c>
      <c r="K72" s="134" t="n">
        <v>120</v>
      </c>
      <c r="L72" s="134" t="n">
        <v>52</v>
      </c>
      <c r="M72" s="134" t="n">
        <v>141</v>
      </c>
      <c r="N72" s="81" t="n">
        <v>45</v>
      </c>
      <c r="O72" s="81" t="n">
        <v>13</v>
      </c>
      <c r="P72" s="81" t="n">
        <v>17</v>
      </c>
      <c r="Q72" s="81" t="n"/>
      <c r="R72" s="81" t="n"/>
      <c r="S72" s="81" t="n"/>
      <c r="T72" s="81" t="n"/>
      <c r="U72" s="81" t="n"/>
      <c r="V72" s="81" t="n"/>
      <c r="W72" s="134" t="n">
        <v>75</v>
      </c>
      <c r="X72" s="134" t="n">
        <v>5129</v>
      </c>
      <c r="Y72" s="81" t="n">
        <v>0.015</v>
      </c>
      <c r="Z72" s="132" t="n">
        <v>7</v>
      </c>
      <c r="AA72" s="134" t="n">
        <v>18</v>
      </c>
      <c r="AB72" s="133">
        <f>IFERROR(W72/X72,"")</f>
        <v/>
      </c>
    </row>
    <row r="73">
      <c r="A73" t="n">
        <v>2021</v>
      </c>
      <c r="B73" t="n">
        <v>1</v>
      </c>
      <c r="C73" s="134" t="n"/>
      <c r="D73" s="134" t="n">
        <v>131</v>
      </c>
      <c r="E73" s="134" t="inlineStr">
        <is>
          <t>فوم كوش 130</t>
        </is>
      </c>
      <c r="F73" s="134" t="inlineStr">
        <is>
          <t>FMDACI51300000</t>
        </is>
      </c>
      <c r="G73" s="134" t="n">
        <v>9.300000000000001</v>
      </c>
      <c r="H73" s="134" t="n">
        <v>10.7</v>
      </c>
      <c r="I73" s="134" t="n">
        <v>9.9</v>
      </c>
      <c r="J73" s="134" t="n">
        <v>772</v>
      </c>
      <c r="K73" s="134" t="n">
        <v>117</v>
      </c>
      <c r="L73" s="134" t="n">
        <v>864</v>
      </c>
      <c r="M73" s="134" t="n">
        <v>104</v>
      </c>
      <c r="N73" s="81" t="n">
        <v>81</v>
      </c>
      <c r="O73" s="81" t="n">
        <v>80</v>
      </c>
      <c r="P73" s="81" t="n">
        <v>88</v>
      </c>
      <c r="Q73" s="81" t="n"/>
      <c r="R73" s="81" t="n">
        <v>13</v>
      </c>
      <c r="S73" s="81" t="n"/>
      <c r="T73" s="81" t="n"/>
      <c r="U73" s="81" t="n"/>
      <c r="V73" s="81" t="n"/>
      <c r="W73" s="134" t="n">
        <v>262</v>
      </c>
      <c r="X73" s="134" t="n">
        <v>79862</v>
      </c>
      <c r="Y73" s="81" t="n">
        <v>0.02</v>
      </c>
      <c r="Z73" s="132" t="n">
        <v>6</v>
      </c>
      <c r="AA73" s="134" t="n">
        <v>18</v>
      </c>
      <c r="AB73" s="133">
        <f>IFERROR(W73/X73,"")</f>
        <v/>
      </c>
    </row>
    <row r="74">
      <c r="A74" t="n">
        <v>2021</v>
      </c>
      <c r="B74" t="n">
        <v>1</v>
      </c>
      <c r="C74" s="134" t="n"/>
      <c r="D74" s="134" t="n">
        <v>122</v>
      </c>
      <c r="E74" s="134" t="inlineStr">
        <is>
          <t>قاعدة غسالة LG</t>
        </is>
      </c>
      <c r="F74" s="134" t="inlineStr">
        <is>
          <t>FMLGEI1000000</t>
        </is>
      </c>
      <c r="G74" s="134" t="n">
        <v>267.4</v>
      </c>
      <c r="H74" s="134" t="n">
        <v>292.6</v>
      </c>
      <c r="I74" s="134" t="n">
        <v>281.9</v>
      </c>
      <c r="J74" s="134" t="n">
        <v>63</v>
      </c>
      <c r="K74" s="134" t="n">
        <v>115</v>
      </c>
      <c r="L74" s="134" t="n">
        <v>68</v>
      </c>
      <c r="M74" s="134" t="n">
        <v>108</v>
      </c>
      <c r="N74" s="81" t="n">
        <v>66</v>
      </c>
      <c r="O74" s="81" t="n">
        <v>26</v>
      </c>
      <c r="P74" s="81" t="n">
        <v>57</v>
      </c>
      <c r="Q74" s="81" t="n">
        <v>15</v>
      </c>
      <c r="R74" s="81" t="n">
        <v>11</v>
      </c>
      <c r="S74" s="81" t="n"/>
      <c r="T74" s="81" t="n"/>
      <c r="U74" s="81" t="n"/>
      <c r="V74" s="81" t="n"/>
      <c r="W74" s="134" t="n">
        <v>175</v>
      </c>
      <c r="X74" s="134" t="n">
        <v>8395</v>
      </c>
      <c r="Y74" s="81" t="n">
        <v>0.015</v>
      </c>
      <c r="Z74" s="132" t="n">
        <v>22</v>
      </c>
      <c r="AA74" s="134" t="n">
        <v>22</v>
      </c>
      <c r="AB74" s="133">
        <f>IFERROR(W74/X74,"")</f>
        <v/>
      </c>
    </row>
    <row r="75">
      <c r="A75" t="n">
        <v>2021</v>
      </c>
      <c r="B75" t="n">
        <v>1</v>
      </c>
      <c r="C75" s="134" t="n"/>
      <c r="D75" s="134" t="n">
        <v>623</v>
      </c>
      <c r="E75" s="134" t="inlineStr">
        <is>
          <t>قاعدة غساله 10 كيلو فوق اتوماتيك p0000001388248</t>
        </is>
      </c>
      <c r="F75" s="134" t="inlineStr">
        <is>
          <t>FMCFII11088248</t>
        </is>
      </c>
      <c r="G75" s="134" t="n">
        <v>551.0201</v>
      </c>
      <c r="H75" s="134" t="n">
        <v>646.9799</v>
      </c>
      <c r="I75" s="134" t="n">
        <v>621.8</v>
      </c>
      <c r="J75" s="134" t="n">
        <v>18</v>
      </c>
      <c r="K75" s="134" t="n">
        <v>200</v>
      </c>
      <c r="L75" s="134" t="n">
        <v>26</v>
      </c>
      <c r="M75" s="134" t="n">
        <v>137</v>
      </c>
      <c r="N75" s="81" t="n">
        <v>10</v>
      </c>
      <c r="O75" s="81" t="n">
        <v>2</v>
      </c>
      <c r="P75" s="81" t="n">
        <v>8</v>
      </c>
      <c r="Q75" s="81" t="n"/>
      <c r="R75" s="81" t="n"/>
      <c r="S75" s="81" t="n"/>
      <c r="T75" s="81" t="n"/>
      <c r="U75" s="81" t="n"/>
      <c r="V75" s="81" t="n"/>
      <c r="W75" s="134" t="n">
        <v>20</v>
      </c>
      <c r="X75" s="134" t="n">
        <v>830</v>
      </c>
      <c r="Y75" s="81" t="n">
        <v>0.015</v>
      </c>
      <c r="Z75" s="132" t="n">
        <v>3</v>
      </c>
      <c r="AA75" s="134" t="n">
        <v>25</v>
      </c>
      <c r="AB75" s="133">
        <f>IFERROR(W75/X75,"")</f>
        <v/>
      </c>
    </row>
    <row r="76">
      <c r="A76" t="n">
        <v>2021</v>
      </c>
      <c r="B76" t="n">
        <v>1</v>
      </c>
      <c r="C76" s="134" t="n"/>
      <c r="D76" s="134" t="n">
        <v>627</v>
      </c>
      <c r="E76" s="134" t="inlineStr">
        <is>
          <t>قاعدة غساله 12 كيلو فوق اتوماتيك p73001989040</t>
        </is>
      </c>
      <c r="F76" s="134" t="inlineStr">
        <is>
          <t>FMCFII11289040</t>
        </is>
      </c>
      <c r="G76" s="134" t="n">
        <v>384.97815</v>
      </c>
      <c r="H76" s="134" t="n">
        <v>452.02185</v>
      </c>
      <c r="I76" s="134" t="n">
        <v>421.6</v>
      </c>
      <c r="J76" s="134" t="n">
        <v>18</v>
      </c>
      <c r="K76" s="134" t="n">
        <v>200</v>
      </c>
      <c r="L76" s="134" t="n">
        <v>22</v>
      </c>
      <c r="M76" s="134" t="n">
        <v>166</v>
      </c>
      <c r="N76" s="81" t="n">
        <v>12</v>
      </c>
      <c r="O76" s="81" t="n">
        <v>7</v>
      </c>
      <c r="P76" s="81" t="n">
        <v>7</v>
      </c>
      <c r="Q76" s="81" t="n"/>
      <c r="R76" s="81" t="n"/>
      <c r="S76" s="81" t="n"/>
      <c r="T76" s="81" t="n"/>
      <c r="U76" s="81" t="n"/>
      <c r="V76" s="81" t="n"/>
      <c r="W76" s="134" t="n">
        <v>26</v>
      </c>
      <c r="X76" s="134" t="n">
        <v>836</v>
      </c>
      <c r="Y76" s="81" t="n">
        <v>0.015</v>
      </c>
      <c r="Z76" s="132" t="n">
        <v>5</v>
      </c>
      <c r="AA76" s="134" t="n">
        <v>25</v>
      </c>
      <c r="AB76" s="133">
        <f>IFERROR(W76/X76,"")</f>
        <v/>
      </c>
    </row>
    <row r="77">
      <c r="A77" t="n">
        <v>2021</v>
      </c>
      <c r="B77" t="n">
        <v>1</v>
      </c>
      <c r="C77" s="134" t="n"/>
      <c r="D77" s="134" t="n">
        <v>619</v>
      </c>
      <c r="E77" s="134" t="inlineStr">
        <is>
          <t>قاعدة غساله 8 كيلو فوق اتوماتيك p0000001719080</t>
        </is>
      </c>
      <c r="F77" s="134" t="inlineStr">
        <is>
          <t>FMCFII10819080</t>
        </is>
      </c>
      <c r="G77" s="134" t="n">
        <v>385.98</v>
      </c>
      <c r="H77" s="134" t="n">
        <v>454.02</v>
      </c>
      <c r="I77" s="134" t="n">
        <v>440.3</v>
      </c>
      <c r="J77" s="134" t="n">
        <v>18</v>
      </c>
      <c r="K77" s="134" t="n">
        <v>200</v>
      </c>
      <c r="L77" s="134" t="n">
        <v>24</v>
      </c>
      <c r="M77" s="134" t="n">
        <v>152</v>
      </c>
      <c r="N77" s="81" t="n">
        <v>5</v>
      </c>
      <c r="O77" s="81" t="n"/>
      <c r="P77" s="81" t="n">
        <v>3</v>
      </c>
      <c r="Q77" s="81" t="n"/>
      <c r="R77" s="81" t="n"/>
      <c r="S77" s="81" t="n"/>
      <c r="T77" s="81" t="n"/>
      <c r="U77" s="81" t="n"/>
      <c r="V77" s="81" t="n"/>
      <c r="W77" s="134" t="n">
        <v>8</v>
      </c>
      <c r="X77" s="134" t="n">
        <v>458</v>
      </c>
      <c r="Y77" s="81" t="n">
        <v>0.015</v>
      </c>
      <c r="Z77" s="132" t="n">
        <v>2</v>
      </c>
      <c r="AA77" s="134" t="n">
        <v>25</v>
      </c>
      <c r="AB77" s="133">
        <f>IFERROR(W77/X77,"")</f>
        <v/>
      </c>
    </row>
    <row r="78">
      <c r="A78" t="n">
        <v>2021</v>
      </c>
      <c r="B78" t="n">
        <v>1</v>
      </c>
      <c r="C78" s="134" t="n"/>
      <c r="D78" s="134" t="n">
        <v>2</v>
      </c>
      <c r="E78" s="134" t="inlineStr">
        <is>
          <t>قاعده سخان فرنساوى 086</t>
        </is>
      </c>
      <c r="F78" s="134" t="inlineStr">
        <is>
          <t>FMENCI30000000</t>
        </is>
      </c>
      <c r="G78" s="134" t="n">
        <v>105.09</v>
      </c>
      <c r="H78" s="134" t="n">
        <v>120.91</v>
      </c>
      <c r="I78" s="134" t="n">
        <v>109.9</v>
      </c>
      <c r="J78" s="134" t="n">
        <v>108</v>
      </c>
      <c r="K78" s="134" t="n">
        <v>100</v>
      </c>
      <c r="L78" s="134" t="n">
        <v>120</v>
      </c>
      <c r="M78" s="134" t="n">
        <v>90</v>
      </c>
      <c r="N78" s="81" t="n">
        <v>44</v>
      </c>
      <c r="O78" s="81" t="n">
        <v>16</v>
      </c>
      <c r="P78" s="81" t="n">
        <v>20</v>
      </c>
      <c r="Q78" s="81" t="n">
        <v>5</v>
      </c>
      <c r="R78" s="81" t="n">
        <v>7</v>
      </c>
      <c r="S78" s="81" t="n"/>
      <c r="T78" s="81" t="n"/>
      <c r="U78" s="81" t="n"/>
      <c r="V78" s="81" t="n"/>
      <c r="W78" s="134" t="n">
        <v>92</v>
      </c>
      <c r="X78" s="134" t="n">
        <v>12844</v>
      </c>
      <c r="Y78" s="81" t="n">
        <v>0.015</v>
      </c>
      <c r="Z78" s="132" t="n">
        <v>6</v>
      </c>
      <c r="AA78" s="134" t="n">
        <v>16</v>
      </c>
      <c r="AB78" s="133">
        <f>IFERROR(W78/X78,"")</f>
        <v/>
      </c>
    </row>
    <row r="79">
      <c r="A79" t="n">
        <v>2021</v>
      </c>
      <c r="B79" t="n">
        <v>1</v>
      </c>
      <c r="C79" s="134" t="n"/>
      <c r="D79" s="134" t="n">
        <v>92</v>
      </c>
      <c r="E79" s="134" t="inlineStr">
        <is>
          <t>قاعده غساله فوم 4.3 سم PDAWP6058</t>
        </is>
      </c>
      <c r="F79" s="134" t="inlineStr">
        <is>
          <t>FMDAIIW0000000</t>
        </is>
      </c>
      <c r="G79" s="134" t="n">
        <v>335.73</v>
      </c>
      <c r="H79" s="134" t="n">
        <v>386.27</v>
      </c>
      <c r="I79" s="134" t="n">
        <v>378.1</v>
      </c>
      <c r="J79" s="134" t="n">
        <v>74</v>
      </c>
      <c r="K79" s="134" t="n">
        <v>97</v>
      </c>
      <c r="L79" s="134" t="n">
        <v>70</v>
      </c>
      <c r="M79" s="134" t="n">
        <v>103</v>
      </c>
      <c r="N79" s="81" t="n">
        <v>63</v>
      </c>
      <c r="O79" s="81" t="n">
        <v>21</v>
      </c>
      <c r="P79" s="81" t="n">
        <v>27</v>
      </c>
      <c r="Q79" s="81" t="n">
        <v>2</v>
      </c>
      <c r="R79" s="81" t="n"/>
      <c r="S79" s="81" t="n"/>
      <c r="T79" s="81" t="n"/>
      <c r="U79" s="81" t="n"/>
      <c r="V79" s="81" t="n"/>
      <c r="W79" s="134" t="n">
        <v>113</v>
      </c>
      <c r="X79" s="134" t="n">
        <v>11865</v>
      </c>
      <c r="Y79" s="81" t="n">
        <v>0.015</v>
      </c>
      <c r="Z79" s="132" t="n">
        <v>11</v>
      </c>
      <c r="AA79" s="134" t="n">
        <v>16</v>
      </c>
      <c r="AB79" s="133">
        <f>IFERROR(W79/X79,"")</f>
        <v/>
      </c>
    </row>
    <row r="80">
      <c r="A80" t="n">
        <v>2021</v>
      </c>
      <c r="B80" t="n">
        <v>1</v>
      </c>
      <c r="C80" s="134" t="n"/>
      <c r="D80" s="134" t="n">
        <v>609</v>
      </c>
      <c r="E80" s="134" t="inlineStr">
        <is>
          <t>قاعده فوم جديده</t>
        </is>
      </c>
      <c r="F80" s="134" t="inlineStr">
        <is>
          <t>FMMINI10000044</t>
        </is>
      </c>
      <c r="G80" s="134" t="n">
        <v>46.5</v>
      </c>
      <c r="H80" s="134" t="n">
        <v>53.5</v>
      </c>
      <c r="I80" s="134" t="n">
        <v>53.4</v>
      </c>
      <c r="J80" s="134" t="n">
        <v>90</v>
      </c>
      <c r="K80" s="134" t="n">
        <v>120</v>
      </c>
      <c r="L80" s="134" t="n">
        <v>100</v>
      </c>
      <c r="M80" s="134" t="n">
        <v>109</v>
      </c>
      <c r="N80" s="81" t="n">
        <v>21</v>
      </c>
      <c r="O80" s="81" t="n">
        <v>4</v>
      </c>
      <c r="P80" s="81" t="n">
        <v>10</v>
      </c>
      <c r="Q80" s="81" t="n"/>
      <c r="R80" s="81" t="n"/>
      <c r="S80" s="81" t="n"/>
      <c r="T80" s="81" t="n"/>
      <c r="U80" s="81" t="n"/>
      <c r="V80" s="81" t="n"/>
      <c r="W80" s="134" t="n">
        <v>35</v>
      </c>
      <c r="X80" s="134" t="n">
        <v>3779</v>
      </c>
      <c r="Y80" s="81" t="n">
        <v>0.015</v>
      </c>
      <c r="Z80" s="132" t="n">
        <v>4</v>
      </c>
      <c r="AA80" s="134" t="n">
        <v>16</v>
      </c>
      <c r="AB80" s="133">
        <f>IFERROR(W80/X80,"")</f>
        <v/>
      </c>
    </row>
    <row r="81">
      <c r="A81" t="n">
        <v>2021</v>
      </c>
      <c r="B81" t="n">
        <v>1</v>
      </c>
      <c r="C81" s="134" t="n"/>
      <c r="D81" s="134" t="n">
        <v>1</v>
      </c>
      <c r="E81" s="134" t="inlineStr">
        <is>
          <t>كفر سخان فرنساوى 085</t>
        </is>
      </c>
      <c r="F81" s="134" t="inlineStr">
        <is>
          <t>FMENCI20000000</t>
        </is>
      </c>
      <c r="G81" s="134" t="n">
        <v>103.23</v>
      </c>
      <c r="H81" s="134" t="n">
        <v>118.77</v>
      </c>
      <c r="I81" s="134" t="n">
        <v>108.8</v>
      </c>
      <c r="J81" s="134" t="n">
        <v>108</v>
      </c>
      <c r="K81" s="134" t="n">
        <v>100</v>
      </c>
      <c r="L81" s="134" t="n">
        <v>120</v>
      </c>
      <c r="M81" s="134" t="n">
        <v>90</v>
      </c>
      <c r="N81" s="81" t="n">
        <v>28</v>
      </c>
      <c r="O81" s="81" t="n">
        <v>10</v>
      </c>
      <c r="P81" s="81" t="n">
        <v>31</v>
      </c>
      <c r="Q81" s="81" t="n">
        <v>5</v>
      </c>
      <c r="R81" s="81" t="n"/>
      <c r="S81" s="81" t="n"/>
      <c r="T81" s="81" t="n"/>
      <c r="U81" s="81" t="n"/>
      <c r="V81" s="81" t="n"/>
      <c r="W81" s="134" t="n">
        <v>74</v>
      </c>
      <c r="X81" s="134" t="n">
        <v>12762</v>
      </c>
      <c r="Y81" s="81" t="n">
        <v>0.015</v>
      </c>
      <c r="Z81" s="132" t="n">
        <v>6</v>
      </c>
      <c r="AA81" s="134" t="n">
        <v>16</v>
      </c>
      <c r="AB81" s="133">
        <f>IFERROR(W81/X81,"")</f>
        <v/>
      </c>
    </row>
    <row r="82">
      <c r="A82" t="n">
        <v>2021</v>
      </c>
      <c r="B82" t="n">
        <v>1</v>
      </c>
      <c r="C82" s="134" t="n"/>
      <c r="D82" s="134" t="n">
        <v>49</v>
      </c>
      <c r="E82" s="134" t="inlineStr">
        <is>
          <t>كفر غسالة LG</t>
        </is>
      </c>
      <c r="F82" s="134" t="inlineStr">
        <is>
          <t>FMLGEI20000000</t>
        </is>
      </c>
      <c r="G82" s="134" t="n">
        <v>95.5</v>
      </c>
      <c r="H82" s="134" t="n">
        <v>104.5</v>
      </c>
      <c r="I82" s="134" t="n">
        <v>107.1</v>
      </c>
      <c r="J82" s="134" t="n">
        <v>101</v>
      </c>
      <c r="K82" s="134" t="n">
        <v>107</v>
      </c>
      <c r="L82" s="134" t="n">
        <v>67</v>
      </c>
      <c r="M82" s="134" t="n">
        <v>109</v>
      </c>
      <c r="N82" s="81" t="n">
        <v>68</v>
      </c>
      <c r="O82" s="81" t="n">
        <v>12</v>
      </c>
      <c r="P82" s="81" t="n">
        <v>44</v>
      </c>
      <c r="Q82" s="81" t="n">
        <v>3</v>
      </c>
      <c r="R82" s="81" t="n"/>
      <c r="S82" s="81" t="n"/>
      <c r="T82" s="81" t="n"/>
      <c r="U82" s="81" t="n"/>
      <c r="V82" s="81" t="n"/>
      <c r="W82" s="134" t="n">
        <v>127</v>
      </c>
      <c r="X82" s="134" t="n">
        <v>10937</v>
      </c>
      <c r="Y82" s="81" t="n">
        <v>0.015</v>
      </c>
      <c r="Z82" s="132" t="n">
        <v>9</v>
      </c>
      <c r="AA82" s="134" t="n">
        <v>18</v>
      </c>
      <c r="AB82" s="133">
        <f>IFERROR(W82/X82,"")</f>
        <v/>
      </c>
    </row>
    <row r="83">
      <c r="A83" t="n">
        <v>2021</v>
      </c>
      <c r="B83" t="n">
        <v>1</v>
      </c>
      <c r="C83" s="134" t="n"/>
      <c r="D83" s="134" t="n">
        <v>624</v>
      </c>
      <c r="E83" s="134" t="inlineStr">
        <is>
          <t>كفر غساله 10 كيلو فوق اتوماتيك 16338000004067</t>
        </is>
      </c>
      <c r="F83" s="134" t="inlineStr">
        <is>
          <t>FMCFII71004067</t>
        </is>
      </c>
      <c r="G83" s="134" t="n">
        <v>344.0426</v>
      </c>
      <c r="H83" s="134" t="n">
        <v>403.9574</v>
      </c>
      <c r="I83" s="134" t="n">
        <v>386.5</v>
      </c>
      <c r="J83" s="134" t="n">
        <v>18</v>
      </c>
      <c r="K83" s="134" t="n">
        <v>200</v>
      </c>
      <c r="L83" s="134" t="n">
        <v>26</v>
      </c>
      <c r="M83" s="134" t="n">
        <v>137</v>
      </c>
      <c r="N83" s="81" t="n">
        <v>8</v>
      </c>
      <c r="O83" s="81" t="n">
        <v>1</v>
      </c>
      <c r="P83" s="81" t="n">
        <v>6</v>
      </c>
      <c r="Q83" s="81" t="n"/>
      <c r="R83" s="81" t="n"/>
      <c r="S83" s="81" t="n"/>
      <c r="T83" s="81" t="n"/>
      <c r="U83" s="81" t="n"/>
      <c r="V83" s="81" t="n"/>
      <c r="W83" s="134" t="n">
        <v>15</v>
      </c>
      <c r="X83" s="134" t="n">
        <v>825</v>
      </c>
      <c r="Y83" s="81" t="n">
        <v>0.015</v>
      </c>
      <c r="Z83" s="132" t="n">
        <v>3</v>
      </c>
      <c r="AA83" s="134" t="n">
        <v>25</v>
      </c>
      <c r="AB83" s="133">
        <f>IFERROR(W83/X83,"")</f>
        <v/>
      </c>
    </row>
    <row r="84">
      <c r="A84" t="n">
        <v>2021</v>
      </c>
      <c r="B84" t="n">
        <v>1</v>
      </c>
      <c r="C84" s="134" t="n"/>
      <c r="D84" s="134" t="n">
        <v>628</v>
      </c>
      <c r="E84" s="134" t="inlineStr">
        <is>
          <t>كفر غساله 12 كيلو فوق اتوماتيك 16338000004068</t>
        </is>
      </c>
      <c r="F84" s="134" t="inlineStr">
        <is>
          <t>FMCFII71204068</t>
        </is>
      </c>
      <c r="G84" s="134" t="n">
        <v>303.996</v>
      </c>
      <c r="H84" s="134" t="n">
        <v>356.004</v>
      </c>
      <c r="I84" s="134" t="n">
        <v>332.5</v>
      </c>
      <c r="J84" s="134" t="n">
        <v>18</v>
      </c>
      <c r="K84" s="134" t="n">
        <v>200</v>
      </c>
      <c r="L84" s="134" t="n">
        <v>22</v>
      </c>
      <c r="M84" s="134" t="n">
        <v>166</v>
      </c>
      <c r="N84" s="81" t="n">
        <v>12</v>
      </c>
      <c r="O84" s="81" t="n">
        <v>4</v>
      </c>
      <c r="P84" s="81" t="n">
        <v>11</v>
      </c>
      <c r="Q84" s="81" t="n"/>
      <c r="R84" s="81" t="n"/>
      <c r="S84" s="81" t="n"/>
      <c r="T84" s="81" t="n"/>
      <c r="U84" s="81" t="n"/>
      <c r="V84" s="81" t="n"/>
      <c r="W84" s="134" t="n">
        <v>27</v>
      </c>
      <c r="X84" s="134" t="n">
        <v>837</v>
      </c>
      <c r="Y84" s="81" t="n">
        <v>0.015</v>
      </c>
      <c r="Z84" s="132" t="n">
        <v>4</v>
      </c>
      <c r="AA84" s="134" t="n">
        <v>25</v>
      </c>
      <c r="AB84" s="133">
        <f>IFERROR(W84/X84,"")</f>
        <v/>
      </c>
    </row>
    <row r="85">
      <c r="A85" t="n">
        <v>2021</v>
      </c>
      <c r="B85" t="n">
        <v>1</v>
      </c>
      <c r="C85" s="134" t="n"/>
      <c r="D85" s="134" t="n">
        <v>620</v>
      </c>
      <c r="E85" s="134" t="inlineStr">
        <is>
          <t>كفر غساله 8  كيلو فوق اتوماتيك 16338000005663</t>
        </is>
      </c>
      <c r="F85" s="134" t="inlineStr">
        <is>
          <t>FMCFII70805663</t>
        </is>
      </c>
      <c r="G85" s="134" t="n">
        <v>214.0105</v>
      </c>
      <c r="H85" s="134" t="n">
        <v>251.9895</v>
      </c>
      <c r="I85" s="134" t="n">
        <v>235.5</v>
      </c>
      <c r="J85" s="134" t="n">
        <v>18</v>
      </c>
      <c r="K85" s="134" t="n">
        <v>200</v>
      </c>
      <c r="L85" s="134" t="n">
        <v>24</v>
      </c>
      <c r="M85" s="134" t="n">
        <v>152</v>
      </c>
      <c r="N85" s="81" t="n">
        <v>3</v>
      </c>
      <c r="O85" s="81" t="n"/>
      <c r="P85" s="81" t="n">
        <v>4</v>
      </c>
      <c r="Q85" s="81" t="n"/>
      <c r="R85" s="81" t="n"/>
      <c r="S85" s="81" t="n"/>
      <c r="T85" s="81" t="n"/>
      <c r="U85" s="81" t="n"/>
      <c r="V85" s="81" t="n"/>
      <c r="W85" s="134" t="n">
        <v>7</v>
      </c>
      <c r="X85" s="134" t="n">
        <v>457</v>
      </c>
      <c r="Y85" s="81" t="n">
        <v>0.015</v>
      </c>
      <c r="Z85" s="132" t="n">
        <v>2</v>
      </c>
      <c r="AA85" s="134" t="n">
        <v>25</v>
      </c>
      <c r="AB85" s="133">
        <f>IFERROR(W85/X85,"")</f>
        <v/>
      </c>
    </row>
    <row r="86">
      <c r="A86" t="n">
        <v>2021</v>
      </c>
      <c r="B86" t="n">
        <v>1</v>
      </c>
      <c r="C86" s="134" t="n"/>
      <c r="D86" s="134" t="n">
        <v>607</v>
      </c>
      <c r="E86" s="134" t="inlineStr">
        <is>
          <t>مجموعه زوايا اماميه</t>
        </is>
      </c>
      <c r="F86" s="134" t="inlineStr">
        <is>
          <t>FMMINI20000042</t>
        </is>
      </c>
      <c r="G86" s="134" t="n">
        <v>111.6</v>
      </c>
      <c r="H86" s="134" t="n">
        <v>128.4</v>
      </c>
      <c r="I86" s="134" t="n">
        <v>120</v>
      </c>
      <c r="J86" s="134" t="n">
        <v>90</v>
      </c>
      <c r="K86" s="134" t="n">
        <v>120</v>
      </c>
      <c r="L86" s="134" t="n">
        <v>100</v>
      </c>
      <c r="M86" s="134" t="n">
        <v>109</v>
      </c>
      <c r="N86" s="81" t="n">
        <v>21</v>
      </c>
      <c r="O86" s="81" t="n">
        <v>6</v>
      </c>
      <c r="P86" s="81" t="n">
        <v>23</v>
      </c>
      <c r="Q86" s="81" t="n"/>
      <c r="R86" s="81" t="n"/>
      <c r="S86" s="81" t="n"/>
      <c r="T86" s="81" t="n"/>
      <c r="U86" s="81" t="n"/>
      <c r="V86" s="81" t="n"/>
      <c r="W86" s="134" t="n">
        <v>50</v>
      </c>
      <c r="X86" s="134" t="n">
        <v>3722</v>
      </c>
      <c r="Y86" s="81" t="n">
        <v>0.015</v>
      </c>
      <c r="Z86" s="132" t="n">
        <v>4</v>
      </c>
      <c r="AA86" s="134" t="n">
        <v>16</v>
      </c>
      <c r="AB86" s="133">
        <f>IFERROR(W86/X86,"")</f>
        <v/>
      </c>
    </row>
    <row r="87">
      <c r="A87" t="n">
        <v>2021</v>
      </c>
      <c r="B87" t="n">
        <v>1</v>
      </c>
      <c r="C87" s="134" t="n"/>
      <c r="D87" s="134" t="n">
        <v>608</v>
      </c>
      <c r="E87" s="134" t="inlineStr">
        <is>
          <t>مجموعه زوايا فوم خلفيه</t>
        </is>
      </c>
      <c r="F87" s="134" t="inlineStr">
        <is>
          <t>FMMINI30000043</t>
        </is>
      </c>
      <c r="G87" s="134" t="n">
        <v>102.3</v>
      </c>
      <c r="H87" s="134" t="n">
        <v>117.7</v>
      </c>
      <c r="I87" s="134" t="n">
        <v>111.6</v>
      </c>
      <c r="J87" s="134" t="n">
        <v>90</v>
      </c>
      <c r="K87" s="134" t="n">
        <v>120</v>
      </c>
      <c r="L87" s="134" t="n">
        <v>100</v>
      </c>
      <c r="M87" s="134" t="n">
        <v>109</v>
      </c>
      <c r="N87" s="81" t="n">
        <v>23</v>
      </c>
      <c r="O87" s="81" t="n">
        <v>6</v>
      </c>
      <c r="P87" s="81" t="n">
        <v>18</v>
      </c>
      <c r="Q87" s="81" t="n"/>
      <c r="R87" s="81" t="n"/>
      <c r="S87" s="81" t="n"/>
      <c r="T87" s="81" t="n"/>
      <c r="U87" s="81" t="n"/>
      <c r="V87" s="81" t="n"/>
      <c r="W87" s="134" t="n">
        <v>47</v>
      </c>
      <c r="X87" s="134" t="n">
        <v>3719</v>
      </c>
      <c r="Y87" s="81" t="n">
        <v>0.015</v>
      </c>
      <c r="Z87" s="132" t="n">
        <v>4</v>
      </c>
      <c r="AA87" s="134" t="n">
        <v>16</v>
      </c>
      <c r="AB87" s="133">
        <f>IFERROR(W87/X87,"")</f>
        <v/>
      </c>
    </row>
    <row r="88">
      <c r="A88" t="n">
        <v>2021</v>
      </c>
      <c r="B88" t="n">
        <v>2</v>
      </c>
      <c r="C88" s="134" t="n"/>
      <c r="D88" s="134" t="n">
        <v>342</v>
      </c>
      <c r="E88" s="134" t="inlineStr">
        <is>
          <t xml:space="preserve">  LG55UK63</t>
        </is>
      </c>
      <c r="F88" s="134" t="inlineStr">
        <is>
          <t>FMLGEI55UK6300</t>
        </is>
      </c>
      <c r="G88" s="134" t="n">
        <v>533.547</v>
      </c>
      <c r="H88" s="134" t="n">
        <v>607.2569999999999</v>
      </c>
      <c r="I88" s="134" t="n">
        <v>576.4</v>
      </c>
      <c r="J88" s="134" t="n">
        <v>60</v>
      </c>
      <c r="K88" s="134" t="n">
        <v>180</v>
      </c>
      <c r="L88" s="134" t="n">
        <v>78</v>
      </c>
      <c r="M88" s="134" t="n">
        <v>138</v>
      </c>
      <c r="N88" s="81" t="n">
        <v>16</v>
      </c>
      <c r="O88" s="81" t="n">
        <v>9</v>
      </c>
      <c r="P88" s="81" t="n">
        <v>9</v>
      </c>
      <c r="Q88" s="81" t="n"/>
      <c r="R88" s="81" t="n">
        <v>9</v>
      </c>
      <c r="S88" s="81" t="n"/>
      <c r="T88" s="81" t="n"/>
      <c r="U88" s="81" t="n"/>
      <c r="V88" s="81" t="n"/>
      <c r="W88" s="134" t="n">
        <v>43</v>
      </c>
      <c r="X88" s="134" t="n">
        <v>2653</v>
      </c>
      <c r="Y88" s="81" t="n">
        <v>0.015</v>
      </c>
      <c r="Z88" s="132" t="n">
        <v>3</v>
      </c>
      <c r="AA88" s="134" t="n">
        <v>16</v>
      </c>
      <c r="AB88" s="133">
        <f>IFERROR(W88/X88,"")</f>
        <v/>
      </c>
    </row>
    <row r="89">
      <c r="A89" t="n">
        <v>2021</v>
      </c>
      <c r="B89" t="n">
        <v>2</v>
      </c>
      <c r="C89" s="134" t="n"/>
      <c r="D89" s="134" t="n">
        <v>661</v>
      </c>
      <c r="E89" s="134" t="inlineStr">
        <is>
          <t xml:space="preserve"> MFZ67207201 75UP77Side</t>
        </is>
      </c>
      <c r="F89" s="134" t="inlineStr">
        <is>
          <t>FMLGEI475UP770</t>
        </is>
      </c>
      <c r="G89" s="134" t="n">
        <v>129.858</v>
      </c>
      <c r="H89" s="134" t="n">
        <v>147.798</v>
      </c>
      <c r="I89" s="134" t="n">
        <v>141.2</v>
      </c>
      <c r="J89" s="134" t="n">
        <v>20</v>
      </c>
      <c r="K89" s="134" t="n">
        <v>180</v>
      </c>
      <c r="L89" s="134" t="n">
        <v>24</v>
      </c>
      <c r="M89" s="134" t="n">
        <v>148</v>
      </c>
      <c r="N89" s="81" t="n"/>
      <c r="O89" s="81" t="n"/>
      <c r="P89" s="81" t="n"/>
      <c r="Q89" s="81" t="n"/>
      <c r="R89" s="81" t="n"/>
      <c r="S89" s="81" t="n"/>
      <c r="T89" s="81" t="n"/>
      <c r="U89" s="81" t="n"/>
      <c r="V89" s="81" t="n"/>
      <c r="W89" s="134" t="n"/>
      <c r="X89" s="134" t="n"/>
      <c r="Y89" s="81" t="n">
        <v>0.015</v>
      </c>
      <c r="Z89" s="132" t="n">
        <v>1</v>
      </c>
      <c r="AA89" s="134" t="n">
        <v>16</v>
      </c>
      <c r="AB89" s="133">
        <f>IFERROR(W89/X89,"")</f>
        <v/>
      </c>
    </row>
    <row r="90">
      <c r="A90" t="n">
        <v>2021</v>
      </c>
      <c r="B90" t="n">
        <v>2</v>
      </c>
      <c r="C90" s="134" t="n"/>
      <c r="D90" s="134" t="n">
        <v>10</v>
      </c>
      <c r="E90" s="134" t="inlineStr">
        <is>
          <t>(إفتا)S1B1 1754501</t>
        </is>
      </c>
      <c r="F90" s="134" t="inlineStr">
        <is>
          <t>FMAFTI10000000</t>
        </is>
      </c>
      <c r="G90" s="134" t="n">
        <v>45.256125</v>
      </c>
      <c r="H90" s="134" t="n">
        <v>52.068875</v>
      </c>
      <c r="I90" s="134" t="n">
        <v>51.2</v>
      </c>
      <c r="J90" s="134" t="n">
        <v>47</v>
      </c>
      <c r="K90" s="134" t="n">
        <v>154</v>
      </c>
      <c r="L90" s="134" t="n">
        <v>69</v>
      </c>
      <c r="M90" s="134" t="n">
        <v>114</v>
      </c>
      <c r="N90" s="81" t="n">
        <v>24</v>
      </c>
      <c r="O90" s="81" t="n">
        <v>11</v>
      </c>
      <c r="P90" s="81" t="n">
        <v>17</v>
      </c>
      <c r="Q90" s="81" t="n"/>
      <c r="R90" s="81" t="n">
        <v>2</v>
      </c>
      <c r="S90" s="81" t="n"/>
      <c r="T90" s="81" t="n"/>
      <c r="U90" s="81" t="n"/>
      <c r="V90" s="81" t="n"/>
      <c r="W90" s="134" t="n">
        <v>54</v>
      </c>
      <c r="X90" s="134" t="n">
        <v>1254</v>
      </c>
      <c r="Y90" s="81" t="n">
        <v>0.02</v>
      </c>
      <c r="Z90" s="132" t="n">
        <v>2</v>
      </c>
      <c r="AA90" s="134" t="n">
        <v>18</v>
      </c>
      <c r="AB90" s="133">
        <f>IFERROR(W90/X90,"")</f>
        <v/>
      </c>
    </row>
    <row r="91">
      <c r="A91" t="n">
        <v>2021</v>
      </c>
      <c r="B91" t="n">
        <v>2</v>
      </c>
      <c r="C91" s="134" t="n"/>
      <c r="D91" s="134" t="n">
        <v>431</v>
      </c>
      <c r="E91" s="134" t="inlineStr">
        <is>
          <t xml:space="preserve">40W650D Bottom EPSتوشيبا </t>
        </is>
      </c>
      <c r="F91" s="134" t="inlineStr">
        <is>
          <t>FMTOSI40B06871</t>
        </is>
      </c>
      <c r="G91" s="134" t="n">
        <v>163.68</v>
      </c>
      <c r="H91" s="134" t="n">
        <v>188.32</v>
      </c>
      <c r="I91" s="134" t="n">
        <v>189.9</v>
      </c>
      <c r="J91" s="134" t="n">
        <v>48</v>
      </c>
      <c r="K91" s="134" t="n">
        <v>150</v>
      </c>
      <c r="L91" s="134" t="n">
        <v>52</v>
      </c>
      <c r="M91" s="134" t="n">
        <v>139</v>
      </c>
      <c r="N91" s="81" t="n">
        <v>5</v>
      </c>
      <c r="O91" s="81" t="n">
        <v>2</v>
      </c>
      <c r="P91" s="81" t="n">
        <v>6</v>
      </c>
      <c r="Q91" s="81" t="n"/>
      <c r="R91" s="81" t="n"/>
      <c r="S91" s="81" t="n"/>
      <c r="T91" s="81" t="n"/>
      <c r="U91" s="81" t="n"/>
      <c r="V91" s="81" t="n"/>
      <c r="W91" s="134" t="n">
        <v>13</v>
      </c>
      <c r="X91" s="134" t="n">
        <v>373</v>
      </c>
      <c r="Y91" s="81" t="n">
        <v>0.015</v>
      </c>
      <c r="Z91" s="132" t="n">
        <v>1</v>
      </c>
      <c r="AA91" s="134" t="n">
        <v>20</v>
      </c>
      <c r="AB91" s="133">
        <f>IFERROR(W91/X91,"")</f>
        <v/>
      </c>
    </row>
    <row r="92">
      <c r="A92" t="n">
        <v>2021</v>
      </c>
      <c r="B92" t="n">
        <v>2</v>
      </c>
      <c r="C92" s="134" t="n"/>
      <c r="D92" s="134" t="n">
        <v>432</v>
      </c>
      <c r="E92" s="134" t="inlineStr">
        <is>
          <t xml:space="preserve">40W650D Side LR EPSتوشيبا </t>
        </is>
      </c>
      <c r="F92" s="134" t="inlineStr">
        <is>
          <t>FMTOSI40LR6971</t>
        </is>
      </c>
      <c r="G92" s="134" t="n">
        <v>32.085</v>
      </c>
      <c r="H92" s="134" t="n">
        <v>36.915</v>
      </c>
      <c r="I92" s="134" t="n">
        <v>72.2</v>
      </c>
      <c r="J92" s="134" t="n">
        <v>96</v>
      </c>
      <c r="K92" s="134" t="n">
        <v>150</v>
      </c>
      <c r="L92" s="134" t="n">
        <v>103</v>
      </c>
      <c r="M92" s="134" t="n">
        <v>139</v>
      </c>
      <c r="N92" s="81" t="n">
        <v>6</v>
      </c>
      <c r="O92" s="81" t="n">
        <v>3</v>
      </c>
      <c r="P92" s="81" t="n">
        <v>7</v>
      </c>
      <c r="Q92" s="81" t="n"/>
      <c r="R92" s="81" t="n"/>
      <c r="S92" s="81" t="n"/>
      <c r="T92" s="81" t="n"/>
      <c r="U92" s="81" t="n"/>
      <c r="V92" s="81" t="n"/>
      <c r="W92" s="134" t="n">
        <v>16</v>
      </c>
      <c r="X92" s="134" t="n">
        <v>376</v>
      </c>
      <c r="Y92" s="81" t="n">
        <v>0.015</v>
      </c>
      <c r="Z92" s="132" t="n">
        <v>1</v>
      </c>
      <c r="AA92" s="134" t="n">
        <v>20</v>
      </c>
      <c r="AB92" s="133">
        <f>IFERROR(W92/X92,"")</f>
        <v/>
      </c>
    </row>
    <row r="93">
      <c r="A93" t="n">
        <v>2021</v>
      </c>
      <c r="B93" t="n">
        <v>2</v>
      </c>
      <c r="C93" s="134" t="n"/>
      <c r="D93" s="134" t="n">
        <v>430</v>
      </c>
      <c r="E93" s="134" t="inlineStr">
        <is>
          <t xml:space="preserve">40W650D TOP EPSتوشيبا </t>
        </is>
      </c>
      <c r="F93" s="134" t="inlineStr">
        <is>
          <t>FMTOSI40T06771</t>
        </is>
      </c>
      <c r="G93" s="134" t="n">
        <v>191.58</v>
      </c>
      <c r="H93" s="134" t="n">
        <v>220.42</v>
      </c>
      <c r="I93" s="134" t="n">
        <v>223.4</v>
      </c>
      <c r="J93" s="134" t="n">
        <v>48</v>
      </c>
      <c r="K93" s="134" t="n">
        <v>150</v>
      </c>
      <c r="L93" s="134" t="n">
        <v>52</v>
      </c>
      <c r="M93" s="134" t="n">
        <v>139</v>
      </c>
      <c r="N93" s="81" t="n">
        <v>12</v>
      </c>
      <c r="O93" s="81" t="n">
        <v>3</v>
      </c>
      <c r="P93" s="81" t="n">
        <v>3</v>
      </c>
      <c r="Q93" s="81" t="n"/>
      <c r="R93" s="81" t="n"/>
      <c r="S93" s="81" t="n"/>
      <c r="T93" s="81" t="n"/>
      <c r="U93" s="81" t="n"/>
      <c r="V93" s="81" t="n"/>
      <c r="W93" s="134" t="n">
        <v>18</v>
      </c>
      <c r="X93" s="134" t="n">
        <v>378</v>
      </c>
      <c r="Y93" s="81" t="n">
        <v>0.015</v>
      </c>
      <c r="Z93" s="132" t="n">
        <v>1</v>
      </c>
      <c r="AA93" s="134" t="n">
        <v>20</v>
      </c>
      <c r="AB93" s="133">
        <f>IFERROR(W93/X93,"")</f>
        <v/>
      </c>
    </row>
    <row r="94">
      <c r="A94" t="n">
        <v>2021</v>
      </c>
      <c r="B94" t="n">
        <v>2</v>
      </c>
      <c r="C94" s="134" t="n"/>
      <c r="D94" s="134" t="n">
        <v>560</v>
      </c>
      <c r="E94" s="134" t="inlineStr">
        <is>
          <t xml:space="preserve">55X7000F/8000 UPPER EPS 4-746-072-71توشيبا </t>
        </is>
      </c>
      <c r="F94" s="134" t="inlineStr">
        <is>
          <t>FMTOSI55UR0072</t>
        </is>
      </c>
      <c r="G94" s="134" t="n">
        <v>426.87</v>
      </c>
      <c r="H94" s="134" t="n">
        <v>491.13</v>
      </c>
      <c r="I94" s="134" t="n">
        <v>462.6</v>
      </c>
      <c r="J94" s="134" t="n">
        <v>30</v>
      </c>
      <c r="K94" s="134" t="n">
        <v>240</v>
      </c>
      <c r="L94" s="134" t="n">
        <v>33</v>
      </c>
      <c r="M94" s="134" t="n">
        <v>220</v>
      </c>
      <c r="N94" s="81" t="n">
        <v>8</v>
      </c>
      <c r="O94" s="81" t="n">
        <v>12</v>
      </c>
      <c r="P94" s="81" t="n">
        <v>7</v>
      </c>
      <c r="Q94" s="81" t="n"/>
      <c r="R94" s="81" t="n">
        <v>4</v>
      </c>
      <c r="S94" s="81" t="n"/>
      <c r="T94" s="81" t="n"/>
      <c r="U94" s="81" t="n"/>
      <c r="V94" s="81" t="n"/>
      <c r="W94" s="134" t="n">
        <v>31</v>
      </c>
      <c r="X94" s="134" t="n">
        <v>661</v>
      </c>
      <c r="Y94" s="81" t="n">
        <v>0.015</v>
      </c>
      <c r="Z94" s="132" t="n">
        <v>2</v>
      </c>
      <c r="AA94" s="134" t="n">
        <v>18</v>
      </c>
      <c r="AB94" s="133">
        <f>IFERROR(W94/X94,"")</f>
        <v/>
      </c>
    </row>
    <row r="95">
      <c r="A95" t="n">
        <v>2021</v>
      </c>
      <c r="B95" t="n">
        <v>2</v>
      </c>
      <c r="C95" s="134" t="n"/>
      <c r="D95" s="134" t="n">
        <v>561</v>
      </c>
      <c r="E95" s="134" t="inlineStr">
        <is>
          <t>55X7000F/8000 LOWER C EPS 4-746-073-71توشيبا</t>
        </is>
      </c>
      <c r="F95" s="134" t="inlineStr">
        <is>
          <t>FMTOSI55LR0073</t>
        </is>
      </c>
      <c r="G95" s="134" t="n">
        <v>81.84</v>
      </c>
      <c r="H95" s="134" t="n">
        <v>94.16</v>
      </c>
      <c r="I95" s="134" t="n">
        <v>88.90000000000001</v>
      </c>
      <c r="J95" s="134" t="n">
        <v>30</v>
      </c>
      <c r="K95" s="134" t="n">
        <v>240</v>
      </c>
      <c r="L95" s="134" t="n">
        <v>33</v>
      </c>
      <c r="M95" s="134" t="n">
        <v>220</v>
      </c>
      <c r="N95" s="81" t="n">
        <v>8</v>
      </c>
      <c r="O95" s="81" t="n">
        <v>8</v>
      </c>
      <c r="P95" s="81" t="n">
        <v>5</v>
      </c>
      <c r="Q95" s="81" t="n"/>
      <c r="R95" s="81" t="n">
        <v>8</v>
      </c>
      <c r="S95" s="81" t="n"/>
      <c r="T95" s="81" t="n"/>
      <c r="U95" s="81" t="n"/>
      <c r="V95" s="81" t="n"/>
      <c r="W95" s="134" t="n">
        <v>29</v>
      </c>
      <c r="X95" s="134" t="n">
        <v>659</v>
      </c>
      <c r="Y95" s="81" t="n">
        <v>0.015</v>
      </c>
      <c r="Z95" s="132" t="n">
        <v>2</v>
      </c>
      <c r="AA95" s="134" t="n">
        <v>18</v>
      </c>
      <c r="AB95" s="133">
        <f>IFERROR(W95/X95,"")</f>
        <v/>
      </c>
    </row>
    <row r="96">
      <c r="A96" t="n">
        <v>2021</v>
      </c>
      <c r="B96" t="n">
        <v>2</v>
      </c>
      <c r="C96" s="134" t="n"/>
      <c r="D96" s="134" t="n">
        <v>562</v>
      </c>
      <c r="E96" s="134" t="inlineStr">
        <is>
          <t>55X7000F/8000 LOWER  EPS 4-746-080-71توشيبا</t>
        </is>
      </c>
      <c r="F96" s="134" t="inlineStr">
        <is>
          <t>FMTOSI55LR0080</t>
        </is>
      </c>
      <c r="G96" s="134" t="n">
        <v>230.64</v>
      </c>
      <c r="H96" s="134" t="n">
        <v>265.36</v>
      </c>
      <c r="I96" s="134" t="n">
        <v>245.8</v>
      </c>
      <c r="J96" s="134" t="n">
        <v>30</v>
      </c>
      <c r="K96" s="134" t="n">
        <v>240</v>
      </c>
      <c r="L96" s="134" t="n">
        <v>33</v>
      </c>
      <c r="M96" s="134" t="n">
        <v>220</v>
      </c>
      <c r="N96" s="81" t="n">
        <v>6</v>
      </c>
      <c r="O96" s="81" t="n">
        <v>12</v>
      </c>
      <c r="P96" s="81" t="n">
        <v>9</v>
      </c>
      <c r="Q96" s="81" t="n"/>
      <c r="R96" s="81" t="n">
        <v>4</v>
      </c>
      <c r="S96" s="81" t="n"/>
      <c r="T96" s="81" t="n"/>
      <c r="U96" s="81" t="n"/>
      <c r="V96" s="81" t="n"/>
      <c r="W96" s="134" t="n">
        <v>31</v>
      </c>
      <c r="X96" s="134" t="n">
        <v>661</v>
      </c>
      <c r="Y96" s="81" t="n">
        <v>0.015</v>
      </c>
      <c r="Z96" s="132" t="n">
        <v>2</v>
      </c>
      <c r="AA96" s="134" t="n">
        <v>18</v>
      </c>
      <c r="AB96" s="133">
        <f>IFERROR(W96/X96,"")</f>
        <v/>
      </c>
    </row>
    <row r="97">
      <c r="A97" t="n">
        <v>2021</v>
      </c>
      <c r="B97" t="n">
        <v>2</v>
      </c>
      <c r="C97" s="134" t="n"/>
      <c r="D97" s="134" t="n">
        <v>563</v>
      </c>
      <c r="E97" s="134" t="inlineStr">
        <is>
          <t>55X7000F/8000 Side EPS 4-746-081-71توشيبا</t>
        </is>
      </c>
      <c r="F97" s="134" t="inlineStr">
        <is>
          <t>FMTOSI55SI0081</t>
        </is>
      </c>
      <c r="G97" s="134" t="n">
        <v>98.58</v>
      </c>
      <c r="H97" s="134" t="n">
        <v>113.42</v>
      </c>
      <c r="I97" s="134" t="n">
        <v>106</v>
      </c>
      <c r="J97" s="134" t="n">
        <v>60</v>
      </c>
      <c r="K97" s="134" t="n">
        <v>240</v>
      </c>
      <c r="L97" s="134" t="n">
        <v>66</v>
      </c>
      <c r="M97" s="134" t="n">
        <v>220</v>
      </c>
      <c r="N97" s="81" t="n">
        <v>4</v>
      </c>
      <c r="O97" s="81" t="n">
        <v>3</v>
      </c>
      <c r="P97" s="81" t="n">
        <v>3</v>
      </c>
      <c r="Q97" s="81" t="n"/>
      <c r="R97" s="81" t="n">
        <v>2</v>
      </c>
      <c r="S97" s="81" t="n"/>
      <c r="T97" s="81" t="n"/>
      <c r="U97" s="81" t="n"/>
      <c r="V97" s="81" t="n"/>
      <c r="W97" s="134" t="n">
        <v>12</v>
      </c>
      <c r="X97" s="134" t="n">
        <v>642</v>
      </c>
      <c r="Y97" s="81" t="n">
        <v>0.015</v>
      </c>
      <c r="Z97" s="132" t="n">
        <v>2</v>
      </c>
      <c r="AA97" s="134" t="n">
        <v>18</v>
      </c>
      <c r="AB97" s="133">
        <f>IFERROR(W97/X97,"")</f>
        <v/>
      </c>
    </row>
    <row r="98">
      <c r="A98" t="n">
        <v>2021</v>
      </c>
      <c r="B98" t="n">
        <v>2</v>
      </c>
      <c r="C98" s="134" t="n"/>
      <c r="D98" s="134" t="n">
        <v>663</v>
      </c>
      <c r="E98" s="134" t="inlineStr">
        <is>
          <t xml:space="preserve">65UA14 BOTTOM </t>
        </is>
      </c>
      <c r="F98" s="134" t="inlineStr">
        <is>
          <t>FMTOSI1B65UA14</t>
        </is>
      </c>
      <c r="G98" s="134" t="n">
        <v>313.72</v>
      </c>
      <c r="H98" s="134" t="n">
        <v>368.28</v>
      </c>
      <c r="I98" s="134" t="n">
        <v>370.4</v>
      </c>
      <c r="J98" s="134" t="n">
        <v>20</v>
      </c>
      <c r="K98" s="134" t="n">
        <v>180</v>
      </c>
      <c r="L98" s="134" t="n">
        <v>22</v>
      </c>
      <c r="M98" s="134" t="n">
        <v>162</v>
      </c>
      <c r="N98" s="81" t="n">
        <v>10</v>
      </c>
      <c r="O98" s="81" t="n">
        <v>4</v>
      </c>
      <c r="P98" s="81" t="n">
        <v>12</v>
      </c>
      <c r="Q98" s="81" t="n"/>
      <c r="R98" s="81" t="n"/>
      <c r="S98" s="81" t="n"/>
      <c r="T98" s="81" t="n"/>
      <c r="U98" s="81" t="n"/>
      <c r="V98" s="81" t="n"/>
      <c r="W98" s="134" t="n">
        <v>26</v>
      </c>
      <c r="X98" s="134" t="n">
        <v>698</v>
      </c>
      <c r="Y98" s="81" t="n">
        <v>0.015</v>
      </c>
      <c r="Z98" s="132" t="n">
        <v>3</v>
      </c>
      <c r="AA98" s="134" t="n">
        <v>18</v>
      </c>
      <c r="AB98" s="133">
        <f>IFERROR(W98/X98,"")</f>
        <v/>
      </c>
    </row>
    <row r="99">
      <c r="A99" t="n">
        <v>2021</v>
      </c>
      <c r="B99" t="n">
        <v>2</v>
      </c>
      <c r="C99" s="134" t="n"/>
      <c r="D99" s="134" t="n">
        <v>664</v>
      </c>
      <c r="E99" s="134" t="inlineStr">
        <is>
          <t>65UA14 SIDE LEFT</t>
        </is>
      </c>
      <c r="F99" s="134" t="inlineStr">
        <is>
          <t>FMTOSI4L65UA14</t>
        </is>
      </c>
      <c r="G99" s="134" t="n">
        <v>101.2</v>
      </c>
      <c r="H99" s="134" t="n">
        <v>118.8</v>
      </c>
      <c r="I99" s="134" t="n">
        <v>119.5</v>
      </c>
      <c r="J99" s="134" t="n">
        <v>20</v>
      </c>
      <c r="K99" s="134" t="n">
        <v>180</v>
      </c>
      <c r="L99" s="134" t="n">
        <v>22</v>
      </c>
      <c r="M99" s="134" t="n">
        <v>162</v>
      </c>
      <c r="N99" s="81" t="n">
        <v>12</v>
      </c>
      <c r="O99" s="81" t="n">
        <v>11</v>
      </c>
      <c r="P99" s="81" t="n">
        <v>6</v>
      </c>
      <c r="Q99" s="81" t="n"/>
      <c r="R99" s="81" t="n">
        <v>6</v>
      </c>
      <c r="S99" s="81" t="n"/>
      <c r="T99" s="81" t="n"/>
      <c r="U99" s="81" t="n"/>
      <c r="V99" s="81" t="n"/>
      <c r="W99" s="134" t="n">
        <v>35</v>
      </c>
      <c r="X99" s="134" t="n">
        <v>707</v>
      </c>
      <c r="Y99" s="81" t="n">
        <v>0.015</v>
      </c>
      <c r="Z99" s="132" t="n">
        <v>3</v>
      </c>
      <c r="AA99" s="134" t="n">
        <v>18</v>
      </c>
      <c r="AB99" s="133">
        <f>IFERROR(W99/X99,"")</f>
        <v/>
      </c>
    </row>
    <row r="100">
      <c r="A100" t="n">
        <v>2021</v>
      </c>
      <c r="B100" t="n">
        <v>2</v>
      </c>
      <c r="C100" s="134" t="n"/>
      <c r="D100" s="134" t="n">
        <v>665</v>
      </c>
      <c r="E100" s="134" t="inlineStr">
        <is>
          <t>65UA14 SIDE RIGHT</t>
        </is>
      </c>
      <c r="F100" s="134" t="inlineStr">
        <is>
          <t>FMTOSI3R65UA14</t>
        </is>
      </c>
      <c r="G100" s="134" t="n">
        <v>101.2</v>
      </c>
      <c r="H100" s="134" t="n">
        <v>118.8</v>
      </c>
      <c r="I100" s="134" t="n">
        <v>245</v>
      </c>
      <c r="J100" s="134" t="n">
        <v>20</v>
      </c>
      <c r="K100" s="134" t="n">
        <v>180</v>
      </c>
      <c r="L100" s="134" t="n">
        <v>22</v>
      </c>
      <c r="M100" s="134" t="n">
        <v>166</v>
      </c>
      <c r="N100" s="81" t="n"/>
      <c r="O100" s="81" t="n"/>
      <c r="P100" s="81" t="n"/>
      <c r="Q100" s="81" t="n"/>
      <c r="R100" s="81" t="n"/>
      <c r="S100" s="81" t="n"/>
      <c r="T100" s="81" t="n"/>
      <c r="U100" s="81" t="n"/>
      <c r="V100" s="81" t="n"/>
      <c r="W100" s="134" t="n"/>
      <c r="X100" s="134" t="n"/>
      <c r="Y100" s="81" t="n">
        <v>0.015</v>
      </c>
      <c r="Z100" s="132" t="n">
        <v>4</v>
      </c>
      <c r="AA100" s="134" t="n">
        <v>18</v>
      </c>
      <c r="AB100" s="133">
        <f>IFERROR(W100/X100,"")</f>
        <v/>
      </c>
    </row>
    <row r="101">
      <c r="A101" t="n">
        <v>2021</v>
      </c>
      <c r="B101" t="n">
        <v>2</v>
      </c>
      <c r="C101" s="134" t="n"/>
      <c r="D101" s="134" t="n">
        <v>662</v>
      </c>
      <c r="E101" s="134" t="inlineStr">
        <is>
          <t xml:space="preserve">65UA14 TOP </t>
        </is>
      </c>
      <c r="F101" s="134" t="inlineStr">
        <is>
          <t>FMTOSI7T65UA14</t>
        </is>
      </c>
      <c r="G101" s="134" t="n">
        <v>355.12</v>
      </c>
      <c r="H101" s="134" t="n">
        <v>416.88</v>
      </c>
      <c r="I101" s="134" t="n">
        <v>422.7</v>
      </c>
      <c r="J101" s="134" t="n">
        <v>20</v>
      </c>
      <c r="K101" s="134" t="n">
        <v>180</v>
      </c>
      <c r="L101" s="134" t="n">
        <v>22</v>
      </c>
      <c r="M101" s="134" t="n">
        <v>162</v>
      </c>
      <c r="N101" s="81" t="n">
        <v>12</v>
      </c>
      <c r="O101" s="81" t="n">
        <v>4</v>
      </c>
      <c r="P101" s="81" t="n">
        <v>8</v>
      </c>
      <c r="Q101" s="81" t="n"/>
      <c r="R101" s="81" t="n"/>
      <c r="S101" s="81" t="n"/>
      <c r="T101" s="81" t="n"/>
      <c r="U101" s="81" t="n"/>
      <c r="V101" s="81" t="n"/>
      <c r="W101" s="134" t="n">
        <v>24</v>
      </c>
      <c r="X101" s="134" t="n">
        <v>696</v>
      </c>
      <c r="Y101" s="81" t="n">
        <v>0.015</v>
      </c>
      <c r="Z101" s="132" t="n">
        <v>3</v>
      </c>
      <c r="AA101" s="134" t="n">
        <v>18</v>
      </c>
      <c r="AB101" s="133">
        <f>IFERROR(W101/X101,"")</f>
        <v/>
      </c>
    </row>
    <row r="102">
      <c r="A102" t="n">
        <v>2021</v>
      </c>
      <c r="B102" t="n">
        <v>2</v>
      </c>
      <c r="C102" s="134" t="n"/>
      <c r="D102" s="134" t="n">
        <v>659</v>
      </c>
      <c r="E102" s="134" t="inlineStr">
        <is>
          <t>75UP77 MFZ65917901-  FRONT</t>
        </is>
      </c>
      <c r="F102" s="134" t="inlineStr">
        <is>
          <t>FMLGEI375UP770</t>
        </is>
      </c>
      <c r="G102" s="134" t="n">
        <v>283.241</v>
      </c>
      <c r="H102" s="134" t="n">
        <v>322.371</v>
      </c>
      <c r="I102" s="134" t="n">
        <v>329.2</v>
      </c>
      <c r="J102" s="134" t="n">
        <v>40</v>
      </c>
      <c r="K102" s="134" t="n">
        <v>180</v>
      </c>
      <c r="L102" s="134" t="n">
        <v>67</v>
      </c>
      <c r="M102" s="134" t="n">
        <v>108</v>
      </c>
      <c r="N102" s="81" t="n">
        <v>6</v>
      </c>
      <c r="O102" s="81" t="n"/>
      <c r="P102" s="81" t="n">
        <v>1</v>
      </c>
      <c r="Q102" s="81" t="n"/>
      <c r="R102" s="81" t="n"/>
      <c r="S102" s="81" t="n"/>
      <c r="T102" s="81" t="n"/>
      <c r="U102" s="81" t="n"/>
      <c r="V102" s="81" t="n"/>
      <c r="W102" s="134" t="n">
        <v>7</v>
      </c>
      <c r="X102" s="134" t="n">
        <v>7</v>
      </c>
      <c r="Y102" s="81" t="n">
        <v>0.015</v>
      </c>
      <c r="Z102" s="132" t="n">
        <v>1</v>
      </c>
      <c r="AA102" s="134" t="n">
        <v>16</v>
      </c>
      <c r="AB102" s="133">
        <f>IFERROR(W102/X102,"")</f>
        <v/>
      </c>
    </row>
    <row r="103">
      <c r="A103" t="n">
        <v>2021</v>
      </c>
      <c r="B103" t="n">
        <v>2</v>
      </c>
      <c r="C103" s="134" t="n"/>
      <c r="D103" s="134" t="n">
        <v>550</v>
      </c>
      <c r="E103" s="134" t="inlineStr">
        <is>
          <t>FRONT 43LM55</t>
        </is>
      </c>
      <c r="F103" s="134" t="inlineStr">
        <is>
          <t>FMLGEI43LM55FR</t>
        </is>
      </c>
      <c r="G103" s="134" t="n">
        <v>32.025</v>
      </c>
      <c r="H103" s="134" t="n">
        <v>38.045</v>
      </c>
      <c r="I103" s="134" t="n">
        <v>35.1</v>
      </c>
      <c r="J103" s="134" t="n">
        <v>108</v>
      </c>
      <c r="K103" s="134" t="n">
        <v>100</v>
      </c>
      <c r="L103" s="134" t="n">
        <v>118</v>
      </c>
      <c r="M103" s="134" t="n">
        <v>92</v>
      </c>
      <c r="N103" s="81" t="n">
        <v>2</v>
      </c>
      <c r="O103" s="81" t="n">
        <v>1</v>
      </c>
      <c r="P103" s="81" t="n">
        <v>1</v>
      </c>
      <c r="Q103" s="81" t="n"/>
      <c r="R103" s="81" t="n"/>
      <c r="S103" s="81" t="n"/>
      <c r="T103" s="81" t="n"/>
      <c r="U103" s="81" t="n"/>
      <c r="V103" s="81" t="n"/>
      <c r="W103" s="134" t="n">
        <v>4</v>
      </c>
      <c r="X103" s="134" t="n">
        <v>2044</v>
      </c>
      <c r="Y103" s="81" t="n">
        <v>0.015</v>
      </c>
      <c r="Z103" s="132" t="n">
        <v>3</v>
      </c>
      <c r="AA103" s="134" t="n">
        <v>16</v>
      </c>
      <c r="AB103" s="133">
        <f>IFERROR(W103/X103,"")</f>
        <v/>
      </c>
    </row>
    <row r="104">
      <c r="A104" t="n">
        <v>2021</v>
      </c>
      <c r="B104" t="n">
        <v>2</v>
      </c>
      <c r="C104" s="134" t="n"/>
      <c r="D104" s="134" t="n">
        <v>449</v>
      </c>
      <c r="E104" s="134" t="inlineStr">
        <is>
          <t>FRONT 43LM63</t>
        </is>
      </c>
      <c r="F104" s="134" t="inlineStr">
        <is>
          <t>FMLGEI43LM63FR</t>
        </is>
      </c>
      <c r="G104" s="134" t="n">
        <v>40.986</v>
      </c>
      <c r="H104" s="134" t="n">
        <v>50.048</v>
      </c>
      <c r="I104" s="134" t="n">
        <v>45.2</v>
      </c>
      <c r="J104" s="134" t="n">
        <v>108</v>
      </c>
      <c r="K104" s="134" t="n">
        <v>100</v>
      </c>
      <c r="L104" s="134" t="n">
        <v>118</v>
      </c>
      <c r="M104" s="134" t="n">
        <v>92</v>
      </c>
      <c r="N104" s="81" t="n">
        <v>49</v>
      </c>
      <c r="O104" s="81" t="n">
        <v>20</v>
      </c>
      <c r="P104" s="81" t="n">
        <v>41</v>
      </c>
      <c r="Q104" s="81" t="n"/>
      <c r="R104" s="81" t="n"/>
      <c r="S104" s="81" t="n"/>
      <c r="T104" s="81" t="n"/>
      <c r="U104" s="81" t="n"/>
      <c r="V104" s="81" t="n"/>
      <c r="W104" s="134" t="n">
        <v>110</v>
      </c>
      <c r="X104" s="134" t="n">
        <v>6950</v>
      </c>
      <c r="Y104" s="81" t="n">
        <v>0.015</v>
      </c>
      <c r="Z104" s="132" t="n">
        <v>6</v>
      </c>
      <c r="AA104" s="134" t="n">
        <v>16</v>
      </c>
      <c r="AB104" s="133">
        <f>IFERROR(W104/X104,"")</f>
        <v/>
      </c>
    </row>
    <row r="105">
      <c r="A105" t="n">
        <v>2021</v>
      </c>
      <c r="B105" t="n">
        <v>2</v>
      </c>
      <c r="C105" s="134" t="n"/>
      <c r="D105" s="134" t="n">
        <v>331</v>
      </c>
      <c r="E105" s="134" t="inlineStr">
        <is>
          <t>LG 43UJ63</t>
        </is>
      </c>
      <c r="F105" s="134" t="inlineStr">
        <is>
          <t>FMLGEI43630000</t>
        </is>
      </c>
      <c r="G105" s="134" t="n">
        <v>305.825</v>
      </c>
      <c r="H105" s="134" t="n">
        <v>348.075</v>
      </c>
      <c r="I105" s="134" t="n">
        <v>331.5</v>
      </c>
      <c r="J105" s="134" t="n">
        <v>110</v>
      </c>
      <c r="K105" s="134" t="n">
        <v>131</v>
      </c>
      <c r="L105" s="134" t="n">
        <v>109</v>
      </c>
      <c r="M105" s="134" t="n">
        <v>133</v>
      </c>
      <c r="N105" s="81" t="n">
        <v>4</v>
      </c>
      <c r="O105" s="81" t="n"/>
      <c r="P105" s="81" t="n">
        <v>5</v>
      </c>
      <c r="Q105" s="81" t="n"/>
      <c r="R105" s="81" t="n"/>
      <c r="S105" s="81" t="n"/>
      <c r="T105" s="81" t="n"/>
      <c r="U105" s="81" t="n"/>
      <c r="V105" s="81" t="n"/>
      <c r="W105" s="134" t="n">
        <v>9</v>
      </c>
      <c r="X105" s="134" t="n">
        <v>69</v>
      </c>
      <c r="Y105" s="81" t="n">
        <v>0.015</v>
      </c>
      <c r="Z105" s="132" t="n">
        <v>2</v>
      </c>
      <c r="AA105" s="134" t="n">
        <v>16</v>
      </c>
      <c r="AB105" s="133">
        <f>IFERROR(W105/X105,"")</f>
        <v/>
      </c>
    </row>
    <row r="106">
      <c r="A106" t="n">
        <v>2021</v>
      </c>
      <c r="B106" t="n">
        <v>2</v>
      </c>
      <c r="C106" s="134" t="n"/>
      <c r="D106" s="134" t="n">
        <v>330</v>
      </c>
      <c r="E106" s="134" t="inlineStr">
        <is>
          <t>LG 49UJ63</t>
        </is>
      </c>
      <c r="F106" s="134" t="inlineStr">
        <is>
          <t>FMLGEI49630000</t>
        </is>
      </c>
      <c r="G106" s="134" t="n">
        <v>382.046</v>
      </c>
      <c r="H106" s="134" t="n">
        <v>434.826</v>
      </c>
      <c r="I106" s="134" t="n">
        <v>418.7</v>
      </c>
      <c r="J106" s="134" t="n">
        <v>103</v>
      </c>
      <c r="K106" s="134" t="n">
        <v>140</v>
      </c>
      <c r="L106" s="134" t="n">
        <v>107</v>
      </c>
      <c r="M106" s="134" t="n">
        <v>135</v>
      </c>
      <c r="N106" s="81" t="n">
        <v>23</v>
      </c>
      <c r="O106" s="81" t="n">
        <v>12</v>
      </c>
      <c r="P106" s="81" t="n">
        <v>16</v>
      </c>
      <c r="Q106" s="81" t="n">
        <v>4</v>
      </c>
      <c r="R106" s="81" t="n"/>
      <c r="S106" s="81" t="n"/>
      <c r="T106" s="81" t="n"/>
      <c r="U106" s="81" t="n"/>
      <c r="V106" s="81" t="n"/>
      <c r="W106" s="134" t="n">
        <v>54</v>
      </c>
      <c r="X106" s="134" t="n">
        <v>6354</v>
      </c>
      <c r="Y106" s="81" t="n">
        <v>0.015</v>
      </c>
      <c r="Z106" s="132" t="n">
        <v>4</v>
      </c>
      <c r="AA106" s="134" t="n">
        <v>16</v>
      </c>
      <c r="AB106" s="133">
        <f>IFERROR(W106/X106,"")</f>
        <v/>
      </c>
    </row>
    <row r="107">
      <c r="A107" t="n">
        <v>2021</v>
      </c>
      <c r="B107" t="n">
        <v>2</v>
      </c>
      <c r="C107" s="134" t="n"/>
      <c r="D107" s="134" t="n">
        <v>557</v>
      </c>
      <c r="E107" s="134" t="inlineStr">
        <is>
          <t>LG 65 UM 73 جانب يمين وشمال</t>
        </is>
      </c>
      <c r="F107" s="134" t="inlineStr">
        <is>
          <t xml:space="preserve">FMLGEI65UM7302  </t>
        </is>
      </c>
      <c r="G107" s="134" t="n">
        <v>171.262</v>
      </c>
      <c r="H107" s="134" t="n">
        <v>194.922</v>
      </c>
      <c r="I107" s="134" t="n">
        <v>193.4</v>
      </c>
      <c r="J107" s="134" t="n">
        <v>20</v>
      </c>
      <c r="K107" s="134" t="n">
        <v>180</v>
      </c>
      <c r="L107" s="134" t="n">
        <v>27</v>
      </c>
      <c r="M107" s="134" t="n">
        <v>136</v>
      </c>
      <c r="N107" s="81" t="n">
        <v>17</v>
      </c>
      <c r="O107" s="81" t="n">
        <v>13</v>
      </c>
      <c r="P107" s="81" t="n">
        <v>18</v>
      </c>
      <c r="Q107" s="81" t="n">
        <v>1</v>
      </c>
      <c r="R107" s="81" t="n">
        <v>13</v>
      </c>
      <c r="S107" s="81" t="n"/>
      <c r="T107" s="81" t="n"/>
      <c r="U107" s="81" t="n">
        <v>1</v>
      </c>
      <c r="V107" s="81" t="n"/>
      <c r="W107" s="134" t="n">
        <v>59</v>
      </c>
      <c r="X107" s="134" t="n">
        <v>3659</v>
      </c>
      <c r="Y107" s="81" t="n">
        <v>0.015</v>
      </c>
      <c r="Z107" s="132" t="n">
        <v>7</v>
      </c>
      <c r="AA107" s="134" t="n">
        <v>16</v>
      </c>
      <c r="AB107" s="133">
        <f>IFERROR(W107/X107,"")</f>
        <v/>
      </c>
    </row>
    <row r="108">
      <c r="A108" t="n">
        <v>2021</v>
      </c>
      <c r="B108" t="n">
        <v>2</v>
      </c>
      <c r="C108" s="134" t="n"/>
      <c r="D108" s="134" t="n">
        <v>556</v>
      </c>
      <c r="E108" s="134" t="inlineStr">
        <is>
          <t xml:space="preserve">LG 65 UM 73 علوى وسفلى </t>
        </is>
      </c>
      <c r="F108" s="134" t="inlineStr">
        <is>
          <t xml:space="preserve">FMLGEI65UM7301 </t>
        </is>
      </c>
      <c r="G108" s="134" t="n">
        <v>1003.106</v>
      </c>
      <c r="H108" s="134" t="n">
        <v>1141.686</v>
      </c>
      <c r="I108" s="134" t="n">
        <v>1077</v>
      </c>
      <c r="J108" s="134" t="n">
        <v>20</v>
      </c>
      <c r="K108" s="134" t="n">
        <v>180</v>
      </c>
      <c r="L108" s="134" t="n">
        <v>27</v>
      </c>
      <c r="M108" s="134" t="n">
        <v>136</v>
      </c>
      <c r="N108" s="81" t="n">
        <v>18</v>
      </c>
      <c r="O108" s="81" t="n">
        <v>18</v>
      </c>
      <c r="P108" s="81" t="n">
        <v>19</v>
      </c>
      <c r="Q108" s="81" t="n">
        <v>0</v>
      </c>
      <c r="R108" s="81" t="n">
        <v>11</v>
      </c>
      <c r="S108" s="81" t="n"/>
      <c r="T108" s="81" t="n"/>
      <c r="U108" s="81" t="n">
        <v>0</v>
      </c>
      <c r="V108" s="81" t="n"/>
      <c r="W108" s="134" t="n">
        <v>63</v>
      </c>
      <c r="X108" s="134" t="n">
        <v>3663</v>
      </c>
      <c r="Y108" s="81" t="n">
        <v>0.015</v>
      </c>
      <c r="Z108" s="132" t="n">
        <v>7</v>
      </c>
      <c r="AA108" s="134" t="n">
        <v>16</v>
      </c>
      <c r="AB108" s="133">
        <f>IFERROR(W108/X108,"")</f>
        <v/>
      </c>
    </row>
    <row r="109">
      <c r="A109" t="n">
        <v>2021</v>
      </c>
      <c r="B109" t="n">
        <v>2</v>
      </c>
      <c r="C109" s="134" t="n"/>
      <c r="D109" s="134" t="n">
        <v>668</v>
      </c>
      <c r="E109" s="134" t="inlineStr">
        <is>
          <t>LG 65UP77 FRONT</t>
        </is>
      </c>
      <c r="F109" s="134" t="inlineStr">
        <is>
          <t>FMLGEI365UP770</t>
        </is>
      </c>
      <c r="G109" s="134" t="n">
        <v>96.923</v>
      </c>
      <c r="H109" s="134" t="n">
        <v>110.313</v>
      </c>
      <c r="I109" s="134" t="n">
        <v>104</v>
      </c>
      <c r="J109" s="134" t="n">
        <v>103</v>
      </c>
      <c r="K109" s="134" t="n">
        <v>70</v>
      </c>
      <c r="L109" s="134" t="n">
        <v>117</v>
      </c>
      <c r="M109" s="134" t="n">
        <v>92</v>
      </c>
      <c r="N109" s="81" t="n">
        <v>10</v>
      </c>
      <c r="O109" s="81" t="n">
        <v>2</v>
      </c>
      <c r="P109" s="81" t="n">
        <v>12</v>
      </c>
      <c r="Q109" s="81" t="n"/>
      <c r="R109" s="81" t="n"/>
      <c r="S109" s="81" t="n"/>
      <c r="T109" s="81" t="n"/>
      <c r="U109" s="81" t="n"/>
      <c r="V109" s="81" t="n"/>
      <c r="W109" s="134" t="n">
        <v>24</v>
      </c>
      <c r="X109" s="134" t="n">
        <v>744</v>
      </c>
      <c r="Y109" s="81" t="n">
        <v>0.015</v>
      </c>
      <c r="Z109" s="132" t="n">
        <v>1</v>
      </c>
      <c r="AA109" s="134" t="n">
        <v>16</v>
      </c>
      <c r="AB109" s="133">
        <f>IFERROR(W109/X109,"")</f>
        <v/>
      </c>
    </row>
    <row r="110">
      <c r="A110" t="n">
        <v>2021</v>
      </c>
      <c r="B110" t="n">
        <v>2</v>
      </c>
      <c r="C110" s="134" t="n"/>
      <c r="D110" s="134" t="n">
        <v>437</v>
      </c>
      <c r="E110" s="134" t="inlineStr">
        <is>
          <t xml:space="preserve">LG32LM55/LM63 </t>
        </is>
      </c>
      <c r="F110" s="134" t="inlineStr">
        <is>
          <t>FMLGEI32LM5563</t>
        </is>
      </c>
      <c r="G110" s="134" t="n">
        <v>158.088</v>
      </c>
      <c r="H110" s="134" t="n">
        <v>179.928</v>
      </c>
      <c r="I110" s="134" t="n">
        <v>178.3</v>
      </c>
      <c r="J110" s="134" t="n">
        <v>120</v>
      </c>
      <c r="K110" s="134" t="n">
        <v>120</v>
      </c>
      <c r="L110" s="134" t="n">
        <v>125</v>
      </c>
      <c r="M110" s="134" t="n">
        <v>116</v>
      </c>
      <c r="N110" s="81" t="n">
        <v>49</v>
      </c>
      <c r="O110" s="81" t="n">
        <v>24</v>
      </c>
      <c r="P110" s="81" t="n">
        <v>26</v>
      </c>
      <c r="Q110" s="81" t="n"/>
      <c r="R110" s="81" t="n">
        <v>15</v>
      </c>
      <c r="S110" s="81" t="n">
        <v>8</v>
      </c>
      <c r="T110" s="81" t="n"/>
      <c r="U110" s="81" t="n"/>
      <c r="V110" s="81" t="n"/>
      <c r="W110" s="134" t="n">
        <v>122</v>
      </c>
      <c r="X110" s="134" t="n">
        <v>9272</v>
      </c>
      <c r="Y110" s="81" t="n">
        <v>0.015</v>
      </c>
      <c r="Z110" s="132" t="n">
        <v>5</v>
      </c>
      <c r="AA110" s="134" t="n">
        <v>16</v>
      </c>
      <c r="AB110" s="133">
        <f>IFERROR(W110/X110,"")</f>
        <v/>
      </c>
    </row>
    <row r="111">
      <c r="A111" t="n">
        <v>2021</v>
      </c>
      <c r="B111" t="n">
        <v>2</v>
      </c>
      <c r="C111" s="134" t="n"/>
      <c r="D111" s="134" t="n">
        <v>438</v>
      </c>
      <c r="E111" s="134" t="inlineStr">
        <is>
          <t xml:space="preserve">LG43LM63/UM73 </t>
        </is>
      </c>
      <c r="F111" s="134" t="inlineStr">
        <is>
          <t>FMLGEI43LM6373</t>
        </is>
      </c>
      <c r="G111" s="134" t="n">
        <v>316.176</v>
      </c>
      <c r="H111" s="134" t="n">
        <v>359.856</v>
      </c>
      <c r="I111" s="134" t="n">
        <v>348.3</v>
      </c>
      <c r="J111" s="134" t="n">
        <v>67</v>
      </c>
      <c r="K111" s="134" t="n">
        <v>161</v>
      </c>
      <c r="L111" s="134" t="n">
        <v>83</v>
      </c>
      <c r="M111" s="134" t="n">
        <v>133</v>
      </c>
      <c r="N111" s="81" t="n">
        <v>36</v>
      </c>
      <c r="O111" s="81" t="n">
        <v>18</v>
      </c>
      <c r="P111" s="81" t="n">
        <v>39</v>
      </c>
      <c r="Q111" s="81" t="n">
        <v>5</v>
      </c>
      <c r="R111" s="81" t="n">
        <v>2</v>
      </c>
      <c r="S111" s="81" t="n"/>
      <c r="T111" s="81" t="n"/>
      <c r="U111" s="81" t="n"/>
      <c r="V111" s="81" t="n"/>
      <c r="W111" s="134" t="n">
        <v>99</v>
      </c>
      <c r="X111" s="134" t="n">
        <v>7551</v>
      </c>
      <c r="Y111" s="81" t="n">
        <v>0.015</v>
      </c>
      <c r="Z111" s="132" t="n">
        <v>9</v>
      </c>
      <c r="AA111" s="134" t="n">
        <v>16</v>
      </c>
      <c r="AB111" s="133">
        <f>IFERROR(W111/X111,"")</f>
        <v/>
      </c>
    </row>
    <row r="112">
      <c r="A112" t="n">
        <v>2021</v>
      </c>
      <c r="B112" t="n">
        <v>2</v>
      </c>
      <c r="C112" s="134" t="n"/>
      <c r="D112" s="134" t="n">
        <v>666</v>
      </c>
      <c r="E112" s="134" t="inlineStr">
        <is>
          <t>LG43UP81</t>
        </is>
      </c>
      <c r="F112" s="134" t="inlineStr">
        <is>
          <t>FMLGEI043UP810</t>
        </is>
      </c>
      <c r="G112" s="134" t="n">
        <v>455.444</v>
      </c>
      <c r="H112" s="134" t="n">
        <v>518.364</v>
      </c>
      <c r="I112" s="134" t="n">
        <v>511.5</v>
      </c>
      <c r="J112" s="134" t="n">
        <v>72</v>
      </c>
      <c r="K112" s="134" t="n">
        <v>150</v>
      </c>
      <c r="L112" s="134" t="n">
        <v>69</v>
      </c>
      <c r="M112" s="134" t="n">
        <v>156</v>
      </c>
      <c r="N112" s="81" t="n">
        <v>3</v>
      </c>
      <c r="O112" s="81" t="n"/>
      <c r="P112" s="81" t="n">
        <v>10</v>
      </c>
      <c r="Q112" s="81" t="n"/>
      <c r="R112" s="81" t="n"/>
      <c r="S112" s="81" t="n"/>
      <c r="T112" s="81" t="n"/>
      <c r="U112" s="81" t="n"/>
      <c r="V112" s="81" t="n"/>
      <c r="W112" s="134" t="n">
        <v>13</v>
      </c>
      <c r="X112" s="134" t="n">
        <v>293</v>
      </c>
      <c r="Y112" s="81" t="n">
        <v>0.015</v>
      </c>
      <c r="Z112" s="132" t="n">
        <v>2</v>
      </c>
      <c r="AA112" s="134" t="n">
        <v>16</v>
      </c>
      <c r="AB112" s="133">
        <f>IFERROR(W112/X112,"")</f>
        <v/>
      </c>
    </row>
    <row r="113">
      <c r="A113" t="n">
        <v>2021</v>
      </c>
      <c r="B113" t="n">
        <v>2</v>
      </c>
      <c r="C113" s="134" t="n"/>
      <c r="D113" s="134" t="n">
        <v>660</v>
      </c>
      <c r="E113" s="134" t="inlineStr">
        <is>
          <t>MFZ67207201 75UP77 TOP-BOTTOM</t>
        </is>
      </c>
      <c r="F113" s="134" t="inlineStr">
        <is>
          <t>FMLGEI075UP770</t>
        </is>
      </c>
      <c r="G113" s="134" t="n">
        <v>605.063</v>
      </c>
      <c r="H113" s="134" t="n">
        <v>688.653</v>
      </c>
      <c r="I113" s="134" t="n">
        <v>1335.6</v>
      </c>
      <c r="J113" s="134" t="n">
        <v>20</v>
      </c>
      <c r="K113" s="134" t="n">
        <v>180</v>
      </c>
      <c r="L113" s="134" t="n">
        <v>24</v>
      </c>
      <c r="M113" s="134" t="n">
        <v>148</v>
      </c>
      <c r="N113" s="81" t="n">
        <v>2</v>
      </c>
      <c r="O113" s="81" t="n">
        <v>1</v>
      </c>
      <c r="P113" s="81" t="n">
        <v>2</v>
      </c>
      <c r="Q113" s="81" t="n"/>
      <c r="R113" s="81" t="n">
        <v>1</v>
      </c>
      <c r="S113" s="81" t="n"/>
      <c r="T113" s="81" t="n"/>
      <c r="U113" s="81" t="n"/>
      <c r="V113" s="81" t="n"/>
      <c r="W113" s="134" t="n">
        <v>5</v>
      </c>
      <c r="X113" s="134" t="n">
        <v>5</v>
      </c>
      <c r="Y113" s="81" t="n">
        <v>0.015</v>
      </c>
      <c r="Z113" s="132" t="n">
        <v>1</v>
      </c>
      <c r="AA113" s="134" t="n">
        <v>16</v>
      </c>
      <c r="AB113" s="133">
        <f>IFERROR(W113/X113,"")</f>
        <v/>
      </c>
    </row>
    <row r="114">
      <c r="A114" t="n">
        <v>2021</v>
      </c>
      <c r="B114" t="n">
        <v>2</v>
      </c>
      <c r="C114" s="134" t="n"/>
      <c r="D114" s="134" t="n">
        <v>658</v>
      </c>
      <c r="E114" s="134" t="inlineStr">
        <is>
          <t>PDFRP2122 كفر 70 شمال</t>
        </is>
      </c>
      <c r="F114" s="134" t="inlineStr">
        <is>
          <t>FMCFII7LRP2122</t>
        </is>
      </c>
      <c r="G114" s="134" t="n">
        <v>83.7</v>
      </c>
      <c r="H114" s="134" t="n">
        <v>96.3</v>
      </c>
      <c r="I114" s="134" t="n">
        <v>94.59999999999999</v>
      </c>
      <c r="J114" s="134" t="n">
        <v>60</v>
      </c>
      <c r="K114" s="134" t="n">
        <v>180</v>
      </c>
      <c r="L114" s="134" t="n">
        <v>68</v>
      </c>
      <c r="M114" s="134" t="n">
        <v>161</v>
      </c>
      <c r="N114" s="81" t="n">
        <v>8</v>
      </c>
      <c r="O114" s="81" t="n">
        <v>8</v>
      </c>
      <c r="P114" s="81" t="n">
        <v>6</v>
      </c>
      <c r="Q114" s="81" t="n">
        <v>5</v>
      </c>
      <c r="R114" s="81" t="n"/>
      <c r="S114" s="81" t="n"/>
      <c r="T114" s="81" t="n"/>
      <c r="U114" s="81" t="n"/>
      <c r="V114" s="81" t="n"/>
      <c r="W114" s="134" t="n">
        <v>27</v>
      </c>
      <c r="X114" s="134" t="n">
        <v>1572</v>
      </c>
      <c r="Y114" s="81" t="n">
        <v>0.02</v>
      </c>
      <c r="Z114" s="132" t="n">
        <v>3</v>
      </c>
      <c r="AA114" s="134" t="n">
        <v>20</v>
      </c>
      <c r="AB114" s="133">
        <f>IFERROR(W114/X114,"")</f>
        <v/>
      </c>
    </row>
    <row r="115">
      <c r="A115" t="n">
        <v>2021</v>
      </c>
      <c r="B115" t="n">
        <v>2</v>
      </c>
      <c r="C115" s="134" t="n"/>
      <c r="D115" s="134" t="n">
        <v>656</v>
      </c>
      <c r="E115" s="134" t="inlineStr">
        <is>
          <t>PDFRP2123 قاعده 70 شمال</t>
        </is>
      </c>
      <c r="F115" s="134" t="inlineStr">
        <is>
          <t>FMCFII1LRP2123</t>
        </is>
      </c>
      <c r="G115" s="134" t="n">
        <v>137.64</v>
      </c>
      <c r="H115" s="134" t="n">
        <v>158.36</v>
      </c>
      <c r="I115" s="134" t="n">
        <v>146.5</v>
      </c>
      <c r="J115" s="134" t="n">
        <v>60</v>
      </c>
      <c r="K115" s="134" t="n">
        <v>180</v>
      </c>
      <c r="L115" s="134" t="n">
        <v>68</v>
      </c>
      <c r="M115" s="134" t="n">
        <v>161</v>
      </c>
      <c r="N115" s="81" t="n">
        <v>8</v>
      </c>
      <c r="O115" s="81" t="n">
        <v>4</v>
      </c>
      <c r="P115" s="81" t="n">
        <v>6</v>
      </c>
      <c r="Q115" s="81" t="n">
        <v>6</v>
      </c>
      <c r="R115" s="81" t="n"/>
      <c r="S115" s="81" t="n"/>
      <c r="T115" s="81" t="n"/>
      <c r="U115" s="81" t="n"/>
      <c r="V115" s="81" t="n"/>
      <c r="W115" s="134" t="n">
        <v>24</v>
      </c>
      <c r="X115" s="134" t="n">
        <v>1584</v>
      </c>
      <c r="Y115" s="81" t="n">
        <v>0.02</v>
      </c>
      <c r="Z115" s="132" t="n">
        <v>3</v>
      </c>
      <c r="AA115" s="134" t="n">
        <v>20</v>
      </c>
      <c r="AB115" s="133">
        <f>IFERROR(W115/X115,"")</f>
        <v/>
      </c>
    </row>
    <row r="116">
      <c r="A116" t="n">
        <v>2021</v>
      </c>
      <c r="B116" t="n">
        <v>2</v>
      </c>
      <c r="C116" s="134" t="n"/>
      <c r="D116" s="134" t="n">
        <v>657</v>
      </c>
      <c r="E116" s="134" t="inlineStr">
        <is>
          <t>PDFRP2124 كفر 70 يمين</t>
        </is>
      </c>
      <c r="F116" s="134" t="inlineStr">
        <is>
          <t>FMCFII7RRP2124</t>
        </is>
      </c>
      <c r="G116" s="134" t="n">
        <v>83.7</v>
      </c>
      <c r="H116" s="134" t="n">
        <v>96.3</v>
      </c>
      <c r="I116" s="134" t="n">
        <v>94.59999999999999</v>
      </c>
      <c r="J116" s="134" t="n">
        <v>60</v>
      </c>
      <c r="K116" s="134" t="n">
        <v>180</v>
      </c>
      <c r="L116" s="134" t="n">
        <v>68</v>
      </c>
      <c r="M116" s="134" t="n">
        <v>161</v>
      </c>
      <c r="N116" s="81" t="n">
        <v>8</v>
      </c>
      <c r="O116" s="81" t="n">
        <v>8</v>
      </c>
      <c r="P116" s="81" t="n">
        <v>6</v>
      </c>
      <c r="Q116" s="81" t="n">
        <v>5</v>
      </c>
      <c r="R116" s="81" t="n"/>
      <c r="S116" s="81" t="n"/>
      <c r="T116" s="81" t="n"/>
      <c r="U116" s="81" t="n"/>
      <c r="V116" s="81" t="n"/>
      <c r="W116" s="134" t="n">
        <v>27</v>
      </c>
      <c r="X116" s="134" t="n">
        <v>1572</v>
      </c>
      <c r="Y116" s="81" t="n">
        <v>0.02</v>
      </c>
      <c r="Z116" s="132" t="n">
        <v>3</v>
      </c>
      <c r="AA116" s="134" t="n">
        <v>20</v>
      </c>
      <c r="AB116" s="133">
        <f>IFERROR(W116/X116,"")</f>
        <v/>
      </c>
    </row>
    <row r="117">
      <c r="A117" t="n">
        <v>2021</v>
      </c>
      <c r="B117" t="n">
        <v>2</v>
      </c>
      <c r="C117" s="134" t="n"/>
      <c r="D117" s="134" t="n">
        <v>655</v>
      </c>
      <c r="E117" s="134" t="inlineStr">
        <is>
          <t>PDFRP2125 قاعده 70 يمين</t>
        </is>
      </c>
      <c r="F117" s="134" t="inlineStr">
        <is>
          <t>FMCFII1RRP2125</t>
        </is>
      </c>
      <c r="G117" s="134" t="n">
        <v>137.64</v>
      </c>
      <c r="H117" s="134" t="n">
        <v>158.36</v>
      </c>
      <c r="I117" s="134" t="n">
        <v>146.5</v>
      </c>
      <c r="J117" s="134" t="n">
        <v>60</v>
      </c>
      <c r="K117" s="134" t="n">
        <v>180</v>
      </c>
      <c r="L117" s="134" t="n">
        <v>68</v>
      </c>
      <c r="M117" s="134" t="n">
        <v>161</v>
      </c>
      <c r="N117" s="81" t="n">
        <v>8</v>
      </c>
      <c r="O117" s="81" t="n">
        <v>4</v>
      </c>
      <c r="P117" s="81" t="n">
        <v>6</v>
      </c>
      <c r="Q117" s="81" t="n">
        <v>6</v>
      </c>
      <c r="R117" s="81" t="n"/>
      <c r="S117" s="81" t="n"/>
      <c r="T117" s="81" t="n"/>
      <c r="U117" s="81" t="n"/>
      <c r="V117" s="81" t="n"/>
      <c r="W117" s="134" t="n">
        <v>24</v>
      </c>
      <c r="X117" s="134" t="n">
        <v>1584</v>
      </c>
      <c r="Y117" s="81" t="n">
        <v>0.02</v>
      </c>
      <c r="Z117" s="132" t="n">
        <v>3</v>
      </c>
      <c r="AA117" s="134" t="n">
        <v>20</v>
      </c>
      <c r="AB117" s="133">
        <f>IFERROR(W117/X117,"")</f>
        <v/>
      </c>
    </row>
    <row r="118">
      <c r="A118" t="n">
        <v>2021</v>
      </c>
      <c r="B118" t="n">
        <v>2</v>
      </c>
      <c r="C118" s="134" t="n"/>
      <c r="D118" s="134" t="n">
        <v>645</v>
      </c>
      <c r="E118" s="134" t="inlineStr">
        <is>
          <t>Stop Coller S4</t>
        </is>
      </c>
      <c r="F118" s="134" t="inlineStr">
        <is>
          <t>FMENCI0S400000</t>
        </is>
      </c>
      <c r="G118" s="134" t="n">
        <v>123.69</v>
      </c>
      <c r="H118" s="134" t="n">
        <v>142.31</v>
      </c>
      <c r="I118" s="134" t="n">
        <v>171.6</v>
      </c>
      <c r="J118" s="134" t="n">
        <v>80</v>
      </c>
      <c r="K118" s="134" t="n">
        <v>180</v>
      </c>
      <c r="L118" s="134" t="n">
        <v>80</v>
      </c>
      <c r="M118" s="134" t="n">
        <v>201</v>
      </c>
      <c r="N118" s="81" t="n">
        <v>42</v>
      </c>
      <c r="O118" s="81" t="n">
        <v>16</v>
      </c>
      <c r="P118" s="81" t="n">
        <v>25</v>
      </c>
      <c r="Q118" s="81" t="n"/>
      <c r="R118" s="81" t="n"/>
      <c r="S118" s="81" t="n"/>
      <c r="T118" s="81" t="n"/>
      <c r="U118" s="81" t="n">
        <v>25</v>
      </c>
      <c r="V118" s="81" t="n"/>
      <c r="W118" s="134" t="n">
        <v>108</v>
      </c>
      <c r="X118" s="134" t="n">
        <v>2988</v>
      </c>
      <c r="Y118" s="81" t="n">
        <v>0.02</v>
      </c>
      <c r="Z118" s="132" t="n">
        <v>7</v>
      </c>
      <c r="AA118" s="134" t="n">
        <v>20</v>
      </c>
      <c r="AB118" s="133">
        <f>IFERROR(W118/X118,"")</f>
        <v/>
      </c>
    </row>
    <row r="119">
      <c r="A119" t="n">
        <v>2021</v>
      </c>
      <c r="B119" t="n">
        <v>2</v>
      </c>
      <c r="C119" s="134" t="n"/>
      <c r="D119" s="134" t="n">
        <v>625</v>
      </c>
      <c r="E119" s="134" t="inlineStr">
        <is>
          <t>جزء وسط غساله 10 كيلو فوق اتوماتيك 16338000004075</t>
        </is>
      </c>
      <c r="F119" s="134" t="inlineStr">
        <is>
          <t>FMCFII61004075</t>
        </is>
      </c>
      <c r="G119" s="134" t="n">
        <v>129.01</v>
      </c>
      <c r="H119" s="134" t="n">
        <v>150.99</v>
      </c>
      <c r="I119" s="134" t="n">
        <v>142.8</v>
      </c>
      <c r="J119" s="134" t="n">
        <v>18</v>
      </c>
      <c r="K119" s="134" t="n">
        <v>200</v>
      </c>
      <c r="L119" s="134" t="n">
        <v>25</v>
      </c>
      <c r="M119" s="134" t="n">
        <v>146</v>
      </c>
      <c r="N119" s="81" t="n">
        <v>15</v>
      </c>
      <c r="O119" s="81" t="n">
        <v>2</v>
      </c>
      <c r="P119" s="81" t="n">
        <v>7</v>
      </c>
      <c r="Q119" s="81" t="n"/>
      <c r="R119" s="81" t="n"/>
      <c r="S119" s="81" t="n"/>
      <c r="T119" s="81" t="n"/>
      <c r="U119" s="81" t="n"/>
      <c r="V119" s="81" t="n"/>
      <c r="W119" s="134" t="n">
        <v>24</v>
      </c>
      <c r="X119" s="134" t="n">
        <v>939</v>
      </c>
      <c r="Y119" s="81" t="n">
        <v>0.015</v>
      </c>
      <c r="Z119" s="132" t="n">
        <v>3</v>
      </c>
      <c r="AA119" s="134" t="n">
        <v>25</v>
      </c>
      <c r="AB119" s="133">
        <f>IFERROR(W119/X119,"")</f>
        <v/>
      </c>
    </row>
    <row r="120">
      <c r="A120" t="n">
        <v>2021</v>
      </c>
      <c r="B120" t="n">
        <v>2</v>
      </c>
      <c r="C120" s="134" t="n"/>
      <c r="D120" s="134" t="n">
        <v>629</v>
      </c>
      <c r="E120" s="134" t="inlineStr">
        <is>
          <t>جزء وسط غساله 12 كيلو فوق اتوماتيك 16338000004078</t>
        </is>
      </c>
      <c r="F120" s="134" t="inlineStr">
        <is>
          <t>FMCFII61204078</t>
        </is>
      </c>
      <c r="G120" s="134" t="n">
        <v>203.983</v>
      </c>
      <c r="H120" s="134" t="n">
        <v>238.017</v>
      </c>
      <c r="I120" s="134" t="n">
        <v>233.3</v>
      </c>
      <c r="J120" s="134" t="n">
        <v>18</v>
      </c>
      <c r="K120" s="134" t="n">
        <v>200</v>
      </c>
      <c r="L120" s="134" t="n">
        <v>22</v>
      </c>
      <c r="M120" s="134" t="n">
        <v>166</v>
      </c>
      <c r="N120" s="81" t="n">
        <v>9</v>
      </c>
      <c r="O120" s="81" t="n">
        <v>4</v>
      </c>
      <c r="P120" s="81" t="n">
        <v>5</v>
      </c>
      <c r="Q120" s="81" t="n"/>
      <c r="R120" s="81" t="n"/>
      <c r="S120" s="81" t="n"/>
      <c r="T120" s="81" t="n"/>
      <c r="U120" s="81" t="n"/>
      <c r="V120" s="81" t="n"/>
      <c r="W120" s="134" t="n">
        <v>18</v>
      </c>
      <c r="X120" s="134" t="n">
        <v>858</v>
      </c>
      <c r="Y120" s="81" t="n">
        <v>0.015</v>
      </c>
      <c r="Z120" s="132" t="n">
        <v>2</v>
      </c>
      <c r="AA120" s="134" t="n">
        <v>25</v>
      </c>
      <c r="AB120" s="133">
        <f>IFERROR(W120/X120,"")</f>
        <v/>
      </c>
    </row>
    <row r="121">
      <c r="A121" t="n">
        <v>2021</v>
      </c>
      <c r="B121" t="n">
        <v>2</v>
      </c>
      <c r="C121" s="134" t="n"/>
      <c r="D121" s="134" t="n">
        <v>621</v>
      </c>
      <c r="E121" s="134" t="inlineStr">
        <is>
          <t>جزء وسط غساله 8 كيلو فوق اتوماتيك 16338000005664</t>
        </is>
      </c>
      <c r="F121" s="134" t="inlineStr">
        <is>
          <t>FMCFII60805664</t>
        </is>
      </c>
      <c r="G121" s="134" t="n">
        <v>175.9885</v>
      </c>
      <c r="H121" s="134" t="n">
        <v>207.0115</v>
      </c>
      <c r="I121" s="134" t="n">
        <v>211.6</v>
      </c>
      <c r="J121" s="134" t="n">
        <v>18</v>
      </c>
      <c r="K121" s="134" t="n">
        <v>200</v>
      </c>
      <c r="L121" s="134" t="n">
        <v>24</v>
      </c>
      <c r="M121" s="134" t="n">
        <v>152</v>
      </c>
      <c r="N121" s="81" t="n">
        <v>8</v>
      </c>
      <c r="O121" s="81" t="n">
        <v>2</v>
      </c>
      <c r="P121" s="81" t="n">
        <v>5</v>
      </c>
      <c r="Q121" s="81" t="n"/>
      <c r="R121" s="81" t="n"/>
      <c r="S121" s="81" t="n"/>
      <c r="T121" s="81" t="n"/>
      <c r="U121" s="81" t="n"/>
      <c r="V121" s="81" t="n"/>
      <c r="W121" s="134" t="n">
        <v>15</v>
      </c>
      <c r="X121" s="134" t="n">
        <v>810</v>
      </c>
      <c r="Y121" s="81" t="n">
        <v>0.015</v>
      </c>
      <c r="Z121" s="132" t="n">
        <v>2</v>
      </c>
      <c r="AA121" s="134" t="n">
        <v>25</v>
      </c>
      <c r="AB121" s="133">
        <f>IFERROR(W121/X121,"")</f>
        <v/>
      </c>
    </row>
    <row r="122">
      <c r="A122" t="n">
        <v>2021</v>
      </c>
      <c r="B122" t="n">
        <v>2</v>
      </c>
      <c r="C122" s="134" t="n"/>
      <c r="D122" s="134" t="n">
        <v>445</v>
      </c>
      <c r="E122" s="134" t="inlineStr">
        <is>
          <t>زانوسى العبد 303</t>
        </is>
      </c>
      <c r="F122" s="134" t="inlineStr">
        <is>
          <t>FMABDI30300000</t>
        </is>
      </c>
      <c r="G122" s="134" t="n">
        <v>25.2</v>
      </c>
      <c r="H122" s="134" t="n">
        <v>30.8</v>
      </c>
      <c r="I122" s="134" t="n">
        <v>27.3</v>
      </c>
      <c r="J122" s="134" t="n">
        <v>60</v>
      </c>
      <c r="K122" s="134" t="n">
        <v>180</v>
      </c>
      <c r="L122" s="134" t="n">
        <v>90</v>
      </c>
      <c r="M122" s="134" t="n">
        <v>120</v>
      </c>
      <c r="N122" s="81" t="n">
        <v>8</v>
      </c>
      <c r="O122" s="81" t="n">
        <v>2</v>
      </c>
      <c r="P122" s="81" t="n">
        <v>10</v>
      </c>
      <c r="Q122" s="81" t="n"/>
      <c r="R122" s="81" t="n"/>
      <c r="S122" s="81" t="n"/>
      <c r="T122" s="81" t="n"/>
      <c r="U122" s="81" t="n"/>
      <c r="V122" s="81" t="n"/>
      <c r="W122" s="134" t="n">
        <v>20</v>
      </c>
      <c r="X122" s="134" t="n">
        <v>3420</v>
      </c>
      <c r="Y122" s="81" t="n">
        <v>0.015</v>
      </c>
      <c r="Z122" s="132" t="n">
        <v>3</v>
      </c>
      <c r="AA122" s="134" t="n">
        <v>29</v>
      </c>
      <c r="AB122" s="133">
        <f>IFERROR(W122/X122,"")</f>
        <v/>
      </c>
    </row>
    <row r="123">
      <c r="A123" t="n">
        <v>2021</v>
      </c>
      <c r="B123" t="n">
        <v>2</v>
      </c>
      <c r="C123" s="134" t="n"/>
      <c r="D123" s="134" t="n">
        <v>446</v>
      </c>
      <c r="E123" s="134" t="inlineStr">
        <is>
          <t>زانوسى العبد 304</t>
        </is>
      </c>
      <c r="F123" s="134" t="inlineStr">
        <is>
          <t>FMABDI30400000</t>
        </is>
      </c>
      <c r="G123" s="134" t="n">
        <v>150.3</v>
      </c>
      <c r="H123" s="134" t="n">
        <v>183.7</v>
      </c>
      <c r="I123" s="134" t="n">
        <v>176.4</v>
      </c>
      <c r="J123" s="134" t="n">
        <v>60</v>
      </c>
      <c r="K123" s="134" t="n">
        <v>180</v>
      </c>
      <c r="L123" s="134" t="n">
        <v>90</v>
      </c>
      <c r="M123" s="134" t="n">
        <v>120</v>
      </c>
      <c r="N123" s="81" t="n">
        <v>19</v>
      </c>
      <c r="O123" s="81" t="n">
        <v>6</v>
      </c>
      <c r="P123" s="81" t="n">
        <v>6</v>
      </c>
      <c r="Q123" s="81" t="n"/>
      <c r="R123" s="81" t="n"/>
      <c r="S123" s="81" t="n"/>
      <c r="T123" s="81" t="n"/>
      <c r="U123" s="81" t="n"/>
      <c r="V123" s="81" t="n"/>
      <c r="W123" s="134" t="n">
        <v>31</v>
      </c>
      <c r="X123" s="134" t="n">
        <v>3683</v>
      </c>
      <c r="Y123" s="81" t="n">
        <v>0.015</v>
      </c>
      <c r="Z123" s="132" t="n">
        <v>3</v>
      </c>
      <c r="AA123" s="134" t="n">
        <v>29</v>
      </c>
      <c r="AB123" s="133">
        <f>IFERROR(W123/X123,"")</f>
        <v/>
      </c>
    </row>
    <row r="124">
      <c r="A124" t="n">
        <v>2021</v>
      </c>
      <c r="B124" t="n">
        <v>2</v>
      </c>
      <c r="C124" s="134" t="n"/>
      <c r="D124" s="134" t="n">
        <v>439</v>
      </c>
      <c r="E124" s="134" t="inlineStr">
        <is>
          <t>زانوسى العبد 305</t>
        </is>
      </c>
      <c r="F124" s="134" t="inlineStr">
        <is>
          <t>FMABDI30500000</t>
        </is>
      </c>
      <c r="G124" s="134" t="n">
        <v>308.7</v>
      </c>
      <c r="H124" s="134" t="n">
        <v>377.3</v>
      </c>
      <c r="I124" s="134" t="n">
        <v>350.9</v>
      </c>
      <c r="J124" s="134" t="n">
        <v>45</v>
      </c>
      <c r="K124" s="134" t="n">
        <v>320</v>
      </c>
      <c r="L124" s="134" t="n">
        <v>59</v>
      </c>
      <c r="M124" s="134" t="n">
        <v>248</v>
      </c>
      <c r="N124" s="81" t="n">
        <v>3</v>
      </c>
      <c r="O124" s="81" t="n">
        <v>2</v>
      </c>
      <c r="P124" s="81" t="n">
        <v>9</v>
      </c>
      <c r="Q124" s="81" t="n"/>
      <c r="R124" s="81" t="n">
        <v>10</v>
      </c>
      <c r="S124" s="81" t="n"/>
      <c r="T124" s="81" t="n"/>
      <c r="U124" s="81" t="n">
        <v>3</v>
      </c>
      <c r="V124" s="81" t="n"/>
      <c r="W124" s="134" t="n">
        <v>27</v>
      </c>
      <c r="X124" s="134" t="n">
        <v>1082</v>
      </c>
      <c r="Y124" s="81" t="n">
        <v>0.015</v>
      </c>
      <c r="Z124" s="132" t="n">
        <v>2</v>
      </c>
      <c r="AA124" s="134" t="n">
        <v>29</v>
      </c>
      <c r="AB124" s="133">
        <f>IFERROR(W124/X124,"")</f>
        <v/>
      </c>
    </row>
    <row r="125">
      <c r="A125" t="n">
        <v>2021</v>
      </c>
      <c r="B125" t="n">
        <v>2</v>
      </c>
      <c r="C125" s="134" t="n"/>
      <c r="D125" s="134" t="n">
        <v>447</v>
      </c>
      <c r="E125" s="134" t="inlineStr">
        <is>
          <t>زانوسي العبد 308</t>
        </is>
      </c>
      <c r="F125" s="134" t="inlineStr">
        <is>
          <t>FMABDI30800000</t>
        </is>
      </c>
      <c r="G125" s="134" t="n">
        <v>159.3</v>
      </c>
      <c r="H125" s="134" t="n">
        <v>194.7</v>
      </c>
      <c r="I125" s="134" t="n">
        <v>181.5</v>
      </c>
      <c r="J125" s="134" t="n">
        <v>60</v>
      </c>
      <c r="K125" s="134" t="n">
        <v>180</v>
      </c>
      <c r="L125" s="134" t="n">
        <v>90</v>
      </c>
      <c r="M125" s="134" t="n">
        <v>120</v>
      </c>
      <c r="N125" s="81" t="n">
        <v>15</v>
      </c>
      <c r="O125" s="81" t="n">
        <v>3</v>
      </c>
      <c r="P125" s="81" t="n">
        <v>8</v>
      </c>
      <c r="Q125" s="81" t="n"/>
      <c r="R125" s="81" t="n"/>
      <c r="S125" s="81" t="n"/>
      <c r="T125" s="81" t="n"/>
      <c r="U125" s="81" t="n"/>
      <c r="V125" s="81" t="n"/>
      <c r="W125" s="134" t="n">
        <v>26</v>
      </c>
      <c r="X125" s="134" t="n">
        <v>3666</v>
      </c>
      <c r="Y125" s="81" t="n">
        <v>0.015</v>
      </c>
      <c r="Z125" s="132" t="n">
        <v>3</v>
      </c>
      <c r="AA125" s="134" t="n">
        <v>29</v>
      </c>
      <c r="AB125" s="133">
        <f>IFERROR(W125/X125,"")</f>
        <v/>
      </c>
    </row>
    <row r="126">
      <c r="A126" t="n">
        <v>2021</v>
      </c>
      <c r="B126" t="n">
        <v>2</v>
      </c>
      <c r="C126" s="134" t="n"/>
      <c r="D126" s="134" t="n">
        <v>306</v>
      </c>
      <c r="E126" s="134" t="inlineStr">
        <is>
          <t>زانوسي العبد 309</t>
        </is>
      </c>
      <c r="F126" s="134" t="inlineStr">
        <is>
          <t>FMABDI30900000</t>
        </is>
      </c>
      <c r="G126" s="134" t="n">
        <v>182.28</v>
      </c>
      <c r="H126" s="134" t="n">
        <v>209.72</v>
      </c>
      <c r="I126" s="134" t="n">
        <v>201.2</v>
      </c>
      <c r="J126" s="134" t="n">
        <v>20</v>
      </c>
      <c r="K126" s="134" t="n">
        <v>180</v>
      </c>
      <c r="L126" s="134" t="n">
        <v>23</v>
      </c>
      <c r="M126" s="134" t="n">
        <v>172</v>
      </c>
      <c r="N126" s="81" t="n">
        <v>1</v>
      </c>
      <c r="O126" s="81" t="n">
        <v>2</v>
      </c>
      <c r="P126" s="81" t="n">
        <v>2</v>
      </c>
      <c r="Q126" s="81" t="n"/>
      <c r="R126" s="81" t="n"/>
      <c r="S126" s="81" t="n"/>
      <c r="T126" s="81" t="n"/>
      <c r="U126" s="81" t="n"/>
      <c r="V126" s="81" t="n"/>
      <c r="W126" s="134" t="n">
        <v>5</v>
      </c>
      <c r="X126" s="134" t="n">
        <v>185</v>
      </c>
      <c r="Y126" s="81" t="n">
        <v>0.02</v>
      </c>
      <c r="Z126" s="132" t="n">
        <v>2</v>
      </c>
      <c r="AA126" s="134" t="n">
        <v>24</v>
      </c>
      <c r="AB126" s="133">
        <f>IFERROR(W126/X126,"")</f>
        <v/>
      </c>
    </row>
    <row r="127">
      <c r="A127" t="n">
        <v>2021</v>
      </c>
      <c r="B127" t="n">
        <v>2</v>
      </c>
      <c r="C127" s="134" t="n"/>
      <c r="D127" s="134" t="n">
        <v>448</v>
      </c>
      <c r="E127" s="134" t="inlineStr">
        <is>
          <t>زانوسي العبد 314</t>
        </is>
      </c>
      <c r="F127" s="134" t="inlineStr">
        <is>
          <t>FMABDI31400000</t>
        </is>
      </c>
      <c r="G127" s="134" t="n">
        <v>20.7</v>
      </c>
      <c r="H127" s="134" t="n">
        <v>25.3</v>
      </c>
      <c r="I127" s="134" t="n">
        <v>23.5</v>
      </c>
      <c r="J127" s="134" t="n">
        <v>60</v>
      </c>
      <c r="K127" s="134" t="n">
        <v>180</v>
      </c>
      <c r="L127" s="134" t="n">
        <v>90</v>
      </c>
      <c r="M127" s="134" t="n">
        <v>120</v>
      </c>
      <c r="N127" s="81" t="n">
        <v>16</v>
      </c>
      <c r="O127" s="81" t="n">
        <v>8</v>
      </c>
      <c r="P127" s="81" t="n">
        <v>11</v>
      </c>
      <c r="Q127" s="81" t="n"/>
      <c r="R127" s="81" t="n"/>
      <c r="S127" s="81" t="n"/>
      <c r="T127" s="81" t="n"/>
      <c r="U127" s="81" t="n"/>
      <c r="V127" s="81" t="n"/>
      <c r="W127" s="134" t="n">
        <v>35</v>
      </c>
      <c r="X127" s="134" t="n">
        <v>3675</v>
      </c>
      <c r="Y127" s="81" t="n">
        <v>0.015</v>
      </c>
      <c r="Z127" s="132" t="n">
        <v>3</v>
      </c>
      <c r="AA127" s="134" t="n">
        <v>29</v>
      </c>
      <c r="AB127" s="133">
        <f>IFERROR(W127/X127,"")</f>
        <v/>
      </c>
    </row>
    <row r="128">
      <c r="A128" t="n">
        <v>2021</v>
      </c>
      <c r="B128" t="n">
        <v>2</v>
      </c>
      <c r="C128" s="134" t="n"/>
      <c r="D128" s="134" t="n">
        <v>652</v>
      </c>
      <c r="E128" s="134" t="inlineStr">
        <is>
          <t>زانوسي العبد 314</t>
        </is>
      </c>
      <c r="F128" s="134" t="inlineStr">
        <is>
          <t>FMABDI31400000</t>
        </is>
      </c>
      <c r="G128" s="134" t="n">
        <v>15.903</v>
      </c>
      <c r="H128" s="134" t="n">
        <v>18.297</v>
      </c>
      <c r="I128" s="134" t="n"/>
      <c r="J128" s="134" t="n">
        <v>20</v>
      </c>
      <c r="K128" s="134" t="n"/>
      <c r="L128" s="134" t="n">
        <v>23</v>
      </c>
      <c r="M128" s="134" t="n">
        <v>172</v>
      </c>
      <c r="N128" s="81" t="n"/>
      <c r="O128" s="81" t="n"/>
      <c r="P128" s="81" t="n"/>
      <c r="Q128" s="81" t="n"/>
      <c r="R128" s="81" t="n"/>
      <c r="S128" s="81" t="n"/>
      <c r="T128" s="81" t="n"/>
      <c r="U128" s="81" t="n"/>
      <c r="V128" s="81" t="n"/>
      <c r="W128" s="134" t="n"/>
      <c r="X128" s="134" t="n">
        <v>290</v>
      </c>
      <c r="Y128" s="81" t="n">
        <v>0.02</v>
      </c>
      <c r="Z128" s="132" t="n">
        <v>2</v>
      </c>
      <c r="AA128" s="134" t="n"/>
      <c r="AB128" s="133">
        <f>IFERROR(W128/X128,"")</f>
        <v/>
      </c>
    </row>
    <row r="129">
      <c r="A129" t="n">
        <v>2021</v>
      </c>
      <c r="B129" t="n">
        <v>2</v>
      </c>
      <c r="C129" s="134" t="n"/>
      <c r="D129" s="134" t="n">
        <v>50</v>
      </c>
      <c r="E129" s="134" t="inlineStr">
        <is>
          <t>زوايا غسالة LG</t>
        </is>
      </c>
      <c r="F129" s="134" t="inlineStr">
        <is>
          <t>FMLGEI40000000</t>
        </is>
      </c>
      <c r="G129" s="134" t="n">
        <v>51.57</v>
      </c>
      <c r="H129" s="134" t="n">
        <v>56.43</v>
      </c>
      <c r="I129" s="134" t="n">
        <v>57.6</v>
      </c>
      <c r="J129" s="134" t="n">
        <v>101</v>
      </c>
      <c r="K129" s="134" t="n">
        <v>107</v>
      </c>
      <c r="L129" s="134" t="n">
        <v>69</v>
      </c>
      <c r="M129" s="134" t="n">
        <v>105</v>
      </c>
      <c r="N129" s="81" t="n">
        <v>56</v>
      </c>
      <c r="O129" s="81" t="n">
        <v>24</v>
      </c>
      <c r="P129" s="81" t="n">
        <v>59</v>
      </c>
      <c r="Q129" s="81" t="n"/>
      <c r="R129" s="81" t="n"/>
      <c r="S129" s="81" t="n">
        <v>20</v>
      </c>
      <c r="T129" s="81" t="n"/>
      <c r="U129" s="81" t="n"/>
      <c r="V129" s="81" t="n"/>
      <c r="W129" s="134" t="n">
        <v>159</v>
      </c>
      <c r="X129" s="134" t="n">
        <v>14831</v>
      </c>
      <c r="Y129" s="81" t="n">
        <v>0.015</v>
      </c>
      <c r="Z129" s="132" t="n">
        <v>9</v>
      </c>
      <c r="AA129" s="134" t="n">
        <v>18</v>
      </c>
      <c r="AB129" s="133">
        <f>IFERROR(W129/X129,"")</f>
        <v/>
      </c>
    </row>
    <row r="130">
      <c r="A130" t="n">
        <v>2021</v>
      </c>
      <c r="B130" t="n">
        <v>2</v>
      </c>
      <c r="C130" s="134" t="n"/>
      <c r="D130" s="134" t="n">
        <v>626</v>
      </c>
      <c r="E130" s="134" t="inlineStr">
        <is>
          <t>زوايا غساله 10 كيلو فوق اتوماتيك 16338000004073</t>
        </is>
      </c>
      <c r="F130" s="134" t="inlineStr">
        <is>
          <t>FMCFII21004073</t>
        </is>
      </c>
      <c r="G130" s="134" t="n">
        <v>127.029</v>
      </c>
      <c r="H130" s="134" t="n">
        <v>148.971</v>
      </c>
      <c r="I130" s="134" t="n">
        <v>279.8</v>
      </c>
      <c r="J130" s="134" t="n">
        <v>18</v>
      </c>
      <c r="K130" s="134" t="n">
        <v>200</v>
      </c>
      <c r="L130" s="134" t="n">
        <v>25</v>
      </c>
      <c r="M130" s="134" t="n">
        <v>146</v>
      </c>
      <c r="N130" s="81" t="n">
        <v>31</v>
      </c>
      <c r="O130" s="81" t="n">
        <v>8</v>
      </c>
      <c r="P130" s="81" t="n">
        <v>16</v>
      </c>
      <c r="Q130" s="81" t="n"/>
      <c r="R130" s="81" t="n"/>
      <c r="S130" s="81" t="n"/>
      <c r="T130" s="81" t="n"/>
      <c r="U130" s="81" t="n"/>
      <c r="V130" s="81" t="n"/>
      <c r="W130" s="134" t="n">
        <v>55</v>
      </c>
      <c r="X130" s="134" t="n">
        <v>970</v>
      </c>
      <c r="Y130" s="81" t="n">
        <v>0.015</v>
      </c>
      <c r="Z130" s="132" t="n">
        <v>3</v>
      </c>
      <c r="AA130" s="134" t="n">
        <v>25</v>
      </c>
      <c r="AB130" s="133">
        <f>IFERROR(W130/X130,"")</f>
        <v/>
      </c>
    </row>
    <row r="131">
      <c r="A131" t="n">
        <v>2021</v>
      </c>
      <c r="B131" t="n">
        <v>2</v>
      </c>
      <c r="C131" s="134" t="n"/>
      <c r="D131" s="134" t="n">
        <v>630</v>
      </c>
      <c r="E131" s="134" t="inlineStr">
        <is>
          <t>زوايا غساله 12 كيلو فوق اتوماتيك 16338000004069</t>
        </is>
      </c>
      <c r="F131" s="134" t="inlineStr">
        <is>
          <t>FMCFII21204069</t>
        </is>
      </c>
      <c r="G131" s="134" t="n">
        <v>197.843</v>
      </c>
      <c r="H131" s="134" t="n">
        <v>230.157</v>
      </c>
      <c r="I131" s="134" t="n">
        <v>224.1</v>
      </c>
      <c r="J131" s="134" t="n">
        <v>18</v>
      </c>
      <c r="K131" s="134" t="n">
        <v>200</v>
      </c>
      <c r="L131" s="134" t="n">
        <v>22</v>
      </c>
      <c r="M131" s="134" t="n">
        <v>166</v>
      </c>
      <c r="N131" s="81" t="n">
        <v>27</v>
      </c>
      <c r="O131" s="81" t="n">
        <v>11</v>
      </c>
      <c r="P131" s="81" t="n">
        <v>24</v>
      </c>
      <c r="Q131" s="81" t="n"/>
      <c r="R131" s="81" t="n"/>
      <c r="S131" s="81" t="n"/>
      <c r="T131" s="81" t="n"/>
      <c r="U131" s="81" t="n"/>
      <c r="V131" s="81" t="n"/>
      <c r="W131" s="134" t="n">
        <v>62</v>
      </c>
      <c r="X131" s="134" t="n">
        <v>902</v>
      </c>
      <c r="Y131" s="81" t="n">
        <v>0.015</v>
      </c>
      <c r="Z131" s="132" t="n">
        <v>2</v>
      </c>
      <c r="AA131" s="134" t="n">
        <v>25</v>
      </c>
      <c r="AB131" s="133">
        <f>IFERROR(W131/X131,"")</f>
        <v/>
      </c>
    </row>
    <row r="132">
      <c r="A132" t="n">
        <v>2021</v>
      </c>
      <c r="B132" t="n">
        <v>2</v>
      </c>
      <c r="C132" s="134" t="n"/>
      <c r="D132" s="134" t="n">
        <v>622</v>
      </c>
      <c r="E132" s="134" t="inlineStr">
        <is>
          <t>زوايا غساله  8 كيلو فوق اتوماتيك 16338000004053</t>
        </is>
      </c>
      <c r="F132" s="134" t="inlineStr">
        <is>
          <t>FMCFII20804053</t>
        </is>
      </c>
      <c r="G132" s="134" t="n">
        <v>172.414</v>
      </c>
      <c r="H132" s="134" t="n">
        <v>201.586</v>
      </c>
      <c r="I132" s="134" t="n">
        <v>205.8</v>
      </c>
      <c r="J132" s="134" t="n">
        <v>18</v>
      </c>
      <c r="K132" s="134" t="n">
        <v>200</v>
      </c>
      <c r="L132" s="134" t="n">
        <v>24</v>
      </c>
      <c r="M132" s="134" t="n">
        <v>152</v>
      </c>
      <c r="N132" s="81" t="n">
        <v>16</v>
      </c>
      <c r="O132" s="81" t="n">
        <v>6</v>
      </c>
      <c r="P132" s="81" t="n">
        <v>13</v>
      </c>
      <c r="Q132" s="81" t="n"/>
      <c r="R132" s="81" t="n"/>
      <c r="S132" s="81" t="n"/>
      <c r="T132" s="81" t="n"/>
      <c r="U132" s="81" t="n"/>
      <c r="V132" s="81" t="n"/>
      <c r="W132" s="134" t="n">
        <v>35</v>
      </c>
      <c r="X132" s="134" t="n">
        <v>830</v>
      </c>
      <c r="Y132" s="81" t="n">
        <v>0.015</v>
      </c>
      <c r="Z132" s="132" t="n">
        <v>2</v>
      </c>
      <c r="AA132" s="134" t="n">
        <v>25</v>
      </c>
      <c r="AB132" s="133">
        <f>IFERROR(W132/X132,"")</f>
        <v/>
      </c>
    </row>
    <row r="133">
      <c r="A133" t="n">
        <v>2021</v>
      </c>
      <c r="B133" t="n">
        <v>2</v>
      </c>
      <c r="C133" s="134" t="n"/>
      <c r="D133" s="134" t="n">
        <v>299</v>
      </c>
      <c r="E133" s="134" t="inlineStr">
        <is>
          <t>سخان غاز 6لتر</t>
        </is>
      </c>
      <c r="F133" s="134" t="inlineStr">
        <is>
          <t>FMDAHI5L000000</t>
        </is>
      </c>
      <c r="G133" s="134" t="n">
        <v>106.95</v>
      </c>
      <c r="H133" s="134" t="n">
        <v>123.05</v>
      </c>
      <c r="I133" s="134" t="n">
        <v>110.6</v>
      </c>
      <c r="J133" s="134" t="n">
        <v>70</v>
      </c>
      <c r="K133" s="134" t="n">
        <v>154</v>
      </c>
      <c r="L133" s="134" t="n">
        <v>93</v>
      </c>
      <c r="M133" s="134" t="n">
        <v>116</v>
      </c>
      <c r="N133" s="81" t="n">
        <v>44</v>
      </c>
      <c r="O133" s="81" t="n">
        <v>12</v>
      </c>
      <c r="P133" s="81" t="n">
        <v>39</v>
      </c>
      <c r="Q133" s="81" t="n"/>
      <c r="R133" s="81" t="n">
        <v>5</v>
      </c>
      <c r="S133" s="81" t="n"/>
      <c r="T133" s="81" t="n"/>
      <c r="U133" s="81" t="n"/>
      <c r="V133" s="81" t="n"/>
      <c r="W133" s="134" t="n">
        <v>99</v>
      </c>
      <c r="X133" s="134" t="n">
        <v>10419</v>
      </c>
      <c r="Y133" s="81" t="n">
        <v>0.02</v>
      </c>
      <c r="Z133" s="132" t="n">
        <v>7</v>
      </c>
      <c r="AA133" s="134" t="n"/>
      <c r="AB133" s="133">
        <f>IFERROR(W133/X133,"")</f>
        <v/>
      </c>
    </row>
    <row r="134">
      <c r="A134" t="n">
        <v>2021</v>
      </c>
      <c r="B134" t="n">
        <v>2</v>
      </c>
      <c r="C134" s="134" t="n"/>
      <c r="D134" s="134" t="n">
        <v>348</v>
      </c>
      <c r="E134" s="134" t="inlineStr">
        <is>
          <t>شتلات 150 سيكم / اسنا</t>
        </is>
      </c>
      <c r="F134" s="134" t="inlineStr">
        <is>
          <t>FMSEKB150N0000</t>
        </is>
      </c>
      <c r="G134" s="134" t="n">
        <v>465</v>
      </c>
      <c r="H134" s="134" t="n">
        <v>535</v>
      </c>
      <c r="I134" s="134" t="n">
        <v>990.3</v>
      </c>
      <c r="J134" s="134" t="n">
        <v>40</v>
      </c>
      <c r="K134" s="134" t="n">
        <v>144</v>
      </c>
      <c r="L134" s="134" t="n">
        <v>43</v>
      </c>
      <c r="M134" s="134" t="n">
        <v>169</v>
      </c>
      <c r="N134" s="81" t="n">
        <v>32</v>
      </c>
      <c r="O134" s="81" t="n">
        <v>2</v>
      </c>
      <c r="P134" s="81" t="n">
        <v>13</v>
      </c>
      <c r="Q134" s="81" t="n"/>
      <c r="R134" s="81" t="n"/>
      <c r="S134" s="81" t="n"/>
      <c r="T134" s="81" t="n"/>
      <c r="U134" s="81" t="n"/>
      <c r="V134" s="81" t="n"/>
      <c r="W134" s="134" t="n">
        <v>47</v>
      </c>
      <c r="X134" s="134" t="n">
        <v>2441</v>
      </c>
      <c r="Y134" s="81" t="n">
        <v>0.015</v>
      </c>
      <c r="Z134" s="132" t="n">
        <v>3</v>
      </c>
      <c r="AA134" s="134" t="n">
        <v>25</v>
      </c>
      <c r="AB134" s="133">
        <f>IFERROR(W134/X134,"")</f>
        <v/>
      </c>
    </row>
    <row r="135">
      <c r="A135" t="n">
        <v>2021</v>
      </c>
      <c r="B135" t="n">
        <v>2</v>
      </c>
      <c r="C135" s="134" t="n"/>
      <c r="D135" s="134" t="n">
        <v>347</v>
      </c>
      <c r="E135" s="134" t="inlineStr">
        <is>
          <t>شتلات 216 سيكم بني سويف</t>
        </is>
      </c>
      <c r="F135" s="134" t="inlineStr">
        <is>
          <t>FMNABB00000000</t>
        </is>
      </c>
      <c r="G135" s="134" t="n">
        <v>465</v>
      </c>
      <c r="H135" s="134" t="n">
        <v>535</v>
      </c>
      <c r="I135" s="134" t="n">
        <v>513.2</v>
      </c>
      <c r="J135" s="134" t="n">
        <v>40</v>
      </c>
      <c r="K135" s="134" t="n">
        <v>144</v>
      </c>
      <c r="L135" s="134" t="n">
        <v>43</v>
      </c>
      <c r="M135" s="134" t="n">
        <v>169</v>
      </c>
      <c r="N135" s="81" t="n">
        <v>16</v>
      </c>
      <c r="O135" s="81" t="n">
        <v>2</v>
      </c>
      <c r="P135" s="81" t="n">
        <v>6</v>
      </c>
      <c r="Q135" s="81" t="n"/>
      <c r="R135" s="81" t="n"/>
      <c r="S135" s="81" t="n"/>
      <c r="T135" s="81" t="n"/>
      <c r="U135" s="81" t="n"/>
      <c r="V135" s="81" t="n"/>
      <c r="W135" s="134" t="n">
        <v>24</v>
      </c>
      <c r="X135" s="134" t="n">
        <v>752</v>
      </c>
      <c r="Y135" s="81" t="n">
        <v>0.015</v>
      </c>
      <c r="Z135" s="132" t="n">
        <v>3</v>
      </c>
      <c r="AA135" s="134" t="n"/>
      <c r="AB135" s="133">
        <f>IFERROR(W135/X135,"")</f>
        <v/>
      </c>
    </row>
    <row r="136">
      <c r="A136" t="n">
        <v>2021</v>
      </c>
      <c r="B136" t="n">
        <v>2</v>
      </c>
      <c r="C136" s="134" t="n"/>
      <c r="D136" s="134" t="n">
        <v>281</v>
      </c>
      <c r="E136" s="134" t="inlineStr">
        <is>
          <t>صندوق 10 ك فلات ك 18 بدون بادج</t>
        </is>
      </c>
      <c r="F136" s="134" t="inlineStr">
        <is>
          <t>FM000B10180000</t>
        </is>
      </c>
      <c r="G136" s="134" t="n">
        <v>265.05</v>
      </c>
      <c r="H136" s="134" t="n">
        <v>304.95</v>
      </c>
      <c r="I136" s="134" t="n">
        <v>306.8</v>
      </c>
      <c r="J136" s="134" t="n">
        <v>120</v>
      </c>
      <c r="K136" s="134" t="n">
        <v>120</v>
      </c>
      <c r="L136" s="134" t="n">
        <v>115</v>
      </c>
      <c r="M136" s="134" t="n">
        <v>126</v>
      </c>
      <c r="N136" s="81" t="n">
        <v>12</v>
      </c>
      <c r="O136" s="81" t="n">
        <v>8</v>
      </c>
      <c r="P136" s="81" t="n">
        <v>18</v>
      </c>
      <c r="Q136" s="81" t="n"/>
      <c r="R136" s="81" t="n">
        <v>1</v>
      </c>
      <c r="S136" s="81" t="n"/>
      <c r="T136" s="81" t="n"/>
      <c r="U136" s="81" t="n"/>
      <c r="V136" s="81" t="n"/>
      <c r="W136" s="134" t="n">
        <v>38</v>
      </c>
      <c r="X136" s="134" t="n">
        <v>5680</v>
      </c>
      <c r="Y136" s="81" t="n">
        <v>0.015</v>
      </c>
      <c r="Z136" s="132" t="n">
        <v>4</v>
      </c>
      <c r="AA136" s="134" t="n">
        <v>18</v>
      </c>
      <c r="AB136" s="133">
        <f>IFERROR(W136/X136,"")</f>
        <v/>
      </c>
    </row>
    <row r="137">
      <c r="A137" t="n">
        <v>2021</v>
      </c>
      <c r="B137" t="n">
        <v>2</v>
      </c>
      <c r="C137" s="134" t="n"/>
      <c r="D137" s="134" t="n">
        <v>280</v>
      </c>
      <c r="E137" s="134" t="inlineStr">
        <is>
          <t>صندوق سمك 10بنى سويف</t>
        </is>
      </c>
      <c r="F137" s="134" t="inlineStr">
        <is>
          <t>FM000B10000000</t>
        </is>
      </c>
      <c r="G137" s="134" t="n">
        <v>300.39</v>
      </c>
      <c r="H137" s="134" t="n">
        <v>345.61</v>
      </c>
      <c r="I137" s="134" t="n">
        <v>333.7</v>
      </c>
      <c r="J137" s="134" t="n">
        <v>105</v>
      </c>
      <c r="K137" s="134" t="n">
        <v>103</v>
      </c>
      <c r="L137" s="134" t="n">
        <v>87</v>
      </c>
      <c r="M137" s="134" t="n">
        <v>126</v>
      </c>
      <c r="N137" s="81" t="n">
        <v>32</v>
      </c>
      <c r="O137" s="81" t="n">
        <v>15</v>
      </c>
      <c r="P137" s="81" t="n">
        <v>22</v>
      </c>
      <c r="Q137" s="81" t="n"/>
      <c r="R137" s="81" t="n"/>
      <c r="S137" s="81" t="n"/>
      <c r="T137" s="81" t="n"/>
      <c r="U137" s="81" t="n"/>
      <c r="V137" s="81" t="n"/>
      <c r="W137" s="134" t="n">
        <v>67</v>
      </c>
      <c r="X137" s="134" t="n">
        <v>7122</v>
      </c>
      <c r="Y137" s="81" t="n">
        <v>0.015</v>
      </c>
      <c r="Z137" s="132" t="n">
        <v>7</v>
      </c>
      <c r="AA137" s="134" t="n">
        <v>16</v>
      </c>
      <c r="AB137" s="133">
        <f>IFERROR(W137/X137,"")</f>
        <v/>
      </c>
    </row>
    <row r="138">
      <c r="A138" t="n">
        <v>2021</v>
      </c>
      <c r="B138" t="n">
        <v>2</v>
      </c>
      <c r="C138" s="134" t="n"/>
      <c r="D138" s="134" t="n">
        <v>168</v>
      </c>
      <c r="E138" s="134" t="inlineStr">
        <is>
          <t>صندوق سمك 25 ك</t>
        </is>
      </c>
      <c r="F138" s="134" t="inlineStr">
        <is>
          <t>FMBOXI25000000</t>
        </is>
      </c>
      <c r="G138" s="134" t="n">
        <v>575.67</v>
      </c>
      <c r="H138" s="134" t="n">
        <v>662.33</v>
      </c>
      <c r="I138" s="134" t="n">
        <v>648.5</v>
      </c>
      <c r="J138" s="134" t="n">
        <v>90</v>
      </c>
      <c r="K138" s="134" t="n">
        <v>116</v>
      </c>
      <c r="L138" s="134" t="n">
        <v>82</v>
      </c>
      <c r="M138" s="134" t="n">
        <v>134</v>
      </c>
      <c r="N138" s="81" t="n">
        <v>12</v>
      </c>
      <c r="O138" s="81" t="n">
        <v>1</v>
      </c>
      <c r="P138" s="81" t="n">
        <v>4</v>
      </c>
      <c r="Q138" s="81" t="n"/>
      <c r="R138" s="81" t="n"/>
      <c r="S138" s="81" t="n"/>
      <c r="T138" s="81" t="n"/>
      <c r="U138" s="81" t="n"/>
      <c r="V138" s="81" t="n"/>
      <c r="W138" s="134" t="n">
        <v>17</v>
      </c>
      <c r="X138" s="134" t="n">
        <v>1547</v>
      </c>
      <c r="Y138" s="81" t="n">
        <v>0.015</v>
      </c>
      <c r="Z138" s="132" t="n">
        <v>3</v>
      </c>
      <c r="AA138" s="134" t="n">
        <v>18</v>
      </c>
      <c r="AB138" s="133">
        <f>IFERROR(W138/X138,"")</f>
        <v/>
      </c>
    </row>
    <row r="139">
      <c r="A139" t="n">
        <v>2021</v>
      </c>
      <c r="B139" t="n">
        <v>2</v>
      </c>
      <c r="C139" s="134" t="n"/>
      <c r="D139" s="134" t="n">
        <v>273</v>
      </c>
      <c r="E139" s="134" t="inlineStr">
        <is>
          <t>صندوق سمك 25 ك بني سويف</t>
        </is>
      </c>
      <c r="F139" s="134" t="inlineStr">
        <is>
          <t>FM000B25000000</t>
        </is>
      </c>
      <c r="G139" s="134" t="n">
        <v>524.52</v>
      </c>
      <c r="H139" s="134" t="n">
        <v>603.48</v>
      </c>
      <c r="I139" s="134" t="n">
        <v>592</v>
      </c>
      <c r="J139" s="134" t="n">
        <v>93</v>
      </c>
      <c r="K139" s="134" t="n">
        <v>116</v>
      </c>
      <c r="L139" s="134" t="n">
        <v>78</v>
      </c>
      <c r="M139" s="134" t="n">
        <v>141</v>
      </c>
      <c r="N139" s="81" t="n">
        <v>25</v>
      </c>
      <c r="O139" s="81" t="n">
        <v>10</v>
      </c>
      <c r="P139" s="81" t="n">
        <v>18</v>
      </c>
      <c r="Q139" s="81" t="n"/>
      <c r="R139" s="81" t="n"/>
      <c r="S139" s="81" t="n"/>
      <c r="T139" s="81" t="n"/>
      <c r="U139" s="81" t="n"/>
      <c r="V139" s="81" t="n"/>
      <c r="W139" s="134" t="n">
        <v>52</v>
      </c>
      <c r="X139" s="134" t="n">
        <v>5698</v>
      </c>
      <c r="Y139" s="81" t="n">
        <v>0.015</v>
      </c>
      <c r="Z139" s="132" t="n">
        <v>6</v>
      </c>
      <c r="AA139" s="134" t="n">
        <v>16</v>
      </c>
      <c r="AB139" s="133">
        <f>IFERROR(W139/X139,"")</f>
        <v/>
      </c>
    </row>
    <row r="140">
      <c r="A140" t="n">
        <v>2021</v>
      </c>
      <c r="B140" t="n">
        <v>2</v>
      </c>
      <c r="C140" s="134" t="n"/>
      <c r="D140" s="134" t="n">
        <v>271</v>
      </c>
      <c r="E140" s="134" t="inlineStr">
        <is>
          <t>صندوق سمك 5ك بنى سويف</t>
        </is>
      </c>
      <c r="F140" s="134" t="inlineStr">
        <is>
          <t>FM000B05000000</t>
        </is>
      </c>
      <c r="G140" s="134" t="n">
        <v>149.73</v>
      </c>
      <c r="H140" s="134" t="n">
        <v>172.27</v>
      </c>
      <c r="I140" s="134" t="n">
        <v>162.3</v>
      </c>
      <c r="J140" s="134" t="n">
        <v>151</v>
      </c>
      <c r="K140" s="134" t="n">
        <v>95</v>
      </c>
      <c r="L140" s="134" t="n">
        <v>147</v>
      </c>
      <c r="M140" s="134" t="n">
        <v>98</v>
      </c>
      <c r="N140" s="81" t="n">
        <v>19</v>
      </c>
      <c r="O140" s="81" t="n">
        <v>7</v>
      </c>
      <c r="P140" s="81" t="n">
        <v>11</v>
      </c>
      <c r="Q140" s="81" t="n"/>
      <c r="R140" s="81" t="n"/>
      <c r="S140" s="81" t="n"/>
      <c r="T140" s="81" t="n"/>
      <c r="U140" s="81" t="n"/>
      <c r="V140" s="81" t="n"/>
      <c r="W140" s="134" t="n">
        <v>37</v>
      </c>
      <c r="X140" s="134" t="n">
        <v>10617</v>
      </c>
      <c r="Y140" s="81" t="n">
        <v>0.015</v>
      </c>
      <c r="Z140" s="132" t="n">
        <v>6</v>
      </c>
      <c r="AA140" s="134" t="n">
        <v>16</v>
      </c>
      <c r="AB140" s="133">
        <f>IFERROR(W140/X140,"")</f>
        <v/>
      </c>
    </row>
    <row r="141">
      <c r="A141" t="n">
        <v>2021</v>
      </c>
      <c r="B141" t="n">
        <v>2</v>
      </c>
      <c r="C141" s="134" t="n"/>
      <c r="D141" s="134" t="n">
        <v>253</v>
      </c>
      <c r="E141" s="134" t="inlineStr">
        <is>
          <t>طقم سخان بلونايل ذو 3 اطقم</t>
        </is>
      </c>
      <c r="F141" s="134" t="inlineStr">
        <is>
          <t>FMDAHI40000000</t>
        </is>
      </c>
      <c r="G141" s="134" t="n">
        <v>188.79</v>
      </c>
      <c r="H141" s="134" t="n">
        <v>217.21</v>
      </c>
      <c r="I141" s="134" t="n">
        <v>204.3</v>
      </c>
      <c r="J141" s="134" t="n">
        <v>121</v>
      </c>
      <c r="K141" s="134" t="n">
        <v>89</v>
      </c>
      <c r="L141" s="134" t="n">
        <v>117</v>
      </c>
      <c r="M141" s="134" t="n">
        <v>92</v>
      </c>
      <c r="N141" s="81" t="n">
        <v>31</v>
      </c>
      <c r="O141" s="81" t="n">
        <v>20</v>
      </c>
      <c r="P141" s="81" t="n">
        <v>28</v>
      </c>
      <c r="Q141" s="81" t="n"/>
      <c r="R141" s="81" t="n"/>
      <c r="S141" s="81" t="n"/>
      <c r="T141" s="81" t="n"/>
      <c r="U141" s="81" t="n"/>
      <c r="V141" s="81" t="n"/>
      <c r="W141" s="134" t="n">
        <v>78</v>
      </c>
      <c r="X141" s="134" t="n">
        <v>10128</v>
      </c>
      <c r="Y141" s="81" t="n">
        <v>0.015</v>
      </c>
      <c r="Z141" s="132" t="n">
        <v>5</v>
      </c>
      <c r="AA141" s="134" t="n">
        <v>16</v>
      </c>
      <c r="AB141" s="133">
        <f>IFERROR(W141/X141,"")</f>
        <v/>
      </c>
    </row>
    <row r="142">
      <c r="A142" t="n">
        <v>2021</v>
      </c>
      <c r="B142" t="n">
        <v>2</v>
      </c>
      <c r="C142" s="134" t="n"/>
      <c r="D142" s="134" t="n">
        <v>254</v>
      </c>
      <c r="E142" s="134" t="inlineStr">
        <is>
          <t>طقم سخان بلونايل ذو 4 اطقم</t>
        </is>
      </c>
      <c r="F142" s="134" t="inlineStr">
        <is>
          <t>FMDAHI40000000</t>
        </is>
      </c>
      <c r="G142" s="134" t="n">
        <v>188.79</v>
      </c>
      <c r="H142" s="134" t="n">
        <v>217.21</v>
      </c>
      <c r="I142" s="134" t="n">
        <v>210.2</v>
      </c>
      <c r="J142" s="134" t="n">
        <v>88</v>
      </c>
      <c r="K142" s="134" t="n">
        <v>164</v>
      </c>
      <c r="L142" s="134" t="n">
        <v>104</v>
      </c>
      <c r="M142" s="134" t="n">
        <v>139</v>
      </c>
      <c r="N142" s="81" t="n">
        <v>142</v>
      </c>
      <c r="O142" s="81" t="n">
        <v>82</v>
      </c>
      <c r="P142" s="81" t="n">
        <v>154</v>
      </c>
      <c r="Q142" s="81" t="n">
        <v>1</v>
      </c>
      <c r="R142" s="81" t="n">
        <v>13</v>
      </c>
      <c r="S142" s="81" t="n">
        <v>5</v>
      </c>
      <c r="T142" s="81" t="n"/>
      <c r="U142" s="81" t="n"/>
      <c r="V142" s="81" t="n"/>
      <c r="W142" s="134" t="n">
        <v>390</v>
      </c>
      <c r="X142" s="134" t="n">
        <v>35160</v>
      </c>
      <c r="Y142" s="81" t="n">
        <v>0.02</v>
      </c>
      <c r="Z142" s="132" t="n">
        <v>19</v>
      </c>
      <c r="AA142" s="134" t="n">
        <v>16</v>
      </c>
      <c r="AB142" s="133">
        <f>IFERROR(W142/X142,"")</f>
        <v/>
      </c>
    </row>
    <row r="143">
      <c r="A143" t="n">
        <v>2021</v>
      </c>
      <c r="B143" t="n">
        <v>2</v>
      </c>
      <c r="C143" s="134" t="n"/>
      <c r="D143" s="134" t="n">
        <v>669</v>
      </c>
      <c r="E143" s="134" t="inlineStr">
        <is>
          <t>طقم علوى +سفلى LG 65UP77</t>
        </is>
      </c>
      <c r="F143" s="134" t="inlineStr">
        <is>
          <t>FMLGEI065UP770</t>
        </is>
      </c>
      <c r="G143" s="134" t="n">
        <v>897.7140000000001</v>
      </c>
      <c r="H143" s="134" t="n">
        <v>1021.734</v>
      </c>
      <c r="I143" s="134" t="n">
        <v>976.5</v>
      </c>
      <c r="J143" s="134" t="n">
        <v>40</v>
      </c>
      <c r="K143" s="134" t="n">
        <v>180</v>
      </c>
      <c r="L143" s="134" t="n">
        <v>37</v>
      </c>
      <c r="M143" s="134" t="n">
        <v>194</v>
      </c>
      <c r="N143" s="81" t="n">
        <v>11</v>
      </c>
      <c r="O143" s="81" t="n">
        <v>6</v>
      </c>
      <c r="P143" s="81" t="n">
        <v>11</v>
      </c>
      <c r="Q143" s="81" t="n"/>
      <c r="R143" s="81" t="n">
        <v>2</v>
      </c>
      <c r="S143" s="81" t="n"/>
      <c r="T143" s="81" t="n"/>
      <c r="U143" s="81" t="n"/>
      <c r="V143" s="81" t="n"/>
      <c r="W143" s="134" t="n">
        <v>30</v>
      </c>
      <c r="X143" s="134" t="n">
        <v>1104</v>
      </c>
      <c r="Y143" s="81" t="n">
        <v>0.015</v>
      </c>
      <c r="Z143" s="132" t="n">
        <v>3</v>
      </c>
      <c r="AA143" s="134" t="n">
        <v>16</v>
      </c>
      <c r="AB143" s="133">
        <f>IFERROR(W143/X143,"")</f>
        <v/>
      </c>
    </row>
    <row r="144">
      <c r="A144" t="n">
        <v>2021</v>
      </c>
      <c r="B144" t="n">
        <v>2</v>
      </c>
      <c r="C144" s="134" t="n"/>
      <c r="D144" s="134" t="n">
        <v>667</v>
      </c>
      <c r="E144" s="134" t="inlineStr">
        <is>
          <t>طقم علوى+سفلى+جوانب  LG 65UP81</t>
        </is>
      </c>
      <c r="F144" s="134" t="inlineStr">
        <is>
          <t>FMLGEI065UP810</t>
        </is>
      </c>
      <c r="G144" s="134" t="n">
        <v>1534.0182</v>
      </c>
      <c r="H144" s="134" t="n">
        <v>1745.9442</v>
      </c>
      <c r="I144" s="134" t="n">
        <v>1592</v>
      </c>
      <c r="J144" s="134" t="n">
        <v>20</v>
      </c>
      <c r="K144" s="134" t="n">
        <v>180</v>
      </c>
      <c r="L144" s="134" t="n">
        <v>20</v>
      </c>
      <c r="M144" s="134" t="n">
        <v>182</v>
      </c>
      <c r="N144" s="81" t="n">
        <v>3</v>
      </c>
      <c r="O144" s="81" t="n"/>
      <c r="P144" s="81" t="n">
        <v>1</v>
      </c>
      <c r="Q144" s="81" t="n"/>
      <c r="R144" s="81" t="n">
        <v>1</v>
      </c>
      <c r="S144" s="81" t="n"/>
      <c r="T144" s="81" t="n"/>
      <c r="U144" s="81" t="n"/>
      <c r="V144" s="81" t="n"/>
      <c r="W144" s="134" t="n">
        <v>5</v>
      </c>
      <c r="X144" s="134" t="n">
        <v>245</v>
      </c>
      <c r="Y144" s="81" t="n">
        <v>0.015</v>
      </c>
      <c r="Z144" s="132" t="n">
        <v>2</v>
      </c>
      <c r="AA144" s="134" t="n">
        <v>16</v>
      </c>
      <c r="AB144" s="133">
        <f>IFERROR(W144/X144,"")</f>
        <v/>
      </c>
    </row>
    <row r="145">
      <c r="A145" t="n">
        <v>2021</v>
      </c>
      <c r="B145" t="n">
        <v>2</v>
      </c>
      <c r="C145" s="134" t="n"/>
      <c r="D145" s="134" t="n">
        <v>225</v>
      </c>
      <c r="E145" s="134" t="inlineStr">
        <is>
          <t>علبة صندوق سمك 20 ك فلات الجديدة</t>
        </is>
      </c>
      <c r="F145" s="134" t="inlineStr">
        <is>
          <t>FMBOXI20FB0000</t>
        </is>
      </c>
      <c r="G145" s="134" t="n">
        <v>345.96</v>
      </c>
      <c r="H145" s="134" t="n">
        <v>398.04</v>
      </c>
      <c r="I145" s="134" t="n">
        <v>385.6</v>
      </c>
      <c r="J145" s="134" t="n">
        <v>169</v>
      </c>
      <c r="K145" s="134" t="n">
        <v>128</v>
      </c>
      <c r="L145" s="134" t="n">
        <v>146</v>
      </c>
      <c r="M145" s="134" t="n">
        <v>149</v>
      </c>
      <c r="N145" s="81" t="n">
        <v>30</v>
      </c>
      <c r="O145" s="81" t="n">
        <v>6</v>
      </c>
      <c r="P145" s="81" t="n">
        <v>18</v>
      </c>
      <c r="Q145" s="81" t="n"/>
      <c r="R145" s="81" t="n"/>
      <c r="S145" s="81" t="n"/>
      <c r="T145" s="81" t="n"/>
      <c r="U145" s="81" t="n"/>
      <c r="V145" s="81" t="n"/>
      <c r="W145" s="134" t="n">
        <v>54</v>
      </c>
      <c r="X145" s="134" t="n">
        <v>4401</v>
      </c>
      <c r="Y145" s="81" t="n">
        <v>0.015</v>
      </c>
      <c r="Z145" s="132" t="n">
        <v>7</v>
      </c>
      <c r="AA145" s="134" t="n">
        <v>18</v>
      </c>
      <c r="AB145" s="133">
        <f>IFERROR(W145/X145,"")</f>
        <v/>
      </c>
    </row>
    <row r="146">
      <c r="A146" t="n">
        <v>2021</v>
      </c>
      <c r="B146" t="n">
        <v>2</v>
      </c>
      <c r="C146" s="134" t="n"/>
      <c r="D146" s="134" t="n">
        <v>219</v>
      </c>
      <c r="E146" s="134" t="inlineStr">
        <is>
          <t>غطاء صندوق سمك 20 ك فلات الجديدة</t>
        </is>
      </c>
      <c r="F146" s="134" t="inlineStr">
        <is>
          <t>FMBOXI20FC0000</t>
        </is>
      </c>
      <c r="G146" s="134" t="n">
        <v>106.175</v>
      </c>
      <c r="H146" s="134" t="n">
        <v>122.1583333</v>
      </c>
      <c r="I146" s="134" t="n">
        <v>117.7</v>
      </c>
      <c r="J146" s="134" t="n">
        <v>238</v>
      </c>
      <c r="K146" s="134" t="n">
        <v>91</v>
      </c>
      <c r="L146" s="134" t="n">
        <v>255</v>
      </c>
      <c r="M146" s="134" t="n">
        <v>85</v>
      </c>
      <c r="N146" s="81" t="n">
        <v>8</v>
      </c>
      <c r="O146" s="81" t="n">
        <v>4</v>
      </c>
      <c r="P146" s="81" t="n">
        <v>4</v>
      </c>
      <c r="Q146" s="81" t="n"/>
      <c r="R146" s="81" t="n"/>
      <c r="S146" s="81" t="n"/>
      <c r="T146" s="81" t="n"/>
      <c r="U146" s="81" t="n"/>
      <c r="V146" s="81" t="n"/>
      <c r="W146" s="134" t="n">
        <v>16</v>
      </c>
      <c r="X146" s="134" t="n">
        <v>5497</v>
      </c>
      <c r="Y146" s="81" t="n">
        <v>0.015</v>
      </c>
      <c r="Z146" s="132" t="n">
        <v>2</v>
      </c>
      <c r="AA146" s="134" t="n">
        <v>18</v>
      </c>
      <c r="AB146" s="133">
        <f>IFERROR(W146/X146,"")</f>
        <v/>
      </c>
    </row>
    <row r="147">
      <c r="A147" t="n">
        <v>2021</v>
      </c>
      <c r="B147" t="n">
        <v>2</v>
      </c>
      <c r="C147" s="134" t="n"/>
      <c r="D147" s="134" t="n">
        <v>94</v>
      </c>
      <c r="E147" s="134" t="inlineStr">
        <is>
          <t>فوم تغليف حله فيكتوريا CDAWP6039</t>
        </is>
      </c>
      <c r="F147" s="134" t="inlineStr">
        <is>
          <t>FMDAIIF1000000</t>
        </is>
      </c>
      <c r="G147" s="134" t="n">
        <v>17.67</v>
      </c>
      <c r="H147" s="134" t="n">
        <v>20.33</v>
      </c>
      <c r="I147" s="134" t="n">
        <v>19.6</v>
      </c>
      <c r="J147" s="134" t="n">
        <v>74</v>
      </c>
      <c r="K147" s="134" t="n">
        <v>97</v>
      </c>
      <c r="L147" s="134" t="n">
        <v>73</v>
      </c>
      <c r="M147" s="134" t="n">
        <v>98</v>
      </c>
      <c r="N147" s="81" t="n">
        <v>4</v>
      </c>
      <c r="O147" s="81" t="n">
        <v>8</v>
      </c>
      <c r="P147" s="81" t="n">
        <v>11</v>
      </c>
      <c r="Q147" s="81" t="n">
        <v>3</v>
      </c>
      <c r="R147" s="81" t="n"/>
      <c r="S147" s="81" t="n"/>
      <c r="T147" s="81" t="n"/>
      <c r="U147" s="81" t="n"/>
      <c r="V147" s="81" t="n"/>
      <c r="W147" s="134" t="n">
        <v>26</v>
      </c>
      <c r="X147" s="134" t="n">
        <v>2138</v>
      </c>
      <c r="Y147" s="81" t="n">
        <v>0.015</v>
      </c>
      <c r="Z147" s="132" t="n">
        <v>3</v>
      </c>
      <c r="AA147" s="134" t="n">
        <v>16</v>
      </c>
      <c r="AB147" s="133">
        <f>IFERROR(W147/X147,"")</f>
        <v/>
      </c>
    </row>
    <row r="148">
      <c r="A148" t="n">
        <v>2021</v>
      </c>
      <c r="B148" t="n">
        <v>2</v>
      </c>
      <c r="C148" s="134" t="n"/>
      <c r="D148" s="134" t="n">
        <v>104</v>
      </c>
      <c r="E148" s="134" t="inlineStr">
        <is>
          <t>فوم تغليف سفلى شمال 11قدم المعدل  PDFRP0146</t>
        </is>
      </c>
      <c r="F148" s="134" t="inlineStr">
        <is>
          <t>FMDAIIM5000000</t>
        </is>
      </c>
      <c r="G148" s="134" t="n">
        <v>82.77</v>
      </c>
      <c r="H148" s="134" t="n">
        <v>95.23</v>
      </c>
      <c r="I148" s="134" t="n">
        <v>88.5</v>
      </c>
      <c r="J148" s="134" t="n">
        <v>140</v>
      </c>
      <c r="K148" s="134" t="n">
        <v>103</v>
      </c>
      <c r="L148" s="134" t="n">
        <v>144</v>
      </c>
      <c r="M148" s="134" t="n">
        <v>100</v>
      </c>
      <c r="N148" s="81" t="n">
        <v>12</v>
      </c>
      <c r="O148" s="81" t="n">
        <v>14</v>
      </c>
      <c r="P148" s="81" t="n">
        <v>17</v>
      </c>
      <c r="Q148" s="81" t="n"/>
      <c r="R148" s="81" t="n"/>
      <c r="S148" s="81" t="n"/>
      <c r="T148" s="81" t="n"/>
      <c r="U148" s="81" t="n"/>
      <c r="V148" s="81" t="n"/>
      <c r="W148" s="134" t="n">
        <v>43</v>
      </c>
      <c r="X148" s="134" t="n">
        <v>3391</v>
      </c>
      <c r="Y148" s="81" t="n">
        <v>0.015</v>
      </c>
      <c r="Z148" s="132" t="n">
        <v>3</v>
      </c>
      <c r="AA148" s="134" t="n">
        <v>18</v>
      </c>
      <c r="AB148" s="133">
        <f>IFERROR(W148/X148,"")</f>
        <v/>
      </c>
    </row>
    <row r="149">
      <c r="A149" t="n">
        <v>2021</v>
      </c>
      <c r="B149" t="n">
        <v>2</v>
      </c>
      <c r="C149" s="134" t="n"/>
      <c r="D149" s="134" t="n">
        <v>103</v>
      </c>
      <c r="E149" s="134" t="inlineStr">
        <is>
          <t>فوم تغليف سفلى يمين 11قدم المعدل PDFRP0147</t>
        </is>
      </c>
      <c r="F149" s="134" t="inlineStr">
        <is>
          <t>FMDAIIM6000000</t>
        </is>
      </c>
      <c r="G149" s="134" t="n">
        <v>82.77</v>
      </c>
      <c r="H149" s="134" t="n">
        <v>95.23</v>
      </c>
      <c r="I149" s="134" t="n">
        <v>88.5</v>
      </c>
      <c r="J149" s="134" t="n">
        <v>140</v>
      </c>
      <c r="K149" s="134" t="n">
        <v>103</v>
      </c>
      <c r="L149" s="134" t="n">
        <v>144</v>
      </c>
      <c r="M149" s="134" t="n">
        <v>100</v>
      </c>
      <c r="N149" s="81" t="n">
        <v>14</v>
      </c>
      <c r="O149" s="81" t="n">
        <v>17</v>
      </c>
      <c r="P149" s="81" t="n">
        <v>17</v>
      </c>
      <c r="Q149" s="81" t="n"/>
      <c r="R149" s="81" t="n">
        <v>2</v>
      </c>
      <c r="S149" s="81" t="n"/>
      <c r="T149" s="81" t="n"/>
      <c r="U149" s="81" t="n"/>
      <c r="V149" s="81" t="n"/>
      <c r="W149" s="134" t="n">
        <v>50</v>
      </c>
      <c r="X149" s="134" t="n">
        <v>4334</v>
      </c>
      <c r="Y149" s="81" t="n">
        <v>0.015</v>
      </c>
      <c r="Z149" s="132" t="n">
        <v>3</v>
      </c>
      <c r="AA149" s="134" t="n">
        <v>18</v>
      </c>
      <c r="AB149" s="133">
        <f>IFERROR(W149/X149,"")</f>
        <v/>
      </c>
    </row>
    <row r="150">
      <c r="A150" t="n">
        <v>2021</v>
      </c>
      <c r="B150" t="n">
        <v>2</v>
      </c>
      <c r="C150" s="134" t="n"/>
      <c r="D150" s="134" t="n">
        <v>102</v>
      </c>
      <c r="E150" s="134" t="inlineStr">
        <is>
          <t>فوم تغليف علوى شمال امامى11قدم  PDFRP0144</t>
        </is>
      </c>
      <c r="F150" s="134" t="inlineStr">
        <is>
          <t>FMDAIIM3000000</t>
        </is>
      </c>
      <c r="G150" s="134" t="n">
        <v>18.6</v>
      </c>
      <c r="H150" s="134" t="n">
        <v>21.4</v>
      </c>
      <c r="I150" s="134" t="n">
        <v>20.4</v>
      </c>
      <c r="J150" s="134" t="n">
        <v>140</v>
      </c>
      <c r="K150" s="134" t="n">
        <v>103</v>
      </c>
      <c r="L150" s="134" t="n">
        <v>144</v>
      </c>
      <c r="M150" s="134" t="n">
        <v>100</v>
      </c>
      <c r="N150" s="81" t="n">
        <v>15</v>
      </c>
      <c r="O150" s="81" t="n">
        <v>13</v>
      </c>
      <c r="P150" s="81" t="n">
        <v>18</v>
      </c>
      <c r="Q150" s="81" t="n">
        <v>2</v>
      </c>
      <c r="R150" s="81" t="n">
        <v>2</v>
      </c>
      <c r="S150" s="81" t="n"/>
      <c r="T150" s="81" t="n"/>
      <c r="U150" s="81" t="n"/>
      <c r="V150" s="81" t="n"/>
      <c r="W150" s="134" t="n">
        <v>50</v>
      </c>
      <c r="X150" s="134" t="n">
        <v>4334</v>
      </c>
      <c r="Y150" s="81" t="n">
        <v>0.015</v>
      </c>
      <c r="Z150" s="132" t="n">
        <v>3</v>
      </c>
      <c r="AA150" s="134" t="n">
        <v>18</v>
      </c>
      <c r="AB150" s="133">
        <f>IFERROR(W150/X150,"")</f>
        <v/>
      </c>
    </row>
    <row r="151">
      <c r="A151" t="n">
        <v>2021</v>
      </c>
      <c r="B151" t="n">
        <v>2</v>
      </c>
      <c r="C151" s="134" t="n"/>
      <c r="D151" s="134" t="n">
        <v>101</v>
      </c>
      <c r="E151" s="134" t="inlineStr">
        <is>
          <t>فوم تغليف علوى شمال خلفى11قدم  PDFRP0145</t>
        </is>
      </c>
      <c r="F151" s="134" t="inlineStr">
        <is>
          <t>FMDAIIM4000000</t>
        </is>
      </c>
      <c r="G151" s="134" t="n">
        <v>18.6</v>
      </c>
      <c r="H151" s="134" t="n">
        <v>21.4</v>
      </c>
      <c r="I151" s="134" t="n">
        <v>20.4</v>
      </c>
      <c r="J151" s="134" t="n">
        <v>140</v>
      </c>
      <c r="K151" s="134" t="n">
        <v>103</v>
      </c>
      <c r="L151" s="134" t="n">
        <v>144</v>
      </c>
      <c r="M151" s="134" t="n">
        <v>100</v>
      </c>
      <c r="N151" s="81" t="n">
        <v>15</v>
      </c>
      <c r="O151" s="81" t="n">
        <v>13</v>
      </c>
      <c r="P151" s="81" t="n">
        <v>18</v>
      </c>
      <c r="Q151" s="81" t="n">
        <v>2</v>
      </c>
      <c r="R151" s="81" t="n">
        <v>2</v>
      </c>
      <c r="S151" s="81" t="n"/>
      <c r="T151" s="81" t="n"/>
      <c r="U151" s="81" t="n"/>
      <c r="V151" s="81" t="n"/>
      <c r="W151" s="134" t="n">
        <v>50</v>
      </c>
      <c r="X151" s="134" t="n">
        <v>4334</v>
      </c>
      <c r="Y151" s="81" t="n">
        <v>0.015</v>
      </c>
      <c r="Z151" s="132" t="n">
        <v>3</v>
      </c>
      <c r="AA151" s="134" t="n">
        <v>18</v>
      </c>
      <c r="AB151" s="133">
        <f>IFERROR(W151/X151,"")</f>
        <v/>
      </c>
    </row>
    <row r="152">
      <c r="A152" t="n">
        <v>2021</v>
      </c>
      <c r="B152" t="n">
        <v>2</v>
      </c>
      <c r="C152" s="134" t="n"/>
      <c r="D152" s="134" t="n">
        <v>100</v>
      </c>
      <c r="E152" s="134" t="inlineStr">
        <is>
          <t>فوم تغليف علوى يمين امامى11قدم  PDFRP0142</t>
        </is>
      </c>
      <c r="F152" s="134" t="inlineStr">
        <is>
          <t>FMDAIIM1000000</t>
        </is>
      </c>
      <c r="G152" s="134" t="n">
        <v>18.6</v>
      </c>
      <c r="H152" s="134" t="n">
        <v>21.4</v>
      </c>
      <c r="I152" s="134" t="n">
        <v>20.4</v>
      </c>
      <c r="J152" s="134" t="n">
        <v>140</v>
      </c>
      <c r="K152" s="134" t="n">
        <v>103</v>
      </c>
      <c r="L152" s="134" t="n">
        <v>144</v>
      </c>
      <c r="M152" s="134" t="n">
        <v>100</v>
      </c>
      <c r="N152" s="81" t="n">
        <v>15</v>
      </c>
      <c r="O152" s="81" t="n">
        <v>13</v>
      </c>
      <c r="P152" s="81" t="n">
        <v>18</v>
      </c>
      <c r="Q152" s="81" t="n">
        <v>2</v>
      </c>
      <c r="R152" s="81" t="n">
        <v>2</v>
      </c>
      <c r="S152" s="81" t="n"/>
      <c r="T152" s="81" t="n"/>
      <c r="U152" s="81" t="n"/>
      <c r="V152" s="81" t="n"/>
      <c r="W152" s="134" t="n">
        <v>50</v>
      </c>
      <c r="X152" s="134" t="n">
        <v>4334</v>
      </c>
      <c r="Y152" s="81" t="n">
        <v>0.015</v>
      </c>
      <c r="Z152" s="132" t="n">
        <v>3</v>
      </c>
      <c r="AA152" s="134" t="n">
        <v>18</v>
      </c>
      <c r="AB152" s="133">
        <f>IFERROR(W152/X152,"")</f>
        <v/>
      </c>
    </row>
    <row r="153">
      <c r="A153" t="n">
        <v>2021</v>
      </c>
      <c r="B153" t="n">
        <v>2</v>
      </c>
      <c r="C153" s="134" t="n"/>
      <c r="D153" s="134" t="n">
        <v>99</v>
      </c>
      <c r="E153" s="134" t="inlineStr">
        <is>
          <t>فوم تغليف علوى يمين خلفى11قدم  PDFRP0143</t>
        </is>
      </c>
      <c r="F153" s="134" t="inlineStr">
        <is>
          <t>FMDAIIM2000000</t>
        </is>
      </c>
      <c r="G153" s="134" t="n">
        <v>18.6</v>
      </c>
      <c r="H153" s="134" t="n">
        <v>21.4</v>
      </c>
      <c r="I153" s="134" t="n">
        <v>20.4</v>
      </c>
      <c r="J153" s="134" t="n">
        <v>140</v>
      </c>
      <c r="K153" s="134" t="n">
        <v>103</v>
      </c>
      <c r="L153" s="134" t="n">
        <v>144</v>
      </c>
      <c r="M153" s="134" t="n">
        <v>100</v>
      </c>
      <c r="N153" s="81" t="n">
        <v>15</v>
      </c>
      <c r="O153" s="81" t="n">
        <v>13</v>
      </c>
      <c r="P153" s="81" t="n">
        <v>18</v>
      </c>
      <c r="Q153" s="81" t="n">
        <v>2</v>
      </c>
      <c r="R153" s="81" t="n">
        <v>2</v>
      </c>
      <c r="S153" s="81" t="n"/>
      <c r="T153" s="81" t="n"/>
      <c r="U153" s="81" t="n"/>
      <c r="V153" s="81" t="n"/>
      <c r="W153" s="134" t="n">
        <v>50</v>
      </c>
      <c r="X153" s="134" t="n">
        <v>4334</v>
      </c>
      <c r="Y153" s="81" t="n">
        <v>0.015</v>
      </c>
      <c r="Z153" s="132" t="n">
        <v>3</v>
      </c>
      <c r="AA153" s="134" t="n">
        <v>18</v>
      </c>
      <c r="AB153" s="133">
        <f>IFERROR(W153/X153,"")</f>
        <v/>
      </c>
    </row>
    <row r="154">
      <c r="A154" t="n">
        <v>2021</v>
      </c>
      <c r="B154" t="n">
        <v>2</v>
      </c>
      <c r="C154" s="134" t="n"/>
      <c r="D154" s="134" t="n">
        <v>12</v>
      </c>
      <c r="E154" s="134" t="inlineStr">
        <is>
          <t>فوم جانب حمايه شمال</t>
        </is>
      </c>
      <c r="F154" s="134" t="inlineStr">
        <is>
          <t>FMDACI40000000</t>
        </is>
      </c>
      <c r="G154" s="134" t="n">
        <v>197.16</v>
      </c>
      <c r="H154" s="134" t="n">
        <v>226.84</v>
      </c>
      <c r="I154" s="134" t="n">
        <v>219.4</v>
      </c>
      <c r="J154" s="134" t="n">
        <v>37</v>
      </c>
      <c r="K154" s="134" t="n">
        <v>195</v>
      </c>
      <c r="L154" s="134" t="n">
        <v>56</v>
      </c>
      <c r="M154" s="134" t="n">
        <v>129</v>
      </c>
      <c r="N154" s="81" t="n">
        <v>19</v>
      </c>
      <c r="O154" s="81" t="n">
        <v>8</v>
      </c>
      <c r="P154" s="81" t="n">
        <v>21</v>
      </c>
      <c r="Q154" s="81" t="n"/>
      <c r="R154" s="81" t="n"/>
      <c r="S154" s="81" t="n"/>
      <c r="T154" s="81" t="n"/>
      <c r="U154" s="81" t="n"/>
      <c r="V154" s="81" t="n"/>
      <c r="W154" s="134" t="n">
        <v>48</v>
      </c>
      <c r="X154" s="134" t="n">
        <v>3736</v>
      </c>
      <c r="Y154" s="81" t="n">
        <v>0.02</v>
      </c>
      <c r="Z154" s="132" t="n">
        <v>5</v>
      </c>
      <c r="AA154" s="134" t="n">
        <v>22</v>
      </c>
      <c r="AB154" s="133">
        <f>IFERROR(W154/X154,"")</f>
        <v/>
      </c>
    </row>
    <row r="155">
      <c r="A155" t="n">
        <v>2021</v>
      </c>
      <c r="B155" t="n">
        <v>2</v>
      </c>
      <c r="C155" s="134" t="n"/>
      <c r="D155" s="134" t="n">
        <v>11</v>
      </c>
      <c r="E155" s="134" t="inlineStr">
        <is>
          <t>فوم جانب حمايه يمين</t>
        </is>
      </c>
      <c r="F155" s="134" t="inlineStr">
        <is>
          <t>FMDACI30000000</t>
        </is>
      </c>
      <c r="G155" s="134" t="n">
        <v>197.16</v>
      </c>
      <c r="H155" s="134" t="n">
        <v>226.84</v>
      </c>
      <c r="I155" s="134" t="n">
        <v>219.1</v>
      </c>
      <c r="J155" s="134" t="n">
        <v>37</v>
      </c>
      <c r="K155" s="134" t="n">
        <v>195</v>
      </c>
      <c r="L155" s="134" t="n">
        <v>56</v>
      </c>
      <c r="M155" s="134" t="n">
        <v>129</v>
      </c>
      <c r="N155" s="81" t="n">
        <v>24</v>
      </c>
      <c r="O155" s="81" t="n">
        <v>8</v>
      </c>
      <c r="P155" s="81" t="n">
        <v>19</v>
      </c>
      <c r="Q155" s="81" t="n"/>
      <c r="R155" s="81" t="n"/>
      <c r="S155" s="81" t="n"/>
      <c r="T155" s="81" t="n"/>
      <c r="U155" s="81" t="n"/>
      <c r="V155" s="81" t="n"/>
      <c r="W155" s="134" t="n">
        <v>51</v>
      </c>
      <c r="X155" s="134" t="n">
        <v>3739</v>
      </c>
      <c r="Y155" s="81" t="n">
        <v>0.02</v>
      </c>
      <c r="Z155" s="132" t="n">
        <v>5</v>
      </c>
      <c r="AA155" s="134" t="n">
        <v>22</v>
      </c>
      <c r="AB155" s="133">
        <f>IFERROR(W155/X155,"")</f>
        <v/>
      </c>
    </row>
    <row r="156">
      <c r="A156" t="n">
        <v>2021</v>
      </c>
      <c r="B156" t="n">
        <v>2</v>
      </c>
      <c r="C156" s="134" t="n"/>
      <c r="D156" s="134" t="n">
        <v>183</v>
      </c>
      <c r="E156" s="134" t="inlineStr">
        <is>
          <t>فوم حمايةالعداد</t>
        </is>
      </c>
      <c r="F156" s="134" t="inlineStr">
        <is>
          <t>FMENCI40000000</t>
        </is>
      </c>
      <c r="G156" s="134" t="n">
        <v>2.79</v>
      </c>
      <c r="H156" s="134" t="n">
        <v>3.21</v>
      </c>
      <c r="I156" s="134" t="n">
        <v>3</v>
      </c>
      <c r="J156" s="134" t="n">
        <v>508</v>
      </c>
      <c r="K156" s="134" t="n">
        <v>85</v>
      </c>
      <c r="L156" s="134" t="n">
        <v>414</v>
      </c>
      <c r="M156" s="134" t="n">
        <v>105</v>
      </c>
      <c r="N156" s="81" t="n">
        <v>108</v>
      </c>
      <c r="O156" s="81" t="n">
        <v>60</v>
      </c>
      <c r="P156" s="81" t="n">
        <v>136</v>
      </c>
      <c r="Q156" s="81" t="n"/>
      <c r="R156" s="81" t="n">
        <v>17</v>
      </c>
      <c r="S156" s="81" t="n"/>
      <c r="T156" s="81" t="n"/>
      <c r="U156" s="81" t="n"/>
      <c r="V156" s="81" t="n"/>
      <c r="W156" s="134" t="n">
        <v>321</v>
      </c>
      <c r="X156" s="134" t="n">
        <v>37321</v>
      </c>
      <c r="Y156" s="81" t="n">
        <v>0.02</v>
      </c>
      <c r="Z156" s="132" t="n">
        <v>9</v>
      </c>
      <c r="AA156" s="134" t="n">
        <v>24</v>
      </c>
      <c r="AB156" s="133">
        <f>IFERROR(W156/X156,"")</f>
        <v/>
      </c>
    </row>
    <row r="157">
      <c r="A157" t="n">
        <v>2021</v>
      </c>
      <c r="B157" t="n">
        <v>2</v>
      </c>
      <c r="C157" s="134" t="n"/>
      <c r="D157" s="134" t="n">
        <v>93</v>
      </c>
      <c r="E157" s="134" t="inlineStr">
        <is>
          <t>فوم حمايه لوحه التحكم فيكتوريا CDAWP6090</t>
        </is>
      </c>
      <c r="F157" s="134" t="inlineStr">
        <is>
          <t>FMDAIIF2000000</t>
        </is>
      </c>
      <c r="G157" s="134" t="n">
        <v>54.87</v>
      </c>
      <c r="H157" s="134" t="n">
        <v>63.13</v>
      </c>
      <c r="I157" s="134" t="n">
        <v>60.8</v>
      </c>
      <c r="J157" s="134" t="n">
        <v>74</v>
      </c>
      <c r="K157" s="134" t="n">
        <v>97</v>
      </c>
      <c r="L157" s="134" t="n">
        <v>78</v>
      </c>
      <c r="M157" s="134" t="n">
        <v>94</v>
      </c>
      <c r="N157" s="81" t="n">
        <v>59</v>
      </c>
      <c r="O157" s="81" t="n">
        <v>24</v>
      </c>
      <c r="P157" s="81" t="n">
        <v>50</v>
      </c>
      <c r="Q157" s="81" t="n"/>
      <c r="R157" s="81" t="n">
        <v>6</v>
      </c>
      <c r="S157" s="81" t="n"/>
      <c r="T157" s="81" t="n"/>
      <c r="U157" s="81" t="n"/>
      <c r="V157" s="81" t="n"/>
      <c r="W157" s="134" t="n">
        <v>139</v>
      </c>
      <c r="X157" s="134" t="n">
        <v>13909</v>
      </c>
      <c r="Y157" s="81" t="n">
        <v>0.015</v>
      </c>
      <c r="Z157" s="132" t="n">
        <v>7</v>
      </c>
      <c r="AA157" s="134" t="n">
        <v>16</v>
      </c>
      <c r="AB157" s="133">
        <f>IFERROR(W157/X157,"")</f>
        <v/>
      </c>
    </row>
    <row r="158">
      <c r="A158" t="n">
        <v>2021</v>
      </c>
      <c r="B158" t="n">
        <v>2</v>
      </c>
      <c r="C158" s="134" t="n"/>
      <c r="D158" s="134" t="n">
        <v>180</v>
      </c>
      <c r="E158" s="134" t="inlineStr">
        <is>
          <t>فوم دعامه 60*60</t>
        </is>
      </c>
      <c r="F158" s="134" t="inlineStr">
        <is>
          <t>FMDACI66060000</t>
        </is>
      </c>
      <c r="G158" s="134" t="n">
        <v>29.76</v>
      </c>
      <c r="H158" s="134" t="n">
        <v>34.24</v>
      </c>
      <c r="I158" s="134" t="n">
        <v>33.8</v>
      </c>
      <c r="J158" s="134" t="n">
        <v>168</v>
      </c>
      <c r="K158" s="134" t="n">
        <v>171</v>
      </c>
      <c r="L158" s="134" t="n">
        <v>215</v>
      </c>
      <c r="M158" s="134" t="n">
        <v>134</v>
      </c>
      <c r="N158" s="81" t="n">
        <v>36</v>
      </c>
      <c r="O158" s="81" t="n">
        <v>10</v>
      </c>
      <c r="P158" s="81" t="n">
        <v>62</v>
      </c>
      <c r="Q158" s="81" t="n"/>
      <c r="R158" s="81" t="n"/>
      <c r="S158" s="81" t="n"/>
      <c r="T158" s="81" t="n"/>
      <c r="U158" s="81" t="n"/>
      <c r="V158" s="81" t="n"/>
      <c r="W158" s="134" t="n">
        <v>108</v>
      </c>
      <c r="X158" s="134" t="n">
        <v>10108</v>
      </c>
      <c r="Y158" s="81" t="n">
        <v>0.02</v>
      </c>
      <c r="Z158" s="132" t="n">
        <v>4</v>
      </c>
      <c r="AA158" s="134" t="n">
        <v>22</v>
      </c>
      <c r="AB158" s="133">
        <f>IFERROR(W158/X158,"")</f>
        <v/>
      </c>
    </row>
    <row r="159">
      <c r="A159" t="n">
        <v>2021</v>
      </c>
      <c r="B159" t="n">
        <v>2</v>
      </c>
      <c r="C159" s="134" t="n"/>
      <c r="D159" s="134" t="n">
        <v>25</v>
      </c>
      <c r="E159" s="134" t="inlineStr">
        <is>
          <t>فوم زوايا فيكتوريا اماميه PDAWP6024</t>
        </is>
      </c>
      <c r="F159" s="134" t="inlineStr">
        <is>
          <t>FMDAIIF3000000</t>
        </is>
      </c>
      <c r="G159" s="134" t="n">
        <v>150.66</v>
      </c>
      <c r="H159" s="134" t="n">
        <v>173.34</v>
      </c>
      <c r="I159" s="134" t="n">
        <v>164.4</v>
      </c>
      <c r="J159" s="134" t="n">
        <v>145</v>
      </c>
      <c r="K159" s="134" t="n">
        <v>99</v>
      </c>
      <c r="L159" s="134" t="n">
        <v>133</v>
      </c>
      <c r="M159" s="134" t="n">
        <v>109</v>
      </c>
      <c r="N159" s="81" t="n">
        <v>20</v>
      </c>
      <c r="O159" s="81" t="n">
        <v>10</v>
      </c>
      <c r="P159" s="81" t="n">
        <v>23</v>
      </c>
      <c r="Q159" s="81" t="n"/>
      <c r="R159" s="81" t="n"/>
      <c r="S159" s="81" t="n"/>
      <c r="T159" s="81" t="n"/>
      <c r="U159" s="81" t="n"/>
      <c r="V159" s="81" t="n"/>
      <c r="W159" s="134" t="n">
        <v>53</v>
      </c>
      <c r="X159" s="134" t="n">
        <v>7901</v>
      </c>
      <c r="Y159" s="81" t="n">
        <v>0.015</v>
      </c>
      <c r="Z159" s="132" t="n">
        <v>4</v>
      </c>
      <c r="AA159" s="134" t="n">
        <v>24</v>
      </c>
      <c r="AB159" s="133">
        <f>IFERROR(W159/X159,"")</f>
        <v/>
      </c>
    </row>
    <row r="160">
      <c r="A160" t="n">
        <v>2021</v>
      </c>
      <c r="B160" t="n">
        <v>2</v>
      </c>
      <c r="C160" s="134" t="n"/>
      <c r="D160" s="134" t="n">
        <v>24</v>
      </c>
      <c r="E160" s="134" t="inlineStr">
        <is>
          <t>فوم زوايا فيكتوريا خلفيه PDAWP6025</t>
        </is>
      </c>
      <c r="F160" s="134" t="inlineStr">
        <is>
          <t>FMDAIIF4000000</t>
        </is>
      </c>
      <c r="G160" s="134" t="n">
        <v>154.38</v>
      </c>
      <c r="H160" s="134" t="n">
        <v>177.62</v>
      </c>
      <c r="I160" s="134" t="n">
        <v>163.1</v>
      </c>
      <c r="J160" s="134" t="n">
        <v>145</v>
      </c>
      <c r="K160" s="134" t="n">
        <v>99</v>
      </c>
      <c r="L160" s="134" t="n">
        <v>133</v>
      </c>
      <c r="M160" s="134" t="n">
        <v>109</v>
      </c>
      <c r="N160" s="81" t="n">
        <v>20</v>
      </c>
      <c r="O160" s="81" t="n">
        <v>15</v>
      </c>
      <c r="P160" s="81" t="n">
        <v>24</v>
      </c>
      <c r="Q160" s="81" t="n"/>
      <c r="R160" s="81" t="n"/>
      <c r="S160" s="81" t="n"/>
      <c r="T160" s="81" t="n"/>
      <c r="U160" s="81" t="n"/>
      <c r="V160" s="81" t="n"/>
      <c r="W160" s="134" t="n">
        <v>59</v>
      </c>
      <c r="X160" s="134" t="n">
        <v>7907</v>
      </c>
      <c r="Y160" s="81" t="n">
        <v>0.015</v>
      </c>
      <c r="Z160" s="132" t="n">
        <v>4</v>
      </c>
      <c r="AA160" s="134" t="n">
        <v>24</v>
      </c>
      <c r="AB160" s="133">
        <f>IFERROR(W160/X160,"")</f>
        <v/>
      </c>
    </row>
    <row r="161">
      <c r="A161" t="n">
        <v>2021</v>
      </c>
      <c r="B161" t="n">
        <v>2</v>
      </c>
      <c r="C161" s="134" t="n"/>
      <c r="D161" s="134" t="n">
        <v>167</v>
      </c>
      <c r="E161" s="134" t="inlineStr">
        <is>
          <t>فوم صندوق سمك 35 ك</t>
        </is>
      </c>
      <c r="F161" s="134" t="inlineStr">
        <is>
          <t>FMBOXI35000000</t>
        </is>
      </c>
      <c r="G161" s="134" t="n">
        <v>825.84</v>
      </c>
      <c r="H161" s="134" t="n">
        <v>950.16</v>
      </c>
      <c r="I161" s="134" t="n">
        <v>909.2</v>
      </c>
      <c r="J161" s="134" t="n">
        <v>55</v>
      </c>
      <c r="K161" s="134" t="n">
        <v>131</v>
      </c>
      <c r="L161" s="134" t="n">
        <v>50</v>
      </c>
      <c r="M161" s="134" t="n">
        <v>145</v>
      </c>
      <c r="N161" s="81" t="n">
        <v>12</v>
      </c>
      <c r="O161" s="81" t="n">
        <v>4</v>
      </c>
      <c r="P161" s="81" t="n">
        <v>6</v>
      </c>
      <c r="Q161" s="81" t="n"/>
      <c r="R161" s="81" t="n"/>
      <c r="S161" s="81" t="n"/>
      <c r="T161" s="81" t="n"/>
      <c r="U161" s="81" t="n"/>
      <c r="V161" s="81" t="n"/>
      <c r="W161" s="134" t="n">
        <v>21</v>
      </c>
      <c r="X161" s="134" t="n">
        <v>1649</v>
      </c>
      <c r="Y161" s="81" t="n">
        <v>0.015</v>
      </c>
      <c r="Z161" s="132" t="n">
        <v>3</v>
      </c>
      <c r="AA161" s="134" t="n">
        <v>18</v>
      </c>
      <c r="AB161" s="133">
        <f>IFERROR(W161/X161,"")</f>
        <v/>
      </c>
    </row>
    <row r="162">
      <c r="A162" t="n">
        <v>2021</v>
      </c>
      <c r="B162" t="n">
        <v>2</v>
      </c>
      <c r="C162" s="134" t="n"/>
      <c r="D162" s="134" t="n">
        <v>165</v>
      </c>
      <c r="E162" s="134" t="inlineStr">
        <is>
          <t>فوم صندوق سمك التابوت</t>
        </is>
      </c>
      <c r="F162" s="134" t="inlineStr">
        <is>
          <t>FMBOXI30T00000</t>
        </is>
      </c>
      <c r="G162" s="134" t="n">
        <v>656.58</v>
      </c>
      <c r="H162" s="134" t="n">
        <v>755.42</v>
      </c>
      <c r="I162" s="134" t="n">
        <v>711.4</v>
      </c>
      <c r="J162" s="134" t="n">
        <v>60</v>
      </c>
      <c r="K162" s="134" t="n">
        <v>120</v>
      </c>
      <c r="L162" s="134" t="n">
        <v>54</v>
      </c>
      <c r="M162" s="134" t="n">
        <v>134</v>
      </c>
      <c r="N162" s="81" t="n">
        <v>23</v>
      </c>
      <c r="O162" s="81" t="n">
        <v>7</v>
      </c>
      <c r="P162" s="81" t="n">
        <v>28</v>
      </c>
      <c r="Q162" s="81" t="n"/>
      <c r="R162" s="81" t="n">
        <v>1</v>
      </c>
      <c r="S162" s="81" t="n"/>
      <c r="T162" s="81" t="n"/>
      <c r="U162" s="81" t="n"/>
      <c r="V162" s="81" t="n"/>
      <c r="W162" s="134" t="n">
        <v>58</v>
      </c>
      <c r="X162" s="134" t="n">
        <v>2523</v>
      </c>
      <c r="Y162" s="81" t="n">
        <v>0.015</v>
      </c>
      <c r="Z162" s="132" t="n">
        <v>5</v>
      </c>
      <c r="AA162" s="134" t="n">
        <v>16</v>
      </c>
      <c r="AB162" s="133">
        <f>IFERROR(W162/X162,"")</f>
        <v/>
      </c>
    </row>
    <row r="163">
      <c r="A163" t="n">
        <v>2021</v>
      </c>
      <c r="B163" t="n">
        <v>2</v>
      </c>
      <c r="C163" s="134" t="n"/>
      <c r="D163" s="134" t="n">
        <v>160</v>
      </c>
      <c r="E163" s="134" t="inlineStr">
        <is>
          <t>فوم طقم رويال جاز المعدل</t>
        </is>
      </c>
      <c r="F163" s="134" t="inlineStr">
        <is>
          <t>FMROGI20000000</t>
        </is>
      </c>
      <c r="G163" s="134" t="n">
        <v>186</v>
      </c>
      <c r="H163" s="134" t="n">
        <v>214</v>
      </c>
      <c r="I163" s="134" t="n">
        <v>198.5</v>
      </c>
      <c r="J163" s="134" t="n">
        <v>76</v>
      </c>
      <c r="K163" s="134" t="n">
        <v>95</v>
      </c>
      <c r="L163" s="134" t="n">
        <v>81</v>
      </c>
      <c r="M163" s="134" t="n">
        <v>90</v>
      </c>
      <c r="N163" s="81" t="n">
        <v>60</v>
      </c>
      <c r="O163" s="81" t="n">
        <v>19</v>
      </c>
      <c r="P163" s="81" t="n">
        <v>27</v>
      </c>
      <c r="Q163" s="81" t="n"/>
      <c r="R163" s="81" t="n"/>
      <c r="S163" s="81" t="n"/>
      <c r="T163" s="81" t="n"/>
      <c r="U163" s="81" t="n"/>
      <c r="V163" s="81" t="n"/>
      <c r="W163" s="134" t="n">
        <v>106</v>
      </c>
      <c r="X163" s="134" t="n">
        <v>9220</v>
      </c>
      <c r="Y163" s="81" t="n">
        <v>0.015</v>
      </c>
      <c r="Z163" s="132" t="n">
        <v>8</v>
      </c>
      <c r="AA163" s="134" t="n">
        <v>16</v>
      </c>
      <c r="AB163" s="133">
        <f>IFERROR(W163/X163,"")</f>
        <v/>
      </c>
    </row>
    <row r="164">
      <c r="A164" t="n">
        <v>2021</v>
      </c>
      <c r="B164" t="n">
        <v>2</v>
      </c>
      <c r="C164" s="134" t="n"/>
      <c r="D164" s="134" t="n">
        <v>440</v>
      </c>
      <c r="E164" s="134" t="inlineStr">
        <is>
          <t>فوم طقم سخان زانوسى</t>
        </is>
      </c>
      <c r="F164" s="134" t="inlineStr">
        <is>
          <t>FMDAHIN30000000</t>
        </is>
      </c>
      <c r="G164" s="134" t="n">
        <v>239.94</v>
      </c>
      <c r="H164" s="134" t="n">
        <v>276.06</v>
      </c>
      <c r="I164" s="134" t="n">
        <v>264.3</v>
      </c>
      <c r="J164" s="134" t="n">
        <v>90</v>
      </c>
      <c r="K164" s="134" t="n">
        <v>120</v>
      </c>
      <c r="L164" s="134" t="n">
        <v>110</v>
      </c>
      <c r="M164" s="134" t="n">
        <v>99</v>
      </c>
      <c r="N164" s="81" t="n">
        <v>12</v>
      </c>
      <c r="O164" s="81" t="n">
        <v>3</v>
      </c>
      <c r="P164" s="81" t="n">
        <v>8</v>
      </c>
      <c r="Q164" s="81" t="n"/>
      <c r="R164" s="81" t="n"/>
      <c r="S164" s="81" t="n"/>
      <c r="T164" s="81" t="n"/>
      <c r="U164" s="81" t="n"/>
      <c r="V164" s="81" t="n"/>
      <c r="W164" s="134" t="n">
        <v>23</v>
      </c>
      <c r="X164" s="134" t="n">
        <v>3943</v>
      </c>
      <c r="Y164" s="81" t="n">
        <v>0.015</v>
      </c>
      <c r="Z164" s="132" t="n">
        <v>2</v>
      </c>
      <c r="AA164" s="134" t="n">
        <v>20</v>
      </c>
      <c r="AB164" s="133">
        <f>IFERROR(W164/X164,"")</f>
        <v/>
      </c>
    </row>
    <row r="165">
      <c r="A165" t="n">
        <v>2021</v>
      </c>
      <c r="B165" t="n">
        <v>2</v>
      </c>
      <c r="C165" s="134" t="n"/>
      <c r="D165" s="134" t="n">
        <v>155</v>
      </c>
      <c r="E165" s="134" t="inlineStr">
        <is>
          <t>فوم طقم سخان غاز 10 لتر</t>
        </is>
      </c>
      <c r="F165" s="134" t="inlineStr">
        <is>
          <t>FMDAHI6000000</t>
        </is>
      </c>
      <c r="G165" s="134" t="n">
        <v>113.46</v>
      </c>
      <c r="H165" s="134" t="n">
        <v>130.54</v>
      </c>
      <c r="I165" s="134" t="n">
        <v>122.2</v>
      </c>
      <c r="J165" s="134" t="n">
        <v>61</v>
      </c>
      <c r="K165" s="134" t="n">
        <v>177</v>
      </c>
      <c r="L165" s="134" t="n">
        <v>83</v>
      </c>
      <c r="M165" s="134" t="n">
        <v>130</v>
      </c>
      <c r="N165" s="81" t="n">
        <v>27</v>
      </c>
      <c r="O165" s="81" t="n">
        <v>10</v>
      </c>
      <c r="P165" s="81" t="n">
        <v>25</v>
      </c>
      <c r="Q165" s="81" t="n">
        <v>2</v>
      </c>
      <c r="R165" s="81" t="n">
        <v>2</v>
      </c>
      <c r="S165" s="81" t="n"/>
      <c r="T165" s="81" t="n"/>
      <c r="U165" s="81" t="n"/>
      <c r="V165" s="81" t="n"/>
      <c r="W165" s="134" t="n">
        <v>65</v>
      </c>
      <c r="X165" s="134" t="n">
        <v>6665</v>
      </c>
      <c r="Y165" s="81" t="n">
        <v>0.02</v>
      </c>
      <c r="Z165" s="132" t="n">
        <v>6</v>
      </c>
      <c r="AA165" s="134" t="n">
        <v>18</v>
      </c>
      <c r="AB165" s="133">
        <f>IFERROR(W165/X165,"")</f>
        <v/>
      </c>
    </row>
    <row r="166">
      <c r="A166" t="n">
        <v>2021</v>
      </c>
      <c r="B166" t="n">
        <v>2</v>
      </c>
      <c r="C166" s="134" t="n"/>
      <c r="D166" s="134" t="n">
        <v>152</v>
      </c>
      <c r="E166" s="134" t="inlineStr">
        <is>
          <t>فوم طقم قاعدة ديب فريزر</t>
        </is>
      </c>
      <c r="F166" s="134" t="inlineStr">
        <is>
          <t>FMTRDI10000000</t>
        </is>
      </c>
      <c r="G166" s="134" t="n">
        <v>144.15</v>
      </c>
      <c r="H166" s="134" t="n">
        <v>165.85</v>
      </c>
      <c r="I166" s="134" t="n">
        <v>158</v>
      </c>
      <c r="J166" s="134" t="n">
        <v>142</v>
      </c>
      <c r="K166" s="134" t="n">
        <v>101</v>
      </c>
      <c r="L166" s="134" t="n">
        <v>141</v>
      </c>
      <c r="M166" s="134" t="n">
        <v>103</v>
      </c>
      <c r="N166" s="81" t="n">
        <v>7</v>
      </c>
      <c r="O166" s="81" t="n">
        <v>4</v>
      </c>
      <c r="P166" s="81" t="n">
        <v>5</v>
      </c>
      <c r="Q166" s="81" t="n"/>
      <c r="R166" s="81" t="n"/>
      <c r="S166" s="81" t="n"/>
      <c r="T166" s="81" t="n"/>
      <c r="U166" s="81" t="n"/>
      <c r="V166" s="81" t="n"/>
      <c r="W166" s="134" t="n">
        <v>16</v>
      </c>
      <c r="X166" s="134" t="n">
        <v>3016</v>
      </c>
      <c r="Y166" s="81" t="n">
        <v>0.015</v>
      </c>
      <c r="Z166" s="132" t="n">
        <v>3</v>
      </c>
      <c r="AA166" s="134" t="n">
        <v>18</v>
      </c>
      <c r="AB166" s="133">
        <f>IFERROR(W166/X166,"")</f>
        <v/>
      </c>
    </row>
    <row r="167">
      <c r="A167" t="n">
        <v>2021</v>
      </c>
      <c r="B167" t="n">
        <v>2</v>
      </c>
      <c r="C167" s="134" t="n"/>
      <c r="D167" s="134" t="n">
        <v>605</v>
      </c>
      <c r="E167" s="134" t="inlineStr">
        <is>
          <t>فوم علبه 124 علوي و سفلى P</t>
        </is>
      </c>
      <c r="F167" s="134" t="inlineStr">
        <is>
          <t>FMPRCB30000000</t>
        </is>
      </c>
      <c r="G167" s="134" t="n">
        <v>1202.49</v>
      </c>
      <c r="H167" s="134" t="n">
        <v>1383.51</v>
      </c>
      <c r="I167" s="134" t="n">
        <v>1325.6</v>
      </c>
      <c r="J167" s="134" t="n">
        <v>13</v>
      </c>
      <c r="K167" s="134" t="n">
        <v>200</v>
      </c>
      <c r="L167" s="134" t="n">
        <v>15</v>
      </c>
      <c r="M167" s="134" t="n">
        <v>241</v>
      </c>
      <c r="N167" s="81" t="n">
        <v>15</v>
      </c>
      <c r="O167" s="81" t="n">
        <v>6</v>
      </c>
      <c r="P167" s="81" t="n">
        <v>10</v>
      </c>
      <c r="Q167" s="81" t="n"/>
      <c r="R167" s="81" t="n">
        <v>1</v>
      </c>
      <c r="S167" s="81" t="n"/>
      <c r="T167" s="81" t="n"/>
      <c r="U167" s="81" t="n"/>
      <c r="V167" s="81" t="n"/>
      <c r="W167" s="134" t="n">
        <v>30</v>
      </c>
      <c r="X167" s="134" t="n">
        <v>630</v>
      </c>
      <c r="Y167" s="81" t="n">
        <v>0.02</v>
      </c>
      <c r="Z167" s="132" t="n">
        <v>3</v>
      </c>
      <c r="AA167" s="134" t="n">
        <v>18</v>
      </c>
      <c r="AB167" s="133">
        <f>IFERROR(W167/X167,"")</f>
        <v/>
      </c>
    </row>
    <row r="168">
      <c r="A168" t="n">
        <v>2021</v>
      </c>
      <c r="B168" t="n">
        <v>2</v>
      </c>
      <c r="C168" s="134" t="n"/>
      <c r="D168" s="134" t="n">
        <v>142</v>
      </c>
      <c r="E168" s="134" t="inlineStr">
        <is>
          <t>فوم قاعده 60*60</t>
        </is>
      </c>
      <c r="F168" s="134" t="inlineStr">
        <is>
          <t>FMDACI16060000</t>
        </is>
      </c>
      <c r="G168" s="134" t="n">
        <v>326.43</v>
      </c>
      <c r="H168" s="134" t="n">
        <v>375.57</v>
      </c>
      <c r="I168" s="134" t="n">
        <v>347.7</v>
      </c>
      <c r="J168" s="134" t="n">
        <v>68</v>
      </c>
      <c r="K168" s="134" t="n">
        <v>212</v>
      </c>
      <c r="L168" s="134" t="n">
        <v>76</v>
      </c>
      <c r="M168" s="134" t="n">
        <v>189</v>
      </c>
      <c r="N168" s="81" t="n">
        <v>20</v>
      </c>
      <c r="O168" s="81" t="n">
        <v>16</v>
      </c>
      <c r="P168" s="81" t="n">
        <v>19</v>
      </c>
      <c r="Q168" s="81" t="n"/>
      <c r="R168" s="81" t="n">
        <v>2</v>
      </c>
      <c r="S168" s="81" t="n"/>
      <c r="T168" s="81" t="n"/>
      <c r="U168" s="81" t="n"/>
      <c r="V168" s="81" t="n"/>
      <c r="W168" s="134" t="n">
        <v>57</v>
      </c>
      <c r="X168" s="134" t="n">
        <v>2332</v>
      </c>
      <c r="Y168" s="81" t="n">
        <v>0.02</v>
      </c>
      <c r="Z168" s="132" t="n">
        <v>2</v>
      </c>
      <c r="AA168" s="134" t="n">
        <v>22</v>
      </c>
      <c r="AB168" s="133">
        <f>IFERROR(W168/X168,"")</f>
        <v/>
      </c>
    </row>
    <row r="169">
      <c r="A169" t="n">
        <v>2021</v>
      </c>
      <c r="B169" t="n">
        <v>2</v>
      </c>
      <c r="C169" s="134" t="n"/>
      <c r="D169" s="134" t="n">
        <v>130</v>
      </c>
      <c r="E169" s="134" t="inlineStr">
        <is>
          <t>فوم كوش 152</t>
        </is>
      </c>
      <c r="F169" s="134" t="inlineStr">
        <is>
          <t>FMDACI51520000</t>
        </is>
      </c>
      <c r="G169" s="134" t="n">
        <v>11.16</v>
      </c>
      <c r="H169" s="134" t="n">
        <v>12.84</v>
      </c>
      <c r="I169" s="134" t="n">
        <v>11.8</v>
      </c>
      <c r="J169" s="134" t="n">
        <v>336</v>
      </c>
      <c r="K169" s="134" t="n">
        <v>96</v>
      </c>
      <c r="L169" s="134" t="n">
        <v>276</v>
      </c>
      <c r="M169" s="134" t="n">
        <v>118</v>
      </c>
      <c r="N169" s="81" t="n">
        <v>27</v>
      </c>
      <c r="O169" s="81" t="n">
        <v>34</v>
      </c>
      <c r="P169" s="81" t="n">
        <v>12</v>
      </c>
      <c r="Q169" s="81" t="n"/>
      <c r="R169" s="81" t="n"/>
      <c r="S169" s="81" t="n"/>
      <c r="T169" s="81" t="n"/>
      <c r="U169" s="81" t="n"/>
      <c r="V169" s="81" t="n"/>
      <c r="W169" s="134" t="n">
        <v>73</v>
      </c>
      <c r="X169" s="134" t="n">
        <v>8873</v>
      </c>
      <c r="Y169" s="81" t="n">
        <v>0.02</v>
      </c>
      <c r="Z169" s="132" t="n">
        <v>2</v>
      </c>
      <c r="AA169" s="134" t="n">
        <v>18</v>
      </c>
      <c r="AB169" s="133">
        <f>IFERROR(W169/X169,"")</f>
        <v/>
      </c>
    </row>
    <row r="170">
      <c r="A170" t="n">
        <v>2021</v>
      </c>
      <c r="B170" t="n">
        <v>2</v>
      </c>
      <c r="C170" s="134" t="n"/>
      <c r="D170" s="134" t="n">
        <v>81</v>
      </c>
      <c r="E170" s="134" t="inlineStr">
        <is>
          <t>قاعدة بوتجاز 90 تصدير</t>
        </is>
      </c>
      <c r="F170" s="134" t="inlineStr">
        <is>
          <t>FMDACI49000001</t>
        </is>
      </c>
      <c r="G170" s="134" t="n">
        <v>360.84</v>
      </c>
      <c r="H170" s="134" t="n">
        <v>415.16</v>
      </c>
      <c r="I170" s="134" t="n">
        <v>393.8</v>
      </c>
      <c r="J170" s="134" t="n">
        <v>60</v>
      </c>
      <c r="K170" s="134" t="n">
        <v>120</v>
      </c>
      <c r="L170" s="134" t="n">
        <v>61</v>
      </c>
      <c r="M170" s="134" t="n">
        <v>119</v>
      </c>
      <c r="N170" s="81" t="n">
        <v>30</v>
      </c>
      <c r="O170" s="81" t="n">
        <v>25</v>
      </c>
      <c r="P170" s="81" t="n">
        <v>25</v>
      </c>
      <c r="Q170" s="81" t="n"/>
      <c r="R170" s="81" t="n"/>
      <c r="S170" s="81" t="n"/>
      <c r="T170" s="81" t="n"/>
      <c r="U170" s="81" t="n"/>
      <c r="V170" s="81" t="n"/>
      <c r="W170" s="134" t="n">
        <v>80</v>
      </c>
      <c r="X170" s="134" t="n">
        <v>4760</v>
      </c>
      <c r="Y170" s="81" t="n">
        <v>0.015</v>
      </c>
      <c r="Z170" s="132" t="n">
        <v>6</v>
      </c>
      <c r="AA170" s="134" t="n">
        <v>22</v>
      </c>
      <c r="AB170" s="133">
        <f>IFERROR(W170/X170,"")</f>
        <v/>
      </c>
    </row>
    <row r="171">
      <c r="A171" t="n">
        <v>2021</v>
      </c>
      <c r="B171" t="n">
        <v>2</v>
      </c>
      <c r="D171" t="n">
        <v>122</v>
      </c>
      <c r="E171" t="inlineStr">
        <is>
          <t>قاعدة غسالة LG</t>
        </is>
      </c>
      <c r="F171" t="inlineStr">
        <is>
          <t>FMLGEI1000000</t>
        </is>
      </c>
      <c r="G171" t="n">
        <v>267.4</v>
      </c>
      <c r="H171" t="n">
        <v>292.6</v>
      </c>
      <c r="I171" t="n">
        <v>283.6</v>
      </c>
      <c r="J171" t="n">
        <v>63</v>
      </c>
      <c r="K171" t="n">
        <v>115</v>
      </c>
      <c r="L171" t="n">
        <v>70</v>
      </c>
      <c r="M171" t="n">
        <v>103</v>
      </c>
      <c r="N171" s="126" t="n">
        <v>31</v>
      </c>
      <c r="O171" s="126" t="n">
        <v>11</v>
      </c>
      <c r="P171" s="126" t="n">
        <v>34</v>
      </c>
      <c r="Q171" s="126" t="n"/>
      <c r="R171" s="126" t="n"/>
      <c r="S171" s="126" t="n">
        <v>20</v>
      </c>
      <c r="T171" s="126" t="n"/>
      <c r="U171" s="126" t="n"/>
      <c r="V171" s="126" t="n"/>
      <c r="W171" t="n">
        <v>96</v>
      </c>
      <c r="X171" t="n">
        <v>5576</v>
      </c>
      <c r="Y171" s="127" t="n">
        <v>0.015</v>
      </c>
      <c r="Z171" t="n">
        <v>12</v>
      </c>
      <c r="AA171" t="n">
        <v>22</v>
      </c>
      <c r="AB171" s="133">
        <f>IFERROR(W171/X171,"")</f>
        <v/>
      </c>
    </row>
    <row r="172">
      <c r="A172" t="n">
        <v>2021</v>
      </c>
      <c r="B172" t="n">
        <v>2</v>
      </c>
      <c r="D172" t="n">
        <v>623</v>
      </c>
      <c r="E172" t="inlineStr">
        <is>
          <t>قاعدة غساله 10 كيلو فوق اتوماتيك p0000001388248</t>
        </is>
      </c>
      <c r="F172" t="inlineStr">
        <is>
          <t>FMCFII11088248</t>
        </is>
      </c>
      <c r="G172" t="n">
        <v>551.0201</v>
      </c>
      <c r="H172" t="n">
        <v>646.9799</v>
      </c>
      <c r="I172" t="n">
        <v>621.2</v>
      </c>
      <c r="J172" t="n">
        <v>18</v>
      </c>
      <c r="K172" t="n">
        <v>200</v>
      </c>
      <c r="L172" t="n">
        <v>25</v>
      </c>
      <c r="M172" t="n">
        <v>146</v>
      </c>
      <c r="N172" s="81" t="n">
        <v>15</v>
      </c>
      <c r="O172" s="81" t="n">
        <v>3</v>
      </c>
      <c r="P172" s="81" t="n">
        <v>9</v>
      </c>
      <c r="Q172" s="81" t="n"/>
      <c r="R172" s="81" t="n"/>
      <c r="S172" s="81" t="n"/>
      <c r="T172" s="81" t="n"/>
      <c r="U172" s="81" t="n"/>
      <c r="V172" s="81" t="n"/>
      <c r="W172" t="n">
        <v>27</v>
      </c>
      <c r="X172" t="n">
        <v>942</v>
      </c>
      <c r="Y172" s="127" t="n">
        <v>0.015</v>
      </c>
      <c r="Z172" t="n">
        <v>3</v>
      </c>
      <c r="AA172" t="n">
        <v>25</v>
      </c>
      <c r="AB172" s="133">
        <f>IFERROR(W172/X172,"")</f>
        <v/>
      </c>
    </row>
    <row r="173">
      <c r="A173" t="n">
        <v>2021</v>
      </c>
      <c r="B173" t="n">
        <v>2</v>
      </c>
      <c r="D173" t="n">
        <v>627</v>
      </c>
      <c r="E173" t="inlineStr">
        <is>
          <t>قاعدة غساله 12 كيلو فوق اتوماتيك p73001989040</t>
        </is>
      </c>
      <c r="F173" t="inlineStr">
        <is>
          <t>FMCFII11289040</t>
        </is>
      </c>
      <c r="G173" t="n">
        <v>384.97815</v>
      </c>
      <c r="H173" t="n">
        <v>452.02185</v>
      </c>
      <c r="I173" t="n">
        <v>433.9</v>
      </c>
      <c r="J173" t="n">
        <v>18</v>
      </c>
      <c r="K173" t="n">
        <v>200</v>
      </c>
      <c r="L173" t="n">
        <v>22</v>
      </c>
      <c r="M173" t="n">
        <v>166</v>
      </c>
      <c r="N173" s="81" t="n">
        <v>7</v>
      </c>
      <c r="O173" s="81" t="n">
        <v>2</v>
      </c>
      <c r="P173" s="81" t="n">
        <v>3</v>
      </c>
      <c r="Q173" s="81" t="n"/>
      <c r="R173" s="81" t="n"/>
      <c r="S173" s="81" t="n"/>
      <c r="T173" s="81" t="n"/>
      <c r="U173" s="81" t="n"/>
      <c r="V173" s="81" t="n"/>
      <c r="W173" t="n">
        <v>12</v>
      </c>
      <c r="X173" t="n">
        <v>852</v>
      </c>
      <c r="Y173" s="127" t="n">
        <v>0.015</v>
      </c>
      <c r="Z173" t="n">
        <v>2</v>
      </c>
      <c r="AA173" t="n">
        <v>25</v>
      </c>
      <c r="AB173" s="133">
        <f>IFERROR(W173/X173,"")</f>
        <v/>
      </c>
    </row>
    <row r="174">
      <c r="A174" t="n">
        <v>2021</v>
      </c>
      <c r="B174" t="n">
        <v>2</v>
      </c>
      <c r="D174" t="n">
        <v>619</v>
      </c>
      <c r="E174" t="inlineStr">
        <is>
          <t>قاعدة غساله 8 كيلو فوق اتوماتيك p0000001719080</t>
        </is>
      </c>
      <c r="F174" t="inlineStr">
        <is>
          <t>FMCFII10819080</t>
        </is>
      </c>
      <c r="G174" t="n">
        <v>385.98</v>
      </c>
      <c r="H174" t="n">
        <v>454.02</v>
      </c>
      <c r="I174" t="n">
        <v>462.5</v>
      </c>
      <c r="J174" t="n">
        <v>18</v>
      </c>
      <c r="K174" t="n">
        <v>200</v>
      </c>
      <c r="L174" t="n">
        <v>24</v>
      </c>
      <c r="M174" t="n">
        <v>152</v>
      </c>
      <c r="N174" s="81" t="n">
        <v>5</v>
      </c>
      <c r="O174" s="81" t="n">
        <v>1</v>
      </c>
      <c r="P174" s="81" t="n">
        <v>6</v>
      </c>
      <c r="Q174" s="81" t="n"/>
      <c r="R174" s="81" t="n"/>
      <c r="S174" s="81" t="n"/>
      <c r="T174" s="81" t="n"/>
      <c r="U174" s="81" t="n"/>
      <c r="V174" s="81" t="n"/>
      <c r="W174" t="n">
        <v>12</v>
      </c>
      <c r="X174" t="n">
        <v>807</v>
      </c>
      <c r="Y174" s="127" t="n">
        <v>0.015</v>
      </c>
      <c r="Z174" t="n">
        <v>2</v>
      </c>
      <c r="AA174" t="n">
        <v>25</v>
      </c>
      <c r="AB174" s="133">
        <f>IFERROR(W174/X174,"")</f>
        <v/>
      </c>
    </row>
    <row r="175">
      <c r="A175" t="n">
        <v>2021</v>
      </c>
      <c r="B175" t="n">
        <v>2</v>
      </c>
      <c r="D175" t="n">
        <v>422</v>
      </c>
      <c r="E175" t="inlineStr">
        <is>
          <t>قاعده +زوايا غساله 13</t>
        </is>
      </c>
      <c r="F175" t="inlineStr">
        <is>
          <t>FMMTII12130000</t>
        </is>
      </c>
      <c r="G175" t="n">
        <v>846.3</v>
      </c>
      <c r="H175" t="n">
        <v>973.7</v>
      </c>
      <c r="I175" t="n">
        <v>926.6</v>
      </c>
      <c r="J175" t="n">
        <v>40</v>
      </c>
      <c r="K175" t="n">
        <v>180</v>
      </c>
      <c r="L175" t="n">
        <v>44</v>
      </c>
      <c r="M175" t="n">
        <v>164</v>
      </c>
      <c r="N175" s="81" t="n">
        <v>13</v>
      </c>
      <c r="O175" s="81" t="n">
        <v>5</v>
      </c>
      <c r="P175" s="81" t="n">
        <v>12</v>
      </c>
      <c r="Q175" s="81" t="n"/>
      <c r="R175" s="81" t="n"/>
      <c r="S175" s="81" t="n"/>
      <c r="T175" s="81" t="n"/>
      <c r="U175" s="81" t="n"/>
      <c r="V175" s="81" t="n"/>
      <c r="W175" t="n">
        <v>30</v>
      </c>
      <c r="X175" t="n">
        <v>6690</v>
      </c>
      <c r="Y175" s="127" t="n">
        <v>0.015</v>
      </c>
      <c r="Z175" t="n">
        <v>4</v>
      </c>
      <c r="AA175" t="n">
        <v>20</v>
      </c>
      <c r="AB175" s="133">
        <f>IFERROR(W175/X175,"")</f>
        <v/>
      </c>
    </row>
    <row r="176">
      <c r="A176" t="n">
        <v>2021</v>
      </c>
      <c r="B176" t="n">
        <v>2</v>
      </c>
      <c r="D176" t="n">
        <v>2</v>
      </c>
      <c r="E176" t="inlineStr">
        <is>
          <t>قاعده سخان فرنساوى 086</t>
        </is>
      </c>
      <c r="F176" t="inlineStr">
        <is>
          <t>FMENCI30000000</t>
        </is>
      </c>
      <c r="G176" t="n">
        <v>105.09</v>
      </c>
      <c r="H176" t="n">
        <v>120.91</v>
      </c>
      <c r="I176" t="n">
        <v>111.1</v>
      </c>
      <c r="J176" t="n">
        <v>108</v>
      </c>
      <c r="K176" t="n">
        <v>100</v>
      </c>
      <c r="L176" t="n">
        <v>116</v>
      </c>
      <c r="M176" t="n">
        <v>94</v>
      </c>
      <c r="N176" s="81" t="n">
        <v>128</v>
      </c>
      <c r="O176" s="81" t="n">
        <v>64</v>
      </c>
      <c r="P176" s="81" t="n">
        <v>90</v>
      </c>
      <c r="Q176" s="81" t="n"/>
      <c r="R176" s="81" t="n">
        <v>2</v>
      </c>
      <c r="S176" s="81" t="n"/>
      <c r="T176" s="81" t="n"/>
      <c r="U176" s="81" t="n"/>
      <c r="V176" s="81" t="n"/>
      <c r="W176" t="n">
        <v>284</v>
      </c>
      <c r="X176" t="n">
        <v>32784</v>
      </c>
      <c r="Y176" s="127" t="n">
        <v>0.015</v>
      </c>
      <c r="Z176" t="n">
        <v>16</v>
      </c>
      <c r="AA176" t="n">
        <v>16</v>
      </c>
      <c r="AB176" s="133">
        <f>IFERROR(W176/X176,"")</f>
        <v/>
      </c>
    </row>
    <row r="177">
      <c r="A177" t="n">
        <v>2021</v>
      </c>
      <c r="B177" t="n">
        <v>2</v>
      </c>
      <c r="D177" t="n">
        <v>92</v>
      </c>
      <c r="E177" t="inlineStr">
        <is>
          <t>قاعده غساله فوم 4.3 سم PDAWP6058</t>
        </is>
      </c>
      <c r="F177" t="inlineStr">
        <is>
          <t>FMDAIIW0000000</t>
        </is>
      </c>
      <c r="G177" t="n">
        <v>335.73</v>
      </c>
      <c r="H177" t="n">
        <v>386.27</v>
      </c>
      <c r="I177" t="n">
        <v>377.8</v>
      </c>
      <c r="J177" t="n">
        <v>74</v>
      </c>
      <c r="K177" t="n">
        <v>97</v>
      </c>
      <c r="L177" t="n">
        <v>75</v>
      </c>
      <c r="M177" t="n">
        <v>97</v>
      </c>
      <c r="N177" s="81" t="n">
        <v>50</v>
      </c>
      <c r="O177" s="81" t="n">
        <v>15</v>
      </c>
      <c r="P177" s="81" t="n">
        <v>21</v>
      </c>
      <c r="Q177" s="81" t="n">
        <v>2</v>
      </c>
      <c r="R177" s="81" t="n">
        <v>3</v>
      </c>
      <c r="S177" s="81" t="n"/>
      <c r="T177" s="81" t="n"/>
      <c r="U177" s="81" t="n"/>
      <c r="V177" s="81" t="n"/>
      <c r="W177" t="n">
        <v>91</v>
      </c>
      <c r="X177" t="n">
        <v>9267</v>
      </c>
      <c r="Y177" s="127" t="n">
        <v>0.015</v>
      </c>
      <c r="Z177" t="n">
        <v>7</v>
      </c>
      <c r="AA177" t="n">
        <v>16</v>
      </c>
      <c r="AB177" s="133">
        <f>IFERROR(W177/X177,"")</f>
        <v/>
      </c>
    </row>
    <row r="178">
      <c r="A178" t="n">
        <v>2021</v>
      </c>
      <c r="B178" t="n">
        <v>2</v>
      </c>
      <c r="D178" t="n">
        <v>609</v>
      </c>
      <c r="E178" t="inlineStr">
        <is>
          <t>قاعده فوم جديده</t>
        </is>
      </c>
      <c r="F178" t="inlineStr">
        <is>
          <t>FMMINI10000044</t>
        </is>
      </c>
      <c r="G178" t="n">
        <v>46.5</v>
      </c>
      <c r="H178" t="n">
        <v>53.5</v>
      </c>
      <c r="I178" t="n">
        <v>52.1</v>
      </c>
      <c r="J178" t="n">
        <v>90</v>
      </c>
      <c r="K178" t="n">
        <v>120</v>
      </c>
      <c r="L178" t="n">
        <v>100</v>
      </c>
      <c r="M178" t="n">
        <v>108</v>
      </c>
      <c r="N178" s="81" t="n">
        <v>13</v>
      </c>
      <c r="O178" s="81" t="n">
        <v>5</v>
      </c>
      <c r="P178" s="81" t="n">
        <v>8</v>
      </c>
      <c r="Q178" s="81" t="n"/>
      <c r="R178" s="81" t="n"/>
      <c r="S178" s="81" t="n"/>
      <c r="T178" s="81" t="n"/>
      <c r="U178" s="81" t="n"/>
      <c r="V178" s="81" t="n"/>
      <c r="W178" t="n">
        <v>26</v>
      </c>
      <c r="X178" t="n">
        <v>3122</v>
      </c>
      <c r="Y178" s="127" t="n">
        <v>0.015</v>
      </c>
      <c r="Z178" t="n">
        <v>4</v>
      </c>
      <c r="AA178" t="n">
        <v>16</v>
      </c>
      <c r="AB178" s="133">
        <f>IFERROR(W178/X178,"")</f>
        <v/>
      </c>
    </row>
    <row r="179">
      <c r="A179" t="n">
        <v>2021</v>
      </c>
      <c r="B179" t="n">
        <v>2</v>
      </c>
      <c r="D179" t="n">
        <v>1</v>
      </c>
      <c r="E179" t="inlineStr">
        <is>
          <t>كفر سخان فرنساوى 085</t>
        </is>
      </c>
      <c r="F179" t="inlineStr">
        <is>
          <t>FMENCI20000000</t>
        </is>
      </c>
      <c r="G179" t="n">
        <v>103.23</v>
      </c>
      <c r="H179" t="n">
        <v>118.77</v>
      </c>
      <c r="I179" t="n">
        <v>112.1</v>
      </c>
      <c r="J179" t="n">
        <v>108</v>
      </c>
      <c r="K179" t="n">
        <v>100</v>
      </c>
      <c r="L179" t="n">
        <v>116</v>
      </c>
      <c r="M179" t="n">
        <v>94</v>
      </c>
      <c r="N179" s="81" t="n">
        <v>132</v>
      </c>
      <c r="O179" s="81" t="n">
        <v>49</v>
      </c>
      <c r="P179" s="81" t="n">
        <v>78</v>
      </c>
      <c r="Q179" s="81" t="n"/>
      <c r="R179" s="81" t="n">
        <v>6</v>
      </c>
      <c r="S179" s="81" t="n"/>
      <c r="T179" s="81" t="n"/>
      <c r="U179" s="81" t="n"/>
      <c r="V179" s="81" t="n"/>
      <c r="W179" t="n">
        <v>265</v>
      </c>
      <c r="X179" t="n">
        <v>32345</v>
      </c>
      <c r="Y179" s="127" t="n">
        <v>0.015</v>
      </c>
      <c r="Z179" t="n">
        <v>15</v>
      </c>
      <c r="AA179" t="n">
        <v>16</v>
      </c>
      <c r="AB179" s="133">
        <f>IFERROR(W179/X179,"")</f>
        <v/>
      </c>
    </row>
    <row r="180">
      <c r="A180" t="n">
        <v>2021</v>
      </c>
      <c r="B180" t="n">
        <v>2</v>
      </c>
      <c r="D180" t="n">
        <v>49</v>
      </c>
      <c r="E180" t="inlineStr">
        <is>
          <t>كفر غسالة LG</t>
        </is>
      </c>
      <c r="F180" t="inlineStr">
        <is>
          <t>FMLGEI20000000</t>
        </is>
      </c>
      <c r="G180" t="n">
        <v>95.5</v>
      </c>
      <c r="H180" t="n">
        <v>104.5</v>
      </c>
      <c r="I180" t="n">
        <v>108</v>
      </c>
      <c r="J180" t="n">
        <v>101</v>
      </c>
      <c r="K180" t="n">
        <v>107</v>
      </c>
      <c r="L180" t="n">
        <v>69</v>
      </c>
      <c r="M180" t="n">
        <v>105</v>
      </c>
      <c r="N180" s="81" t="n">
        <v>49</v>
      </c>
      <c r="O180" s="81" t="n">
        <v>21</v>
      </c>
      <c r="P180" s="81" t="n">
        <v>54</v>
      </c>
      <c r="Q180" s="81" t="n"/>
      <c r="R180" s="81" t="n"/>
      <c r="S180" s="81" t="n">
        <v>30</v>
      </c>
      <c r="T180" s="81" t="n"/>
      <c r="U180" s="81" t="n"/>
      <c r="V180" s="81" t="n"/>
      <c r="W180" t="n">
        <v>154</v>
      </c>
      <c r="X180" t="n">
        <v>15358</v>
      </c>
      <c r="Y180" s="127" t="n">
        <v>0.015</v>
      </c>
      <c r="Z180" t="n">
        <v>9</v>
      </c>
      <c r="AA180" t="n">
        <v>18</v>
      </c>
      <c r="AB180" s="133">
        <f>IFERROR(W180/X180,"")</f>
        <v/>
      </c>
    </row>
    <row r="181">
      <c r="A181" t="n">
        <v>2021</v>
      </c>
      <c r="B181" t="n">
        <v>2</v>
      </c>
      <c r="D181" t="n">
        <v>624</v>
      </c>
      <c r="E181" t="inlineStr">
        <is>
          <t>كفر غساله 10 كيلو فوق اتوماتيك 16338000004067</t>
        </is>
      </c>
      <c r="F181" t="inlineStr">
        <is>
          <t>FMCFII71004067</t>
        </is>
      </c>
      <c r="G181" t="n">
        <v>344.0426</v>
      </c>
      <c r="H181" t="n">
        <v>403.9574</v>
      </c>
      <c r="I181" t="n">
        <v>382.2</v>
      </c>
      <c r="J181" t="n">
        <v>18</v>
      </c>
      <c r="K181" t="n">
        <v>200</v>
      </c>
      <c r="L181" t="n">
        <v>25</v>
      </c>
      <c r="M181" t="n">
        <v>146</v>
      </c>
      <c r="N181" s="81" t="n">
        <v>9</v>
      </c>
      <c r="O181" s="81" t="n">
        <v>4</v>
      </c>
      <c r="P181" s="81" t="n">
        <v>7</v>
      </c>
      <c r="Q181" s="81" t="n"/>
      <c r="R181" s="81" t="n"/>
      <c r="S181" s="81" t="n"/>
      <c r="T181" s="81" t="n"/>
      <c r="U181" s="81" t="n"/>
      <c r="V181" s="81" t="n"/>
      <c r="W181" t="n">
        <v>20</v>
      </c>
      <c r="X181" t="n">
        <v>785</v>
      </c>
      <c r="Y181" s="127" t="n">
        <v>0.015</v>
      </c>
      <c r="Z181" t="n">
        <v>3</v>
      </c>
      <c r="AA181" t="n">
        <v>25</v>
      </c>
      <c r="AB181" s="133">
        <f>IFERROR(W181/X181,"")</f>
        <v/>
      </c>
    </row>
    <row r="182">
      <c r="A182" t="n">
        <v>2021</v>
      </c>
      <c r="B182" t="n">
        <v>2</v>
      </c>
      <c r="D182" t="n">
        <v>628</v>
      </c>
      <c r="E182" t="inlineStr">
        <is>
          <t>كفر غساله 12 كيلو فوق اتوماتيك 16338000004068</t>
        </is>
      </c>
      <c r="F182" t="inlineStr">
        <is>
          <t>FMCFII71204068</t>
        </is>
      </c>
      <c r="G182" t="n">
        <v>303.996</v>
      </c>
      <c r="H182" t="n">
        <v>356.004</v>
      </c>
      <c r="I182" t="n">
        <v>343</v>
      </c>
      <c r="J182" t="n">
        <v>18</v>
      </c>
      <c r="K182" t="n">
        <v>200</v>
      </c>
      <c r="L182" t="n">
        <v>22</v>
      </c>
      <c r="M182" t="n">
        <v>166</v>
      </c>
      <c r="N182" s="81" t="n">
        <v>15</v>
      </c>
      <c r="O182" s="81" t="n">
        <v>3</v>
      </c>
      <c r="P182" s="81" t="n">
        <v>4</v>
      </c>
      <c r="Q182" s="81" t="n"/>
      <c r="R182" s="81" t="n"/>
      <c r="S182" s="81" t="n"/>
      <c r="T182" s="81" t="n"/>
      <c r="U182" s="81" t="n"/>
      <c r="V182" s="81" t="n"/>
      <c r="W182" t="n">
        <v>22</v>
      </c>
      <c r="X182" t="n">
        <v>862</v>
      </c>
      <c r="Y182" s="127" t="n">
        <v>0.015</v>
      </c>
      <c r="Z182" t="n">
        <v>2</v>
      </c>
      <c r="AA182" t="n">
        <v>25</v>
      </c>
      <c r="AB182" s="133">
        <f>IFERROR(W182/X182,"")</f>
        <v/>
      </c>
    </row>
    <row r="183">
      <c r="A183" t="n">
        <v>2021</v>
      </c>
      <c r="B183" t="n">
        <v>2</v>
      </c>
      <c r="D183" t="n">
        <v>620</v>
      </c>
      <c r="E183" t="inlineStr">
        <is>
          <t>كفر غساله 8  كيلو فوق اتوماتيك 16338000005663</t>
        </is>
      </c>
      <c r="F183" t="inlineStr">
        <is>
          <t>FMCFII70805663</t>
        </is>
      </c>
      <c r="G183" t="n">
        <v>214.0105</v>
      </c>
      <c r="H183" t="n">
        <v>251.9895</v>
      </c>
      <c r="I183" t="n">
        <v>250.5</v>
      </c>
      <c r="J183" t="n">
        <v>18</v>
      </c>
      <c r="K183" t="n">
        <v>200</v>
      </c>
      <c r="L183" t="n">
        <v>24</v>
      </c>
      <c r="M183" t="n">
        <v>152</v>
      </c>
      <c r="N183" s="81" t="n">
        <v>9</v>
      </c>
      <c r="O183" s="81" t="n">
        <v>1</v>
      </c>
      <c r="P183" s="81" t="n">
        <v>2</v>
      </c>
      <c r="Q183" s="81" t="n">
        <v>1</v>
      </c>
      <c r="R183" s="81" t="n"/>
      <c r="S183" s="81" t="n"/>
      <c r="T183" s="81" t="n"/>
      <c r="U183" s="81" t="n"/>
      <c r="V183" s="81" t="n"/>
      <c r="W183" t="n">
        <v>13</v>
      </c>
      <c r="X183" t="n">
        <v>808</v>
      </c>
      <c r="Y183" s="127" t="n">
        <v>0.015</v>
      </c>
      <c r="Z183" t="n">
        <v>2</v>
      </c>
      <c r="AA183" t="n">
        <v>25</v>
      </c>
      <c r="AB183" s="133">
        <f>IFERROR(W183/X183,"")</f>
        <v/>
      </c>
    </row>
    <row r="184">
      <c r="A184" t="n">
        <v>2021</v>
      </c>
      <c r="B184" t="n">
        <v>2</v>
      </c>
      <c r="D184" t="n">
        <v>607</v>
      </c>
      <c r="E184" t="inlineStr">
        <is>
          <t>مجموعه زوايا اماميه</t>
        </is>
      </c>
      <c r="F184" t="inlineStr">
        <is>
          <t>FMMINI20000042</t>
        </is>
      </c>
      <c r="G184" t="n">
        <v>111.6</v>
      </c>
      <c r="H184" t="n">
        <v>128.4</v>
      </c>
      <c r="I184" t="n">
        <v>123.5</v>
      </c>
      <c r="J184" t="n">
        <v>90</v>
      </c>
      <c r="K184" t="n">
        <v>120</v>
      </c>
      <c r="L184" t="n">
        <v>100</v>
      </c>
      <c r="M184" t="n">
        <v>108</v>
      </c>
      <c r="N184" s="81" t="n">
        <v>14</v>
      </c>
      <c r="O184" s="81" t="n">
        <v>2</v>
      </c>
      <c r="P184" s="81" t="n">
        <v>12</v>
      </c>
      <c r="Q184" s="81" t="n"/>
      <c r="R184" s="81" t="n"/>
      <c r="S184" s="81" t="n"/>
      <c r="T184" s="81" t="n"/>
      <c r="U184" s="81" t="n"/>
      <c r="V184" s="81" t="n"/>
      <c r="W184" t="n">
        <v>28</v>
      </c>
      <c r="X184" t="n">
        <v>3124</v>
      </c>
      <c r="Y184" s="127" t="n">
        <v>0.015</v>
      </c>
      <c r="Z184" t="n">
        <v>4</v>
      </c>
      <c r="AA184" t="n">
        <v>16</v>
      </c>
      <c r="AB184" s="133">
        <f>IFERROR(W184/X184,"")</f>
        <v/>
      </c>
    </row>
    <row r="185">
      <c r="A185" t="n">
        <v>2021</v>
      </c>
      <c r="B185" t="n">
        <v>2</v>
      </c>
      <c r="D185" t="n">
        <v>608</v>
      </c>
      <c r="E185" t="inlineStr">
        <is>
          <t>مجموعه زوايا فوم خلفيه</t>
        </is>
      </c>
      <c r="F185" t="inlineStr">
        <is>
          <t>FMMINI30000043</t>
        </is>
      </c>
      <c r="G185" t="n">
        <v>102.3</v>
      </c>
      <c r="H185" t="n">
        <v>117.7</v>
      </c>
      <c r="I185" t="n">
        <v>107.3</v>
      </c>
      <c r="J185" t="n">
        <v>90</v>
      </c>
      <c r="K185" t="n">
        <v>120</v>
      </c>
      <c r="L185" t="n">
        <v>100</v>
      </c>
      <c r="M185" t="n">
        <v>108</v>
      </c>
      <c r="N185" s="81" t="n">
        <v>11</v>
      </c>
      <c r="O185" s="81" t="n">
        <v>4</v>
      </c>
      <c r="P185" s="81" t="n">
        <v>13</v>
      </c>
      <c r="Q185" s="81" t="n"/>
      <c r="R185" s="81" t="n"/>
      <c r="S185" s="81" t="n"/>
      <c r="T185" s="81" t="n"/>
      <c r="U185" s="81" t="n"/>
      <c r="V185" s="81" t="n"/>
      <c r="W185" t="n">
        <v>28</v>
      </c>
      <c r="X185" t="n">
        <v>3124</v>
      </c>
      <c r="Y185" s="127" t="n">
        <v>0.015</v>
      </c>
      <c r="Z185" t="n">
        <v>4</v>
      </c>
      <c r="AA185" t="n">
        <v>16</v>
      </c>
      <c r="AB185" s="133">
        <f>IFERROR(W185/X185,"")</f>
        <v/>
      </c>
    </row>
    <row r="186">
      <c r="A186" t="n">
        <v>2021</v>
      </c>
      <c r="B186" t="n">
        <v>3</v>
      </c>
      <c r="D186" t="n">
        <v>661</v>
      </c>
      <c r="E186" t="inlineStr">
        <is>
          <t xml:space="preserve"> MFZ67207201 75UP77Side</t>
        </is>
      </c>
      <c r="F186" t="inlineStr">
        <is>
          <t>FMLGEI475UP770</t>
        </is>
      </c>
      <c r="G186" t="n">
        <v>129.858</v>
      </c>
      <c r="H186" t="n">
        <v>147.798</v>
      </c>
      <c r="I186" t="n">
        <v>141.3</v>
      </c>
      <c r="J186" t="n">
        <v>20</v>
      </c>
      <c r="K186" t="n">
        <v>180</v>
      </c>
      <c r="L186" t="n">
        <v>23</v>
      </c>
      <c r="M186" t="n">
        <v>157</v>
      </c>
      <c r="N186" s="81" t="n"/>
      <c r="O186" s="81" t="n"/>
      <c r="P186" s="81" t="n"/>
      <c r="Q186" s="81" t="n"/>
      <c r="R186" s="81" t="n"/>
      <c r="S186" s="81" t="n"/>
      <c r="T186" s="81" t="n"/>
      <c r="U186" s="81" t="n"/>
      <c r="V186" s="81" t="n"/>
      <c r="Y186" s="127" t="n">
        <v>0.015</v>
      </c>
      <c r="Z186" t="n">
        <v>1</v>
      </c>
      <c r="AA186" t="n">
        <v>16</v>
      </c>
      <c r="AB186" s="133">
        <f>IFERROR(W186/X186,"")</f>
        <v/>
      </c>
    </row>
    <row r="187">
      <c r="A187" t="n">
        <v>2021</v>
      </c>
      <c r="B187" t="n">
        <v>3</v>
      </c>
      <c r="D187" t="n">
        <v>10</v>
      </c>
      <c r="E187" t="inlineStr">
        <is>
          <t>(إفتا)S1B1 1754501</t>
        </is>
      </c>
      <c r="F187" t="inlineStr">
        <is>
          <t>FMAFTI10000000</t>
        </is>
      </c>
      <c r="G187" t="n">
        <v>45.256125</v>
      </c>
      <c r="H187" t="n">
        <v>52.068875</v>
      </c>
      <c r="I187" t="n">
        <v>51.9</v>
      </c>
      <c r="J187" t="n">
        <v>47</v>
      </c>
      <c r="K187" t="n">
        <v>154</v>
      </c>
      <c r="L187" t="n">
        <v>92</v>
      </c>
      <c r="M187" t="n">
        <v>79</v>
      </c>
      <c r="N187" s="81" t="n">
        <v>18</v>
      </c>
      <c r="O187" s="81" t="n">
        <v>1</v>
      </c>
      <c r="P187" s="81" t="n">
        <v>17</v>
      </c>
      <c r="Q187" s="81" t="n"/>
      <c r="R187" s="81" t="n"/>
      <c r="S187" s="81" t="n"/>
      <c r="T187" s="81" t="n"/>
      <c r="U187" s="81" t="n"/>
      <c r="V187" s="81" t="n"/>
      <c r="W187" t="n">
        <v>36</v>
      </c>
      <c r="X187" t="n">
        <v>1596</v>
      </c>
      <c r="Y187" s="127" t="n">
        <v>0.02</v>
      </c>
      <c r="Z187" t="n">
        <v>2</v>
      </c>
      <c r="AA187" t="n">
        <v>18</v>
      </c>
      <c r="AB187" s="133">
        <f>IFERROR(W187/X187,"")</f>
        <v/>
      </c>
    </row>
    <row r="188">
      <c r="A188" t="n">
        <v>2021</v>
      </c>
      <c r="B188" t="n">
        <v>3</v>
      </c>
      <c r="D188" t="n">
        <v>659</v>
      </c>
      <c r="E188" t="inlineStr">
        <is>
          <t>75UP77 MFZ65917901-  FRONT</t>
        </is>
      </c>
      <c r="F188" t="inlineStr">
        <is>
          <t>FMLGEI375UP770</t>
        </is>
      </c>
      <c r="G188" t="n">
        <v>283.241</v>
      </c>
      <c r="H188" t="n">
        <v>322.371</v>
      </c>
      <c r="J188" t="n">
        <v>40</v>
      </c>
      <c r="K188" t="n">
        <v>180</v>
      </c>
      <c r="N188" s="81" t="n">
        <v>3</v>
      </c>
      <c r="O188" s="81" t="n"/>
      <c r="P188" s="81" t="n">
        <v>1</v>
      </c>
      <c r="Q188" s="81" t="n"/>
      <c r="R188" s="81" t="n"/>
      <c r="S188" s="81" t="n"/>
      <c r="T188" s="81" t="n"/>
      <c r="U188" s="81" t="n"/>
      <c r="V188" s="81" t="n"/>
      <c r="W188" t="n">
        <v>4</v>
      </c>
      <c r="X188" t="n">
        <v>607</v>
      </c>
      <c r="Y188" s="127" t="n">
        <v>0.015</v>
      </c>
      <c r="Z188" t="n">
        <v>1</v>
      </c>
      <c r="AA188" t="n">
        <v>16</v>
      </c>
      <c r="AB188" s="133">
        <f>IFERROR(W188/X188,"")</f>
        <v/>
      </c>
    </row>
    <row r="189">
      <c r="A189" t="n">
        <v>2021</v>
      </c>
      <c r="B189" t="n">
        <v>3</v>
      </c>
      <c r="D189" t="n">
        <v>449</v>
      </c>
      <c r="E189" t="inlineStr">
        <is>
          <t>FRONT 43LM63</t>
        </is>
      </c>
      <c r="F189" t="inlineStr">
        <is>
          <t>FMLGEI43LM63FR</t>
        </is>
      </c>
      <c r="G189" t="n">
        <v>40.986</v>
      </c>
      <c r="H189" t="n">
        <v>50.048</v>
      </c>
      <c r="I189" t="n">
        <v>44.2</v>
      </c>
      <c r="J189" t="n">
        <v>108</v>
      </c>
      <c r="K189" t="n">
        <v>100</v>
      </c>
      <c r="L189" t="n">
        <v>124</v>
      </c>
      <c r="M189" t="n">
        <v>88</v>
      </c>
      <c r="N189" s="81" t="n">
        <v>20</v>
      </c>
      <c r="O189" s="81" t="n">
        <v>15</v>
      </c>
      <c r="P189" s="81" t="n">
        <v>18</v>
      </c>
      <c r="Q189" s="81" t="n"/>
      <c r="R189" s="81" t="n">
        <v>5</v>
      </c>
      <c r="S189" s="81" t="n"/>
      <c r="T189" s="81" t="n"/>
      <c r="U189" s="81" t="n"/>
      <c r="V189" s="81" t="n"/>
      <c r="W189" t="n">
        <v>58</v>
      </c>
      <c r="X189" t="n">
        <v>4918</v>
      </c>
      <c r="Y189" s="127" t="n">
        <v>0.015</v>
      </c>
      <c r="Z189" t="n">
        <v>2</v>
      </c>
      <c r="AA189" t="n">
        <v>16</v>
      </c>
      <c r="AB189" s="133">
        <f>IFERROR(W189/X189,"")</f>
        <v/>
      </c>
    </row>
    <row r="190">
      <c r="A190" t="n">
        <v>2021</v>
      </c>
      <c r="B190" t="n">
        <v>3</v>
      </c>
      <c r="D190" t="n">
        <v>438</v>
      </c>
      <c r="E190" t="inlineStr">
        <is>
          <t xml:space="preserve">LG43LM63/UM73 </t>
        </is>
      </c>
      <c r="F190" t="inlineStr">
        <is>
          <t>FMLGEI43LM6373</t>
        </is>
      </c>
      <c r="G190" t="n">
        <v>316.176</v>
      </c>
      <c r="H190" t="n">
        <v>359.856</v>
      </c>
      <c r="I190" t="n">
        <v>343.1</v>
      </c>
      <c r="J190" t="n">
        <v>67</v>
      </c>
      <c r="K190" t="n">
        <v>161</v>
      </c>
      <c r="L190" t="n">
        <v>84</v>
      </c>
      <c r="M190" t="n">
        <v>129</v>
      </c>
      <c r="N190" s="81" t="n">
        <v>13</v>
      </c>
      <c r="O190" s="81" t="n">
        <v>9</v>
      </c>
      <c r="P190" s="81" t="n">
        <v>11</v>
      </c>
      <c r="Q190" s="81" t="n"/>
      <c r="R190" s="81" t="n">
        <v>2</v>
      </c>
      <c r="S190" s="81" t="n"/>
      <c r="T190" s="81" t="n"/>
      <c r="U190" s="81" t="n"/>
      <c r="V190" s="81" t="n"/>
      <c r="W190" t="n">
        <v>35</v>
      </c>
      <c r="X190" t="n">
        <v>1199</v>
      </c>
      <c r="Y190" s="127" t="n">
        <v>0.015</v>
      </c>
      <c r="Z190" t="n">
        <v>2</v>
      </c>
      <c r="AA190" t="n">
        <v>16</v>
      </c>
      <c r="AB190" s="133">
        <f>IFERROR(W190/X190,"")</f>
        <v/>
      </c>
    </row>
    <row r="191">
      <c r="A191" t="n">
        <v>2021</v>
      </c>
      <c r="B191" t="n">
        <v>3</v>
      </c>
      <c r="D191" t="n">
        <v>660</v>
      </c>
      <c r="E191" t="inlineStr">
        <is>
          <t>MFZ67207201 75UP77 TOP-BOTTOM</t>
        </is>
      </c>
      <c r="F191" t="inlineStr">
        <is>
          <t>FMLGEI075UP770</t>
        </is>
      </c>
      <c r="G191" t="n">
        <v>605.063</v>
      </c>
      <c r="H191" t="n">
        <v>688.653</v>
      </c>
      <c r="I191" t="n">
        <v>1270</v>
      </c>
      <c r="J191" t="n">
        <v>20</v>
      </c>
      <c r="K191" t="n">
        <v>180</v>
      </c>
      <c r="L191" t="n">
        <v>23</v>
      </c>
      <c r="M191" t="n">
        <v>157</v>
      </c>
      <c r="N191" s="81" t="n">
        <v>1</v>
      </c>
      <c r="O191" s="81" t="n">
        <v>0</v>
      </c>
      <c r="P191" s="81" t="n">
        <v>2</v>
      </c>
      <c r="Q191" s="81" t="n"/>
      <c r="R191" s="81" t="n">
        <v>1</v>
      </c>
      <c r="S191" s="81" t="n"/>
      <c r="T191" s="81" t="n"/>
      <c r="U191" s="81" t="n"/>
      <c r="V191" s="81" t="n"/>
      <c r="W191" t="n">
        <v>4</v>
      </c>
      <c r="X191" t="n">
        <v>184</v>
      </c>
      <c r="Y191" s="127" t="n">
        <v>0.015</v>
      </c>
      <c r="Z191" t="n">
        <v>1</v>
      </c>
      <c r="AA191" t="n">
        <v>16</v>
      </c>
      <c r="AB191" s="133">
        <f>IFERROR(W191/X191,"")</f>
        <v/>
      </c>
    </row>
    <row r="192">
      <c r="A192" t="n">
        <v>2021</v>
      </c>
      <c r="B192" t="n">
        <v>3</v>
      </c>
      <c r="D192" t="n">
        <v>658</v>
      </c>
      <c r="E192" t="inlineStr">
        <is>
          <t>PDFRP2122 كفر 70 شمال</t>
        </is>
      </c>
      <c r="F192" t="inlineStr">
        <is>
          <t>FMCFII7LRP2122</t>
        </is>
      </c>
      <c r="G192" t="n">
        <v>83.7</v>
      </c>
      <c r="H192" t="n">
        <v>96.3</v>
      </c>
      <c r="I192" t="n">
        <v>92.90000000000001</v>
      </c>
      <c r="J192" t="n">
        <v>60</v>
      </c>
      <c r="K192" t="n">
        <v>180</v>
      </c>
      <c r="L192" t="n">
        <v>66</v>
      </c>
      <c r="M192" t="n">
        <v>165</v>
      </c>
      <c r="N192" s="81" t="n">
        <v>10</v>
      </c>
      <c r="O192" s="81" t="n">
        <v>4</v>
      </c>
      <c r="P192" s="81" t="n">
        <v>8</v>
      </c>
      <c r="Q192" s="81" t="n"/>
      <c r="R192" s="81" t="n"/>
      <c r="S192" s="81" t="n"/>
      <c r="T192" s="81" t="n"/>
      <c r="U192" s="81" t="n"/>
      <c r="V192" s="81" t="n"/>
      <c r="W192" t="n">
        <v>22</v>
      </c>
      <c r="X192" t="n">
        <v>1042</v>
      </c>
      <c r="Y192" s="127" t="n">
        <v>0.02</v>
      </c>
      <c r="Z192" t="n">
        <v>1</v>
      </c>
      <c r="AA192" t="n">
        <v>20</v>
      </c>
      <c r="AB192" s="133">
        <f>IFERROR(W192/X192,"")</f>
        <v/>
      </c>
    </row>
    <row r="193">
      <c r="A193" t="n">
        <v>2021</v>
      </c>
      <c r="B193" t="n">
        <v>3</v>
      </c>
      <c r="D193" t="n">
        <v>656</v>
      </c>
      <c r="E193" t="inlineStr">
        <is>
          <t>PDFRP2123 قاعده 70 شمال</t>
        </is>
      </c>
      <c r="F193" t="inlineStr">
        <is>
          <t>FMCFII1LRP2123</t>
        </is>
      </c>
      <c r="G193" t="n">
        <v>137.64</v>
      </c>
      <c r="H193" t="n">
        <v>158.36</v>
      </c>
      <c r="I193" t="n">
        <v>149.6</v>
      </c>
      <c r="J193" t="n">
        <v>60</v>
      </c>
      <c r="K193" t="n">
        <v>180</v>
      </c>
      <c r="L193" t="n">
        <v>66</v>
      </c>
      <c r="M193" t="n">
        <v>165</v>
      </c>
      <c r="N193" s="81" t="n">
        <v>10</v>
      </c>
      <c r="O193" s="81" t="n">
        <v>4</v>
      </c>
      <c r="P193" s="81" t="n">
        <v>9</v>
      </c>
      <c r="Q193" s="81" t="n"/>
      <c r="R193" s="81" t="n"/>
      <c r="S193" s="81" t="n"/>
      <c r="T193" s="81" t="n"/>
      <c r="U193" s="81" t="n"/>
      <c r="V193" s="81" t="n"/>
      <c r="W193" t="n">
        <v>23</v>
      </c>
      <c r="X193" t="n">
        <v>1073</v>
      </c>
      <c r="Y193" s="127" t="n">
        <v>0.02</v>
      </c>
      <c r="Z193" t="n">
        <v>1</v>
      </c>
      <c r="AA193" t="n">
        <v>20</v>
      </c>
      <c r="AB193" s="133">
        <f>IFERROR(W193/X193,"")</f>
        <v/>
      </c>
    </row>
    <row r="194">
      <c r="A194" t="n">
        <v>2021</v>
      </c>
      <c r="B194" t="n">
        <v>3</v>
      </c>
      <c r="D194" t="n">
        <v>657</v>
      </c>
      <c r="E194" t="inlineStr">
        <is>
          <t>PDFRP2124 كفر 70 يمين</t>
        </is>
      </c>
      <c r="F194" t="inlineStr">
        <is>
          <t>FMCFII7RRP2124</t>
        </is>
      </c>
      <c r="G194" t="n">
        <v>83.7</v>
      </c>
      <c r="H194" t="n">
        <v>96.3</v>
      </c>
      <c r="I194" t="n">
        <v>92.90000000000001</v>
      </c>
      <c r="J194" t="n">
        <v>60</v>
      </c>
      <c r="K194" t="n">
        <v>180</v>
      </c>
      <c r="L194" t="n">
        <v>66</v>
      </c>
      <c r="M194" t="n">
        <v>165</v>
      </c>
      <c r="N194" s="81" t="n">
        <v>10</v>
      </c>
      <c r="O194" s="81" t="n">
        <v>4</v>
      </c>
      <c r="P194" s="81" t="n">
        <v>8</v>
      </c>
      <c r="Q194" s="81" t="n"/>
      <c r="R194" s="81" t="n"/>
      <c r="S194" s="81" t="n"/>
      <c r="T194" s="81" t="n"/>
      <c r="U194" s="81" t="n"/>
      <c r="V194" s="81" t="n"/>
      <c r="W194" t="n">
        <v>22</v>
      </c>
      <c r="X194" t="n">
        <v>1042</v>
      </c>
      <c r="Y194" s="127" t="n">
        <v>0.02</v>
      </c>
      <c r="Z194" t="n">
        <v>1</v>
      </c>
      <c r="AA194" t="n">
        <v>20</v>
      </c>
      <c r="AB194" s="133">
        <f>IFERROR(W194/X194,"")</f>
        <v/>
      </c>
    </row>
    <row r="195">
      <c r="A195" t="n">
        <v>2021</v>
      </c>
      <c r="B195" t="n">
        <v>3</v>
      </c>
      <c r="D195" t="n">
        <v>655</v>
      </c>
      <c r="E195" t="inlineStr">
        <is>
          <t>PDFRP2125 قاعده 70 يمين</t>
        </is>
      </c>
      <c r="F195" t="inlineStr">
        <is>
          <t>FMCFII1RRP2125</t>
        </is>
      </c>
      <c r="G195" t="n">
        <v>137.64</v>
      </c>
      <c r="H195" t="n">
        <v>158.36</v>
      </c>
      <c r="I195" t="n">
        <v>149.6</v>
      </c>
      <c r="J195" t="n">
        <v>60</v>
      </c>
      <c r="K195" t="n">
        <v>180</v>
      </c>
      <c r="L195" t="n">
        <v>66</v>
      </c>
      <c r="M195" t="n">
        <v>165</v>
      </c>
      <c r="N195" s="81" t="n">
        <v>10</v>
      </c>
      <c r="O195" s="81" t="n">
        <v>4</v>
      </c>
      <c r="P195" s="81" t="n">
        <v>9</v>
      </c>
      <c r="Q195" s="81" t="n"/>
      <c r="R195" s="81" t="n"/>
      <c r="S195" s="81" t="n"/>
      <c r="T195" s="81" t="n"/>
      <c r="U195" s="81" t="n"/>
      <c r="V195" s="81" t="n"/>
      <c r="W195" t="n">
        <v>23</v>
      </c>
      <c r="X195" t="n">
        <v>1073</v>
      </c>
      <c r="Y195" s="127" t="n">
        <v>0.02</v>
      </c>
      <c r="Z195" t="n">
        <v>1</v>
      </c>
      <c r="AA195" t="n">
        <v>20</v>
      </c>
      <c r="AB195" s="133">
        <f>IFERROR(W195/X195,"")</f>
        <v/>
      </c>
    </row>
    <row r="196">
      <c r="A196" t="n">
        <v>2021</v>
      </c>
      <c r="B196" t="n">
        <v>3</v>
      </c>
      <c r="D196" t="n">
        <v>621</v>
      </c>
      <c r="E196" t="inlineStr">
        <is>
          <t>جزء وسط غساله 8 كيلو فوق اتوماتيك 16338000005664</t>
        </is>
      </c>
      <c r="F196" t="inlineStr">
        <is>
          <t>FMCFII60805664</t>
        </is>
      </c>
      <c r="G196" t="n">
        <v>175.9885</v>
      </c>
      <c r="H196" t="n">
        <v>207.0115</v>
      </c>
      <c r="I196" t="n">
        <v>202.6</v>
      </c>
      <c r="J196" t="n">
        <v>18</v>
      </c>
      <c r="K196" t="n">
        <v>200</v>
      </c>
      <c r="L196" t="n">
        <v>24</v>
      </c>
      <c r="M196" t="n">
        <v>151</v>
      </c>
      <c r="N196" s="81" t="n">
        <v>4</v>
      </c>
      <c r="O196" s="81" t="n"/>
      <c r="P196" s="81" t="n">
        <v>2</v>
      </c>
      <c r="Q196" s="81" t="n"/>
      <c r="R196" s="81" t="n"/>
      <c r="S196" s="81" t="n">
        <v>2</v>
      </c>
      <c r="T196" s="81" t="n"/>
      <c r="U196" s="81" t="n"/>
      <c r="V196" s="81" t="n"/>
      <c r="W196" t="n">
        <v>8</v>
      </c>
      <c r="X196" t="n">
        <v>398</v>
      </c>
      <c r="Y196" s="127" t="n">
        <v>0.015</v>
      </c>
      <c r="Z196" t="n">
        <v>1</v>
      </c>
      <c r="AA196" t="n">
        <v>25</v>
      </c>
      <c r="AB196" s="133">
        <f>IFERROR(W196/X196,"")</f>
        <v/>
      </c>
    </row>
    <row r="197">
      <c r="A197" t="n">
        <v>2021</v>
      </c>
      <c r="B197" t="n">
        <v>3</v>
      </c>
      <c r="D197" t="n">
        <v>50</v>
      </c>
      <c r="E197" t="inlineStr">
        <is>
          <t>زوايا غسالة LG</t>
        </is>
      </c>
      <c r="F197" t="inlineStr">
        <is>
          <t>FMLGEI40000000</t>
        </is>
      </c>
      <c r="G197" t="n">
        <v>51.57</v>
      </c>
      <c r="H197" t="n">
        <v>56.43</v>
      </c>
      <c r="I197" t="n">
        <v>63</v>
      </c>
      <c r="J197" t="n">
        <v>101</v>
      </c>
      <c r="K197" t="n">
        <v>107</v>
      </c>
      <c r="L197" t="n">
        <v>69</v>
      </c>
      <c r="M197" t="n">
        <v>104</v>
      </c>
      <c r="N197" s="81" t="n">
        <v>3</v>
      </c>
      <c r="O197" s="81" t="n"/>
      <c r="P197" s="81" t="n">
        <v>4</v>
      </c>
      <c r="Q197" s="81" t="n"/>
      <c r="R197" s="81" t="n"/>
      <c r="S197" s="81" t="n"/>
      <c r="T197" s="81" t="n"/>
      <c r="U197" s="81" t="n"/>
      <c r="V197" s="81" t="n"/>
      <c r="W197" t="n">
        <v>7</v>
      </c>
      <c r="X197" t="n">
        <v>1183</v>
      </c>
      <c r="Y197" s="127" t="n">
        <v>0.015</v>
      </c>
      <c r="Z197" t="n">
        <v>1</v>
      </c>
      <c r="AA197" t="n">
        <v>18</v>
      </c>
      <c r="AB197" s="133">
        <f>IFERROR(W197/X197,"")</f>
        <v/>
      </c>
    </row>
    <row r="198">
      <c r="A198" t="n">
        <v>2021</v>
      </c>
      <c r="B198" t="n">
        <v>3</v>
      </c>
      <c r="D198" t="n">
        <v>622</v>
      </c>
      <c r="E198" t="inlineStr">
        <is>
          <t>زوايا غساله  8 كيلو فوق اتوماتيك 16338000004053</t>
        </is>
      </c>
      <c r="F198" t="inlineStr">
        <is>
          <t>FMCFII20804053</t>
        </is>
      </c>
      <c r="G198" t="n">
        <v>172.414</v>
      </c>
      <c r="H198" t="n">
        <v>201.586</v>
      </c>
      <c r="I198" t="n">
        <v>197.4</v>
      </c>
      <c r="J198" t="n">
        <v>18</v>
      </c>
      <c r="K198" t="n">
        <v>200</v>
      </c>
      <c r="L198" t="n">
        <v>24</v>
      </c>
      <c r="M198" t="n">
        <v>151</v>
      </c>
      <c r="N198" s="81" t="n">
        <v>9</v>
      </c>
      <c r="O198" s="81" t="n">
        <v>4</v>
      </c>
      <c r="P198" s="81" t="n">
        <v>4</v>
      </c>
      <c r="Q198" s="81" t="n"/>
      <c r="R198" s="81" t="n"/>
      <c r="S198" s="81" t="n"/>
      <c r="T198" s="81" t="n"/>
      <c r="U198" s="81" t="n"/>
      <c r="V198" s="81" t="n"/>
      <c r="W198" t="n">
        <v>17</v>
      </c>
      <c r="X198" t="n">
        <v>407</v>
      </c>
      <c r="Y198" s="127" t="n">
        <v>0.015</v>
      </c>
      <c r="Z198" t="n">
        <v>1</v>
      </c>
      <c r="AA198" t="n">
        <v>25</v>
      </c>
      <c r="AB198" s="133">
        <f>IFERROR(W198/X198,"")</f>
        <v/>
      </c>
    </row>
    <row r="199">
      <c r="A199" t="n">
        <v>2021</v>
      </c>
      <c r="B199" t="n">
        <v>3</v>
      </c>
      <c r="D199" t="n">
        <v>299</v>
      </c>
      <c r="E199" t="inlineStr">
        <is>
          <t>سخان غاز 6لتر</t>
        </is>
      </c>
      <c r="F199" t="inlineStr">
        <is>
          <t>FMDAHI5L000000</t>
        </is>
      </c>
      <c r="G199" t="n">
        <v>106.95</v>
      </c>
      <c r="H199" t="n">
        <v>123.05</v>
      </c>
      <c r="I199" t="n">
        <v>111.7</v>
      </c>
      <c r="J199" t="n">
        <v>70</v>
      </c>
      <c r="K199" t="n">
        <v>154</v>
      </c>
      <c r="L199" t="n">
        <v>90</v>
      </c>
      <c r="M199" t="n">
        <v>121</v>
      </c>
      <c r="N199" s="81" t="n">
        <v>10</v>
      </c>
      <c r="O199" s="81" t="n">
        <v>3</v>
      </c>
      <c r="P199" s="81" t="n">
        <v>4</v>
      </c>
      <c r="Q199" s="81" t="n"/>
      <c r="R199" s="81" t="n">
        <v>2</v>
      </c>
      <c r="S199" s="81" t="n"/>
      <c r="T199" s="81" t="n"/>
      <c r="U199" s="81" t="n"/>
      <c r="V199" s="81" t="n"/>
      <c r="W199" t="n">
        <v>18</v>
      </c>
      <c r="X199" t="n">
        <v>2730</v>
      </c>
      <c r="Y199" s="127" t="n">
        <v>0.02</v>
      </c>
      <c r="Z199" t="n">
        <v>2</v>
      </c>
      <c r="AB199" s="133">
        <f>IFERROR(W199/X199,"")</f>
        <v/>
      </c>
    </row>
    <row r="200">
      <c r="A200" t="n">
        <v>2021</v>
      </c>
      <c r="B200" t="n">
        <v>3</v>
      </c>
      <c r="D200" t="n">
        <v>273</v>
      </c>
      <c r="E200" t="inlineStr">
        <is>
          <t>صندوق سمك 25 ك بني سويف</t>
        </is>
      </c>
      <c r="F200" t="inlineStr">
        <is>
          <t>FM000B25000000</t>
        </is>
      </c>
      <c r="G200" t="n">
        <v>524.52</v>
      </c>
      <c r="H200" t="n">
        <v>603.48</v>
      </c>
      <c r="I200" t="n">
        <v>579.5</v>
      </c>
      <c r="J200" t="n">
        <v>93</v>
      </c>
      <c r="K200" t="n">
        <v>116</v>
      </c>
      <c r="L200" t="n">
        <v>68</v>
      </c>
      <c r="M200" t="n">
        <v>160</v>
      </c>
      <c r="N200" s="81" t="n">
        <v>2</v>
      </c>
      <c r="O200" s="81" t="n">
        <v>2</v>
      </c>
      <c r="P200" s="81" t="n">
        <v>1</v>
      </c>
      <c r="Q200" s="81" t="n"/>
      <c r="R200" s="81" t="n"/>
      <c r="S200" s="81" t="n"/>
      <c r="T200" s="81" t="n"/>
      <c r="U200" s="81" t="n"/>
      <c r="V200" s="81" t="n"/>
      <c r="W200" t="n">
        <v>5</v>
      </c>
      <c r="X200" t="n">
        <v>527</v>
      </c>
      <c r="Y200" s="127" t="n">
        <v>0.015</v>
      </c>
      <c r="Z200" t="n">
        <v>1</v>
      </c>
      <c r="AA200" t="n">
        <v>16</v>
      </c>
      <c r="AB200" s="133">
        <f>IFERROR(W200/X200,"")</f>
        <v/>
      </c>
    </row>
    <row r="201">
      <c r="A201" t="n">
        <v>2021</v>
      </c>
      <c r="B201" t="n">
        <v>3</v>
      </c>
      <c r="D201" t="n">
        <v>253</v>
      </c>
      <c r="E201" t="inlineStr">
        <is>
          <t>طقم سخان بلونايل ذو 3 اطقم</t>
        </is>
      </c>
      <c r="F201" t="inlineStr">
        <is>
          <t>FMDAHI40000000</t>
        </is>
      </c>
      <c r="G201" t="n">
        <v>188.79</v>
      </c>
      <c r="H201" t="n">
        <v>217.21</v>
      </c>
      <c r="I201" t="n">
        <v>202.5</v>
      </c>
      <c r="J201" t="n">
        <v>121</v>
      </c>
      <c r="K201" t="n">
        <v>89</v>
      </c>
      <c r="L201" t="n">
        <v>119</v>
      </c>
      <c r="M201" t="n">
        <v>91</v>
      </c>
      <c r="N201" s="81" t="n">
        <v>9</v>
      </c>
      <c r="O201" s="81" t="n">
        <v>3</v>
      </c>
      <c r="P201" s="81" t="n">
        <v>9</v>
      </c>
      <c r="Q201" s="81" t="n"/>
      <c r="R201" s="81" t="n"/>
      <c r="S201" s="81" t="n"/>
      <c r="T201" s="81" t="n"/>
      <c r="U201" s="81" t="n"/>
      <c r="V201" s="81" t="n"/>
      <c r="W201" t="n">
        <v>21</v>
      </c>
      <c r="X201" t="n">
        <v>3741</v>
      </c>
      <c r="Y201" s="127" t="n">
        <v>0.015</v>
      </c>
      <c r="Z201" t="n">
        <v>2</v>
      </c>
      <c r="AA201" t="n">
        <v>16</v>
      </c>
      <c r="AB201" s="133">
        <f>IFERROR(W201/X201,"")</f>
        <v/>
      </c>
    </row>
    <row r="202">
      <c r="A202" t="n">
        <v>2021</v>
      </c>
      <c r="B202" t="n">
        <v>3</v>
      </c>
      <c r="D202" t="n">
        <v>254</v>
      </c>
      <c r="E202" t="inlineStr">
        <is>
          <t>طقم سخان بلونايل ذو 4 اطقم</t>
        </is>
      </c>
      <c r="F202" t="inlineStr">
        <is>
          <t>FMDAHI40000000</t>
        </is>
      </c>
      <c r="G202" t="n">
        <v>188.79</v>
      </c>
      <c r="H202" t="n">
        <v>217.21</v>
      </c>
      <c r="I202" t="n">
        <v>208.4</v>
      </c>
      <c r="J202" t="n">
        <v>88</v>
      </c>
      <c r="K202" t="n">
        <v>164</v>
      </c>
      <c r="L202" t="n">
        <v>105</v>
      </c>
      <c r="M202" t="n">
        <v>138</v>
      </c>
      <c r="N202" s="81" t="n">
        <v>16</v>
      </c>
      <c r="O202" s="81" t="n">
        <v>6</v>
      </c>
      <c r="P202" s="81" t="n">
        <v>17</v>
      </c>
      <c r="Q202" s="81" t="n"/>
      <c r="R202" s="81" t="n"/>
      <c r="S202" s="81" t="n"/>
      <c r="T202" s="81" t="n"/>
      <c r="U202" s="81" t="n"/>
      <c r="V202" s="81" t="n"/>
      <c r="W202" t="n">
        <v>39</v>
      </c>
      <c r="X202" t="n">
        <v>3399</v>
      </c>
      <c r="Y202" s="127" t="n">
        <v>0.02</v>
      </c>
      <c r="Z202" t="n">
        <v>2</v>
      </c>
      <c r="AA202" t="n">
        <v>16</v>
      </c>
      <c r="AB202" s="133">
        <f>IFERROR(W202/X202,"")</f>
        <v/>
      </c>
    </row>
    <row r="203">
      <c r="A203" t="n">
        <v>2021</v>
      </c>
      <c r="B203" t="n">
        <v>3</v>
      </c>
      <c r="D203" t="n">
        <v>225</v>
      </c>
      <c r="E203" t="inlineStr">
        <is>
          <t>علبة صندوق سمك 20 ك فلات الجديدة</t>
        </is>
      </c>
      <c r="F203" t="inlineStr">
        <is>
          <t>FMBOXI20FB0000</t>
        </is>
      </c>
      <c r="G203" t="n">
        <v>345.96</v>
      </c>
      <c r="H203" t="n">
        <v>398.04</v>
      </c>
      <c r="J203" t="n">
        <v>169</v>
      </c>
      <c r="K203" t="n">
        <v>128</v>
      </c>
      <c r="N203" s="81" t="n"/>
      <c r="O203" s="81" t="n"/>
      <c r="P203" s="81" t="n"/>
      <c r="Q203" s="81" t="n"/>
      <c r="R203" s="81" t="n"/>
      <c r="S203" s="81" t="n"/>
      <c r="T203" s="81" t="n"/>
      <c r="U203" s="81" t="n"/>
      <c r="V203" s="81" t="n"/>
      <c r="X203" t="n">
        <v>1338</v>
      </c>
      <c r="Y203" s="127" t="n">
        <v>0.015</v>
      </c>
      <c r="Z203" t="n">
        <v>1</v>
      </c>
      <c r="AA203" t="n">
        <v>18</v>
      </c>
      <c r="AB203" s="133">
        <f>IFERROR(W203/X203,"")</f>
        <v/>
      </c>
    </row>
    <row r="204">
      <c r="A204" t="n">
        <v>2021</v>
      </c>
      <c r="B204" t="n">
        <v>3</v>
      </c>
      <c r="D204" t="n">
        <v>104</v>
      </c>
      <c r="E204" t="inlineStr">
        <is>
          <t>فوم تغليف سفلى شمال 11قدم المعدل  PDFRP0146</t>
        </is>
      </c>
      <c r="F204" t="inlineStr">
        <is>
          <t>FMDAIIM5000000</t>
        </is>
      </c>
      <c r="G204" t="n">
        <v>82.77</v>
      </c>
      <c r="H204" t="n">
        <v>95.23</v>
      </c>
      <c r="I204" t="n">
        <v>92.2</v>
      </c>
      <c r="J204" t="n">
        <v>140</v>
      </c>
      <c r="K204" t="n">
        <v>103</v>
      </c>
      <c r="L204" t="n">
        <v>145</v>
      </c>
      <c r="M204" t="n">
        <v>100</v>
      </c>
      <c r="N204" s="81" t="n">
        <v>6</v>
      </c>
      <c r="O204" s="81" t="n">
        <v>3</v>
      </c>
      <c r="P204" s="81" t="n">
        <v>8</v>
      </c>
      <c r="Q204" s="81" t="n"/>
      <c r="R204" s="81" t="n"/>
      <c r="S204" s="81" t="n"/>
      <c r="T204" s="81" t="n"/>
      <c r="U204" s="81" t="n"/>
      <c r="V204" s="81" t="n"/>
      <c r="W204" t="n">
        <v>17</v>
      </c>
      <c r="X204" t="n">
        <v>2105</v>
      </c>
      <c r="Y204" s="127" t="n">
        <v>0.015</v>
      </c>
      <c r="Z204" t="n">
        <v>2</v>
      </c>
      <c r="AA204" t="n">
        <v>18</v>
      </c>
      <c r="AB204" s="133">
        <f>IFERROR(W204/X204,"")</f>
        <v/>
      </c>
    </row>
    <row r="205">
      <c r="A205" t="n">
        <v>2021</v>
      </c>
      <c r="B205" t="n">
        <v>3</v>
      </c>
      <c r="D205" t="n">
        <v>103</v>
      </c>
      <c r="E205" t="inlineStr">
        <is>
          <t>فوم تغليف سفلى يمين 11قدم المعدل PDFRP0147</t>
        </is>
      </c>
      <c r="F205" t="inlineStr">
        <is>
          <t>FMDAIIM6000000</t>
        </is>
      </c>
      <c r="G205" t="n">
        <v>82.77</v>
      </c>
      <c r="H205" t="n">
        <v>95.23</v>
      </c>
      <c r="I205" t="n">
        <v>92.2</v>
      </c>
      <c r="J205" t="n">
        <v>140</v>
      </c>
      <c r="K205" t="n">
        <v>103</v>
      </c>
      <c r="L205" t="n">
        <v>145</v>
      </c>
      <c r="M205" t="n">
        <v>100</v>
      </c>
      <c r="N205" s="81" t="n">
        <v>10</v>
      </c>
      <c r="O205" s="81" t="n">
        <v>9</v>
      </c>
      <c r="P205" s="81" t="n">
        <v>10</v>
      </c>
      <c r="Q205" s="81" t="n"/>
      <c r="R205" s="81" t="n"/>
      <c r="S205" s="81" t="n"/>
      <c r="T205" s="81" t="n"/>
      <c r="U205" s="81" t="n"/>
      <c r="V205" s="81" t="n"/>
      <c r="W205" t="n">
        <v>29</v>
      </c>
      <c r="X205" t="n">
        <v>3341</v>
      </c>
      <c r="Y205" s="127" t="n">
        <v>0.015</v>
      </c>
      <c r="Z205" t="n">
        <v>2</v>
      </c>
      <c r="AA205" t="n">
        <v>18</v>
      </c>
      <c r="AB205" s="133">
        <f>IFERROR(W205/X205,"")</f>
        <v/>
      </c>
    </row>
    <row r="206">
      <c r="A206" t="n">
        <v>2021</v>
      </c>
      <c r="B206" t="n">
        <v>3</v>
      </c>
      <c r="D206" t="n">
        <v>102</v>
      </c>
      <c r="E206" t="inlineStr">
        <is>
          <t>فوم تغليف علوى شمال امامى11قدم  PDFRP0144</t>
        </is>
      </c>
      <c r="F206" t="inlineStr">
        <is>
          <t>FMDAIIM3000000</t>
        </is>
      </c>
      <c r="G206" t="n">
        <v>18.6</v>
      </c>
      <c r="H206" t="n">
        <v>21.4</v>
      </c>
      <c r="I206" t="n">
        <v>20.7</v>
      </c>
      <c r="J206" t="n">
        <v>140</v>
      </c>
      <c r="K206" t="n">
        <v>103</v>
      </c>
      <c r="L206" t="n">
        <v>145</v>
      </c>
      <c r="M206" t="n">
        <v>100</v>
      </c>
      <c r="N206" s="81" t="n">
        <v>4</v>
      </c>
      <c r="O206" s="81" t="n">
        <v>4</v>
      </c>
      <c r="P206" s="81" t="n">
        <v>10</v>
      </c>
      <c r="Q206" s="81" t="n"/>
      <c r="R206" s="81" t="n"/>
      <c r="S206" s="81" t="n"/>
      <c r="T206" s="81" t="n"/>
      <c r="U206" s="81" t="n"/>
      <c r="V206" s="81" t="n"/>
      <c r="W206" t="n">
        <v>18</v>
      </c>
      <c r="X206" t="n">
        <v>2826</v>
      </c>
      <c r="Y206" s="127" t="n">
        <v>0.015</v>
      </c>
      <c r="Z206" t="n">
        <v>2</v>
      </c>
      <c r="AA206" t="n">
        <v>18</v>
      </c>
      <c r="AB206" s="133">
        <f>IFERROR(W206/X206,"")</f>
        <v/>
      </c>
    </row>
    <row r="207">
      <c r="A207" t="n">
        <v>2021</v>
      </c>
      <c r="B207" t="n">
        <v>3</v>
      </c>
      <c r="D207" t="n">
        <v>101</v>
      </c>
      <c r="E207" t="inlineStr">
        <is>
          <t>فوم تغليف علوى شمال خلفى11قدم  PDFRP0145</t>
        </is>
      </c>
      <c r="F207" t="inlineStr">
        <is>
          <t>FMDAIIM4000000</t>
        </is>
      </c>
      <c r="G207" t="n">
        <v>18.6</v>
      </c>
      <c r="H207" t="n">
        <v>21.4</v>
      </c>
      <c r="I207" t="n">
        <v>20.7</v>
      </c>
      <c r="J207" t="n">
        <v>140</v>
      </c>
      <c r="K207" t="n">
        <v>103</v>
      </c>
      <c r="L207" t="n">
        <v>145</v>
      </c>
      <c r="M207" t="n">
        <v>100</v>
      </c>
      <c r="N207" s="81" t="n">
        <v>4</v>
      </c>
      <c r="O207" s="81" t="n">
        <v>4</v>
      </c>
      <c r="P207" s="81" t="n">
        <v>10</v>
      </c>
      <c r="Q207" s="81" t="n"/>
      <c r="R207" s="81" t="n"/>
      <c r="S207" s="81" t="n"/>
      <c r="T207" s="81" t="n"/>
      <c r="U207" s="81" t="n"/>
      <c r="V207" s="81" t="n"/>
      <c r="W207" t="n">
        <v>18</v>
      </c>
      <c r="X207" t="n">
        <v>2826</v>
      </c>
      <c r="Y207" s="127" t="n">
        <v>0.015</v>
      </c>
      <c r="Z207" t="n">
        <v>2</v>
      </c>
      <c r="AA207" t="n">
        <v>18</v>
      </c>
      <c r="AB207" s="133">
        <f>IFERROR(W207/X207,"")</f>
        <v/>
      </c>
    </row>
    <row r="208">
      <c r="A208" t="n">
        <v>2021</v>
      </c>
      <c r="B208" t="n">
        <v>3</v>
      </c>
      <c r="D208" t="n">
        <v>100</v>
      </c>
      <c r="E208" t="inlineStr">
        <is>
          <t>فوم تغليف علوى يمين امامى11قدم  PDFRP0142</t>
        </is>
      </c>
      <c r="F208" t="inlineStr">
        <is>
          <t>FMDAIIM1000000</t>
        </is>
      </c>
      <c r="G208" t="n">
        <v>18.6</v>
      </c>
      <c r="H208" t="n">
        <v>21.4</v>
      </c>
      <c r="I208" t="n">
        <v>20.7</v>
      </c>
      <c r="J208" t="n">
        <v>140</v>
      </c>
      <c r="K208" t="n">
        <v>103</v>
      </c>
      <c r="L208" t="n">
        <v>145</v>
      </c>
      <c r="M208" t="n">
        <v>100</v>
      </c>
      <c r="N208" s="81" t="n">
        <v>4</v>
      </c>
      <c r="O208" s="81" t="n">
        <v>4</v>
      </c>
      <c r="P208" s="81" t="n">
        <v>10</v>
      </c>
      <c r="Q208" s="81" t="n"/>
      <c r="R208" s="81" t="n"/>
      <c r="S208" s="81" t="n"/>
      <c r="T208" s="81" t="n"/>
      <c r="U208" s="81" t="n"/>
      <c r="V208" s="81" t="n"/>
      <c r="W208" t="n">
        <v>18</v>
      </c>
      <c r="X208" t="n">
        <v>2826</v>
      </c>
      <c r="Y208" s="127" t="n">
        <v>0.015</v>
      </c>
      <c r="Z208" t="n">
        <v>2</v>
      </c>
      <c r="AA208" t="n">
        <v>18</v>
      </c>
      <c r="AB208" s="133">
        <f>IFERROR(W208/X208,"")</f>
        <v/>
      </c>
    </row>
    <row r="209">
      <c r="A209" t="n">
        <v>2021</v>
      </c>
      <c r="B209" t="n">
        <v>3</v>
      </c>
      <c r="D209" t="n">
        <v>99</v>
      </c>
      <c r="E209" t="inlineStr">
        <is>
          <t>فوم تغليف علوى يمين خلفى11قدم  PDFRP0143</t>
        </is>
      </c>
      <c r="F209" t="inlineStr">
        <is>
          <t>FMDAIIM2000000</t>
        </is>
      </c>
      <c r="G209" t="n">
        <v>18.6</v>
      </c>
      <c r="H209" t="n">
        <v>21.4</v>
      </c>
      <c r="I209" t="n">
        <v>20.7</v>
      </c>
      <c r="J209" t="n">
        <v>140</v>
      </c>
      <c r="K209" t="n">
        <v>103</v>
      </c>
      <c r="L209" t="n">
        <v>145</v>
      </c>
      <c r="M209" t="n">
        <v>100</v>
      </c>
      <c r="N209" s="81" t="n">
        <v>6</v>
      </c>
      <c r="O209" s="81" t="n">
        <v>8</v>
      </c>
      <c r="P209" s="81" t="n">
        <v>16</v>
      </c>
      <c r="Q209" s="81" t="n"/>
      <c r="R209" s="81" t="n"/>
      <c r="S209" s="81" t="n"/>
      <c r="T209" s="81" t="n"/>
      <c r="U209" s="81" t="n"/>
      <c r="V209" s="81" t="n"/>
      <c r="W209" t="n">
        <v>30</v>
      </c>
      <c r="X209" t="n">
        <v>4062</v>
      </c>
      <c r="Y209" s="127" t="n">
        <v>0.015</v>
      </c>
      <c r="Z209" t="n">
        <v>2</v>
      </c>
      <c r="AA209" t="n">
        <v>18</v>
      </c>
      <c r="AB209" s="133">
        <f>IFERROR(W209/X209,"")</f>
        <v/>
      </c>
    </row>
    <row r="210">
      <c r="A210" t="n">
        <v>2021</v>
      </c>
      <c r="B210" t="n">
        <v>3</v>
      </c>
      <c r="D210" t="n">
        <v>12</v>
      </c>
      <c r="E210" t="inlineStr">
        <is>
          <t>فوم جانب حمايه شمال</t>
        </is>
      </c>
      <c r="F210" t="inlineStr">
        <is>
          <t>FMDACI40000000</t>
        </is>
      </c>
      <c r="G210" t="n">
        <v>197.16</v>
      </c>
      <c r="H210" t="n">
        <v>226.84</v>
      </c>
      <c r="I210" t="n">
        <v>217.8</v>
      </c>
      <c r="J210" t="n">
        <v>37</v>
      </c>
      <c r="K210" t="n">
        <v>195</v>
      </c>
      <c r="L210" t="n">
        <v>51</v>
      </c>
      <c r="M210" t="n">
        <v>141</v>
      </c>
      <c r="N210" s="81" t="n">
        <v>4</v>
      </c>
      <c r="O210" s="81" t="n"/>
      <c r="P210" s="81" t="n">
        <v>4</v>
      </c>
      <c r="Q210" s="81" t="n"/>
      <c r="R210" s="81" t="n"/>
      <c r="S210" s="81" t="n"/>
      <c r="T210" s="81" t="n"/>
      <c r="U210" s="81" t="n"/>
      <c r="V210" s="81" t="n"/>
      <c r="W210" t="n">
        <v>8</v>
      </c>
      <c r="X210" t="n">
        <v>504</v>
      </c>
      <c r="Y210" s="127" t="n">
        <v>0.02</v>
      </c>
      <c r="Z210" t="n">
        <v>1</v>
      </c>
      <c r="AA210" t="n">
        <v>22</v>
      </c>
      <c r="AB210" s="133">
        <f>IFERROR(W210/X210,"")</f>
        <v/>
      </c>
    </row>
    <row r="211">
      <c r="A211" t="n">
        <v>2021</v>
      </c>
      <c r="B211" t="n">
        <v>3</v>
      </c>
      <c r="D211" t="n">
        <v>11</v>
      </c>
      <c r="E211" t="inlineStr">
        <is>
          <t>فوم جانب حمايه يمين</t>
        </is>
      </c>
      <c r="F211" t="inlineStr">
        <is>
          <t>FMDACI30000000</t>
        </is>
      </c>
      <c r="G211" t="n">
        <v>197.16</v>
      </c>
      <c r="H211" t="n">
        <v>226.84</v>
      </c>
      <c r="I211" t="n">
        <v>223.5</v>
      </c>
      <c r="J211" t="n">
        <v>37</v>
      </c>
      <c r="K211" t="n">
        <v>195</v>
      </c>
      <c r="L211" t="n">
        <v>51</v>
      </c>
      <c r="M211" t="n">
        <v>141</v>
      </c>
      <c r="N211" s="81" t="n">
        <v>2</v>
      </c>
      <c r="O211" s="81" t="n"/>
      <c r="P211" s="81" t="n">
        <v>6</v>
      </c>
      <c r="Q211" s="81" t="n"/>
      <c r="R211" s="81" t="n"/>
      <c r="S211" s="81" t="n"/>
      <c r="T211" s="81" t="n"/>
      <c r="U211" s="81" t="n"/>
      <c r="V211" s="81" t="n"/>
      <c r="W211" t="n">
        <v>8</v>
      </c>
      <c r="X211" t="n">
        <v>504</v>
      </c>
      <c r="Y211" s="127" t="n">
        <v>0.02</v>
      </c>
      <c r="Z211" t="n">
        <v>1</v>
      </c>
      <c r="AA211" t="n">
        <v>22</v>
      </c>
      <c r="AB211" s="133">
        <f>IFERROR(W211/X211,"")</f>
        <v/>
      </c>
    </row>
    <row r="212">
      <c r="A212" t="n">
        <v>2021</v>
      </c>
      <c r="B212" t="n">
        <v>3</v>
      </c>
      <c r="D212" t="n">
        <v>93</v>
      </c>
      <c r="E212" t="inlineStr">
        <is>
          <t>فوم حمايه لوحه التحكم فيكتوريا CDAWP6090</t>
        </is>
      </c>
      <c r="F212" t="inlineStr">
        <is>
          <t>FMDAIIF2000000</t>
        </is>
      </c>
      <c r="G212" t="n">
        <v>54.87</v>
      </c>
      <c r="H212" t="n">
        <v>63.13</v>
      </c>
      <c r="I212" t="n">
        <v>60.2</v>
      </c>
      <c r="J212" t="n">
        <v>74</v>
      </c>
      <c r="K212" t="n">
        <v>97</v>
      </c>
      <c r="L212" t="n">
        <v>75</v>
      </c>
      <c r="M212" t="n">
        <v>97</v>
      </c>
      <c r="N212" s="81" t="n">
        <v>19</v>
      </c>
      <c r="O212" s="81" t="n">
        <v>6</v>
      </c>
      <c r="P212" s="81" t="n">
        <v>12</v>
      </c>
      <c r="Q212" s="81" t="n"/>
      <c r="R212" s="81" t="n"/>
      <c r="S212" s="81" t="n"/>
      <c r="T212" s="81" t="n"/>
      <c r="U212" s="81" t="n"/>
      <c r="V212" s="81" t="n"/>
      <c r="W212" t="n">
        <v>37</v>
      </c>
      <c r="X212" t="n">
        <v>3115</v>
      </c>
      <c r="Y212" s="127" t="n">
        <v>0.015</v>
      </c>
      <c r="Z212" t="n">
        <v>2</v>
      </c>
      <c r="AA212" t="n">
        <v>16</v>
      </c>
      <c r="AB212" s="133">
        <f>IFERROR(W212/X212,"")</f>
        <v/>
      </c>
    </row>
    <row r="213">
      <c r="A213" t="n">
        <v>2021</v>
      </c>
      <c r="B213" t="n">
        <v>3</v>
      </c>
      <c r="D213" t="n">
        <v>167</v>
      </c>
      <c r="E213" t="inlineStr">
        <is>
          <t>فوم صندوق سمك 35 ك</t>
        </is>
      </c>
      <c r="F213" t="inlineStr">
        <is>
          <t>FMBOXI35000000</t>
        </is>
      </c>
      <c r="G213" t="n">
        <v>825.84</v>
      </c>
      <c r="H213" t="n">
        <v>950.16</v>
      </c>
      <c r="I213" t="n">
        <v>880.7</v>
      </c>
      <c r="J213" t="n">
        <v>55</v>
      </c>
      <c r="K213" t="n">
        <v>131</v>
      </c>
      <c r="L213" t="n">
        <v>42</v>
      </c>
      <c r="M213" t="n">
        <v>174</v>
      </c>
      <c r="N213" s="81" t="n">
        <v>10</v>
      </c>
      <c r="O213" s="81" t="n">
        <v>2</v>
      </c>
      <c r="P213" s="81" t="n">
        <v>6</v>
      </c>
      <c r="Q213" s="81" t="n">
        <v>1</v>
      </c>
      <c r="R213" s="81" t="n">
        <v>2</v>
      </c>
      <c r="S213" s="81" t="n"/>
      <c r="T213" s="81" t="n"/>
      <c r="U213" s="81" t="n"/>
      <c r="V213" s="81" t="n"/>
      <c r="W213" t="n">
        <v>20</v>
      </c>
      <c r="X213" t="n">
        <v>1180</v>
      </c>
      <c r="Y213" s="127" t="n">
        <v>0.015</v>
      </c>
      <c r="Z213" t="n">
        <v>2</v>
      </c>
      <c r="AA213" t="n">
        <v>18</v>
      </c>
      <c r="AB213" s="133">
        <f>IFERROR(W213/X213,"")</f>
        <v/>
      </c>
    </row>
    <row r="214">
      <c r="A214" t="n">
        <v>2021</v>
      </c>
      <c r="B214" t="n">
        <v>3</v>
      </c>
      <c r="D214" t="n">
        <v>155</v>
      </c>
      <c r="E214" t="inlineStr">
        <is>
          <t>فوم طقم سخان غاز 10 لتر</t>
        </is>
      </c>
      <c r="F214" t="inlineStr">
        <is>
          <t>FMDAHI6000000</t>
        </is>
      </c>
      <c r="G214" t="n">
        <v>113.46</v>
      </c>
      <c r="H214" t="n">
        <v>130.54</v>
      </c>
      <c r="I214" t="n">
        <v>125.2</v>
      </c>
      <c r="J214" t="n">
        <v>61</v>
      </c>
      <c r="K214" t="n">
        <v>177</v>
      </c>
      <c r="L214" t="n">
        <v>82</v>
      </c>
      <c r="M214" t="n">
        <v>132</v>
      </c>
      <c r="N214" s="81" t="n">
        <v>11</v>
      </c>
      <c r="O214" s="81" t="n">
        <v>2</v>
      </c>
      <c r="P214" s="81" t="n">
        <v>9</v>
      </c>
      <c r="Q214" s="81" t="n"/>
      <c r="R214" s="81" t="n">
        <v>3</v>
      </c>
      <c r="S214" s="81" t="n">
        <v>8</v>
      </c>
      <c r="T214" s="81" t="n"/>
      <c r="U214" s="81" t="n"/>
      <c r="V214" s="81" t="n"/>
      <c r="W214" t="n">
        <v>32</v>
      </c>
      <c r="X214" t="n">
        <v>2504</v>
      </c>
      <c r="Y214" s="127" t="n">
        <v>0.02</v>
      </c>
      <c r="Z214" t="n">
        <v>2</v>
      </c>
      <c r="AA214" t="n">
        <v>18</v>
      </c>
      <c r="AB214" s="133">
        <f>IFERROR(W214/X214,"")</f>
        <v/>
      </c>
    </row>
    <row r="215">
      <c r="A215" t="n">
        <v>2021</v>
      </c>
      <c r="B215" t="n">
        <v>3</v>
      </c>
      <c r="D215" t="n">
        <v>605</v>
      </c>
      <c r="E215" t="inlineStr">
        <is>
          <t>فوم علبه 124 علوي و سفلى P</t>
        </is>
      </c>
      <c r="F215" t="inlineStr">
        <is>
          <t>FMPRCB30000000</t>
        </is>
      </c>
      <c r="G215" t="n">
        <v>1202.49</v>
      </c>
      <c r="H215" t="n">
        <v>1383.51</v>
      </c>
      <c r="I215" t="n">
        <v>1292.1</v>
      </c>
      <c r="J215" t="n">
        <v>13</v>
      </c>
      <c r="K215" t="n">
        <v>200</v>
      </c>
      <c r="L215" t="n">
        <v>19</v>
      </c>
      <c r="M215" t="n">
        <v>197</v>
      </c>
      <c r="N215" s="81" t="n">
        <v>8</v>
      </c>
      <c r="O215" s="81" t="n">
        <v>3</v>
      </c>
      <c r="P215" s="81" t="n">
        <v>4</v>
      </c>
      <c r="Q215" s="81" t="n"/>
      <c r="R215" s="81" t="n"/>
      <c r="S215" s="81" t="n"/>
      <c r="T215" s="81" t="n"/>
      <c r="U215" s="81" t="n"/>
      <c r="V215" s="81" t="n"/>
      <c r="W215" t="n">
        <v>14</v>
      </c>
      <c r="X215" t="n">
        <v>390</v>
      </c>
      <c r="Y215" s="127" t="n">
        <v>0.02</v>
      </c>
      <c r="Z215" t="n">
        <v>2</v>
      </c>
      <c r="AA215" t="n">
        <v>18</v>
      </c>
      <c r="AB215" s="133">
        <f>IFERROR(W215/X215,"")</f>
        <v/>
      </c>
    </row>
    <row r="216">
      <c r="A216" t="n">
        <v>2021</v>
      </c>
      <c r="B216" t="n">
        <v>3</v>
      </c>
      <c r="D216" t="n">
        <v>122</v>
      </c>
      <c r="E216" t="inlineStr">
        <is>
          <t>قاعدة غسالة LG</t>
        </is>
      </c>
      <c r="F216" t="inlineStr">
        <is>
          <t>FMLGEI1000000</t>
        </is>
      </c>
      <c r="G216" t="n">
        <v>267.4</v>
      </c>
      <c r="H216" t="n">
        <v>292.6</v>
      </c>
      <c r="J216" t="n">
        <v>63</v>
      </c>
      <c r="K216" t="n">
        <v>115</v>
      </c>
      <c r="N216" s="81" t="n"/>
      <c r="O216" s="81" t="n"/>
      <c r="P216" s="81" t="n"/>
      <c r="Q216" s="81" t="n"/>
      <c r="R216" s="81" t="n"/>
      <c r="S216" s="81" t="n"/>
      <c r="T216" s="81" t="n"/>
      <c r="U216" s="81" t="n"/>
      <c r="V216" s="81" t="n"/>
      <c r="X216" t="n">
        <v>1000</v>
      </c>
      <c r="Y216" s="127" t="n">
        <v>0.015</v>
      </c>
      <c r="Z216" t="n">
        <v>2</v>
      </c>
      <c r="AA216" t="n">
        <v>22</v>
      </c>
      <c r="AB216" s="133">
        <f>IFERROR(W216/X216,"")</f>
        <v/>
      </c>
    </row>
    <row r="217">
      <c r="A217" t="n">
        <v>2021</v>
      </c>
      <c r="B217" t="n">
        <v>3</v>
      </c>
      <c r="D217" t="n">
        <v>619</v>
      </c>
      <c r="E217" t="inlineStr">
        <is>
          <t>قاعدة غساله 8 كيلو فوق اتوماتيك p0000001719080</t>
        </is>
      </c>
      <c r="F217" t="inlineStr">
        <is>
          <t>FMCFII10819080</t>
        </is>
      </c>
      <c r="G217" t="n">
        <v>385.98</v>
      </c>
      <c r="H217" t="n">
        <v>454.02</v>
      </c>
      <c r="I217" t="n">
        <v>434.9</v>
      </c>
      <c r="J217" t="n">
        <v>18</v>
      </c>
      <c r="K217" t="n">
        <v>200</v>
      </c>
      <c r="L217" t="n">
        <v>24</v>
      </c>
      <c r="M217" t="n">
        <v>151</v>
      </c>
      <c r="N217" s="81" t="n">
        <v>3</v>
      </c>
      <c r="O217" s="81" t="n">
        <v>1</v>
      </c>
      <c r="P217" s="81" t="n">
        <v>3</v>
      </c>
      <c r="Q217" s="81" t="n"/>
      <c r="R217" s="81" t="n"/>
      <c r="S217" s="81" t="n"/>
      <c r="T217" s="81" t="n"/>
      <c r="U217" s="81" t="n"/>
      <c r="V217" s="81" t="n"/>
      <c r="W217" t="n">
        <v>7</v>
      </c>
      <c r="X217" t="n">
        <v>397</v>
      </c>
      <c r="Y217" s="127" t="n">
        <v>0.015</v>
      </c>
      <c r="Z217" t="n">
        <v>1</v>
      </c>
      <c r="AA217" t="n">
        <v>25</v>
      </c>
      <c r="AB217" s="133">
        <f>IFERROR(W217/X217,"")</f>
        <v/>
      </c>
    </row>
    <row r="218">
      <c r="A218" t="n">
        <v>2021</v>
      </c>
      <c r="B218" t="n">
        <v>3</v>
      </c>
      <c r="D218" t="n">
        <v>2</v>
      </c>
      <c r="E218" t="inlineStr">
        <is>
          <t>قاعده سخان فرنساوى 086</t>
        </is>
      </c>
      <c r="F218" t="inlineStr">
        <is>
          <t>FMENCI30000000</t>
        </is>
      </c>
      <c r="G218" t="n">
        <v>105.09</v>
      </c>
      <c r="H218" t="n">
        <v>120.91</v>
      </c>
      <c r="I218" t="n">
        <v>110.4</v>
      </c>
      <c r="J218" t="n">
        <v>108</v>
      </c>
      <c r="K218" t="n">
        <v>100</v>
      </c>
      <c r="L218" t="n">
        <v>115</v>
      </c>
      <c r="M218" t="n">
        <v>95</v>
      </c>
      <c r="N218" s="81" t="n">
        <v>22</v>
      </c>
      <c r="O218" s="81" t="n">
        <v>6</v>
      </c>
      <c r="P218" s="81" t="n">
        <v>10</v>
      </c>
      <c r="Q218" s="81" t="n"/>
      <c r="R218" s="81" t="n"/>
      <c r="S218" s="81" t="n"/>
      <c r="T218" s="81" t="n"/>
      <c r="U218" s="81" t="n"/>
      <c r="V218" s="81" t="n"/>
      <c r="W218" t="n">
        <v>38</v>
      </c>
      <c r="X218" t="n">
        <v>4926</v>
      </c>
      <c r="Y218" s="127" t="n">
        <v>0.015</v>
      </c>
      <c r="Z218" t="n">
        <v>2</v>
      </c>
      <c r="AA218" t="n">
        <v>16</v>
      </c>
      <c r="AB218" s="133">
        <f>IFERROR(W218/X218,"")</f>
        <v/>
      </c>
    </row>
    <row r="219">
      <c r="A219" t="n">
        <v>2021</v>
      </c>
      <c r="B219" t="n">
        <v>3</v>
      </c>
      <c r="D219" t="n">
        <v>92</v>
      </c>
      <c r="E219" t="inlineStr">
        <is>
          <t>قاعده غساله فوم 4.3 سم PDAWP6058</t>
        </is>
      </c>
      <c r="F219" t="inlineStr">
        <is>
          <t>FMDAIIW0000000</t>
        </is>
      </c>
      <c r="G219" t="n">
        <v>335.73</v>
      </c>
      <c r="H219" t="n">
        <v>386.27</v>
      </c>
      <c r="I219" t="n">
        <v>379.1</v>
      </c>
      <c r="J219" t="n">
        <v>74</v>
      </c>
      <c r="K219" t="n">
        <v>97</v>
      </c>
      <c r="L219" t="n">
        <v>75</v>
      </c>
      <c r="M219" t="n">
        <v>97</v>
      </c>
      <c r="N219" s="81" t="n">
        <v>10</v>
      </c>
      <c r="O219" s="81" t="n">
        <v>4</v>
      </c>
      <c r="P219" s="81" t="n">
        <v>10</v>
      </c>
      <c r="Q219" s="81" t="n"/>
      <c r="R219" s="81" t="n"/>
      <c r="S219" s="81" t="n"/>
      <c r="T219" s="81" t="n"/>
      <c r="U219" s="81" t="n"/>
      <c r="V219" s="81" t="n"/>
      <c r="W219" t="n">
        <v>24</v>
      </c>
      <c r="X219" t="n">
        <v>3192</v>
      </c>
      <c r="Y219" s="127" t="n">
        <v>0.015</v>
      </c>
      <c r="Z219" t="n">
        <v>2</v>
      </c>
      <c r="AA219" t="n">
        <v>16</v>
      </c>
      <c r="AB219" s="133">
        <f>IFERROR(W219/X219,"")</f>
        <v/>
      </c>
    </row>
    <row r="220">
      <c r="A220" t="n">
        <v>2021</v>
      </c>
      <c r="B220" t="n">
        <v>3</v>
      </c>
      <c r="D220" t="n">
        <v>1</v>
      </c>
      <c r="E220" t="inlineStr">
        <is>
          <t>كفر سخان فرنساوى 085</t>
        </is>
      </c>
      <c r="F220" t="inlineStr">
        <is>
          <t>FMENCI20000000</t>
        </is>
      </c>
      <c r="G220" t="n">
        <v>103.23</v>
      </c>
      <c r="H220" t="n">
        <v>118.77</v>
      </c>
      <c r="I220" t="n">
        <v>112.5</v>
      </c>
      <c r="J220" t="n">
        <v>108</v>
      </c>
      <c r="K220" t="n">
        <v>100</v>
      </c>
      <c r="L220" t="n">
        <v>115</v>
      </c>
      <c r="M220" t="n">
        <v>95</v>
      </c>
      <c r="N220" s="81" t="n">
        <v>16</v>
      </c>
      <c r="O220" s="81" t="n">
        <v>10</v>
      </c>
      <c r="P220" s="81" t="n">
        <v>10</v>
      </c>
      <c r="Q220" s="81" t="n"/>
      <c r="R220" s="81" t="n"/>
      <c r="S220" s="81" t="n"/>
      <c r="T220" s="81" t="n"/>
      <c r="U220" s="81" t="n"/>
      <c r="V220" s="81" t="n"/>
      <c r="W220" t="n">
        <v>36</v>
      </c>
      <c r="X220" t="n">
        <v>4948</v>
      </c>
      <c r="Y220" s="127" t="n">
        <v>0.015</v>
      </c>
      <c r="Z220" t="n">
        <v>2</v>
      </c>
      <c r="AA220" t="n">
        <v>16</v>
      </c>
      <c r="AB220" s="133">
        <f>IFERROR(W220/X220,"")</f>
        <v/>
      </c>
    </row>
    <row r="221">
      <c r="A221" t="n">
        <v>2021</v>
      </c>
      <c r="B221" t="n">
        <v>3</v>
      </c>
      <c r="D221" t="n">
        <v>49</v>
      </c>
      <c r="E221" t="inlineStr">
        <is>
          <t>كفر غسالة LG</t>
        </is>
      </c>
      <c r="F221" t="inlineStr">
        <is>
          <t>FMLGEI20000000</t>
        </is>
      </c>
      <c r="G221" t="n">
        <v>95.5</v>
      </c>
      <c r="H221" t="n">
        <v>104.5</v>
      </c>
      <c r="I221" t="n">
        <v>111</v>
      </c>
      <c r="J221" t="n">
        <v>101</v>
      </c>
      <c r="K221" t="n">
        <v>107</v>
      </c>
      <c r="L221" t="n">
        <v>69</v>
      </c>
      <c r="M221" t="n">
        <v>104</v>
      </c>
      <c r="N221" s="81" t="n">
        <v>5</v>
      </c>
      <c r="O221" s="81" t="n"/>
      <c r="P221" s="81" t="n">
        <v>1</v>
      </c>
      <c r="Q221" s="81" t="n"/>
      <c r="R221" s="81" t="n"/>
      <c r="S221" s="81" t="n"/>
      <c r="T221" s="81" t="n"/>
      <c r="U221" s="81" t="n"/>
      <c r="V221" s="81" t="n"/>
      <c r="W221" t="n">
        <v>6</v>
      </c>
      <c r="X221" t="n">
        <v>1182</v>
      </c>
      <c r="Y221" s="127" t="n">
        <v>0.015</v>
      </c>
      <c r="Z221" t="n">
        <v>1</v>
      </c>
      <c r="AA221" t="n">
        <v>18</v>
      </c>
      <c r="AB221" s="133">
        <f>IFERROR(W221/X221,"")</f>
        <v/>
      </c>
    </row>
    <row r="222">
      <c r="A222" t="n">
        <v>2021</v>
      </c>
      <c r="B222" t="n">
        <v>3</v>
      </c>
      <c r="D222" t="n">
        <v>620</v>
      </c>
      <c r="E222" t="inlineStr">
        <is>
          <t>كفر غساله 8  كيلو فوق اتوماتيك 16338000005663</t>
        </is>
      </c>
      <c r="F222" t="inlineStr">
        <is>
          <t>FMCFII70805663</t>
        </is>
      </c>
      <c r="G222" t="n">
        <v>214.0105</v>
      </c>
      <c r="H222" t="n">
        <v>251.9895</v>
      </c>
      <c r="I222" t="n">
        <v>243</v>
      </c>
      <c r="J222" t="n">
        <v>18</v>
      </c>
      <c r="K222" t="n">
        <v>200</v>
      </c>
      <c r="L222" t="n">
        <v>24</v>
      </c>
      <c r="M222" t="n">
        <v>151</v>
      </c>
      <c r="N222" s="81" t="n">
        <v>4</v>
      </c>
      <c r="O222" s="81" t="n">
        <v>2</v>
      </c>
      <c r="P222" s="81" t="n">
        <v>1</v>
      </c>
      <c r="Q222" s="81" t="n"/>
      <c r="R222" s="81" t="n"/>
      <c r="S222" s="81" t="n"/>
      <c r="T222" s="81" t="n"/>
      <c r="U222" s="81" t="n"/>
      <c r="V222" s="81" t="n"/>
      <c r="W222" t="n">
        <v>7</v>
      </c>
      <c r="X222" t="n">
        <v>397</v>
      </c>
      <c r="Y222" s="127" t="n">
        <v>0.015</v>
      </c>
      <c r="Z222" t="n">
        <v>1</v>
      </c>
      <c r="AA222" t="n">
        <v>25</v>
      </c>
      <c r="AB222" s="133">
        <f>IFERROR(W222/X222,"")</f>
        <v/>
      </c>
    </row>
    <row r="223">
      <c r="N223" s="81" t="n"/>
      <c r="O223" s="81" t="n"/>
      <c r="P223" s="81" t="n"/>
      <c r="Q223" s="81" t="n"/>
      <c r="R223" s="81" t="n"/>
      <c r="S223" s="81" t="n"/>
      <c r="T223" s="81" t="n"/>
      <c r="U223" s="81" t="n"/>
      <c r="V223" s="81" t="n"/>
      <c r="Y223" s="127" t="n"/>
      <c r="AB223" s="133">
        <f>IFERROR(W223/X223,"")</f>
        <v/>
      </c>
    </row>
    <row r="224">
      <c r="N224" s="81" t="n"/>
      <c r="O224" s="81" t="n"/>
      <c r="P224" s="81" t="n"/>
      <c r="Q224" s="81" t="n"/>
      <c r="R224" s="81" t="n"/>
      <c r="S224" s="81" t="n"/>
      <c r="T224" s="81" t="n"/>
      <c r="U224" s="81" t="n"/>
      <c r="V224" s="81" t="n"/>
      <c r="Y224" s="127" t="n"/>
      <c r="AB224" s="133">
        <f>IFERROR(W224/X224,"")</f>
        <v/>
      </c>
    </row>
    <row r="225">
      <c r="N225" s="81" t="n"/>
      <c r="O225" s="81" t="n"/>
      <c r="P225" s="81" t="n"/>
      <c r="Q225" s="81" t="n"/>
      <c r="R225" s="81" t="n"/>
      <c r="S225" s="81" t="n"/>
      <c r="T225" s="81" t="n"/>
      <c r="U225" s="81" t="n"/>
      <c r="V225" s="81" t="n"/>
      <c r="Y225" s="127" t="n"/>
      <c r="AB225" s="133">
        <f>IFERROR(W225/X225,"")</f>
        <v/>
      </c>
    </row>
    <row r="226">
      <c r="N226" s="81" t="n"/>
      <c r="O226" s="81" t="n"/>
      <c r="P226" s="81" t="n"/>
      <c r="Q226" s="81" t="n"/>
      <c r="R226" s="81" t="n"/>
      <c r="S226" s="81" t="n"/>
      <c r="T226" s="81" t="n"/>
      <c r="U226" s="81" t="n"/>
      <c r="V226" s="81" t="n"/>
      <c r="Y226" s="127" t="n"/>
      <c r="AB226" s="133">
        <f>IFERROR(W226/X226,"")</f>
        <v/>
      </c>
    </row>
    <row r="227">
      <c r="N227" s="81" t="n"/>
      <c r="O227" s="81" t="n"/>
      <c r="P227" s="81" t="n"/>
      <c r="Q227" s="81" t="n"/>
      <c r="R227" s="81" t="n"/>
      <c r="S227" s="81" t="n"/>
      <c r="T227" s="81" t="n"/>
      <c r="U227" s="81" t="n"/>
      <c r="V227" s="81" t="n"/>
      <c r="Y227" s="127" t="n"/>
      <c r="AB227" s="133">
        <f>IFERROR(W227/X227,"")</f>
        <v/>
      </c>
    </row>
    <row r="228">
      <c r="N228" s="81" t="n"/>
      <c r="O228" s="81" t="n"/>
      <c r="P228" s="81" t="n"/>
      <c r="Q228" s="81" t="n"/>
      <c r="R228" s="81" t="n"/>
      <c r="S228" s="81" t="n"/>
      <c r="T228" s="81" t="n"/>
      <c r="U228" s="81" t="n"/>
      <c r="V228" s="81" t="n"/>
      <c r="Y228" s="127" t="n"/>
      <c r="AB228" s="133">
        <f>IFERROR(W228/X228,"")</f>
        <v/>
      </c>
    </row>
    <row r="229">
      <c r="N229" s="81" t="n"/>
      <c r="O229" s="81" t="n"/>
      <c r="P229" s="81" t="n"/>
      <c r="Q229" s="81" t="n"/>
      <c r="R229" s="81" t="n"/>
      <c r="S229" s="81" t="n"/>
      <c r="T229" s="81" t="n"/>
      <c r="U229" s="81" t="n"/>
      <c r="V229" s="81" t="n"/>
      <c r="Y229" s="127" t="n"/>
      <c r="AB229" s="133">
        <f>IFERROR(W229/X229,"")</f>
        <v/>
      </c>
    </row>
    <row r="230">
      <c r="N230" s="81" t="n"/>
      <c r="O230" s="81" t="n"/>
      <c r="P230" s="81" t="n"/>
      <c r="Q230" s="81" t="n"/>
      <c r="R230" s="81" t="n"/>
      <c r="S230" s="81" t="n"/>
      <c r="T230" s="81" t="n"/>
      <c r="U230" s="81" t="n"/>
      <c r="V230" s="81" t="n"/>
      <c r="Y230" s="127" t="n"/>
      <c r="AB230" s="133">
        <f>IFERROR(W230/X230,"")</f>
        <v/>
      </c>
    </row>
    <row r="231">
      <c r="N231" s="81" t="n"/>
      <c r="O231" s="81" t="n"/>
      <c r="P231" s="81" t="n"/>
      <c r="Q231" s="81" t="n"/>
      <c r="R231" s="81" t="n"/>
      <c r="S231" s="81" t="n"/>
      <c r="T231" s="81" t="n"/>
      <c r="U231" s="81" t="n"/>
      <c r="V231" s="81" t="n"/>
      <c r="Y231" s="127" t="n"/>
      <c r="AB231" s="133">
        <f>IFERROR(W231/X231,"")</f>
        <v/>
      </c>
    </row>
    <row r="232">
      <c r="N232" s="81" t="n"/>
      <c r="O232" s="81" t="n"/>
      <c r="P232" s="81" t="n"/>
      <c r="Q232" s="81" t="n"/>
      <c r="R232" s="81" t="n"/>
      <c r="S232" s="81" t="n"/>
      <c r="T232" s="81" t="n"/>
      <c r="U232" s="81" t="n"/>
      <c r="V232" s="81" t="n"/>
      <c r="Y232" s="127" t="n"/>
      <c r="AB232" s="133">
        <f>IFERROR(W232/X232,"")</f>
        <v/>
      </c>
    </row>
    <row r="233">
      <c r="N233" s="81" t="n"/>
      <c r="O233" s="81" t="n"/>
      <c r="P233" s="81" t="n"/>
      <c r="Q233" s="81" t="n"/>
      <c r="R233" s="81" t="n"/>
      <c r="S233" s="81" t="n"/>
      <c r="T233" s="81" t="n"/>
      <c r="U233" s="81" t="n"/>
      <c r="V233" s="81" t="n"/>
      <c r="Y233" s="127" t="n"/>
      <c r="AB233" s="133">
        <f>IFERROR(W233/X233,"")</f>
        <v/>
      </c>
    </row>
    <row r="234">
      <c r="N234" s="81" t="n"/>
      <c r="O234" s="81" t="n"/>
      <c r="P234" s="81" t="n"/>
      <c r="Q234" s="81" t="n"/>
      <c r="R234" s="81" t="n"/>
      <c r="S234" s="81" t="n"/>
      <c r="T234" s="81" t="n"/>
      <c r="U234" s="81" t="n"/>
      <c r="V234" s="81" t="n"/>
      <c r="Y234" s="127" t="n"/>
      <c r="AB234" s="133">
        <f>IFERROR(W234/X234,"")</f>
        <v/>
      </c>
    </row>
    <row r="235">
      <c r="N235" s="81" t="n"/>
      <c r="O235" s="81" t="n"/>
      <c r="P235" s="81" t="n"/>
      <c r="Q235" s="81" t="n"/>
      <c r="R235" s="81" t="n"/>
      <c r="S235" s="81" t="n"/>
      <c r="T235" s="81" t="n"/>
      <c r="U235" s="81" t="n"/>
      <c r="V235" s="81" t="n"/>
      <c r="Y235" s="127" t="n"/>
      <c r="AB235" s="133">
        <f>IFERROR(W235/X235,"")</f>
        <v/>
      </c>
    </row>
    <row r="236">
      <c r="N236" s="81" t="n"/>
      <c r="O236" s="81" t="n"/>
      <c r="P236" s="81" t="n"/>
      <c r="Q236" s="81" t="n"/>
      <c r="R236" s="81" t="n"/>
      <c r="S236" s="81" t="n"/>
      <c r="T236" s="81" t="n"/>
      <c r="U236" s="81" t="n"/>
      <c r="V236" s="81" t="n"/>
      <c r="Y236" s="127" t="n"/>
      <c r="AB236" s="133">
        <f>IFERROR(W236/X236,"")</f>
        <v/>
      </c>
    </row>
    <row r="237">
      <c r="N237" s="81" t="n"/>
      <c r="O237" s="81" t="n"/>
      <c r="P237" s="81" t="n"/>
      <c r="Q237" s="81" t="n"/>
      <c r="R237" s="81" t="n"/>
      <c r="S237" s="81" t="n"/>
      <c r="T237" s="81" t="n"/>
      <c r="U237" s="81" t="n"/>
      <c r="V237" s="81" t="n"/>
      <c r="Y237" s="127" t="n"/>
      <c r="AB237" s="133">
        <f>IFERROR(W237/X237,"")</f>
        <v/>
      </c>
    </row>
    <row r="238">
      <c r="N238" s="81" t="n"/>
      <c r="O238" s="81" t="n"/>
      <c r="P238" s="81" t="n"/>
      <c r="Q238" s="81" t="n"/>
      <c r="R238" s="81" t="n"/>
      <c r="S238" s="81" t="n"/>
      <c r="T238" s="81" t="n"/>
      <c r="U238" s="81" t="n"/>
      <c r="V238" s="81" t="n"/>
      <c r="Y238" s="127" t="n"/>
      <c r="AB238" s="133">
        <f>IFERROR(W238/X238,"")</f>
        <v/>
      </c>
    </row>
    <row r="239">
      <c r="N239" s="81" t="n"/>
      <c r="O239" s="81" t="n"/>
      <c r="P239" s="81" t="n"/>
      <c r="Q239" s="81" t="n"/>
      <c r="R239" s="81" t="n"/>
      <c r="S239" s="81" t="n"/>
      <c r="T239" s="81" t="n"/>
      <c r="U239" s="81" t="n"/>
      <c r="V239" s="81" t="n"/>
      <c r="Y239" s="127" t="n"/>
      <c r="AB239" s="133">
        <f>IFERROR(W239/X239,"")</f>
        <v/>
      </c>
    </row>
    <row r="240">
      <c r="N240" s="81" t="n"/>
      <c r="O240" s="81" t="n"/>
      <c r="P240" s="81" t="n"/>
      <c r="Q240" s="81" t="n"/>
      <c r="R240" s="81" t="n"/>
      <c r="S240" s="81" t="n"/>
      <c r="T240" s="81" t="n"/>
      <c r="U240" s="81" t="n"/>
      <c r="V240" s="81" t="n"/>
      <c r="Y240" s="127" t="n"/>
      <c r="AB240" s="133">
        <f>IFERROR(W240/X240,"")</f>
        <v/>
      </c>
    </row>
    <row r="241">
      <c r="N241" s="81" t="n"/>
      <c r="O241" s="81" t="n"/>
      <c r="P241" s="81" t="n"/>
      <c r="Q241" s="81" t="n"/>
      <c r="R241" s="81" t="n"/>
      <c r="S241" s="81" t="n"/>
      <c r="T241" s="81" t="n"/>
      <c r="U241" s="81" t="n"/>
      <c r="V241" s="81" t="n"/>
      <c r="Y241" s="127" t="n"/>
      <c r="AB241" s="133">
        <f>IFERROR(W241/X241,"")</f>
        <v/>
      </c>
    </row>
    <row r="242">
      <c r="N242" s="81" t="n"/>
      <c r="O242" s="81" t="n"/>
      <c r="P242" s="81" t="n"/>
      <c r="Q242" s="81" t="n"/>
      <c r="R242" s="81" t="n"/>
      <c r="S242" s="81" t="n"/>
      <c r="T242" s="81" t="n"/>
      <c r="U242" s="81" t="n"/>
      <c r="V242" s="81" t="n"/>
      <c r="Y242" s="127" t="n"/>
    </row>
    <row r="243">
      <c r="N243" s="81" t="n"/>
      <c r="O243" s="81" t="n"/>
      <c r="P243" s="81" t="n"/>
      <c r="Q243" s="81" t="n"/>
      <c r="R243" s="81" t="n"/>
      <c r="S243" s="81" t="n"/>
      <c r="T243" s="81" t="n"/>
      <c r="U243" s="81" t="n"/>
      <c r="V243" s="81" t="n"/>
      <c r="Y243" s="127" t="n"/>
    </row>
    <row r="244">
      <c r="N244" s="81" t="n"/>
      <c r="O244" s="81" t="n"/>
      <c r="P244" s="81" t="n"/>
      <c r="Q244" s="81" t="n"/>
      <c r="R244" s="81" t="n"/>
      <c r="S244" s="81" t="n"/>
      <c r="T244" s="81" t="n"/>
      <c r="U244" s="81" t="n"/>
      <c r="V244" s="81" t="n"/>
      <c r="Y244" s="127" t="n"/>
    </row>
    <row r="245">
      <c r="N245" s="81" t="n"/>
      <c r="O245" s="81" t="n"/>
      <c r="P245" s="81" t="n"/>
      <c r="Q245" s="81" t="n"/>
      <c r="R245" s="81" t="n"/>
      <c r="S245" s="81" t="n"/>
      <c r="T245" s="81" t="n"/>
      <c r="U245" s="81" t="n"/>
      <c r="V245" s="81" t="n"/>
      <c r="Y245" s="127" t="n"/>
    </row>
    <row r="246">
      <c r="N246" s="81" t="n"/>
      <c r="O246" s="81" t="n"/>
      <c r="P246" s="81" t="n"/>
      <c r="Q246" s="81" t="n"/>
      <c r="R246" s="81" t="n"/>
      <c r="S246" s="81" t="n"/>
      <c r="T246" s="81" t="n"/>
      <c r="U246" s="81" t="n"/>
      <c r="V246" s="81" t="n"/>
      <c r="Y246" s="127" t="n"/>
    </row>
    <row r="247">
      <c r="N247" s="81" t="n"/>
      <c r="O247" s="81" t="n"/>
      <c r="P247" s="81" t="n"/>
      <c r="Q247" s="81" t="n"/>
      <c r="R247" s="81" t="n"/>
      <c r="S247" s="81" t="n"/>
      <c r="T247" s="81" t="n"/>
      <c r="U247" s="81" t="n"/>
      <c r="V247" s="81" t="n"/>
      <c r="Y247" s="127" t="n"/>
    </row>
    <row r="248">
      <c r="N248" s="81" t="n"/>
      <c r="O248" s="81" t="n"/>
      <c r="P248" s="81" t="n"/>
      <c r="Q248" s="81" t="n"/>
      <c r="R248" s="81" t="n"/>
      <c r="S248" s="81" t="n"/>
      <c r="T248" s="81" t="n"/>
      <c r="U248" s="81" t="n"/>
      <c r="V248" s="81" t="n"/>
      <c r="Y248" s="127" t="n"/>
    </row>
    <row r="249">
      <c r="N249" s="81" t="n"/>
      <c r="O249" s="81" t="n"/>
      <c r="P249" s="81" t="n"/>
      <c r="Q249" s="81" t="n"/>
      <c r="R249" s="81" t="n"/>
      <c r="S249" s="81" t="n"/>
      <c r="T249" s="81" t="n"/>
      <c r="U249" s="81" t="n"/>
      <c r="V249" s="81" t="n"/>
      <c r="Y249" s="127" t="n"/>
    </row>
    <row r="250">
      <c r="N250" s="81" t="n"/>
      <c r="O250" s="81" t="n"/>
      <c r="P250" s="81" t="n"/>
      <c r="Q250" s="81" t="n"/>
      <c r="R250" s="81" t="n"/>
      <c r="S250" s="81" t="n"/>
      <c r="T250" s="81" t="n"/>
      <c r="U250" s="81" t="n"/>
      <c r="V250" s="81" t="n"/>
      <c r="Y250" s="127" t="n"/>
    </row>
    <row r="251">
      <c r="N251" s="81" t="n"/>
      <c r="O251" s="81" t="n"/>
      <c r="P251" s="81" t="n"/>
      <c r="Q251" s="81" t="n"/>
      <c r="R251" s="81" t="n"/>
      <c r="S251" s="81" t="n"/>
      <c r="T251" s="81" t="n"/>
      <c r="U251" s="81" t="n"/>
      <c r="V251" s="81" t="n"/>
      <c r="Y251" s="127" t="n"/>
    </row>
    <row r="252">
      <c r="N252" s="81" t="n"/>
      <c r="O252" s="81" t="n"/>
      <c r="P252" s="81" t="n"/>
      <c r="Q252" s="81" t="n"/>
      <c r="R252" s="81" t="n"/>
      <c r="S252" s="81" t="n"/>
      <c r="T252" s="81" t="n"/>
      <c r="U252" s="81" t="n"/>
      <c r="V252" s="81" t="n"/>
      <c r="Y252" s="127" t="n"/>
    </row>
    <row r="253">
      <c r="N253" s="81" t="n"/>
      <c r="O253" s="81" t="n"/>
      <c r="P253" s="81" t="n"/>
      <c r="Q253" s="81" t="n"/>
      <c r="R253" s="81" t="n"/>
      <c r="S253" s="81" t="n"/>
      <c r="T253" s="81" t="n"/>
      <c r="U253" s="81" t="n"/>
      <c r="V253" s="81" t="n"/>
      <c r="Y253" s="127" t="n"/>
    </row>
    <row r="254">
      <c r="N254" s="81" t="n"/>
      <c r="O254" s="81" t="n"/>
      <c r="P254" s="81" t="n"/>
      <c r="Q254" s="81" t="n"/>
      <c r="R254" s="81" t="n"/>
      <c r="S254" s="81" t="n"/>
      <c r="T254" s="81" t="n"/>
      <c r="U254" s="81" t="n"/>
      <c r="V254" s="81" t="n"/>
      <c r="Y254" s="127" t="n"/>
    </row>
    <row r="255">
      <c r="N255" s="81" t="n"/>
      <c r="O255" s="81" t="n"/>
      <c r="P255" s="81" t="n"/>
      <c r="Q255" s="81" t="n"/>
      <c r="R255" s="81" t="n"/>
      <c r="S255" s="81" t="n"/>
      <c r="T255" s="81" t="n"/>
      <c r="U255" s="81" t="n"/>
      <c r="V255" s="81" t="n"/>
      <c r="Y255" s="127" t="n"/>
    </row>
    <row r="256">
      <c r="N256" s="81" t="n"/>
      <c r="O256" s="81" t="n"/>
      <c r="P256" s="81" t="n"/>
      <c r="Q256" s="81" t="n"/>
      <c r="R256" s="81" t="n"/>
      <c r="S256" s="81" t="n"/>
      <c r="T256" s="81" t="n"/>
      <c r="U256" s="81" t="n"/>
      <c r="V256" s="81" t="n"/>
      <c r="Y256" s="127" t="n"/>
    </row>
    <row r="257">
      <c r="N257" s="81" t="n"/>
      <c r="O257" s="81" t="n"/>
      <c r="P257" s="81" t="n"/>
      <c r="Q257" s="81" t="n"/>
      <c r="R257" s="81" t="n"/>
      <c r="S257" s="81" t="n"/>
      <c r="T257" s="81" t="n"/>
      <c r="U257" s="81" t="n"/>
      <c r="V257" s="81" t="n"/>
      <c r="Y257" s="127" t="n"/>
    </row>
    <row r="258">
      <c r="N258" s="81" t="n"/>
      <c r="O258" s="81" t="n"/>
      <c r="P258" s="81" t="n"/>
      <c r="Q258" s="81" t="n"/>
      <c r="R258" s="81" t="n"/>
      <c r="S258" s="81" t="n"/>
      <c r="T258" s="81" t="n"/>
      <c r="U258" s="81" t="n"/>
      <c r="V258" s="81" t="n"/>
      <c r="Y258" s="127" t="n"/>
    </row>
    <row r="259">
      <c r="N259" s="81" t="n"/>
      <c r="O259" s="81" t="n"/>
      <c r="P259" s="81" t="n"/>
      <c r="Q259" s="81" t="n"/>
      <c r="R259" s="81" t="n"/>
      <c r="S259" s="81" t="n"/>
      <c r="T259" s="81" t="n"/>
      <c r="U259" s="81" t="n"/>
      <c r="V259" s="81" t="n"/>
      <c r="Y259" s="127" t="n"/>
    </row>
    <row r="260">
      <c r="N260" s="81" t="n"/>
      <c r="O260" s="81" t="n"/>
      <c r="P260" s="81" t="n"/>
      <c r="Q260" s="81" t="n"/>
      <c r="R260" s="81" t="n"/>
      <c r="S260" s="81" t="n"/>
      <c r="T260" s="81" t="n"/>
      <c r="U260" s="81" t="n"/>
      <c r="V260" s="81" t="n"/>
      <c r="Y260" s="127" t="n"/>
    </row>
    <row r="261">
      <c r="N261" s="81" t="n"/>
      <c r="O261" s="81" t="n"/>
      <c r="P261" s="81" t="n"/>
      <c r="Q261" s="81" t="n"/>
      <c r="R261" s="81" t="n"/>
      <c r="S261" s="81" t="n"/>
      <c r="T261" s="81" t="n"/>
      <c r="U261" s="81" t="n"/>
      <c r="V261" s="81" t="n"/>
      <c r="Y261" s="127" t="n"/>
    </row>
    <row r="262">
      <c r="N262" s="81" t="n"/>
      <c r="O262" s="81" t="n"/>
      <c r="P262" s="81" t="n"/>
      <c r="Q262" s="81" t="n"/>
      <c r="R262" s="81" t="n"/>
      <c r="S262" s="81" t="n"/>
      <c r="T262" s="81" t="n"/>
      <c r="U262" s="81" t="n"/>
      <c r="V262" s="81" t="n"/>
      <c r="Y262" s="127" t="n"/>
    </row>
    <row r="263">
      <c r="N263" s="81" t="n"/>
      <c r="O263" s="81" t="n"/>
      <c r="P263" s="81" t="n"/>
      <c r="Q263" s="81" t="n"/>
      <c r="R263" s="81" t="n"/>
      <c r="S263" s="81" t="n"/>
      <c r="T263" s="81" t="n"/>
      <c r="U263" s="81" t="n"/>
      <c r="V263" s="81" t="n"/>
      <c r="Y263" s="127" t="n"/>
    </row>
    <row r="264">
      <c r="N264" s="81" t="n"/>
      <c r="O264" s="81" t="n"/>
      <c r="P264" s="81" t="n"/>
      <c r="Q264" s="81" t="n"/>
      <c r="R264" s="81" t="n"/>
      <c r="S264" s="81" t="n"/>
      <c r="T264" s="81" t="n"/>
      <c r="U264" s="81" t="n"/>
      <c r="V264" s="81" t="n"/>
      <c r="Y264" s="127" t="n"/>
    </row>
    <row r="265">
      <c r="N265" s="81" t="n"/>
      <c r="O265" s="81" t="n"/>
      <c r="P265" s="81" t="n"/>
      <c r="Q265" s="81" t="n"/>
      <c r="R265" s="81" t="n"/>
      <c r="S265" s="81" t="n"/>
      <c r="T265" s="81" t="n"/>
      <c r="U265" s="81" t="n"/>
      <c r="V265" s="81" t="n"/>
      <c r="Y265" s="127" t="n"/>
    </row>
    <row r="266">
      <c r="N266" s="81" t="n"/>
      <c r="O266" s="81" t="n"/>
      <c r="P266" s="81" t="n"/>
      <c r="Q266" s="81" t="n"/>
      <c r="R266" s="81" t="n"/>
      <c r="S266" s="81" t="n"/>
      <c r="T266" s="81" t="n"/>
      <c r="U266" s="81" t="n"/>
      <c r="V266" s="81" t="n"/>
      <c r="Y266" s="127" t="n"/>
    </row>
    <row r="267">
      <c r="N267" s="81" t="n"/>
      <c r="O267" s="81" t="n"/>
      <c r="P267" s="81" t="n"/>
      <c r="Q267" s="81" t="n"/>
      <c r="R267" s="81" t="n"/>
      <c r="S267" s="81" t="n"/>
      <c r="T267" s="81" t="n"/>
      <c r="U267" s="81" t="n"/>
      <c r="V267" s="81" t="n"/>
      <c r="Y267" s="127" t="n"/>
    </row>
    <row r="268">
      <c r="N268" s="81" t="n"/>
      <c r="O268" s="81" t="n"/>
      <c r="P268" s="81" t="n"/>
      <c r="Q268" s="81" t="n"/>
      <c r="R268" s="81" t="n"/>
      <c r="S268" s="81" t="n"/>
      <c r="T268" s="81" t="n"/>
      <c r="U268" s="81" t="n"/>
      <c r="V268" s="81" t="n"/>
      <c r="Y268" s="127" t="n"/>
    </row>
    <row r="269">
      <c r="N269" s="81" t="n"/>
      <c r="O269" s="81" t="n"/>
      <c r="P269" s="81" t="n"/>
      <c r="Q269" s="81" t="n"/>
      <c r="R269" s="81" t="n"/>
      <c r="S269" s="81" t="n"/>
      <c r="T269" s="81" t="n"/>
      <c r="U269" s="81" t="n"/>
      <c r="V269" s="81" t="n"/>
      <c r="Y269" s="127" t="n"/>
    </row>
    <row r="270">
      <c r="N270" s="81" t="n"/>
      <c r="O270" s="81" t="n"/>
      <c r="P270" s="81" t="n"/>
      <c r="Q270" s="81" t="n"/>
      <c r="R270" s="81" t="n"/>
      <c r="S270" s="81" t="n"/>
      <c r="T270" s="81" t="n"/>
      <c r="U270" s="81" t="n"/>
      <c r="V270" s="81" t="n"/>
      <c r="Y270" s="127" t="n"/>
    </row>
    <row r="271">
      <c r="N271" s="81" t="n"/>
      <c r="O271" s="81" t="n"/>
      <c r="P271" s="81" t="n"/>
      <c r="Q271" s="81" t="n"/>
      <c r="R271" s="81" t="n"/>
      <c r="S271" s="81" t="n"/>
      <c r="T271" s="81" t="n"/>
      <c r="U271" s="81" t="n"/>
      <c r="V271" s="81" t="n"/>
      <c r="Y271" s="127" t="n"/>
    </row>
    <row r="272">
      <c r="N272" s="81" t="n"/>
      <c r="O272" s="81" t="n"/>
      <c r="P272" s="81" t="n"/>
      <c r="Q272" s="81" t="n"/>
      <c r="R272" s="81" t="n"/>
      <c r="S272" s="81" t="n"/>
      <c r="T272" s="81" t="n"/>
      <c r="U272" s="81" t="n"/>
      <c r="V272" s="81" t="n"/>
      <c r="Y272" s="127" t="n"/>
    </row>
    <row r="273">
      <c r="N273" s="81" t="n"/>
      <c r="O273" s="81" t="n"/>
      <c r="P273" s="81" t="n"/>
      <c r="Q273" s="81" t="n"/>
      <c r="R273" s="81" t="n"/>
      <c r="S273" s="81" t="n"/>
      <c r="T273" s="81" t="n"/>
      <c r="U273" s="81" t="n"/>
      <c r="V273" s="81" t="n"/>
      <c r="Y273" s="127" t="n"/>
    </row>
    <row r="274">
      <c r="N274" s="81" t="n"/>
      <c r="O274" s="81" t="n"/>
      <c r="P274" s="81" t="n"/>
      <c r="Q274" s="81" t="n"/>
      <c r="R274" s="81" t="n"/>
      <c r="S274" s="81" t="n"/>
      <c r="T274" s="81" t="n"/>
      <c r="U274" s="81" t="n"/>
      <c r="V274" s="81" t="n"/>
      <c r="Y274" s="127" t="n"/>
    </row>
    <row r="275">
      <c r="N275" s="81" t="n"/>
      <c r="O275" s="81" t="n"/>
      <c r="P275" s="81" t="n"/>
      <c r="Q275" s="81" t="n"/>
      <c r="R275" s="81" t="n"/>
      <c r="S275" s="81" t="n"/>
      <c r="T275" s="81" t="n"/>
      <c r="U275" s="81" t="n"/>
      <c r="V275" s="81" t="n"/>
      <c r="Y275" s="127" t="n"/>
    </row>
    <row r="276">
      <c r="N276" s="81" t="n"/>
      <c r="O276" s="81" t="n"/>
      <c r="P276" s="81" t="n"/>
      <c r="Q276" s="81" t="n"/>
      <c r="R276" s="81" t="n"/>
      <c r="S276" s="81" t="n"/>
      <c r="T276" s="81" t="n"/>
      <c r="U276" s="81" t="n"/>
      <c r="V276" s="81" t="n"/>
      <c r="Y276" s="127" t="n"/>
    </row>
    <row r="277">
      <c r="N277" s="81" t="n"/>
      <c r="O277" s="81" t="n"/>
      <c r="P277" s="81" t="n"/>
      <c r="Q277" s="81" t="n"/>
      <c r="R277" s="81" t="n"/>
      <c r="S277" s="81" t="n"/>
      <c r="T277" s="81" t="n"/>
      <c r="U277" s="81" t="n"/>
      <c r="V277" s="81" t="n"/>
      <c r="Y277" s="127" t="n"/>
    </row>
    <row r="278">
      <c r="N278" s="81" t="n"/>
      <c r="O278" s="81" t="n"/>
      <c r="P278" s="81" t="n"/>
      <c r="Q278" s="81" t="n"/>
      <c r="R278" s="81" t="n"/>
      <c r="S278" s="81" t="n"/>
      <c r="T278" s="81" t="n"/>
      <c r="U278" s="81" t="n"/>
      <c r="V278" s="81" t="n"/>
      <c r="Y278" s="127" t="n"/>
    </row>
    <row r="279">
      <c r="N279" s="81" t="n"/>
      <c r="O279" s="81" t="n"/>
      <c r="P279" s="81" t="n"/>
      <c r="Q279" s="81" t="n"/>
      <c r="R279" s="81" t="n"/>
      <c r="S279" s="81" t="n"/>
      <c r="T279" s="81" t="n"/>
      <c r="U279" s="81" t="n"/>
      <c r="V279" s="81" t="n"/>
      <c r="Y279" s="127" t="n"/>
    </row>
    <row r="280">
      <c r="N280" s="81" t="n"/>
      <c r="O280" s="81" t="n"/>
      <c r="P280" s="81" t="n"/>
      <c r="Q280" s="81" t="n"/>
      <c r="R280" s="81" t="n"/>
      <c r="S280" s="81" t="n"/>
      <c r="T280" s="81" t="n"/>
      <c r="U280" s="81" t="n"/>
      <c r="V280" s="81" t="n"/>
      <c r="Y280" s="127" t="n"/>
    </row>
    <row r="281">
      <c r="N281" s="81" t="n"/>
      <c r="O281" s="81" t="n"/>
      <c r="P281" s="81" t="n"/>
      <c r="Q281" s="81" t="n"/>
      <c r="R281" s="81" t="n"/>
      <c r="S281" s="81" t="n"/>
      <c r="T281" s="81" t="n"/>
      <c r="U281" s="81" t="n"/>
      <c r="V281" s="81" t="n"/>
      <c r="Y281" s="127" t="n"/>
    </row>
    <row r="282">
      <c r="N282" s="81" t="n"/>
      <c r="O282" s="81" t="n"/>
      <c r="P282" s="81" t="n"/>
      <c r="Q282" s="81" t="n"/>
      <c r="R282" s="81" t="n"/>
      <c r="S282" s="81" t="n"/>
      <c r="T282" s="81" t="n"/>
      <c r="U282" s="81" t="n"/>
      <c r="V282" s="81" t="n"/>
      <c r="Y282" s="127" t="n"/>
    </row>
    <row r="283">
      <c r="N283" s="81" t="n"/>
      <c r="O283" s="81" t="n"/>
      <c r="P283" s="81" t="n"/>
      <c r="Q283" s="81" t="n"/>
      <c r="R283" s="81" t="n"/>
      <c r="S283" s="81" t="n"/>
      <c r="T283" s="81" t="n"/>
      <c r="U283" s="81" t="n"/>
      <c r="V283" s="81" t="n"/>
      <c r="Y283" s="127" t="n"/>
    </row>
    <row r="284">
      <c r="N284" s="81" t="n"/>
      <c r="O284" s="81" t="n"/>
      <c r="P284" s="81" t="n"/>
      <c r="Q284" s="81" t="n"/>
      <c r="R284" s="81" t="n"/>
      <c r="S284" s="81" t="n"/>
      <c r="T284" s="81" t="n"/>
      <c r="U284" s="81" t="n"/>
      <c r="V284" s="81" t="n"/>
      <c r="Y284" s="127" t="n"/>
    </row>
    <row r="285">
      <c r="N285" s="81" t="n"/>
      <c r="O285" s="81" t="n"/>
      <c r="P285" s="81" t="n"/>
      <c r="Q285" s="81" t="n"/>
      <c r="R285" s="81" t="n"/>
      <c r="S285" s="81" t="n"/>
      <c r="T285" s="81" t="n"/>
      <c r="U285" s="81" t="n"/>
      <c r="V285" s="81" t="n"/>
      <c r="Y285" s="127" t="n"/>
    </row>
    <row r="286">
      <c r="N286" s="81" t="n"/>
      <c r="O286" s="81" t="n"/>
      <c r="P286" s="81" t="n"/>
      <c r="Q286" s="81" t="n"/>
      <c r="R286" s="81" t="n"/>
      <c r="S286" s="81" t="n"/>
      <c r="T286" s="81" t="n"/>
      <c r="U286" s="81" t="n"/>
      <c r="V286" s="81" t="n"/>
      <c r="Y286" s="127" t="n"/>
    </row>
    <row r="287">
      <c r="N287" s="81" t="n"/>
      <c r="O287" s="81" t="n"/>
      <c r="P287" s="81" t="n"/>
      <c r="Q287" s="81" t="n"/>
      <c r="R287" s="81" t="n"/>
      <c r="S287" s="81" t="n"/>
      <c r="T287" s="81" t="n"/>
      <c r="U287" s="81" t="n"/>
      <c r="V287" s="81" t="n"/>
      <c r="Y287" s="127" t="n"/>
    </row>
    <row r="288">
      <c r="N288" s="81" t="n"/>
      <c r="O288" s="81" t="n"/>
      <c r="P288" s="81" t="n"/>
      <c r="Q288" s="81" t="n"/>
      <c r="R288" s="81" t="n"/>
      <c r="S288" s="81" t="n"/>
      <c r="T288" s="81" t="n"/>
      <c r="U288" s="81" t="n"/>
      <c r="V288" s="81" t="n"/>
      <c r="Y288" s="127" t="n"/>
    </row>
    <row r="289">
      <c r="N289" s="81" t="n"/>
      <c r="O289" s="81" t="n"/>
      <c r="P289" s="81" t="n"/>
      <c r="Q289" s="81" t="n"/>
      <c r="R289" s="81" t="n"/>
      <c r="S289" s="81" t="n"/>
      <c r="T289" s="81" t="n"/>
      <c r="U289" s="81" t="n"/>
      <c r="V289" s="81" t="n"/>
      <c r="Y289" s="127" t="n"/>
    </row>
    <row r="290">
      <c r="N290" s="81" t="n"/>
      <c r="O290" s="81" t="n"/>
      <c r="P290" s="81" t="n"/>
      <c r="Q290" s="81" t="n"/>
      <c r="R290" s="81" t="n"/>
      <c r="S290" s="81" t="n"/>
      <c r="T290" s="81" t="n"/>
      <c r="U290" s="81" t="n"/>
      <c r="V290" s="81" t="n"/>
      <c r="Y290" s="127" t="n"/>
    </row>
    <row r="291">
      <c r="N291" s="81" t="n"/>
      <c r="O291" s="81" t="n"/>
      <c r="P291" s="81" t="n"/>
      <c r="Q291" s="81" t="n"/>
      <c r="R291" s="81" t="n"/>
      <c r="S291" s="81" t="n"/>
      <c r="T291" s="81" t="n"/>
      <c r="U291" s="81" t="n"/>
      <c r="V291" s="81" t="n"/>
      <c r="Y291" s="127" t="n"/>
    </row>
    <row r="292">
      <c r="N292" s="81" t="n"/>
      <c r="O292" s="81" t="n"/>
      <c r="P292" s="81" t="n"/>
      <c r="Q292" s="81" t="n"/>
      <c r="R292" s="81" t="n"/>
      <c r="S292" s="81" t="n"/>
      <c r="T292" s="81" t="n"/>
      <c r="U292" s="81" t="n"/>
      <c r="V292" s="81" t="n"/>
      <c r="Y292" s="127" t="n"/>
    </row>
    <row r="293">
      <c r="N293" s="81" t="n"/>
      <c r="O293" s="81" t="n"/>
      <c r="P293" s="81" t="n"/>
      <c r="Q293" s="81" t="n"/>
      <c r="R293" s="81" t="n"/>
      <c r="S293" s="81" t="n"/>
      <c r="T293" s="81" t="n"/>
      <c r="U293" s="81" t="n"/>
      <c r="V293" s="81" t="n"/>
      <c r="Y293" s="127" t="n"/>
    </row>
    <row r="294">
      <c r="N294" s="81" t="n"/>
      <c r="O294" s="81" t="n"/>
      <c r="P294" s="81" t="n"/>
      <c r="Q294" s="81" t="n"/>
      <c r="R294" s="81" t="n"/>
      <c r="S294" s="81" t="n"/>
      <c r="T294" s="81" t="n"/>
      <c r="U294" s="81" t="n"/>
      <c r="V294" s="81" t="n"/>
      <c r="Y294" s="127" t="n"/>
    </row>
    <row r="295">
      <c r="N295" s="81" t="n"/>
      <c r="O295" s="81" t="n"/>
      <c r="P295" s="81" t="n"/>
      <c r="Q295" s="81" t="n"/>
      <c r="R295" s="81" t="n"/>
      <c r="S295" s="81" t="n"/>
      <c r="T295" s="81" t="n"/>
      <c r="U295" s="81" t="n"/>
      <c r="V295" s="81" t="n"/>
      <c r="Y295" s="127" t="n"/>
    </row>
    <row r="296">
      <c r="N296" s="81" t="n"/>
      <c r="O296" s="81" t="n"/>
      <c r="P296" s="81" t="n"/>
      <c r="Q296" s="81" t="n"/>
      <c r="R296" s="81" t="n"/>
      <c r="S296" s="81" t="n"/>
      <c r="T296" s="81" t="n"/>
      <c r="U296" s="81" t="n"/>
      <c r="V296" s="81" t="n"/>
      <c r="Y296" s="127" t="n"/>
    </row>
    <row r="297">
      <c r="N297" s="81" t="n"/>
      <c r="O297" s="81" t="n"/>
      <c r="P297" s="81" t="n"/>
      <c r="Q297" s="81" t="n"/>
      <c r="R297" s="81" t="n"/>
      <c r="S297" s="81" t="n"/>
      <c r="T297" s="81" t="n"/>
      <c r="U297" s="81" t="n"/>
      <c r="V297" s="81" t="n"/>
      <c r="Y297" s="127" t="n"/>
    </row>
    <row r="298">
      <c r="N298" s="81" t="n"/>
      <c r="O298" s="81" t="n"/>
      <c r="P298" s="81" t="n"/>
      <c r="Q298" s="81" t="n"/>
      <c r="R298" s="81" t="n"/>
      <c r="S298" s="81" t="n"/>
      <c r="T298" s="81" t="n"/>
      <c r="U298" s="81" t="n"/>
      <c r="V298" s="81" t="n"/>
      <c r="Y298" s="127" t="n"/>
    </row>
    <row r="299">
      <c r="N299" s="81" t="n"/>
      <c r="O299" s="81" t="n"/>
      <c r="P299" s="81" t="n"/>
      <c r="Q299" s="81" t="n"/>
      <c r="R299" s="81" t="n"/>
      <c r="S299" s="81" t="n"/>
      <c r="T299" s="81" t="n"/>
      <c r="U299" s="81" t="n"/>
      <c r="V299" s="81" t="n"/>
      <c r="Y299" s="127" t="n"/>
    </row>
    <row r="300">
      <c r="N300" s="81" t="n"/>
      <c r="O300" s="81" t="n"/>
      <c r="P300" s="81" t="n"/>
      <c r="Q300" s="81" t="n"/>
      <c r="R300" s="81" t="n"/>
      <c r="S300" s="81" t="n"/>
      <c r="T300" s="81" t="n"/>
      <c r="U300" s="81" t="n"/>
      <c r="V300" s="81" t="n"/>
      <c r="Y300" s="127" t="n"/>
    </row>
    <row r="301">
      <c r="N301" s="81" t="n"/>
      <c r="O301" s="81" t="n"/>
      <c r="P301" s="81" t="n"/>
      <c r="Q301" s="81" t="n"/>
      <c r="R301" s="81" t="n"/>
      <c r="S301" s="81" t="n"/>
      <c r="T301" s="81" t="n"/>
      <c r="U301" s="81" t="n"/>
      <c r="V301" s="81" t="n"/>
      <c r="Y301" s="127" t="n"/>
    </row>
    <row r="302">
      <c r="N302" s="81" t="n"/>
      <c r="O302" s="81" t="n"/>
      <c r="P302" s="81" t="n"/>
      <c r="Q302" s="81" t="n"/>
      <c r="R302" s="81" t="n"/>
      <c r="S302" s="81" t="n"/>
      <c r="T302" s="81" t="n"/>
      <c r="U302" s="81" t="n"/>
      <c r="V302" s="81" t="n"/>
      <c r="Y302" s="127" t="n"/>
    </row>
    <row r="303">
      <c r="N303" s="81" t="n"/>
      <c r="O303" s="81" t="n"/>
      <c r="P303" s="81" t="n"/>
      <c r="Q303" s="81" t="n"/>
      <c r="R303" s="81" t="n"/>
      <c r="S303" s="81" t="n"/>
      <c r="T303" s="81" t="n"/>
      <c r="U303" s="81" t="n"/>
      <c r="V303" s="81" t="n"/>
      <c r="Y303" s="127" t="n"/>
    </row>
    <row r="304">
      <c r="N304" s="81" t="n"/>
      <c r="O304" s="81" t="n"/>
      <c r="P304" s="81" t="n"/>
      <c r="Q304" s="81" t="n"/>
      <c r="R304" s="81" t="n"/>
      <c r="S304" s="81" t="n"/>
      <c r="T304" s="81" t="n"/>
      <c r="U304" s="81" t="n"/>
      <c r="V304" s="81" t="n"/>
      <c r="Y304" s="127" t="n"/>
    </row>
    <row r="305">
      <c r="N305" s="81" t="n"/>
      <c r="O305" s="81" t="n"/>
      <c r="P305" s="81" t="n"/>
      <c r="Q305" s="81" t="n"/>
      <c r="R305" s="81" t="n"/>
      <c r="S305" s="81" t="n"/>
      <c r="T305" s="81" t="n"/>
      <c r="U305" s="81" t="n"/>
      <c r="V305" s="81" t="n"/>
      <c r="Y305" s="127" t="n"/>
    </row>
    <row r="306">
      <c r="N306" s="81" t="n"/>
      <c r="O306" s="81" t="n"/>
      <c r="P306" s="81" t="n"/>
      <c r="Q306" s="81" t="n"/>
      <c r="R306" s="81" t="n"/>
      <c r="S306" s="81" t="n"/>
      <c r="T306" s="81" t="n"/>
      <c r="U306" s="81" t="n"/>
      <c r="V306" s="81" t="n"/>
      <c r="Y306" s="127" t="n"/>
    </row>
    <row r="307">
      <c r="N307" s="81" t="n"/>
      <c r="O307" s="81" t="n"/>
      <c r="P307" s="81" t="n"/>
      <c r="Q307" s="81" t="n"/>
      <c r="R307" s="81" t="n"/>
      <c r="S307" s="81" t="n"/>
      <c r="T307" s="81" t="n"/>
      <c r="U307" s="81" t="n"/>
      <c r="V307" s="81" t="n"/>
      <c r="Y307" s="127" t="n"/>
    </row>
    <row r="308">
      <c r="N308" s="81" t="n"/>
      <c r="O308" s="81" t="n"/>
      <c r="P308" s="81" t="n"/>
      <c r="Q308" s="81" t="n"/>
      <c r="R308" s="81" t="n"/>
      <c r="S308" s="81" t="n"/>
      <c r="T308" s="81" t="n"/>
      <c r="U308" s="81" t="n"/>
      <c r="V308" s="81" t="n"/>
      <c r="Y308" s="127" t="n"/>
    </row>
    <row r="309">
      <c r="N309" s="81" t="n"/>
      <c r="O309" s="81" t="n"/>
      <c r="P309" s="81" t="n"/>
      <c r="Q309" s="81" t="n"/>
      <c r="R309" s="81" t="n"/>
      <c r="S309" s="81" t="n"/>
      <c r="T309" s="81" t="n"/>
      <c r="U309" s="81" t="n"/>
      <c r="V309" s="81" t="n"/>
      <c r="Y309" s="127" t="n"/>
    </row>
    <row r="310">
      <c r="N310" s="81" t="n"/>
      <c r="O310" s="81" t="n"/>
      <c r="P310" s="81" t="n"/>
      <c r="Q310" s="81" t="n"/>
      <c r="R310" s="81" t="n"/>
      <c r="S310" s="81" t="n"/>
      <c r="T310" s="81" t="n"/>
      <c r="U310" s="81" t="n"/>
      <c r="V310" s="81" t="n"/>
      <c r="Y310" s="127" t="n"/>
    </row>
    <row r="311">
      <c r="N311" s="81" t="n"/>
      <c r="O311" s="81" t="n"/>
      <c r="P311" s="81" t="n"/>
      <c r="Q311" s="81" t="n"/>
      <c r="R311" s="81" t="n"/>
      <c r="S311" s="81" t="n"/>
      <c r="T311" s="81" t="n"/>
      <c r="U311" s="81" t="n"/>
      <c r="V311" s="81" t="n"/>
      <c r="Y311" s="127" t="n"/>
    </row>
    <row r="312">
      <c r="N312" s="81" t="n"/>
      <c r="O312" s="81" t="n"/>
      <c r="P312" s="81" t="n"/>
      <c r="Q312" s="81" t="n"/>
      <c r="R312" s="81" t="n"/>
      <c r="S312" s="81" t="n"/>
      <c r="T312" s="81" t="n"/>
      <c r="U312" s="81" t="n"/>
      <c r="V312" s="81" t="n"/>
      <c r="Y312" s="127" t="n"/>
    </row>
    <row r="313">
      <c r="N313" s="81" t="n"/>
      <c r="O313" s="81" t="n"/>
      <c r="P313" s="81" t="n"/>
      <c r="Q313" s="81" t="n"/>
      <c r="R313" s="81" t="n"/>
      <c r="S313" s="81" t="n"/>
      <c r="T313" s="81" t="n"/>
      <c r="U313" s="81" t="n"/>
      <c r="V313" s="81" t="n"/>
      <c r="Y313" s="127" t="n"/>
    </row>
    <row r="314">
      <c r="N314" s="81" t="n"/>
      <c r="O314" s="81" t="n"/>
      <c r="P314" s="81" t="n"/>
      <c r="Q314" s="81" t="n"/>
      <c r="R314" s="81" t="n"/>
      <c r="S314" s="81" t="n"/>
      <c r="T314" s="81" t="n"/>
      <c r="U314" s="81" t="n"/>
      <c r="V314" s="81" t="n"/>
      <c r="Y314" s="127" t="n"/>
    </row>
    <row r="315">
      <c r="N315" s="81" t="n"/>
      <c r="O315" s="81" t="n"/>
      <c r="P315" s="81" t="n"/>
      <c r="Q315" s="81" t="n"/>
      <c r="R315" s="81" t="n"/>
      <c r="S315" s="81" t="n"/>
      <c r="T315" s="81" t="n"/>
      <c r="U315" s="81" t="n"/>
      <c r="V315" s="81" t="n"/>
      <c r="Y315" s="127" t="n"/>
    </row>
    <row r="316">
      <c r="N316" s="81" t="n"/>
      <c r="O316" s="81" t="n"/>
      <c r="P316" s="81" t="n"/>
      <c r="Q316" s="81" t="n"/>
      <c r="R316" s="81" t="n"/>
      <c r="S316" s="81" t="n"/>
      <c r="T316" s="81" t="n"/>
      <c r="U316" s="81" t="n"/>
      <c r="V316" s="81" t="n"/>
      <c r="Y316" s="127" t="n"/>
    </row>
    <row r="317">
      <c r="N317" s="81" t="n"/>
      <c r="O317" s="81" t="n"/>
      <c r="P317" s="81" t="n"/>
      <c r="Q317" s="81" t="n"/>
      <c r="R317" s="81" t="n"/>
      <c r="S317" s="81" t="n"/>
      <c r="T317" s="81" t="n"/>
      <c r="U317" s="81" t="n"/>
      <c r="V317" s="81" t="n"/>
      <c r="Y317" s="127" t="n"/>
    </row>
    <row r="318">
      <c r="N318" s="81" t="n"/>
      <c r="O318" s="81" t="n"/>
      <c r="P318" s="81" t="n"/>
      <c r="Q318" s="81" t="n"/>
      <c r="R318" s="81" t="n"/>
      <c r="S318" s="81" t="n"/>
      <c r="T318" s="81" t="n"/>
      <c r="U318" s="81" t="n"/>
      <c r="V318" s="81" t="n"/>
      <c r="Y318" s="127" t="n"/>
    </row>
    <row r="319">
      <c r="N319" s="81" t="n"/>
      <c r="O319" s="81" t="n"/>
      <c r="P319" s="81" t="n"/>
      <c r="Q319" s="81" t="n"/>
      <c r="R319" s="81" t="n"/>
      <c r="S319" s="81" t="n"/>
      <c r="T319" s="81" t="n"/>
      <c r="U319" s="81" t="n"/>
      <c r="V319" s="81" t="n"/>
      <c r="Y319" s="127" t="n"/>
    </row>
    <row r="320">
      <c r="N320" s="81" t="n"/>
      <c r="O320" s="81" t="n"/>
      <c r="P320" s="81" t="n"/>
      <c r="Q320" s="81" t="n"/>
      <c r="R320" s="81" t="n"/>
      <c r="S320" s="81" t="n"/>
      <c r="T320" s="81" t="n"/>
      <c r="U320" s="81" t="n"/>
      <c r="V320" s="81" t="n"/>
      <c r="Y320" s="127" t="n"/>
    </row>
    <row r="321">
      <c r="N321" s="81" t="n"/>
      <c r="O321" s="81" t="n"/>
      <c r="P321" s="81" t="n"/>
      <c r="Q321" s="81" t="n"/>
      <c r="R321" s="81" t="n"/>
      <c r="S321" s="81" t="n"/>
      <c r="T321" s="81" t="n"/>
      <c r="U321" s="81" t="n"/>
      <c r="V321" s="81" t="n"/>
      <c r="Y321" s="127" t="n"/>
    </row>
    <row r="322">
      <c r="N322" s="81" t="n"/>
      <c r="O322" s="81" t="n"/>
      <c r="P322" s="81" t="n"/>
      <c r="Q322" s="81" t="n"/>
      <c r="R322" s="81" t="n"/>
      <c r="S322" s="81" t="n"/>
      <c r="T322" s="81" t="n"/>
      <c r="U322" s="81" t="n"/>
      <c r="V322" s="81" t="n"/>
      <c r="Y322" s="127" t="n"/>
    </row>
    <row r="323">
      <c r="N323" s="81" t="n"/>
      <c r="O323" s="81" t="n"/>
      <c r="P323" s="81" t="n"/>
      <c r="Q323" s="81" t="n"/>
      <c r="R323" s="81" t="n"/>
      <c r="S323" s="81" t="n"/>
      <c r="T323" s="81" t="n"/>
      <c r="U323" s="81" t="n"/>
      <c r="V323" s="81" t="n"/>
      <c r="Y323" s="127" t="n"/>
    </row>
    <row r="324">
      <c r="N324" s="81" t="n"/>
      <c r="O324" s="81" t="n"/>
      <c r="P324" s="81" t="n"/>
      <c r="Q324" s="81" t="n"/>
      <c r="R324" s="81" t="n"/>
      <c r="S324" s="81" t="n"/>
      <c r="T324" s="81" t="n"/>
      <c r="U324" s="81" t="n"/>
      <c r="V324" s="81" t="n"/>
      <c r="Y324" s="127" t="n"/>
    </row>
    <row r="325">
      <c r="N325" s="81" t="n"/>
      <c r="O325" s="81" t="n"/>
      <c r="P325" s="81" t="n"/>
      <c r="Q325" s="81" t="n"/>
      <c r="R325" s="81" t="n"/>
      <c r="S325" s="81" t="n"/>
      <c r="T325" s="81" t="n"/>
      <c r="U325" s="81" t="n"/>
      <c r="V325" s="81" t="n"/>
      <c r="Y325" s="127" t="n"/>
    </row>
    <row r="326">
      <c r="N326" s="81" t="n"/>
      <c r="O326" s="81" t="n"/>
      <c r="P326" s="81" t="n"/>
      <c r="Q326" s="81" t="n"/>
      <c r="R326" s="81" t="n"/>
      <c r="S326" s="81" t="n"/>
      <c r="T326" s="81" t="n"/>
      <c r="U326" s="81" t="n"/>
      <c r="V326" s="81" t="n"/>
      <c r="Y326" s="127" t="n"/>
    </row>
    <row r="327">
      <c r="N327" s="81" t="n"/>
      <c r="O327" s="81" t="n"/>
      <c r="P327" s="81" t="n"/>
      <c r="Q327" s="81" t="n"/>
      <c r="R327" s="81" t="n"/>
      <c r="S327" s="81" t="n"/>
      <c r="T327" s="81" t="n"/>
      <c r="U327" s="81" t="n"/>
      <c r="V327" s="81" t="n"/>
      <c r="Y327" s="127" t="n"/>
    </row>
    <row r="328">
      <c r="N328" s="81" t="n"/>
      <c r="O328" s="81" t="n"/>
      <c r="P328" s="81" t="n"/>
      <c r="Q328" s="81" t="n"/>
      <c r="R328" s="81" t="n"/>
      <c r="S328" s="81" t="n"/>
      <c r="T328" s="81" t="n"/>
      <c r="U328" s="81" t="n"/>
      <c r="V328" s="81" t="n"/>
      <c r="Y328" s="127" t="n"/>
    </row>
    <row r="329">
      <c r="N329" s="81" t="n"/>
      <c r="O329" s="81" t="n"/>
      <c r="P329" s="81" t="n"/>
      <c r="Q329" s="81" t="n"/>
      <c r="R329" s="81" t="n"/>
      <c r="S329" s="81" t="n"/>
      <c r="T329" s="81" t="n"/>
      <c r="U329" s="81" t="n"/>
      <c r="V329" s="81" t="n"/>
      <c r="Y329" s="127" t="n"/>
    </row>
    <row r="330">
      <c r="N330" s="81" t="n"/>
      <c r="O330" s="81" t="n"/>
      <c r="P330" s="81" t="n"/>
      <c r="Q330" s="81" t="n"/>
      <c r="R330" s="81" t="n"/>
      <c r="S330" s="81" t="n"/>
      <c r="T330" s="81" t="n"/>
      <c r="U330" s="81" t="n"/>
      <c r="V330" s="81" t="n"/>
      <c r="Y330" s="127" t="n"/>
    </row>
    <row r="331">
      <c r="N331" s="81" t="n"/>
      <c r="O331" s="81" t="n"/>
      <c r="P331" s="81" t="n"/>
      <c r="Q331" s="81" t="n"/>
      <c r="R331" s="81" t="n"/>
      <c r="S331" s="81" t="n"/>
      <c r="T331" s="81" t="n"/>
      <c r="U331" s="81" t="n"/>
      <c r="V331" s="81" t="n"/>
      <c r="Y331" s="127" t="n"/>
    </row>
    <row r="332">
      <c r="N332" s="81" t="n"/>
      <c r="O332" s="81" t="n"/>
      <c r="P332" s="81" t="n"/>
      <c r="Q332" s="81" t="n"/>
      <c r="R332" s="81" t="n"/>
      <c r="S332" s="81" t="n"/>
      <c r="T332" s="81" t="n"/>
      <c r="U332" s="81" t="n"/>
      <c r="V332" s="81" t="n"/>
      <c r="Y332" s="127" t="n"/>
    </row>
    <row r="333">
      <c r="N333" s="81" t="n"/>
      <c r="O333" s="81" t="n"/>
      <c r="P333" s="81" t="n"/>
      <c r="Q333" s="81" t="n"/>
      <c r="R333" s="81" t="n"/>
      <c r="S333" s="81" t="n"/>
      <c r="T333" s="81" t="n"/>
      <c r="U333" s="81" t="n"/>
      <c r="V333" s="81" t="n"/>
      <c r="Y333" s="127" t="n"/>
    </row>
    <row r="334">
      <c r="N334" s="81" t="n"/>
      <c r="O334" s="81" t="n"/>
      <c r="P334" s="81" t="n"/>
      <c r="Q334" s="81" t="n"/>
      <c r="R334" s="81" t="n"/>
      <c r="S334" s="81" t="n"/>
      <c r="T334" s="81" t="n"/>
      <c r="U334" s="81" t="n"/>
      <c r="V334" s="81" t="n"/>
      <c r="Y334" s="127" t="n"/>
    </row>
    <row r="335">
      <c r="N335" s="81" t="n"/>
      <c r="O335" s="81" t="n"/>
      <c r="P335" s="81" t="n"/>
      <c r="Q335" s="81" t="n"/>
      <c r="R335" s="81" t="n"/>
      <c r="S335" s="81" t="n"/>
      <c r="T335" s="81" t="n"/>
      <c r="U335" s="81" t="n"/>
      <c r="V335" s="81" t="n"/>
      <c r="Y335" s="127" t="n"/>
    </row>
    <row r="336">
      <c r="N336" s="81" t="n"/>
      <c r="O336" s="81" t="n"/>
      <c r="P336" s="81" t="n"/>
      <c r="Q336" s="81" t="n"/>
      <c r="R336" s="81" t="n"/>
      <c r="S336" s="81" t="n"/>
      <c r="T336" s="81" t="n"/>
      <c r="U336" s="81" t="n"/>
      <c r="V336" s="81" t="n"/>
      <c r="Y336" s="127" t="n"/>
    </row>
    <row r="337">
      <c r="N337" s="81" t="n"/>
      <c r="O337" s="81" t="n"/>
      <c r="P337" s="81" t="n"/>
      <c r="Q337" s="81" t="n"/>
      <c r="R337" s="81" t="n"/>
      <c r="S337" s="81" t="n"/>
      <c r="T337" s="81" t="n"/>
      <c r="U337" s="81" t="n"/>
      <c r="V337" s="81" t="n"/>
      <c r="Y337" s="127" t="n"/>
    </row>
    <row r="338">
      <c r="N338" s="81" t="n"/>
      <c r="O338" s="81" t="n"/>
      <c r="P338" s="81" t="n"/>
      <c r="Q338" s="81" t="n"/>
      <c r="R338" s="81" t="n"/>
      <c r="S338" s="81" t="n"/>
      <c r="T338" s="81" t="n"/>
      <c r="U338" s="81" t="n"/>
      <c r="V338" s="81" t="n"/>
      <c r="Y338" s="127" t="n"/>
    </row>
    <row r="339">
      <c r="N339" s="81" t="n"/>
      <c r="O339" s="81" t="n"/>
      <c r="P339" s="81" t="n"/>
      <c r="Q339" s="81" t="n"/>
      <c r="R339" s="81" t="n"/>
      <c r="S339" s="81" t="n"/>
      <c r="T339" s="81" t="n"/>
      <c r="U339" s="81" t="n"/>
      <c r="V339" s="81" t="n"/>
      <c r="Y339" s="127" t="n"/>
    </row>
    <row r="340">
      <c r="N340" s="81" t="n"/>
      <c r="O340" s="81" t="n"/>
      <c r="P340" s="81" t="n"/>
      <c r="Q340" s="81" t="n"/>
      <c r="R340" s="81" t="n"/>
      <c r="S340" s="81" t="n"/>
      <c r="T340" s="81" t="n"/>
      <c r="U340" s="81" t="n"/>
      <c r="V340" s="81" t="n"/>
      <c r="Y340" s="127" t="n"/>
    </row>
    <row r="341">
      <c r="N341" s="81" t="n"/>
      <c r="O341" s="81" t="n"/>
      <c r="P341" s="81" t="n"/>
      <c r="Q341" s="81" t="n"/>
      <c r="R341" s="81" t="n"/>
      <c r="S341" s="81" t="n"/>
      <c r="T341" s="81" t="n"/>
      <c r="U341" s="81" t="n"/>
      <c r="V341" s="81" t="n"/>
      <c r="Y341" s="127" t="n"/>
    </row>
    <row r="342">
      <c r="N342" s="81" t="n"/>
      <c r="O342" s="81" t="n"/>
      <c r="P342" s="81" t="n"/>
      <c r="Q342" s="81" t="n"/>
      <c r="R342" s="81" t="n"/>
      <c r="S342" s="81" t="n"/>
      <c r="T342" s="81" t="n"/>
      <c r="U342" s="81" t="n"/>
      <c r="V342" s="81" t="n"/>
      <c r="Y342" s="127" t="n"/>
    </row>
    <row r="343">
      <c r="N343" s="81" t="n"/>
      <c r="O343" s="81" t="n"/>
      <c r="P343" s="81" t="n"/>
      <c r="Q343" s="81" t="n"/>
      <c r="R343" s="81" t="n"/>
      <c r="S343" s="81" t="n"/>
      <c r="T343" s="81" t="n"/>
      <c r="U343" s="81" t="n"/>
      <c r="V343" s="81" t="n"/>
      <c r="Y343" s="127" t="n"/>
    </row>
    <row r="344">
      <c r="N344" s="81" t="n"/>
      <c r="O344" s="81" t="n"/>
      <c r="P344" s="81" t="n"/>
      <c r="Q344" s="81" t="n"/>
      <c r="R344" s="81" t="n"/>
      <c r="S344" s="81" t="n"/>
      <c r="T344" s="81" t="n"/>
      <c r="U344" s="81" t="n"/>
      <c r="V344" s="81" t="n"/>
      <c r="Y344" s="127" t="n"/>
    </row>
    <row r="345">
      <c r="N345" s="81" t="n"/>
      <c r="O345" s="81" t="n"/>
      <c r="P345" s="81" t="n"/>
      <c r="Q345" s="81" t="n"/>
      <c r="R345" s="81" t="n"/>
      <c r="S345" s="81" t="n"/>
      <c r="T345" s="81" t="n"/>
      <c r="U345" s="81" t="n"/>
      <c r="V345" s="81" t="n"/>
      <c r="Y345" s="127" t="n"/>
    </row>
    <row r="346">
      <c r="N346" s="81" t="n"/>
      <c r="O346" s="81" t="n"/>
      <c r="P346" s="81" t="n"/>
      <c r="Q346" s="81" t="n"/>
      <c r="R346" s="81" t="n"/>
      <c r="S346" s="81" t="n"/>
      <c r="T346" s="81" t="n"/>
      <c r="U346" s="81" t="n"/>
      <c r="V346" s="81" t="n"/>
      <c r="Y346" s="127" t="n"/>
    </row>
    <row r="347">
      <c r="N347" s="81" t="n"/>
      <c r="O347" s="81" t="n"/>
      <c r="P347" s="81" t="n"/>
      <c r="Q347" s="81" t="n"/>
      <c r="R347" s="81" t="n"/>
      <c r="S347" s="81" t="n"/>
      <c r="T347" s="81" t="n"/>
      <c r="U347" s="81" t="n"/>
      <c r="V347" s="81" t="n"/>
      <c r="Y347" s="127" t="n"/>
    </row>
    <row r="348">
      <c r="N348" s="81" t="n"/>
      <c r="O348" s="81" t="n"/>
      <c r="P348" s="81" t="n"/>
      <c r="Q348" s="81" t="n"/>
      <c r="R348" s="81" t="n"/>
      <c r="S348" s="81" t="n"/>
      <c r="T348" s="81" t="n"/>
      <c r="U348" s="81" t="n"/>
      <c r="V348" s="81" t="n"/>
      <c r="Y348" s="127" t="n"/>
    </row>
    <row r="349">
      <c r="N349" s="81" t="n"/>
      <c r="O349" s="81" t="n"/>
      <c r="P349" s="81" t="n"/>
      <c r="Q349" s="81" t="n"/>
      <c r="R349" s="81" t="n"/>
      <c r="S349" s="81" t="n"/>
      <c r="T349" s="81" t="n"/>
      <c r="U349" s="81" t="n"/>
      <c r="V349" s="81" t="n"/>
      <c r="Y349" s="127" t="n"/>
    </row>
    <row r="350">
      <c r="N350" s="81" t="n"/>
      <c r="O350" s="81" t="n"/>
      <c r="P350" s="81" t="n"/>
      <c r="Q350" s="81" t="n"/>
      <c r="R350" s="81" t="n"/>
      <c r="S350" s="81" t="n"/>
      <c r="T350" s="81" t="n"/>
      <c r="U350" s="81" t="n"/>
      <c r="V350" s="81" t="n"/>
      <c r="Y350" s="127" t="n"/>
    </row>
    <row r="351">
      <c r="N351" s="81" t="n"/>
      <c r="O351" s="81" t="n"/>
      <c r="P351" s="81" t="n"/>
      <c r="Q351" s="81" t="n"/>
      <c r="R351" s="81" t="n"/>
      <c r="S351" s="81" t="n"/>
      <c r="T351" s="81" t="n"/>
      <c r="U351" s="81" t="n"/>
      <c r="V351" s="81" t="n"/>
      <c r="Y351" s="127" t="n"/>
    </row>
    <row r="352">
      <c r="N352" s="81" t="n"/>
      <c r="O352" s="81" t="n"/>
      <c r="P352" s="81" t="n"/>
      <c r="Q352" s="81" t="n"/>
      <c r="R352" s="81" t="n"/>
      <c r="S352" s="81" t="n"/>
      <c r="T352" s="81" t="n"/>
      <c r="U352" s="81" t="n"/>
      <c r="V352" s="81" t="n"/>
      <c r="Y352" s="127" t="n"/>
    </row>
    <row r="353">
      <c r="N353" s="81" t="n"/>
      <c r="O353" s="81" t="n"/>
      <c r="P353" s="81" t="n"/>
      <c r="Q353" s="81" t="n"/>
      <c r="R353" s="81" t="n"/>
      <c r="S353" s="81" t="n"/>
      <c r="T353" s="81" t="n"/>
      <c r="U353" s="81" t="n"/>
      <c r="V353" s="81" t="n"/>
      <c r="Y353" s="127" t="n"/>
    </row>
    <row r="354">
      <c r="N354" s="81" t="n"/>
      <c r="O354" s="81" t="n"/>
      <c r="P354" s="81" t="n"/>
      <c r="Q354" s="81" t="n"/>
      <c r="R354" s="81" t="n"/>
      <c r="S354" s="81" t="n"/>
      <c r="T354" s="81" t="n"/>
      <c r="U354" s="81" t="n"/>
      <c r="V354" s="81" t="n"/>
      <c r="Y354" s="127" t="n"/>
    </row>
    <row r="355">
      <c r="N355" s="81" t="n"/>
      <c r="O355" s="81" t="n"/>
      <c r="P355" s="81" t="n"/>
      <c r="Q355" s="81" t="n"/>
      <c r="R355" s="81" t="n"/>
      <c r="S355" s="81" t="n"/>
      <c r="T355" s="81" t="n"/>
      <c r="U355" s="81" t="n"/>
      <c r="V355" s="81" t="n"/>
      <c r="Y355" s="127" t="n"/>
    </row>
    <row r="356">
      <c r="N356" s="81" t="n"/>
      <c r="O356" s="81" t="n"/>
      <c r="P356" s="81" t="n"/>
      <c r="Q356" s="81" t="n"/>
      <c r="R356" s="81" t="n"/>
      <c r="S356" s="81" t="n"/>
      <c r="T356" s="81" t="n"/>
      <c r="U356" s="81" t="n"/>
      <c r="V356" s="81" t="n"/>
      <c r="Y356" s="127" t="n"/>
    </row>
    <row r="357">
      <c r="N357" s="81" t="n"/>
      <c r="O357" s="81" t="n"/>
      <c r="P357" s="81" t="n"/>
      <c r="Q357" s="81" t="n"/>
      <c r="R357" s="81" t="n"/>
      <c r="S357" s="81" t="n"/>
      <c r="T357" s="81" t="n"/>
      <c r="U357" s="81" t="n"/>
      <c r="V357" s="81" t="n"/>
      <c r="Y357" s="127" t="n"/>
    </row>
    <row r="358">
      <c r="N358" s="81" t="n"/>
      <c r="O358" s="81" t="n"/>
      <c r="P358" s="81" t="n"/>
      <c r="Q358" s="81" t="n"/>
      <c r="R358" s="81" t="n"/>
      <c r="S358" s="81" t="n"/>
      <c r="T358" s="81" t="n"/>
      <c r="U358" s="81" t="n"/>
      <c r="V358" s="81" t="n"/>
      <c r="Y358" s="127" t="n"/>
    </row>
    <row r="359">
      <c r="N359" s="81" t="n"/>
      <c r="O359" s="81" t="n"/>
      <c r="P359" s="81" t="n"/>
      <c r="Q359" s="81" t="n"/>
      <c r="R359" s="81" t="n"/>
      <c r="S359" s="81" t="n"/>
      <c r="T359" s="81" t="n"/>
      <c r="U359" s="81" t="n"/>
      <c r="V359" s="81" t="n"/>
      <c r="Y359" s="127" t="n"/>
    </row>
    <row r="360">
      <c r="N360" s="81" t="n"/>
      <c r="O360" s="81" t="n"/>
      <c r="P360" s="81" t="n"/>
      <c r="Q360" s="81" t="n"/>
      <c r="R360" s="81" t="n"/>
      <c r="S360" s="81" t="n"/>
      <c r="T360" s="81" t="n"/>
      <c r="U360" s="81" t="n"/>
      <c r="V360" s="81" t="n"/>
      <c r="Y360" s="127" t="n"/>
    </row>
    <row r="361">
      <c r="N361" s="81" t="n"/>
      <c r="O361" s="81" t="n"/>
      <c r="P361" s="81" t="n"/>
      <c r="Q361" s="81" t="n"/>
      <c r="R361" s="81" t="n"/>
      <c r="S361" s="81" t="n"/>
      <c r="T361" s="81" t="n"/>
      <c r="U361" s="81" t="n"/>
      <c r="V361" s="81" t="n"/>
      <c r="Y361" s="127" t="n"/>
    </row>
    <row r="362">
      <c r="N362" s="81" t="n"/>
      <c r="O362" s="81" t="n"/>
      <c r="P362" s="81" t="n"/>
      <c r="Q362" s="81" t="n"/>
      <c r="R362" s="81" t="n"/>
      <c r="S362" s="81" t="n"/>
      <c r="T362" s="81" t="n"/>
      <c r="U362" s="81" t="n"/>
      <c r="V362" s="81" t="n"/>
      <c r="Y362" s="127" t="n"/>
    </row>
    <row r="363">
      <c r="N363" s="81" t="n"/>
      <c r="O363" s="81" t="n"/>
      <c r="P363" s="81" t="n"/>
      <c r="Q363" s="81" t="n"/>
      <c r="R363" s="81" t="n"/>
      <c r="S363" s="81" t="n"/>
      <c r="T363" s="81" t="n"/>
      <c r="U363" s="81" t="n"/>
      <c r="V363" s="81" t="n"/>
      <c r="Y363" s="127" t="n"/>
    </row>
    <row r="364">
      <c r="N364" s="81" t="n"/>
      <c r="O364" s="81" t="n"/>
      <c r="P364" s="81" t="n"/>
      <c r="Q364" s="81" t="n"/>
      <c r="R364" s="81" t="n"/>
      <c r="S364" s="81" t="n"/>
      <c r="T364" s="81" t="n"/>
      <c r="U364" s="81" t="n"/>
      <c r="V364" s="81" t="n"/>
      <c r="Y364" s="127" t="n"/>
    </row>
    <row r="365">
      <c r="N365" s="81" t="n"/>
      <c r="O365" s="81" t="n"/>
      <c r="P365" s="81" t="n"/>
      <c r="Q365" s="81" t="n"/>
      <c r="R365" s="81" t="n"/>
      <c r="S365" s="81" t="n"/>
      <c r="T365" s="81" t="n"/>
      <c r="U365" s="81" t="n"/>
      <c r="V365" s="81" t="n"/>
      <c r="Y365" s="127" t="n"/>
    </row>
    <row r="366">
      <c r="N366" s="81" t="n"/>
      <c r="O366" s="81" t="n"/>
      <c r="P366" s="81" t="n"/>
      <c r="Q366" s="81" t="n"/>
      <c r="R366" s="81" t="n"/>
      <c r="S366" s="81" t="n"/>
      <c r="T366" s="81" t="n"/>
      <c r="U366" s="81" t="n"/>
      <c r="V366" s="81" t="n"/>
      <c r="Y366" s="127" t="n"/>
    </row>
    <row r="367">
      <c r="N367" s="81" t="n"/>
      <c r="O367" s="81" t="n"/>
      <c r="P367" s="81" t="n"/>
      <c r="Q367" s="81" t="n"/>
      <c r="R367" s="81" t="n"/>
      <c r="S367" s="81" t="n"/>
      <c r="T367" s="81" t="n"/>
      <c r="U367" s="81" t="n"/>
      <c r="V367" s="81" t="n"/>
      <c r="Y367" s="127" t="n"/>
    </row>
    <row r="368">
      <c r="N368" s="81" t="n"/>
      <c r="O368" s="81" t="n"/>
      <c r="P368" s="81" t="n"/>
      <c r="Q368" s="81" t="n"/>
      <c r="R368" s="81" t="n"/>
      <c r="S368" s="81" t="n"/>
      <c r="T368" s="81" t="n"/>
      <c r="U368" s="81" t="n"/>
      <c r="V368" s="81" t="n"/>
      <c r="Y368" s="127" t="n"/>
    </row>
    <row r="369">
      <c r="N369" s="81" t="n"/>
      <c r="O369" s="81" t="n"/>
      <c r="P369" s="81" t="n"/>
      <c r="Q369" s="81" t="n"/>
      <c r="R369" s="81" t="n"/>
      <c r="S369" s="81" t="n"/>
      <c r="T369" s="81" t="n"/>
      <c r="U369" s="81" t="n"/>
      <c r="V369" s="81" t="n"/>
      <c r="Y369" s="127" t="n"/>
    </row>
    <row r="370">
      <c r="N370" s="81" t="n"/>
      <c r="O370" s="81" t="n"/>
      <c r="P370" s="81" t="n"/>
      <c r="Q370" s="81" t="n"/>
      <c r="R370" s="81" t="n"/>
      <c r="S370" s="81" t="n"/>
      <c r="T370" s="81" t="n"/>
      <c r="U370" s="81" t="n"/>
      <c r="V370" s="81" t="n"/>
      <c r="Y370" s="127" t="n"/>
    </row>
    <row r="371">
      <c r="N371" s="81" t="n"/>
      <c r="O371" s="81" t="n"/>
      <c r="P371" s="81" t="n"/>
      <c r="Q371" s="81" t="n"/>
      <c r="R371" s="81" t="n"/>
      <c r="S371" s="81" t="n"/>
      <c r="T371" s="81" t="n"/>
      <c r="U371" s="81" t="n"/>
      <c r="V371" s="81" t="n"/>
      <c r="Y371" s="127" t="n"/>
    </row>
    <row r="372">
      <c r="N372" s="81" t="n"/>
      <c r="O372" s="81" t="n"/>
      <c r="P372" s="81" t="n"/>
      <c r="Q372" s="81" t="n"/>
      <c r="R372" s="81" t="n"/>
      <c r="S372" s="81" t="n"/>
      <c r="T372" s="81" t="n"/>
      <c r="U372" s="81" t="n"/>
      <c r="V372" s="81" t="n"/>
      <c r="Y372" s="127" t="n"/>
    </row>
    <row r="373">
      <c r="N373" s="81" t="n"/>
      <c r="O373" s="81" t="n"/>
      <c r="P373" s="81" t="n"/>
      <c r="Q373" s="81" t="n"/>
      <c r="R373" s="81" t="n"/>
      <c r="S373" s="81" t="n"/>
      <c r="T373" s="81" t="n"/>
      <c r="U373" s="81" t="n"/>
      <c r="V373" s="81" t="n"/>
      <c r="Y373" s="127" t="n"/>
    </row>
    <row r="374">
      <c r="N374" s="81" t="n"/>
      <c r="O374" s="81" t="n"/>
      <c r="P374" s="81" t="n"/>
      <c r="Q374" s="81" t="n"/>
      <c r="R374" s="81" t="n"/>
      <c r="S374" s="81" t="n"/>
      <c r="T374" s="81" t="n"/>
      <c r="U374" s="81" t="n"/>
      <c r="V374" s="81" t="n"/>
      <c r="Y374" s="127" t="n"/>
    </row>
    <row r="375">
      <c r="N375" s="81" t="n"/>
      <c r="O375" s="81" t="n"/>
      <c r="P375" s="81" t="n"/>
      <c r="Q375" s="81" t="n"/>
      <c r="R375" s="81" t="n"/>
      <c r="S375" s="81" t="n"/>
      <c r="T375" s="81" t="n"/>
      <c r="U375" s="81" t="n"/>
      <c r="V375" s="81" t="n"/>
      <c r="Y375" s="127" t="n"/>
    </row>
    <row r="376">
      <c r="N376" s="81" t="n"/>
      <c r="O376" s="81" t="n"/>
      <c r="P376" s="81" t="n"/>
      <c r="Q376" s="81" t="n"/>
      <c r="R376" s="81" t="n"/>
      <c r="S376" s="81" t="n"/>
      <c r="T376" s="81" t="n"/>
      <c r="U376" s="81" t="n"/>
      <c r="V376" s="81" t="n"/>
      <c r="Y376" s="127" t="n"/>
    </row>
    <row r="377">
      <c r="N377" s="81" t="n"/>
      <c r="O377" s="81" t="n"/>
      <c r="P377" s="81" t="n"/>
      <c r="Q377" s="81" t="n"/>
      <c r="R377" s="81" t="n"/>
      <c r="S377" s="81" t="n"/>
      <c r="T377" s="81" t="n"/>
      <c r="U377" s="81" t="n"/>
      <c r="V377" s="81" t="n"/>
      <c r="Y377" s="127" t="n"/>
    </row>
    <row r="378">
      <c r="N378" s="81" t="n"/>
      <c r="O378" s="81" t="n"/>
      <c r="P378" s="81" t="n"/>
      <c r="Q378" s="81" t="n"/>
      <c r="R378" s="81" t="n"/>
      <c r="S378" s="81" t="n"/>
      <c r="T378" s="81" t="n"/>
      <c r="U378" s="81" t="n"/>
      <c r="V378" s="81" t="n"/>
      <c r="Y378" s="127" t="n"/>
    </row>
    <row r="379">
      <c r="N379" s="81" t="n"/>
      <c r="O379" s="81" t="n"/>
      <c r="P379" s="81" t="n"/>
      <c r="Q379" s="81" t="n"/>
      <c r="R379" s="81" t="n"/>
      <c r="S379" s="81" t="n"/>
      <c r="T379" s="81" t="n"/>
      <c r="U379" s="81" t="n"/>
      <c r="V379" s="81" t="n"/>
      <c r="Y379" s="127" t="n"/>
    </row>
    <row r="380">
      <c r="N380" s="81" t="n"/>
      <c r="O380" s="81" t="n"/>
      <c r="P380" s="81" t="n"/>
      <c r="Q380" s="81" t="n"/>
      <c r="R380" s="81" t="n"/>
      <c r="S380" s="81" t="n"/>
      <c r="T380" s="81" t="n"/>
      <c r="U380" s="81" t="n"/>
      <c r="V380" s="81" t="n"/>
      <c r="Y380" s="127" t="n"/>
    </row>
    <row r="381">
      <c r="N381" s="81" t="n"/>
      <c r="O381" s="81" t="n"/>
      <c r="P381" s="81" t="n"/>
      <c r="Q381" s="81" t="n"/>
      <c r="R381" s="81" t="n"/>
      <c r="S381" s="81" t="n"/>
      <c r="T381" s="81" t="n"/>
      <c r="U381" s="81" t="n"/>
      <c r="V381" s="81" t="n"/>
      <c r="Y381" s="127" t="n"/>
    </row>
    <row r="382">
      <c r="N382" s="81" t="n"/>
      <c r="O382" s="81" t="n"/>
      <c r="P382" s="81" t="n"/>
      <c r="Q382" s="81" t="n"/>
      <c r="R382" s="81" t="n"/>
      <c r="S382" s="81" t="n"/>
      <c r="T382" s="81" t="n"/>
      <c r="U382" s="81" t="n"/>
      <c r="V382" s="81" t="n"/>
      <c r="Y382" s="127" t="n"/>
    </row>
    <row r="383">
      <c r="N383" s="81" t="n"/>
      <c r="O383" s="81" t="n"/>
      <c r="P383" s="81" t="n"/>
      <c r="Q383" s="81" t="n"/>
      <c r="R383" s="81" t="n"/>
      <c r="S383" s="81" t="n"/>
      <c r="T383" s="81" t="n"/>
      <c r="U383" s="81" t="n"/>
      <c r="V383" s="81" t="n"/>
      <c r="Y383" s="127" t="n"/>
    </row>
    <row r="384">
      <c r="N384" s="81" t="n"/>
      <c r="O384" s="81" t="n"/>
      <c r="P384" s="81" t="n"/>
      <c r="Q384" s="81" t="n"/>
      <c r="R384" s="81" t="n"/>
      <c r="S384" s="81" t="n"/>
      <c r="T384" s="81" t="n"/>
      <c r="U384" s="81" t="n"/>
      <c r="V384" s="81" t="n"/>
      <c r="Y384" s="127" t="n"/>
    </row>
    <row r="385">
      <c r="N385" s="81" t="n"/>
      <c r="O385" s="81" t="n"/>
      <c r="P385" s="81" t="n"/>
      <c r="Q385" s="81" t="n"/>
      <c r="R385" s="81" t="n"/>
      <c r="S385" s="81" t="n"/>
      <c r="T385" s="81" t="n"/>
      <c r="U385" s="81" t="n"/>
      <c r="V385" s="81" t="n"/>
      <c r="Y385" s="127" t="n"/>
    </row>
    <row r="386">
      <c r="N386" s="81" t="n"/>
      <c r="O386" s="81" t="n"/>
      <c r="P386" s="81" t="n"/>
      <c r="Q386" s="81" t="n"/>
      <c r="R386" s="81" t="n"/>
      <c r="S386" s="81" t="n"/>
      <c r="T386" s="81" t="n"/>
      <c r="U386" s="81" t="n"/>
      <c r="V386" s="81" t="n"/>
      <c r="Y386" s="127" t="n"/>
    </row>
    <row r="387">
      <c r="N387" s="81" t="n"/>
      <c r="O387" s="81" t="n"/>
      <c r="P387" s="81" t="n"/>
      <c r="Q387" s="81" t="n"/>
      <c r="R387" s="81" t="n"/>
      <c r="S387" s="81" t="n"/>
      <c r="T387" s="81" t="n"/>
      <c r="U387" s="81" t="n"/>
      <c r="V387" s="81" t="n"/>
      <c r="Y387" s="127" t="n"/>
    </row>
    <row r="388">
      <c r="N388" s="81" t="n"/>
      <c r="O388" s="81" t="n"/>
      <c r="P388" s="81" t="n"/>
      <c r="Q388" s="81" t="n"/>
      <c r="R388" s="81" t="n"/>
      <c r="S388" s="81" t="n"/>
      <c r="T388" s="81" t="n"/>
      <c r="U388" s="81" t="n"/>
      <c r="V388" s="81" t="n"/>
      <c r="Y388" s="127" t="n"/>
    </row>
    <row r="389">
      <c r="N389" s="81" t="n"/>
      <c r="O389" s="81" t="n"/>
      <c r="P389" s="81" t="n"/>
      <c r="Q389" s="81" t="n"/>
      <c r="R389" s="81" t="n"/>
      <c r="S389" s="81" t="n"/>
      <c r="T389" s="81" t="n"/>
      <c r="U389" s="81" t="n"/>
      <c r="V389" s="81" t="n"/>
      <c r="Y389" s="127" t="n"/>
    </row>
    <row r="390">
      <c r="N390" s="81" t="n"/>
      <c r="O390" s="81" t="n"/>
      <c r="P390" s="81" t="n"/>
      <c r="Q390" s="81" t="n"/>
      <c r="R390" s="81" t="n"/>
      <c r="S390" s="81" t="n"/>
      <c r="T390" s="81" t="n"/>
      <c r="U390" s="81" t="n"/>
      <c r="V390" s="81" t="n"/>
      <c r="Y390" s="127" t="n"/>
    </row>
    <row r="391">
      <c r="N391" s="81" t="n"/>
      <c r="O391" s="81" t="n"/>
      <c r="P391" s="81" t="n"/>
      <c r="Q391" s="81" t="n"/>
      <c r="R391" s="81" t="n"/>
      <c r="S391" s="81" t="n"/>
      <c r="T391" s="81" t="n"/>
      <c r="U391" s="81" t="n"/>
      <c r="V391" s="81" t="n"/>
      <c r="Y391" s="127" t="n"/>
    </row>
    <row r="392">
      <c r="N392" s="81" t="n"/>
      <c r="O392" s="81" t="n"/>
      <c r="P392" s="81" t="n"/>
      <c r="Q392" s="81" t="n"/>
      <c r="R392" s="81" t="n"/>
      <c r="S392" s="81" t="n"/>
      <c r="T392" s="81" t="n"/>
      <c r="U392" s="81" t="n"/>
      <c r="V392" s="81" t="n"/>
      <c r="Y392" s="127" t="n"/>
    </row>
    <row r="393">
      <c r="N393" s="81" t="n"/>
      <c r="O393" s="81" t="n"/>
      <c r="P393" s="81" t="n"/>
      <c r="Q393" s="81" t="n"/>
      <c r="R393" s="81" t="n"/>
      <c r="S393" s="81" t="n"/>
      <c r="T393" s="81" t="n"/>
      <c r="U393" s="81" t="n"/>
      <c r="V393" s="81" t="n"/>
      <c r="Y393" s="127" t="n"/>
    </row>
    <row r="394">
      <c r="N394" s="81" t="n"/>
      <c r="O394" s="81" t="n"/>
      <c r="P394" s="81" t="n"/>
      <c r="Q394" s="81" t="n"/>
      <c r="R394" s="81" t="n"/>
      <c r="S394" s="81" t="n"/>
      <c r="T394" s="81" t="n"/>
      <c r="U394" s="81" t="n"/>
      <c r="V394" s="81" t="n"/>
      <c r="Y394" s="127" t="n"/>
    </row>
    <row r="395">
      <c r="N395" s="81" t="n"/>
      <c r="O395" s="81" t="n"/>
      <c r="P395" s="81" t="n"/>
      <c r="Q395" s="81" t="n"/>
      <c r="R395" s="81" t="n"/>
      <c r="S395" s="81" t="n"/>
      <c r="T395" s="81" t="n"/>
      <c r="U395" s="81" t="n"/>
      <c r="V395" s="81" t="n"/>
      <c r="Y395" s="127" t="n"/>
    </row>
    <row r="396">
      <c r="N396" s="81" t="n"/>
      <c r="O396" s="81" t="n"/>
      <c r="P396" s="81" t="n"/>
      <c r="Q396" s="81" t="n"/>
      <c r="R396" s="81" t="n"/>
      <c r="S396" s="81" t="n"/>
      <c r="T396" s="81" t="n"/>
      <c r="U396" s="81" t="n"/>
      <c r="V396" s="81" t="n"/>
      <c r="Y396" s="127" t="n"/>
    </row>
    <row r="397">
      <c r="N397" s="81" t="n"/>
      <c r="O397" s="81" t="n"/>
      <c r="P397" s="81" t="n"/>
      <c r="Q397" s="81" t="n"/>
      <c r="R397" s="81" t="n"/>
      <c r="S397" s="81" t="n"/>
      <c r="T397" s="81" t="n"/>
      <c r="U397" s="81" t="n"/>
      <c r="V397" s="81" t="n"/>
      <c r="Y397" s="127" t="n"/>
    </row>
    <row r="398">
      <c r="N398" s="81" t="n"/>
      <c r="O398" s="81" t="n"/>
      <c r="P398" s="81" t="n"/>
      <c r="Q398" s="81" t="n"/>
      <c r="R398" s="81" t="n"/>
      <c r="S398" s="81" t="n"/>
      <c r="T398" s="81" t="n"/>
      <c r="U398" s="81" t="n"/>
      <c r="V398" s="81" t="n"/>
      <c r="Y398" s="127" t="n"/>
    </row>
    <row r="399">
      <c r="N399" s="81" t="n"/>
      <c r="O399" s="81" t="n"/>
      <c r="P399" s="81" t="n"/>
      <c r="Q399" s="81" t="n"/>
      <c r="R399" s="81" t="n"/>
      <c r="S399" s="81" t="n"/>
      <c r="T399" s="81" t="n"/>
      <c r="U399" s="81" t="n"/>
      <c r="V399" s="81" t="n"/>
      <c r="Y399" s="127" t="n"/>
    </row>
    <row r="400">
      <c r="N400" s="81" t="n"/>
      <c r="O400" s="81" t="n"/>
      <c r="P400" s="81" t="n"/>
      <c r="Q400" s="81" t="n"/>
      <c r="R400" s="81" t="n"/>
      <c r="S400" s="81" t="n"/>
      <c r="T400" s="81" t="n"/>
      <c r="U400" s="81" t="n"/>
      <c r="V400" s="81" t="n"/>
      <c r="Y400" s="127" t="n"/>
    </row>
    <row r="401">
      <c r="N401" s="81" t="n"/>
      <c r="O401" s="81" t="n"/>
      <c r="P401" s="81" t="n"/>
      <c r="Q401" s="81" t="n"/>
      <c r="R401" s="81" t="n"/>
      <c r="S401" s="81" t="n"/>
      <c r="T401" s="81" t="n"/>
      <c r="U401" s="81" t="n"/>
      <c r="V401" s="81" t="n"/>
      <c r="Y401" s="127" t="n"/>
    </row>
    <row r="402">
      <c r="N402" s="81" t="n"/>
      <c r="O402" s="81" t="n"/>
      <c r="P402" s="81" t="n"/>
      <c r="Q402" s="81" t="n"/>
      <c r="R402" s="81" t="n"/>
      <c r="S402" s="81" t="n"/>
      <c r="T402" s="81" t="n"/>
      <c r="U402" s="81" t="n"/>
      <c r="V402" s="81" t="n"/>
      <c r="Y402" s="127" t="n"/>
    </row>
    <row r="403">
      <c r="N403" s="81" t="n"/>
      <c r="O403" s="81" t="n"/>
      <c r="P403" s="81" t="n"/>
      <c r="Q403" s="81" t="n"/>
      <c r="R403" s="81" t="n"/>
      <c r="S403" s="81" t="n"/>
      <c r="T403" s="81" t="n"/>
      <c r="U403" s="81" t="n"/>
      <c r="V403" s="81" t="n"/>
      <c r="Y403" s="127" t="n"/>
    </row>
    <row r="404">
      <c r="N404" s="81" t="n"/>
      <c r="O404" s="81" t="n"/>
      <c r="P404" s="81" t="n"/>
      <c r="Q404" s="81" t="n"/>
      <c r="R404" s="81" t="n"/>
      <c r="S404" s="81" t="n"/>
      <c r="T404" s="81" t="n"/>
      <c r="U404" s="81" t="n"/>
      <c r="V404" s="81" t="n"/>
      <c r="Y404" s="127" t="n"/>
    </row>
    <row r="405">
      <c r="N405" s="81" t="n"/>
      <c r="O405" s="81" t="n"/>
      <c r="P405" s="81" t="n"/>
      <c r="Q405" s="81" t="n"/>
      <c r="R405" s="81" t="n"/>
      <c r="S405" s="81" t="n"/>
      <c r="T405" s="81" t="n"/>
      <c r="U405" s="81" t="n"/>
      <c r="V405" s="81" t="n"/>
      <c r="Y405" s="127" t="n"/>
    </row>
    <row r="406">
      <c r="N406" s="81" t="n"/>
      <c r="O406" s="81" t="n"/>
      <c r="P406" s="81" t="n"/>
      <c r="Q406" s="81" t="n"/>
      <c r="R406" s="81" t="n"/>
      <c r="S406" s="81" t="n"/>
      <c r="T406" s="81" t="n"/>
      <c r="U406" s="81" t="n"/>
      <c r="V406" s="81" t="n"/>
      <c r="Y406" s="127" t="n"/>
    </row>
    <row r="407">
      <c r="N407" s="81" t="n"/>
      <c r="O407" s="81" t="n"/>
      <c r="P407" s="81" t="n"/>
      <c r="Q407" s="81" t="n"/>
      <c r="R407" s="81" t="n"/>
      <c r="S407" s="81" t="n"/>
      <c r="T407" s="81" t="n"/>
      <c r="U407" s="81" t="n"/>
      <c r="V407" s="81" t="n"/>
      <c r="Y407" s="127" t="n"/>
    </row>
    <row r="408">
      <c r="N408" s="81" t="n"/>
      <c r="O408" s="81" t="n"/>
      <c r="P408" s="81" t="n"/>
      <c r="Q408" s="81" t="n"/>
      <c r="R408" s="81" t="n"/>
      <c r="S408" s="81" t="n"/>
      <c r="T408" s="81" t="n"/>
      <c r="U408" s="81" t="n"/>
      <c r="V408" s="81" t="n"/>
      <c r="Y408" s="127" t="n"/>
    </row>
    <row r="409">
      <c r="N409" s="81" t="n"/>
      <c r="O409" s="81" t="n"/>
      <c r="P409" s="81" t="n"/>
      <c r="Q409" s="81" t="n"/>
      <c r="R409" s="81" t="n"/>
      <c r="S409" s="81" t="n"/>
      <c r="T409" s="81" t="n"/>
      <c r="U409" s="81" t="n"/>
      <c r="V409" s="81" t="n"/>
      <c r="Y409" s="127" t="n"/>
    </row>
    <row r="410">
      <c r="N410" s="81" t="n"/>
      <c r="O410" s="81" t="n"/>
      <c r="P410" s="81" t="n"/>
      <c r="Q410" s="81" t="n"/>
      <c r="R410" s="81" t="n"/>
      <c r="S410" s="81" t="n"/>
      <c r="T410" s="81" t="n"/>
      <c r="U410" s="81" t="n"/>
      <c r="V410" s="81" t="n"/>
      <c r="Y410" s="127" t="n"/>
    </row>
    <row r="411">
      <c r="N411" s="81" t="n"/>
      <c r="O411" s="81" t="n"/>
      <c r="P411" s="81" t="n"/>
      <c r="Q411" s="81" t="n"/>
      <c r="R411" s="81" t="n"/>
      <c r="S411" s="81" t="n"/>
      <c r="T411" s="81" t="n"/>
      <c r="U411" s="81" t="n"/>
      <c r="V411" s="81" t="n"/>
      <c r="Y411" s="127" t="n"/>
    </row>
    <row r="412">
      <c r="N412" s="81" t="n"/>
      <c r="O412" s="81" t="n"/>
      <c r="P412" s="81" t="n"/>
      <c r="Q412" s="81" t="n"/>
      <c r="R412" s="81" t="n"/>
      <c r="S412" s="81" t="n"/>
      <c r="T412" s="81" t="n"/>
      <c r="U412" s="81" t="n"/>
      <c r="V412" s="81" t="n"/>
      <c r="Y412" s="127" t="n"/>
    </row>
    <row r="413">
      <c r="N413" s="81" t="n"/>
      <c r="O413" s="81" t="n"/>
      <c r="P413" s="81" t="n"/>
      <c r="Q413" s="81" t="n"/>
      <c r="R413" s="81" t="n"/>
      <c r="S413" s="81" t="n"/>
      <c r="T413" s="81" t="n"/>
      <c r="U413" s="81" t="n"/>
      <c r="V413" s="81" t="n"/>
      <c r="Y413" s="127" t="n"/>
    </row>
    <row r="414">
      <c r="N414" s="81" t="n"/>
      <c r="O414" s="81" t="n"/>
      <c r="P414" s="81" t="n"/>
      <c r="Q414" s="81" t="n"/>
      <c r="R414" s="81" t="n"/>
      <c r="S414" s="81" t="n"/>
      <c r="T414" s="81" t="n"/>
      <c r="U414" s="81" t="n"/>
      <c r="V414" s="81" t="n"/>
      <c r="Y414" s="127" t="n"/>
    </row>
    <row r="415">
      <c r="N415" s="81" t="n"/>
      <c r="O415" s="81" t="n"/>
      <c r="P415" s="81" t="n"/>
      <c r="Q415" s="81" t="n"/>
      <c r="R415" s="81" t="n"/>
      <c r="S415" s="81" t="n"/>
      <c r="T415" s="81" t="n"/>
      <c r="U415" s="81" t="n"/>
      <c r="V415" s="81" t="n"/>
      <c r="Y415" s="127" t="n"/>
    </row>
    <row r="416">
      <c r="N416" s="81" t="n"/>
      <c r="O416" s="81" t="n"/>
      <c r="P416" s="81" t="n"/>
      <c r="Q416" s="81" t="n"/>
      <c r="R416" s="81" t="n"/>
      <c r="S416" s="81" t="n"/>
      <c r="T416" s="81" t="n"/>
      <c r="U416" s="81" t="n"/>
      <c r="V416" s="81" t="n"/>
      <c r="Y416" s="127" t="n"/>
    </row>
    <row r="417">
      <c r="N417" s="81" t="n"/>
      <c r="O417" s="81" t="n"/>
      <c r="P417" s="81" t="n"/>
      <c r="Q417" s="81" t="n"/>
      <c r="R417" s="81" t="n"/>
      <c r="S417" s="81" t="n"/>
      <c r="T417" s="81" t="n"/>
      <c r="U417" s="81" t="n"/>
      <c r="V417" s="81" t="n"/>
      <c r="Y417" s="127" t="n"/>
    </row>
    <row r="418">
      <c r="N418" s="81" t="n"/>
      <c r="O418" s="81" t="n"/>
      <c r="P418" s="81" t="n"/>
      <c r="Q418" s="81" t="n"/>
      <c r="R418" s="81" t="n"/>
      <c r="S418" s="81" t="n"/>
      <c r="T418" s="81" t="n"/>
      <c r="U418" s="81" t="n"/>
      <c r="V418" s="81" t="n"/>
      <c r="Y418" s="127" t="n"/>
    </row>
    <row r="419">
      <c r="N419" s="81" t="n"/>
      <c r="O419" s="81" t="n"/>
      <c r="P419" s="81" t="n"/>
      <c r="Q419" s="81" t="n"/>
      <c r="R419" s="81" t="n"/>
      <c r="S419" s="81" t="n"/>
      <c r="T419" s="81" t="n"/>
      <c r="U419" s="81" t="n"/>
      <c r="V419" s="81" t="n"/>
      <c r="Y419" s="127" t="n"/>
    </row>
    <row r="420">
      <c r="N420" s="81" t="n"/>
      <c r="O420" s="81" t="n"/>
      <c r="P420" s="81" t="n"/>
      <c r="Q420" s="81" t="n"/>
      <c r="R420" s="81" t="n"/>
      <c r="S420" s="81" t="n"/>
      <c r="T420" s="81" t="n"/>
      <c r="U420" s="81" t="n"/>
      <c r="V420" s="81" t="n"/>
      <c r="Y420" s="127" t="n"/>
    </row>
    <row r="421">
      <c r="N421" s="81" t="n"/>
      <c r="O421" s="81" t="n"/>
      <c r="P421" s="81" t="n"/>
      <c r="Q421" s="81" t="n"/>
      <c r="R421" s="81" t="n"/>
      <c r="S421" s="81" t="n"/>
      <c r="T421" s="81" t="n"/>
      <c r="U421" s="81" t="n"/>
      <c r="V421" s="81" t="n"/>
      <c r="Y421" s="127" t="n"/>
    </row>
    <row r="422">
      <c r="N422" s="81" t="n"/>
      <c r="O422" s="81" t="n"/>
      <c r="P422" s="81" t="n"/>
      <c r="Q422" s="81" t="n"/>
      <c r="R422" s="81" t="n"/>
      <c r="S422" s="81" t="n"/>
      <c r="T422" s="81" t="n"/>
      <c r="U422" s="81" t="n"/>
      <c r="V422" s="81" t="n"/>
      <c r="Y422" s="127" t="n"/>
    </row>
    <row r="423">
      <c r="N423" s="81" t="n"/>
      <c r="O423" s="81" t="n"/>
      <c r="P423" s="81" t="n"/>
      <c r="Q423" s="81" t="n"/>
      <c r="R423" s="81" t="n"/>
      <c r="S423" s="81" t="n"/>
      <c r="T423" s="81" t="n"/>
      <c r="U423" s="81" t="n"/>
      <c r="V423" s="81" t="n"/>
      <c r="Y423" s="127" t="n"/>
    </row>
    <row r="424">
      <c r="N424" s="81" t="n"/>
      <c r="O424" s="81" t="n"/>
      <c r="P424" s="81" t="n"/>
      <c r="Q424" s="81" t="n"/>
      <c r="R424" s="81" t="n"/>
      <c r="S424" s="81" t="n"/>
      <c r="T424" s="81" t="n"/>
      <c r="U424" s="81" t="n"/>
      <c r="V424" s="81" t="n"/>
      <c r="Y424" s="127" t="n"/>
    </row>
    <row r="425">
      <c r="N425" s="81" t="n"/>
      <c r="O425" s="81" t="n"/>
      <c r="P425" s="81" t="n"/>
      <c r="Q425" s="81" t="n"/>
      <c r="R425" s="81" t="n"/>
      <c r="S425" s="81" t="n"/>
      <c r="T425" s="81" t="n"/>
      <c r="U425" s="81" t="n"/>
      <c r="V425" s="81" t="n"/>
      <c r="Y425" s="127" t="n"/>
    </row>
    <row r="426">
      <c r="N426" s="81" t="n"/>
      <c r="O426" s="81" t="n"/>
      <c r="P426" s="81" t="n"/>
      <c r="Q426" s="81" t="n"/>
      <c r="R426" s="81" t="n"/>
      <c r="S426" s="81" t="n"/>
      <c r="T426" s="81" t="n"/>
      <c r="U426" s="81" t="n"/>
      <c r="V426" s="81" t="n"/>
      <c r="Y426" s="127" t="n"/>
    </row>
    <row r="427">
      <c r="N427" s="81" t="n"/>
      <c r="O427" s="81" t="n"/>
      <c r="P427" s="81" t="n"/>
      <c r="Q427" s="81" t="n"/>
      <c r="R427" s="81" t="n"/>
      <c r="S427" s="81" t="n"/>
      <c r="T427" s="81" t="n"/>
      <c r="U427" s="81" t="n"/>
      <c r="V427" s="81" t="n"/>
      <c r="Y427" s="127" t="n"/>
    </row>
    <row r="428">
      <c r="N428" s="81" t="n"/>
      <c r="O428" s="81" t="n"/>
      <c r="P428" s="81" t="n"/>
      <c r="Q428" s="81" t="n"/>
      <c r="R428" s="81" t="n"/>
      <c r="S428" s="81" t="n"/>
      <c r="T428" s="81" t="n"/>
      <c r="U428" s="81" t="n"/>
      <c r="V428" s="81" t="n"/>
      <c r="Y428" s="127" t="n"/>
    </row>
    <row r="429">
      <c r="N429" s="81" t="n"/>
      <c r="O429" s="81" t="n"/>
      <c r="P429" s="81" t="n"/>
      <c r="Q429" s="81" t="n"/>
      <c r="R429" s="81" t="n"/>
      <c r="S429" s="81" t="n"/>
      <c r="T429" s="81" t="n"/>
      <c r="U429" s="81" t="n"/>
      <c r="V429" s="81" t="n"/>
      <c r="Y429" s="127" t="n"/>
    </row>
    <row r="430">
      <c r="N430" s="81" t="n"/>
      <c r="O430" s="81" t="n"/>
      <c r="P430" s="81" t="n"/>
      <c r="Q430" s="81" t="n"/>
      <c r="R430" s="81" t="n"/>
      <c r="S430" s="81" t="n"/>
      <c r="T430" s="81" t="n"/>
      <c r="U430" s="81" t="n"/>
      <c r="V430" s="81" t="n"/>
      <c r="Y430" s="127" t="n"/>
    </row>
    <row r="431">
      <c r="N431" s="81" t="n"/>
      <c r="O431" s="81" t="n"/>
      <c r="P431" s="81" t="n"/>
      <c r="Q431" s="81" t="n"/>
      <c r="R431" s="81" t="n"/>
      <c r="S431" s="81" t="n"/>
      <c r="T431" s="81" t="n"/>
      <c r="U431" s="81" t="n"/>
      <c r="V431" s="81" t="n"/>
      <c r="Y431" s="127" t="n"/>
    </row>
    <row r="432">
      <c r="N432" s="81" t="n"/>
      <c r="O432" s="81" t="n"/>
      <c r="P432" s="81" t="n"/>
      <c r="Q432" s="81" t="n"/>
      <c r="R432" s="81" t="n"/>
      <c r="S432" s="81" t="n"/>
      <c r="T432" s="81" t="n"/>
      <c r="U432" s="81" t="n"/>
      <c r="V432" s="81" t="n"/>
      <c r="Y432" s="127" t="n"/>
    </row>
    <row r="433">
      <c r="N433" s="81" t="n"/>
      <c r="O433" s="81" t="n"/>
      <c r="P433" s="81" t="n"/>
      <c r="Q433" s="81" t="n"/>
      <c r="R433" s="81" t="n"/>
      <c r="S433" s="81" t="n"/>
      <c r="T433" s="81" t="n"/>
      <c r="U433" s="81" t="n"/>
      <c r="V433" s="81" t="n"/>
      <c r="Y433" s="127" t="n"/>
    </row>
    <row r="434">
      <c r="N434" s="81" t="n"/>
      <c r="O434" s="81" t="n"/>
      <c r="P434" s="81" t="n"/>
      <c r="Q434" s="81" t="n"/>
      <c r="R434" s="81" t="n"/>
      <c r="S434" s="81" t="n"/>
      <c r="T434" s="81" t="n"/>
      <c r="U434" s="81" t="n"/>
      <c r="V434" s="81" t="n"/>
      <c r="Y434" s="127" t="n"/>
    </row>
    <row r="435">
      <c r="N435" s="81" t="n"/>
      <c r="O435" s="81" t="n"/>
      <c r="P435" s="81" t="n"/>
      <c r="Q435" s="81" t="n"/>
      <c r="R435" s="81" t="n"/>
      <c r="S435" s="81" t="n"/>
      <c r="T435" s="81" t="n"/>
      <c r="U435" s="81" t="n"/>
      <c r="V435" s="81" t="n"/>
      <c r="Y435" s="127" t="n"/>
    </row>
    <row r="436">
      <c r="N436" s="81" t="n"/>
      <c r="O436" s="81" t="n"/>
      <c r="P436" s="81" t="n"/>
      <c r="Q436" s="81" t="n"/>
      <c r="R436" s="81" t="n"/>
      <c r="S436" s="81" t="n"/>
      <c r="T436" s="81" t="n"/>
      <c r="U436" s="81" t="n"/>
      <c r="V436" s="81" t="n"/>
      <c r="Y436" s="127" t="n"/>
    </row>
    <row r="437">
      <c r="N437" s="81" t="n"/>
      <c r="O437" s="81" t="n"/>
      <c r="P437" s="81" t="n"/>
      <c r="Q437" s="81" t="n"/>
      <c r="R437" s="81" t="n"/>
      <c r="S437" s="81" t="n"/>
      <c r="T437" s="81" t="n"/>
      <c r="U437" s="81" t="n"/>
      <c r="V437" s="81" t="n"/>
      <c r="Y437" s="127" t="n"/>
    </row>
    <row r="438">
      <c r="N438" s="81" t="n"/>
      <c r="O438" s="81" t="n"/>
      <c r="P438" s="81" t="n"/>
      <c r="Q438" s="81" t="n"/>
      <c r="R438" s="81" t="n"/>
      <c r="S438" s="81" t="n"/>
      <c r="T438" s="81" t="n"/>
      <c r="U438" s="81" t="n"/>
      <c r="V438" s="81" t="n"/>
      <c r="Y438" s="127" t="n"/>
    </row>
    <row r="439">
      <c r="N439" s="81" t="n"/>
      <c r="O439" s="81" t="n"/>
      <c r="P439" s="81" t="n"/>
      <c r="Q439" s="81" t="n"/>
      <c r="R439" s="81" t="n"/>
      <c r="S439" s="81" t="n"/>
      <c r="T439" s="81" t="n"/>
      <c r="U439" s="81" t="n"/>
      <c r="V439" s="81" t="n"/>
      <c r="Y439" s="127" t="n"/>
    </row>
    <row r="440">
      <c r="N440" s="81" t="n"/>
      <c r="O440" s="81" t="n"/>
      <c r="P440" s="81" t="n"/>
      <c r="Q440" s="81" t="n"/>
      <c r="R440" s="81" t="n"/>
      <c r="S440" s="81" t="n"/>
      <c r="T440" s="81" t="n"/>
      <c r="U440" s="81" t="n"/>
      <c r="V440" s="81" t="n"/>
      <c r="Y440" s="127" t="n"/>
    </row>
    <row r="441">
      <c r="N441" s="81" t="n"/>
      <c r="O441" s="81" t="n"/>
      <c r="P441" s="81" t="n"/>
      <c r="Q441" s="81" t="n"/>
      <c r="R441" s="81" t="n"/>
      <c r="S441" s="81" t="n"/>
      <c r="T441" s="81" t="n"/>
      <c r="U441" s="81" t="n"/>
      <c r="V441" s="81" t="n"/>
      <c r="Y441" s="127" t="n"/>
    </row>
    <row r="442">
      <c r="N442" s="81" t="n"/>
      <c r="O442" s="81" t="n"/>
      <c r="P442" s="81" t="n"/>
      <c r="Q442" s="81" t="n"/>
      <c r="R442" s="81" t="n"/>
      <c r="S442" s="81" t="n"/>
      <c r="T442" s="81" t="n"/>
      <c r="U442" s="81" t="n"/>
      <c r="V442" s="81" t="n"/>
      <c r="Y442" s="127" t="n"/>
    </row>
    <row r="443">
      <c r="N443" s="81" t="n"/>
      <c r="O443" s="81" t="n"/>
      <c r="P443" s="81" t="n"/>
      <c r="Q443" s="81" t="n"/>
      <c r="R443" s="81" t="n"/>
      <c r="S443" s="81" t="n"/>
      <c r="T443" s="81" t="n"/>
      <c r="U443" s="81" t="n"/>
      <c r="V443" s="81" t="n"/>
      <c r="Y443" s="127" t="n"/>
    </row>
    <row r="444">
      <c r="N444" s="81" t="n"/>
      <c r="O444" s="81" t="n"/>
      <c r="P444" s="81" t="n"/>
      <c r="Q444" s="81" t="n"/>
      <c r="R444" s="81" t="n"/>
      <c r="S444" s="81" t="n"/>
      <c r="T444" s="81" t="n"/>
      <c r="U444" s="81" t="n"/>
      <c r="V444" s="81" t="n"/>
      <c r="Y444" s="127" t="n"/>
    </row>
    <row r="445">
      <c r="N445" s="81" t="n"/>
      <c r="O445" s="81" t="n"/>
      <c r="P445" s="81" t="n"/>
      <c r="Q445" s="81" t="n"/>
      <c r="R445" s="81" t="n"/>
      <c r="S445" s="81" t="n"/>
      <c r="T445" s="81" t="n"/>
      <c r="U445" s="81" t="n"/>
      <c r="V445" s="81" t="n"/>
      <c r="Y445" s="127" t="n"/>
    </row>
    <row r="446">
      <c r="N446" s="81" t="n"/>
      <c r="O446" s="81" t="n"/>
      <c r="P446" s="81" t="n"/>
      <c r="Q446" s="81" t="n"/>
      <c r="R446" s="81" t="n"/>
      <c r="S446" s="81" t="n"/>
      <c r="T446" s="81" t="n"/>
      <c r="U446" s="81" t="n"/>
      <c r="V446" s="81" t="n"/>
      <c r="Y446" s="127" t="n"/>
    </row>
    <row r="447">
      <c r="N447" s="81" t="n"/>
      <c r="O447" s="81" t="n"/>
      <c r="P447" s="81" t="n"/>
      <c r="Q447" s="81" t="n"/>
      <c r="R447" s="81" t="n"/>
      <c r="S447" s="81" t="n"/>
      <c r="T447" s="81" t="n"/>
      <c r="U447" s="81" t="n"/>
      <c r="V447" s="81" t="n"/>
      <c r="Y447" s="127" t="n"/>
    </row>
    <row r="448">
      <c r="N448" s="81" t="n"/>
      <c r="O448" s="81" t="n"/>
      <c r="P448" s="81" t="n"/>
      <c r="Q448" s="81" t="n"/>
      <c r="R448" s="81" t="n"/>
      <c r="S448" s="81" t="n"/>
      <c r="T448" s="81" t="n"/>
      <c r="U448" s="81" t="n"/>
      <c r="V448" s="81" t="n"/>
      <c r="Y448" s="127" t="n"/>
    </row>
    <row r="449">
      <c r="N449" s="81" t="n"/>
      <c r="O449" s="81" t="n"/>
      <c r="P449" s="81" t="n"/>
      <c r="Q449" s="81" t="n"/>
      <c r="R449" s="81" t="n"/>
      <c r="S449" s="81" t="n"/>
      <c r="T449" s="81" t="n"/>
      <c r="U449" s="81" t="n"/>
      <c r="V449" s="81" t="n"/>
      <c r="Y449" s="127" t="n"/>
    </row>
    <row r="450">
      <c r="N450" s="81" t="n"/>
      <c r="O450" s="81" t="n"/>
      <c r="P450" s="81" t="n"/>
      <c r="Q450" s="81" t="n"/>
      <c r="R450" s="81" t="n"/>
      <c r="S450" s="81" t="n"/>
      <c r="T450" s="81" t="n"/>
      <c r="U450" s="81" t="n"/>
      <c r="V450" s="81" t="n"/>
      <c r="Y450" s="127" t="n"/>
    </row>
    <row r="451">
      <c r="N451" s="81" t="n"/>
      <c r="O451" s="81" t="n"/>
      <c r="P451" s="81" t="n"/>
      <c r="Q451" s="81" t="n"/>
      <c r="R451" s="81" t="n"/>
      <c r="S451" s="81" t="n"/>
      <c r="T451" s="81" t="n"/>
      <c r="U451" s="81" t="n"/>
      <c r="V451" s="81" t="n"/>
      <c r="Y451" s="127" t="n"/>
    </row>
    <row r="452">
      <c r="N452" s="81" t="n"/>
      <c r="O452" s="81" t="n"/>
      <c r="P452" s="81" t="n"/>
      <c r="Q452" s="81" t="n"/>
      <c r="R452" s="81" t="n"/>
      <c r="S452" s="81" t="n"/>
      <c r="T452" s="81" t="n"/>
      <c r="U452" s="81" t="n"/>
      <c r="V452" s="81" t="n"/>
      <c r="Y452" s="127" t="n"/>
    </row>
    <row r="453">
      <c r="N453" s="81" t="n"/>
      <c r="O453" s="81" t="n"/>
      <c r="P453" s="81" t="n"/>
      <c r="Q453" s="81" t="n"/>
      <c r="R453" s="81" t="n"/>
      <c r="S453" s="81" t="n"/>
      <c r="T453" s="81" t="n"/>
      <c r="U453" s="81" t="n"/>
      <c r="V453" s="81" t="n"/>
      <c r="Y453" s="127" t="n"/>
    </row>
    <row r="454">
      <c r="N454" s="81" t="n"/>
      <c r="O454" s="81" t="n"/>
      <c r="P454" s="81" t="n"/>
      <c r="Q454" s="81" t="n"/>
      <c r="R454" s="81" t="n"/>
      <c r="S454" s="81" t="n"/>
      <c r="T454" s="81" t="n"/>
      <c r="U454" s="81" t="n"/>
      <c r="V454" s="81" t="n"/>
      <c r="Y454" s="127" t="n"/>
    </row>
    <row r="455">
      <c r="N455" s="81" t="n"/>
      <c r="O455" s="81" t="n"/>
      <c r="P455" s="81" t="n"/>
      <c r="Q455" s="81" t="n"/>
      <c r="R455" s="81" t="n"/>
      <c r="S455" s="81" t="n"/>
      <c r="T455" s="81" t="n"/>
      <c r="U455" s="81" t="n"/>
      <c r="V455" s="81" t="n"/>
      <c r="Y455" s="127" t="n"/>
    </row>
    <row r="456">
      <c r="N456" s="81" t="n"/>
      <c r="O456" s="81" t="n"/>
      <c r="P456" s="81" t="n"/>
      <c r="Q456" s="81" t="n"/>
      <c r="R456" s="81" t="n"/>
      <c r="S456" s="81" t="n"/>
      <c r="T456" s="81" t="n"/>
      <c r="U456" s="81" t="n"/>
      <c r="V456" s="81" t="n"/>
      <c r="Y456" s="127" t="n"/>
    </row>
    <row r="457">
      <c r="N457" s="81" t="n"/>
      <c r="O457" s="81" t="n"/>
      <c r="P457" s="81" t="n"/>
      <c r="Q457" s="81" t="n"/>
      <c r="R457" s="81" t="n"/>
      <c r="S457" s="81" t="n"/>
      <c r="T457" s="81" t="n"/>
      <c r="U457" s="81" t="n"/>
      <c r="V457" s="81" t="n"/>
      <c r="Y457" s="127" t="n"/>
    </row>
    <row r="458">
      <c r="N458" s="81" t="n"/>
      <c r="O458" s="81" t="n"/>
      <c r="P458" s="81" t="n"/>
      <c r="Q458" s="81" t="n"/>
      <c r="R458" s="81" t="n"/>
      <c r="S458" s="81" t="n"/>
      <c r="T458" s="81" t="n"/>
      <c r="U458" s="81" t="n"/>
      <c r="V458" s="81" t="n"/>
      <c r="Y458" s="127" t="n"/>
    </row>
    <row r="459">
      <c r="N459" s="81" t="n"/>
      <c r="O459" s="81" t="n"/>
      <c r="P459" s="81" t="n"/>
      <c r="Q459" s="81" t="n"/>
      <c r="R459" s="81" t="n"/>
      <c r="S459" s="81" t="n"/>
      <c r="T459" s="81" t="n"/>
      <c r="U459" s="81" t="n"/>
      <c r="V459" s="81" t="n"/>
      <c r="Y459" s="127" t="n"/>
    </row>
    <row r="460">
      <c r="N460" s="81" t="n"/>
      <c r="O460" s="81" t="n"/>
      <c r="P460" s="81" t="n"/>
      <c r="Q460" s="81" t="n"/>
      <c r="R460" s="81" t="n"/>
      <c r="S460" s="81" t="n"/>
      <c r="T460" s="81" t="n"/>
      <c r="U460" s="81" t="n"/>
      <c r="V460" s="81" t="n"/>
      <c r="Y460" s="127" t="n"/>
    </row>
    <row r="461">
      <c r="N461" s="81" t="n"/>
      <c r="O461" s="81" t="n"/>
      <c r="P461" s="81" t="n"/>
      <c r="Q461" s="81" t="n"/>
      <c r="R461" s="81" t="n"/>
      <c r="S461" s="81" t="n"/>
      <c r="T461" s="81" t="n"/>
      <c r="U461" s="81" t="n"/>
      <c r="V461" s="81" t="n"/>
      <c r="Y461" s="127" t="n"/>
    </row>
    <row r="462">
      <c r="N462" s="81" t="n"/>
      <c r="O462" s="81" t="n"/>
      <c r="P462" s="81" t="n"/>
      <c r="Q462" s="81" t="n"/>
      <c r="R462" s="81" t="n"/>
      <c r="S462" s="81" t="n"/>
      <c r="T462" s="81" t="n"/>
      <c r="U462" s="81" t="n"/>
      <c r="V462" s="81" t="n"/>
      <c r="Y462" s="127" t="n"/>
    </row>
    <row r="463">
      <c r="N463" s="81" t="n"/>
      <c r="O463" s="81" t="n"/>
      <c r="P463" s="81" t="n"/>
      <c r="Q463" s="81" t="n"/>
      <c r="R463" s="81" t="n"/>
      <c r="S463" s="81" t="n"/>
      <c r="T463" s="81" t="n"/>
      <c r="U463" s="81" t="n"/>
      <c r="V463" s="81" t="n"/>
      <c r="Y463" s="127" t="n"/>
    </row>
    <row r="464">
      <c r="N464" s="81" t="n"/>
      <c r="O464" s="81" t="n"/>
      <c r="P464" s="81" t="n"/>
      <c r="Q464" s="81" t="n"/>
      <c r="R464" s="81" t="n"/>
      <c r="S464" s="81" t="n"/>
      <c r="T464" s="81" t="n"/>
      <c r="U464" s="81" t="n"/>
      <c r="V464" s="81" t="n"/>
      <c r="Y464" s="127" t="n"/>
    </row>
    <row r="465">
      <c r="N465" s="81" t="n"/>
      <c r="O465" s="81" t="n"/>
      <c r="P465" s="81" t="n"/>
      <c r="Q465" s="81" t="n"/>
      <c r="R465" s="81" t="n"/>
      <c r="S465" s="81" t="n"/>
      <c r="T465" s="81" t="n"/>
      <c r="U465" s="81" t="n"/>
      <c r="V465" s="81" t="n"/>
      <c r="Y465" s="127" t="n"/>
    </row>
    <row r="466">
      <c r="N466" s="81" t="n"/>
      <c r="O466" s="81" t="n"/>
      <c r="P466" s="81" t="n"/>
      <c r="Q466" s="81" t="n"/>
      <c r="R466" s="81" t="n"/>
      <c r="S466" s="81" t="n"/>
      <c r="T466" s="81" t="n"/>
      <c r="U466" s="81" t="n"/>
      <c r="V466" s="81" t="n"/>
      <c r="Y466" s="127" t="n"/>
    </row>
    <row r="467">
      <c r="N467" s="81" t="n"/>
      <c r="O467" s="81" t="n"/>
      <c r="P467" s="81" t="n"/>
      <c r="Q467" s="81" t="n"/>
      <c r="R467" s="81" t="n"/>
      <c r="S467" s="81" t="n"/>
      <c r="T467" s="81" t="n"/>
      <c r="U467" s="81" t="n"/>
      <c r="V467" s="81" t="n"/>
      <c r="Y467" s="127" t="n"/>
    </row>
    <row r="468">
      <c r="N468" s="81" t="n"/>
      <c r="O468" s="81" t="n"/>
      <c r="P468" s="81" t="n"/>
      <c r="Q468" s="81" t="n"/>
      <c r="R468" s="81" t="n"/>
      <c r="S468" s="81" t="n"/>
      <c r="T468" s="81" t="n"/>
      <c r="U468" s="81" t="n"/>
      <c r="V468" s="81" t="n"/>
      <c r="Y468" s="127" t="n"/>
    </row>
    <row r="469">
      <c r="N469" s="81" t="n"/>
      <c r="O469" s="81" t="n"/>
      <c r="P469" s="81" t="n"/>
      <c r="Q469" s="81" t="n"/>
      <c r="R469" s="81" t="n"/>
      <c r="S469" s="81" t="n"/>
      <c r="T469" s="81" t="n"/>
      <c r="U469" s="81" t="n"/>
      <c r="V469" s="81" t="n"/>
      <c r="Y469" s="127" t="n"/>
    </row>
    <row r="470">
      <c r="N470" s="81" t="n"/>
      <c r="O470" s="81" t="n"/>
      <c r="P470" s="81" t="n"/>
      <c r="Q470" s="81" t="n"/>
      <c r="R470" s="81" t="n"/>
      <c r="S470" s="81" t="n"/>
      <c r="T470" s="81" t="n"/>
      <c r="U470" s="81" t="n"/>
      <c r="V470" s="81" t="n"/>
      <c r="Y470" s="127" t="n"/>
    </row>
    <row r="471">
      <c r="N471" s="81" t="n"/>
      <c r="O471" s="81" t="n"/>
      <c r="P471" s="81" t="n"/>
      <c r="Q471" s="81" t="n"/>
      <c r="R471" s="81" t="n"/>
      <c r="S471" s="81" t="n"/>
      <c r="T471" s="81" t="n"/>
      <c r="U471" s="81" t="n"/>
      <c r="V471" s="81" t="n"/>
      <c r="Y471" s="127" t="n"/>
    </row>
    <row r="472">
      <c r="N472" s="81" t="n"/>
      <c r="O472" s="81" t="n"/>
      <c r="P472" s="81" t="n"/>
      <c r="Q472" s="81" t="n"/>
      <c r="R472" s="81" t="n"/>
      <c r="S472" s="81" t="n"/>
      <c r="T472" s="81" t="n"/>
      <c r="U472" s="81" t="n"/>
      <c r="V472" s="81" t="n"/>
      <c r="Y472" s="127" t="n"/>
    </row>
    <row r="473">
      <c r="N473" s="81" t="n"/>
      <c r="O473" s="81" t="n"/>
      <c r="P473" s="81" t="n"/>
      <c r="Q473" s="81" t="n"/>
      <c r="R473" s="81" t="n"/>
      <c r="S473" s="81" t="n"/>
      <c r="T473" s="81" t="n"/>
      <c r="U473" s="81" t="n"/>
      <c r="V473" s="81" t="n"/>
      <c r="Y473" s="127" t="n"/>
    </row>
    <row r="474">
      <c r="N474" s="81" t="n"/>
      <c r="O474" s="81" t="n"/>
      <c r="P474" s="81" t="n"/>
      <c r="Q474" s="81" t="n"/>
      <c r="R474" s="81" t="n"/>
      <c r="S474" s="81" t="n"/>
      <c r="T474" s="81" t="n"/>
      <c r="U474" s="81" t="n"/>
      <c r="V474" s="81" t="n"/>
      <c r="Y474" s="127" t="n"/>
    </row>
    <row r="475">
      <c r="N475" s="81" t="n"/>
      <c r="O475" s="81" t="n"/>
      <c r="P475" s="81" t="n"/>
      <c r="Q475" s="81" t="n"/>
      <c r="R475" s="81" t="n"/>
      <c r="S475" s="81" t="n"/>
      <c r="T475" s="81" t="n"/>
      <c r="U475" s="81" t="n"/>
      <c r="V475" s="81" t="n"/>
      <c r="Y475" s="127" t="n"/>
    </row>
    <row r="476">
      <c r="N476" s="81" t="n"/>
      <c r="O476" s="81" t="n"/>
      <c r="P476" s="81" t="n"/>
      <c r="Q476" s="81" t="n"/>
      <c r="R476" s="81" t="n"/>
      <c r="S476" s="81" t="n"/>
      <c r="T476" s="81" t="n"/>
      <c r="U476" s="81" t="n"/>
      <c r="V476" s="81" t="n"/>
      <c r="Y476" s="127" t="n"/>
    </row>
    <row r="477">
      <c r="N477" s="81" t="n"/>
      <c r="O477" s="81" t="n"/>
      <c r="P477" s="81" t="n"/>
      <c r="Q477" s="81" t="n"/>
      <c r="R477" s="81" t="n"/>
      <c r="S477" s="81" t="n"/>
      <c r="T477" s="81" t="n"/>
      <c r="U477" s="81" t="n"/>
      <c r="V477" s="81" t="n"/>
      <c r="Y477" s="127" t="n"/>
    </row>
    <row r="478">
      <c r="N478" s="81" t="n"/>
      <c r="O478" s="81" t="n"/>
      <c r="P478" s="81" t="n"/>
      <c r="Q478" s="81" t="n"/>
      <c r="R478" s="81" t="n"/>
      <c r="S478" s="81" t="n"/>
      <c r="T478" s="81" t="n"/>
      <c r="U478" s="81" t="n"/>
      <c r="V478" s="81" t="n"/>
      <c r="Y478" s="127" t="n"/>
    </row>
    <row r="479">
      <c r="N479" s="81" t="n"/>
      <c r="O479" s="81" t="n"/>
      <c r="P479" s="81" t="n"/>
      <c r="Q479" s="81" t="n"/>
      <c r="R479" s="81" t="n"/>
      <c r="S479" s="81" t="n"/>
      <c r="T479" s="81" t="n"/>
      <c r="U479" s="81" t="n"/>
      <c r="V479" s="81" t="n"/>
      <c r="Y479" s="127" t="n"/>
    </row>
    <row r="480">
      <c r="N480" s="81" t="n"/>
      <c r="O480" s="81" t="n"/>
      <c r="P480" s="81" t="n"/>
      <c r="Q480" s="81" t="n"/>
      <c r="R480" s="81" t="n"/>
      <c r="S480" s="81" t="n"/>
      <c r="T480" s="81" t="n"/>
      <c r="U480" s="81" t="n"/>
      <c r="V480" s="81" t="n"/>
      <c r="Y480" s="127" t="n"/>
    </row>
    <row r="481">
      <c r="N481" s="81" t="n"/>
      <c r="O481" s="81" t="n"/>
      <c r="P481" s="81" t="n"/>
      <c r="Q481" s="81" t="n"/>
      <c r="R481" s="81" t="n"/>
      <c r="S481" s="81" t="n"/>
      <c r="T481" s="81" t="n"/>
      <c r="U481" s="81" t="n"/>
      <c r="V481" s="81" t="n"/>
      <c r="Y481" s="127" t="n"/>
    </row>
    <row r="482">
      <c r="N482" s="81" t="n"/>
      <c r="O482" s="81" t="n"/>
      <c r="P482" s="81" t="n"/>
      <c r="Q482" s="81" t="n"/>
      <c r="R482" s="81" t="n"/>
      <c r="S482" s="81" t="n"/>
      <c r="T482" s="81" t="n"/>
      <c r="U482" s="81" t="n"/>
      <c r="V482" s="81" t="n"/>
      <c r="Y482" s="127" t="n"/>
    </row>
    <row r="483">
      <c r="N483" s="81" t="n"/>
      <c r="O483" s="81" t="n"/>
      <c r="P483" s="81" t="n"/>
      <c r="Q483" s="81" t="n"/>
      <c r="R483" s="81" t="n"/>
      <c r="S483" s="81" t="n"/>
      <c r="T483" s="81" t="n"/>
      <c r="U483" s="81" t="n"/>
      <c r="V483" s="81" t="n"/>
      <c r="Y483" s="127" t="n"/>
    </row>
    <row r="484">
      <c r="N484" s="81" t="n"/>
      <c r="O484" s="81" t="n"/>
      <c r="P484" s="81" t="n"/>
      <c r="Q484" s="81" t="n"/>
      <c r="R484" s="81" t="n"/>
      <c r="S484" s="81" t="n"/>
      <c r="T484" s="81" t="n"/>
      <c r="U484" s="81" t="n"/>
      <c r="V484" s="81" t="n"/>
      <c r="Y484" s="127" t="n"/>
    </row>
    <row r="485">
      <c r="N485" s="81" t="n"/>
      <c r="O485" s="81" t="n"/>
      <c r="P485" s="81" t="n"/>
      <c r="Q485" s="81" t="n"/>
      <c r="R485" s="81" t="n"/>
      <c r="S485" s="81" t="n"/>
      <c r="T485" s="81" t="n"/>
      <c r="U485" s="81" t="n"/>
      <c r="V485" s="81" t="n"/>
      <c r="Y485" s="127" t="n"/>
    </row>
    <row r="486">
      <c r="N486" s="81" t="n"/>
      <c r="O486" s="81" t="n"/>
      <c r="P486" s="81" t="n"/>
      <c r="Q486" s="81" t="n"/>
      <c r="R486" s="81" t="n"/>
      <c r="S486" s="81" t="n"/>
      <c r="T486" s="81" t="n"/>
      <c r="U486" s="81" t="n"/>
      <c r="V486" s="81" t="n"/>
      <c r="Y486" s="127" t="n"/>
    </row>
    <row r="487">
      <c r="N487" s="81" t="n"/>
      <c r="O487" s="81" t="n"/>
      <c r="P487" s="81" t="n"/>
      <c r="Q487" s="81" t="n"/>
      <c r="R487" s="81" t="n"/>
      <c r="S487" s="81" t="n"/>
      <c r="T487" s="81" t="n"/>
      <c r="U487" s="81" t="n"/>
      <c r="V487" s="81" t="n"/>
      <c r="Y487" s="127" t="n"/>
    </row>
    <row r="488">
      <c r="N488" s="81" t="n"/>
      <c r="O488" s="81" t="n"/>
      <c r="P488" s="81" t="n"/>
      <c r="Q488" s="81" t="n"/>
      <c r="R488" s="81" t="n"/>
      <c r="S488" s="81" t="n"/>
      <c r="T488" s="81" t="n"/>
      <c r="U488" s="81" t="n"/>
      <c r="V488" s="81" t="n"/>
      <c r="Y488" s="127" t="n"/>
    </row>
    <row r="489">
      <c r="N489" s="81" t="n"/>
      <c r="O489" s="81" t="n"/>
      <c r="P489" s="81" t="n"/>
      <c r="Q489" s="81" t="n"/>
      <c r="R489" s="81" t="n"/>
      <c r="S489" s="81" t="n"/>
      <c r="T489" s="81" t="n"/>
      <c r="U489" s="81" t="n"/>
      <c r="V489" s="81" t="n"/>
      <c r="Y489" s="127" t="n"/>
    </row>
    <row r="490">
      <c r="N490" s="81" t="n"/>
      <c r="O490" s="81" t="n"/>
      <c r="P490" s="81" t="n"/>
      <c r="Q490" s="81" t="n"/>
      <c r="R490" s="81" t="n"/>
      <c r="S490" s="81" t="n"/>
      <c r="T490" s="81" t="n"/>
      <c r="U490" s="81" t="n"/>
      <c r="V490" s="81" t="n"/>
      <c r="Y490" s="127" t="n"/>
    </row>
    <row r="491">
      <c r="N491" s="81" t="n"/>
      <c r="O491" s="81" t="n"/>
      <c r="P491" s="81" t="n"/>
      <c r="Q491" s="81" t="n"/>
      <c r="R491" s="81" t="n"/>
      <c r="S491" s="81" t="n"/>
      <c r="T491" s="81" t="n"/>
      <c r="U491" s="81" t="n"/>
      <c r="V491" s="81" t="n"/>
      <c r="Y491" s="127" t="n"/>
    </row>
    <row r="492">
      <c r="N492" s="81" t="n"/>
      <c r="O492" s="81" t="n"/>
      <c r="P492" s="81" t="n"/>
      <c r="Q492" s="81" t="n"/>
      <c r="R492" s="81" t="n"/>
      <c r="S492" s="81" t="n"/>
      <c r="T492" s="81" t="n"/>
      <c r="U492" s="81" t="n"/>
      <c r="V492" s="81" t="n"/>
      <c r="Y492" s="127" t="n"/>
    </row>
    <row r="493">
      <c r="N493" s="81" t="n"/>
      <c r="O493" s="81" t="n"/>
      <c r="P493" s="81" t="n"/>
      <c r="Q493" s="81" t="n"/>
      <c r="R493" s="81" t="n"/>
      <c r="S493" s="81" t="n"/>
      <c r="T493" s="81" t="n"/>
      <c r="U493" s="81" t="n"/>
      <c r="V493" s="81" t="n"/>
      <c r="Y493" s="127" t="n"/>
    </row>
    <row r="494">
      <c r="N494" s="81" t="n"/>
      <c r="O494" s="81" t="n"/>
      <c r="P494" s="81" t="n"/>
      <c r="Q494" s="81" t="n"/>
      <c r="R494" s="81" t="n"/>
      <c r="S494" s="81" t="n"/>
      <c r="T494" s="81" t="n"/>
      <c r="U494" s="81" t="n"/>
      <c r="V494" s="81" t="n"/>
      <c r="Y494" s="127" t="n"/>
    </row>
    <row r="495">
      <c r="N495" s="81" t="n"/>
      <c r="O495" s="81" t="n"/>
      <c r="P495" s="81" t="n"/>
      <c r="Q495" s="81" t="n"/>
      <c r="R495" s="81" t="n"/>
      <c r="S495" s="81" t="n"/>
      <c r="T495" s="81" t="n"/>
      <c r="U495" s="81" t="n"/>
      <c r="V495" s="81" t="n"/>
      <c r="Y495" s="127" t="n"/>
    </row>
    <row r="496">
      <c r="N496" s="81" t="n"/>
      <c r="O496" s="81" t="n"/>
      <c r="P496" s="81" t="n"/>
      <c r="Q496" s="81" t="n"/>
      <c r="R496" s="81" t="n"/>
      <c r="S496" s="81" t="n"/>
      <c r="T496" s="81" t="n"/>
      <c r="U496" s="81" t="n"/>
      <c r="V496" s="81" t="n"/>
      <c r="Y496" s="127" t="n"/>
    </row>
    <row r="497">
      <c r="N497" s="81" t="n"/>
      <c r="O497" s="81" t="n"/>
      <c r="P497" s="81" t="n"/>
      <c r="Q497" s="81" t="n"/>
      <c r="R497" s="81" t="n"/>
      <c r="S497" s="81" t="n"/>
      <c r="T497" s="81" t="n"/>
      <c r="U497" s="81" t="n"/>
      <c r="V497" s="81" t="n"/>
      <c r="Y497" s="127" t="n"/>
    </row>
    <row r="498">
      <c r="N498" s="81" t="n"/>
      <c r="O498" s="81" t="n"/>
      <c r="P498" s="81" t="n"/>
      <c r="Q498" s="81" t="n"/>
      <c r="R498" s="81" t="n"/>
      <c r="S498" s="81" t="n"/>
      <c r="T498" s="81" t="n"/>
      <c r="U498" s="81" t="n"/>
      <c r="V498" s="81" t="n"/>
      <c r="Y498" s="127" t="n"/>
    </row>
    <row r="499">
      <c r="N499" s="81" t="n"/>
      <c r="O499" s="81" t="n"/>
      <c r="P499" s="81" t="n"/>
      <c r="Q499" s="81" t="n"/>
      <c r="R499" s="81" t="n"/>
      <c r="S499" s="81" t="n"/>
      <c r="T499" s="81" t="n"/>
      <c r="U499" s="81" t="n"/>
      <c r="V499" s="81" t="n"/>
      <c r="Y499" s="127" t="n"/>
    </row>
    <row r="500">
      <c r="N500" s="81" t="n"/>
      <c r="O500" s="81" t="n"/>
      <c r="P500" s="81" t="n"/>
      <c r="Q500" s="81" t="n"/>
      <c r="R500" s="81" t="n"/>
      <c r="S500" s="81" t="n"/>
      <c r="T500" s="81" t="n"/>
      <c r="U500" s="81" t="n"/>
      <c r="V500" s="81" t="n"/>
      <c r="Y500" s="127" t="n"/>
    </row>
    <row r="501">
      <c r="N501" s="81" t="n"/>
      <c r="O501" s="81" t="n"/>
      <c r="P501" s="81" t="n"/>
      <c r="Q501" s="81" t="n"/>
      <c r="R501" s="81" t="n"/>
      <c r="S501" s="81" t="n"/>
      <c r="T501" s="81" t="n"/>
      <c r="U501" s="81" t="n"/>
      <c r="V501" s="81" t="n"/>
      <c r="Y501" s="127" t="n"/>
    </row>
    <row r="502">
      <c r="N502" s="81" t="n"/>
      <c r="O502" s="81" t="n"/>
      <c r="P502" s="81" t="n"/>
      <c r="Q502" s="81" t="n"/>
      <c r="R502" s="81" t="n"/>
      <c r="S502" s="81" t="n"/>
      <c r="T502" s="81" t="n"/>
      <c r="U502" s="81" t="n"/>
      <c r="V502" s="81" t="n"/>
      <c r="Y502" s="127" t="n"/>
    </row>
    <row r="503">
      <c r="N503" s="81" t="n"/>
      <c r="O503" s="81" t="n"/>
      <c r="P503" s="81" t="n"/>
      <c r="Q503" s="81" t="n"/>
      <c r="R503" s="81" t="n"/>
      <c r="S503" s="81" t="n"/>
      <c r="T503" s="81" t="n"/>
      <c r="U503" s="81" t="n"/>
      <c r="V503" s="81" t="n"/>
      <c r="Y503" s="127" t="n"/>
    </row>
    <row r="504">
      <c r="N504" s="81" t="n"/>
      <c r="O504" s="81" t="n"/>
      <c r="P504" s="81" t="n"/>
      <c r="Q504" s="81" t="n"/>
      <c r="R504" s="81" t="n"/>
      <c r="S504" s="81" t="n"/>
      <c r="T504" s="81" t="n"/>
      <c r="U504" s="81" t="n"/>
      <c r="V504" s="81" t="n"/>
      <c r="Y504" s="127" t="n"/>
    </row>
    <row r="505">
      <c r="N505" s="81" t="n"/>
      <c r="O505" s="81" t="n"/>
      <c r="P505" s="81" t="n"/>
      <c r="Q505" s="81" t="n"/>
      <c r="R505" s="81" t="n"/>
      <c r="S505" s="81" t="n"/>
      <c r="T505" s="81" t="n"/>
      <c r="U505" s="81" t="n"/>
      <c r="V505" s="81" t="n"/>
      <c r="Y505" s="127" t="n"/>
    </row>
    <row r="506">
      <c r="N506" s="81" t="n"/>
      <c r="O506" s="81" t="n"/>
      <c r="P506" s="81" t="n"/>
      <c r="Q506" s="81" t="n"/>
      <c r="R506" s="81" t="n"/>
      <c r="S506" s="81" t="n"/>
      <c r="T506" s="81" t="n"/>
      <c r="U506" s="81" t="n"/>
      <c r="V506" s="81" t="n"/>
      <c r="Y506" s="127" t="n"/>
    </row>
    <row r="507">
      <c r="N507" s="81" t="n"/>
      <c r="O507" s="81" t="n"/>
      <c r="P507" s="81" t="n"/>
      <c r="Q507" s="81" t="n"/>
      <c r="R507" s="81" t="n"/>
      <c r="S507" s="81" t="n"/>
      <c r="T507" s="81" t="n"/>
      <c r="U507" s="81" t="n"/>
      <c r="V507" s="81" t="n"/>
      <c r="Y507" s="127" t="n"/>
    </row>
    <row r="508">
      <c r="N508" s="81" t="n"/>
      <c r="O508" s="81" t="n"/>
      <c r="P508" s="81" t="n"/>
      <c r="Q508" s="81" t="n"/>
      <c r="R508" s="81" t="n"/>
      <c r="S508" s="81" t="n"/>
      <c r="T508" s="81" t="n"/>
      <c r="U508" s="81" t="n"/>
      <c r="V508" s="81" t="n"/>
      <c r="Y508" s="127" t="n"/>
    </row>
    <row r="509">
      <c r="N509" s="81" t="n"/>
      <c r="O509" s="81" t="n"/>
      <c r="P509" s="81" t="n"/>
      <c r="Q509" s="81" t="n"/>
      <c r="R509" s="81" t="n"/>
      <c r="S509" s="81" t="n"/>
      <c r="T509" s="81" t="n"/>
      <c r="U509" s="81" t="n"/>
      <c r="V509" s="81" t="n"/>
      <c r="Y509" s="127" t="n"/>
    </row>
    <row r="510">
      <c r="N510" s="81" t="n"/>
      <c r="O510" s="81" t="n"/>
      <c r="P510" s="81" t="n"/>
      <c r="Q510" s="81" t="n"/>
      <c r="R510" s="81" t="n"/>
      <c r="S510" s="81" t="n"/>
      <c r="T510" s="81" t="n"/>
      <c r="U510" s="81" t="n"/>
      <c r="V510" s="81" t="n"/>
      <c r="Y510" s="127" t="n"/>
    </row>
    <row r="511">
      <c r="N511" s="81" t="n"/>
      <c r="O511" s="81" t="n"/>
      <c r="P511" s="81" t="n"/>
      <c r="Q511" s="81" t="n"/>
      <c r="R511" s="81" t="n"/>
      <c r="S511" s="81" t="n"/>
      <c r="T511" s="81" t="n"/>
      <c r="U511" s="81" t="n"/>
      <c r="V511" s="81" t="n"/>
      <c r="Y511" s="127" t="n"/>
    </row>
    <row r="512">
      <c r="N512" s="81" t="n"/>
      <c r="O512" s="81" t="n"/>
      <c r="P512" s="81" t="n"/>
      <c r="Q512" s="81" t="n"/>
      <c r="R512" s="81" t="n"/>
      <c r="S512" s="81" t="n"/>
      <c r="T512" s="81" t="n"/>
      <c r="U512" s="81" t="n"/>
      <c r="V512" s="81" t="n"/>
      <c r="Y512" s="127" t="n"/>
    </row>
    <row r="513">
      <c r="N513" s="81" t="n"/>
      <c r="O513" s="81" t="n"/>
      <c r="P513" s="81" t="n"/>
      <c r="Q513" s="81" t="n"/>
      <c r="R513" s="81" t="n"/>
      <c r="S513" s="81" t="n"/>
      <c r="T513" s="81" t="n"/>
      <c r="U513" s="81" t="n"/>
      <c r="V513" s="81" t="n"/>
      <c r="Y513" s="127" t="n"/>
    </row>
    <row r="514">
      <c r="N514" s="81" t="n"/>
      <c r="O514" s="81" t="n"/>
      <c r="P514" s="81" t="n"/>
      <c r="Q514" s="81" t="n"/>
      <c r="R514" s="81" t="n"/>
      <c r="S514" s="81" t="n"/>
      <c r="T514" s="81" t="n"/>
      <c r="U514" s="81" t="n"/>
      <c r="V514" s="81" t="n"/>
      <c r="Y514" s="127" t="n"/>
    </row>
    <row r="515">
      <c r="N515" s="81" t="n"/>
      <c r="O515" s="81" t="n"/>
      <c r="P515" s="81" t="n"/>
      <c r="Q515" s="81" t="n"/>
      <c r="R515" s="81" t="n"/>
      <c r="S515" s="81" t="n"/>
      <c r="T515" s="81" t="n"/>
      <c r="U515" s="81" t="n"/>
      <c r="V515" s="81" t="n"/>
      <c r="Y515" s="127" t="n"/>
    </row>
    <row r="516">
      <c r="N516" s="81" t="n"/>
      <c r="O516" s="81" t="n"/>
      <c r="P516" s="81" t="n"/>
      <c r="Q516" s="81" t="n"/>
      <c r="R516" s="81" t="n"/>
      <c r="S516" s="81" t="n"/>
      <c r="T516" s="81" t="n"/>
      <c r="U516" s="81" t="n"/>
      <c r="V516" s="81" t="n"/>
      <c r="Y516" s="127" t="n"/>
    </row>
    <row r="517">
      <c r="N517" s="81" t="n"/>
      <c r="O517" s="81" t="n"/>
      <c r="P517" s="81" t="n"/>
      <c r="Q517" s="81" t="n"/>
      <c r="R517" s="81" t="n"/>
      <c r="S517" s="81" t="n"/>
      <c r="T517" s="81" t="n"/>
      <c r="U517" s="81" t="n"/>
      <c r="V517" s="81" t="n"/>
      <c r="Y517" s="127" t="n"/>
    </row>
    <row r="518">
      <c r="N518" s="81" t="n"/>
      <c r="O518" s="81" t="n"/>
      <c r="P518" s="81" t="n"/>
      <c r="Q518" s="81" t="n"/>
      <c r="R518" s="81" t="n"/>
      <c r="S518" s="81" t="n"/>
      <c r="T518" s="81" t="n"/>
      <c r="U518" s="81" t="n"/>
      <c r="V518" s="81" t="n"/>
      <c r="Y518" s="127" t="n"/>
    </row>
    <row r="519">
      <c r="N519" s="81" t="n"/>
      <c r="O519" s="81" t="n"/>
      <c r="P519" s="81" t="n"/>
      <c r="Q519" s="81" t="n"/>
      <c r="R519" s="81" t="n"/>
      <c r="S519" s="81" t="n"/>
      <c r="T519" s="81" t="n"/>
      <c r="U519" s="81" t="n"/>
      <c r="V519" s="81" t="n"/>
      <c r="Y519" s="127" t="n"/>
    </row>
    <row r="520">
      <c r="N520" s="81" t="n"/>
      <c r="O520" s="81" t="n"/>
      <c r="P520" s="81" t="n"/>
      <c r="Q520" s="81" t="n"/>
      <c r="R520" s="81" t="n"/>
      <c r="S520" s="81" t="n"/>
      <c r="T520" s="81" t="n"/>
      <c r="U520" s="81" t="n"/>
      <c r="V520" s="81" t="n"/>
      <c r="Y520" s="127" t="n"/>
    </row>
    <row r="521">
      <c r="N521" s="81" t="n"/>
      <c r="O521" s="81" t="n"/>
      <c r="P521" s="81" t="n"/>
      <c r="Q521" s="81" t="n"/>
      <c r="R521" s="81" t="n"/>
      <c r="S521" s="81" t="n"/>
      <c r="T521" s="81" t="n"/>
      <c r="U521" s="81" t="n"/>
      <c r="V521" s="81" t="n"/>
      <c r="Y521" s="127" t="n"/>
    </row>
    <row r="522">
      <c r="N522" s="81" t="n"/>
      <c r="O522" s="81" t="n"/>
      <c r="P522" s="81" t="n"/>
      <c r="Q522" s="81" t="n"/>
      <c r="R522" s="81" t="n"/>
      <c r="S522" s="81" t="n"/>
      <c r="T522" s="81" t="n"/>
      <c r="U522" s="81" t="n"/>
      <c r="V522" s="81" t="n"/>
      <c r="Y522" s="127" t="n"/>
    </row>
    <row r="523">
      <c r="N523" s="81" t="n"/>
      <c r="O523" s="81" t="n"/>
      <c r="P523" s="81" t="n"/>
      <c r="Q523" s="81" t="n"/>
      <c r="R523" s="81" t="n"/>
      <c r="S523" s="81" t="n"/>
      <c r="T523" s="81" t="n"/>
      <c r="U523" s="81" t="n"/>
      <c r="V523" s="81" t="n"/>
      <c r="Y523" s="127" t="n"/>
    </row>
    <row r="524">
      <c r="N524" s="81" t="n"/>
      <c r="O524" s="81" t="n"/>
      <c r="P524" s="81" t="n"/>
      <c r="Q524" s="81" t="n"/>
      <c r="R524" s="81" t="n"/>
      <c r="S524" s="81" t="n"/>
      <c r="T524" s="81" t="n"/>
      <c r="U524" s="81" t="n"/>
      <c r="V524" s="81" t="n"/>
      <c r="Y524" s="127" t="n"/>
    </row>
    <row r="525">
      <c r="N525" s="81" t="n"/>
      <c r="O525" s="81" t="n"/>
      <c r="P525" s="81" t="n"/>
      <c r="Q525" s="81" t="n"/>
      <c r="R525" s="81" t="n"/>
      <c r="S525" s="81" t="n"/>
      <c r="T525" s="81" t="n"/>
      <c r="U525" s="81" t="n"/>
      <c r="V525" s="81" t="n"/>
      <c r="Y525" s="127" t="n"/>
    </row>
    <row r="526">
      <c r="N526" s="81" t="n"/>
      <c r="O526" s="81" t="n"/>
      <c r="P526" s="81" t="n"/>
      <c r="Q526" s="81" t="n"/>
      <c r="R526" s="81" t="n"/>
      <c r="S526" s="81" t="n"/>
      <c r="T526" s="81" t="n"/>
      <c r="U526" s="81" t="n"/>
      <c r="V526" s="81" t="n"/>
      <c r="Y526" s="127" t="n"/>
    </row>
    <row r="527">
      <c r="N527" s="81" t="n"/>
      <c r="O527" s="81" t="n"/>
      <c r="P527" s="81" t="n"/>
      <c r="Q527" s="81" t="n"/>
      <c r="R527" s="81" t="n"/>
      <c r="S527" s="81" t="n"/>
      <c r="T527" s="81" t="n"/>
      <c r="U527" s="81" t="n"/>
      <c r="V527" s="81" t="n"/>
      <c r="Y527" s="127" t="n"/>
    </row>
    <row r="528">
      <c r="N528" s="81" t="n"/>
      <c r="O528" s="81" t="n"/>
      <c r="P528" s="81" t="n"/>
      <c r="Q528" s="81" t="n"/>
      <c r="R528" s="81" t="n"/>
      <c r="S528" s="81" t="n"/>
      <c r="T528" s="81" t="n"/>
      <c r="U528" s="81" t="n"/>
      <c r="V528" s="81" t="n"/>
      <c r="Y528" s="127" t="n"/>
    </row>
    <row r="529">
      <c r="N529" s="81" t="n"/>
      <c r="O529" s="81" t="n"/>
      <c r="P529" s="81" t="n"/>
      <c r="Q529" s="81" t="n"/>
      <c r="R529" s="81" t="n"/>
      <c r="S529" s="81" t="n"/>
      <c r="T529" s="81" t="n"/>
      <c r="U529" s="81" t="n"/>
      <c r="V529" s="81" t="n"/>
      <c r="Y529" s="127" t="n"/>
    </row>
    <row r="530">
      <c r="N530" s="81" t="n"/>
      <c r="O530" s="81" t="n"/>
      <c r="P530" s="81" t="n"/>
      <c r="Q530" s="81" t="n"/>
      <c r="R530" s="81" t="n"/>
      <c r="S530" s="81" t="n"/>
      <c r="T530" s="81" t="n"/>
      <c r="U530" s="81" t="n"/>
      <c r="V530" s="81" t="n"/>
      <c r="Y530" s="127" t="n"/>
    </row>
    <row r="531">
      <c r="N531" s="81" t="n"/>
      <c r="O531" s="81" t="n"/>
      <c r="P531" s="81" t="n"/>
      <c r="Q531" s="81" t="n"/>
      <c r="R531" s="81" t="n"/>
      <c r="S531" s="81" t="n"/>
      <c r="T531" s="81" t="n"/>
      <c r="U531" s="81" t="n"/>
      <c r="V531" s="81" t="n"/>
      <c r="Y531" s="127" t="n"/>
    </row>
    <row r="532">
      <c r="N532" s="81" t="n"/>
      <c r="O532" s="81" t="n"/>
      <c r="P532" s="81" t="n"/>
      <c r="Q532" s="81" t="n"/>
      <c r="R532" s="81" t="n"/>
      <c r="S532" s="81" t="n"/>
      <c r="T532" s="81" t="n"/>
      <c r="U532" s="81" t="n"/>
      <c r="V532" s="81" t="n"/>
      <c r="Y532" s="127" t="n"/>
    </row>
    <row r="533">
      <c r="N533" s="81" t="n"/>
      <c r="O533" s="81" t="n"/>
      <c r="P533" s="81" t="n"/>
      <c r="Q533" s="81" t="n"/>
      <c r="R533" s="81" t="n"/>
      <c r="S533" s="81" t="n"/>
      <c r="T533" s="81" t="n"/>
      <c r="U533" s="81" t="n"/>
      <c r="V533" s="81" t="n"/>
      <c r="Y533" s="127" t="n"/>
    </row>
    <row r="534">
      <c r="N534" s="81" t="n"/>
      <c r="O534" s="81" t="n"/>
      <c r="P534" s="81" t="n"/>
      <c r="Q534" s="81" t="n"/>
      <c r="R534" s="81" t="n"/>
      <c r="S534" s="81" t="n"/>
      <c r="T534" s="81" t="n"/>
      <c r="U534" s="81" t="n"/>
      <c r="V534" s="81" t="n"/>
      <c r="Y534" s="127" t="n"/>
    </row>
    <row r="535">
      <c r="N535" s="81" t="n"/>
      <c r="O535" s="81" t="n"/>
      <c r="P535" s="81" t="n"/>
      <c r="Q535" s="81" t="n"/>
      <c r="R535" s="81" t="n"/>
      <c r="S535" s="81" t="n"/>
      <c r="T535" s="81" t="n"/>
      <c r="U535" s="81" t="n"/>
      <c r="V535" s="81" t="n"/>
      <c r="Y535" s="127" t="n"/>
    </row>
    <row r="536">
      <c r="N536" s="81" t="n"/>
      <c r="O536" s="81" t="n"/>
      <c r="P536" s="81" t="n"/>
      <c r="Q536" s="81" t="n"/>
      <c r="R536" s="81" t="n"/>
      <c r="S536" s="81" t="n"/>
      <c r="T536" s="81" t="n"/>
      <c r="U536" s="81" t="n"/>
      <c r="V536" s="81" t="n"/>
      <c r="Y536" s="127" t="n"/>
    </row>
    <row r="537">
      <c r="N537" s="81" t="n"/>
      <c r="O537" s="81" t="n"/>
      <c r="P537" s="81" t="n"/>
      <c r="Q537" s="81" t="n"/>
      <c r="R537" s="81" t="n"/>
      <c r="S537" s="81" t="n"/>
      <c r="T537" s="81" t="n"/>
      <c r="U537" s="81" t="n"/>
      <c r="V537" s="81" t="n"/>
      <c r="Y537" s="127" t="n"/>
    </row>
    <row r="538">
      <c r="N538" s="81" t="n"/>
      <c r="O538" s="81" t="n"/>
      <c r="P538" s="81" t="n"/>
      <c r="Q538" s="81" t="n"/>
      <c r="R538" s="81" t="n"/>
      <c r="S538" s="81" t="n"/>
      <c r="T538" s="81" t="n"/>
      <c r="U538" s="81" t="n"/>
      <c r="V538" s="81" t="n"/>
      <c r="Y538" s="127" t="n"/>
    </row>
    <row r="539">
      <c r="N539" s="81" t="n"/>
      <c r="O539" s="81" t="n"/>
      <c r="P539" s="81" t="n"/>
      <c r="Q539" s="81" t="n"/>
      <c r="R539" s="81" t="n"/>
      <c r="S539" s="81" t="n"/>
      <c r="T539" s="81" t="n"/>
      <c r="U539" s="81" t="n"/>
      <c r="V539" s="81" t="n"/>
      <c r="Y539" s="127" t="n"/>
    </row>
    <row r="540">
      <c r="N540" s="81" t="n"/>
      <c r="O540" s="81" t="n"/>
      <c r="P540" s="81" t="n"/>
      <c r="Q540" s="81" t="n"/>
      <c r="R540" s="81" t="n"/>
      <c r="S540" s="81" t="n"/>
      <c r="T540" s="81" t="n"/>
      <c r="U540" s="81" t="n"/>
      <c r="V540" s="81" t="n"/>
      <c r="Y540" s="127" t="n"/>
    </row>
    <row r="541">
      <c r="N541" s="81" t="n"/>
      <c r="O541" s="81" t="n"/>
      <c r="P541" s="81" t="n"/>
      <c r="Q541" s="81" t="n"/>
      <c r="R541" s="81" t="n"/>
      <c r="S541" s="81" t="n"/>
      <c r="T541" s="81" t="n"/>
      <c r="U541" s="81" t="n"/>
      <c r="V541" s="81" t="n"/>
      <c r="Y541" s="127" t="n"/>
    </row>
    <row r="542">
      <c r="N542" s="81" t="n"/>
      <c r="O542" s="81" t="n"/>
      <c r="P542" s="81" t="n"/>
      <c r="Q542" s="81" t="n"/>
      <c r="R542" s="81" t="n"/>
      <c r="S542" s="81" t="n"/>
      <c r="T542" s="81" t="n"/>
      <c r="U542" s="81" t="n"/>
      <c r="V542" s="81" t="n"/>
      <c r="Y542" s="127" t="n"/>
    </row>
    <row r="543">
      <c r="N543" s="81" t="n"/>
      <c r="O543" s="81" t="n"/>
      <c r="P543" s="81" t="n"/>
      <c r="Q543" s="81" t="n"/>
      <c r="R543" s="81" t="n"/>
      <c r="S543" s="81" t="n"/>
      <c r="T543" s="81" t="n"/>
      <c r="U543" s="81" t="n"/>
      <c r="V543" s="81" t="n"/>
      <c r="Y543" s="127" t="n"/>
    </row>
    <row r="544">
      <c r="N544" s="81" t="n"/>
      <c r="O544" s="81" t="n"/>
      <c r="P544" s="81" t="n"/>
      <c r="Q544" s="81" t="n"/>
      <c r="R544" s="81" t="n"/>
      <c r="S544" s="81" t="n"/>
      <c r="T544" s="81" t="n"/>
      <c r="U544" s="81" t="n"/>
      <c r="V544" s="81" t="n"/>
      <c r="Y544" s="127" t="n"/>
    </row>
    <row r="545">
      <c r="N545" s="81" t="n"/>
      <c r="O545" s="81" t="n"/>
      <c r="P545" s="81" t="n"/>
      <c r="Q545" s="81" t="n"/>
      <c r="R545" s="81" t="n"/>
      <c r="S545" s="81" t="n"/>
      <c r="T545" s="81" t="n"/>
      <c r="U545" s="81" t="n"/>
      <c r="V545" s="81" t="n"/>
      <c r="Y545" s="127" t="n"/>
    </row>
    <row r="546">
      <c r="N546" s="81" t="n"/>
      <c r="O546" s="81" t="n"/>
      <c r="P546" s="81" t="n"/>
      <c r="Q546" s="81" t="n"/>
      <c r="R546" s="81" t="n"/>
      <c r="S546" s="81" t="n"/>
      <c r="T546" s="81" t="n"/>
      <c r="U546" s="81" t="n"/>
      <c r="V546" s="81" t="n"/>
      <c r="Y546" s="127" t="n"/>
    </row>
    <row r="547">
      <c r="N547" s="81" t="n"/>
      <c r="O547" s="81" t="n"/>
      <c r="P547" s="81" t="n"/>
      <c r="Q547" s="81" t="n"/>
      <c r="R547" s="81" t="n"/>
      <c r="S547" s="81" t="n"/>
      <c r="T547" s="81" t="n"/>
      <c r="U547" s="81" t="n"/>
      <c r="V547" s="81" t="n"/>
      <c r="Y547" s="127" t="n"/>
    </row>
    <row r="548">
      <c r="N548" s="81" t="n"/>
      <c r="O548" s="81" t="n"/>
      <c r="P548" s="81" t="n"/>
      <c r="Q548" s="81" t="n"/>
      <c r="R548" s="81" t="n"/>
      <c r="S548" s="81" t="n"/>
      <c r="T548" s="81" t="n"/>
      <c r="U548" s="81" t="n"/>
      <c r="V548" s="81" t="n"/>
      <c r="Y548" s="127" t="n"/>
    </row>
    <row r="549">
      <c r="N549" s="81" t="n"/>
      <c r="O549" s="81" t="n"/>
      <c r="P549" s="81" t="n"/>
      <c r="Q549" s="81" t="n"/>
      <c r="R549" s="81" t="n"/>
      <c r="S549" s="81" t="n"/>
      <c r="T549" s="81" t="n"/>
      <c r="U549" s="81" t="n"/>
      <c r="V549" s="81" t="n"/>
      <c r="Y549" s="127" t="n"/>
    </row>
    <row r="550">
      <c r="N550" s="81" t="n"/>
      <c r="O550" s="81" t="n"/>
      <c r="P550" s="81" t="n"/>
      <c r="Q550" s="81" t="n"/>
      <c r="R550" s="81" t="n"/>
      <c r="S550" s="81" t="n"/>
      <c r="T550" s="81" t="n"/>
      <c r="U550" s="81" t="n"/>
      <c r="V550" s="81" t="n"/>
      <c r="Y550" s="127" t="n"/>
    </row>
    <row r="551">
      <c r="N551" s="81" t="n"/>
      <c r="O551" s="81" t="n"/>
      <c r="P551" s="81" t="n"/>
      <c r="Q551" s="81" t="n"/>
      <c r="R551" s="81" t="n"/>
      <c r="S551" s="81" t="n"/>
      <c r="T551" s="81" t="n"/>
      <c r="U551" s="81" t="n"/>
      <c r="V551" s="81" t="n"/>
      <c r="Y551" s="127" t="n"/>
    </row>
    <row r="552">
      <c r="N552" s="81" t="n"/>
      <c r="O552" s="81" t="n"/>
      <c r="P552" s="81" t="n"/>
      <c r="Q552" s="81" t="n"/>
      <c r="R552" s="81" t="n"/>
      <c r="S552" s="81" t="n"/>
      <c r="T552" s="81" t="n"/>
      <c r="U552" s="81" t="n"/>
      <c r="V552" s="81" t="n"/>
      <c r="Y552" s="127" t="n"/>
    </row>
    <row r="553">
      <c r="N553" s="81" t="n"/>
      <c r="O553" s="81" t="n"/>
      <c r="P553" s="81" t="n"/>
      <c r="Q553" s="81" t="n"/>
      <c r="R553" s="81" t="n"/>
      <c r="S553" s="81" t="n"/>
      <c r="T553" s="81" t="n"/>
      <c r="U553" s="81" t="n"/>
      <c r="V553" s="81" t="n"/>
      <c r="Y553" s="127" t="n"/>
    </row>
    <row r="554">
      <c r="N554" s="81" t="n"/>
      <c r="O554" s="81" t="n"/>
      <c r="P554" s="81" t="n"/>
      <c r="Q554" s="81" t="n"/>
      <c r="R554" s="81" t="n"/>
      <c r="S554" s="81" t="n"/>
      <c r="T554" s="81" t="n"/>
      <c r="U554" s="81" t="n"/>
      <c r="V554" s="81" t="n"/>
      <c r="Y554" s="127" t="n"/>
    </row>
    <row r="555">
      <c r="N555" s="81" t="n"/>
      <c r="O555" s="81" t="n"/>
      <c r="P555" s="81" t="n"/>
      <c r="Q555" s="81" t="n"/>
      <c r="R555" s="81" t="n"/>
      <c r="S555" s="81" t="n"/>
      <c r="T555" s="81" t="n"/>
      <c r="U555" s="81" t="n"/>
      <c r="V555" s="81" t="n"/>
      <c r="Y555" s="127" t="n"/>
    </row>
    <row r="556">
      <c r="N556" s="81" t="n"/>
      <c r="O556" s="81" t="n"/>
      <c r="P556" s="81" t="n"/>
      <c r="Q556" s="81" t="n"/>
      <c r="R556" s="81" t="n"/>
      <c r="S556" s="81" t="n"/>
      <c r="T556" s="81" t="n"/>
      <c r="U556" s="81" t="n"/>
      <c r="V556" s="81" t="n"/>
      <c r="Y556" s="127" t="n"/>
    </row>
    <row r="557">
      <c r="N557" s="81" t="n"/>
      <c r="O557" s="81" t="n"/>
      <c r="P557" s="81" t="n"/>
      <c r="Q557" s="81" t="n"/>
      <c r="R557" s="81" t="n"/>
      <c r="S557" s="81" t="n"/>
      <c r="T557" s="81" t="n"/>
      <c r="U557" s="81" t="n"/>
      <c r="V557" s="81" t="n"/>
      <c r="Y557" s="127" t="n"/>
    </row>
    <row r="558">
      <c r="N558" s="81" t="n"/>
      <c r="O558" s="81" t="n"/>
      <c r="P558" s="81" t="n"/>
      <c r="Q558" s="81" t="n"/>
      <c r="R558" s="81" t="n"/>
      <c r="S558" s="81" t="n"/>
      <c r="T558" s="81" t="n"/>
      <c r="U558" s="81" t="n"/>
      <c r="V558" s="81" t="n"/>
      <c r="Y558" s="127" t="n"/>
    </row>
    <row r="559">
      <c r="N559" s="81" t="n"/>
      <c r="O559" s="81" t="n"/>
      <c r="P559" s="81" t="n"/>
      <c r="Q559" s="81" t="n"/>
      <c r="R559" s="81" t="n"/>
      <c r="S559" s="81" t="n"/>
      <c r="T559" s="81" t="n"/>
      <c r="U559" s="81" t="n"/>
      <c r="V559" s="81" t="n"/>
      <c r="Y559" s="127" t="n"/>
    </row>
    <row r="560">
      <c r="N560" s="81" t="n"/>
      <c r="O560" s="81" t="n"/>
      <c r="P560" s="81" t="n"/>
      <c r="Q560" s="81" t="n"/>
      <c r="R560" s="81" t="n"/>
      <c r="S560" s="81" t="n"/>
      <c r="T560" s="81" t="n"/>
      <c r="U560" s="81" t="n"/>
      <c r="V560" s="81" t="n"/>
      <c r="Y560" s="127" t="n"/>
    </row>
    <row r="561">
      <c r="N561" s="81" t="n"/>
      <c r="O561" s="81" t="n"/>
      <c r="P561" s="81" t="n"/>
      <c r="Q561" s="81" t="n"/>
      <c r="R561" s="81" t="n"/>
      <c r="S561" s="81" t="n"/>
      <c r="T561" s="81" t="n"/>
      <c r="U561" s="81" t="n"/>
      <c r="V561" s="81" t="n"/>
      <c r="Y561" s="127" t="n"/>
    </row>
    <row r="562">
      <c r="N562" s="81" t="n"/>
      <c r="O562" s="81" t="n"/>
      <c r="P562" s="81" t="n"/>
      <c r="Q562" s="81" t="n"/>
      <c r="R562" s="81" t="n"/>
      <c r="S562" s="81" t="n"/>
      <c r="T562" s="81" t="n"/>
      <c r="U562" s="81" t="n"/>
      <c r="V562" s="81" t="n"/>
      <c r="Y562" s="127" t="n"/>
    </row>
    <row r="563">
      <c r="N563" s="81" t="n"/>
      <c r="O563" s="81" t="n"/>
      <c r="P563" s="81" t="n"/>
      <c r="Q563" s="81" t="n"/>
      <c r="R563" s="81" t="n"/>
      <c r="S563" s="81" t="n"/>
      <c r="T563" s="81" t="n"/>
      <c r="U563" s="81" t="n"/>
      <c r="V563" s="81" t="n"/>
      <c r="Y563" s="127" t="n"/>
    </row>
    <row r="564">
      <c r="N564" s="81" t="n"/>
      <c r="O564" s="81" t="n"/>
      <c r="P564" s="81" t="n"/>
      <c r="Q564" s="81" t="n"/>
      <c r="R564" s="81" t="n"/>
      <c r="S564" s="81" t="n"/>
      <c r="T564" s="81" t="n"/>
      <c r="U564" s="81" t="n"/>
      <c r="V564" s="81" t="n"/>
      <c r="Y564" s="127" t="n"/>
    </row>
    <row r="565">
      <c r="N565" s="81" t="n"/>
      <c r="O565" s="81" t="n"/>
      <c r="P565" s="81" t="n"/>
      <c r="Q565" s="81" t="n"/>
      <c r="R565" s="81" t="n"/>
      <c r="S565" s="81" t="n"/>
      <c r="T565" s="81" t="n"/>
      <c r="U565" s="81" t="n"/>
      <c r="V565" s="81" t="n"/>
      <c r="Y565" s="127" t="n"/>
    </row>
    <row r="566">
      <c r="N566" s="81" t="n"/>
      <c r="O566" s="81" t="n"/>
      <c r="P566" s="81" t="n"/>
      <c r="Q566" s="81" t="n"/>
      <c r="R566" s="81" t="n"/>
      <c r="S566" s="81" t="n"/>
      <c r="T566" s="81" t="n"/>
      <c r="U566" s="81" t="n"/>
      <c r="V566" s="81" t="n"/>
      <c r="Y566" s="127" t="n"/>
    </row>
    <row r="567">
      <c r="N567" s="81" t="n"/>
      <c r="O567" s="81" t="n"/>
      <c r="P567" s="81" t="n"/>
      <c r="Q567" s="81" t="n"/>
      <c r="R567" s="81" t="n"/>
      <c r="S567" s="81" t="n"/>
      <c r="T567" s="81" t="n"/>
      <c r="U567" s="81" t="n"/>
      <c r="V567" s="81" t="n"/>
      <c r="Y567" s="127" t="n"/>
    </row>
    <row r="568">
      <c r="N568" s="81" t="n"/>
      <c r="O568" s="81" t="n"/>
      <c r="P568" s="81" t="n"/>
      <c r="Q568" s="81" t="n"/>
      <c r="R568" s="81" t="n"/>
      <c r="S568" s="81" t="n"/>
      <c r="T568" s="81" t="n"/>
      <c r="U568" s="81" t="n"/>
      <c r="V568" s="81" t="n"/>
      <c r="Y568" s="127" t="n"/>
    </row>
    <row r="569">
      <c r="N569" s="81" t="n"/>
      <c r="O569" s="81" t="n"/>
      <c r="P569" s="81" t="n"/>
      <c r="Q569" s="81" t="n"/>
      <c r="R569" s="81" t="n"/>
      <c r="S569" s="81" t="n"/>
      <c r="T569" s="81" t="n"/>
      <c r="U569" s="81" t="n"/>
      <c r="V569" s="81" t="n"/>
      <c r="Y569" s="127" t="n"/>
    </row>
    <row r="570">
      <c r="N570" s="81" t="n"/>
      <c r="O570" s="81" t="n"/>
      <c r="P570" s="81" t="n"/>
      <c r="Q570" s="81" t="n"/>
      <c r="R570" s="81" t="n"/>
      <c r="S570" s="81" t="n"/>
      <c r="T570" s="81" t="n"/>
      <c r="U570" s="81" t="n"/>
      <c r="V570" s="81" t="n"/>
      <c r="Y570" s="127" t="n"/>
    </row>
    <row r="571">
      <c r="N571" s="81" t="n"/>
      <c r="O571" s="81" t="n"/>
      <c r="P571" s="81" t="n"/>
      <c r="Q571" s="81" t="n"/>
      <c r="R571" s="81" t="n"/>
      <c r="S571" s="81" t="n"/>
      <c r="T571" s="81" t="n"/>
      <c r="U571" s="81" t="n"/>
      <c r="V571" s="81" t="n"/>
      <c r="Y571" s="127" t="n"/>
    </row>
    <row r="572">
      <c r="N572" s="81" t="n"/>
      <c r="O572" s="81" t="n"/>
      <c r="P572" s="81" t="n"/>
      <c r="Q572" s="81" t="n"/>
      <c r="R572" s="81" t="n"/>
      <c r="S572" s="81" t="n"/>
      <c r="T572" s="81" t="n"/>
      <c r="U572" s="81" t="n"/>
      <c r="V572" s="81" t="n"/>
      <c r="Y572" s="127" t="n"/>
    </row>
    <row r="573">
      <c r="N573" s="81" t="n"/>
      <c r="O573" s="81" t="n"/>
      <c r="P573" s="81" t="n"/>
      <c r="Q573" s="81" t="n"/>
      <c r="R573" s="81" t="n"/>
      <c r="S573" s="81" t="n"/>
      <c r="T573" s="81" t="n"/>
      <c r="U573" s="81" t="n"/>
      <c r="V573" s="81" t="n"/>
      <c r="Y573" s="127" t="n"/>
    </row>
    <row r="574">
      <c r="N574" s="81" t="n"/>
      <c r="O574" s="81" t="n"/>
      <c r="P574" s="81" t="n"/>
      <c r="Q574" s="81" t="n"/>
      <c r="R574" s="81" t="n"/>
      <c r="S574" s="81" t="n"/>
      <c r="T574" s="81" t="n"/>
      <c r="U574" s="81" t="n"/>
      <c r="V574" s="81" t="n"/>
      <c r="Y574" s="127" t="n"/>
    </row>
    <row r="575">
      <c r="N575" s="81" t="n"/>
      <c r="O575" s="81" t="n"/>
      <c r="P575" s="81" t="n"/>
      <c r="Q575" s="81" t="n"/>
      <c r="R575" s="81" t="n"/>
      <c r="S575" s="81" t="n"/>
      <c r="T575" s="81" t="n"/>
      <c r="U575" s="81" t="n"/>
      <c r="V575" s="81" t="n"/>
      <c r="Y575" s="127" t="n"/>
    </row>
    <row r="576">
      <c r="N576" s="81" t="n"/>
      <c r="O576" s="81" t="n"/>
      <c r="P576" s="81" t="n"/>
      <c r="Q576" s="81" t="n"/>
      <c r="R576" s="81" t="n"/>
      <c r="S576" s="81" t="n"/>
      <c r="T576" s="81" t="n"/>
      <c r="U576" s="81" t="n"/>
      <c r="V576" s="81" t="n"/>
      <c r="Y576" s="127" t="n"/>
    </row>
    <row r="577">
      <c r="N577" s="81" t="n"/>
      <c r="O577" s="81" t="n"/>
      <c r="P577" s="81" t="n"/>
      <c r="Q577" s="81" t="n"/>
      <c r="R577" s="81" t="n"/>
      <c r="S577" s="81" t="n"/>
      <c r="T577" s="81" t="n"/>
      <c r="U577" s="81" t="n"/>
      <c r="V577" s="81" t="n"/>
      <c r="Y577" s="127" t="n"/>
    </row>
    <row r="578">
      <c r="N578" s="81" t="n"/>
      <c r="O578" s="81" t="n"/>
      <c r="P578" s="81" t="n"/>
      <c r="Q578" s="81" t="n"/>
      <c r="R578" s="81" t="n"/>
      <c r="S578" s="81" t="n"/>
      <c r="T578" s="81" t="n"/>
      <c r="U578" s="81" t="n"/>
      <c r="V578" s="81" t="n"/>
      <c r="Y578" s="127" t="n"/>
    </row>
    <row r="579">
      <c r="N579" s="81" t="n"/>
      <c r="O579" s="81" t="n"/>
      <c r="P579" s="81" t="n"/>
      <c r="Q579" s="81" t="n"/>
      <c r="R579" s="81" t="n"/>
      <c r="S579" s="81" t="n"/>
      <c r="T579" s="81" t="n"/>
      <c r="U579" s="81" t="n"/>
      <c r="V579" s="81" t="n"/>
      <c r="Y579" s="127" t="n"/>
    </row>
    <row r="580">
      <c r="N580" s="81" t="n"/>
      <c r="O580" s="81" t="n"/>
      <c r="P580" s="81" t="n"/>
      <c r="Q580" s="81" t="n"/>
      <c r="R580" s="81" t="n"/>
      <c r="S580" s="81" t="n"/>
      <c r="T580" s="81" t="n"/>
      <c r="U580" s="81" t="n"/>
      <c r="V580" s="81" t="n"/>
      <c r="Y580" s="127" t="n"/>
    </row>
    <row r="581">
      <c r="N581" s="81" t="n"/>
      <c r="O581" s="81" t="n"/>
      <c r="P581" s="81" t="n"/>
      <c r="Q581" s="81" t="n"/>
      <c r="R581" s="81" t="n"/>
      <c r="S581" s="81" t="n"/>
      <c r="T581" s="81" t="n"/>
      <c r="U581" s="81" t="n"/>
      <c r="V581" s="81" t="n"/>
      <c r="Y581" s="127" t="n"/>
    </row>
    <row r="582">
      <c r="N582" s="81" t="n"/>
      <c r="O582" s="81" t="n"/>
      <c r="P582" s="81" t="n"/>
      <c r="Q582" s="81" t="n"/>
      <c r="R582" s="81" t="n"/>
      <c r="S582" s="81" t="n"/>
      <c r="T582" s="81" t="n"/>
      <c r="U582" s="81" t="n"/>
      <c r="V582" s="81" t="n"/>
      <c r="Y582" s="127" t="n"/>
    </row>
    <row r="583">
      <c r="N583" s="81" t="n"/>
      <c r="O583" s="81" t="n"/>
      <c r="P583" s="81" t="n"/>
      <c r="Q583" s="81" t="n"/>
      <c r="R583" s="81" t="n"/>
      <c r="S583" s="81" t="n"/>
      <c r="T583" s="81" t="n"/>
      <c r="U583" s="81" t="n"/>
      <c r="V583" s="81" t="n"/>
      <c r="Y583" s="127" t="n"/>
    </row>
    <row r="584">
      <c r="N584" s="81" t="n"/>
      <c r="O584" s="81" t="n"/>
      <c r="P584" s="81" t="n"/>
      <c r="Q584" s="81" t="n"/>
      <c r="R584" s="81" t="n"/>
      <c r="S584" s="81" t="n"/>
      <c r="T584" s="81" t="n"/>
      <c r="U584" s="81" t="n"/>
      <c r="V584" s="81" t="n"/>
      <c r="Y584" s="127" t="n"/>
    </row>
    <row r="585">
      <c r="N585" s="81" t="n"/>
      <c r="O585" s="81" t="n"/>
      <c r="P585" s="81" t="n"/>
      <c r="Q585" s="81" t="n"/>
      <c r="R585" s="81" t="n"/>
      <c r="S585" s="81" t="n"/>
      <c r="T585" s="81" t="n"/>
      <c r="U585" s="81" t="n"/>
      <c r="V585" s="81" t="n"/>
      <c r="Y585" s="127" t="n"/>
    </row>
    <row r="586">
      <c r="N586" s="81" t="n"/>
      <c r="O586" s="81" t="n"/>
      <c r="P586" s="81" t="n"/>
      <c r="Q586" s="81" t="n"/>
      <c r="R586" s="81" t="n"/>
      <c r="S586" s="81" t="n"/>
      <c r="T586" s="81" t="n"/>
      <c r="U586" s="81" t="n"/>
      <c r="V586" s="81" t="n"/>
      <c r="Y586" s="127" t="n"/>
    </row>
    <row r="587">
      <c r="N587" s="81" t="n"/>
      <c r="O587" s="81" t="n"/>
      <c r="P587" s="81" t="n"/>
      <c r="Q587" s="81" t="n"/>
      <c r="R587" s="81" t="n"/>
      <c r="S587" s="81" t="n"/>
      <c r="T587" s="81" t="n"/>
      <c r="U587" s="81" t="n"/>
      <c r="V587" s="81" t="n"/>
      <c r="Y587" s="127" t="n"/>
    </row>
    <row r="588">
      <c r="N588" s="81" t="n"/>
      <c r="O588" s="81" t="n"/>
      <c r="P588" s="81" t="n"/>
      <c r="Q588" s="81" t="n"/>
      <c r="R588" s="81" t="n"/>
      <c r="S588" s="81" t="n"/>
      <c r="T588" s="81" t="n"/>
      <c r="U588" s="81" t="n"/>
      <c r="V588" s="81" t="n"/>
      <c r="Y588" s="127" t="n"/>
    </row>
    <row r="589">
      <c r="N589" s="81" t="n"/>
      <c r="O589" s="81" t="n"/>
      <c r="P589" s="81" t="n"/>
      <c r="Q589" s="81" t="n"/>
      <c r="R589" s="81" t="n"/>
      <c r="S589" s="81" t="n"/>
      <c r="T589" s="81" t="n"/>
      <c r="U589" s="81" t="n"/>
      <c r="V589" s="81" t="n"/>
      <c r="Y589" s="127" t="n"/>
    </row>
    <row r="590">
      <c r="N590" s="81" t="n"/>
      <c r="O590" s="81" t="n"/>
      <c r="P590" s="81" t="n"/>
      <c r="Q590" s="81" t="n"/>
      <c r="R590" s="81" t="n"/>
      <c r="S590" s="81" t="n"/>
      <c r="T590" s="81" t="n"/>
      <c r="U590" s="81" t="n"/>
      <c r="V590" s="81" t="n"/>
      <c r="Y590" s="127" t="n"/>
    </row>
    <row r="591">
      <c r="N591" s="81" t="n"/>
      <c r="O591" s="81" t="n"/>
      <c r="P591" s="81" t="n"/>
      <c r="Q591" s="81" t="n"/>
      <c r="R591" s="81" t="n"/>
      <c r="S591" s="81" t="n"/>
      <c r="T591" s="81" t="n"/>
      <c r="U591" s="81" t="n"/>
      <c r="V591" s="81" t="n"/>
      <c r="Y591" s="127" t="n"/>
    </row>
    <row r="592">
      <c r="N592" s="81" t="n"/>
      <c r="O592" s="81" t="n"/>
      <c r="P592" s="81" t="n"/>
      <c r="Q592" s="81" t="n"/>
      <c r="R592" s="81" t="n"/>
      <c r="S592" s="81" t="n"/>
      <c r="T592" s="81" t="n"/>
      <c r="U592" s="81" t="n"/>
      <c r="V592" s="81" t="n"/>
      <c r="Y592" s="127" t="n"/>
    </row>
    <row r="593">
      <c r="N593" s="81" t="n"/>
      <c r="O593" s="81" t="n"/>
      <c r="P593" s="81" t="n"/>
      <c r="Q593" s="81" t="n"/>
      <c r="R593" s="81" t="n"/>
      <c r="S593" s="81" t="n"/>
      <c r="T593" s="81" t="n"/>
      <c r="U593" s="81" t="n"/>
      <c r="V593" s="81" t="n"/>
      <c r="Y593" s="127" t="n"/>
    </row>
    <row r="594">
      <c r="N594" s="81" t="n"/>
      <c r="O594" s="81" t="n"/>
      <c r="P594" s="81" t="n"/>
      <c r="Q594" s="81" t="n"/>
      <c r="R594" s="81" t="n"/>
      <c r="S594" s="81" t="n"/>
      <c r="T594" s="81" t="n"/>
      <c r="U594" s="81" t="n"/>
      <c r="V594" s="81" t="n"/>
      <c r="Y594" s="127" t="n"/>
    </row>
    <row r="595">
      <c r="N595" s="81" t="n"/>
      <c r="O595" s="81" t="n"/>
      <c r="P595" s="81" t="n"/>
      <c r="Q595" s="81" t="n"/>
      <c r="R595" s="81" t="n"/>
      <c r="S595" s="81" t="n"/>
      <c r="T595" s="81" t="n"/>
      <c r="U595" s="81" t="n"/>
      <c r="V595" s="81" t="n"/>
      <c r="Y595" s="127" t="n"/>
    </row>
    <row r="596">
      <c r="N596" s="81" t="n"/>
      <c r="O596" s="81" t="n"/>
      <c r="P596" s="81" t="n"/>
      <c r="Q596" s="81" t="n"/>
      <c r="R596" s="81" t="n"/>
      <c r="S596" s="81" t="n"/>
      <c r="T596" s="81" t="n"/>
      <c r="U596" s="81" t="n"/>
      <c r="V596" s="81" t="n"/>
      <c r="Y596" s="127" t="n"/>
    </row>
    <row r="597">
      <c r="N597" s="81" t="n"/>
      <c r="O597" s="81" t="n"/>
      <c r="P597" s="81" t="n"/>
      <c r="Q597" s="81" t="n"/>
      <c r="R597" s="81" t="n"/>
      <c r="S597" s="81" t="n"/>
      <c r="T597" s="81" t="n"/>
      <c r="U597" s="81" t="n"/>
      <c r="V597" s="81" t="n"/>
      <c r="Y597" s="127" t="n"/>
    </row>
    <row r="598">
      <c r="N598" s="81" t="n"/>
      <c r="O598" s="81" t="n"/>
      <c r="P598" s="81" t="n"/>
      <c r="Q598" s="81" t="n"/>
      <c r="R598" s="81" t="n"/>
      <c r="S598" s="81" t="n"/>
      <c r="T598" s="81" t="n"/>
      <c r="U598" s="81" t="n"/>
      <c r="V598" s="81" t="n"/>
      <c r="Y598" s="127" t="n"/>
    </row>
    <row r="599">
      <c r="N599" s="81" t="n"/>
      <c r="O599" s="81" t="n"/>
      <c r="P599" s="81" t="n"/>
      <c r="Q599" s="81" t="n"/>
      <c r="R599" s="81" t="n"/>
      <c r="S599" s="81" t="n"/>
      <c r="T599" s="81" t="n"/>
      <c r="U599" s="81" t="n"/>
      <c r="V599" s="81" t="n"/>
      <c r="Y599" s="127" t="n"/>
    </row>
    <row r="600">
      <c r="N600" s="81" t="n"/>
      <c r="O600" s="81" t="n"/>
      <c r="P600" s="81" t="n"/>
      <c r="Q600" s="81" t="n"/>
      <c r="R600" s="81" t="n"/>
      <c r="S600" s="81" t="n"/>
      <c r="T600" s="81" t="n"/>
      <c r="U600" s="81" t="n"/>
      <c r="V600" s="81" t="n"/>
      <c r="Y600" s="127" t="n"/>
    </row>
    <row r="601">
      <c r="N601" s="81" t="n"/>
      <c r="O601" s="81" t="n"/>
      <c r="P601" s="81" t="n"/>
      <c r="Q601" s="81" t="n"/>
      <c r="R601" s="81" t="n"/>
      <c r="S601" s="81" t="n"/>
      <c r="T601" s="81" t="n"/>
      <c r="U601" s="81" t="n"/>
      <c r="V601" s="81" t="n"/>
      <c r="Y601" s="127" t="n"/>
    </row>
    <row r="602">
      <c r="N602" s="81" t="n"/>
      <c r="O602" s="81" t="n"/>
      <c r="P602" s="81" t="n"/>
      <c r="Q602" s="81" t="n"/>
      <c r="R602" s="81" t="n"/>
      <c r="S602" s="81" t="n"/>
      <c r="T602" s="81" t="n"/>
      <c r="U602" s="81" t="n"/>
      <c r="V602" s="81" t="n"/>
      <c r="Y602" s="127" t="n"/>
    </row>
    <row r="603">
      <c r="N603" s="81" t="n"/>
      <c r="O603" s="81" t="n"/>
      <c r="P603" s="81" t="n"/>
      <c r="Q603" s="81" t="n"/>
      <c r="R603" s="81" t="n"/>
      <c r="S603" s="81" t="n"/>
      <c r="T603" s="81" t="n"/>
      <c r="U603" s="81" t="n"/>
      <c r="V603" s="81" t="n"/>
      <c r="Y603" s="127" t="n"/>
    </row>
    <row r="604">
      <c r="N604" s="81" t="n"/>
      <c r="O604" s="81" t="n"/>
      <c r="P604" s="81" t="n"/>
      <c r="Q604" s="81" t="n"/>
      <c r="R604" s="81" t="n"/>
      <c r="S604" s="81" t="n"/>
      <c r="T604" s="81" t="n"/>
      <c r="U604" s="81" t="n"/>
      <c r="V604" s="81" t="n"/>
      <c r="Y604" s="127" t="n"/>
    </row>
    <row r="605">
      <c r="N605" s="81" t="n"/>
      <c r="O605" s="81" t="n"/>
      <c r="P605" s="81" t="n"/>
      <c r="Q605" s="81" t="n"/>
      <c r="R605" s="81" t="n"/>
      <c r="S605" s="81" t="n"/>
      <c r="T605" s="81" t="n"/>
      <c r="U605" s="81" t="n"/>
      <c r="V605" s="81" t="n"/>
      <c r="Y605" s="127" t="n"/>
    </row>
    <row r="606">
      <c r="N606" s="81" t="n"/>
      <c r="O606" s="81" t="n"/>
      <c r="P606" s="81" t="n"/>
      <c r="Q606" s="81" t="n"/>
      <c r="R606" s="81" t="n"/>
      <c r="S606" s="81" t="n"/>
      <c r="T606" s="81" t="n"/>
      <c r="U606" s="81" t="n"/>
      <c r="V606" s="81" t="n"/>
      <c r="Y606" s="127" t="n"/>
    </row>
    <row r="607">
      <c r="N607" s="81" t="n"/>
      <c r="O607" s="81" t="n"/>
      <c r="P607" s="81" t="n"/>
      <c r="Q607" s="81" t="n"/>
      <c r="R607" s="81" t="n"/>
      <c r="S607" s="81" t="n"/>
      <c r="T607" s="81" t="n"/>
      <c r="U607" s="81" t="n"/>
      <c r="V607" s="81" t="n"/>
      <c r="Y607" s="127" t="n"/>
    </row>
    <row r="608">
      <c r="N608" s="81" t="n"/>
      <c r="O608" s="81" t="n"/>
      <c r="P608" s="81" t="n"/>
      <c r="Q608" s="81" t="n"/>
      <c r="R608" s="81" t="n"/>
      <c r="S608" s="81" t="n"/>
      <c r="T608" s="81" t="n"/>
      <c r="U608" s="81" t="n"/>
      <c r="V608" s="81" t="n"/>
      <c r="Y608" s="127" t="n"/>
    </row>
    <row r="609">
      <c r="N609" s="81" t="n"/>
      <c r="O609" s="81" t="n"/>
      <c r="P609" s="81" t="n"/>
      <c r="Q609" s="81" t="n"/>
      <c r="R609" s="81" t="n"/>
      <c r="S609" s="81" t="n"/>
      <c r="T609" s="81" t="n"/>
      <c r="U609" s="81" t="n"/>
      <c r="V609" s="81" t="n"/>
      <c r="Y609" s="127" t="n"/>
    </row>
    <row r="610">
      <c r="N610" s="81" t="n"/>
      <c r="O610" s="81" t="n"/>
      <c r="P610" s="81" t="n"/>
      <c r="Q610" s="81" t="n"/>
      <c r="R610" s="81" t="n"/>
      <c r="S610" s="81" t="n"/>
      <c r="T610" s="81" t="n"/>
      <c r="U610" s="81" t="n"/>
      <c r="V610" s="81" t="n"/>
      <c r="Y610" s="127" t="n"/>
    </row>
    <row r="611">
      <c r="N611" s="81" t="n"/>
      <c r="O611" s="81" t="n"/>
      <c r="P611" s="81" t="n"/>
      <c r="Q611" s="81" t="n"/>
      <c r="R611" s="81" t="n"/>
      <c r="S611" s="81" t="n"/>
      <c r="T611" s="81" t="n"/>
      <c r="U611" s="81" t="n"/>
      <c r="V611" s="81" t="n"/>
      <c r="Y611" s="127" t="n"/>
    </row>
    <row r="612">
      <c r="N612" s="81" t="n"/>
      <c r="O612" s="81" t="n"/>
      <c r="P612" s="81" t="n"/>
      <c r="Q612" s="81" t="n"/>
      <c r="R612" s="81" t="n"/>
      <c r="S612" s="81" t="n"/>
      <c r="T612" s="81" t="n"/>
      <c r="U612" s="81" t="n"/>
      <c r="V612" s="81" t="n"/>
      <c r="Y612" s="127" t="n"/>
    </row>
    <row r="613">
      <c r="N613" s="81" t="n"/>
      <c r="O613" s="81" t="n"/>
      <c r="P613" s="81" t="n"/>
      <c r="Q613" s="81" t="n"/>
      <c r="R613" s="81" t="n"/>
      <c r="S613" s="81" t="n"/>
      <c r="T613" s="81" t="n"/>
      <c r="U613" s="81" t="n"/>
      <c r="V613" s="81" t="n"/>
      <c r="Y613" s="127" t="n"/>
    </row>
    <row r="614">
      <c r="N614" s="81" t="n"/>
      <c r="O614" s="81" t="n"/>
      <c r="P614" s="81" t="n"/>
      <c r="Q614" s="81" t="n"/>
      <c r="R614" s="81" t="n"/>
      <c r="S614" s="81" t="n"/>
      <c r="T614" s="81" t="n"/>
      <c r="U614" s="81" t="n"/>
      <c r="V614" s="81" t="n"/>
      <c r="Y614" s="127" t="n"/>
    </row>
    <row r="615">
      <c r="N615" s="81" t="n"/>
      <c r="O615" s="81" t="n"/>
      <c r="P615" s="81" t="n"/>
      <c r="Q615" s="81" t="n"/>
      <c r="R615" s="81" t="n"/>
      <c r="S615" s="81" t="n"/>
      <c r="T615" s="81" t="n"/>
      <c r="U615" s="81" t="n"/>
      <c r="V615" s="81" t="n"/>
      <c r="Y615" s="127" t="n"/>
    </row>
    <row r="616">
      <c r="N616" s="81" t="n"/>
      <c r="O616" s="81" t="n"/>
      <c r="P616" s="81" t="n"/>
      <c r="Q616" s="81" t="n"/>
      <c r="R616" s="81" t="n"/>
      <c r="S616" s="81" t="n"/>
      <c r="T616" s="81" t="n"/>
      <c r="U616" s="81" t="n"/>
      <c r="V616" s="81" t="n"/>
      <c r="Y616" s="127" t="n"/>
    </row>
    <row r="617">
      <c r="N617" s="81" t="n"/>
      <c r="O617" s="81" t="n"/>
      <c r="P617" s="81" t="n"/>
      <c r="Q617" s="81" t="n"/>
      <c r="R617" s="81" t="n"/>
      <c r="S617" s="81" t="n"/>
      <c r="T617" s="81" t="n"/>
      <c r="U617" s="81" t="n"/>
      <c r="V617" s="81" t="n"/>
      <c r="Y617" s="127" t="n"/>
    </row>
    <row r="618">
      <c r="N618" s="81" t="n"/>
      <c r="O618" s="81" t="n"/>
      <c r="P618" s="81" t="n"/>
      <c r="Q618" s="81" t="n"/>
      <c r="R618" s="81" t="n"/>
      <c r="S618" s="81" t="n"/>
      <c r="T618" s="81" t="n"/>
      <c r="U618" s="81" t="n"/>
      <c r="V618" s="81" t="n"/>
      <c r="Y618" s="127" t="n"/>
    </row>
    <row r="619">
      <c r="N619" s="81" t="n"/>
      <c r="O619" s="81" t="n"/>
      <c r="P619" s="81" t="n"/>
      <c r="Q619" s="81" t="n"/>
      <c r="R619" s="81" t="n"/>
      <c r="S619" s="81" t="n"/>
      <c r="T619" s="81" t="n"/>
      <c r="U619" s="81" t="n"/>
      <c r="V619" s="81" t="n"/>
      <c r="Y619" s="127" t="n"/>
    </row>
    <row r="620">
      <c r="N620" s="81" t="n"/>
      <c r="O620" s="81" t="n"/>
      <c r="P620" s="81" t="n"/>
      <c r="Q620" s="81" t="n"/>
      <c r="R620" s="81" t="n"/>
      <c r="S620" s="81" t="n"/>
      <c r="T620" s="81" t="n"/>
      <c r="U620" s="81" t="n"/>
      <c r="V620" s="81" t="n"/>
      <c r="Y620" s="127" t="n"/>
    </row>
    <row r="621">
      <c r="N621" s="81" t="n"/>
      <c r="O621" s="81" t="n"/>
      <c r="P621" s="81" t="n"/>
      <c r="Q621" s="81" t="n"/>
      <c r="R621" s="81" t="n"/>
      <c r="S621" s="81" t="n"/>
      <c r="T621" s="81" t="n"/>
      <c r="U621" s="81" t="n"/>
      <c r="V621" s="81" t="n"/>
      <c r="Y621" s="127" t="n"/>
    </row>
    <row r="622">
      <c r="N622" s="81" t="n"/>
      <c r="O622" s="81" t="n"/>
      <c r="P622" s="81" t="n"/>
      <c r="Q622" s="81" t="n"/>
      <c r="R622" s="81" t="n"/>
      <c r="S622" s="81" t="n"/>
      <c r="T622" s="81" t="n"/>
      <c r="U622" s="81" t="n"/>
      <c r="V622" s="81" t="n"/>
      <c r="Y622" s="127" t="n"/>
    </row>
    <row r="623">
      <c r="N623" s="81" t="n"/>
      <c r="O623" s="81" t="n"/>
      <c r="P623" s="81" t="n"/>
      <c r="Q623" s="81" t="n"/>
      <c r="R623" s="81" t="n"/>
      <c r="S623" s="81" t="n"/>
      <c r="T623" s="81" t="n"/>
      <c r="U623" s="81" t="n"/>
      <c r="V623" s="81" t="n"/>
      <c r="Y623" s="127" t="n"/>
    </row>
    <row r="624">
      <c r="N624" s="81" t="n"/>
      <c r="O624" s="81" t="n"/>
      <c r="P624" s="81" t="n"/>
      <c r="Q624" s="81" t="n"/>
      <c r="R624" s="81" t="n"/>
      <c r="S624" s="81" t="n"/>
      <c r="T624" s="81" t="n"/>
      <c r="U624" s="81" t="n"/>
      <c r="V624" s="81" t="n"/>
      <c r="Y624" s="127" t="n"/>
    </row>
    <row r="625">
      <c r="N625" s="81" t="n"/>
      <c r="O625" s="81" t="n"/>
      <c r="P625" s="81" t="n"/>
      <c r="Q625" s="81" t="n"/>
      <c r="R625" s="81" t="n"/>
      <c r="S625" s="81" t="n"/>
      <c r="T625" s="81" t="n"/>
      <c r="U625" s="81" t="n"/>
      <c r="V625" s="81" t="n"/>
      <c r="Y625" s="127" t="n"/>
    </row>
    <row r="626">
      <c r="N626" s="81" t="n"/>
      <c r="O626" s="81" t="n"/>
      <c r="P626" s="81" t="n"/>
      <c r="Q626" s="81" t="n"/>
      <c r="R626" s="81" t="n"/>
      <c r="S626" s="81" t="n"/>
      <c r="T626" s="81" t="n"/>
      <c r="U626" s="81" t="n"/>
      <c r="V626" s="81" t="n"/>
      <c r="Y626" s="127" t="n"/>
    </row>
    <row r="627">
      <c r="N627" s="81" t="n"/>
      <c r="O627" s="81" t="n"/>
      <c r="P627" s="81" t="n"/>
      <c r="Q627" s="81" t="n"/>
      <c r="R627" s="81" t="n"/>
      <c r="S627" s="81" t="n"/>
      <c r="T627" s="81" t="n"/>
      <c r="U627" s="81" t="n"/>
      <c r="V627" s="81" t="n"/>
      <c r="Y627" s="127" t="n"/>
    </row>
    <row r="628">
      <c r="N628" s="81" t="n"/>
      <c r="O628" s="81" t="n"/>
      <c r="P628" s="81" t="n"/>
      <c r="Q628" s="81" t="n"/>
      <c r="R628" s="81" t="n"/>
      <c r="S628" s="81" t="n"/>
      <c r="T628" s="81" t="n"/>
      <c r="U628" s="81" t="n"/>
      <c r="V628" s="81" t="n"/>
      <c r="Y628" s="127" t="n"/>
    </row>
    <row r="629">
      <c r="N629" s="81" t="n"/>
      <c r="O629" s="81" t="n"/>
      <c r="P629" s="81" t="n"/>
      <c r="Q629" s="81" t="n"/>
      <c r="R629" s="81" t="n"/>
      <c r="S629" s="81" t="n"/>
      <c r="T629" s="81" t="n"/>
      <c r="U629" s="81" t="n"/>
      <c r="V629" s="81" t="n"/>
      <c r="Y629" s="127" t="n"/>
    </row>
    <row r="630">
      <c r="N630" s="81" t="n"/>
      <c r="O630" s="81" t="n"/>
      <c r="P630" s="81" t="n"/>
      <c r="Q630" s="81" t="n"/>
      <c r="R630" s="81" t="n"/>
      <c r="S630" s="81" t="n"/>
      <c r="T630" s="81" t="n"/>
      <c r="U630" s="81" t="n"/>
      <c r="V630" s="81" t="n"/>
      <c r="Y630" s="127" t="n"/>
    </row>
    <row r="631">
      <c r="N631" s="81" t="n"/>
      <c r="O631" s="81" t="n"/>
      <c r="P631" s="81" t="n"/>
      <c r="Q631" s="81" t="n"/>
      <c r="R631" s="81" t="n"/>
      <c r="S631" s="81" t="n"/>
      <c r="T631" s="81" t="n"/>
      <c r="U631" s="81" t="n"/>
      <c r="V631" s="81" t="n"/>
      <c r="Y631" s="127" t="n"/>
    </row>
    <row r="632">
      <c r="N632" s="81" t="n"/>
      <c r="O632" s="81" t="n"/>
      <c r="P632" s="81" t="n"/>
      <c r="Q632" s="81" t="n"/>
      <c r="R632" s="81" t="n"/>
      <c r="S632" s="81" t="n"/>
      <c r="T632" s="81" t="n"/>
      <c r="U632" s="81" t="n"/>
      <c r="V632" s="81" t="n"/>
      <c r="Y632" s="127" t="n"/>
    </row>
    <row r="633">
      <c r="N633" s="81" t="n"/>
      <c r="O633" s="81" t="n"/>
      <c r="P633" s="81" t="n"/>
      <c r="Q633" s="81" t="n"/>
      <c r="R633" s="81" t="n"/>
      <c r="S633" s="81" t="n"/>
      <c r="T633" s="81" t="n"/>
      <c r="U633" s="81" t="n"/>
      <c r="V633" s="81" t="n"/>
      <c r="Y633" s="127" t="n"/>
    </row>
    <row r="634">
      <c r="N634" s="81" t="n"/>
      <c r="O634" s="81" t="n"/>
      <c r="P634" s="81" t="n"/>
      <c r="Q634" s="81" t="n"/>
      <c r="R634" s="81" t="n"/>
      <c r="S634" s="81" t="n"/>
      <c r="T634" s="81" t="n"/>
      <c r="U634" s="81" t="n"/>
      <c r="V634" s="81" t="n"/>
      <c r="Y634" s="127" t="n"/>
    </row>
    <row r="635">
      <c r="N635" s="81" t="n"/>
      <c r="O635" s="81" t="n"/>
      <c r="P635" s="81" t="n"/>
      <c r="Q635" s="81" t="n"/>
      <c r="R635" s="81" t="n"/>
      <c r="S635" s="81" t="n"/>
      <c r="T635" s="81" t="n"/>
      <c r="U635" s="81" t="n"/>
      <c r="V635" s="81" t="n"/>
      <c r="Y635" s="127" t="n"/>
    </row>
    <row r="636">
      <c r="N636" s="81" t="n"/>
      <c r="O636" s="81" t="n"/>
      <c r="P636" s="81" t="n"/>
      <c r="Q636" s="81" t="n"/>
      <c r="R636" s="81" t="n"/>
      <c r="S636" s="81" t="n"/>
      <c r="T636" s="81" t="n"/>
      <c r="U636" s="81" t="n"/>
      <c r="V636" s="81" t="n"/>
      <c r="Y636" s="127" t="n"/>
    </row>
    <row r="637">
      <c r="N637" s="81" t="n"/>
      <c r="O637" s="81" t="n"/>
      <c r="P637" s="81" t="n"/>
      <c r="Q637" s="81" t="n"/>
      <c r="R637" s="81" t="n"/>
      <c r="S637" s="81" t="n"/>
      <c r="T637" s="81" t="n"/>
      <c r="U637" s="81" t="n"/>
      <c r="V637" s="81" t="n"/>
      <c r="Y637" s="127" t="n"/>
    </row>
    <row r="638">
      <c r="N638" s="81" t="n"/>
      <c r="O638" s="81" t="n"/>
      <c r="P638" s="81" t="n"/>
      <c r="Q638" s="81" t="n"/>
      <c r="R638" s="81" t="n"/>
      <c r="S638" s="81" t="n"/>
      <c r="T638" s="81" t="n"/>
      <c r="U638" s="81" t="n"/>
      <c r="V638" s="81" t="n"/>
      <c r="Y638" s="127" t="n"/>
    </row>
    <row r="639">
      <c r="N639" s="81" t="n"/>
      <c r="O639" s="81" t="n"/>
      <c r="P639" s="81" t="n"/>
      <c r="Q639" s="81" t="n"/>
      <c r="R639" s="81" t="n"/>
      <c r="S639" s="81" t="n"/>
      <c r="T639" s="81" t="n"/>
      <c r="U639" s="81" t="n"/>
      <c r="V639" s="81" t="n"/>
      <c r="Y639" s="127" t="n"/>
    </row>
    <row r="640">
      <c r="N640" s="81" t="n"/>
      <c r="O640" s="81" t="n"/>
      <c r="P640" s="81" t="n"/>
      <c r="Q640" s="81" t="n"/>
      <c r="R640" s="81" t="n"/>
      <c r="S640" s="81" t="n"/>
      <c r="T640" s="81" t="n"/>
      <c r="U640" s="81" t="n"/>
      <c r="V640" s="81" t="n"/>
      <c r="Y640" s="127" t="n"/>
    </row>
    <row r="641">
      <c r="N641" s="81" t="n"/>
      <c r="O641" s="81" t="n"/>
      <c r="P641" s="81" t="n"/>
      <c r="Q641" s="81" t="n"/>
      <c r="R641" s="81" t="n"/>
      <c r="S641" s="81" t="n"/>
      <c r="T641" s="81" t="n"/>
      <c r="U641" s="81" t="n"/>
      <c r="V641" s="81" t="n"/>
      <c r="Y641" s="127" t="n"/>
    </row>
    <row r="642">
      <c r="N642" s="81" t="n"/>
      <c r="O642" s="81" t="n"/>
      <c r="P642" s="81" t="n"/>
      <c r="Q642" s="81" t="n"/>
      <c r="R642" s="81" t="n"/>
      <c r="S642" s="81" t="n"/>
      <c r="T642" s="81" t="n"/>
      <c r="U642" s="81" t="n"/>
      <c r="V642" s="81" t="n"/>
      <c r="Y642" s="127" t="n"/>
    </row>
    <row r="643">
      <c r="N643" s="81" t="n"/>
      <c r="O643" s="81" t="n"/>
      <c r="P643" s="81" t="n"/>
      <c r="Q643" s="81" t="n"/>
      <c r="R643" s="81" t="n"/>
      <c r="S643" s="81" t="n"/>
      <c r="T643" s="81" t="n"/>
      <c r="U643" s="81" t="n"/>
      <c r="V643" s="81" t="n"/>
      <c r="Y643" s="127" t="n"/>
    </row>
    <row r="644">
      <c r="N644" s="81" t="n"/>
      <c r="O644" s="81" t="n"/>
      <c r="P644" s="81" t="n"/>
      <c r="Q644" s="81" t="n"/>
      <c r="R644" s="81" t="n"/>
      <c r="S644" s="81" t="n"/>
      <c r="T644" s="81" t="n"/>
      <c r="U644" s="81" t="n"/>
      <c r="V644" s="81" t="n"/>
      <c r="Y644" s="127" t="n"/>
    </row>
    <row r="645">
      <c r="N645" s="81" t="n"/>
      <c r="O645" s="81" t="n"/>
      <c r="P645" s="81" t="n"/>
      <c r="Q645" s="81" t="n"/>
      <c r="R645" s="81" t="n"/>
      <c r="S645" s="81" t="n"/>
      <c r="T645" s="81" t="n"/>
      <c r="U645" s="81" t="n"/>
      <c r="V645" s="81" t="n"/>
      <c r="Y645" s="127" t="n"/>
    </row>
    <row r="646">
      <c r="N646" s="81" t="n"/>
      <c r="O646" s="81" t="n"/>
      <c r="P646" s="81" t="n"/>
      <c r="Q646" s="81" t="n"/>
      <c r="R646" s="81" t="n"/>
      <c r="S646" s="81" t="n"/>
      <c r="T646" s="81" t="n"/>
      <c r="U646" s="81" t="n"/>
      <c r="V646" s="81" t="n"/>
      <c r="Y646" s="127" t="n"/>
    </row>
    <row r="647">
      <c r="N647" s="81" t="n"/>
      <c r="O647" s="81" t="n"/>
      <c r="P647" s="81" t="n"/>
      <c r="Q647" s="81" t="n"/>
      <c r="R647" s="81" t="n"/>
      <c r="S647" s="81" t="n"/>
      <c r="T647" s="81" t="n"/>
      <c r="U647" s="81" t="n"/>
      <c r="V647" s="81" t="n"/>
      <c r="Y647" s="127" t="n"/>
    </row>
    <row r="648">
      <c r="N648" s="81" t="n"/>
      <c r="O648" s="81" t="n"/>
      <c r="P648" s="81" t="n"/>
      <c r="Q648" s="81" t="n"/>
      <c r="R648" s="81" t="n"/>
      <c r="S648" s="81" t="n"/>
      <c r="T648" s="81" t="n"/>
      <c r="U648" s="81" t="n"/>
      <c r="V648" s="81" t="n"/>
      <c r="Y648" s="127" t="n"/>
    </row>
    <row r="649">
      <c r="N649" s="81" t="n"/>
      <c r="O649" s="81" t="n"/>
      <c r="P649" s="81" t="n"/>
      <c r="Q649" s="81" t="n"/>
      <c r="R649" s="81" t="n"/>
      <c r="S649" s="81" t="n"/>
      <c r="T649" s="81" t="n"/>
      <c r="U649" s="81" t="n"/>
      <c r="V649" s="81" t="n"/>
      <c r="Y649" s="127" t="n"/>
    </row>
    <row r="650">
      <c r="N650" s="81" t="n"/>
      <c r="O650" s="81" t="n"/>
      <c r="P650" s="81" t="n"/>
      <c r="Q650" s="81" t="n"/>
      <c r="R650" s="81" t="n"/>
      <c r="S650" s="81" t="n"/>
      <c r="T650" s="81" t="n"/>
      <c r="U650" s="81" t="n"/>
      <c r="V650" s="81" t="n"/>
      <c r="Y650" s="127" t="n"/>
    </row>
    <row r="651">
      <c r="N651" s="81" t="n"/>
      <c r="O651" s="81" t="n"/>
      <c r="P651" s="81" t="n"/>
      <c r="Q651" s="81" t="n"/>
      <c r="R651" s="81" t="n"/>
      <c r="S651" s="81" t="n"/>
      <c r="T651" s="81" t="n"/>
      <c r="U651" s="81" t="n"/>
      <c r="V651" s="81" t="n"/>
      <c r="Y651" s="127" t="n"/>
    </row>
    <row r="652">
      <c r="N652" s="81" t="n"/>
      <c r="O652" s="81" t="n"/>
      <c r="P652" s="81" t="n"/>
      <c r="Q652" s="81" t="n"/>
      <c r="R652" s="81" t="n"/>
      <c r="S652" s="81" t="n"/>
      <c r="T652" s="81" t="n"/>
      <c r="U652" s="81" t="n"/>
      <c r="V652" s="81" t="n"/>
      <c r="Y652" s="127" t="n"/>
    </row>
    <row r="653">
      <c r="N653" s="81" t="n"/>
      <c r="O653" s="81" t="n"/>
      <c r="P653" s="81" t="n"/>
      <c r="Q653" s="81" t="n"/>
      <c r="R653" s="81" t="n"/>
      <c r="S653" s="81" t="n"/>
      <c r="T653" s="81" t="n"/>
      <c r="U653" s="81" t="n"/>
      <c r="V653" s="81" t="n"/>
      <c r="Y653" s="127" t="n"/>
    </row>
    <row r="654">
      <c r="N654" s="81" t="n"/>
      <c r="O654" s="81" t="n"/>
      <c r="P654" s="81" t="n"/>
      <c r="Q654" s="81" t="n"/>
      <c r="R654" s="81" t="n"/>
      <c r="S654" s="81" t="n"/>
      <c r="T654" s="81" t="n"/>
      <c r="U654" s="81" t="n"/>
      <c r="V654" s="81" t="n"/>
      <c r="Y654" s="127" t="n"/>
    </row>
    <row r="655">
      <c r="N655" s="81" t="n"/>
      <c r="O655" s="81" t="n"/>
      <c r="P655" s="81" t="n"/>
      <c r="Q655" s="81" t="n"/>
      <c r="R655" s="81" t="n"/>
      <c r="S655" s="81" t="n"/>
      <c r="T655" s="81" t="n"/>
      <c r="U655" s="81" t="n"/>
      <c r="V655" s="81" t="n"/>
      <c r="Y655" s="127" t="n"/>
    </row>
    <row r="656">
      <c r="N656" s="81" t="n"/>
      <c r="O656" s="81" t="n"/>
      <c r="P656" s="81" t="n"/>
      <c r="Q656" s="81" t="n"/>
      <c r="R656" s="81" t="n"/>
      <c r="S656" s="81" t="n"/>
      <c r="T656" s="81" t="n"/>
      <c r="U656" s="81" t="n"/>
      <c r="V656" s="81" t="n"/>
      <c r="Y656" s="127" t="n"/>
    </row>
  </sheetData>
  <autoFilter ref="A3:BK3"/>
  <mergeCells count="20"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  <mergeCell ref="A2:A3"/>
    <mergeCell ref="B2:B3"/>
    <mergeCell ref="D2:D3"/>
    <mergeCell ref="E2:E3"/>
    <mergeCell ref="F2:F3"/>
    <mergeCell ref="C2:C3"/>
  </mergeCells>
  <conditionalFormatting sqref="O4">
    <cfRule dxfId="1" priority="3" stopIfTrue="1" type="expression">
      <formula>O4&lt;$AS4</formula>
    </cfRule>
    <cfRule dxfId="0" priority="4" stopIfTrue="1" type="expression">
      <formula>O4&gt;$AS4</formula>
    </cfRule>
  </conditionalFormatting>
  <conditionalFormatting sqref="O5:O631">
    <cfRule dxfId="1" priority="1" stopIfTrue="1" type="expression">
      <formula>O5&lt;$AS5</formula>
    </cfRule>
    <cfRule dxfId="0" priority="2" stopIfTrue="1" type="expression">
      <formula>O5&gt;$AS5</formula>
    </cfRule>
  </conditionalFormatting>
  <hyperlinks>
    <hyperlink display="العودة للفهرس" location="index!A1" ref="W1"/>
    <hyperlink display="العودة للفهرس" location="index!A1" ref="AC1"/>
  </hyperlinks>
  <pageMargins bottom="0.75" footer="0.3" header="0.3" left="0.7" right="0.7" top="0.75"/>
  <pageSetup orientation="portrait" scale="25"/>
</worksheet>
</file>

<file path=xl/worksheets/sheet25.xml><?xml version="1.0" encoding="utf-8"?>
<worksheet xmlns="http://schemas.openxmlformats.org/spreadsheetml/2006/main">
  <sheetPr codeName="Sheet24">
    <tabColor rgb="FF0070C0"/>
    <outlinePr summaryBelow="1" summaryRight="1"/>
    <pageSetUpPr/>
  </sheetPr>
  <dimension ref="A1:BL2409"/>
  <sheetViews>
    <sheetView rightToLeft="1" workbookViewId="0" zoomScale="60" zoomScaleNormal="60" zoomScaleSheetLayoutView="51">
      <pane activePane="bottomRight" state="frozen" topLeftCell="H4" xSplit="7" ySplit="3"/>
      <selection activeCell="C18" sqref="C18"/>
      <selection activeCell="C18" pane="topRight" sqref="C18"/>
      <selection activeCell="C18" pane="bottomLeft" sqref="C18"/>
      <selection activeCell="C18" pane="bottomRight" sqref="C18"/>
    </sheetView>
  </sheetViews>
  <sheetFormatPr baseColWidth="8" defaultColWidth="9.140625" defaultRowHeight="21"/>
  <cols>
    <col customWidth="1" max="1" min="1" style="128" width="9.140625"/>
    <col customWidth="1" max="3" min="2" style="128" width="18"/>
    <col customWidth="1" max="4" min="4" style="128" width="37.7109375"/>
    <col customWidth="1" max="5" min="5" style="128" width="18"/>
    <col customWidth="1" max="6" min="6" style="128" width="40.5703125"/>
    <col customWidth="1" max="7" min="7" style="128" width="38"/>
    <col customWidth="1" max="8" min="8" style="128" width="19.85546875"/>
    <col customWidth="1" max="9" min="9" style="128" width="16.28515625"/>
    <col customWidth="1" max="10" min="10" style="128" width="24.7109375"/>
    <col customWidth="1" max="11" min="11" style="128" width="15.5703125"/>
    <col bestFit="1" customWidth="1" max="12" min="12" style="128" width="8.42578125"/>
    <col bestFit="1" customWidth="1" max="13" min="13" style="128" width="12.7109375"/>
    <col bestFit="1" customWidth="1" max="14" min="14" style="128" width="17.28515625"/>
    <col customWidth="1" hidden="1" max="23" min="15" style="137" width="8.42578125"/>
    <col customWidth="1" max="24" min="24" style="128" width="21.140625"/>
    <col customWidth="1" max="25" min="25" style="128" width="14"/>
    <col customWidth="1" max="26" min="26" style="138" width="19.42578125"/>
    <col customWidth="1" max="27" min="27" style="128" width="21.140625"/>
    <col customWidth="1" max="28" min="28" style="128" width="37.7109375"/>
    <col customWidth="1" max="29" min="29" style="128" width="20.7109375"/>
    <col customWidth="1" max="30" min="30" style="128" width="9.140625"/>
    <col customWidth="1" max="16384" min="31" style="128" width="9.140625"/>
  </cols>
  <sheetData>
    <row customFormat="1" customHeight="1" ht="41.25" r="1" s="85">
      <c r="A1" s="113" t="n"/>
      <c r="B1" s="116" t="n"/>
      <c r="C1" s="116" t="n"/>
      <c r="D1" s="120" t="inlineStr">
        <is>
          <t>إدارة الجودة</t>
        </is>
      </c>
      <c r="F1" s="121" t="inlineStr">
        <is>
          <t>تقرير باتشات الإنتاج الشهري</t>
        </is>
      </c>
      <c r="G1" s="122" t="n"/>
      <c r="H1" s="122" t="inlineStr">
        <is>
          <t>شهر</t>
        </is>
      </c>
      <c r="I1" s="123">
        <f>B4</f>
        <v/>
      </c>
      <c r="J1" s="283" t="inlineStr">
        <is>
          <t>عام</t>
        </is>
      </c>
      <c r="K1" s="116">
        <f>A4</f>
        <v/>
      </c>
      <c r="L1" s="216" t="n"/>
      <c r="M1" s="216" t="n"/>
      <c r="N1" s="217" t="n"/>
      <c r="O1" s="124" t="n"/>
      <c r="P1" s="124" t="n"/>
      <c r="Q1" s="124" t="n"/>
      <c r="R1" s="124" t="n"/>
      <c r="S1" s="124" t="n"/>
      <c r="T1" s="124" t="n"/>
      <c r="U1" s="124" t="n"/>
      <c r="V1" s="124" t="n"/>
      <c r="W1" s="124" t="n"/>
      <c r="X1" s="66" t="inlineStr">
        <is>
          <t>العودة للفهرس</t>
        </is>
      </c>
      <c r="Y1" s="125" t="n"/>
      <c r="Z1" s="124" t="n"/>
      <c r="AA1" s="216" t="n"/>
      <c r="AB1" s="121" t="n"/>
      <c r="AC1" s="125" t="n"/>
      <c r="AD1" s="66" t="inlineStr">
        <is>
          <t>العودة للفهرس</t>
        </is>
      </c>
      <c r="AE1" s="217" t="n"/>
      <c r="AF1" s="23" t="n"/>
      <c r="AG1" s="23" t="n"/>
      <c r="AH1" s="215" t="n"/>
      <c r="AI1" s="216" t="n"/>
      <c r="AJ1" s="216" t="n"/>
      <c r="AK1" s="216" t="n"/>
      <c r="AL1" s="217" t="n"/>
      <c r="AM1" s="154" t="n"/>
      <c r="AN1" s="154" t="n"/>
      <c r="AO1" s="93" t="n"/>
      <c r="AP1" s="93" t="n"/>
      <c r="AQ1" s="93" t="n"/>
      <c r="AR1" s="93" t="n"/>
      <c r="AS1" s="93" t="n"/>
      <c r="AT1" s="93" t="n"/>
      <c r="AU1" s="93" t="n"/>
      <c r="AV1" s="93" t="n"/>
      <c r="AW1" s="93" t="n"/>
      <c r="AX1" s="93" t="n"/>
      <c r="AY1" s="93" t="n"/>
      <c r="AZ1" s="93" t="n"/>
      <c r="BA1" s="93" t="n"/>
      <c r="BB1" s="93" t="n"/>
      <c r="BC1" s="93" t="n"/>
      <c r="BD1" s="93" t="n"/>
      <c r="BE1" s="93" t="n"/>
      <c r="BF1" s="93" t="n"/>
      <c r="BG1" s="24" t="n"/>
      <c r="BH1" s="24" t="n"/>
      <c r="BI1" s="24" t="n"/>
      <c r="BJ1" s="24" t="n"/>
      <c r="BK1" s="24" t="n"/>
      <c r="BL1" s="25" t="n"/>
    </row>
    <row customFormat="1" customHeight="1" ht="41.25" r="2" s="113">
      <c r="A2" s="210" t="inlineStr">
        <is>
          <t>year</t>
        </is>
      </c>
      <c r="B2" s="208" t="inlineStr">
        <is>
          <t>month</t>
        </is>
      </c>
      <c r="C2" s="281" t="inlineStr">
        <is>
          <t>day</t>
        </is>
      </c>
      <c r="D2" s="211" t="inlineStr">
        <is>
          <t>اسم الخامة المستخدمة</t>
        </is>
      </c>
      <c r="E2" s="211" t="inlineStr">
        <is>
          <t>item_id</t>
        </is>
      </c>
      <c r="F2" s="211" t="inlineStr">
        <is>
          <t>اسم الاسطميه</t>
        </is>
      </c>
      <c r="G2" s="211" t="inlineStr">
        <is>
          <t>Formula Code</t>
        </is>
      </c>
      <c r="H2" s="284" t="inlineStr">
        <is>
          <t>الوزن جاف طبقا للمواصفة</t>
        </is>
      </c>
      <c r="I2" s="219" t="n"/>
      <c r="J2" s="285" t="inlineStr">
        <is>
          <t>متوسط الوزن الجاف للوردتيتين</t>
        </is>
      </c>
      <c r="K2" s="221" t="inlineStr">
        <is>
          <t>المعدل المعيارى/ساعة</t>
        </is>
      </c>
      <c r="L2" s="223" t="inlineStr">
        <is>
          <t xml:space="preserve">C.T معيارى </t>
        </is>
      </c>
      <c r="M2" s="222" t="inlineStr">
        <is>
          <t>المعدل الفعلى
/ ساعة</t>
        </is>
      </c>
      <c r="N2" s="224" t="inlineStr">
        <is>
          <t>c.T
 متوسط الورديتن
طقم/الثانية</t>
        </is>
      </c>
      <c r="O2" s="225" t="inlineStr">
        <is>
          <t>التالف (بالصنف) لاجمالي الوردتين</t>
        </is>
      </c>
      <c r="P2" s="226" t="n"/>
      <c r="Q2" s="226" t="n"/>
      <c r="R2" s="226" t="n"/>
      <c r="S2" s="226" t="n"/>
      <c r="T2" s="226" t="n"/>
      <c r="U2" s="226" t="n"/>
      <c r="V2" s="226" t="n"/>
      <c r="W2" s="219" t="n"/>
      <c r="X2" s="213" t="inlineStr">
        <is>
          <t>كمية التوالف</t>
        </is>
      </c>
      <c r="Y2" s="213" t="inlineStr">
        <is>
          <t>اجمالي الإنتاج</t>
        </is>
      </c>
      <c r="Z2" s="213" t="inlineStr">
        <is>
          <t>معياري التوالف</t>
        </is>
      </c>
      <c r="AA2" s="228" t="inlineStr">
        <is>
          <t>عدد أيام التشغيل للباتشة</t>
        </is>
      </c>
      <c r="AB2" s="211" t="inlineStr">
        <is>
          <t>الكثافة</t>
        </is>
      </c>
      <c r="AC2" s="213" t="inlineStr">
        <is>
          <t>نسبة التالف %</t>
        </is>
      </c>
      <c r="AF2" s="115" t="n"/>
      <c r="AG2" s="115" t="n"/>
      <c r="AH2" s="114" t="n"/>
      <c r="AM2" s="116" t="n"/>
      <c r="AN2" s="116" t="n"/>
      <c r="AO2" s="117" t="n"/>
      <c r="AP2" s="117" t="n"/>
      <c r="AQ2" s="117" t="n"/>
      <c r="AR2" s="117" t="n"/>
      <c r="AS2" s="117" t="n"/>
      <c r="AT2" s="117" t="n"/>
      <c r="AU2" s="117" t="n"/>
      <c r="AV2" s="117" t="n"/>
      <c r="AW2" s="117" t="n"/>
      <c r="AX2" s="117" t="n"/>
      <c r="AY2" s="117" t="n"/>
      <c r="AZ2" s="117" t="n"/>
      <c r="BA2" s="117" t="n"/>
      <c r="BB2" s="117" t="n"/>
      <c r="BC2" s="117" t="n"/>
      <c r="BD2" s="117" t="n"/>
      <c r="BE2" s="117" t="n"/>
      <c r="BF2" s="117" t="n"/>
      <c r="BG2" s="118" t="n"/>
      <c r="BH2" s="118" t="n"/>
      <c r="BI2" s="118" t="n"/>
      <c r="BJ2" s="118" t="n"/>
      <c r="BK2" s="118" t="n"/>
      <c r="BL2" s="119" t="n"/>
    </row>
    <row customFormat="1" customHeight="1" ht="93" r="3" s="210" thickBot="1">
      <c r="B3" s="209" t="n"/>
      <c r="C3" s="282" t="n"/>
      <c r="D3" s="212" t="n"/>
      <c r="E3" s="212" t="n"/>
      <c r="F3" s="212" t="n"/>
      <c r="G3" s="212" t="n"/>
      <c r="H3" s="284" t="inlineStr">
        <is>
          <t xml:space="preserve">From </t>
        </is>
      </c>
      <c r="I3" s="284" t="inlineStr">
        <is>
          <t>To</t>
        </is>
      </c>
      <c r="J3" s="212" t="n"/>
      <c r="K3" s="212" t="n"/>
      <c r="L3" s="212" t="n"/>
      <c r="M3" s="212" t="n"/>
      <c r="N3" s="212" t="n"/>
      <c r="O3" s="97" t="inlineStr">
        <is>
          <t xml:space="preserve">نقص  </t>
        </is>
      </c>
      <c r="P3" s="97" t="inlineStr">
        <is>
          <t>فرولة</t>
        </is>
      </c>
      <c r="Q3" s="97" t="inlineStr">
        <is>
          <t>كسر</t>
        </is>
      </c>
      <c r="R3" s="97" t="inlineStr">
        <is>
          <t xml:space="preserve">تقوس  </t>
        </is>
      </c>
      <c r="S3" s="97" t="inlineStr">
        <is>
          <t>انكماش</t>
        </is>
      </c>
      <c r="T3" s="97" t="inlineStr">
        <is>
          <t>ابعاد</t>
        </is>
      </c>
      <c r="U3" s="97" t="inlineStr">
        <is>
          <t>وزن</t>
        </is>
      </c>
      <c r="V3" s="97" t="inlineStr">
        <is>
          <t>اتساخ</t>
        </is>
      </c>
      <c r="W3" s="97" t="inlineStr">
        <is>
          <t>تلون</t>
        </is>
      </c>
      <c r="X3" s="214" t="n"/>
      <c r="Y3" s="214" t="n"/>
      <c r="Z3" s="214" t="n"/>
      <c r="AA3" s="212" t="n"/>
      <c r="AB3" s="212" t="n"/>
      <c r="AC3" s="214" t="n"/>
    </row>
    <row customHeight="1" ht="45.75" r="4" s="264" thickBot="1" thickTop="1">
      <c r="A4" t="n">
        <v>2021</v>
      </c>
      <c r="B4" s="129" t="n">
        <v>1</v>
      </c>
      <c r="C4" s="306" t="n">
        <v>44196</v>
      </c>
      <c r="D4" s="286" t="inlineStr">
        <is>
          <t>303XJ</t>
        </is>
      </c>
      <c r="E4" s="130" t="n">
        <v>331</v>
      </c>
      <c r="F4" s="130" t="inlineStr">
        <is>
          <t>LG 43UJ63</t>
        </is>
      </c>
      <c r="G4" s="130" t="inlineStr">
        <is>
          <t>FMLGEI43630000</t>
        </is>
      </c>
      <c r="H4" s="130" t="n">
        <v>305.825</v>
      </c>
      <c r="I4" s="130" t="n">
        <v>348.075</v>
      </c>
      <c r="J4" s="130" t="n">
        <v>344</v>
      </c>
      <c r="K4" s="87" t="n">
        <v>110</v>
      </c>
      <c r="L4" s="87" t="n">
        <v>131</v>
      </c>
      <c r="M4" s="87" t="n">
        <v>103</v>
      </c>
      <c r="N4" s="87" t="n">
        <v>140</v>
      </c>
      <c r="O4" s="81" t="n">
        <v>3</v>
      </c>
      <c r="P4" s="81" t="n">
        <v>1</v>
      </c>
      <c r="Q4" s="81" t="n"/>
      <c r="R4" s="81" t="n"/>
      <c r="S4" s="81" t="n"/>
      <c r="T4" s="81" t="n"/>
      <c r="U4" s="81" t="n"/>
      <c r="V4" s="81" t="n"/>
      <c r="W4" s="81" t="n"/>
      <c r="X4" s="132" t="n">
        <v>4</v>
      </c>
      <c r="Y4" s="132" t="n">
        <v>1036</v>
      </c>
      <c r="Z4" s="81" t="n">
        <v>0.015</v>
      </c>
      <c r="AA4" s="132" t="n">
        <v>1</v>
      </c>
      <c r="AB4" s="286" t="n">
        <v>16</v>
      </c>
      <c r="AC4" s="133">
        <f>IFERROR(X4/Y4,"")</f>
        <v/>
      </c>
    </row>
    <row customHeight="1" ht="45.75" r="5" s="264" thickBot="1" thickTop="1">
      <c r="A5" t="n">
        <v>2021</v>
      </c>
      <c r="B5" s="129" t="n">
        <v>1</v>
      </c>
      <c r="C5" s="306" t="n">
        <v>44196</v>
      </c>
      <c r="D5" s="286" t="inlineStr">
        <is>
          <t>303XJ</t>
        </is>
      </c>
      <c r="E5" s="130" t="n">
        <v>557</v>
      </c>
      <c r="F5" s="130" t="inlineStr">
        <is>
          <t>LG 65 UM 73 sides</t>
        </is>
      </c>
      <c r="G5" s="130" t="inlineStr">
        <is>
          <t>FMLGEI65UM7302</t>
        </is>
      </c>
      <c r="H5" s="130" t="n">
        <v>171.262</v>
      </c>
      <c r="I5" s="130" t="n">
        <v>194.922</v>
      </c>
      <c r="J5" s="130" t="n">
        <v>196.8</v>
      </c>
      <c r="K5" s="134" t="n">
        <v>20</v>
      </c>
      <c r="L5" s="134" t="n">
        <v>180</v>
      </c>
      <c r="M5" s="134" t="n">
        <v>26</v>
      </c>
      <c r="N5" s="134" t="n">
        <v>139</v>
      </c>
      <c r="O5" s="81" t="n">
        <v>2</v>
      </c>
      <c r="P5" s="81" t="n"/>
      <c r="Q5" s="81" t="n">
        <v>3</v>
      </c>
      <c r="R5" s="81" t="n"/>
      <c r="S5" s="81" t="n">
        <v>3</v>
      </c>
      <c r="T5" s="81" t="n"/>
      <c r="U5" s="81" t="n"/>
      <c r="V5" s="81" t="n"/>
      <c r="W5" s="81" t="n"/>
      <c r="X5" s="132" t="n">
        <v>7</v>
      </c>
      <c r="Y5" s="132" t="n">
        <v>463</v>
      </c>
      <c r="Z5" s="81" t="n">
        <v>0.015</v>
      </c>
      <c r="AA5" s="132" t="n">
        <v>1</v>
      </c>
      <c r="AB5" s="286" t="n">
        <v>16</v>
      </c>
      <c r="AC5" s="133">
        <f>IFERROR(X5/Y5,"")</f>
        <v/>
      </c>
    </row>
    <row customHeight="1" ht="45.75" r="6" s="264" thickBot="1" thickTop="1">
      <c r="A6" t="n">
        <v>2021</v>
      </c>
      <c r="B6" s="129" t="n">
        <v>1</v>
      </c>
      <c r="C6" s="306" t="n">
        <v>44196</v>
      </c>
      <c r="D6" s="286" t="inlineStr">
        <is>
          <t>303XJ</t>
        </is>
      </c>
      <c r="E6" s="130" t="n">
        <v>556</v>
      </c>
      <c r="F6" s="130" t="inlineStr">
        <is>
          <t>LG 65 UM 73 top&amp;bottom</t>
        </is>
      </c>
      <c r="G6" s="130" t="inlineStr">
        <is>
          <t>FMLGEI65UM7301</t>
        </is>
      </c>
      <c r="H6" s="130" t="n">
        <v>1003.106</v>
      </c>
      <c r="I6" s="130" t="n">
        <v>1141.686</v>
      </c>
      <c r="J6" s="130" t="n">
        <v>1053.6</v>
      </c>
      <c r="K6" s="134" t="n">
        <v>20</v>
      </c>
      <c r="L6" s="134" t="n">
        <v>180</v>
      </c>
      <c r="M6" s="134" t="n">
        <v>26</v>
      </c>
      <c r="N6" s="134" t="n">
        <v>139</v>
      </c>
      <c r="O6" s="81" t="n">
        <v>2</v>
      </c>
      <c r="P6" s="81" t="n"/>
      <c r="Q6" s="81" t="n">
        <v>3</v>
      </c>
      <c r="R6" s="81" t="n"/>
      <c r="S6" s="81" t="n">
        <v>2</v>
      </c>
      <c r="T6" s="81" t="n"/>
      <c r="U6" s="81" t="n"/>
      <c r="V6" s="81" t="n"/>
      <c r="W6" s="81" t="n"/>
      <c r="X6" s="132" t="n">
        <v>7</v>
      </c>
      <c r="Y6" s="132" t="n">
        <v>463</v>
      </c>
      <c r="Z6" s="81" t="n">
        <v>0.015</v>
      </c>
      <c r="AA6" s="132" t="n">
        <v>1</v>
      </c>
      <c r="AB6" s="286" t="n">
        <v>16</v>
      </c>
      <c r="AC6" s="133">
        <f>IFERROR(X6/Y6,"")</f>
        <v/>
      </c>
    </row>
    <row customHeight="1" ht="45.75" r="7" s="264" thickBot="1" thickTop="1">
      <c r="A7" t="n">
        <v>2021</v>
      </c>
      <c r="B7" s="129" t="n">
        <v>1</v>
      </c>
      <c r="C7" s="306" t="n">
        <v>44196</v>
      </c>
      <c r="D7" s="286" t="inlineStr">
        <is>
          <t>303XJ</t>
        </is>
      </c>
      <c r="E7" s="130" t="n">
        <v>438</v>
      </c>
      <c r="F7" s="130" t="inlineStr">
        <is>
          <t xml:space="preserve">LG43LM63/UM73 </t>
        </is>
      </c>
      <c r="G7" s="130" t="inlineStr">
        <is>
          <t>FMLGEI43LM6373</t>
        </is>
      </c>
      <c r="H7" s="130" t="n">
        <v>316.176</v>
      </c>
      <c r="I7" s="130" t="n">
        <v>359.856</v>
      </c>
      <c r="J7" s="130" t="n">
        <v>346.4</v>
      </c>
      <c r="K7" s="134" t="n">
        <v>67</v>
      </c>
      <c r="L7" s="134" t="n">
        <v>161</v>
      </c>
      <c r="M7" s="134" t="n">
        <v>87</v>
      </c>
      <c r="N7" s="134" t="n">
        <v>124</v>
      </c>
      <c r="O7" s="81" t="n">
        <v>3</v>
      </c>
      <c r="P7" s="81" t="n"/>
      <c r="Q7" s="81" t="n">
        <v>5</v>
      </c>
      <c r="R7" s="81" t="n"/>
      <c r="S7" s="81" t="n">
        <v>7</v>
      </c>
      <c r="T7" s="81" t="n"/>
      <c r="U7" s="81" t="n"/>
      <c r="V7" s="81" t="n"/>
      <c r="W7" s="81" t="n"/>
      <c r="X7" s="132" t="n">
        <v>15</v>
      </c>
      <c r="Y7" s="132" t="n">
        <v>1695</v>
      </c>
      <c r="Z7" s="81" t="n">
        <v>0.015</v>
      </c>
      <c r="AA7" s="132" t="n">
        <v>1</v>
      </c>
      <c r="AB7" s="286" t="n">
        <v>16</v>
      </c>
      <c r="AC7" s="133">
        <f>IFERROR(X7/Y7,"")</f>
        <v/>
      </c>
    </row>
    <row customHeight="1" ht="45.75" r="8" s="264" thickBot="1" thickTop="1">
      <c r="A8" t="n">
        <v>2021</v>
      </c>
      <c r="B8" s="129" t="n">
        <v>1</v>
      </c>
      <c r="C8" s="306" t="n">
        <v>44196</v>
      </c>
      <c r="D8" s="286" t="inlineStr">
        <is>
          <t>303XJ</t>
        </is>
      </c>
      <c r="E8" s="130" t="n">
        <v>254</v>
      </c>
      <c r="F8" s="130" t="inlineStr">
        <is>
          <t>طقم سخان بلونايل ذو 4 اطقم</t>
        </is>
      </c>
      <c r="G8" s="130" t="inlineStr">
        <is>
          <t>FMDAHI40000000</t>
        </is>
      </c>
      <c r="H8" s="130" t="n">
        <v>188.79</v>
      </c>
      <c r="I8" s="130" t="n">
        <v>217.21</v>
      </c>
      <c r="J8" s="130" t="n">
        <v>208.3</v>
      </c>
      <c r="K8" s="134" t="n">
        <v>88</v>
      </c>
      <c r="L8" s="134" t="n">
        <v>164</v>
      </c>
      <c r="M8" s="134" t="n">
        <v>110</v>
      </c>
      <c r="N8" s="134" t="n">
        <v>130</v>
      </c>
      <c r="O8" s="81" t="n">
        <v>5</v>
      </c>
      <c r="P8" s="81" t="n"/>
      <c r="Q8" s="81" t="n">
        <v>3</v>
      </c>
      <c r="R8" s="81" t="n"/>
      <c r="S8" s="81" t="n"/>
      <c r="T8" s="81" t="n"/>
      <c r="U8" s="81" t="n"/>
      <c r="V8" s="81" t="n"/>
      <c r="W8" s="81" t="n"/>
      <c r="X8" s="132" t="n">
        <v>8</v>
      </c>
      <c r="Y8" s="132" t="n">
        <v>1688</v>
      </c>
      <c r="Z8" s="81" t="n">
        <v>0.02</v>
      </c>
      <c r="AA8" s="132" t="n">
        <v>1</v>
      </c>
      <c r="AB8" s="286" t="n">
        <v>16</v>
      </c>
      <c r="AC8" s="133">
        <f>IFERROR(X8/Y8,"")</f>
        <v/>
      </c>
    </row>
    <row customHeight="1" ht="45.75" r="9" s="264" thickBot="1" thickTop="1">
      <c r="A9" t="n">
        <v>2021</v>
      </c>
      <c r="B9" s="129" t="n">
        <v>1</v>
      </c>
      <c r="C9" s="306" t="n">
        <v>44196</v>
      </c>
      <c r="D9" s="286" t="inlineStr">
        <is>
          <t>303XJ</t>
        </is>
      </c>
      <c r="E9" s="130" t="n">
        <v>165</v>
      </c>
      <c r="F9" s="130" t="inlineStr">
        <is>
          <t>فوم صندوق سمك التابوت</t>
        </is>
      </c>
      <c r="G9" s="130" t="inlineStr">
        <is>
          <t>FMBOXI30T00000</t>
        </is>
      </c>
      <c r="H9" s="130" t="n">
        <v>656.58</v>
      </c>
      <c r="I9" s="130" t="n">
        <v>755.42</v>
      </c>
      <c r="J9" s="130" t="n">
        <v>682.8</v>
      </c>
      <c r="K9" s="134" t="n">
        <v>60</v>
      </c>
      <c r="L9" s="134" t="n">
        <v>120</v>
      </c>
      <c r="M9" s="134" t="n">
        <v>55</v>
      </c>
      <c r="N9" s="134" t="n">
        <v>131</v>
      </c>
      <c r="O9" s="81" t="n">
        <v>3</v>
      </c>
      <c r="P9" s="81" t="n"/>
      <c r="Q9" s="81" t="n">
        <v>2</v>
      </c>
      <c r="R9" s="81" t="n">
        <v>1</v>
      </c>
      <c r="S9" s="81" t="n"/>
      <c r="T9" s="81" t="n"/>
      <c r="U9" s="81" t="n"/>
      <c r="V9" s="81" t="n"/>
      <c r="W9" s="81" t="n"/>
      <c r="X9" s="132" t="n">
        <v>6</v>
      </c>
      <c r="Y9" s="132" t="n">
        <v>726</v>
      </c>
      <c r="Z9" s="81" t="n">
        <v>0.015</v>
      </c>
      <c r="AA9" s="132" t="n">
        <v>1</v>
      </c>
      <c r="AB9" s="286" t="n">
        <v>16</v>
      </c>
      <c r="AC9" s="133">
        <f>IFERROR(X9/Y9,"")</f>
        <v/>
      </c>
    </row>
    <row customHeight="1" ht="45.75" r="10" s="264" thickBot="1" thickTop="1">
      <c r="A10" t="n">
        <v>2021</v>
      </c>
      <c r="B10" s="129" t="n">
        <v>1</v>
      </c>
      <c r="C10" s="306" t="n">
        <v>44215</v>
      </c>
      <c r="D10" s="286" t="n"/>
      <c r="E10" s="130" t="n">
        <v>342</v>
      </c>
      <c r="F10" s="130" t="inlineStr">
        <is>
          <t xml:space="preserve">  LG55UK63</t>
        </is>
      </c>
      <c r="G10" s="130" t="inlineStr">
        <is>
          <t>FMLGEI55UK6300</t>
        </is>
      </c>
      <c r="H10" s="130" t="n">
        <v>533.547</v>
      </c>
      <c r="I10" s="130" t="n">
        <v>607.2569999999999</v>
      </c>
      <c r="J10" s="130" t="n">
        <v>582.5</v>
      </c>
      <c r="K10" s="134" t="n">
        <v>60</v>
      </c>
      <c r="L10" s="134" t="n">
        <v>180</v>
      </c>
      <c r="M10" s="134" t="n">
        <v>69</v>
      </c>
      <c r="N10" s="134" t="n">
        <v>156</v>
      </c>
      <c r="O10" s="81" t="n">
        <v>4</v>
      </c>
      <c r="P10" s="81" t="n"/>
      <c r="Q10" s="81" t="n">
        <v>6</v>
      </c>
      <c r="R10" s="81" t="n"/>
      <c r="S10" s="81" t="n"/>
      <c r="T10" s="81" t="n"/>
      <c r="U10" s="81" t="n"/>
      <c r="V10" s="81" t="n"/>
      <c r="W10" s="81" t="n"/>
      <c r="X10" s="132" t="n">
        <v>10</v>
      </c>
      <c r="Y10" s="132" t="n">
        <v>10</v>
      </c>
      <c r="Z10" s="81" t="n">
        <v>0.015</v>
      </c>
      <c r="AA10" s="132" t="n">
        <v>1</v>
      </c>
      <c r="AB10" s="286" t="n">
        <v>16</v>
      </c>
      <c r="AC10" s="133">
        <f>IFERROR(X10/Y10,"")</f>
        <v/>
      </c>
    </row>
    <row customHeight="1" ht="45.75" r="11" s="264" thickBot="1" thickTop="1">
      <c r="A11" t="n">
        <v>2021</v>
      </c>
      <c r="B11" s="129" t="n">
        <v>1</v>
      </c>
      <c r="C11" s="306" t="n">
        <v>44219</v>
      </c>
      <c r="D11" s="286" t="n"/>
      <c r="E11" s="130" t="n">
        <v>342</v>
      </c>
      <c r="F11" s="130" t="inlineStr">
        <is>
          <t xml:space="preserve">  LG55UK63</t>
        </is>
      </c>
      <c r="G11" s="130" t="inlineStr">
        <is>
          <t>FMLGEI55UK6300</t>
        </is>
      </c>
      <c r="H11" s="130" t="n">
        <v>533.547</v>
      </c>
      <c r="I11" s="130" t="n">
        <v>607.2569999999999</v>
      </c>
      <c r="J11" s="130" t="n">
        <v>591.4</v>
      </c>
      <c r="K11" s="134" t="n">
        <v>60</v>
      </c>
      <c r="L11" s="134" t="n">
        <v>180</v>
      </c>
      <c r="M11" s="134" t="n">
        <v>65</v>
      </c>
      <c r="N11" s="134" t="n">
        <v>165</v>
      </c>
      <c r="O11" s="81" t="n">
        <v>4</v>
      </c>
      <c r="P11" s="81" t="n"/>
      <c r="Q11" s="81" t="n">
        <v>2</v>
      </c>
      <c r="R11" s="81" t="n"/>
      <c r="S11" s="81" t="n"/>
      <c r="T11" s="81" t="n"/>
      <c r="U11" s="81" t="n"/>
      <c r="V11" s="81" t="n"/>
      <c r="W11" s="81" t="n"/>
      <c r="X11" s="132" t="n">
        <v>6</v>
      </c>
      <c r="Y11" s="132" t="n">
        <v>736</v>
      </c>
      <c r="Z11" s="81" t="n">
        <v>0.015</v>
      </c>
      <c r="AA11" s="132" t="n">
        <v>1</v>
      </c>
      <c r="AB11" s="286" t="n">
        <v>16</v>
      </c>
      <c r="AC11" s="133">
        <f>IFERROR(X11/Y11,"")</f>
        <v/>
      </c>
    </row>
    <row customHeight="1" ht="45.75" r="12" s="264" thickBot="1" thickTop="1">
      <c r="A12" t="n">
        <v>2021</v>
      </c>
      <c r="B12" s="129" t="n">
        <v>1</v>
      </c>
      <c r="C12" s="306" t="n">
        <v>44220</v>
      </c>
      <c r="D12" s="286" t="n"/>
      <c r="E12" s="130" t="n">
        <v>342</v>
      </c>
      <c r="F12" s="130" t="inlineStr">
        <is>
          <t xml:space="preserve">  LG55UK63</t>
        </is>
      </c>
      <c r="G12" s="130" t="inlineStr">
        <is>
          <t>FMLGEI55UK6300</t>
        </is>
      </c>
      <c r="H12" s="130" t="n">
        <v>533.547</v>
      </c>
      <c r="I12" s="130" t="n">
        <v>607.2569999999999</v>
      </c>
      <c r="J12" s="130" t="n">
        <v>595.7</v>
      </c>
      <c r="K12" s="134" t="n">
        <v>60</v>
      </c>
      <c r="L12" s="134" t="n">
        <v>180</v>
      </c>
      <c r="M12" s="134" t="n">
        <v>68</v>
      </c>
      <c r="N12" s="134" t="n">
        <v>158</v>
      </c>
      <c r="O12" s="81" t="n">
        <v>7</v>
      </c>
      <c r="P12" s="81" t="n">
        <v>4</v>
      </c>
      <c r="Q12" s="81" t="n">
        <v>7</v>
      </c>
      <c r="R12" s="81" t="n"/>
      <c r="S12" s="81" t="n"/>
      <c r="T12" s="81" t="n"/>
      <c r="U12" s="81" t="n"/>
      <c r="V12" s="81" t="n"/>
      <c r="W12" s="81" t="n"/>
      <c r="X12" s="132" t="n">
        <v>18</v>
      </c>
      <c r="Y12" s="132" t="n">
        <v>1238</v>
      </c>
      <c r="Z12" s="81" t="n">
        <v>0.015</v>
      </c>
      <c r="AA12" s="132" t="n">
        <v>1</v>
      </c>
      <c r="AB12" s="286" t="n">
        <v>16</v>
      </c>
      <c r="AC12" s="133">
        <f>IFERROR(X12/Y12,"")</f>
        <v/>
      </c>
    </row>
    <row customHeight="1" ht="45.75" r="13" s="264" thickBot="1" thickTop="1">
      <c r="A13" t="n">
        <v>2021</v>
      </c>
      <c r="B13" s="129" t="n">
        <v>1</v>
      </c>
      <c r="C13" s="306" t="n">
        <v>44221</v>
      </c>
      <c r="D13" s="286" t="n"/>
      <c r="E13" s="130" t="n">
        <v>342</v>
      </c>
      <c r="F13" s="130" t="inlineStr">
        <is>
          <t xml:space="preserve">  LG55UK63</t>
        </is>
      </c>
      <c r="G13" s="130" t="inlineStr">
        <is>
          <t>FMLGEI55UK6300</t>
        </is>
      </c>
      <c r="H13" s="130" t="n">
        <v>533.547</v>
      </c>
      <c r="I13" s="130" t="n">
        <v>607.2569999999999</v>
      </c>
      <c r="J13" s="130" t="n">
        <v>585.7</v>
      </c>
      <c r="K13" s="134" t="n">
        <v>60</v>
      </c>
      <c r="L13" s="134" t="n">
        <v>180</v>
      </c>
      <c r="M13" s="134" t="n">
        <v>60</v>
      </c>
      <c r="N13" s="134" t="n">
        <v>180</v>
      </c>
      <c r="O13" s="81" t="n">
        <v>10</v>
      </c>
      <c r="P13" s="81" t="n">
        <v>8</v>
      </c>
      <c r="Q13" s="81" t="n">
        <v>10</v>
      </c>
      <c r="R13" s="81" t="n"/>
      <c r="S13" s="81" t="n">
        <v>5</v>
      </c>
      <c r="T13" s="81" t="n"/>
      <c r="U13" s="81" t="n"/>
      <c r="V13" s="81" t="n"/>
      <c r="W13" s="81" t="n"/>
      <c r="X13" s="132" t="n">
        <v>33</v>
      </c>
      <c r="Y13" s="132" t="n">
        <v>1313</v>
      </c>
      <c r="Z13" s="81" t="n">
        <v>0.015</v>
      </c>
      <c r="AA13" s="132" t="n">
        <v>1</v>
      </c>
      <c r="AB13" s="286" t="n">
        <v>16</v>
      </c>
      <c r="AC13" s="133">
        <f>IFERROR(X13/Y13,"")</f>
        <v/>
      </c>
    </row>
    <row customHeight="1" ht="45.75" r="14" s="264" thickBot="1" thickTop="1">
      <c r="A14" t="n">
        <v>2021</v>
      </c>
      <c r="B14" s="129" t="n">
        <v>1</v>
      </c>
      <c r="C14" s="306" t="n">
        <v>44222</v>
      </c>
      <c r="D14" s="286" t="n"/>
      <c r="E14" s="130" t="n">
        <v>342</v>
      </c>
      <c r="F14" s="130" t="inlineStr">
        <is>
          <t xml:space="preserve">  LG55UK63</t>
        </is>
      </c>
      <c r="G14" s="130" t="inlineStr">
        <is>
          <t>FMLGEI55UK6300</t>
        </is>
      </c>
      <c r="H14" s="130" t="n">
        <v>533.547</v>
      </c>
      <c r="I14" s="130" t="n">
        <v>607.2569999999999</v>
      </c>
      <c r="J14" s="130" t="n">
        <v>595.7</v>
      </c>
      <c r="K14" s="134" t="n">
        <v>60</v>
      </c>
      <c r="L14" s="134" t="n">
        <v>180</v>
      </c>
      <c r="M14" s="134" t="n">
        <v>67</v>
      </c>
      <c r="N14" s="134" t="n">
        <v>161</v>
      </c>
      <c r="O14" s="81" t="n">
        <v>2</v>
      </c>
      <c r="P14" s="81" t="n">
        <v>4</v>
      </c>
      <c r="Q14" s="81" t="n">
        <v>4</v>
      </c>
      <c r="R14" s="81" t="n"/>
      <c r="S14" s="81" t="n"/>
      <c r="T14" s="81" t="n"/>
      <c r="U14" s="81" t="n"/>
      <c r="V14" s="81" t="n"/>
      <c r="W14" s="81" t="n"/>
      <c r="X14" s="132" t="n">
        <v>10</v>
      </c>
      <c r="Y14" s="132" t="n">
        <v>510</v>
      </c>
      <c r="Z14" s="81" t="n">
        <v>0.015</v>
      </c>
      <c r="AA14" s="132" t="n">
        <v>1</v>
      </c>
      <c r="AB14" s="286" t="n">
        <v>16</v>
      </c>
      <c r="AC14" s="133">
        <f>IFERROR(X14/Y14,"")</f>
        <v/>
      </c>
    </row>
    <row customHeight="1" ht="45.75" r="15" s="264" thickBot="1" thickTop="1">
      <c r="A15" t="n">
        <v>2021</v>
      </c>
      <c r="B15" s="129" t="n">
        <v>1</v>
      </c>
      <c r="C15" s="306" t="n">
        <v>44223</v>
      </c>
      <c r="D15" s="286" t="n"/>
      <c r="E15" s="130" t="n">
        <v>342</v>
      </c>
      <c r="F15" s="130" t="inlineStr">
        <is>
          <t xml:space="preserve">  LG55UK63</t>
        </is>
      </c>
      <c r="G15" s="130" t="inlineStr">
        <is>
          <t>FMLGEI55UK6300</t>
        </is>
      </c>
      <c r="H15" s="130" t="n">
        <v>533.547</v>
      </c>
      <c r="I15" s="130" t="n">
        <v>607.2569999999999</v>
      </c>
      <c r="J15" s="130" t="n">
        <v>600</v>
      </c>
      <c r="K15" s="134" t="n">
        <v>60</v>
      </c>
      <c r="L15" s="134" t="n">
        <v>180</v>
      </c>
      <c r="M15" s="134" t="n">
        <v>68</v>
      </c>
      <c r="N15" s="134" t="n">
        <v>158</v>
      </c>
      <c r="O15" s="81" t="n">
        <v>9</v>
      </c>
      <c r="P15" s="81" t="n">
        <v>9</v>
      </c>
      <c r="Q15" s="81" t="n">
        <v>2</v>
      </c>
      <c r="R15" s="81" t="n"/>
      <c r="S15" s="81" t="n">
        <v>4</v>
      </c>
      <c r="T15" s="81" t="n"/>
      <c r="U15" s="81" t="n"/>
      <c r="V15" s="81" t="n"/>
      <c r="W15" s="81" t="n"/>
      <c r="X15" s="132" t="n">
        <v>24</v>
      </c>
      <c r="Y15" s="132" t="n">
        <v>1074</v>
      </c>
      <c r="Z15" s="81" t="n">
        <v>0.015</v>
      </c>
      <c r="AA15" s="132" t="n">
        <v>1</v>
      </c>
      <c r="AB15" s="286" t="n">
        <v>16</v>
      </c>
      <c r="AC15" s="133">
        <f>IFERROR(X15/Y15,"")</f>
        <v/>
      </c>
    </row>
    <row customHeight="1" ht="45.75" r="16" s="264" thickBot="1" thickTop="1">
      <c r="A16" t="n">
        <v>2021</v>
      </c>
      <c r="B16" s="129" t="n">
        <v>1</v>
      </c>
      <c r="C16" s="306" t="n">
        <v>44224</v>
      </c>
      <c r="D16" s="286" t="n"/>
      <c r="E16" s="130" t="n">
        <v>342</v>
      </c>
      <c r="F16" s="130" t="inlineStr">
        <is>
          <t xml:space="preserve">  LG55UK63</t>
        </is>
      </c>
      <c r="G16" s="130" t="inlineStr">
        <is>
          <t>FMLGEI55UK6300</t>
        </is>
      </c>
      <c r="H16" s="130" t="n">
        <v>533.547</v>
      </c>
      <c r="I16" s="130" t="n">
        <v>607.2569999999999</v>
      </c>
      <c r="J16" s="130" t="n">
        <v>636</v>
      </c>
      <c r="K16" s="134" t="n">
        <v>60</v>
      </c>
      <c r="L16" s="134" t="n">
        <v>180</v>
      </c>
      <c r="M16" s="134" t="n">
        <v>72</v>
      </c>
      <c r="N16" s="134" t="n">
        <v>149</v>
      </c>
      <c r="O16" s="81" t="n">
        <v>6</v>
      </c>
      <c r="P16" s="81" t="n"/>
      <c r="Q16" s="81" t="n">
        <v>5</v>
      </c>
      <c r="R16" s="81" t="n"/>
      <c r="S16" s="81" t="n">
        <v>8</v>
      </c>
      <c r="T16" s="81" t="n"/>
      <c r="U16" s="81" t="n"/>
      <c r="V16" s="81" t="n"/>
      <c r="W16" s="81" t="n"/>
      <c r="X16" s="132" t="n">
        <v>19</v>
      </c>
      <c r="Y16" s="132" t="n">
        <v>809</v>
      </c>
      <c r="Z16" s="81" t="n">
        <v>0.015</v>
      </c>
      <c r="AA16" s="132" t="n">
        <v>1</v>
      </c>
      <c r="AB16" s="286" t="n">
        <v>16</v>
      </c>
      <c r="AC16" s="133">
        <f>IFERROR(X16/Y16,"")</f>
        <v/>
      </c>
    </row>
    <row customHeight="1" ht="45.75" r="17" s="264" thickBot="1" thickTop="1">
      <c r="A17" t="n">
        <v>2021</v>
      </c>
      <c r="B17" s="129" t="n">
        <v>1</v>
      </c>
      <c r="C17" s="306" t="n">
        <v>44203</v>
      </c>
      <c r="D17" s="286" t="n"/>
      <c r="E17" s="130" t="n">
        <v>49</v>
      </c>
      <c r="F17" s="130" t="inlineStr">
        <is>
          <t xml:space="preserve"> LgWashing machine (Cover)</t>
        </is>
      </c>
      <c r="G17" s="130" t="inlineStr">
        <is>
          <t>FMLGEI20000000</t>
        </is>
      </c>
      <c r="H17" s="130" t="n">
        <v>95.5</v>
      </c>
      <c r="I17" s="130" t="n">
        <v>104.5</v>
      </c>
      <c r="J17" s="130" t="n">
        <v>108.3</v>
      </c>
      <c r="K17" s="134" t="n">
        <v>101</v>
      </c>
      <c r="L17" s="134" t="n">
        <v>107</v>
      </c>
      <c r="M17" s="134" t="n">
        <v>70</v>
      </c>
      <c r="N17" s="134" t="n">
        <v>103</v>
      </c>
      <c r="O17" s="81" t="n">
        <v>5</v>
      </c>
      <c r="P17" s="81" t="n"/>
      <c r="Q17" s="81" t="n">
        <v>5</v>
      </c>
      <c r="R17" s="81" t="n"/>
      <c r="S17" s="81" t="n"/>
      <c r="T17" s="81" t="n"/>
      <c r="U17" s="81" t="n"/>
      <c r="V17" s="81" t="n"/>
      <c r="W17" s="81" t="n"/>
      <c r="X17" s="132" t="n">
        <v>10</v>
      </c>
      <c r="Y17" s="132" t="n">
        <v>850</v>
      </c>
      <c r="Z17" s="81" t="n">
        <v>0.015</v>
      </c>
      <c r="AA17" s="132" t="n">
        <v>1</v>
      </c>
      <c r="AB17" s="286" t="n">
        <v>18</v>
      </c>
      <c r="AC17" s="133">
        <f>IFERROR(X17/Y17,"")</f>
        <v/>
      </c>
    </row>
    <row customHeight="1" ht="45.75" r="18" s="264" thickBot="1" thickTop="1">
      <c r="A18" t="n">
        <v>2021</v>
      </c>
      <c r="B18" s="129" t="n">
        <v>1</v>
      </c>
      <c r="C18" s="306" t="n">
        <v>44205</v>
      </c>
      <c r="D18" s="286" t="n"/>
      <c r="E18" s="130" t="n">
        <v>49</v>
      </c>
      <c r="F18" s="130" t="inlineStr">
        <is>
          <t xml:space="preserve"> LgWashing machine (Cover)</t>
        </is>
      </c>
      <c r="G18" s="130" t="inlineStr">
        <is>
          <t>FMLGEI20000000</t>
        </is>
      </c>
      <c r="H18" s="130" t="n">
        <v>95.5</v>
      </c>
      <c r="I18" s="130" t="n">
        <v>104.5</v>
      </c>
      <c r="J18" s="130" t="n">
        <v>107.3</v>
      </c>
      <c r="K18" s="134" t="n">
        <v>101</v>
      </c>
      <c r="L18" s="134" t="n">
        <v>107</v>
      </c>
      <c r="M18" s="134" t="n">
        <v>63</v>
      </c>
      <c r="N18" s="134" t="n">
        <v>115</v>
      </c>
      <c r="O18" s="81" t="n">
        <v>12</v>
      </c>
      <c r="P18" s="81" t="n">
        <v>2</v>
      </c>
      <c r="Q18" s="81" t="n">
        <v>4</v>
      </c>
      <c r="R18" s="81" t="n"/>
      <c r="S18" s="81" t="n"/>
      <c r="T18" s="81" t="n"/>
      <c r="U18" s="81" t="n"/>
      <c r="V18" s="81" t="n"/>
      <c r="W18" s="81" t="n"/>
      <c r="X18" s="132" t="n">
        <v>18</v>
      </c>
      <c r="Y18" s="132" t="n">
        <v>1446</v>
      </c>
      <c r="Z18" s="81" t="n">
        <v>0.015</v>
      </c>
      <c r="AA18" s="132" t="n">
        <v>1</v>
      </c>
      <c r="AB18" s="286" t="n">
        <v>18</v>
      </c>
      <c r="AC18" s="133">
        <f>IFERROR(X18/Y18,"")</f>
        <v/>
      </c>
    </row>
    <row customHeight="1" ht="45.75" r="19" s="264" thickBot="1" thickTop="1">
      <c r="A19" t="n">
        <v>2021</v>
      </c>
      <c r="B19" s="129" t="n">
        <v>1</v>
      </c>
      <c r="C19" s="306" t="n">
        <v>44206</v>
      </c>
      <c r="D19" s="286" t="n"/>
      <c r="E19" s="130" t="n">
        <v>49</v>
      </c>
      <c r="F19" s="130" t="inlineStr">
        <is>
          <t xml:space="preserve"> LgWashing machine (Cover)</t>
        </is>
      </c>
      <c r="G19" s="130" t="inlineStr">
        <is>
          <t>FMLGEI20000000</t>
        </is>
      </c>
      <c r="H19" s="130" t="n">
        <v>95.5</v>
      </c>
      <c r="I19" s="130" t="n">
        <v>104.5</v>
      </c>
      <c r="J19" s="130" t="n">
        <v>107.3</v>
      </c>
      <c r="K19" s="134" t="n">
        <v>101</v>
      </c>
      <c r="L19" s="134" t="n">
        <v>107</v>
      </c>
      <c r="M19" s="134" t="n">
        <v>65</v>
      </c>
      <c r="N19" s="134" t="n">
        <v>112</v>
      </c>
      <c r="O19" s="81" t="n">
        <v>12</v>
      </c>
      <c r="P19" s="81" t="n">
        <v>8</v>
      </c>
      <c r="Q19" s="81" t="n">
        <v>6</v>
      </c>
      <c r="R19" s="81" t="n"/>
      <c r="S19" s="81" t="n"/>
      <c r="T19" s="81" t="n"/>
      <c r="U19" s="81" t="n"/>
      <c r="V19" s="81" t="n"/>
      <c r="W19" s="81" t="n"/>
      <c r="X19" s="132" t="n">
        <v>26</v>
      </c>
      <c r="Y19" s="132" t="n">
        <v>1958</v>
      </c>
      <c r="Z19" s="81" t="n">
        <v>0.015</v>
      </c>
      <c r="AA19" s="132" t="n">
        <v>1</v>
      </c>
      <c r="AB19" s="286" t="n">
        <v>18</v>
      </c>
      <c r="AC19" s="133">
        <f>IFERROR(X19/Y19,"")</f>
        <v/>
      </c>
    </row>
    <row customHeight="1" ht="45.75" r="20" s="264" thickBot="1" thickTop="1">
      <c r="A20" t="n">
        <v>2021</v>
      </c>
      <c r="B20" s="129" t="n">
        <v>1</v>
      </c>
      <c r="C20" s="306" t="n">
        <v>44207</v>
      </c>
      <c r="D20" s="286" t="n"/>
      <c r="E20" s="130" t="n">
        <v>49</v>
      </c>
      <c r="F20" s="130" t="inlineStr">
        <is>
          <t xml:space="preserve"> LgWashing machine (Cover)</t>
        </is>
      </c>
      <c r="G20" s="130" t="inlineStr">
        <is>
          <t>FMLGEI20000000</t>
        </is>
      </c>
      <c r="H20" s="130" t="n">
        <v>95.5</v>
      </c>
      <c r="I20" s="130" t="n">
        <v>104.5</v>
      </c>
      <c r="J20" s="130" t="n">
        <v>105.3</v>
      </c>
      <c r="K20" s="134" t="n">
        <v>101</v>
      </c>
      <c r="L20" s="134" t="n">
        <v>107</v>
      </c>
      <c r="M20" s="134" t="n">
        <v>75</v>
      </c>
      <c r="N20" s="134" t="n">
        <v>96</v>
      </c>
      <c r="O20" s="81" t="n">
        <v>10</v>
      </c>
      <c r="P20" s="81" t="n">
        <v>2</v>
      </c>
      <c r="Q20" s="81" t="n">
        <v>10</v>
      </c>
      <c r="R20" s="81" t="n"/>
      <c r="S20" s="81" t="n"/>
      <c r="T20" s="81" t="n"/>
      <c r="U20" s="81" t="n"/>
      <c r="V20" s="81" t="n"/>
      <c r="W20" s="81" t="n"/>
      <c r="X20" s="132" t="n">
        <v>22</v>
      </c>
      <c r="Y20" s="132" t="n">
        <v>1870</v>
      </c>
      <c r="Z20" s="81" t="n">
        <v>0.015</v>
      </c>
      <c r="AA20" s="132" t="n">
        <v>1</v>
      </c>
      <c r="AB20" s="286" t="n">
        <v>18</v>
      </c>
      <c r="AC20" s="133">
        <f>IFERROR(X20/Y20,"")</f>
        <v/>
      </c>
    </row>
    <row customHeight="1" ht="45.75" r="21" s="264" thickBot="1" thickTop="1">
      <c r="A21" t="n">
        <v>2021</v>
      </c>
      <c r="B21" s="129" t="n">
        <v>1</v>
      </c>
      <c r="C21" s="306" t="n">
        <v>44208</v>
      </c>
      <c r="D21" s="286" t="n"/>
      <c r="E21" s="130" t="n">
        <v>49</v>
      </c>
      <c r="F21" s="130" t="inlineStr">
        <is>
          <t xml:space="preserve"> LgWashing machine (Cover)</t>
        </is>
      </c>
      <c r="G21" s="130" t="inlineStr">
        <is>
          <t>FMLGEI20000000</t>
        </is>
      </c>
      <c r="H21" s="130" t="n">
        <v>95.5</v>
      </c>
      <c r="I21" s="130" t="n">
        <v>104.5</v>
      </c>
      <c r="J21" s="130" t="n">
        <v>102.7</v>
      </c>
      <c r="K21" s="134" t="n">
        <v>101</v>
      </c>
      <c r="L21" s="134" t="n">
        <v>107</v>
      </c>
      <c r="M21" s="134" t="n">
        <v>61</v>
      </c>
      <c r="N21" s="134" t="n">
        <v>119</v>
      </c>
      <c r="O21" s="81" t="n">
        <v>10</v>
      </c>
      <c r="P21" s="81" t="n"/>
      <c r="Q21" s="81" t="n">
        <v>5</v>
      </c>
      <c r="R21" s="81" t="n"/>
      <c r="S21" s="81" t="n"/>
      <c r="T21" s="81" t="n"/>
      <c r="U21" s="81" t="n"/>
      <c r="V21" s="81" t="n"/>
      <c r="W21" s="81" t="n"/>
      <c r="X21" s="132" t="n">
        <v>15</v>
      </c>
      <c r="Y21" s="132" t="n">
        <v>1050</v>
      </c>
      <c r="Z21" s="81" t="n">
        <v>0.015</v>
      </c>
      <c r="AA21" s="132" t="n">
        <v>1</v>
      </c>
      <c r="AB21" s="286" t="n">
        <v>18</v>
      </c>
      <c r="AC21" s="133">
        <f>IFERROR(X21/Y21,"")</f>
        <v/>
      </c>
    </row>
    <row customHeight="1" ht="45.75" r="22" s="264" thickBot="1" thickTop="1">
      <c r="A22" t="n">
        <v>2021</v>
      </c>
      <c r="B22" s="129" t="n">
        <v>1</v>
      </c>
      <c r="C22" s="306" t="n">
        <v>44209</v>
      </c>
      <c r="D22" s="286" t="n"/>
      <c r="E22" s="130" t="n">
        <v>49</v>
      </c>
      <c r="F22" s="130" t="inlineStr">
        <is>
          <t xml:space="preserve"> LgWashing machine (Cover)</t>
        </is>
      </c>
      <c r="G22" s="130" t="inlineStr">
        <is>
          <t>FMLGEI20000000</t>
        </is>
      </c>
      <c r="H22" s="130" t="n">
        <v>95.5</v>
      </c>
      <c r="I22" s="130" t="n">
        <v>104.5</v>
      </c>
      <c r="J22" s="130" t="n">
        <v>104.5</v>
      </c>
      <c r="K22" s="134" t="n">
        <v>101</v>
      </c>
      <c r="L22" s="134" t="n">
        <v>107</v>
      </c>
      <c r="M22" s="134" t="n">
        <v>58</v>
      </c>
      <c r="N22" s="134" t="n">
        <v>125</v>
      </c>
      <c r="O22" s="81" t="n">
        <v>2</v>
      </c>
      <c r="P22" s="81" t="n"/>
      <c r="Q22" s="81" t="n">
        <v>3</v>
      </c>
      <c r="R22" s="81" t="n"/>
      <c r="S22" s="81" t="n"/>
      <c r="T22" s="81" t="n"/>
      <c r="U22" s="81" t="n"/>
      <c r="V22" s="81" t="n"/>
      <c r="W22" s="81" t="n"/>
      <c r="X22" s="132" t="n">
        <v>5</v>
      </c>
      <c r="Y22" s="132" t="n">
        <v>204</v>
      </c>
      <c r="Z22" s="81" t="n">
        <v>0.015</v>
      </c>
      <c r="AA22" s="132" t="n">
        <v>1</v>
      </c>
      <c r="AB22" s="286" t="n">
        <v>18</v>
      </c>
      <c r="AC22" s="133">
        <f>IFERROR(X22/Y22,"")</f>
        <v/>
      </c>
    </row>
    <row customHeight="1" ht="45.75" r="23" s="264" thickBot="1" thickTop="1">
      <c r="A23" t="n">
        <v>2021</v>
      </c>
      <c r="B23" s="129" t="n">
        <v>1</v>
      </c>
      <c r="C23" s="306" t="n">
        <v>44224</v>
      </c>
      <c r="D23" s="286" t="n"/>
      <c r="E23" s="130" t="n">
        <v>49</v>
      </c>
      <c r="F23" s="130" t="inlineStr">
        <is>
          <t xml:space="preserve"> LgWashing machine (Cover)</t>
        </is>
      </c>
      <c r="G23" s="130" t="inlineStr">
        <is>
          <t>FMLGEI20000000</t>
        </is>
      </c>
      <c r="H23" s="130" t="n">
        <v>95.5</v>
      </c>
      <c r="I23" s="130" t="n">
        <v>104.5</v>
      </c>
      <c r="J23" s="130" t="n">
        <v>111.8</v>
      </c>
      <c r="K23" s="134" t="n">
        <v>101</v>
      </c>
      <c r="L23" s="134" t="n">
        <v>107</v>
      </c>
      <c r="M23" s="134" t="n">
        <v>75</v>
      </c>
      <c r="N23" s="134" t="n">
        <v>96</v>
      </c>
      <c r="O23" s="81" t="n">
        <v>8</v>
      </c>
      <c r="P23" s="81" t="n"/>
      <c r="Q23" s="81" t="n">
        <v>6</v>
      </c>
      <c r="R23" s="81" t="n"/>
      <c r="S23" s="81" t="n"/>
      <c r="T23" s="81" t="n"/>
      <c r="U23" s="81" t="n"/>
      <c r="V23" s="81" t="n"/>
      <c r="W23" s="81" t="n"/>
      <c r="X23" s="132" t="n">
        <v>14</v>
      </c>
      <c r="Y23" s="132" t="n">
        <v>434</v>
      </c>
      <c r="Z23" s="81" t="n">
        <v>0.015</v>
      </c>
      <c r="AA23" s="132" t="n">
        <v>1</v>
      </c>
      <c r="AB23" s="286" t="n">
        <v>18</v>
      </c>
      <c r="AC23" s="133">
        <f>IFERROR(X23/Y23,"")</f>
        <v/>
      </c>
    </row>
    <row customHeight="1" ht="45.75" r="24" s="264" thickBot="1" thickTop="1">
      <c r="A24" t="n">
        <v>2021</v>
      </c>
      <c r="B24" s="129" t="n">
        <v>1</v>
      </c>
      <c r="C24" s="306" t="n">
        <v>44225</v>
      </c>
      <c r="D24" s="286" t="n"/>
      <c r="E24" s="130" t="n">
        <v>49</v>
      </c>
      <c r="F24" s="130" t="inlineStr">
        <is>
          <t xml:space="preserve"> LgWashing machine (Cover)</t>
        </is>
      </c>
      <c r="G24" s="130" t="inlineStr">
        <is>
          <t>FMLGEI20000000</t>
        </is>
      </c>
      <c r="H24" s="130" t="n">
        <v>95.5</v>
      </c>
      <c r="I24" s="130" t="n">
        <v>104.5</v>
      </c>
      <c r="J24" s="130" t="n">
        <v>104.8</v>
      </c>
      <c r="K24" s="134" t="n">
        <v>101</v>
      </c>
      <c r="L24" s="134" t="n">
        <v>107</v>
      </c>
      <c r="M24" s="134" t="n">
        <v>66</v>
      </c>
      <c r="N24" s="134" t="n">
        <v>109</v>
      </c>
      <c r="O24" s="81" t="n">
        <v>3</v>
      </c>
      <c r="P24" s="81" t="n"/>
      <c r="Q24" s="81" t="n">
        <v>2</v>
      </c>
      <c r="R24" s="81" t="n"/>
      <c r="S24" s="81" t="n"/>
      <c r="T24" s="81" t="n"/>
      <c r="U24" s="81" t="n"/>
      <c r="V24" s="81" t="n"/>
      <c r="W24" s="81" t="n"/>
      <c r="X24" s="132" t="n">
        <v>5</v>
      </c>
      <c r="Y24" s="132" t="n">
        <v>1181</v>
      </c>
      <c r="Z24" s="81" t="n">
        <v>0.015</v>
      </c>
      <c r="AA24" s="132" t="n">
        <v>1</v>
      </c>
      <c r="AB24" s="286" t="n">
        <v>18</v>
      </c>
      <c r="AC24" s="133">
        <f>IFERROR(X24/Y24,"")</f>
        <v/>
      </c>
    </row>
    <row customHeight="1" ht="45.75" r="25" s="264" thickBot="1" thickTop="1">
      <c r="A25" t="n">
        <v>2021</v>
      </c>
      <c r="B25" s="129" t="n">
        <v>1</v>
      </c>
      <c r="C25" s="306" t="n">
        <v>44226</v>
      </c>
      <c r="D25" s="286" t="n"/>
      <c r="E25" s="130" t="n">
        <v>49</v>
      </c>
      <c r="F25" s="130" t="inlineStr">
        <is>
          <t xml:space="preserve"> LgWashing machine (Cover)</t>
        </is>
      </c>
      <c r="G25" s="130" t="inlineStr">
        <is>
          <t>FMLGEI20000000</t>
        </is>
      </c>
      <c r="H25" s="130" t="n">
        <v>95.5</v>
      </c>
      <c r="I25" s="130" t="n">
        <v>104.5</v>
      </c>
      <c r="J25" s="130" t="n">
        <v>111.5</v>
      </c>
      <c r="K25" s="134" t="n">
        <v>101</v>
      </c>
      <c r="L25" s="134" t="n">
        <v>107</v>
      </c>
      <c r="M25" s="134" t="n">
        <v>67</v>
      </c>
      <c r="N25" s="134" t="n">
        <v>108</v>
      </c>
      <c r="O25" s="81" t="n">
        <v>6</v>
      </c>
      <c r="P25" s="81" t="n"/>
      <c r="Q25" s="81" t="n">
        <v>3</v>
      </c>
      <c r="R25" s="81" t="n">
        <v>3</v>
      </c>
      <c r="S25" s="81" t="n"/>
      <c r="T25" s="81" t="n"/>
      <c r="U25" s="81" t="n"/>
      <c r="V25" s="81" t="n"/>
      <c r="W25" s="81" t="n"/>
      <c r="X25" s="132" t="n">
        <v>12</v>
      </c>
      <c r="Y25" s="132" t="n">
        <v>1944</v>
      </c>
      <c r="Z25" s="81" t="n">
        <v>0.015</v>
      </c>
      <c r="AA25" s="132" t="n">
        <v>1</v>
      </c>
      <c r="AB25" s="286" t="n">
        <v>18</v>
      </c>
      <c r="AC25" s="133">
        <f>IFERROR(X25/Y25,"")</f>
        <v/>
      </c>
    </row>
    <row customHeight="1" ht="45.75" r="26" s="264" thickBot="1" thickTop="1">
      <c r="A26" t="n">
        <v>2021</v>
      </c>
      <c r="B26" s="129" t="n">
        <v>1</v>
      </c>
      <c r="C26" s="306" t="n">
        <v>44220</v>
      </c>
      <c r="D26" s="286" t="n"/>
      <c r="E26" s="130" t="n">
        <v>10</v>
      </c>
      <c r="F26" s="130" t="inlineStr">
        <is>
          <t>(إفتا)S1B1 1754501</t>
        </is>
      </c>
      <c r="G26" s="130" t="inlineStr">
        <is>
          <t>FMAFTI10000000</t>
        </is>
      </c>
      <c r="H26" s="130" t="n">
        <v>45.256125</v>
      </c>
      <c r="I26" s="130" t="n">
        <v>52.068875</v>
      </c>
      <c r="J26" s="130" t="n">
        <v>52</v>
      </c>
      <c r="K26" s="134" t="n">
        <v>47</v>
      </c>
      <c r="L26" s="134" t="n">
        <v>154</v>
      </c>
      <c r="M26" s="134" t="n">
        <v>46</v>
      </c>
      <c r="N26" s="134" t="n">
        <v>155</v>
      </c>
      <c r="O26" s="81" t="n"/>
      <c r="P26" s="81" t="n"/>
      <c r="Q26" s="81" t="n"/>
      <c r="R26" s="81" t="n"/>
      <c r="S26" s="81" t="n"/>
      <c r="T26" s="81" t="n"/>
      <c r="U26" s="81" t="n"/>
      <c r="V26" s="81" t="n"/>
      <c r="W26" s="81" t="n"/>
      <c r="X26" s="132" t="n"/>
      <c r="Y26" s="132" t="n"/>
      <c r="Z26" s="81" t="n">
        <v>0.02</v>
      </c>
      <c r="AA26" s="132" t="n">
        <v>1</v>
      </c>
      <c r="AB26" s="286" t="n">
        <v>18</v>
      </c>
      <c r="AC26" s="133">
        <f>IFERROR(X26/Y26,"")</f>
        <v/>
      </c>
    </row>
    <row customHeight="1" ht="45.75" r="27" s="264" thickBot="1" thickTop="1">
      <c r="A27" t="n">
        <v>2021</v>
      </c>
      <c r="B27" s="129" t="n">
        <v>1</v>
      </c>
      <c r="C27" s="306" t="n">
        <v>44221</v>
      </c>
      <c r="D27" s="286" t="n"/>
      <c r="E27" s="130" t="n">
        <v>10</v>
      </c>
      <c r="F27" s="130" t="inlineStr">
        <is>
          <t>(إفتا)S1B1 1754501</t>
        </is>
      </c>
      <c r="G27" s="130" t="inlineStr">
        <is>
          <t>FMAFTI10000000</t>
        </is>
      </c>
      <c r="H27" s="130" t="n">
        <v>45.256125</v>
      </c>
      <c r="I27" s="130" t="n">
        <v>52.068875</v>
      </c>
      <c r="J27" s="130" t="n">
        <v>54.5</v>
      </c>
      <c r="K27" s="134" t="n">
        <v>47</v>
      </c>
      <c r="L27" s="134" t="n">
        <v>154</v>
      </c>
      <c r="M27" s="134" t="n">
        <v>45</v>
      </c>
      <c r="N27" s="134" t="n">
        <v>161</v>
      </c>
      <c r="O27" s="81" t="n">
        <v>10</v>
      </c>
      <c r="P27" s="81" t="n">
        <v>6</v>
      </c>
      <c r="Q27" s="81" t="n">
        <v>9</v>
      </c>
      <c r="R27" s="81" t="n"/>
      <c r="S27" s="81" t="n"/>
      <c r="T27" s="81" t="n"/>
      <c r="U27" s="81" t="n"/>
      <c r="V27" s="81" t="n"/>
      <c r="W27" s="81" t="n"/>
      <c r="X27" s="132" t="n">
        <v>25</v>
      </c>
      <c r="Y27" s="132" t="n">
        <v>945</v>
      </c>
      <c r="Z27" s="81" t="n">
        <v>0.02</v>
      </c>
      <c r="AA27" s="132" t="n">
        <v>1</v>
      </c>
      <c r="AB27" s="286" t="n">
        <v>18</v>
      </c>
      <c r="AC27" s="133">
        <f>IFERROR(X27/Y27,"")</f>
        <v/>
      </c>
    </row>
    <row customHeight="1" ht="45.75" r="28" s="264" thickBot="1" thickTop="1">
      <c r="A28" t="n">
        <v>2021</v>
      </c>
      <c r="B28" s="129" t="n">
        <v>1</v>
      </c>
      <c r="C28" s="306" t="n">
        <v>44220</v>
      </c>
      <c r="D28" s="286" t="n"/>
      <c r="E28" s="130" t="n">
        <v>9</v>
      </c>
      <c r="F28" s="130" t="inlineStr">
        <is>
          <t>(إفتا)SAB  2047101</t>
        </is>
      </c>
      <c r="G28" s="130" t="inlineStr">
        <is>
          <t>FMAFTI40000000</t>
        </is>
      </c>
      <c r="H28" s="130" t="n">
        <v>22.60342857</v>
      </c>
      <c r="I28" s="130" t="n">
        <v>26.00609524</v>
      </c>
      <c r="J28" s="130" t="n"/>
      <c r="K28" s="134" t="n">
        <v>47</v>
      </c>
      <c r="L28" s="134" t="n">
        <v>154</v>
      </c>
      <c r="M28" s="134" t="n">
        <v>44</v>
      </c>
      <c r="N28" s="134" t="n">
        <v>163</v>
      </c>
      <c r="O28" s="81" t="n">
        <v>4</v>
      </c>
      <c r="P28" s="81" t="n">
        <v>2</v>
      </c>
      <c r="Q28" s="81" t="n">
        <v>4</v>
      </c>
      <c r="R28" s="81" t="n"/>
      <c r="S28" s="81" t="n"/>
      <c r="T28" s="81" t="n"/>
      <c r="U28" s="81" t="n"/>
      <c r="V28" s="81" t="n"/>
      <c r="W28" s="81" t="n"/>
      <c r="X28" s="132" t="n">
        <v>10</v>
      </c>
      <c r="Y28" s="132" t="n">
        <v>490</v>
      </c>
      <c r="Z28" s="81" t="n">
        <v>0.02</v>
      </c>
      <c r="AA28" s="132" t="n">
        <v>1</v>
      </c>
      <c r="AB28" s="286" t="n">
        <v>18</v>
      </c>
      <c r="AC28" s="133">
        <f>IFERROR(X28/Y28,"")</f>
        <v/>
      </c>
    </row>
    <row customHeight="1" ht="45.75" r="29" s="264" thickBot="1" thickTop="1">
      <c r="A29" t="n">
        <v>2021</v>
      </c>
      <c r="B29" s="129" t="n">
        <v>1</v>
      </c>
      <c r="C29" s="306" t="n">
        <v>44221</v>
      </c>
      <c r="D29" s="286" t="n"/>
      <c r="E29" s="130" t="n">
        <v>550</v>
      </c>
      <c r="F29" s="130" t="inlineStr">
        <is>
          <t>FRONT 43LM55</t>
        </is>
      </c>
      <c r="G29" s="130" t="inlineStr">
        <is>
          <t>FMLGEI43LM55FR</t>
        </is>
      </c>
      <c r="H29" s="130" t="n">
        <v>32.025</v>
      </c>
      <c r="I29" s="130" t="n">
        <v>38.045</v>
      </c>
      <c r="J29" s="130" t="n">
        <v>36.9</v>
      </c>
      <c r="K29" s="134" t="n">
        <v>108</v>
      </c>
      <c r="L29" s="134" t="n">
        <v>100</v>
      </c>
      <c r="M29" s="134" t="n">
        <v>136</v>
      </c>
      <c r="N29" s="134" t="n">
        <v>80</v>
      </c>
      <c r="O29" s="81" t="n">
        <v>8</v>
      </c>
      <c r="P29" s="81" t="n">
        <v>5</v>
      </c>
      <c r="Q29" s="81" t="n">
        <v>6</v>
      </c>
      <c r="R29" s="81" t="n"/>
      <c r="S29" s="81" t="n"/>
      <c r="T29" s="81" t="n"/>
      <c r="U29" s="81" t="n"/>
      <c r="V29" s="81" t="n"/>
      <c r="W29" s="81" t="n"/>
      <c r="X29" s="132" t="n">
        <v>19</v>
      </c>
      <c r="Y29" s="132" t="n">
        <v>259</v>
      </c>
      <c r="Z29" s="81" t="n">
        <v>0.015</v>
      </c>
      <c r="AA29" s="132" t="n">
        <v>1</v>
      </c>
      <c r="AB29" s="286" t="n">
        <v>16</v>
      </c>
      <c r="AC29" s="133">
        <f>IFERROR(X29/Y29,"")</f>
        <v/>
      </c>
    </row>
    <row customHeight="1" ht="45.75" r="30" s="264" thickBot="1" thickTop="1">
      <c r="A30" t="n">
        <v>2021</v>
      </c>
      <c r="B30" s="129" t="n">
        <v>1</v>
      </c>
      <c r="C30" s="306" t="n">
        <v>44222</v>
      </c>
      <c r="D30" s="286" t="n"/>
      <c r="E30" s="130" t="n">
        <v>550</v>
      </c>
      <c r="F30" s="130" t="inlineStr">
        <is>
          <t>FRONT 43LM55</t>
        </is>
      </c>
      <c r="G30" s="130" t="inlineStr">
        <is>
          <t>FMLGEI43LM55FR</t>
        </is>
      </c>
      <c r="H30" s="130" t="n">
        <v>32.025</v>
      </c>
      <c r="I30" s="130" t="n">
        <v>38.045</v>
      </c>
      <c r="J30" s="130" t="n"/>
      <c r="K30" s="134" t="n">
        <v>108</v>
      </c>
      <c r="L30" s="134" t="n">
        <v>100</v>
      </c>
      <c r="M30" s="134" t="n"/>
      <c r="N30" s="134" t="n"/>
      <c r="O30" s="81" t="n">
        <v>15</v>
      </c>
      <c r="P30" s="81" t="n">
        <v>4</v>
      </c>
      <c r="Q30" s="81" t="n">
        <v>17</v>
      </c>
      <c r="R30" s="81" t="n"/>
      <c r="S30" s="81" t="n"/>
      <c r="T30" s="81" t="n"/>
      <c r="U30" s="81" t="n"/>
      <c r="V30" s="81" t="n"/>
      <c r="W30" s="81" t="n"/>
      <c r="X30" s="132" t="n">
        <v>36</v>
      </c>
      <c r="Y30" s="132" t="n">
        <v>3736</v>
      </c>
      <c r="Z30" s="81" t="n">
        <v>0.015</v>
      </c>
      <c r="AA30" s="132" t="n">
        <v>1</v>
      </c>
      <c r="AB30" s="286" t="n">
        <v>16</v>
      </c>
      <c r="AC30" s="133">
        <f>IFERROR(X30/Y30,"")</f>
        <v/>
      </c>
    </row>
    <row customHeight="1" ht="45.75" r="31" s="264" thickBot="1" thickTop="1">
      <c r="A31" t="n">
        <v>2021</v>
      </c>
      <c r="B31" s="129" t="n">
        <v>1</v>
      </c>
      <c r="C31" s="306" t="n">
        <v>44203</v>
      </c>
      <c r="D31" s="286" t="n"/>
      <c r="E31" s="130" t="n">
        <v>449</v>
      </c>
      <c r="F31" s="130" t="inlineStr">
        <is>
          <t>FRONT 43LM63</t>
        </is>
      </c>
      <c r="G31" s="130" t="inlineStr">
        <is>
          <t>FMLGEI43LM63FR</t>
        </is>
      </c>
      <c r="H31" s="130" t="n">
        <v>40.986</v>
      </c>
      <c r="I31" s="130" t="n">
        <v>50.048</v>
      </c>
      <c r="J31" s="130" t="n">
        <v>43.5</v>
      </c>
      <c r="K31" s="134" t="n">
        <v>108</v>
      </c>
      <c r="L31" s="134" t="n">
        <v>100</v>
      </c>
      <c r="M31" s="134" t="n">
        <v>116</v>
      </c>
      <c r="N31" s="134" t="n">
        <v>93</v>
      </c>
      <c r="O31" s="81" t="n">
        <v>12</v>
      </c>
      <c r="P31" s="81" t="n"/>
      <c r="Q31" s="81" t="n">
        <v>6</v>
      </c>
      <c r="R31" s="81" t="n"/>
      <c r="S31" s="81" t="n">
        <v>4</v>
      </c>
      <c r="T31" s="81" t="n"/>
      <c r="U31" s="81" t="n"/>
      <c r="V31" s="81" t="n"/>
      <c r="W31" s="81" t="n"/>
      <c r="X31" s="132" t="n">
        <v>22</v>
      </c>
      <c r="Y31" s="132" t="n">
        <v>652</v>
      </c>
      <c r="Z31" s="81" t="n">
        <v>0.015</v>
      </c>
      <c r="AA31" s="132" t="n">
        <v>1</v>
      </c>
      <c r="AB31" s="286" t="n">
        <v>16</v>
      </c>
      <c r="AC31" s="133">
        <f>IFERROR(X31/Y31,"")</f>
        <v/>
      </c>
    </row>
    <row customHeight="1" ht="45.75" r="32" s="264" thickBot="1" thickTop="1">
      <c r="A32" t="n">
        <v>2021</v>
      </c>
      <c r="B32" s="129" t="n">
        <v>1</v>
      </c>
      <c r="C32" s="306" t="n">
        <v>44205</v>
      </c>
      <c r="D32" s="286" t="n"/>
      <c r="E32" s="130" t="n">
        <v>449</v>
      </c>
      <c r="F32" s="130" t="inlineStr">
        <is>
          <t>FRONT 43LM63</t>
        </is>
      </c>
      <c r="G32" s="130" t="inlineStr">
        <is>
          <t>FMLGEI43LM63FR</t>
        </is>
      </c>
      <c r="H32" s="130" t="n">
        <v>40.986</v>
      </c>
      <c r="I32" s="130" t="n">
        <v>50.048</v>
      </c>
      <c r="J32" s="130" t="n">
        <v>43.6</v>
      </c>
      <c r="K32" s="134" t="n">
        <v>108</v>
      </c>
      <c r="L32" s="134" t="n">
        <v>100</v>
      </c>
      <c r="M32" s="134" t="n">
        <v>117</v>
      </c>
      <c r="N32" s="134" t="n">
        <v>92</v>
      </c>
      <c r="O32" s="81" t="n">
        <v>8</v>
      </c>
      <c r="P32" s="81" t="n">
        <v>4</v>
      </c>
      <c r="Q32" s="81" t="n">
        <v>7</v>
      </c>
      <c r="R32" s="81" t="n"/>
      <c r="S32" s="81" t="n"/>
      <c r="T32" s="81" t="n"/>
      <c r="U32" s="81" t="n"/>
      <c r="V32" s="81" t="n"/>
      <c r="W32" s="81" t="n"/>
      <c r="X32" s="132" t="n">
        <v>19</v>
      </c>
      <c r="Y32" s="132" t="n">
        <v>1999</v>
      </c>
      <c r="Z32" s="81" t="n">
        <v>0.015</v>
      </c>
      <c r="AA32" s="132" t="n">
        <v>1</v>
      </c>
      <c r="AB32" s="286" t="n">
        <v>16</v>
      </c>
      <c r="AC32" s="133">
        <f>IFERROR(X32/Y32,"")</f>
        <v/>
      </c>
    </row>
    <row customHeight="1" ht="45.75" r="33" s="264" thickBot="1" thickTop="1">
      <c r="A33" t="n">
        <v>2021</v>
      </c>
      <c r="B33" s="129" t="n">
        <v>1</v>
      </c>
      <c r="C33" s="306" t="n">
        <v>44206</v>
      </c>
      <c r="D33" s="286" t="n"/>
      <c r="E33" s="130" t="n">
        <v>449</v>
      </c>
      <c r="F33" s="130" t="inlineStr">
        <is>
          <t>FRONT 43LM63</t>
        </is>
      </c>
      <c r="G33" s="130" t="inlineStr">
        <is>
          <t>FMLGEI43LM63FR</t>
        </is>
      </c>
      <c r="H33" s="130" t="n">
        <v>40.986</v>
      </c>
      <c r="I33" s="130" t="n">
        <v>50.048</v>
      </c>
      <c r="J33" s="130" t="n">
        <v>43.5</v>
      </c>
      <c r="K33" s="134" t="n">
        <v>108</v>
      </c>
      <c r="L33" s="134" t="n">
        <v>100</v>
      </c>
      <c r="M33" s="134" t="n">
        <v>119</v>
      </c>
      <c r="N33" s="134" t="n">
        <v>91</v>
      </c>
      <c r="O33" s="81" t="n">
        <v>12</v>
      </c>
      <c r="P33" s="81" t="n">
        <v>9</v>
      </c>
      <c r="Q33" s="81" t="n">
        <v>12</v>
      </c>
      <c r="R33" s="81" t="n"/>
      <c r="S33" s="81" t="n"/>
      <c r="T33" s="81" t="n"/>
      <c r="U33" s="81" t="n"/>
      <c r="V33" s="81" t="n"/>
      <c r="W33" s="81" t="n"/>
      <c r="X33" s="132" t="n">
        <v>33</v>
      </c>
      <c r="Y33" s="132" t="n">
        <v>2913</v>
      </c>
      <c r="Z33" s="81" t="n">
        <v>0.015</v>
      </c>
      <c r="AA33" s="132" t="n">
        <v>1</v>
      </c>
      <c r="AB33" s="286" t="n">
        <v>16</v>
      </c>
      <c r="AC33" s="133">
        <f>IFERROR(X33/Y33,"")</f>
        <v/>
      </c>
    </row>
    <row customHeight="1" ht="45.75" r="34" s="264" thickBot="1" thickTop="1">
      <c r="A34" t="n">
        <v>2021</v>
      </c>
      <c r="B34" s="129" t="n">
        <v>1</v>
      </c>
      <c r="C34" s="306" t="n">
        <v>44207</v>
      </c>
      <c r="D34" s="286" t="n"/>
      <c r="E34" s="130" t="n">
        <v>449</v>
      </c>
      <c r="F34" s="130" t="inlineStr">
        <is>
          <t>FRONT 43LM63</t>
        </is>
      </c>
      <c r="G34" s="130" t="inlineStr">
        <is>
          <t>FMLGEI43LM63FR</t>
        </is>
      </c>
      <c r="H34" s="130" t="n">
        <v>40.986</v>
      </c>
      <c r="I34" s="130" t="n">
        <v>50.048</v>
      </c>
      <c r="J34" s="130" t="n">
        <v>42.7</v>
      </c>
      <c r="K34" s="134" t="n">
        <v>108</v>
      </c>
      <c r="L34" s="134" t="n">
        <v>100</v>
      </c>
      <c r="M34" s="134" t="n">
        <v>124</v>
      </c>
      <c r="N34" s="134" t="n">
        <v>87</v>
      </c>
      <c r="O34" s="81" t="n">
        <v>12</v>
      </c>
      <c r="P34" s="81" t="n">
        <v>4</v>
      </c>
      <c r="Q34" s="81" t="n">
        <v>7</v>
      </c>
      <c r="R34" s="81" t="n"/>
      <c r="S34" s="81" t="n"/>
      <c r="T34" s="81" t="n"/>
      <c r="U34" s="81" t="n"/>
      <c r="V34" s="81" t="n"/>
      <c r="W34" s="81" t="n"/>
      <c r="X34" s="132" t="n">
        <v>23</v>
      </c>
      <c r="Y34" s="132" t="n">
        <v>2723</v>
      </c>
      <c r="Z34" s="81" t="n">
        <v>0.015</v>
      </c>
      <c r="AA34" s="132" t="n">
        <v>1</v>
      </c>
      <c r="AB34" s="286" t="n">
        <v>16</v>
      </c>
      <c r="AC34" s="133">
        <f>IFERROR(X34/Y34,"")</f>
        <v/>
      </c>
    </row>
    <row customHeight="1" ht="45.75" r="35" s="264" thickBot="1" thickTop="1">
      <c r="A35" t="n">
        <v>2021</v>
      </c>
      <c r="B35" s="129" t="n">
        <v>1</v>
      </c>
      <c r="C35" s="306" t="n">
        <v>44208</v>
      </c>
      <c r="D35" s="286" t="n"/>
      <c r="E35" s="130" t="n">
        <v>449</v>
      </c>
      <c r="F35" s="130" t="inlineStr">
        <is>
          <t>FRONT 43LM63</t>
        </is>
      </c>
      <c r="G35" s="130" t="inlineStr">
        <is>
          <t>FMLGEI43LM63FR</t>
        </is>
      </c>
      <c r="H35" s="130" t="n">
        <v>40.986</v>
      </c>
      <c r="I35" s="130" t="n">
        <v>50.048</v>
      </c>
      <c r="J35" s="130" t="n">
        <v>41.7</v>
      </c>
      <c r="K35" s="134" t="n">
        <v>108</v>
      </c>
      <c r="L35" s="134" t="n">
        <v>100</v>
      </c>
      <c r="M35" s="134" t="n">
        <v>123</v>
      </c>
      <c r="N35" s="134" t="n">
        <v>88</v>
      </c>
      <c r="O35" s="81" t="n">
        <v>10</v>
      </c>
      <c r="P35" s="81" t="n">
        <v>4</v>
      </c>
      <c r="Q35" s="81" t="n">
        <v>8</v>
      </c>
      <c r="R35" s="81" t="n"/>
      <c r="S35" s="81" t="n"/>
      <c r="T35" s="81" t="n"/>
      <c r="U35" s="81" t="n"/>
      <c r="V35" s="81" t="n"/>
      <c r="W35" s="81" t="n"/>
      <c r="X35" s="132" t="n">
        <v>22</v>
      </c>
      <c r="Y35" s="132" t="n">
        <v>2272</v>
      </c>
      <c r="Z35" s="81" t="n">
        <v>0.015</v>
      </c>
      <c r="AA35" s="132" t="n">
        <v>1</v>
      </c>
      <c r="AB35" s="286" t="n">
        <v>16</v>
      </c>
      <c r="AC35" s="133">
        <f>IFERROR(X35/Y35,"")</f>
        <v/>
      </c>
    </row>
    <row customHeight="1" ht="45.75" r="36" s="264" thickBot="1" thickTop="1">
      <c r="A36" t="n">
        <v>2021</v>
      </c>
      <c r="B36" s="129" t="n">
        <v>1</v>
      </c>
      <c r="C36" s="306" t="n">
        <v>44209</v>
      </c>
      <c r="D36" s="286" t="n"/>
      <c r="E36" s="130" t="n">
        <v>449</v>
      </c>
      <c r="F36" s="130" t="inlineStr">
        <is>
          <t>FRONT 43LM63</t>
        </is>
      </c>
      <c r="G36" s="130" t="inlineStr">
        <is>
          <t>FMLGEI43LM63FR</t>
        </is>
      </c>
      <c r="H36" s="130" t="n">
        <v>40.986</v>
      </c>
      <c r="I36" s="130" t="n">
        <v>50.048</v>
      </c>
      <c r="J36" s="130" t="n">
        <v>42.4</v>
      </c>
      <c r="K36" s="134" t="n">
        <v>108</v>
      </c>
      <c r="L36" s="134" t="n">
        <v>100</v>
      </c>
      <c r="M36" s="134" t="n">
        <v>120</v>
      </c>
      <c r="N36" s="134" t="n">
        <v>90</v>
      </c>
      <c r="O36" s="81" t="n">
        <v>10</v>
      </c>
      <c r="P36" s="81" t="n">
        <v>4</v>
      </c>
      <c r="Q36" s="81" t="n">
        <v>8</v>
      </c>
      <c r="R36" s="81" t="n"/>
      <c r="S36" s="81" t="n"/>
      <c r="T36" s="81" t="n"/>
      <c r="U36" s="81" t="n"/>
      <c r="V36" s="81" t="n"/>
      <c r="W36" s="81" t="n"/>
      <c r="X36" s="132" t="n">
        <v>22</v>
      </c>
      <c r="Y36" s="132" t="n">
        <v>2992</v>
      </c>
      <c r="Z36" s="81" t="n">
        <v>0.015</v>
      </c>
      <c r="AA36" s="132" t="n">
        <v>1</v>
      </c>
      <c r="AB36" s="286" t="n">
        <v>16</v>
      </c>
      <c r="AC36" s="133">
        <f>IFERROR(X36/Y36,"")</f>
        <v/>
      </c>
    </row>
    <row customFormat="1" customHeight="1" ht="45.75" r="37" s="136" thickBot="1" thickTop="1">
      <c r="A37" t="n">
        <v>2021</v>
      </c>
      <c r="B37" s="129" t="n">
        <v>1</v>
      </c>
      <c r="C37" s="306" t="n">
        <v>44210</v>
      </c>
      <c r="D37" s="286" t="n"/>
      <c r="E37" s="130" t="n">
        <v>449</v>
      </c>
      <c r="F37" s="130" t="inlineStr">
        <is>
          <t>FRONT 43LM63</t>
        </is>
      </c>
      <c r="G37" s="130" t="inlineStr">
        <is>
          <t>FMLGEI43LM63FR</t>
        </is>
      </c>
      <c r="H37" s="130" t="n">
        <v>40.986</v>
      </c>
      <c r="I37" s="130" t="n">
        <v>50.048</v>
      </c>
      <c r="J37" s="130" t="n"/>
      <c r="K37" s="135" t="n">
        <v>108</v>
      </c>
      <c r="L37" s="135" t="n">
        <v>100</v>
      </c>
      <c r="M37" s="135" t="n"/>
      <c r="N37" s="135" t="n"/>
      <c r="O37" s="81" t="n">
        <v>9</v>
      </c>
      <c r="P37" s="81" t="n"/>
      <c r="Q37" s="81" t="n">
        <v>6</v>
      </c>
      <c r="R37" s="81" t="n"/>
      <c r="S37" s="81" t="n"/>
      <c r="T37" s="81" t="n"/>
      <c r="U37" s="81" t="n"/>
      <c r="V37" s="81" t="n"/>
      <c r="W37" s="81" t="n"/>
      <c r="X37" s="132" t="n">
        <v>15</v>
      </c>
      <c r="Y37" s="132" t="n">
        <v>1545</v>
      </c>
      <c r="Z37" s="81" t="n">
        <v>0.015</v>
      </c>
      <c r="AA37" s="132" t="n">
        <v>1</v>
      </c>
      <c r="AB37" s="286" t="n">
        <v>16</v>
      </c>
      <c r="AC37" s="133">
        <f>IFERROR(X37/Y37,"")</f>
        <v/>
      </c>
    </row>
    <row customHeight="1" ht="45.75" r="38" s="264" thickBot="1" thickTop="1">
      <c r="A38" t="n">
        <v>2021</v>
      </c>
      <c r="B38" s="129" t="n">
        <v>1</v>
      </c>
      <c r="C38" s="306" t="n">
        <v>44223</v>
      </c>
      <c r="D38" s="286" t="n"/>
      <c r="E38" s="130" t="n">
        <v>449</v>
      </c>
      <c r="F38" s="130" t="inlineStr">
        <is>
          <t>FRONT 43LM63</t>
        </is>
      </c>
      <c r="G38" s="130" t="inlineStr">
        <is>
          <t>FMLGEI43LM63FR</t>
        </is>
      </c>
      <c r="H38" s="130" t="n">
        <v>40.986</v>
      </c>
      <c r="I38" s="130" t="n">
        <v>50.048</v>
      </c>
      <c r="J38" s="130" t="n">
        <v>48.8</v>
      </c>
      <c r="K38" s="134" t="n">
        <v>108</v>
      </c>
      <c r="L38" s="134" t="n">
        <v>100</v>
      </c>
      <c r="M38" s="134" t="n">
        <v>127</v>
      </c>
      <c r="N38" s="134" t="n">
        <v>85</v>
      </c>
      <c r="O38" s="81" t="n">
        <v>26</v>
      </c>
      <c r="P38" s="81" t="n">
        <v>10</v>
      </c>
      <c r="Q38" s="81" t="n">
        <v>18</v>
      </c>
      <c r="R38" s="81" t="n"/>
      <c r="S38" s="81" t="n"/>
      <c r="T38" s="81" t="n"/>
      <c r="U38" s="81" t="n"/>
      <c r="V38" s="81" t="n"/>
      <c r="W38" s="81" t="n"/>
      <c r="X38" s="132" t="n">
        <v>54</v>
      </c>
      <c r="Y38" s="132" t="n">
        <v>594</v>
      </c>
      <c r="Z38" s="81" t="n">
        <v>0.015</v>
      </c>
      <c r="AA38" s="132" t="n">
        <v>1</v>
      </c>
      <c r="AB38" s="286" t="n">
        <v>16</v>
      </c>
      <c r="AC38" s="133">
        <f>IFERROR(X38/Y38,"")</f>
        <v/>
      </c>
    </row>
    <row customHeight="1" ht="45.75" r="39" s="264" thickBot="1" thickTop="1">
      <c r="A39" t="n">
        <v>2021</v>
      </c>
      <c r="B39" s="129" t="n">
        <v>1</v>
      </c>
      <c r="C39" s="306" t="n">
        <v>44224</v>
      </c>
      <c r="D39" s="286" t="n"/>
      <c r="E39" s="130" t="n">
        <v>449</v>
      </c>
      <c r="F39" s="130" t="inlineStr">
        <is>
          <t>FRONT 43LM63</t>
        </is>
      </c>
      <c r="G39" s="130" t="inlineStr">
        <is>
          <t>FMLGEI43LM63FR</t>
        </is>
      </c>
      <c r="H39" s="130" t="n">
        <v>40.986</v>
      </c>
      <c r="I39" s="130" t="n">
        <v>50.048</v>
      </c>
      <c r="J39" s="130" t="n">
        <v>45.7</v>
      </c>
      <c r="K39" s="134" t="n">
        <v>108</v>
      </c>
      <c r="L39" s="134" t="n">
        <v>100</v>
      </c>
      <c r="M39" s="134" t="n">
        <v>137</v>
      </c>
      <c r="N39" s="134" t="n">
        <v>79</v>
      </c>
      <c r="O39" s="81" t="n">
        <v>11</v>
      </c>
      <c r="P39" s="81" t="n">
        <v>3</v>
      </c>
      <c r="Q39" s="81" t="n">
        <v>8</v>
      </c>
      <c r="R39" s="81" t="n"/>
      <c r="S39" s="81" t="n"/>
      <c r="T39" s="81" t="n"/>
      <c r="U39" s="81" t="n"/>
      <c r="V39" s="81" t="n"/>
      <c r="W39" s="81" t="n"/>
      <c r="X39" s="132" t="n">
        <v>22</v>
      </c>
      <c r="Y39" s="132" t="n">
        <v>3172</v>
      </c>
      <c r="Z39" s="81" t="n">
        <v>0.015</v>
      </c>
      <c r="AA39" s="132" t="n">
        <v>1</v>
      </c>
      <c r="AB39" s="286" t="n">
        <v>16</v>
      </c>
      <c r="AC39" s="133">
        <f>IFERROR(X39/Y39,"")</f>
        <v/>
      </c>
    </row>
    <row customHeight="1" ht="45.75" r="40" s="264" thickBot="1" thickTop="1">
      <c r="A40" t="n">
        <v>2021</v>
      </c>
      <c r="B40" s="129" t="n">
        <v>1</v>
      </c>
      <c r="C40" s="306" t="n">
        <v>44225</v>
      </c>
      <c r="D40" s="286" t="n"/>
      <c r="E40" s="130" t="n">
        <v>449</v>
      </c>
      <c r="F40" s="130" t="inlineStr">
        <is>
          <t>FRONT 43LM63</t>
        </is>
      </c>
      <c r="G40" s="130" t="inlineStr">
        <is>
          <t>FMLGEI43LM63FR</t>
        </is>
      </c>
      <c r="H40" s="130" t="n">
        <v>40.986</v>
      </c>
      <c r="I40" s="130" t="n">
        <v>50.048</v>
      </c>
      <c r="J40" s="130" t="n">
        <v>43</v>
      </c>
      <c r="K40" s="134" t="n">
        <v>108</v>
      </c>
      <c r="L40" s="134" t="n">
        <v>100</v>
      </c>
      <c r="M40" s="134" t="n">
        <v>130</v>
      </c>
      <c r="N40" s="134" t="n">
        <v>83</v>
      </c>
      <c r="O40" s="81" t="n">
        <v>2</v>
      </c>
      <c r="P40" s="81" t="n"/>
      <c r="Q40" s="81" t="n">
        <v>6</v>
      </c>
      <c r="R40" s="81" t="n"/>
      <c r="S40" s="81" t="n"/>
      <c r="T40" s="81" t="n"/>
      <c r="U40" s="81" t="n"/>
      <c r="V40" s="81" t="n"/>
      <c r="W40" s="81" t="n"/>
      <c r="X40" s="132" t="n">
        <v>8</v>
      </c>
      <c r="Y40" s="132" t="n">
        <v>1448</v>
      </c>
      <c r="Z40" s="81" t="n">
        <v>0.015</v>
      </c>
      <c r="AA40" s="132" t="n">
        <v>1</v>
      </c>
      <c r="AB40" s="286" t="n">
        <v>16</v>
      </c>
      <c r="AC40" s="133">
        <f>IFERROR(X40/Y40,"")</f>
        <v/>
      </c>
    </row>
    <row customHeight="1" ht="45.75" r="41" s="264" thickBot="1" thickTop="1">
      <c r="A41" t="n">
        <v>2021</v>
      </c>
      <c r="B41" s="129" t="n">
        <v>1</v>
      </c>
      <c r="C41" s="306" t="n">
        <v>44226</v>
      </c>
      <c r="D41" s="286" t="n"/>
      <c r="E41" s="130" t="n">
        <v>449</v>
      </c>
      <c r="F41" s="130" t="inlineStr">
        <is>
          <t>FRONT 43LM63</t>
        </is>
      </c>
      <c r="G41" s="130" t="inlineStr">
        <is>
          <t>FMLGEI43LM63FR</t>
        </is>
      </c>
      <c r="H41" s="130" t="n">
        <v>40.986</v>
      </c>
      <c r="I41" s="130" t="n">
        <v>50.048</v>
      </c>
      <c r="J41" s="130" t="n">
        <v>43.5</v>
      </c>
      <c r="K41" s="134" t="n">
        <v>108</v>
      </c>
      <c r="L41" s="134" t="n">
        <v>100</v>
      </c>
      <c r="M41" s="134" t="n">
        <v>125</v>
      </c>
      <c r="N41" s="134" t="n">
        <v>87</v>
      </c>
      <c r="O41" s="81" t="n">
        <v>7</v>
      </c>
      <c r="P41" s="81" t="n"/>
      <c r="Q41" s="81" t="n">
        <v>19</v>
      </c>
      <c r="R41" s="81" t="n"/>
      <c r="S41" s="81" t="n"/>
      <c r="T41" s="81" t="n"/>
      <c r="U41" s="81" t="n"/>
      <c r="V41" s="81" t="n"/>
      <c r="W41" s="81" t="n"/>
      <c r="X41" s="132" t="n">
        <v>26</v>
      </c>
      <c r="Y41" s="132" t="n">
        <v>2636</v>
      </c>
      <c r="Z41" s="81" t="n">
        <v>0.015</v>
      </c>
      <c r="AA41" s="132" t="n">
        <v>1</v>
      </c>
      <c r="AB41" s="286" t="n">
        <v>16</v>
      </c>
      <c r="AC41" s="133">
        <f>IFERROR(X41/Y41,"")</f>
        <v/>
      </c>
    </row>
    <row customHeight="1" ht="45.75" r="42" s="264" thickBot="1" thickTop="1">
      <c r="A42" t="n">
        <v>2021</v>
      </c>
      <c r="B42" s="129" t="n">
        <v>1</v>
      </c>
      <c r="C42" s="306" t="n">
        <v>44221</v>
      </c>
      <c r="D42" s="286" t="n"/>
      <c r="E42" s="130" t="n">
        <v>331</v>
      </c>
      <c r="F42" s="130" t="inlineStr">
        <is>
          <t>LG 43UJ63</t>
        </is>
      </c>
      <c r="G42" s="130" t="inlineStr">
        <is>
          <t>FMLGEI43630000</t>
        </is>
      </c>
      <c r="H42" s="130" t="n">
        <v>305.825</v>
      </c>
      <c r="I42" s="130" t="n">
        <v>348.075</v>
      </c>
      <c r="J42" s="130" t="n">
        <v>344.6</v>
      </c>
      <c r="K42" s="134" t="n">
        <v>110</v>
      </c>
      <c r="L42" s="134" t="n">
        <v>131</v>
      </c>
      <c r="M42" s="134" t="n">
        <v>118</v>
      </c>
      <c r="N42" s="134" t="n">
        <v>123</v>
      </c>
      <c r="O42" s="81" t="n">
        <v>5</v>
      </c>
      <c r="P42" s="81" t="n"/>
      <c r="Q42" s="81" t="n">
        <v>2</v>
      </c>
      <c r="R42" s="81" t="n"/>
      <c r="S42" s="81" t="n"/>
      <c r="T42" s="81" t="n"/>
      <c r="U42" s="81" t="n"/>
      <c r="V42" s="81" t="n"/>
      <c r="W42" s="81" t="n"/>
      <c r="X42" s="132" t="n">
        <v>7</v>
      </c>
      <c r="Y42" s="132" t="n">
        <v>847</v>
      </c>
      <c r="Z42" s="81" t="n">
        <v>0.015</v>
      </c>
      <c r="AA42" s="132" t="n">
        <v>1</v>
      </c>
      <c r="AB42" s="286" t="n">
        <v>16</v>
      </c>
      <c r="AC42" s="133">
        <f>IFERROR(X42/Y42,"")</f>
        <v/>
      </c>
    </row>
    <row customHeight="1" ht="45.75" r="43" s="264" thickBot="1" thickTop="1">
      <c r="A43" t="n">
        <v>2021</v>
      </c>
      <c r="B43" s="129" t="n">
        <v>1</v>
      </c>
      <c r="C43" s="306" t="n">
        <v>44222</v>
      </c>
      <c r="D43" s="286" t="n"/>
      <c r="E43" s="130" t="n">
        <v>331</v>
      </c>
      <c r="F43" s="130" t="inlineStr">
        <is>
          <t>LG 43UJ63</t>
        </is>
      </c>
      <c r="G43" s="130" t="inlineStr">
        <is>
          <t>FMLGEI43630000</t>
        </is>
      </c>
      <c r="H43" s="130" t="n">
        <v>305.825</v>
      </c>
      <c r="I43" s="130" t="n">
        <v>348.075</v>
      </c>
      <c r="J43" s="130" t="n">
        <v>353.5</v>
      </c>
      <c r="K43" s="134" t="n">
        <v>110</v>
      </c>
      <c r="L43" s="134" t="n">
        <v>131</v>
      </c>
      <c r="M43" s="134" t="n">
        <v>118</v>
      </c>
      <c r="N43" s="134" t="n">
        <v>122</v>
      </c>
      <c r="O43" s="81" t="n">
        <v>3</v>
      </c>
      <c r="P43" s="81" t="n">
        <v>4</v>
      </c>
      <c r="Q43" s="81" t="n">
        <v>4</v>
      </c>
      <c r="R43" s="81" t="n"/>
      <c r="S43" s="81" t="n"/>
      <c r="T43" s="81" t="n"/>
      <c r="U43" s="81" t="n"/>
      <c r="V43" s="81" t="n"/>
      <c r="W43" s="81" t="n"/>
      <c r="X43" s="132" t="n">
        <v>11</v>
      </c>
      <c r="Y43" s="132" t="n">
        <v>1283</v>
      </c>
      <c r="Z43" s="81" t="n">
        <v>0.015</v>
      </c>
      <c r="AA43" s="132" t="n">
        <v>1</v>
      </c>
      <c r="AB43" s="286" t="n">
        <v>16</v>
      </c>
      <c r="AC43" s="133">
        <f>IFERROR(X43/Y43,"")</f>
        <v/>
      </c>
    </row>
    <row customHeight="1" ht="45.75" r="44" s="264" thickBot="1" thickTop="1">
      <c r="A44" t="n">
        <v>2021</v>
      </c>
      <c r="B44" s="129" t="n">
        <v>1</v>
      </c>
      <c r="C44" s="306" t="n">
        <v>44207</v>
      </c>
      <c r="D44" s="286" t="n"/>
      <c r="E44" s="130" t="n">
        <v>330</v>
      </c>
      <c r="F44" s="130" t="inlineStr">
        <is>
          <t>LG 49UJ63</t>
        </is>
      </c>
      <c r="G44" s="130" t="inlineStr">
        <is>
          <t>FMLGEI49630000</t>
        </is>
      </c>
      <c r="H44" s="130" t="n">
        <v>382.046</v>
      </c>
      <c r="I44" s="130" t="n">
        <v>434.826</v>
      </c>
      <c r="J44" s="130" t="n">
        <v>433.2</v>
      </c>
      <c r="K44" s="134" t="n">
        <v>103</v>
      </c>
      <c r="L44" s="134" t="n">
        <v>140</v>
      </c>
      <c r="M44" s="134" t="n">
        <v>107</v>
      </c>
      <c r="N44" s="134" t="n">
        <v>135</v>
      </c>
      <c r="O44" s="81" t="n">
        <v>8</v>
      </c>
      <c r="P44" s="81" t="n">
        <v>6</v>
      </c>
      <c r="Q44" s="81" t="n">
        <v>8</v>
      </c>
      <c r="R44" s="81" t="n"/>
      <c r="S44" s="81" t="n"/>
      <c r="T44" s="81" t="n"/>
      <c r="U44" s="81" t="n"/>
      <c r="V44" s="81" t="n"/>
      <c r="W44" s="81" t="n"/>
      <c r="X44" s="132" t="n">
        <v>22</v>
      </c>
      <c r="Y44" s="132" t="n">
        <v>478</v>
      </c>
      <c r="Z44" s="81" t="n">
        <v>0.015</v>
      </c>
      <c r="AA44" s="132" t="n">
        <v>1</v>
      </c>
      <c r="AB44" s="286" t="n">
        <v>16</v>
      </c>
      <c r="AC44" s="133">
        <f>IFERROR(X44/Y44,"")</f>
        <v/>
      </c>
    </row>
    <row customHeight="1" ht="45.75" r="45" s="264" thickBot="1" thickTop="1">
      <c r="A45" t="n">
        <v>2021</v>
      </c>
      <c r="B45" s="129" t="n">
        <v>1</v>
      </c>
      <c r="C45" s="306" t="n">
        <v>44208</v>
      </c>
      <c r="D45" s="286" t="n"/>
      <c r="E45" s="130" t="n">
        <v>330</v>
      </c>
      <c r="F45" s="130" t="inlineStr">
        <is>
          <t>LG 49UJ63</t>
        </is>
      </c>
      <c r="G45" s="130" t="inlineStr">
        <is>
          <t>FMLGEI49630000</t>
        </is>
      </c>
      <c r="H45" s="130" t="n">
        <v>382.046</v>
      </c>
      <c r="I45" s="130" t="n">
        <v>434.826</v>
      </c>
      <c r="J45" s="130" t="n">
        <v>414.2</v>
      </c>
      <c r="K45" s="134" t="n">
        <v>103</v>
      </c>
      <c r="L45" s="134" t="n">
        <v>140</v>
      </c>
      <c r="M45" s="134" t="n">
        <v>107</v>
      </c>
      <c r="N45" s="134" t="n">
        <v>135</v>
      </c>
      <c r="O45" s="81" t="n">
        <v>6</v>
      </c>
      <c r="P45" s="81" t="n">
        <v>6</v>
      </c>
      <c r="Q45" s="81" t="n">
        <v>3</v>
      </c>
      <c r="R45" s="81" t="n"/>
      <c r="S45" s="81" t="n"/>
      <c r="T45" s="81" t="n"/>
      <c r="U45" s="81" t="n"/>
      <c r="V45" s="81" t="n"/>
      <c r="W45" s="81" t="n"/>
      <c r="X45" s="132" t="n">
        <v>15</v>
      </c>
      <c r="Y45" s="132" t="n">
        <v>2007</v>
      </c>
      <c r="Z45" s="81" t="n">
        <v>0.015</v>
      </c>
      <c r="AA45" s="132" t="n">
        <v>1</v>
      </c>
      <c r="AB45" s="286" t="n">
        <v>16</v>
      </c>
      <c r="AC45" s="133">
        <f>IFERROR(X45/Y45,"")</f>
        <v/>
      </c>
    </row>
    <row customHeight="1" ht="45.75" r="46" s="264" thickBot="1" thickTop="1">
      <c r="A46" t="n">
        <v>2021</v>
      </c>
      <c r="B46" s="129" t="n">
        <v>1</v>
      </c>
      <c r="C46" s="306" t="n">
        <v>44209</v>
      </c>
      <c r="D46" s="286" t="n"/>
      <c r="E46" s="130" t="n">
        <v>330</v>
      </c>
      <c r="F46" s="130" t="inlineStr">
        <is>
          <t>LG 49UJ63</t>
        </is>
      </c>
      <c r="G46" s="130" t="inlineStr">
        <is>
          <t>FMLGEI49630000</t>
        </is>
      </c>
      <c r="H46" s="130" t="n">
        <v>382.046</v>
      </c>
      <c r="I46" s="130" t="n">
        <v>434.826</v>
      </c>
      <c r="J46" s="130" t="n">
        <v>424.9</v>
      </c>
      <c r="K46" s="134" t="n">
        <v>103</v>
      </c>
      <c r="L46" s="134" t="n">
        <v>140</v>
      </c>
      <c r="M46" s="134" t="n">
        <v>103</v>
      </c>
      <c r="N46" s="134" t="n">
        <v>140</v>
      </c>
      <c r="O46" s="81" t="n">
        <v>7</v>
      </c>
      <c r="P46" s="81" t="n">
        <v>6</v>
      </c>
      <c r="Q46" s="81" t="n">
        <v>5</v>
      </c>
      <c r="R46" s="81" t="n"/>
      <c r="S46" s="81" t="n">
        <v>2</v>
      </c>
      <c r="T46" s="81" t="n"/>
      <c r="U46" s="81" t="n"/>
      <c r="V46" s="81" t="n"/>
      <c r="W46" s="81" t="n"/>
      <c r="X46" s="132" t="n">
        <v>20</v>
      </c>
      <c r="Y46" s="132" t="n">
        <v>2156</v>
      </c>
      <c r="Z46" s="81" t="n">
        <v>0.015</v>
      </c>
      <c r="AA46" s="132" t="n">
        <v>1</v>
      </c>
      <c r="AB46" s="286" t="n">
        <v>16</v>
      </c>
      <c r="AC46" s="133">
        <f>IFERROR(X46/Y46,"")</f>
        <v/>
      </c>
    </row>
    <row customHeight="1" ht="45.75" r="47" s="264" thickBot="1" thickTop="1">
      <c r="A47" t="n">
        <v>2021</v>
      </c>
      <c r="B47" s="129" t="n">
        <v>1</v>
      </c>
      <c r="C47" s="306" t="n">
        <v>44210</v>
      </c>
      <c r="D47" s="286" t="n"/>
      <c r="E47" s="130" t="n">
        <v>330</v>
      </c>
      <c r="F47" s="130" t="inlineStr">
        <is>
          <t>LG 49UJ63</t>
        </is>
      </c>
      <c r="G47" s="130" t="inlineStr">
        <is>
          <t>FMLGEI49630000</t>
        </is>
      </c>
      <c r="H47" s="130" t="n">
        <v>382.046</v>
      </c>
      <c r="I47" s="130" t="n">
        <v>434.826</v>
      </c>
      <c r="J47" s="130" t="n">
        <v>416</v>
      </c>
      <c r="K47" s="134" t="n">
        <v>103</v>
      </c>
      <c r="L47" s="134" t="n">
        <v>140</v>
      </c>
      <c r="M47" s="134" t="n">
        <v>101</v>
      </c>
      <c r="N47" s="134" t="n">
        <v>143</v>
      </c>
      <c r="O47" s="81" t="n">
        <v>2</v>
      </c>
      <c r="P47" s="81" t="n">
        <v>5</v>
      </c>
      <c r="Q47" s="81" t="n"/>
      <c r="R47" s="81" t="n">
        <v>3</v>
      </c>
      <c r="S47" s="81" t="n">
        <v>2</v>
      </c>
      <c r="T47" s="81" t="n"/>
      <c r="U47" s="81" t="n"/>
      <c r="V47" s="81" t="n"/>
      <c r="W47" s="81" t="n"/>
      <c r="X47" s="132" t="n">
        <v>11</v>
      </c>
      <c r="Y47" s="132" t="n">
        <v>899</v>
      </c>
      <c r="Z47" s="81" t="n">
        <v>0.015</v>
      </c>
      <c r="AA47" s="132" t="n">
        <v>1</v>
      </c>
      <c r="AB47" s="286" t="n">
        <v>16</v>
      </c>
      <c r="AC47" s="133">
        <f>IFERROR(X47/Y47,"")</f>
        <v/>
      </c>
    </row>
    <row customHeight="1" ht="45.75" r="48" s="264" thickBot="1" thickTop="1">
      <c r="A48" t="n">
        <v>2021</v>
      </c>
      <c r="B48" s="129" t="n">
        <v>1</v>
      </c>
      <c r="C48" s="306" t="n">
        <v>44198</v>
      </c>
      <c r="D48" s="286" t="n"/>
      <c r="E48" s="130" t="n">
        <v>557</v>
      </c>
      <c r="F48" s="130" t="inlineStr">
        <is>
          <t>LG 65 UM 73 sides</t>
        </is>
      </c>
      <c r="G48" s="130" t="inlineStr">
        <is>
          <t>FMLGEI65UM7302</t>
        </is>
      </c>
      <c r="H48" s="130" t="n">
        <v>171.262</v>
      </c>
      <c r="I48" s="130" t="n">
        <v>194.922</v>
      </c>
      <c r="J48" s="130" t="n">
        <v>194.6</v>
      </c>
      <c r="K48" s="134" t="n">
        <v>20</v>
      </c>
      <c r="L48" s="134" t="n">
        <v>180</v>
      </c>
      <c r="M48" s="134" t="n">
        <v>26</v>
      </c>
      <c r="N48" s="134" t="n">
        <v>140</v>
      </c>
      <c r="O48" s="81" t="n">
        <v>4</v>
      </c>
      <c r="P48" s="81" t="n">
        <v>4</v>
      </c>
      <c r="Q48" s="81" t="n">
        <v>2</v>
      </c>
      <c r="R48" s="81" t="n"/>
      <c r="S48" s="81" t="n"/>
      <c r="T48" s="81" t="n"/>
      <c r="U48" s="81" t="n"/>
      <c r="V48" s="81" t="n"/>
      <c r="W48" s="81" t="n"/>
      <c r="X48" s="132" t="n">
        <v>9</v>
      </c>
      <c r="Y48" s="132" t="n">
        <v>15</v>
      </c>
      <c r="Z48" s="81" t="n">
        <v>0.015</v>
      </c>
      <c r="AA48" s="132" t="n">
        <v>1</v>
      </c>
      <c r="AB48" s="286" t="n">
        <v>16</v>
      </c>
      <c r="AC48" s="133">
        <f>IFERROR(X48/Y48,"")</f>
        <v/>
      </c>
    </row>
    <row customHeight="1" ht="45.75" r="49" s="264" thickBot="1" thickTop="1">
      <c r="A49" t="n">
        <v>2021</v>
      </c>
      <c r="B49" s="129" t="n">
        <v>1</v>
      </c>
      <c r="C49" s="306" t="n">
        <v>44199</v>
      </c>
      <c r="D49" s="286" t="n"/>
      <c r="E49" s="130" t="n">
        <v>557</v>
      </c>
      <c r="F49" s="130" t="inlineStr">
        <is>
          <t>LG 65 UM 73 sides</t>
        </is>
      </c>
      <c r="G49" s="130" t="inlineStr">
        <is>
          <t>FMLGEI65UM7302</t>
        </is>
      </c>
      <c r="H49" s="130" t="n">
        <v>171.262</v>
      </c>
      <c r="I49" s="130" t="n">
        <v>194.922</v>
      </c>
      <c r="J49" s="130" t="n">
        <v>194.6</v>
      </c>
      <c r="K49" s="134" t="n">
        <v>20</v>
      </c>
      <c r="L49" s="134" t="n">
        <v>180</v>
      </c>
      <c r="M49" s="134" t="n">
        <v>25</v>
      </c>
      <c r="N49" s="134" t="n">
        <v>141</v>
      </c>
      <c r="O49" s="81" t="n">
        <v>4</v>
      </c>
      <c r="P49" s="81" t="n">
        <v>3</v>
      </c>
      <c r="Q49" s="81" t="n">
        <v>3</v>
      </c>
      <c r="R49" s="81" t="n"/>
      <c r="S49" s="81" t="n">
        <v>1</v>
      </c>
      <c r="T49" s="81" t="n"/>
      <c r="U49" s="81" t="n"/>
      <c r="V49" s="81" t="n"/>
      <c r="W49" s="81" t="n"/>
      <c r="X49" s="132" t="n">
        <v>10</v>
      </c>
      <c r="Y49" s="132" t="n">
        <v>610</v>
      </c>
      <c r="Z49" s="81" t="n">
        <v>0.015</v>
      </c>
      <c r="AA49" s="132" t="n">
        <v>1</v>
      </c>
      <c r="AB49" s="286" t="n">
        <v>16</v>
      </c>
      <c r="AC49" s="133">
        <f>IFERROR(X49/Y49,"")</f>
        <v/>
      </c>
    </row>
    <row customHeight="1" ht="45.75" r="50" s="264" thickBot="1" thickTop="1">
      <c r="A50" t="n">
        <v>2021</v>
      </c>
      <c r="B50" s="129" t="n">
        <v>1</v>
      </c>
      <c r="C50" s="306" t="n">
        <v>44200</v>
      </c>
      <c r="D50" s="286" t="n"/>
      <c r="E50" s="130" t="n">
        <v>557</v>
      </c>
      <c r="F50" s="130" t="inlineStr">
        <is>
          <t>LG 65 UM 73 sides</t>
        </is>
      </c>
      <c r="G50" s="130" t="inlineStr">
        <is>
          <t>FMLGEI65UM7302</t>
        </is>
      </c>
      <c r="H50" s="130" t="n">
        <v>171.262</v>
      </c>
      <c r="I50" s="130" t="n">
        <v>194.922</v>
      </c>
      <c r="J50" s="130" t="n">
        <v>195.8</v>
      </c>
      <c r="K50" s="134" t="n">
        <v>20</v>
      </c>
      <c r="L50" s="134" t="n">
        <v>180</v>
      </c>
      <c r="M50" s="134" t="n">
        <v>26</v>
      </c>
      <c r="N50" s="134" t="n">
        <v>140</v>
      </c>
      <c r="O50" s="81" t="n">
        <v>4</v>
      </c>
      <c r="P50" s="81" t="n">
        <v>3</v>
      </c>
      <c r="Q50" s="81" t="n">
        <v>4</v>
      </c>
      <c r="R50" s="81" t="n"/>
      <c r="S50" s="81" t="n">
        <v>2</v>
      </c>
      <c r="T50" s="81" t="n"/>
      <c r="U50" s="81" t="n"/>
      <c r="V50" s="81" t="n"/>
      <c r="W50" s="81" t="n"/>
      <c r="X50" s="132" t="n">
        <v>12</v>
      </c>
      <c r="Y50" s="132" t="n">
        <v>444</v>
      </c>
      <c r="Z50" s="81" t="n">
        <v>0.015</v>
      </c>
      <c r="AA50" s="132" t="n">
        <v>1</v>
      </c>
      <c r="AB50" s="286" t="n">
        <v>16</v>
      </c>
      <c r="AC50" s="133">
        <f>IFERROR(X50/Y50,"")</f>
        <v/>
      </c>
    </row>
    <row customHeight="1" ht="45.75" r="51" s="264" thickBot="1" thickTop="1">
      <c r="A51" t="n">
        <v>2021</v>
      </c>
      <c r="B51" s="129" t="n">
        <v>1</v>
      </c>
      <c r="C51" s="306" t="n">
        <v>44201</v>
      </c>
      <c r="D51" s="286" t="n"/>
      <c r="E51" s="130" t="n">
        <v>557</v>
      </c>
      <c r="F51" s="130" t="inlineStr">
        <is>
          <t>LG 65 UM 73 sides</t>
        </is>
      </c>
      <c r="G51" s="130" t="inlineStr">
        <is>
          <t>FMLGEI65UM7302</t>
        </is>
      </c>
      <c r="H51" s="130" t="n">
        <v>171.262</v>
      </c>
      <c r="I51" s="130" t="n">
        <v>194.922</v>
      </c>
      <c r="J51" s="130" t="n">
        <v>193.9</v>
      </c>
      <c r="K51" s="134" t="n">
        <v>20</v>
      </c>
      <c r="L51" s="134" t="n">
        <v>180</v>
      </c>
      <c r="M51" s="134" t="n">
        <v>25</v>
      </c>
      <c r="N51" s="134" t="n">
        <v>143</v>
      </c>
      <c r="O51" s="81" t="n">
        <v>3</v>
      </c>
      <c r="P51" s="81" t="n">
        <v>4</v>
      </c>
      <c r="Q51" s="81" t="n">
        <v>5</v>
      </c>
      <c r="R51" s="81" t="n"/>
      <c r="S51" s="81" t="n">
        <v>1</v>
      </c>
      <c r="T51" s="81" t="n"/>
      <c r="U51" s="81" t="n"/>
      <c r="V51" s="81" t="n"/>
      <c r="W51" s="81" t="n"/>
      <c r="X51" s="132" t="n">
        <v>12</v>
      </c>
      <c r="Y51" s="132" t="n">
        <v>660</v>
      </c>
      <c r="Z51" s="81" t="n">
        <v>0.015</v>
      </c>
      <c r="AA51" s="132" t="n">
        <v>1</v>
      </c>
      <c r="AB51" s="286" t="n">
        <v>16</v>
      </c>
      <c r="AC51" s="133">
        <f>IFERROR(X51/Y51,"")</f>
        <v/>
      </c>
    </row>
    <row customHeight="1" ht="45.75" r="52" s="264" thickBot="1" thickTop="1">
      <c r="A52" t="n">
        <v>2021</v>
      </c>
      <c r="B52" s="129" t="n">
        <v>1</v>
      </c>
      <c r="C52" s="306" t="n">
        <v>44202</v>
      </c>
      <c r="D52" s="286" t="n"/>
      <c r="E52" s="130" t="n">
        <v>557</v>
      </c>
      <c r="F52" s="130" t="inlineStr">
        <is>
          <t>LG 65 UM 73 sides</t>
        </is>
      </c>
      <c r="G52" s="130" t="inlineStr">
        <is>
          <t>FMLGEI65UM7302</t>
        </is>
      </c>
      <c r="H52" s="130" t="n">
        <v>171.262</v>
      </c>
      <c r="I52" s="130" t="n">
        <v>194.922</v>
      </c>
      <c r="J52" s="130" t="n">
        <v>191.8</v>
      </c>
      <c r="K52" s="134" t="n">
        <v>20</v>
      </c>
      <c r="L52" s="134" t="n">
        <v>180</v>
      </c>
      <c r="M52" s="134" t="n">
        <v>26</v>
      </c>
      <c r="N52" s="134" t="n">
        <v>137</v>
      </c>
      <c r="O52" s="81" t="n">
        <v>3</v>
      </c>
      <c r="P52" s="81" t="n">
        <v>4</v>
      </c>
      <c r="Q52" s="81" t="n">
        <v>4</v>
      </c>
      <c r="R52" s="81" t="n"/>
      <c r="S52" s="81" t="n">
        <v>1</v>
      </c>
      <c r="T52" s="81" t="n"/>
      <c r="U52" s="81" t="n"/>
      <c r="V52" s="81" t="n"/>
      <c r="W52" s="81" t="n"/>
      <c r="X52" s="132" t="n">
        <v>11</v>
      </c>
      <c r="Y52" s="132" t="n">
        <v>347</v>
      </c>
      <c r="Z52" s="81" t="n">
        <v>0.015</v>
      </c>
      <c r="AA52" s="132" t="n">
        <v>1</v>
      </c>
      <c r="AB52" s="286" t="n">
        <v>16</v>
      </c>
      <c r="AC52" s="133">
        <f>IFERROR(X52/Y52,"")</f>
        <v/>
      </c>
    </row>
    <row customHeight="1" ht="45.75" r="53" s="264" thickBot="1" thickTop="1">
      <c r="A53" t="n">
        <v>2021</v>
      </c>
      <c r="B53" s="129" t="n">
        <v>1</v>
      </c>
      <c r="C53" s="306" t="n">
        <v>44203</v>
      </c>
      <c r="D53" s="286" t="n"/>
      <c r="E53" s="130" t="n">
        <v>557</v>
      </c>
      <c r="F53" s="130" t="inlineStr">
        <is>
          <t>LG 65 UM 73 sides</t>
        </is>
      </c>
      <c r="G53" s="130" t="inlineStr">
        <is>
          <t>FMLGEI65UM7302</t>
        </is>
      </c>
      <c r="H53" s="130" t="n">
        <v>171.262</v>
      </c>
      <c r="I53" s="130" t="n">
        <v>194.922</v>
      </c>
      <c r="J53" s="130" t="n">
        <v>196.3</v>
      </c>
      <c r="K53" s="134" t="n">
        <v>20</v>
      </c>
      <c r="L53" s="134" t="n">
        <v>180</v>
      </c>
      <c r="M53" s="134" t="n">
        <v>26</v>
      </c>
      <c r="N53" s="134" t="n">
        <v>141</v>
      </c>
      <c r="O53" s="81" t="n">
        <v>3</v>
      </c>
      <c r="P53" s="81" t="n"/>
      <c r="Q53" s="81" t="n">
        <v>2</v>
      </c>
      <c r="R53" s="81" t="n">
        <v>1</v>
      </c>
      <c r="S53" s="81" t="n">
        <v>1</v>
      </c>
      <c r="T53" s="81" t="n"/>
      <c r="U53" s="81" t="n"/>
      <c r="V53" s="81" t="n"/>
      <c r="W53" s="81" t="n"/>
      <c r="X53" s="132" t="n">
        <v>6</v>
      </c>
      <c r="Y53" s="132" t="n">
        <v>774</v>
      </c>
      <c r="Z53" s="81" t="n">
        <v>0.015</v>
      </c>
      <c r="AA53" s="132" t="n">
        <v>1</v>
      </c>
      <c r="AB53" s="286" t="n">
        <v>16</v>
      </c>
      <c r="AC53" s="133">
        <f>IFERROR(X53/Y53,"")</f>
        <v/>
      </c>
    </row>
    <row customHeight="1" ht="45.75" r="54" s="264" thickBot="1" thickTop="1">
      <c r="A54" t="n">
        <v>2021</v>
      </c>
      <c r="B54" s="129" t="n">
        <v>1</v>
      </c>
      <c r="C54" s="306" t="n">
        <v>44205</v>
      </c>
      <c r="D54" s="286" t="n"/>
      <c r="E54" s="130" t="n">
        <v>557</v>
      </c>
      <c r="F54" s="130" t="inlineStr">
        <is>
          <t>LG 65 UM 73 sides</t>
        </is>
      </c>
      <c r="G54" s="130" t="inlineStr">
        <is>
          <t>FMLGEI65UM7302</t>
        </is>
      </c>
      <c r="H54" s="130" t="n">
        <v>171.262</v>
      </c>
      <c r="I54" s="130" t="n">
        <v>194.922</v>
      </c>
      <c r="J54" s="130" t="n">
        <v>203.2</v>
      </c>
      <c r="K54" s="134" t="n">
        <v>20</v>
      </c>
      <c r="L54" s="134" t="n">
        <v>180</v>
      </c>
      <c r="M54" s="134" t="n">
        <v>25</v>
      </c>
      <c r="N54" s="134" t="n">
        <v>142</v>
      </c>
      <c r="O54" s="81" t="n">
        <v>1</v>
      </c>
      <c r="P54" s="81" t="n">
        <v>2</v>
      </c>
      <c r="Q54" s="81" t="n">
        <v>3</v>
      </c>
      <c r="R54" s="81" t="n"/>
      <c r="S54" s="81" t="n">
        <v>1</v>
      </c>
      <c r="T54" s="81" t="n"/>
      <c r="U54" s="81" t="n"/>
      <c r="V54" s="81" t="n"/>
      <c r="W54" s="81" t="n"/>
      <c r="X54" s="132" t="n">
        <v>7</v>
      </c>
      <c r="Y54" s="132" t="n">
        <v>31</v>
      </c>
      <c r="Z54" s="81" t="n">
        <v>0.015</v>
      </c>
      <c r="AA54" s="132" t="n">
        <v>1</v>
      </c>
      <c r="AB54" s="286" t="n">
        <v>16</v>
      </c>
      <c r="AC54" s="133">
        <f>IFERROR(X54/Y54,"")</f>
        <v/>
      </c>
    </row>
    <row customHeight="1" ht="45.75" r="55" s="264" thickBot="1" thickTop="1">
      <c r="A55" t="n">
        <v>2021</v>
      </c>
      <c r="B55" s="129" t="n">
        <v>1</v>
      </c>
      <c r="C55" s="306" t="n">
        <v>44206</v>
      </c>
      <c r="D55" s="286" t="n"/>
      <c r="E55" s="130" t="n">
        <v>557</v>
      </c>
      <c r="F55" s="130" t="inlineStr">
        <is>
          <t>LG 65 UM 73 sides</t>
        </is>
      </c>
      <c r="G55" s="130" t="inlineStr">
        <is>
          <t>FMLGEI65UM7302</t>
        </is>
      </c>
      <c r="H55" s="130" t="n">
        <v>171.262</v>
      </c>
      <c r="I55" s="130" t="n">
        <v>194.922</v>
      </c>
      <c r="J55" s="130" t="n">
        <v>195.2</v>
      </c>
      <c r="K55" s="134" t="n">
        <v>20</v>
      </c>
      <c r="L55" s="134" t="n">
        <v>180</v>
      </c>
      <c r="M55" s="134" t="n">
        <v>25</v>
      </c>
      <c r="N55" s="134" t="n">
        <v>142</v>
      </c>
      <c r="O55" s="81" t="n">
        <v>3</v>
      </c>
      <c r="P55" s="81" t="n">
        <v>4</v>
      </c>
      <c r="Q55" s="81" t="n">
        <v>3</v>
      </c>
      <c r="R55" s="81" t="n"/>
      <c r="S55" s="81" t="n">
        <v>1</v>
      </c>
      <c r="T55" s="81" t="n"/>
      <c r="U55" s="81" t="n"/>
      <c r="V55" s="81" t="n"/>
      <c r="W55" s="81" t="n"/>
      <c r="X55" s="132" t="n">
        <v>11</v>
      </c>
      <c r="Y55" s="132" t="n">
        <v>347</v>
      </c>
      <c r="Z55" s="81" t="n">
        <v>0.015</v>
      </c>
      <c r="AA55" s="132" t="n">
        <v>1</v>
      </c>
      <c r="AB55" s="286" t="n">
        <v>16</v>
      </c>
      <c r="AC55" s="133">
        <f>IFERROR(X55/Y55,"")</f>
        <v/>
      </c>
    </row>
    <row customHeight="1" ht="45.75" r="56" s="264" thickBot="1" thickTop="1">
      <c r="A56" t="n">
        <v>2021</v>
      </c>
      <c r="B56" s="129" t="n">
        <v>1</v>
      </c>
      <c r="C56" s="306" t="n">
        <v>44207</v>
      </c>
      <c r="D56" s="286" t="n"/>
      <c r="E56" s="130" t="n">
        <v>557</v>
      </c>
      <c r="F56" s="130" t="inlineStr">
        <is>
          <t>LG 65 UM 73 sides</t>
        </is>
      </c>
      <c r="G56" s="130" t="inlineStr">
        <is>
          <t>FMLGEI65UM7302</t>
        </is>
      </c>
      <c r="H56" s="130" t="n">
        <v>171.262</v>
      </c>
      <c r="I56" s="130" t="n">
        <v>194.922</v>
      </c>
      <c r="J56" s="130" t="n">
        <v>193.8</v>
      </c>
      <c r="K56" s="134" t="n">
        <v>20</v>
      </c>
      <c r="L56" s="134" t="n">
        <v>180</v>
      </c>
      <c r="M56" s="134" t="n">
        <v>27</v>
      </c>
      <c r="N56" s="134" t="n">
        <v>136</v>
      </c>
      <c r="O56" s="81" t="n">
        <v>2</v>
      </c>
      <c r="P56" s="81" t="n">
        <v>3</v>
      </c>
      <c r="Q56" s="81" t="n">
        <v>4</v>
      </c>
      <c r="R56" s="81" t="n"/>
      <c r="S56" s="81" t="n">
        <v>1</v>
      </c>
      <c r="T56" s="81" t="n"/>
      <c r="U56" s="81" t="n"/>
      <c r="V56" s="81" t="n"/>
      <c r="W56" s="81" t="n"/>
      <c r="X56" s="132" t="n">
        <v>9</v>
      </c>
      <c r="Y56" s="132" t="n">
        <v>633</v>
      </c>
      <c r="Z56" s="81" t="n">
        <v>0.015</v>
      </c>
      <c r="AA56" s="132" t="n">
        <v>1</v>
      </c>
      <c r="AB56" s="286" t="n">
        <v>16</v>
      </c>
      <c r="AC56" s="133">
        <f>IFERROR(X56/Y56,"")</f>
        <v/>
      </c>
    </row>
    <row customHeight="1" ht="45.75" r="57" s="264" thickBot="1" thickTop="1">
      <c r="A57" t="n">
        <v>2021</v>
      </c>
      <c r="B57" s="129" t="n">
        <v>1</v>
      </c>
      <c r="C57" s="306" t="n">
        <v>44208</v>
      </c>
      <c r="D57" s="286" t="n"/>
      <c r="E57" s="130" t="n">
        <v>557</v>
      </c>
      <c r="F57" s="130" t="inlineStr">
        <is>
          <t>LG 65 UM 73 sides</t>
        </is>
      </c>
      <c r="G57" s="130" t="inlineStr">
        <is>
          <t>FMLGEI65UM7302</t>
        </is>
      </c>
      <c r="H57" s="130" t="n">
        <v>171.262</v>
      </c>
      <c r="I57" s="130" t="n">
        <v>194.922</v>
      </c>
      <c r="J57" s="130" t="n">
        <v>196.2</v>
      </c>
      <c r="K57" s="134" t="n">
        <v>20</v>
      </c>
      <c r="L57" s="134" t="n">
        <v>180</v>
      </c>
      <c r="M57" s="134" t="n">
        <v>27</v>
      </c>
      <c r="N57" s="134" t="n">
        <v>133</v>
      </c>
      <c r="O57" s="81" t="n">
        <v>4</v>
      </c>
      <c r="P57" s="81" t="n">
        <v>5</v>
      </c>
      <c r="Q57" s="81" t="n">
        <v>4</v>
      </c>
      <c r="R57" s="81" t="n"/>
      <c r="S57" s="81" t="n">
        <v>1</v>
      </c>
      <c r="T57" s="81" t="n"/>
      <c r="U57" s="81" t="n"/>
      <c r="V57" s="81" t="n"/>
      <c r="W57" s="81" t="n"/>
      <c r="X57" s="132" t="n">
        <v>13</v>
      </c>
      <c r="Y57" s="132" t="n">
        <v>589</v>
      </c>
      <c r="Z57" s="81" t="n">
        <v>0.015</v>
      </c>
      <c r="AA57" s="132" t="n">
        <v>1</v>
      </c>
      <c r="AB57" s="286" t="n">
        <v>16</v>
      </c>
      <c r="AC57" s="133">
        <f>IFERROR(X57/Y57,"")</f>
        <v/>
      </c>
    </row>
    <row customHeight="1" ht="45.75" r="58" s="264" thickBot="1" thickTop="1">
      <c r="A58" t="n">
        <v>2021</v>
      </c>
      <c r="B58" s="129" t="n">
        <v>1</v>
      </c>
      <c r="C58" s="306" t="n">
        <v>44209</v>
      </c>
      <c r="D58" s="286" t="n"/>
      <c r="E58" s="130" t="n">
        <v>557</v>
      </c>
      <c r="F58" s="130" t="inlineStr">
        <is>
          <t>LG 65 UM 73 sides</t>
        </is>
      </c>
      <c r="G58" s="130" t="inlineStr">
        <is>
          <t>FMLGEI65UM7302</t>
        </is>
      </c>
      <c r="H58" s="130" t="n">
        <v>171.262</v>
      </c>
      <c r="I58" s="130" t="n">
        <v>194.922</v>
      </c>
      <c r="J58" s="130" t="n">
        <v>196.3</v>
      </c>
      <c r="K58" s="134" t="n">
        <v>20</v>
      </c>
      <c r="L58" s="134" t="n">
        <v>180</v>
      </c>
      <c r="M58" s="134" t="n">
        <v>27</v>
      </c>
      <c r="N58" s="134" t="n">
        <v>134</v>
      </c>
      <c r="O58" s="81" t="n">
        <v>2</v>
      </c>
      <c r="P58" s="81" t="n">
        <v>3</v>
      </c>
      <c r="Q58" s="81" t="n">
        <v>4</v>
      </c>
      <c r="R58" s="81" t="n"/>
      <c r="S58" s="81" t="n">
        <v>1</v>
      </c>
      <c r="T58" s="81" t="n"/>
      <c r="U58" s="81" t="n"/>
      <c r="V58" s="81" t="n"/>
      <c r="W58" s="81" t="n"/>
      <c r="X58" s="132" t="n">
        <v>9</v>
      </c>
      <c r="Y58" s="132" t="n">
        <v>513</v>
      </c>
      <c r="Z58" s="81" t="n">
        <v>0.015</v>
      </c>
      <c r="AA58" s="132" t="n">
        <v>1</v>
      </c>
      <c r="AB58" s="286" t="n">
        <v>16</v>
      </c>
      <c r="AC58" s="133">
        <f>IFERROR(X58/Y58,"")</f>
        <v/>
      </c>
    </row>
    <row customHeight="1" ht="45.75" r="59" s="264" thickBot="1" thickTop="1">
      <c r="A59" t="n">
        <v>2021</v>
      </c>
      <c r="B59" s="129" t="n">
        <v>1</v>
      </c>
      <c r="C59" s="306" t="n">
        <v>44210</v>
      </c>
      <c r="D59" s="286" t="n"/>
      <c r="E59" s="130" t="n">
        <v>557</v>
      </c>
      <c r="F59" s="130" t="inlineStr">
        <is>
          <t>LG 65 UM 73 sides</t>
        </is>
      </c>
      <c r="G59" s="130" t="inlineStr">
        <is>
          <t>FMLGEI65UM7302</t>
        </is>
      </c>
      <c r="H59" s="130" t="n">
        <v>171.262</v>
      </c>
      <c r="I59" s="130" t="n">
        <v>194.922</v>
      </c>
      <c r="J59" s="130" t="n">
        <v>196.8</v>
      </c>
      <c r="K59" s="134" t="n">
        <v>20</v>
      </c>
      <c r="L59" s="134" t="n">
        <v>180</v>
      </c>
      <c r="M59" s="134" t="n">
        <v>27</v>
      </c>
      <c r="N59" s="134" t="n">
        <v>131</v>
      </c>
      <c r="O59" s="81" t="n">
        <v>2</v>
      </c>
      <c r="P59" s="81" t="n">
        <v>1</v>
      </c>
      <c r="Q59" s="81" t="n">
        <v>2</v>
      </c>
      <c r="R59" s="81" t="n">
        <v>1</v>
      </c>
      <c r="S59" s="81" t="n">
        <v>1</v>
      </c>
      <c r="T59" s="81" t="n"/>
      <c r="U59" s="81" t="n"/>
      <c r="V59" s="81" t="n"/>
      <c r="W59" s="81" t="n"/>
      <c r="X59" s="132" t="n">
        <v>6</v>
      </c>
      <c r="Y59" s="132" t="n">
        <v>390</v>
      </c>
      <c r="Z59" s="81" t="n">
        <v>0.015</v>
      </c>
      <c r="AA59" s="132" t="n">
        <v>1</v>
      </c>
      <c r="AB59" s="286" t="n">
        <v>16</v>
      </c>
      <c r="AC59" s="133">
        <f>IFERROR(X59/Y59,"")</f>
        <v/>
      </c>
    </row>
    <row customHeight="1" ht="45.75" r="60" s="264" thickBot="1" thickTop="1">
      <c r="A60" t="n">
        <v>2021</v>
      </c>
      <c r="B60" s="129" t="n">
        <v>1</v>
      </c>
      <c r="C60" s="306" t="n">
        <v>44211</v>
      </c>
      <c r="D60" s="286" t="n"/>
      <c r="E60" s="130" t="n">
        <v>557</v>
      </c>
      <c r="F60" s="130" t="inlineStr">
        <is>
          <t>LG 65 UM 73 sides</t>
        </is>
      </c>
      <c r="G60" s="130" t="inlineStr">
        <is>
          <t>FMLGEI65UM7302</t>
        </is>
      </c>
      <c r="H60" s="130" t="n">
        <v>171.262</v>
      </c>
      <c r="I60" s="130" t="n">
        <v>194.922</v>
      </c>
      <c r="J60" s="130" t="n">
        <v>193.9</v>
      </c>
      <c r="K60" s="134" t="n">
        <v>20</v>
      </c>
      <c r="L60" s="134" t="n">
        <v>180</v>
      </c>
      <c r="M60" s="134" t="n">
        <v>26</v>
      </c>
      <c r="N60" s="134" t="n">
        <v>139</v>
      </c>
      <c r="O60" s="81" t="n">
        <v>2</v>
      </c>
      <c r="P60" s="81" t="n">
        <v>1</v>
      </c>
      <c r="Q60" s="81" t="n">
        <v>1</v>
      </c>
      <c r="R60" s="81" t="n">
        <v>1</v>
      </c>
      <c r="S60" s="81" t="n"/>
      <c r="T60" s="81" t="n"/>
      <c r="U60" s="81" t="n"/>
      <c r="V60" s="81" t="n"/>
      <c r="W60" s="81" t="n"/>
      <c r="X60" s="132" t="n">
        <v>5</v>
      </c>
      <c r="Y60" s="132" t="n">
        <v>533</v>
      </c>
      <c r="Z60" s="81" t="n">
        <v>0.015</v>
      </c>
      <c r="AA60" s="132" t="n">
        <v>1</v>
      </c>
      <c r="AB60" s="286" t="n">
        <v>16</v>
      </c>
      <c r="AC60" s="133">
        <f>IFERROR(X60/Y60,"")</f>
        <v/>
      </c>
    </row>
    <row customHeight="1" ht="45.75" r="61" s="264" thickBot="1" thickTop="1">
      <c r="A61" t="n">
        <v>2021</v>
      </c>
      <c r="B61" s="129" t="n">
        <v>1</v>
      </c>
      <c r="C61" s="306" t="n">
        <v>44212</v>
      </c>
      <c r="D61" s="286" t="n"/>
      <c r="E61" s="130" t="n">
        <v>557</v>
      </c>
      <c r="F61" s="130" t="inlineStr">
        <is>
          <t>LG 65 UM 73 sides</t>
        </is>
      </c>
      <c r="G61" s="130" t="inlineStr">
        <is>
          <t>FMLGEI65UM7302</t>
        </is>
      </c>
      <c r="H61" s="130" t="n">
        <v>171.262</v>
      </c>
      <c r="I61" s="130" t="n">
        <v>194.922</v>
      </c>
      <c r="J61" s="130" t="n">
        <v>191.9</v>
      </c>
      <c r="K61" s="134" t="n">
        <v>20</v>
      </c>
      <c r="L61" s="134" t="n">
        <v>180</v>
      </c>
      <c r="M61" s="134" t="n">
        <v>28</v>
      </c>
      <c r="N61" s="134" t="n">
        <v>129</v>
      </c>
      <c r="O61" s="81" t="n">
        <v>3</v>
      </c>
      <c r="P61" s="81" t="n"/>
      <c r="Q61" s="81" t="n">
        <v>2</v>
      </c>
      <c r="R61" s="81" t="n">
        <v>2</v>
      </c>
      <c r="S61" s="81" t="n">
        <v>1</v>
      </c>
      <c r="T61" s="81" t="n"/>
      <c r="U61" s="81" t="n"/>
      <c r="V61" s="81" t="n"/>
      <c r="W61" s="81" t="n"/>
      <c r="X61" s="132" t="n">
        <v>7</v>
      </c>
      <c r="Y61" s="132" t="n">
        <v>295</v>
      </c>
      <c r="Z61" s="81" t="n">
        <v>0.015</v>
      </c>
      <c r="AA61" s="132" t="n">
        <v>1</v>
      </c>
      <c r="AB61" s="286" t="n">
        <v>16</v>
      </c>
      <c r="AC61" s="133">
        <f>IFERROR(X61/Y61,"")</f>
        <v/>
      </c>
    </row>
    <row r="62">
      <c r="A62" t="n">
        <v>2021</v>
      </c>
      <c r="B62" t="n">
        <v>1</v>
      </c>
      <c r="C62" s="298" t="n">
        <v>44213</v>
      </c>
      <c r="D62" s="134" t="n"/>
      <c r="E62" s="134" t="n">
        <v>557</v>
      </c>
      <c r="F62" s="134" t="inlineStr">
        <is>
          <t>LG 65 UM 73 sides</t>
        </is>
      </c>
      <c r="G62" s="134" t="inlineStr">
        <is>
          <t>FMLGEI65UM7302</t>
        </is>
      </c>
      <c r="H62" s="134" t="n">
        <v>171.262</v>
      </c>
      <c r="I62" s="134" t="n">
        <v>194.922</v>
      </c>
      <c r="J62" s="134" t="n">
        <v>193.5</v>
      </c>
      <c r="K62" s="134" t="n">
        <v>20</v>
      </c>
      <c r="L62" s="134" t="n">
        <v>180</v>
      </c>
      <c r="M62" s="134" t="n">
        <v>26</v>
      </c>
      <c r="N62" s="134" t="n">
        <v>140</v>
      </c>
      <c r="O62" s="81" t="n">
        <v>2</v>
      </c>
      <c r="P62" s="81" t="n">
        <v>3</v>
      </c>
      <c r="Q62" s="81" t="n">
        <v>4</v>
      </c>
      <c r="R62" s="81" t="n"/>
      <c r="S62" s="81" t="n">
        <v>1</v>
      </c>
      <c r="T62" s="81" t="n"/>
      <c r="U62" s="81" t="n"/>
      <c r="V62" s="81" t="n"/>
      <c r="W62" s="81" t="n"/>
      <c r="X62" s="134" t="n">
        <v>9</v>
      </c>
      <c r="Y62" s="134" t="n">
        <v>225</v>
      </c>
      <c r="Z62" s="81" t="n">
        <v>0.015</v>
      </c>
      <c r="AA62" s="132" t="n">
        <v>1</v>
      </c>
      <c r="AB62" s="134" t="n">
        <v>16</v>
      </c>
      <c r="AC62" s="133">
        <f>IFERROR(X62/Y62,"")</f>
        <v/>
      </c>
    </row>
    <row r="63">
      <c r="A63" t="n">
        <v>2021</v>
      </c>
      <c r="B63" t="n">
        <v>1</v>
      </c>
      <c r="C63" s="298" t="n">
        <v>44214</v>
      </c>
      <c r="D63" s="134" t="n"/>
      <c r="E63" s="134" t="n">
        <v>557</v>
      </c>
      <c r="F63" s="134" t="inlineStr">
        <is>
          <t>LG 65 UM 73 sides</t>
        </is>
      </c>
      <c r="G63" s="134" t="inlineStr">
        <is>
          <t>FMLGEI65UM7302</t>
        </is>
      </c>
      <c r="H63" s="134" t="n">
        <v>171.262</v>
      </c>
      <c r="I63" s="134" t="n">
        <v>194.922</v>
      </c>
      <c r="J63" s="134" t="n">
        <v>195.5</v>
      </c>
      <c r="K63" s="134" t="n">
        <v>20</v>
      </c>
      <c r="L63" s="134" t="n">
        <v>180</v>
      </c>
      <c r="M63" s="134" t="n">
        <v>26</v>
      </c>
      <c r="N63" s="134" t="n">
        <v>140</v>
      </c>
      <c r="O63" s="81" t="n">
        <v>2</v>
      </c>
      <c r="P63" s="81" t="n">
        <v>3</v>
      </c>
      <c r="Q63" s="81" t="n">
        <v>5</v>
      </c>
      <c r="R63" s="81" t="n"/>
      <c r="S63" s="81" t="n">
        <v>1</v>
      </c>
      <c r="T63" s="81" t="n"/>
      <c r="U63" s="81" t="n"/>
      <c r="V63" s="81" t="n"/>
      <c r="W63" s="81" t="n"/>
      <c r="X63" s="134" t="n">
        <v>9</v>
      </c>
      <c r="Y63" s="134" t="n">
        <v>537</v>
      </c>
      <c r="Z63" s="81" t="n">
        <v>0.015</v>
      </c>
      <c r="AA63" s="132" t="n">
        <v>1</v>
      </c>
      <c r="AB63" s="134" t="n">
        <v>16</v>
      </c>
      <c r="AC63" s="133">
        <f>IFERROR(X63/Y63,"")</f>
        <v/>
      </c>
    </row>
    <row r="64">
      <c r="A64" t="n">
        <v>2021</v>
      </c>
      <c r="B64" t="n">
        <v>1</v>
      </c>
      <c r="C64" s="298" t="n">
        <v>44215</v>
      </c>
      <c r="D64" s="134" t="n"/>
      <c r="E64" s="134" t="n">
        <v>557</v>
      </c>
      <c r="F64" s="134" t="inlineStr">
        <is>
          <t>LG 65 UM 73 sides</t>
        </is>
      </c>
      <c r="G64" s="134" t="inlineStr">
        <is>
          <t>FMLGEI65UM7302</t>
        </is>
      </c>
      <c r="H64" s="134" t="n">
        <v>171.262</v>
      </c>
      <c r="I64" s="134" t="n">
        <v>194.922</v>
      </c>
      <c r="J64" s="134" t="n">
        <v>194.9</v>
      </c>
      <c r="K64" s="134" t="n">
        <v>20</v>
      </c>
      <c r="L64" s="134" t="n">
        <v>180</v>
      </c>
      <c r="M64" s="134" t="n">
        <v>24</v>
      </c>
      <c r="N64" s="134" t="n">
        <v>147</v>
      </c>
      <c r="O64" s="81" t="n">
        <v>4</v>
      </c>
      <c r="P64" s="81" t="n"/>
      <c r="Q64" s="81" t="n">
        <v>3</v>
      </c>
      <c r="R64" s="81" t="n">
        <v>1</v>
      </c>
      <c r="S64" s="81" t="n"/>
      <c r="T64" s="81" t="n"/>
      <c r="U64" s="81" t="n"/>
      <c r="V64" s="81" t="n"/>
      <c r="W64" s="81" t="n"/>
      <c r="X64" s="134" t="n">
        <v>7</v>
      </c>
      <c r="Y64" s="134" t="n">
        <v>727</v>
      </c>
      <c r="Z64" s="81" t="n">
        <v>0.015</v>
      </c>
      <c r="AA64" s="132" t="n">
        <v>1</v>
      </c>
      <c r="AB64" s="134" t="n">
        <v>16</v>
      </c>
      <c r="AC64" s="133">
        <f>IFERROR(X64/Y64,"")</f>
        <v/>
      </c>
    </row>
    <row r="65">
      <c r="A65" t="n">
        <v>2021</v>
      </c>
      <c r="B65" t="n">
        <v>1</v>
      </c>
      <c r="C65" s="298" t="n">
        <v>44219</v>
      </c>
      <c r="D65" s="134" t="n"/>
      <c r="E65" s="134" t="n">
        <v>557</v>
      </c>
      <c r="F65" s="134" t="inlineStr">
        <is>
          <t>LG 65 UM 73 sides</t>
        </is>
      </c>
      <c r="G65" s="134" t="inlineStr">
        <is>
          <t>FMLGEI65UM7302</t>
        </is>
      </c>
      <c r="H65" s="134" t="n">
        <v>171.262</v>
      </c>
      <c r="I65" s="134" t="n">
        <v>194.922</v>
      </c>
      <c r="J65" s="134" t="n">
        <v>191.6</v>
      </c>
      <c r="K65" s="134" t="n">
        <v>20</v>
      </c>
      <c r="L65" s="134" t="n">
        <v>180</v>
      </c>
      <c r="M65" s="134" t="n">
        <v>25</v>
      </c>
      <c r="N65" s="134" t="n">
        <v>147</v>
      </c>
      <c r="O65" s="81" t="n">
        <v>2</v>
      </c>
      <c r="P65" s="81" t="n">
        <v>3</v>
      </c>
      <c r="Q65" s="81" t="n">
        <v>4</v>
      </c>
      <c r="R65" s="81" t="n"/>
      <c r="S65" s="81" t="n">
        <v>1</v>
      </c>
      <c r="T65" s="81" t="n"/>
      <c r="U65" s="81" t="n"/>
      <c r="V65" s="81" t="n"/>
      <c r="W65" s="81" t="n"/>
      <c r="X65" s="134" t="n">
        <v>10</v>
      </c>
      <c r="Y65" s="134" t="n">
        <v>322</v>
      </c>
      <c r="Z65" s="81" t="n">
        <v>0.015</v>
      </c>
      <c r="AA65" s="132" t="n">
        <v>1</v>
      </c>
      <c r="AB65" s="134" t="n">
        <v>16</v>
      </c>
      <c r="AC65" s="133">
        <f>IFERROR(X65/Y65,"")</f>
        <v/>
      </c>
    </row>
    <row r="66">
      <c r="A66" t="n">
        <v>2021</v>
      </c>
      <c r="B66" t="n">
        <v>1</v>
      </c>
      <c r="C66" s="298" t="n">
        <v>44220</v>
      </c>
      <c r="D66" s="134" t="n"/>
      <c r="E66" s="134" t="n">
        <v>557</v>
      </c>
      <c r="F66" s="134" t="inlineStr">
        <is>
          <t>LG 65 UM 73 sides</t>
        </is>
      </c>
      <c r="G66" s="134" t="inlineStr">
        <is>
          <t>FMLGEI65UM7302</t>
        </is>
      </c>
      <c r="H66" s="134" t="n">
        <v>171.262</v>
      </c>
      <c r="I66" s="134" t="n">
        <v>194.922</v>
      </c>
      <c r="J66" s="134" t="n">
        <v>192.1</v>
      </c>
      <c r="K66" s="134" t="n">
        <v>20</v>
      </c>
      <c r="L66" s="134" t="n">
        <v>180</v>
      </c>
      <c r="M66" s="134" t="n">
        <v>23</v>
      </c>
      <c r="N66" s="134" t="n">
        <v>158</v>
      </c>
      <c r="O66" s="81" t="n">
        <v>3</v>
      </c>
      <c r="P66" s="81" t="n">
        <v>4</v>
      </c>
      <c r="Q66" s="81" t="n">
        <v>5</v>
      </c>
      <c r="R66" s="81" t="n"/>
      <c r="S66" s="81" t="n">
        <v>4</v>
      </c>
      <c r="T66" s="81" t="n"/>
      <c r="U66" s="81" t="n"/>
      <c r="V66" s="81" t="n"/>
      <c r="W66" s="81" t="n"/>
      <c r="X66" s="134" t="n">
        <v>16</v>
      </c>
      <c r="Y66" s="134" t="n">
        <v>328</v>
      </c>
      <c r="Z66" s="81" t="n">
        <v>0.015</v>
      </c>
      <c r="AA66" s="132" t="n">
        <v>1</v>
      </c>
      <c r="AB66" s="134" t="n">
        <v>16</v>
      </c>
      <c r="AC66" s="133">
        <f>IFERROR(X66/Y66,"")</f>
        <v/>
      </c>
    </row>
    <row r="67">
      <c r="A67" t="n">
        <v>2021</v>
      </c>
      <c r="B67" t="n">
        <v>1</v>
      </c>
      <c r="C67" s="298" t="n">
        <v>44221</v>
      </c>
      <c r="D67" s="134" t="n"/>
      <c r="E67" s="134" t="n">
        <v>557</v>
      </c>
      <c r="F67" s="134" t="inlineStr">
        <is>
          <t>LG 65 UM 73 sides</t>
        </is>
      </c>
      <c r="G67" s="134" t="inlineStr">
        <is>
          <t>FMLGEI65UM7302</t>
        </is>
      </c>
      <c r="H67" s="134" t="n">
        <v>171.262</v>
      </c>
      <c r="I67" s="134" t="n">
        <v>194.922</v>
      </c>
      <c r="J67" s="134" t="n"/>
      <c r="K67" s="134" t="n">
        <v>20</v>
      </c>
      <c r="L67" s="134" t="n">
        <v>180</v>
      </c>
      <c r="M67" s="134" t="n"/>
      <c r="N67" s="134" t="n"/>
      <c r="O67" s="81" t="n">
        <v>3</v>
      </c>
      <c r="P67" s="81" t="n">
        <v>2</v>
      </c>
      <c r="Q67" s="81" t="n">
        <v>2</v>
      </c>
      <c r="R67" s="81" t="n"/>
      <c r="S67" s="81" t="n"/>
      <c r="T67" s="81" t="n"/>
      <c r="U67" s="81" t="n"/>
      <c r="V67" s="81" t="n"/>
      <c r="W67" s="81" t="n"/>
      <c r="X67" s="134" t="n">
        <v>7</v>
      </c>
      <c r="Y67" s="134" t="n">
        <v>151</v>
      </c>
      <c r="Z67" s="81" t="n">
        <v>0.015</v>
      </c>
      <c r="AA67" s="132" t="n">
        <v>1</v>
      </c>
      <c r="AB67" s="134" t="n">
        <v>16</v>
      </c>
      <c r="AC67" s="133">
        <f>IFERROR(X67/Y67,"")</f>
        <v/>
      </c>
    </row>
    <row r="68">
      <c r="A68" t="n">
        <v>2021</v>
      </c>
      <c r="B68" t="n">
        <v>1</v>
      </c>
      <c r="C68" s="298" t="n">
        <v>44223</v>
      </c>
      <c r="D68" s="134" t="n"/>
      <c r="E68" s="134" t="n">
        <v>557</v>
      </c>
      <c r="F68" s="134" t="inlineStr">
        <is>
          <t>LG 65 UM 73 sides</t>
        </is>
      </c>
      <c r="G68" s="134" t="inlineStr">
        <is>
          <t>FMLGEI65UM7302</t>
        </is>
      </c>
      <c r="H68" s="134" t="n">
        <v>171.262</v>
      </c>
      <c r="I68" s="134" t="n">
        <v>194.922</v>
      </c>
      <c r="J68" s="134" t="n">
        <v>197</v>
      </c>
      <c r="K68" s="134" t="n">
        <v>20</v>
      </c>
      <c r="L68" s="134" t="n">
        <v>180</v>
      </c>
      <c r="M68" s="134" t="n">
        <v>28</v>
      </c>
      <c r="N68" s="134" t="n">
        <v>129</v>
      </c>
      <c r="O68" s="81" t="n">
        <v>1</v>
      </c>
      <c r="P68" s="81" t="n">
        <v>1</v>
      </c>
      <c r="Q68" s="81" t="n">
        <v>4</v>
      </c>
      <c r="R68" s="81" t="n"/>
      <c r="S68" s="81" t="n">
        <v>1</v>
      </c>
      <c r="T68" s="81" t="n"/>
      <c r="U68" s="81" t="n"/>
      <c r="V68" s="81" t="n"/>
      <c r="W68" s="81" t="n"/>
      <c r="X68" s="134" t="n">
        <v>7</v>
      </c>
      <c r="Y68" s="134" t="n">
        <v>7</v>
      </c>
      <c r="Z68" s="81" t="n">
        <v>0.015</v>
      </c>
      <c r="AA68" s="132" t="n">
        <v>1</v>
      </c>
      <c r="AB68" s="134" t="n">
        <v>16</v>
      </c>
      <c r="AC68" s="133">
        <f>IFERROR(X68/Y68,"")</f>
        <v/>
      </c>
    </row>
    <row r="69">
      <c r="A69" t="n">
        <v>2021</v>
      </c>
      <c r="B69" t="n">
        <v>1</v>
      </c>
      <c r="C69" s="298" t="n">
        <v>44224</v>
      </c>
      <c r="D69" s="134" t="n"/>
      <c r="E69" s="134" t="n">
        <v>557</v>
      </c>
      <c r="F69" s="134" t="inlineStr">
        <is>
          <t>LG 65 UM 73 sides</t>
        </is>
      </c>
      <c r="G69" s="134" t="inlineStr">
        <is>
          <t>FMLGEI65UM7302</t>
        </is>
      </c>
      <c r="H69" s="134" t="n">
        <v>171.262</v>
      </c>
      <c r="I69" s="134" t="n">
        <v>194.922</v>
      </c>
      <c r="J69" s="134" t="n">
        <v>194.8</v>
      </c>
      <c r="K69" s="134" t="n">
        <v>20</v>
      </c>
      <c r="L69" s="134" t="n">
        <v>180</v>
      </c>
      <c r="M69" s="134" t="n">
        <v>25</v>
      </c>
      <c r="N69" s="134" t="n">
        <v>143</v>
      </c>
      <c r="O69" s="81" t="n">
        <v>2</v>
      </c>
      <c r="P69" s="81" t="n">
        <v>3</v>
      </c>
      <c r="Q69" s="81" t="n">
        <v>6</v>
      </c>
      <c r="R69" s="81" t="n"/>
      <c r="S69" s="81" t="n">
        <v>4</v>
      </c>
      <c r="T69" s="81" t="n"/>
      <c r="U69" s="81" t="n"/>
      <c r="V69" s="81" t="n"/>
      <c r="W69" s="81" t="n"/>
      <c r="X69" s="134" t="n">
        <v>15</v>
      </c>
      <c r="Y69" s="134" t="n">
        <v>159</v>
      </c>
      <c r="Z69" s="81" t="n">
        <v>0.015</v>
      </c>
      <c r="AA69" s="132" t="n">
        <v>1</v>
      </c>
      <c r="AB69" s="134" t="n">
        <v>16</v>
      </c>
      <c r="AC69" s="133">
        <f>IFERROR(X69/Y69,"")</f>
        <v/>
      </c>
    </row>
    <row r="70">
      <c r="A70" t="n">
        <v>2021</v>
      </c>
      <c r="B70" t="n">
        <v>1</v>
      </c>
      <c r="C70" s="298" t="n">
        <v>44225</v>
      </c>
      <c r="D70" s="134" t="n"/>
      <c r="E70" s="134" t="n">
        <v>557</v>
      </c>
      <c r="F70" s="134" t="inlineStr">
        <is>
          <t>LG 65 UM 73 sides</t>
        </is>
      </c>
      <c r="G70" s="134" t="inlineStr">
        <is>
          <t>FMLGEI65UM7302</t>
        </is>
      </c>
      <c r="H70" s="134" t="n">
        <v>171.262</v>
      </c>
      <c r="I70" s="134" t="n">
        <v>194.922</v>
      </c>
      <c r="J70" s="134" t="n">
        <v>191</v>
      </c>
      <c r="K70" s="134" t="n">
        <v>20</v>
      </c>
      <c r="L70" s="134" t="n">
        <v>180</v>
      </c>
      <c r="M70" s="134" t="n">
        <v>24</v>
      </c>
      <c r="N70" s="134" t="n">
        <v>153</v>
      </c>
      <c r="O70" s="81" t="n">
        <v>1</v>
      </c>
      <c r="P70" s="81" t="n">
        <v>1</v>
      </c>
      <c r="Q70" s="81" t="n">
        <v>2</v>
      </c>
      <c r="R70" s="81" t="n"/>
      <c r="S70" s="81" t="n">
        <v>2</v>
      </c>
      <c r="T70" s="81" t="n"/>
      <c r="U70" s="81" t="n"/>
      <c r="V70" s="81" t="n"/>
      <c r="W70" s="81" t="n"/>
      <c r="X70" s="134" t="n">
        <v>6</v>
      </c>
      <c r="Y70" s="134" t="n">
        <v>126</v>
      </c>
      <c r="Z70" s="81" t="n">
        <v>0.015</v>
      </c>
      <c r="AA70" s="132" t="n">
        <v>1</v>
      </c>
      <c r="AB70" s="134" t="n">
        <v>16</v>
      </c>
      <c r="AC70" s="133">
        <f>IFERROR(X70/Y70,"")</f>
        <v/>
      </c>
    </row>
    <row r="71">
      <c r="A71" t="n">
        <v>2021</v>
      </c>
      <c r="B71" t="n">
        <v>1</v>
      </c>
      <c r="C71" s="298" t="n">
        <v>44226</v>
      </c>
      <c r="D71" s="134" t="n"/>
      <c r="E71" s="134" t="n">
        <v>557</v>
      </c>
      <c r="F71" s="134" t="inlineStr">
        <is>
          <t>LG 65 UM 73 sides</t>
        </is>
      </c>
      <c r="G71" s="134" t="inlineStr">
        <is>
          <t>FMLGEI65UM7302</t>
        </is>
      </c>
      <c r="H71" s="134" t="n">
        <v>171.262</v>
      </c>
      <c r="I71" s="134" t="n">
        <v>194.922</v>
      </c>
      <c r="J71" s="134" t="n">
        <v>195.8</v>
      </c>
      <c r="K71" s="134" t="n">
        <v>20</v>
      </c>
      <c r="L71" s="134" t="n">
        <v>180</v>
      </c>
      <c r="M71" s="134" t="n">
        <v>26</v>
      </c>
      <c r="N71" s="134" t="n">
        <v>140</v>
      </c>
      <c r="O71" s="81" t="n">
        <v>2</v>
      </c>
      <c r="P71" s="81" t="n">
        <v>5</v>
      </c>
      <c r="Q71" s="81" t="n"/>
      <c r="R71" s="81" t="n">
        <v>3</v>
      </c>
      <c r="S71" s="81" t="n"/>
      <c r="T71" s="81" t="n"/>
      <c r="U71" s="81" t="n"/>
      <c r="V71" s="81" t="n"/>
      <c r="W71" s="81" t="n"/>
      <c r="X71" s="134" t="n">
        <v>10</v>
      </c>
      <c r="Y71" s="134" t="n">
        <v>610</v>
      </c>
      <c r="Z71" s="81" t="n">
        <v>0.015</v>
      </c>
      <c r="AA71" s="132" t="n">
        <v>1</v>
      </c>
      <c r="AB71" s="134" t="n">
        <v>16</v>
      </c>
      <c r="AC71" s="133">
        <f>IFERROR(X71/Y71,"")</f>
        <v/>
      </c>
    </row>
    <row r="72">
      <c r="A72" t="n">
        <v>2021</v>
      </c>
      <c r="B72" t="n">
        <v>1</v>
      </c>
      <c r="C72" s="298" t="n">
        <v>44198</v>
      </c>
      <c r="D72" s="134" t="n"/>
      <c r="E72" s="134" t="n">
        <v>556</v>
      </c>
      <c r="F72" s="134" t="inlineStr">
        <is>
          <t>LG 65 UM 73 top&amp;bottom</t>
        </is>
      </c>
      <c r="G72" s="134" t="inlineStr">
        <is>
          <t>FMLGEI65UM7301</t>
        </is>
      </c>
      <c r="H72" s="134" t="n">
        <v>1003.106</v>
      </c>
      <c r="I72" s="134" t="n">
        <v>1141.686</v>
      </c>
      <c r="J72" s="134" t="n">
        <v>1061.9</v>
      </c>
      <c r="K72" s="134" t="n">
        <v>20</v>
      </c>
      <c r="L72" s="134" t="n">
        <v>180</v>
      </c>
      <c r="M72" s="134" t="n">
        <v>26</v>
      </c>
      <c r="N72" s="134" t="n">
        <v>140</v>
      </c>
      <c r="O72" s="81" t="n">
        <v>4</v>
      </c>
      <c r="P72" s="81" t="n">
        <v>3</v>
      </c>
      <c r="Q72" s="81" t="n">
        <v>2</v>
      </c>
      <c r="R72" s="81" t="n"/>
      <c r="S72" s="81" t="n"/>
      <c r="T72" s="81" t="n"/>
      <c r="U72" s="81" t="n"/>
      <c r="V72" s="81" t="n"/>
      <c r="W72" s="81" t="n"/>
      <c r="X72" s="134" t="n">
        <v>8</v>
      </c>
      <c r="Y72" s="134" t="n">
        <v>128</v>
      </c>
      <c r="Z72" s="81" t="n">
        <v>0.015</v>
      </c>
      <c r="AA72" s="132" t="n">
        <v>1</v>
      </c>
      <c r="AB72" s="134" t="n">
        <v>16</v>
      </c>
      <c r="AC72" s="133">
        <f>IFERROR(X72/Y72,"")</f>
        <v/>
      </c>
    </row>
    <row r="73">
      <c r="A73" t="n">
        <v>2021</v>
      </c>
      <c r="B73" t="n">
        <v>1</v>
      </c>
      <c r="C73" s="298" t="n">
        <v>44199</v>
      </c>
      <c r="D73" s="134" t="n"/>
      <c r="E73" s="134" t="n">
        <v>556</v>
      </c>
      <c r="F73" s="134" t="inlineStr">
        <is>
          <t>LG 65 UM 73 top&amp;bottom</t>
        </is>
      </c>
      <c r="G73" s="134" t="inlineStr">
        <is>
          <t>FMLGEI65UM7301</t>
        </is>
      </c>
      <c r="H73" s="134" t="n">
        <v>1003.106</v>
      </c>
      <c r="I73" s="134" t="n">
        <v>1141.686</v>
      </c>
      <c r="J73" s="134" t="n">
        <v>1085.1</v>
      </c>
      <c r="K73" s="134" t="n">
        <v>20</v>
      </c>
      <c r="L73" s="134" t="n">
        <v>180</v>
      </c>
      <c r="M73" s="134" t="n">
        <v>25</v>
      </c>
      <c r="N73" s="134" t="n">
        <v>141</v>
      </c>
      <c r="O73" s="81" t="n">
        <v>4</v>
      </c>
      <c r="P73" s="81" t="n">
        <v>3</v>
      </c>
      <c r="Q73" s="81" t="n">
        <v>3</v>
      </c>
      <c r="R73" s="81" t="n"/>
      <c r="S73" s="81" t="n">
        <v>1</v>
      </c>
      <c r="T73" s="81" t="n"/>
      <c r="U73" s="81" t="n"/>
      <c r="V73" s="81" t="n"/>
      <c r="W73" s="81" t="n"/>
      <c r="X73" s="134" t="n">
        <v>10</v>
      </c>
      <c r="Y73" s="134" t="n">
        <v>610</v>
      </c>
      <c r="Z73" s="81" t="n">
        <v>0.015</v>
      </c>
      <c r="AA73" s="132" t="n">
        <v>1</v>
      </c>
      <c r="AB73" s="134" t="n">
        <v>16</v>
      </c>
      <c r="AC73" s="133">
        <f>IFERROR(X73/Y73,"")</f>
        <v/>
      </c>
    </row>
    <row r="74">
      <c r="A74" t="n">
        <v>2021</v>
      </c>
      <c r="B74" t="n">
        <v>1</v>
      </c>
      <c r="C74" s="298" t="n">
        <v>44200</v>
      </c>
      <c r="D74" s="134" t="n"/>
      <c r="E74" s="134" t="n">
        <v>556</v>
      </c>
      <c r="F74" s="134" t="inlineStr">
        <is>
          <t>LG 65 UM 73 top&amp;bottom</t>
        </is>
      </c>
      <c r="G74" s="134" t="inlineStr">
        <is>
          <t>FMLGEI65UM7301</t>
        </is>
      </c>
      <c r="H74" s="134" t="n">
        <v>1003.106</v>
      </c>
      <c r="I74" s="134" t="n">
        <v>1141.686</v>
      </c>
      <c r="J74" s="134" t="n">
        <v>1071.8</v>
      </c>
      <c r="K74" s="134" t="n">
        <v>20</v>
      </c>
      <c r="L74" s="134" t="n">
        <v>180</v>
      </c>
      <c r="M74" s="134" t="n">
        <v>26</v>
      </c>
      <c r="N74" s="134" t="n">
        <v>140</v>
      </c>
      <c r="O74" s="81" t="n">
        <v>4</v>
      </c>
      <c r="P74" s="81" t="n">
        <v>3</v>
      </c>
      <c r="Q74" s="81" t="n">
        <v>3</v>
      </c>
      <c r="R74" s="81" t="n"/>
      <c r="S74" s="81" t="n">
        <v>1</v>
      </c>
      <c r="T74" s="81" t="n"/>
      <c r="U74" s="81" t="n"/>
      <c r="V74" s="81" t="n"/>
      <c r="W74" s="81" t="n"/>
      <c r="X74" s="134" t="n">
        <v>11</v>
      </c>
      <c r="Y74" s="134" t="n">
        <v>443</v>
      </c>
      <c r="Z74" s="81" t="n">
        <v>0.015</v>
      </c>
      <c r="AA74" s="132" t="n">
        <v>1</v>
      </c>
      <c r="AB74" s="134" t="n">
        <v>16</v>
      </c>
      <c r="AC74" s="133">
        <f>IFERROR(X74/Y74,"")</f>
        <v/>
      </c>
    </row>
    <row r="75">
      <c r="A75" t="n">
        <v>2021</v>
      </c>
      <c r="B75" t="n">
        <v>1</v>
      </c>
      <c r="C75" s="298" t="n">
        <v>44201</v>
      </c>
      <c r="D75" s="134" t="n"/>
      <c r="E75" s="134" t="n">
        <v>556</v>
      </c>
      <c r="F75" s="134" t="inlineStr">
        <is>
          <t>LG 65 UM 73 top&amp;bottom</t>
        </is>
      </c>
      <c r="G75" s="134" t="inlineStr">
        <is>
          <t>FMLGEI65UM7301</t>
        </is>
      </c>
      <c r="H75" s="134" t="n">
        <v>1003.106</v>
      </c>
      <c r="I75" s="134" t="n">
        <v>1141.686</v>
      </c>
      <c r="J75" s="134" t="n">
        <v>1067.1</v>
      </c>
      <c r="K75" s="134" t="n">
        <v>20</v>
      </c>
      <c r="L75" s="134" t="n">
        <v>180</v>
      </c>
      <c r="M75" s="134" t="n">
        <v>25</v>
      </c>
      <c r="N75" s="134" t="n">
        <v>143</v>
      </c>
      <c r="O75" s="81" t="n">
        <v>3</v>
      </c>
      <c r="P75" s="81" t="n">
        <v>3</v>
      </c>
      <c r="Q75" s="81" t="n">
        <v>4</v>
      </c>
      <c r="R75" s="81" t="n"/>
      <c r="S75" s="81" t="n">
        <v>0</v>
      </c>
      <c r="T75" s="81" t="n"/>
      <c r="U75" s="81" t="n"/>
      <c r="V75" s="81" t="n"/>
      <c r="W75" s="81" t="n"/>
      <c r="X75" s="134" t="n">
        <v>11</v>
      </c>
      <c r="Y75" s="134" t="n">
        <v>659</v>
      </c>
      <c r="Z75" s="81" t="n">
        <v>0.015</v>
      </c>
      <c r="AA75" s="132" t="n">
        <v>1</v>
      </c>
      <c r="AB75" s="134" t="n">
        <v>16</v>
      </c>
      <c r="AC75" s="133">
        <f>IFERROR(X75/Y75,"")</f>
        <v/>
      </c>
    </row>
    <row r="76">
      <c r="A76" t="n">
        <v>2021</v>
      </c>
      <c r="B76" t="n">
        <v>1</v>
      </c>
      <c r="C76" s="298" t="n">
        <v>44202</v>
      </c>
      <c r="D76" s="134" t="n"/>
      <c r="E76" s="134" t="n">
        <v>556</v>
      </c>
      <c r="F76" s="134" t="inlineStr">
        <is>
          <t>LG 65 UM 73 top&amp;bottom</t>
        </is>
      </c>
      <c r="G76" s="134" t="inlineStr">
        <is>
          <t>FMLGEI65UM7301</t>
        </is>
      </c>
      <c r="H76" s="134" t="n">
        <v>1003.106</v>
      </c>
      <c r="I76" s="134" t="n">
        <v>1141.686</v>
      </c>
      <c r="J76" s="134" t="n">
        <v>1060.3</v>
      </c>
      <c r="K76" s="134" t="n">
        <v>20</v>
      </c>
      <c r="L76" s="134" t="n">
        <v>180</v>
      </c>
      <c r="M76" s="134" t="n">
        <v>26</v>
      </c>
      <c r="N76" s="134" t="n">
        <v>137</v>
      </c>
      <c r="O76" s="81" t="n">
        <v>2</v>
      </c>
      <c r="P76" s="81" t="n">
        <v>3</v>
      </c>
      <c r="Q76" s="81" t="n">
        <v>5</v>
      </c>
      <c r="R76" s="81" t="n"/>
      <c r="S76" s="81" t="n">
        <v>0</v>
      </c>
      <c r="T76" s="81" t="n"/>
      <c r="U76" s="81" t="n"/>
      <c r="V76" s="81" t="n"/>
      <c r="W76" s="81" t="n"/>
      <c r="X76" s="134" t="n">
        <v>11</v>
      </c>
      <c r="Y76" s="134" t="n">
        <v>347</v>
      </c>
      <c r="Z76" s="81" t="n">
        <v>0.015</v>
      </c>
      <c r="AA76" s="132" t="n">
        <v>1</v>
      </c>
      <c r="AB76" s="134" t="n">
        <v>16</v>
      </c>
      <c r="AC76" s="133">
        <f>IFERROR(X76/Y76,"")</f>
        <v/>
      </c>
    </row>
    <row r="77">
      <c r="A77" t="n">
        <v>2021</v>
      </c>
      <c r="B77" t="n">
        <v>1</v>
      </c>
      <c r="C77" s="298" t="n">
        <v>44203</v>
      </c>
      <c r="D77" s="134" t="n"/>
      <c r="E77" s="134" t="n">
        <v>556</v>
      </c>
      <c r="F77" s="134" t="inlineStr">
        <is>
          <t>LG 65 UM 73 top&amp;bottom</t>
        </is>
      </c>
      <c r="G77" s="134" t="inlineStr">
        <is>
          <t>FMLGEI65UM7301</t>
        </is>
      </c>
      <c r="H77" s="134" t="n">
        <v>1003.106</v>
      </c>
      <c r="I77" s="134" t="n">
        <v>1141.686</v>
      </c>
      <c r="J77" s="134" t="n">
        <v>1083.5</v>
      </c>
      <c r="K77" s="134" t="n">
        <v>20</v>
      </c>
      <c r="L77" s="134" t="n">
        <v>180</v>
      </c>
      <c r="M77" s="134" t="n">
        <v>26</v>
      </c>
      <c r="N77" s="134" t="n">
        <v>141</v>
      </c>
      <c r="O77" s="81" t="n">
        <v>3</v>
      </c>
      <c r="P77" s="81" t="n"/>
      <c r="Q77" s="81" t="n">
        <v>2</v>
      </c>
      <c r="R77" s="81" t="n">
        <v>1</v>
      </c>
      <c r="S77" s="81" t="n">
        <v>1</v>
      </c>
      <c r="T77" s="81" t="n"/>
      <c r="U77" s="81" t="n"/>
      <c r="V77" s="81" t="n"/>
      <c r="W77" s="81" t="n"/>
      <c r="X77" s="134" t="n">
        <v>7</v>
      </c>
      <c r="Y77" s="134" t="n">
        <v>775</v>
      </c>
      <c r="Z77" s="81" t="n">
        <v>0.015</v>
      </c>
      <c r="AA77" s="132" t="n">
        <v>1</v>
      </c>
      <c r="AB77" s="134" t="n">
        <v>16</v>
      </c>
      <c r="AC77" s="133">
        <f>IFERROR(X77/Y77,"")</f>
        <v/>
      </c>
    </row>
    <row r="78">
      <c r="A78" t="n">
        <v>2021</v>
      </c>
      <c r="B78" t="n">
        <v>1</v>
      </c>
      <c r="C78" s="298" t="n">
        <v>44205</v>
      </c>
      <c r="D78" s="134" t="n"/>
      <c r="E78" s="134" t="n">
        <v>556</v>
      </c>
      <c r="F78" s="134" t="inlineStr">
        <is>
          <t>LG 65 UM 73 top&amp;bottom</t>
        </is>
      </c>
      <c r="G78" s="134" t="inlineStr">
        <is>
          <t>FMLGEI65UM7301</t>
        </is>
      </c>
      <c r="H78" s="134" t="n">
        <v>1003.106</v>
      </c>
      <c r="I78" s="134" t="n">
        <v>1141.686</v>
      </c>
      <c r="J78" s="134" t="n">
        <v>1115.8</v>
      </c>
      <c r="K78" s="134" t="n">
        <v>20</v>
      </c>
      <c r="L78" s="134" t="n">
        <v>180</v>
      </c>
      <c r="M78" s="134" t="n">
        <v>25</v>
      </c>
      <c r="N78" s="134" t="n">
        <v>142</v>
      </c>
      <c r="O78" s="81" t="n">
        <v>3</v>
      </c>
      <c r="P78" s="81" t="n">
        <v>4</v>
      </c>
      <c r="Q78" s="81" t="n">
        <v>5</v>
      </c>
      <c r="R78" s="81" t="n"/>
      <c r="S78" s="81" t="n">
        <v>0</v>
      </c>
      <c r="T78" s="81" t="n"/>
      <c r="U78" s="81" t="n"/>
      <c r="V78" s="81" t="n"/>
      <c r="W78" s="81" t="n"/>
      <c r="X78" s="134" t="n">
        <v>12</v>
      </c>
      <c r="Y78" s="134" t="n">
        <v>300</v>
      </c>
      <c r="Z78" s="81" t="n">
        <v>0.015</v>
      </c>
      <c r="AA78" s="132" t="n">
        <v>1</v>
      </c>
      <c r="AB78" s="134" t="n">
        <v>16</v>
      </c>
      <c r="AC78" s="133">
        <f>IFERROR(X78/Y78,"")</f>
        <v/>
      </c>
    </row>
    <row r="79">
      <c r="A79" t="n">
        <v>2021</v>
      </c>
      <c r="B79" t="n">
        <v>1</v>
      </c>
      <c r="C79" s="298" t="n">
        <v>44206</v>
      </c>
      <c r="D79" s="134" t="n"/>
      <c r="E79" s="134" t="n">
        <v>556</v>
      </c>
      <c r="F79" s="134" t="inlineStr">
        <is>
          <t>LG 65 UM 73 top&amp;bottom</t>
        </is>
      </c>
      <c r="G79" s="134" t="inlineStr">
        <is>
          <t>FMLGEI65UM7301</t>
        </is>
      </c>
      <c r="H79" s="134" t="n">
        <v>1003.106</v>
      </c>
      <c r="I79" s="134" t="n">
        <v>1141.686</v>
      </c>
      <c r="J79" s="134" t="n">
        <v>1098.9</v>
      </c>
      <c r="K79" s="134" t="n">
        <v>20</v>
      </c>
      <c r="L79" s="134" t="n">
        <v>180</v>
      </c>
      <c r="M79" s="134" t="n">
        <v>25</v>
      </c>
      <c r="N79" s="134" t="n">
        <v>142</v>
      </c>
      <c r="O79" s="81" t="n">
        <v>3</v>
      </c>
      <c r="P79" s="81" t="n">
        <v>5</v>
      </c>
      <c r="Q79" s="81" t="n">
        <v>4</v>
      </c>
      <c r="R79" s="81" t="n"/>
      <c r="S79" s="81" t="n">
        <v>0</v>
      </c>
      <c r="T79" s="81" t="n"/>
      <c r="U79" s="81" t="n"/>
      <c r="V79" s="81" t="n"/>
      <c r="W79" s="81" t="n"/>
      <c r="X79" s="134" t="n">
        <v>12</v>
      </c>
      <c r="Y79" s="134" t="n">
        <v>348</v>
      </c>
      <c r="Z79" s="81" t="n">
        <v>0.015</v>
      </c>
      <c r="AA79" s="132" t="n">
        <v>1</v>
      </c>
      <c r="AB79" s="134" t="n">
        <v>16</v>
      </c>
      <c r="AC79" s="133">
        <f>IFERROR(X79/Y79,"")</f>
        <v/>
      </c>
    </row>
    <row r="80">
      <c r="A80" t="n">
        <v>2021</v>
      </c>
      <c r="B80" t="n">
        <v>1</v>
      </c>
      <c r="C80" s="298" t="n">
        <v>44207</v>
      </c>
      <c r="D80" s="134" t="n"/>
      <c r="E80" s="134" t="n">
        <v>556</v>
      </c>
      <c r="F80" s="134" t="inlineStr">
        <is>
          <t>LG 65 UM 73 top&amp;bottom</t>
        </is>
      </c>
      <c r="G80" s="134" t="inlineStr">
        <is>
          <t>FMLGEI65UM7301</t>
        </is>
      </c>
      <c r="H80" s="134" t="n">
        <v>1003.106</v>
      </c>
      <c r="I80" s="134" t="n">
        <v>1141.686</v>
      </c>
      <c r="J80" s="134" t="n">
        <v>1087.9</v>
      </c>
      <c r="K80" s="134" t="n">
        <v>20</v>
      </c>
      <c r="L80" s="134" t="n">
        <v>180</v>
      </c>
      <c r="M80" s="134" t="n">
        <v>27</v>
      </c>
      <c r="N80" s="134" t="n">
        <v>136</v>
      </c>
      <c r="O80" s="81" t="n">
        <v>3</v>
      </c>
      <c r="P80" s="81" t="n">
        <v>3</v>
      </c>
      <c r="Q80" s="81" t="n">
        <v>4</v>
      </c>
      <c r="R80" s="81" t="n"/>
      <c r="S80" s="81" t="n">
        <v>0</v>
      </c>
      <c r="T80" s="81" t="n"/>
      <c r="U80" s="81" t="n"/>
      <c r="V80" s="81" t="n"/>
      <c r="W80" s="81" t="n"/>
      <c r="X80" s="134" t="n">
        <v>10</v>
      </c>
      <c r="Y80" s="134" t="n">
        <v>634</v>
      </c>
      <c r="Z80" s="81" t="n">
        <v>0.015</v>
      </c>
      <c r="AA80" s="132" t="n">
        <v>1</v>
      </c>
      <c r="AB80" s="134" t="n">
        <v>16</v>
      </c>
      <c r="AC80" s="133">
        <f>IFERROR(X80/Y80,"")</f>
        <v/>
      </c>
    </row>
    <row r="81">
      <c r="A81" t="n">
        <v>2021</v>
      </c>
      <c r="B81" t="n">
        <v>1</v>
      </c>
      <c r="C81" s="298" t="n">
        <v>44208</v>
      </c>
      <c r="D81" s="134" t="n"/>
      <c r="E81" s="134" t="n">
        <v>556</v>
      </c>
      <c r="F81" s="134" t="inlineStr">
        <is>
          <t>LG 65 UM 73 top&amp;bottom</t>
        </is>
      </c>
      <c r="G81" s="134" t="inlineStr">
        <is>
          <t>FMLGEI65UM7301</t>
        </is>
      </c>
      <c r="H81" s="134" t="n">
        <v>1003.106</v>
      </c>
      <c r="I81" s="134" t="n">
        <v>1141.686</v>
      </c>
      <c r="J81" s="134" t="n">
        <v>1087.3</v>
      </c>
      <c r="K81" s="134" t="n">
        <v>20</v>
      </c>
      <c r="L81" s="134" t="n">
        <v>180</v>
      </c>
      <c r="M81" s="134" t="n">
        <v>27</v>
      </c>
      <c r="N81" s="134" t="n">
        <v>133</v>
      </c>
      <c r="O81" s="81" t="n">
        <v>3</v>
      </c>
      <c r="P81" s="81" t="n">
        <v>4</v>
      </c>
      <c r="Q81" s="81" t="n">
        <v>2</v>
      </c>
      <c r="R81" s="81" t="n"/>
      <c r="S81" s="81" t="n">
        <v>0</v>
      </c>
      <c r="T81" s="81" t="n"/>
      <c r="U81" s="81" t="n"/>
      <c r="V81" s="81" t="n"/>
      <c r="W81" s="81" t="n"/>
      <c r="X81" s="134" t="n">
        <v>9</v>
      </c>
      <c r="Y81" s="134" t="n">
        <v>585</v>
      </c>
      <c r="Z81" s="81" t="n">
        <v>0.015</v>
      </c>
      <c r="AA81" s="132" t="n">
        <v>1</v>
      </c>
      <c r="AB81" s="134" t="n">
        <v>16</v>
      </c>
      <c r="AC81" s="133">
        <f>IFERROR(X81/Y81,"")</f>
        <v/>
      </c>
    </row>
    <row r="82">
      <c r="A82" t="n">
        <v>2021</v>
      </c>
      <c r="B82" t="n">
        <v>1</v>
      </c>
      <c r="C82" s="298" t="n">
        <v>44209</v>
      </c>
      <c r="D82" s="134" t="n"/>
      <c r="E82" s="134" t="n">
        <v>556</v>
      </c>
      <c r="F82" s="134" t="inlineStr">
        <is>
          <t>LG 65 UM 73 top&amp;bottom</t>
        </is>
      </c>
      <c r="G82" s="134" t="inlineStr">
        <is>
          <t>FMLGEI65UM7301</t>
        </is>
      </c>
      <c r="H82" s="134" t="n">
        <v>1003.106</v>
      </c>
      <c r="I82" s="134" t="n">
        <v>1141.686</v>
      </c>
      <c r="J82" s="134" t="n">
        <v>1088</v>
      </c>
      <c r="K82" s="134" t="n">
        <v>20</v>
      </c>
      <c r="L82" s="134" t="n">
        <v>180</v>
      </c>
      <c r="M82" s="134" t="n">
        <v>27</v>
      </c>
      <c r="N82" s="134" t="n">
        <v>134</v>
      </c>
      <c r="O82" s="81" t="n">
        <v>3</v>
      </c>
      <c r="P82" s="81" t="n">
        <v>4</v>
      </c>
      <c r="Q82" s="81" t="n">
        <v>4</v>
      </c>
      <c r="R82" s="81" t="n"/>
      <c r="S82" s="81" t="n">
        <v>0</v>
      </c>
      <c r="T82" s="81" t="n"/>
      <c r="U82" s="81" t="n"/>
      <c r="V82" s="81" t="n"/>
      <c r="W82" s="81" t="n"/>
      <c r="X82" s="134" t="n">
        <v>11</v>
      </c>
      <c r="Y82" s="134" t="n">
        <v>515</v>
      </c>
      <c r="Z82" s="81" t="n">
        <v>0.015</v>
      </c>
      <c r="AA82" s="132" t="n">
        <v>1</v>
      </c>
      <c r="AB82" s="134" t="n">
        <v>16</v>
      </c>
      <c r="AC82" s="133">
        <f>IFERROR(X82/Y82,"")</f>
        <v/>
      </c>
    </row>
    <row r="83">
      <c r="A83" t="n">
        <v>2021</v>
      </c>
      <c r="B83" t="n">
        <v>1</v>
      </c>
      <c r="C83" s="298" t="n">
        <v>44210</v>
      </c>
      <c r="D83" s="134" t="n"/>
      <c r="E83" s="134" t="n">
        <v>556</v>
      </c>
      <c r="F83" s="134" t="inlineStr">
        <is>
          <t>LG 65 UM 73 top&amp;bottom</t>
        </is>
      </c>
      <c r="G83" s="134" t="inlineStr">
        <is>
          <t>FMLGEI65UM7301</t>
        </is>
      </c>
      <c r="H83" s="134" t="n">
        <v>1003.106</v>
      </c>
      <c r="I83" s="134" t="n">
        <v>1141.686</v>
      </c>
      <c r="J83" s="134" t="n">
        <v>1094.3</v>
      </c>
      <c r="K83" s="134" t="n">
        <v>20</v>
      </c>
      <c r="L83" s="134" t="n">
        <v>180</v>
      </c>
      <c r="M83" s="134" t="n">
        <v>27</v>
      </c>
      <c r="N83" s="134" t="n">
        <v>131</v>
      </c>
      <c r="O83" s="81" t="n">
        <v>2</v>
      </c>
      <c r="P83" s="81" t="n">
        <v>1</v>
      </c>
      <c r="Q83" s="81" t="n">
        <v>2</v>
      </c>
      <c r="R83" s="81" t="n">
        <v>1</v>
      </c>
      <c r="S83" s="81" t="n">
        <v>0</v>
      </c>
      <c r="T83" s="81" t="n"/>
      <c r="U83" s="81" t="n"/>
      <c r="V83" s="81" t="n"/>
      <c r="W83" s="81" t="n"/>
      <c r="X83" s="134" t="n">
        <v>7</v>
      </c>
      <c r="Y83" s="134" t="n">
        <v>391</v>
      </c>
      <c r="Z83" s="81" t="n">
        <v>0.015</v>
      </c>
      <c r="AA83" s="132" t="n">
        <v>1</v>
      </c>
      <c r="AB83" s="134" t="n">
        <v>16</v>
      </c>
      <c r="AC83" s="133">
        <f>IFERROR(X83/Y83,"")</f>
        <v/>
      </c>
    </row>
    <row r="84">
      <c r="A84" t="n">
        <v>2021</v>
      </c>
      <c r="B84" t="n">
        <v>1</v>
      </c>
      <c r="C84" s="298" t="n">
        <v>44211</v>
      </c>
      <c r="D84" s="134" t="n"/>
      <c r="E84" s="134" t="n">
        <v>556</v>
      </c>
      <c r="F84" s="134" t="inlineStr">
        <is>
          <t>LG 65 UM 73 top&amp;bottom</t>
        </is>
      </c>
      <c r="G84" s="134" t="inlineStr">
        <is>
          <t>FMLGEI65UM7301</t>
        </is>
      </c>
      <c r="H84" s="134" t="n">
        <v>1003.106</v>
      </c>
      <c r="I84" s="134" t="n">
        <v>1141.686</v>
      </c>
      <c r="J84" s="134" t="n">
        <v>1073.5</v>
      </c>
      <c r="K84" s="134" t="n">
        <v>20</v>
      </c>
      <c r="L84" s="134" t="n">
        <v>180</v>
      </c>
      <c r="M84" s="134" t="n">
        <v>26</v>
      </c>
      <c r="N84" s="134" t="n">
        <v>139</v>
      </c>
      <c r="O84" s="81" t="n">
        <v>2</v>
      </c>
      <c r="P84" s="81" t="n">
        <v>1</v>
      </c>
      <c r="Q84" s="81" t="n">
        <v>1</v>
      </c>
      <c r="R84" s="81" t="n">
        <v>1</v>
      </c>
      <c r="S84" s="81" t="n"/>
      <c r="T84" s="81" t="n"/>
      <c r="U84" s="81" t="n"/>
      <c r="V84" s="81" t="n"/>
      <c r="W84" s="81" t="n"/>
      <c r="X84" s="134" t="n">
        <v>5</v>
      </c>
      <c r="Y84" s="134" t="n">
        <v>533</v>
      </c>
      <c r="Z84" s="81" t="n">
        <v>0.015</v>
      </c>
      <c r="AA84" s="132" t="n">
        <v>1</v>
      </c>
      <c r="AB84" s="134" t="n">
        <v>16</v>
      </c>
      <c r="AC84" s="133">
        <f>IFERROR(X84/Y84,"")</f>
        <v/>
      </c>
    </row>
    <row r="85">
      <c r="A85" t="n">
        <v>2021</v>
      </c>
      <c r="B85" t="n">
        <v>1</v>
      </c>
      <c r="C85" s="298" t="n">
        <v>44212</v>
      </c>
      <c r="D85" s="134" t="n"/>
      <c r="E85" s="134" t="n">
        <v>556</v>
      </c>
      <c r="F85" s="134" t="inlineStr">
        <is>
          <t>LG 65 UM 73 top&amp;bottom</t>
        </is>
      </c>
      <c r="G85" s="134" t="inlineStr">
        <is>
          <t>FMLGEI65UM7301</t>
        </is>
      </c>
      <c r="H85" s="134" t="n">
        <v>1003.106</v>
      </c>
      <c r="I85" s="134" t="n">
        <v>1141.686</v>
      </c>
      <c r="J85" s="134" t="n">
        <v>1047</v>
      </c>
      <c r="K85" s="134" t="n">
        <v>20</v>
      </c>
      <c r="L85" s="134" t="n">
        <v>180</v>
      </c>
      <c r="M85" s="134" t="n">
        <v>28</v>
      </c>
      <c r="N85" s="134" t="n">
        <v>129</v>
      </c>
      <c r="O85" s="81" t="n">
        <v>2</v>
      </c>
      <c r="P85" s="81" t="n"/>
      <c r="Q85" s="81" t="n">
        <v>2</v>
      </c>
      <c r="R85" s="81" t="n">
        <v>1</v>
      </c>
      <c r="S85" s="81" t="n">
        <v>2</v>
      </c>
      <c r="T85" s="81" t="n"/>
      <c r="U85" s="81" t="n"/>
      <c r="V85" s="81" t="n"/>
      <c r="W85" s="81" t="n"/>
      <c r="X85" s="134" t="n">
        <v>7</v>
      </c>
      <c r="Y85" s="134" t="n">
        <v>295</v>
      </c>
      <c r="Z85" s="81" t="n">
        <v>0.015</v>
      </c>
      <c r="AA85" s="132" t="n">
        <v>1</v>
      </c>
      <c r="AB85" s="134" t="n">
        <v>16</v>
      </c>
      <c r="AC85" s="133">
        <f>IFERROR(X85/Y85,"")</f>
        <v/>
      </c>
    </row>
    <row r="86">
      <c r="A86" t="n">
        <v>2021</v>
      </c>
      <c r="B86" t="n">
        <v>1</v>
      </c>
      <c r="C86" s="298" t="n">
        <v>44213</v>
      </c>
      <c r="D86" s="134" t="n"/>
      <c r="E86" s="134" t="n">
        <v>556</v>
      </c>
      <c r="F86" s="134" t="inlineStr">
        <is>
          <t>LG 65 UM 73 top&amp;bottom</t>
        </is>
      </c>
      <c r="G86" s="134" t="inlineStr">
        <is>
          <t>FMLGEI65UM7301</t>
        </is>
      </c>
      <c r="H86" s="134" t="n">
        <v>1003.106</v>
      </c>
      <c r="I86" s="134" t="n">
        <v>1141.686</v>
      </c>
      <c r="J86" s="134" t="n">
        <v>1067.6</v>
      </c>
      <c r="K86" s="134" t="n">
        <v>20</v>
      </c>
      <c r="L86" s="134" t="n">
        <v>180</v>
      </c>
      <c r="M86" s="134" t="n">
        <v>26</v>
      </c>
      <c r="N86" s="134" t="n">
        <v>140</v>
      </c>
      <c r="O86" s="81" t="n">
        <v>3</v>
      </c>
      <c r="P86" s="81" t="n">
        <v>2</v>
      </c>
      <c r="Q86" s="81" t="n">
        <v>4</v>
      </c>
      <c r="R86" s="81" t="n"/>
      <c r="S86" s="81" t="n">
        <v>0</v>
      </c>
      <c r="T86" s="81" t="n"/>
      <c r="U86" s="81" t="n"/>
      <c r="V86" s="81" t="n"/>
      <c r="W86" s="81" t="n"/>
      <c r="X86" s="134" t="n">
        <v>9</v>
      </c>
      <c r="Y86" s="134" t="n">
        <v>225</v>
      </c>
      <c r="Z86" s="81" t="n">
        <v>0.015</v>
      </c>
      <c r="AA86" s="132" t="n">
        <v>1</v>
      </c>
      <c r="AB86" s="134" t="n">
        <v>16</v>
      </c>
      <c r="AC86" s="133">
        <f>IFERROR(X86/Y86,"")</f>
        <v/>
      </c>
    </row>
    <row r="87">
      <c r="A87" t="n">
        <v>2021</v>
      </c>
      <c r="B87" t="n">
        <v>1</v>
      </c>
      <c r="C87" s="298" t="n">
        <v>44214</v>
      </c>
      <c r="D87" s="134" t="n"/>
      <c r="E87" s="134" t="n">
        <v>556</v>
      </c>
      <c r="F87" s="134" t="inlineStr">
        <is>
          <t>LG 65 UM 73 top&amp;bottom</t>
        </is>
      </c>
      <c r="G87" s="134" t="inlineStr">
        <is>
          <t>FMLGEI65UM7301</t>
        </is>
      </c>
      <c r="H87" s="134" t="n">
        <v>1003.106</v>
      </c>
      <c r="I87" s="134" t="n">
        <v>1141.686</v>
      </c>
      <c r="J87" s="134" t="n">
        <v>1088.6</v>
      </c>
      <c r="K87" s="134" t="n">
        <v>20</v>
      </c>
      <c r="L87" s="134" t="n">
        <v>180</v>
      </c>
      <c r="M87" s="134" t="n">
        <v>26</v>
      </c>
      <c r="N87" s="134" t="n">
        <v>140</v>
      </c>
      <c r="O87" s="81" t="n">
        <v>3</v>
      </c>
      <c r="P87" s="81" t="n">
        <v>3</v>
      </c>
      <c r="Q87" s="81" t="n">
        <v>4</v>
      </c>
      <c r="R87" s="81" t="n"/>
      <c r="S87" s="81" t="n">
        <v>0</v>
      </c>
      <c r="T87" s="81" t="n"/>
      <c r="U87" s="81" t="n"/>
      <c r="V87" s="81" t="n"/>
      <c r="W87" s="81" t="n"/>
      <c r="X87" s="134" t="n">
        <v>10</v>
      </c>
      <c r="Y87" s="134" t="n">
        <v>538</v>
      </c>
      <c r="Z87" s="81" t="n">
        <v>0.015</v>
      </c>
      <c r="AA87" s="132" t="n">
        <v>1</v>
      </c>
      <c r="AB87" s="134" t="n">
        <v>16</v>
      </c>
      <c r="AC87" s="133">
        <f>IFERROR(X87/Y87,"")</f>
        <v/>
      </c>
    </row>
    <row r="88">
      <c r="A88" t="n">
        <v>2021</v>
      </c>
      <c r="B88" t="n">
        <v>1</v>
      </c>
      <c r="C88" s="298" t="n">
        <v>44215</v>
      </c>
      <c r="D88" s="134" t="n"/>
      <c r="E88" s="134" t="n">
        <v>556</v>
      </c>
      <c r="F88" s="134" t="inlineStr">
        <is>
          <t>LG 65 UM 73 top&amp;bottom</t>
        </is>
      </c>
      <c r="G88" s="134" t="inlineStr">
        <is>
          <t>FMLGEI65UM7301</t>
        </is>
      </c>
      <c r="H88" s="134" t="n">
        <v>1003.106</v>
      </c>
      <c r="I88" s="134" t="n">
        <v>1141.686</v>
      </c>
      <c r="J88" s="134" t="n">
        <v>1072.4</v>
      </c>
      <c r="K88" s="134" t="n">
        <v>20</v>
      </c>
      <c r="L88" s="134" t="n">
        <v>180</v>
      </c>
      <c r="M88" s="134" t="n">
        <v>24</v>
      </c>
      <c r="N88" s="134" t="n">
        <v>147</v>
      </c>
      <c r="O88" s="81" t="n">
        <v>5</v>
      </c>
      <c r="P88" s="81" t="n"/>
      <c r="Q88" s="81" t="n">
        <v>3</v>
      </c>
      <c r="R88" s="81" t="n">
        <v>1</v>
      </c>
      <c r="S88" s="81" t="n"/>
      <c r="T88" s="81" t="n"/>
      <c r="U88" s="81" t="n"/>
      <c r="V88" s="81" t="n"/>
      <c r="W88" s="81" t="n"/>
      <c r="X88" s="134" t="n">
        <v>8</v>
      </c>
      <c r="Y88" s="134" t="n">
        <v>728</v>
      </c>
      <c r="Z88" s="81" t="n">
        <v>0.015</v>
      </c>
      <c r="AA88" s="132" t="n">
        <v>1</v>
      </c>
      <c r="AB88" s="134" t="n">
        <v>16</v>
      </c>
      <c r="AC88" s="133">
        <f>IFERROR(X88/Y88,"")</f>
        <v/>
      </c>
    </row>
    <row r="89">
      <c r="A89" t="n">
        <v>2021</v>
      </c>
      <c r="B89" t="n">
        <v>1</v>
      </c>
      <c r="C89" s="298" t="n">
        <v>44219</v>
      </c>
      <c r="D89" s="134" t="n"/>
      <c r="E89" s="134" t="n">
        <v>556</v>
      </c>
      <c r="F89" s="134" t="inlineStr">
        <is>
          <t>LG 65 UM 73 top&amp;bottom</t>
        </is>
      </c>
      <c r="G89" s="134" t="inlineStr">
        <is>
          <t>FMLGEI65UM7301</t>
        </is>
      </c>
      <c r="H89" s="134" t="n">
        <v>1003.106</v>
      </c>
      <c r="I89" s="134" t="n">
        <v>1141.686</v>
      </c>
      <c r="J89" s="134" t="n">
        <v>1070</v>
      </c>
      <c r="K89" s="134" t="n">
        <v>20</v>
      </c>
      <c r="L89" s="134" t="n">
        <v>180</v>
      </c>
      <c r="M89" s="134" t="n">
        <v>25</v>
      </c>
      <c r="N89" s="134" t="n">
        <v>147</v>
      </c>
      <c r="O89" s="81" t="n">
        <v>4</v>
      </c>
      <c r="P89" s="81" t="n">
        <v>4</v>
      </c>
      <c r="Q89" s="81" t="n">
        <v>5</v>
      </c>
      <c r="R89" s="81" t="n"/>
      <c r="S89" s="81" t="n">
        <v>0</v>
      </c>
      <c r="T89" s="81" t="n"/>
      <c r="U89" s="81" t="n"/>
      <c r="V89" s="81" t="n"/>
      <c r="W89" s="81" t="n"/>
      <c r="X89" s="134" t="n">
        <v>12</v>
      </c>
      <c r="Y89" s="134" t="n">
        <v>324</v>
      </c>
      <c r="Z89" s="81" t="n">
        <v>0.015</v>
      </c>
      <c r="AA89" s="132" t="n">
        <v>1</v>
      </c>
      <c r="AB89" s="134" t="n">
        <v>16</v>
      </c>
      <c r="AC89" s="133">
        <f>IFERROR(X89/Y89,"")</f>
        <v/>
      </c>
    </row>
    <row r="90">
      <c r="A90" t="n">
        <v>2021</v>
      </c>
      <c r="B90" t="n">
        <v>1</v>
      </c>
      <c r="C90" s="298" t="n">
        <v>44220</v>
      </c>
      <c r="D90" s="134" t="n"/>
      <c r="E90" s="134" t="n">
        <v>556</v>
      </c>
      <c r="F90" s="134" t="inlineStr">
        <is>
          <t>LG 65 UM 73 top&amp;bottom</t>
        </is>
      </c>
      <c r="G90" s="134" t="inlineStr">
        <is>
          <t>FMLGEI65UM7301</t>
        </is>
      </c>
      <c r="H90" s="134" t="n">
        <v>1003.106</v>
      </c>
      <c r="I90" s="134" t="n">
        <v>1141.686</v>
      </c>
      <c r="J90" s="134" t="n">
        <v>1074.9</v>
      </c>
      <c r="K90" s="134" t="n">
        <v>20</v>
      </c>
      <c r="L90" s="134" t="n">
        <v>180</v>
      </c>
      <c r="M90" s="134" t="n">
        <v>23</v>
      </c>
      <c r="N90" s="134" t="n">
        <v>158</v>
      </c>
      <c r="O90" s="81" t="n">
        <v>4</v>
      </c>
      <c r="P90" s="81" t="n">
        <v>4</v>
      </c>
      <c r="Q90" s="81" t="n">
        <v>5</v>
      </c>
      <c r="R90" s="81" t="n"/>
      <c r="S90" s="81" t="n">
        <v>3</v>
      </c>
      <c r="T90" s="81" t="n"/>
      <c r="U90" s="81" t="n"/>
      <c r="V90" s="81" t="n"/>
      <c r="W90" s="81" t="n"/>
      <c r="X90" s="134" t="n">
        <v>16</v>
      </c>
      <c r="Y90" s="134" t="n">
        <v>328</v>
      </c>
      <c r="Z90" s="81" t="n">
        <v>0.015</v>
      </c>
      <c r="AA90" s="132" t="n">
        <v>1</v>
      </c>
      <c r="AB90" s="134" t="n">
        <v>16</v>
      </c>
      <c r="AC90" s="133">
        <f>IFERROR(X90/Y90,"")</f>
        <v/>
      </c>
    </row>
    <row r="91">
      <c r="A91" t="n">
        <v>2021</v>
      </c>
      <c r="B91" t="n">
        <v>1</v>
      </c>
      <c r="C91" s="298" t="n">
        <v>44221</v>
      </c>
      <c r="D91" s="134" t="n"/>
      <c r="E91" s="134" t="n">
        <v>556</v>
      </c>
      <c r="F91" s="134" t="inlineStr">
        <is>
          <t>LG 65 UM 73 top&amp;bottom</t>
        </is>
      </c>
      <c r="G91" s="134" t="inlineStr">
        <is>
          <t>FMLGEI65UM7301</t>
        </is>
      </c>
      <c r="H91" s="134" t="n">
        <v>1003.106</v>
      </c>
      <c r="I91" s="134" t="n">
        <v>1141.686</v>
      </c>
      <c r="J91" s="134" t="n"/>
      <c r="K91" s="134" t="n">
        <v>20</v>
      </c>
      <c r="L91" s="134" t="n">
        <v>180</v>
      </c>
      <c r="M91" s="134" t="n"/>
      <c r="N91" s="134" t="n"/>
      <c r="O91" s="81" t="n">
        <v>4</v>
      </c>
      <c r="P91" s="81" t="n">
        <v>2</v>
      </c>
      <c r="Q91" s="81" t="n">
        <v>2</v>
      </c>
      <c r="R91" s="81" t="n"/>
      <c r="S91" s="81" t="n"/>
      <c r="T91" s="81" t="n"/>
      <c r="U91" s="81" t="n"/>
      <c r="V91" s="81" t="n"/>
      <c r="W91" s="81" t="n"/>
      <c r="X91" s="134" t="n">
        <v>7</v>
      </c>
      <c r="Y91" s="134" t="n">
        <v>151</v>
      </c>
      <c r="Z91" s="81" t="n">
        <v>0.015</v>
      </c>
      <c r="AA91" s="132" t="n">
        <v>1</v>
      </c>
      <c r="AB91" s="134" t="n">
        <v>16</v>
      </c>
      <c r="AC91" s="133">
        <f>IFERROR(X91/Y91,"")</f>
        <v/>
      </c>
    </row>
    <row r="92">
      <c r="A92" t="n">
        <v>2021</v>
      </c>
      <c r="B92" t="n">
        <v>1</v>
      </c>
      <c r="C92" s="298" t="n">
        <v>44223</v>
      </c>
      <c r="D92" s="134" t="n"/>
      <c r="E92" s="134" t="n">
        <v>556</v>
      </c>
      <c r="F92" s="134" t="inlineStr">
        <is>
          <t>LG 65 UM 73 top&amp;bottom</t>
        </is>
      </c>
      <c r="G92" s="134" t="inlineStr">
        <is>
          <t>FMLGEI65UM7301</t>
        </is>
      </c>
      <c r="H92" s="134" t="n">
        <v>1003.106</v>
      </c>
      <c r="I92" s="134" t="n">
        <v>1141.686</v>
      </c>
      <c r="J92" s="134" t="n">
        <v>1053.7</v>
      </c>
      <c r="K92" s="134" t="n">
        <v>20</v>
      </c>
      <c r="L92" s="134" t="n">
        <v>180</v>
      </c>
      <c r="M92" s="134" t="n">
        <v>28</v>
      </c>
      <c r="N92" s="134" t="n">
        <v>129</v>
      </c>
      <c r="O92" s="81" t="n">
        <v>2</v>
      </c>
      <c r="P92" s="81" t="n">
        <v>3</v>
      </c>
      <c r="Q92" s="81" t="n">
        <v>3</v>
      </c>
      <c r="R92" s="81" t="n"/>
      <c r="S92" s="81" t="n">
        <v>0</v>
      </c>
      <c r="T92" s="81" t="n"/>
      <c r="U92" s="81" t="n"/>
      <c r="V92" s="81" t="n"/>
      <c r="W92" s="81" t="n"/>
      <c r="X92" s="134" t="n">
        <v>7</v>
      </c>
      <c r="Y92" s="134" t="n">
        <v>7</v>
      </c>
      <c r="Z92" s="81" t="n">
        <v>0.015</v>
      </c>
      <c r="AA92" s="132" t="n">
        <v>1</v>
      </c>
      <c r="AB92" s="134" t="n">
        <v>16</v>
      </c>
      <c r="AC92" s="133">
        <f>IFERROR(X92/Y92,"")</f>
        <v/>
      </c>
    </row>
    <row r="93">
      <c r="A93" t="n">
        <v>2021</v>
      </c>
      <c r="B93" t="n">
        <v>1</v>
      </c>
      <c r="C93" s="298" t="n">
        <v>44224</v>
      </c>
      <c r="D93" s="134" t="n"/>
      <c r="E93" s="134" t="n">
        <v>556</v>
      </c>
      <c r="F93" s="134" t="inlineStr">
        <is>
          <t>LG 65 UM 73 top&amp;bottom</t>
        </is>
      </c>
      <c r="G93" s="134" t="inlineStr">
        <is>
          <t>FMLGEI65UM7301</t>
        </is>
      </c>
      <c r="H93" s="134" t="n">
        <v>1003.106</v>
      </c>
      <c r="I93" s="134" t="n">
        <v>1141.686</v>
      </c>
      <c r="J93" s="134" t="n">
        <v>1083.9</v>
      </c>
      <c r="K93" s="134" t="n">
        <v>20</v>
      </c>
      <c r="L93" s="134" t="n">
        <v>180</v>
      </c>
      <c r="M93" s="134" t="n">
        <v>25</v>
      </c>
      <c r="N93" s="134" t="n">
        <v>143</v>
      </c>
      <c r="O93" s="81" t="n">
        <v>4</v>
      </c>
      <c r="P93" s="81" t="n">
        <v>4</v>
      </c>
      <c r="Q93" s="81" t="n">
        <v>8</v>
      </c>
      <c r="R93" s="81" t="n"/>
      <c r="S93" s="81" t="n">
        <v>4</v>
      </c>
      <c r="T93" s="81" t="n"/>
      <c r="U93" s="81" t="n"/>
      <c r="V93" s="81" t="n"/>
      <c r="W93" s="81" t="n"/>
      <c r="X93" s="134" t="n">
        <v>20</v>
      </c>
      <c r="Y93" s="134" t="n">
        <v>164</v>
      </c>
      <c r="Z93" s="81" t="n">
        <v>0.015</v>
      </c>
      <c r="AA93" s="132" t="n">
        <v>1</v>
      </c>
      <c r="AB93" s="134" t="n">
        <v>16</v>
      </c>
      <c r="AC93" s="133">
        <f>IFERROR(X93/Y93,"")</f>
        <v/>
      </c>
    </row>
    <row r="94">
      <c r="A94" t="n">
        <v>2021</v>
      </c>
      <c r="B94" t="n">
        <v>1</v>
      </c>
      <c r="C94" s="298" t="n">
        <v>44225</v>
      </c>
      <c r="D94" s="134" t="n"/>
      <c r="E94" s="134" t="n">
        <v>556</v>
      </c>
      <c r="F94" s="134" t="inlineStr">
        <is>
          <t>LG 65 UM 73 top&amp;bottom</t>
        </is>
      </c>
      <c r="G94" s="134" t="inlineStr">
        <is>
          <t>FMLGEI65UM7301</t>
        </is>
      </c>
      <c r="H94" s="134" t="n">
        <v>1003.106</v>
      </c>
      <c r="I94" s="134" t="n">
        <v>1141.686</v>
      </c>
      <c r="J94" s="134" t="n">
        <v>1033</v>
      </c>
      <c r="K94" s="134" t="n">
        <v>20</v>
      </c>
      <c r="L94" s="134" t="n">
        <v>180</v>
      </c>
      <c r="M94" s="134" t="n">
        <v>24</v>
      </c>
      <c r="N94" s="134" t="n">
        <v>153</v>
      </c>
      <c r="O94" s="81" t="n">
        <v>2</v>
      </c>
      <c r="P94" s="81" t="n">
        <v>1</v>
      </c>
      <c r="Q94" s="81" t="n">
        <v>2</v>
      </c>
      <c r="R94" s="81" t="n"/>
      <c r="S94" s="81" t="n">
        <v>2</v>
      </c>
      <c r="T94" s="81" t="n"/>
      <c r="U94" s="81" t="n"/>
      <c r="V94" s="81" t="n"/>
      <c r="W94" s="81" t="n"/>
      <c r="X94" s="134" t="n">
        <v>6</v>
      </c>
      <c r="Y94" s="134" t="n">
        <v>126</v>
      </c>
      <c r="Z94" s="81" t="n">
        <v>0.015</v>
      </c>
      <c r="AA94" s="132" t="n">
        <v>1</v>
      </c>
      <c r="AB94" s="134" t="n">
        <v>16</v>
      </c>
      <c r="AC94" s="133">
        <f>IFERROR(X94/Y94,"")</f>
        <v/>
      </c>
    </row>
    <row r="95">
      <c r="A95" t="n">
        <v>2021</v>
      </c>
      <c r="B95" t="n">
        <v>1</v>
      </c>
      <c r="C95" s="298" t="n">
        <v>44226</v>
      </c>
      <c r="D95" s="134" t="n"/>
      <c r="E95" s="134" t="n">
        <v>556</v>
      </c>
      <c r="F95" s="134" t="inlineStr">
        <is>
          <t>LG 65 UM 73 top&amp;bottom</t>
        </is>
      </c>
      <c r="G95" s="134" t="inlineStr">
        <is>
          <t>FMLGEI65UM7301</t>
        </is>
      </c>
      <c r="H95" s="134" t="n">
        <v>1003.106</v>
      </c>
      <c r="I95" s="134" t="n">
        <v>1141.686</v>
      </c>
      <c r="J95" s="134" t="n">
        <v>1067.3</v>
      </c>
      <c r="K95" s="134" t="n">
        <v>20</v>
      </c>
      <c r="L95" s="134" t="n">
        <v>180</v>
      </c>
      <c r="M95" s="134" t="n">
        <v>26</v>
      </c>
      <c r="N95" s="134" t="n">
        <v>140</v>
      </c>
      <c r="O95" s="81" t="n">
        <v>2</v>
      </c>
      <c r="P95" s="81" t="n">
        <v>1</v>
      </c>
      <c r="Q95" s="81" t="n"/>
      <c r="R95" s="81" t="n">
        <v>2</v>
      </c>
      <c r="S95" s="81" t="n"/>
      <c r="T95" s="81" t="n"/>
      <c r="U95" s="81" t="n"/>
      <c r="V95" s="81" t="n"/>
      <c r="W95" s="81" t="n"/>
      <c r="X95" s="134" t="n">
        <v>5</v>
      </c>
      <c r="Y95" s="134" t="n">
        <v>605</v>
      </c>
      <c r="Z95" s="81" t="n">
        <v>0.015</v>
      </c>
      <c r="AA95" s="132" t="n">
        <v>1</v>
      </c>
      <c r="AB95" s="134" t="n">
        <v>16</v>
      </c>
      <c r="AC95" s="133">
        <f>IFERROR(X95/Y95,"")</f>
        <v/>
      </c>
    </row>
    <row r="96">
      <c r="A96" t="n">
        <v>2021</v>
      </c>
      <c r="B96" t="n">
        <v>1</v>
      </c>
      <c r="C96" s="298" t="n">
        <v>44215</v>
      </c>
      <c r="D96" s="134" t="n"/>
      <c r="E96" s="134" t="n">
        <v>437</v>
      </c>
      <c r="F96" s="134" t="inlineStr">
        <is>
          <t xml:space="preserve">LG32LM55/LM63 </t>
        </is>
      </c>
      <c r="G96" s="134" t="inlineStr">
        <is>
          <t>FMLGEI32LM5563</t>
        </is>
      </c>
      <c r="H96" s="134" t="n">
        <v>158.088</v>
      </c>
      <c r="I96" s="134" t="n">
        <v>179.928</v>
      </c>
      <c r="J96" s="134" t="n">
        <v>177.8</v>
      </c>
      <c r="K96" s="134" t="n">
        <v>120</v>
      </c>
      <c r="L96" s="134" t="n">
        <v>120</v>
      </c>
      <c r="M96" s="134" t="n">
        <v>125</v>
      </c>
      <c r="N96" s="134" t="n">
        <v>115</v>
      </c>
      <c r="O96" s="81" t="n">
        <v>8</v>
      </c>
      <c r="P96" s="81" t="n"/>
      <c r="Q96" s="81" t="n">
        <v>6</v>
      </c>
      <c r="R96" s="81" t="n">
        <v>2</v>
      </c>
      <c r="S96" s="81" t="n"/>
      <c r="T96" s="81" t="n"/>
      <c r="U96" s="81" t="n"/>
      <c r="V96" s="81" t="n"/>
      <c r="W96" s="81" t="n"/>
      <c r="X96" s="134" t="n">
        <v>16</v>
      </c>
      <c r="Y96" s="134" t="n">
        <v>1016</v>
      </c>
      <c r="Z96" s="81" t="n">
        <v>0.015</v>
      </c>
      <c r="AA96" s="132" t="n">
        <v>1</v>
      </c>
      <c r="AB96" s="134" t="n">
        <v>16</v>
      </c>
      <c r="AC96" s="133">
        <f>IFERROR(X96/Y96,"")</f>
        <v/>
      </c>
    </row>
    <row r="97">
      <c r="A97" t="n">
        <v>2021</v>
      </c>
      <c r="B97" t="n">
        <v>1</v>
      </c>
      <c r="C97" s="298" t="n">
        <v>44219</v>
      </c>
      <c r="D97" s="134" t="n"/>
      <c r="E97" s="134" t="n">
        <v>437</v>
      </c>
      <c r="F97" s="134" t="inlineStr">
        <is>
          <t xml:space="preserve">LG32LM55/LM63 </t>
        </is>
      </c>
      <c r="G97" s="134" t="inlineStr">
        <is>
          <t>FMLGEI32LM5563</t>
        </is>
      </c>
      <c r="H97" s="134" t="n">
        <v>158.088</v>
      </c>
      <c r="I97" s="134" t="n">
        <v>179.928</v>
      </c>
      <c r="J97" s="134" t="n">
        <v>177.1</v>
      </c>
      <c r="K97" s="134" t="n">
        <v>120</v>
      </c>
      <c r="L97" s="134" t="n">
        <v>120</v>
      </c>
      <c r="M97" s="134" t="n">
        <v>133</v>
      </c>
      <c r="N97" s="134" t="n">
        <v>108</v>
      </c>
      <c r="O97" s="81" t="n">
        <v>8</v>
      </c>
      <c r="P97" s="81" t="n">
        <v>5</v>
      </c>
      <c r="Q97" s="81" t="n">
        <v>10</v>
      </c>
      <c r="R97" s="81" t="n"/>
      <c r="S97" s="81" t="n"/>
      <c r="T97" s="81" t="n"/>
      <c r="U97" s="81" t="n"/>
      <c r="V97" s="81" t="n"/>
      <c r="W97" s="81" t="n"/>
      <c r="X97" s="134" t="n">
        <v>23</v>
      </c>
      <c r="Y97" s="134" t="n">
        <v>323</v>
      </c>
      <c r="Z97" s="81" t="n">
        <v>0.015</v>
      </c>
      <c r="AA97" s="132" t="n">
        <v>1</v>
      </c>
      <c r="AB97" s="134" t="n">
        <v>16</v>
      </c>
      <c r="AC97" s="133">
        <f>IFERROR(X97/Y97,"")</f>
        <v/>
      </c>
    </row>
    <row r="98">
      <c r="A98" t="n">
        <v>2021</v>
      </c>
      <c r="B98" t="n">
        <v>1</v>
      </c>
      <c r="C98" s="298" t="n">
        <v>44220</v>
      </c>
      <c r="D98" s="134" t="n"/>
      <c r="E98" s="134" t="n">
        <v>437</v>
      </c>
      <c r="F98" s="134" t="inlineStr">
        <is>
          <t xml:space="preserve">LG32LM55/LM63 </t>
        </is>
      </c>
      <c r="G98" s="134" t="inlineStr">
        <is>
          <t>FMLGEI32LM5563</t>
        </is>
      </c>
      <c r="H98" s="134" t="n">
        <v>158.088</v>
      </c>
      <c r="I98" s="134" t="n">
        <v>179.928</v>
      </c>
      <c r="J98" s="134" t="n">
        <v>177.2</v>
      </c>
      <c r="K98" s="134" t="n">
        <v>120</v>
      </c>
      <c r="L98" s="134" t="n">
        <v>120</v>
      </c>
      <c r="M98" s="134" t="n">
        <v>131</v>
      </c>
      <c r="N98" s="134" t="n">
        <v>110</v>
      </c>
      <c r="O98" s="81" t="n">
        <v>8</v>
      </c>
      <c r="P98" s="81" t="n">
        <v>6</v>
      </c>
      <c r="Q98" s="81" t="n">
        <v>6</v>
      </c>
      <c r="R98" s="81" t="n"/>
      <c r="S98" s="81" t="n"/>
      <c r="T98" s="81" t="n"/>
      <c r="U98" s="81" t="n"/>
      <c r="V98" s="81" t="n"/>
      <c r="W98" s="81" t="n"/>
      <c r="X98" s="134" t="n">
        <v>19</v>
      </c>
      <c r="Y98" s="134" t="n">
        <v>3119</v>
      </c>
      <c r="Z98" s="81" t="n">
        <v>0.015</v>
      </c>
      <c r="AA98" s="132" t="n">
        <v>1</v>
      </c>
      <c r="AB98" s="134" t="n">
        <v>16</v>
      </c>
      <c r="AC98" s="133">
        <f>IFERROR(X98/Y98,"")</f>
        <v/>
      </c>
    </row>
    <row r="99">
      <c r="A99" t="n">
        <v>2021</v>
      </c>
      <c r="B99" t="n">
        <v>1</v>
      </c>
      <c r="C99" s="298" t="n">
        <v>44221</v>
      </c>
      <c r="D99" s="134" t="n"/>
      <c r="E99" s="134" t="n">
        <v>437</v>
      </c>
      <c r="F99" s="134" t="inlineStr">
        <is>
          <t xml:space="preserve">LG32LM55/LM63 </t>
        </is>
      </c>
      <c r="G99" s="134" t="inlineStr">
        <is>
          <t>FMLGEI32LM5563</t>
        </is>
      </c>
      <c r="H99" s="134" t="n">
        <v>158.088</v>
      </c>
      <c r="I99" s="134" t="n">
        <v>179.928</v>
      </c>
      <c r="J99" s="134" t="n">
        <v>174.1</v>
      </c>
      <c r="K99" s="134" t="n">
        <v>120</v>
      </c>
      <c r="L99" s="134" t="n">
        <v>120</v>
      </c>
      <c r="M99" s="134" t="n">
        <v>126</v>
      </c>
      <c r="N99" s="134" t="n">
        <v>114</v>
      </c>
      <c r="O99" s="81" t="n">
        <v>2</v>
      </c>
      <c r="P99" s="81" t="n">
        <v>3</v>
      </c>
      <c r="Q99" s="81" t="n">
        <v>3</v>
      </c>
      <c r="R99" s="81" t="n"/>
      <c r="S99" s="81" t="n"/>
      <c r="T99" s="81" t="n"/>
      <c r="U99" s="81" t="n"/>
      <c r="V99" s="81" t="n"/>
      <c r="W99" s="81" t="n"/>
      <c r="X99" s="134" t="n">
        <v>8</v>
      </c>
      <c r="Y99" s="134" t="n">
        <v>1608</v>
      </c>
      <c r="Z99" s="81" t="n">
        <v>0.015</v>
      </c>
      <c r="AA99" s="132" t="n">
        <v>1</v>
      </c>
      <c r="AB99" s="134" t="n">
        <v>16</v>
      </c>
      <c r="AC99" s="133">
        <f>IFERROR(X99/Y99,"")</f>
        <v/>
      </c>
    </row>
    <row r="100">
      <c r="A100" t="n">
        <v>2021</v>
      </c>
      <c r="B100" t="n">
        <v>1</v>
      </c>
      <c r="C100" s="298" t="n">
        <v>44198</v>
      </c>
      <c r="D100" s="134" t="n"/>
      <c r="E100" s="134" t="n">
        <v>438</v>
      </c>
      <c r="F100" s="134" t="inlineStr">
        <is>
          <t xml:space="preserve">LG43LM63/UM73 </t>
        </is>
      </c>
      <c r="G100" s="134" t="inlineStr">
        <is>
          <t>FMLGEI43LM6373</t>
        </is>
      </c>
      <c r="H100" s="134" t="n">
        <v>316.176</v>
      </c>
      <c r="I100" s="134" t="n">
        <v>359.856</v>
      </c>
      <c r="J100" s="134" t="n">
        <v>333.9</v>
      </c>
      <c r="K100" s="134" t="n">
        <v>67</v>
      </c>
      <c r="L100" s="134" t="n">
        <v>161</v>
      </c>
      <c r="M100" s="134" t="n">
        <v>87</v>
      </c>
      <c r="N100" s="134" t="n">
        <v>125</v>
      </c>
      <c r="O100" s="81" t="n">
        <v>6</v>
      </c>
      <c r="P100" s="81" t="n">
        <v>9</v>
      </c>
      <c r="Q100" s="81" t="n">
        <v>6</v>
      </c>
      <c r="R100" s="81" t="n"/>
      <c r="S100" s="81" t="n"/>
      <c r="T100" s="81" t="n"/>
      <c r="U100" s="81" t="n"/>
      <c r="V100" s="81" t="n"/>
      <c r="W100" s="81" t="n"/>
      <c r="X100" s="134" t="n">
        <v>21</v>
      </c>
      <c r="Y100" s="134" t="n">
        <v>693</v>
      </c>
      <c r="Z100" s="81" t="n">
        <v>0.015</v>
      </c>
      <c r="AA100" s="132" t="n">
        <v>1</v>
      </c>
      <c r="AB100" s="134" t="n">
        <v>16</v>
      </c>
      <c r="AC100" s="133">
        <f>IFERROR(X100/Y100,"")</f>
        <v/>
      </c>
    </row>
    <row r="101">
      <c r="A101" t="n">
        <v>2021</v>
      </c>
      <c r="B101" t="n">
        <v>1</v>
      </c>
      <c r="C101" s="298" t="n">
        <v>44199</v>
      </c>
      <c r="D101" s="134" t="n"/>
      <c r="E101" s="134" t="n">
        <v>438</v>
      </c>
      <c r="F101" s="134" t="inlineStr">
        <is>
          <t xml:space="preserve">LG43LM63/UM73 </t>
        </is>
      </c>
      <c r="G101" s="134" t="inlineStr">
        <is>
          <t>FMLGEI43LM6373</t>
        </is>
      </c>
      <c r="H101" s="134" t="n">
        <v>316.176</v>
      </c>
      <c r="I101" s="134" t="n">
        <v>359.856</v>
      </c>
      <c r="J101" s="134" t="n">
        <v>348</v>
      </c>
      <c r="K101" s="134" t="n">
        <v>67</v>
      </c>
      <c r="L101" s="134" t="n">
        <v>161</v>
      </c>
      <c r="M101" s="134" t="n">
        <v>84</v>
      </c>
      <c r="N101" s="134" t="n">
        <v>129</v>
      </c>
      <c r="O101" s="81" t="n">
        <v>4</v>
      </c>
      <c r="P101" s="81" t="n"/>
      <c r="Q101" s="81" t="n">
        <v>3</v>
      </c>
      <c r="R101" s="81" t="n"/>
      <c r="S101" s="81" t="n">
        <v>2</v>
      </c>
      <c r="T101" s="81" t="n"/>
      <c r="U101" s="81" t="n"/>
      <c r="V101" s="81" t="n"/>
      <c r="W101" s="81" t="n"/>
      <c r="X101" s="134" t="n">
        <v>8</v>
      </c>
      <c r="Y101" s="134" t="n">
        <v>1472</v>
      </c>
      <c r="Z101" s="81" t="n">
        <v>0.015</v>
      </c>
      <c r="AA101" s="132" t="n">
        <v>1</v>
      </c>
      <c r="AB101" s="134" t="n">
        <v>16</v>
      </c>
      <c r="AC101" s="133">
        <f>IFERROR(X101/Y101,"")</f>
        <v/>
      </c>
    </row>
    <row r="102">
      <c r="A102" t="n">
        <v>2021</v>
      </c>
      <c r="B102" t="n">
        <v>1</v>
      </c>
      <c r="C102" s="298" t="n">
        <v>44200</v>
      </c>
      <c r="D102" s="134" t="n"/>
      <c r="E102" s="134" t="n">
        <v>438</v>
      </c>
      <c r="F102" s="134" t="inlineStr">
        <is>
          <t xml:space="preserve">LG43LM63/UM73 </t>
        </is>
      </c>
      <c r="G102" s="134" t="inlineStr">
        <is>
          <t>FMLGEI43LM6373</t>
        </is>
      </c>
      <c r="H102" s="134" t="n">
        <v>316.176</v>
      </c>
      <c r="I102" s="134" t="n">
        <v>359.856</v>
      </c>
      <c r="J102" s="134" t="n"/>
      <c r="K102" s="134" t="n">
        <v>67</v>
      </c>
      <c r="L102" s="134" t="n">
        <v>161</v>
      </c>
      <c r="M102" s="134" t="n"/>
      <c r="N102" s="134" t="n"/>
      <c r="O102" s="81" t="n"/>
      <c r="P102" s="81" t="n"/>
      <c r="Q102" s="81" t="n"/>
      <c r="R102" s="81" t="n"/>
      <c r="S102" s="81" t="n"/>
      <c r="T102" s="81" t="n"/>
      <c r="U102" s="81" t="n"/>
      <c r="V102" s="81" t="n"/>
      <c r="W102" s="81" t="n"/>
      <c r="X102" s="134" t="n"/>
      <c r="Y102" s="134" t="n">
        <v>72</v>
      </c>
      <c r="Z102" s="81" t="n">
        <v>0.015</v>
      </c>
      <c r="AA102" s="132" t="n">
        <v>1</v>
      </c>
      <c r="AB102" s="134" t="n">
        <v>16</v>
      </c>
      <c r="AC102" s="133">
        <f>IFERROR(X102/Y102,"")</f>
        <v/>
      </c>
    </row>
    <row r="103">
      <c r="A103" t="n">
        <v>2021</v>
      </c>
      <c r="B103" t="n">
        <v>1</v>
      </c>
      <c r="C103" s="298" t="n">
        <v>44207</v>
      </c>
      <c r="D103" s="134" t="n"/>
      <c r="E103" s="134" t="n">
        <v>438</v>
      </c>
      <c r="F103" s="134" t="inlineStr">
        <is>
          <t xml:space="preserve">LG43LM63/UM73 </t>
        </is>
      </c>
      <c r="G103" s="134" t="inlineStr">
        <is>
          <t>FMLGEI43LM6373</t>
        </is>
      </c>
      <c r="H103" s="134" t="n">
        <v>316.176</v>
      </c>
      <c r="I103" s="134" t="n">
        <v>359.856</v>
      </c>
      <c r="J103" s="134" t="n">
        <v>341.8</v>
      </c>
      <c r="K103" s="134" t="n">
        <v>67</v>
      </c>
      <c r="L103" s="134" t="n">
        <v>161</v>
      </c>
      <c r="M103" s="134" t="n">
        <v>82</v>
      </c>
      <c r="N103" s="134" t="n">
        <v>132</v>
      </c>
      <c r="O103" s="81" t="n">
        <v>9</v>
      </c>
      <c r="P103" s="81" t="n">
        <v>5</v>
      </c>
      <c r="Q103" s="81" t="n">
        <v>6</v>
      </c>
      <c r="R103" s="81" t="n"/>
      <c r="S103" s="81" t="n"/>
      <c r="T103" s="81" t="n"/>
      <c r="U103" s="81" t="n"/>
      <c r="V103" s="81" t="n"/>
      <c r="W103" s="81" t="n"/>
      <c r="X103" s="134" t="n">
        <v>20</v>
      </c>
      <c r="Y103" s="134" t="n">
        <v>464</v>
      </c>
      <c r="Z103" s="81" t="n">
        <v>0.015</v>
      </c>
      <c r="AA103" s="132" t="n">
        <v>1</v>
      </c>
      <c r="AB103" s="134" t="n">
        <v>16</v>
      </c>
      <c r="AC103" s="133">
        <f>IFERROR(X103/Y103,"")</f>
        <v/>
      </c>
    </row>
    <row r="104">
      <c r="A104" t="n">
        <v>2021</v>
      </c>
      <c r="B104" t="n">
        <v>1</v>
      </c>
      <c r="C104" s="298" t="n">
        <v>44208</v>
      </c>
      <c r="D104" s="134" t="n"/>
      <c r="E104" s="134" t="n">
        <v>438</v>
      </c>
      <c r="F104" s="134" t="inlineStr">
        <is>
          <t xml:space="preserve">LG43LM63/UM73 </t>
        </is>
      </c>
      <c r="G104" s="134" t="inlineStr">
        <is>
          <t>FMLGEI43LM6373</t>
        </is>
      </c>
      <c r="H104" s="134" t="n">
        <v>316.176</v>
      </c>
      <c r="I104" s="134" t="n">
        <v>359.856</v>
      </c>
      <c r="J104" s="134" t="n">
        <v>345.6</v>
      </c>
      <c r="K104" s="134" t="n">
        <v>67</v>
      </c>
      <c r="L104" s="134" t="n">
        <v>161</v>
      </c>
      <c r="M104" s="134" t="n">
        <v>78</v>
      </c>
      <c r="N104" s="134" t="n">
        <v>139</v>
      </c>
      <c r="O104" s="81" t="n">
        <v>6</v>
      </c>
      <c r="P104" s="81" t="n">
        <v>3</v>
      </c>
      <c r="Q104" s="81" t="n">
        <v>3</v>
      </c>
      <c r="R104" s="81" t="n">
        <v>4</v>
      </c>
      <c r="S104" s="81" t="n">
        <v>3</v>
      </c>
      <c r="T104" s="81" t="n"/>
      <c r="U104" s="81" t="n"/>
      <c r="V104" s="81" t="n"/>
      <c r="W104" s="81" t="n"/>
      <c r="X104" s="134" t="n">
        <v>19</v>
      </c>
      <c r="Y104" s="134" t="n">
        <v>1579</v>
      </c>
      <c r="Z104" s="81" t="n">
        <v>0.015</v>
      </c>
      <c r="AA104" s="132" t="n">
        <v>1</v>
      </c>
      <c r="AB104" s="134" t="n">
        <v>16</v>
      </c>
      <c r="AC104" s="133">
        <f>IFERROR(X104/Y104,"")</f>
        <v/>
      </c>
    </row>
    <row r="105">
      <c r="A105" t="n">
        <v>2021</v>
      </c>
      <c r="B105" t="n">
        <v>1</v>
      </c>
      <c r="C105" s="298" t="n">
        <v>44209</v>
      </c>
      <c r="D105" s="134" t="n"/>
      <c r="E105" s="134" t="n">
        <v>438</v>
      </c>
      <c r="F105" s="134" t="inlineStr">
        <is>
          <t xml:space="preserve">LG43LM63/UM73 </t>
        </is>
      </c>
      <c r="G105" s="134" t="inlineStr">
        <is>
          <t>FMLGEI43LM6373</t>
        </is>
      </c>
      <c r="H105" s="134" t="n">
        <v>316.176</v>
      </c>
      <c r="I105" s="134" t="n">
        <v>359.856</v>
      </c>
      <c r="J105" s="134" t="n">
        <v>341</v>
      </c>
      <c r="K105" s="134" t="n">
        <v>67</v>
      </c>
      <c r="L105" s="134" t="n">
        <v>161</v>
      </c>
      <c r="M105" s="134" t="n">
        <v>73</v>
      </c>
      <c r="N105" s="134" t="n">
        <v>147</v>
      </c>
      <c r="O105" s="81" t="n">
        <v>6</v>
      </c>
      <c r="P105" s="81" t="n">
        <v>6</v>
      </c>
      <c r="Q105" s="81" t="n">
        <v>3</v>
      </c>
      <c r="R105" s="81" t="n"/>
      <c r="S105" s="81" t="n">
        <v>7</v>
      </c>
      <c r="T105" s="81" t="n"/>
      <c r="U105" s="81" t="n"/>
      <c r="V105" s="81" t="n"/>
      <c r="W105" s="81" t="n"/>
      <c r="X105" s="134" t="n">
        <v>21</v>
      </c>
      <c r="Y105" s="134" t="n">
        <v>1665</v>
      </c>
      <c r="Z105" s="81" t="n">
        <v>0.015</v>
      </c>
      <c r="AA105" s="132" t="n">
        <v>1</v>
      </c>
      <c r="AB105" s="134" t="n">
        <v>16</v>
      </c>
      <c r="AC105" s="133">
        <f>IFERROR(X105/Y105,"")</f>
        <v/>
      </c>
    </row>
    <row r="106">
      <c r="A106" t="n">
        <v>2021</v>
      </c>
      <c r="B106" t="n">
        <v>1</v>
      </c>
      <c r="C106" s="298" t="n">
        <v>44210</v>
      </c>
      <c r="D106" s="134" t="n"/>
      <c r="E106" s="134" t="n">
        <v>438</v>
      </c>
      <c r="F106" s="134" t="inlineStr">
        <is>
          <t xml:space="preserve">LG43LM63/UM73 </t>
        </is>
      </c>
      <c r="G106" s="134" t="inlineStr">
        <is>
          <t>FMLGEI43LM6373</t>
        </is>
      </c>
      <c r="H106" s="134" t="n">
        <v>316.176</v>
      </c>
      <c r="I106" s="134" t="n">
        <v>359.856</v>
      </c>
      <c r="J106" s="134" t="n">
        <v>344.1</v>
      </c>
      <c r="K106" s="134" t="n">
        <v>67</v>
      </c>
      <c r="L106" s="134" t="n">
        <v>161</v>
      </c>
      <c r="M106" s="134" t="n">
        <v>75</v>
      </c>
      <c r="N106" s="134" t="n">
        <v>143</v>
      </c>
      <c r="O106" s="81" t="n">
        <v>6</v>
      </c>
      <c r="P106" s="81" t="n">
        <v>3</v>
      </c>
      <c r="Q106" s="81" t="n">
        <v>7</v>
      </c>
      <c r="R106" s="81" t="n"/>
      <c r="S106" s="81" t="n">
        <v>3</v>
      </c>
      <c r="T106" s="81" t="n"/>
      <c r="U106" s="81" t="n"/>
      <c r="V106" s="81" t="n"/>
      <c r="W106" s="81" t="n"/>
      <c r="X106" s="134" t="n">
        <v>18</v>
      </c>
      <c r="Y106" s="134" t="n">
        <v>1350</v>
      </c>
      <c r="Z106" s="81" t="n">
        <v>0.015</v>
      </c>
      <c r="AA106" s="132" t="n">
        <v>1</v>
      </c>
      <c r="AB106" s="134" t="n">
        <v>16</v>
      </c>
      <c r="AC106" s="133">
        <f>IFERROR(X106/Y106,"")</f>
        <v/>
      </c>
    </row>
    <row r="107">
      <c r="A107" t="n">
        <v>2021</v>
      </c>
      <c r="B107" t="n">
        <v>1</v>
      </c>
      <c r="C107" s="298" t="n">
        <v>44211</v>
      </c>
      <c r="D107" s="134" t="n"/>
      <c r="E107" s="134" t="n">
        <v>438</v>
      </c>
      <c r="F107" s="134" t="inlineStr">
        <is>
          <t xml:space="preserve">LG43LM63/UM73 </t>
        </is>
      </c>
      <c r="G107" s="134" t="inlineStr">
        <is>
          <t>FMLGEI43LM6373</t>
        </is>
      </c>
      <c r="H107" s="134" t="n">
        <v>316.176</v>
      </c>
      <c r="I107" s="134" t="n">
        <v>359.856</v>
      </c>
      <c r="J107" s="134" t="n">
        <v>343</v>
      </c>
      <c r="K107" s="134" t="n">
        <v>67</v>
      </c>
      <c r="L107" s="134" t="n">
        <v>161</v>
      </c>
      <c r="M107" s="134" t="n">
        <v>75</v>
      </c>
      <c r="N107" s="134" t="n">
        <v>144</v>
      </c>
      <c r="O107" s="81" t="n">
        <v>9</v>
      </c>
      <c r="P107" s="81" t="n">
        <v>3</v>
      </c>
      <c r="Q107" s="81" t="n">
        <v>4</v>
      </c>
      <c r="R107" s="81" t="n">
        <v>3</v>
      </c>
      <c r="S107" s="81" t="n"/>
      <c r="T107" s="81" t="n"/>
      <c r="U107" s="81" t="n"/>
      <c r="V107" s="81" t="n"/>
      <c r="W107" s="81" t="n"/>
      <c r="X107" s="134" t="n">
        <v>19</v>
      </c>
      <c r="Y107" s="134" t="n">
        <v>1663</v>
      </c>
      <c r="Z107" s="81" t="n">
        <v>0.015</v>
      </c>
      <c r="AA107" s="132" t="n">
        <v>1</v>
      </c>
      <c r="AB107" s="134" t="n">
        <v>16</v>
      </c>
      <c r="AC107" s="133">
        <f>IFERROR(X107/Y107,"")</f>
        <v/>
      </c>
    </row>
    <row r="108">
      <c r="A108" t="n">
        <v>2021</v>
      </c>
      <c r="B108" t="n">
        <v>1</v>
      </c>
      <c r="C108" s="298" t="n">
        <v>44212</v>
      </c>
      <c r="D108" s="134" t="n"/>
      <c r="E108" s="134" t="n">
        <v>438</v>
      </c>
      <c r="F108" s="134" t="inlineStr">
        <is>
          <t xml:space="preserve">LG43LM63/UM73 </t>
        </is>
      </c>
      <c r="G108" s="134" t="inlineStr">
        <is>
          <t>FMLGEI43LM6373</t>
        </is>
      </c>
      <c r="H108" s="134" t="n">
        <v>316.176</v>
      </c>
      <c r="I108" s="134" t="n">
        <v>359.856</v>
      </c>
      <c r="J108" s="134" t="n">
        <v>339.6</v>
      </c>
      <c r="K108" s="134" t="n">
        <v>67</v>
      </c>
      <c r="L108" s="134" t="n">
        <v>161</v>
      </c>
      <c r="M108" s="134" t="n">
        <v>81</v>
      </c>
      <c r="N108" s="134" t="n">
        <v>133</v>
      </c>
      <c r="O108" s="81" t="n">
        <v>8</v>
      </c>
      <c r="P108" s="81" t="n">
        <v>2</v>
      </c>
      <c r="Q108" s="81" t="n">
        <v>4</v>
      </c>
      <c r="R108" s="81" t="n"/>
      <c r="S108" s="81" t="n"/>
      <c r="T108" s="81" t="n"/>
      <c r="U108" s="81" t="n"/>
      <c r="V108" s="81" t="n"/>
      <c r="W108" s="81" t="n"/>
      <c r="X108" s="134" t="n">
        <v>13</v>
      </c>
      <c r="Y108" s="134" t="n">
        <v>1645</v>
      </c>
      <c r="Z108" s="81" t="n">
        <v>0.015</v>
      </c>
      <c r="AA108" s="132" t="n">
        <v>1</v>
      </c>
      <c r="AB108" s="134" t="n">
        <v>16</v>
      </c>
      <c r="AC108" s="133">
        <f>IFERROR(X108/Y108,"")</f>
        <v/>
      </c>
    </row>
    <row r="109">
      <c r="A109" t="n">
        <v>2021</v>
      </c>
      <c r="B109" t="n">
        <v>1</v>
      </c>
      <c r="C109" s="298" t="n">
        <v>44213</v>
      </c>
      <c r="D109" s="134" t="n"/>
      <c r="E109" s="134" t="n">
        <v>438</v>
      </c>
      <c r="F109" s="134" t="inlineStr">
        <is>
          <t xml:space="preserve">LG43LM63/UM73 </t>
        </is>
      </c>
      <c r="G109" s="134" t="inlineStr">
        <is>
          <t>FMLGEI43LM6373</t>
        </is>
      </c>
      <c r="H109" s="134" t="n">
        <v>316.176</v>
      </c>
      <c r="I109" s="134" t="n">
        <v>359.856</v>
      </c>
      <c r="J109" s="134" t="n">
        <v>375</v>
      </c>
      <c r="K109" s="134" t="n">
        <v>67</v>
      </c>
      <c r="L109" s="134" t="n">
        <v>161</v>
      </c>
      <c r="M109" s="134" t="n">
        <v>76</v>
      </c>
      <c r="N109" s="134" t="n">
        <v>143</v>
      </c>
      <c r="O109" s="81" t="n">
        <v>4</v>
      </c>
      <c r="P109" s="81" t="n"/>
      <c r="Q109" s="81" t="n">
        <v>2</v>
      </c>
      <c r="R109" s="81" t="n"/>
      <c r="S109" s="81" t="n"/>
      <c r="T109" s="81" t="n"/>
      <c r="U109" s="81" t="n"/>
      <c r="V109" s="81" t="n"/>
      <c r="W109" s="81" t="n"/>
      <c r="X109" s="134" t="n">
        <v>6</v>
      </c>
      <c r="Y109" s="134" t="n">
        <v>870</v>
      </c>
      <c r="Z109" s="81" t="n">
        <v>0.015</v>
      </c>
      <c r="AA109" s="132" t="n">
        <v>1</v>
      </c>
      <c r="AB109" s="134" t="n">
        <v>16</v>
      </c>
      <c r="AC109" s="133">
        <f>IFERROR(X109/Y109,"")</f>
        <v/>
      </c>
    </row>
    <row r="110">
      <c r="A110" t="n">
        <v>2021</v>
      </c>
      <c r="B110" t="n">
        <v>1</v>
      </c>
      <c r="C110" s="298" t="n">
        <v>44219</v>
      </c>
      <c r="D110" s="134" t="n"/>
      <c r="E110" s="134" t="n">
        <v>438</v>
      </c>
      <c r="F110" s="134" t="inlineStr">
        <is>
          <t xml:space="preserve">LG43LM63/UM73 </t>
        </is>
      </c>
      <c r="G110" s="134" t="inlineStr">
        <is>
          <t>FMLGEI43LM6373</t>
        </is>
      </c>
      <c r="H110" s="134" t="n">
        <v>316.176</v>
      </c>
      <c r="I110" s="134" t="n">
        <v>359.856</v>
      </c>
      <c r="J110" s="134" t="n">
        <v>345.1</v>
      </c>
      <c r="K110" s="134" t="n">
        <v>67</v>
      </c>
      <c r="L110" s="134" t="n">
        <v>161</v>
      </c>
      <c r="M110" s="134" t="n">
        <v>82</v>
      </c>
      <c r="N110" s="134" t="n">
        <v>132</v>
      </c>
      <c r="O110" s="81" t="n">
        <v>6</v>
      </c>
      <c r="P110" s="81" t="n">
        <v>3</v>
      </c>
      <c r="Q110" s="81" t="n">
        <v>3</v>
      </c>
      <c r="R110" s="81" t="n"/>
      <c r="S110" s="81" t="n"/>
      <c r="T110" s="81" t="n"/>
      <c r="U110" s="81" t="n"/>
      <c r="V110" s="81" t="n"/>
      <c r="W110" s="81" t="n"/>
      <c r="X110" s="134" t="n">
        <v>12</v>
      </c>
      <c r="Y110" s="134" t="n">
        <v>468</v>
      </c>
      <c r="Z110" s="81" t="n">
        <v>0.015</v>
      </c>
      <c r="AA110" s="132" t="n">
        <v>1</v>
      </c>
      <c r="AB110" s="134" t="n">
        <v>16</v>
      </c>
      <c r="AC110" s="133">
        <f>IFERROR(X110/Y110,"")</f>
        <v/>
      </c>
    </row>
    <row r="111">
      <c r="A111" t="n">
        <v>2021</v>
      </c>
      <c r="B111" t="n">
        <v>1</v>
      </c>
      <c r="C111" s="298" t="n">
        <v>44220</v>
      </c>
      <c r="D111" s="134" t="n"/>
      <c r="E111" s="134" t="n">
        <v>438</v>
      </c>
      <c r="F111" s="134" t="inlineStr">
        <is>
          <t xml:space="preserve">LG43LM63/UM73 </t>
        </is>
      </c>
      <c r="G111" s="134" t="inlineStr">
        <is>
          <t>FMLGEI43LM6373</t>
        </is>
      </c>
      <c r="H111" s="134" t="n">
        <v>316.176</v>
      </c>
      <c r="I111" s="134" t="n">
        <v>359.856</v>
      </c>
      <c r="J111" s="134" t="n">
        <v>349.7</v>
      </c>
      <c r="K111" s="134" t="n">
        <v>67</v>
      </c>
      <c r="L111" s="134" t="n">
        <v>161</v>
      </c>
      <c r="M111" s="134" t="n">
        <v>75</v>
      </c>
      <c r="N111" s="134" t="n">
        <v>143</v>
      </c>
      <c r="O111" s="81" t="n">
        <v>6</v>
      </c>
      <c r="P111" s="81" t="n">
        <v>3</v>
      </c>
      <c r="Q111" s="81" t="n">
        <v>5</v>
      </c>
      <c r="R111" s="81" t="n"/>
      <c r="S111" s="81" t="n"/>
      <c r="T111" s="81" t="n"/>
      <c r="U111" s="81" t="n"/>
      <c r="V111" s="81" t="n"/>
      <c r="W111" s="81" t="n"/>
      <c r="X111" s="134" t="n">
        <v>14</v>
      </c>
      <c r="Y111" s="134" t="n">
        <v>1670</v>
      </c>
      <c r="Z111" s="81" t="n">
        <v>0.015</v>
      </c>
      <c r="AA111" s="132" t="n">
        <v>1</v>
      </c>
      <c r="AB111" s="134" t="n">
        <v>16</v>
      </c>
      <c r="AC111" s="133">
        <f>IFERROR(X111/Y111,"")</f>
        <v/>
      </c>
    </row>
    <row r="112">
      <c r="A112" t="n">
        <v>2021</v>
      </c>
      <c r="B112" t="n">
        <v>1</v>
      </c>
      <c r="C112" s="298" t="n">
        <v>44221</v>
      </c>
      <c r="D112" s="134" t="n"/>
      <c r="E112" s="134" t="n">
        <v>438</v>
      </c>
      <c r="F112" s="134" t="inlineStr">
        <is>
          <t xml:space="preserve">LG43LM63/UM73 </t>
        </is>
      </c>
      <c r="G112" s="134" t="inlineStr">
        <is>
          <t>FMLGEI43LM6373</t>
        </is>
      </c>
      <c r="H112" s="134" t="n">
        <v>316.176</v>
      </c>
      <c r="I112" s="134" t="n">
        <v>359.856</v>
      </c>
      <c r="J112" s="134" t="n">
        <v>350.1</v>
      </c>
      <c r="K112" s="134" t="n">
        <v>67</v>
      </c>
      <c r="L112" s="134" t="n">
        <v>161</v>
      </c>
      <c r="M112" s="134" t="n">
        <v>75</v>
      </c>
      <c r="N112" s="134" t="n">
        <v>144</v>
      </c>
      <c r="O112" s="81" t="n">
        <v>9</v>
      </c>
      <c r="P112" s="81" t="n">
        <v>4</v>
      </c>
      <c r="Q112" s="81" t="n">
        <v>6</v>
      </c>
      <c r="R112" s="81" t="n"/>
      <c r="S112" s="81" t="n"/>
      <c r="T112" s="81" t="n"/>
      <c r="U112" s="81" t="n"/>
      <c r="V112" s="81" t="n"/>
      <c r="W112" s="81" t="n"/>
      <c r="X112" s="134" t="n">
        <v>19</v>
      </c>
      <c r="Y112" s="134" t="n">
        <v>1447</v>
      </c>
      <c r="Z112" s="81" t="n">
        <v>0.015</v>
      </c>
      <c r="AA112" s="132" t="n">
        <v>1</v>
      </c>
      <c r="AB112" s="134" t="n">
        <v>16</v>
      </c>
      <c r="AC112" s="133">
        <f>IFERROR(X112/Y112,"")</f>
        <v/>
      </c>
    </row>
    <row r="113">
      <c r="A113" t="n">
        <v>2021</v>
      </c>
      <c r="B113" t="n">
        <v>1</v>
      </c>
      <c r="C113" s="298" t="n">
        <v>44222</v>
      </c>
      <c r="D113" s="134" t="n"/>
      <c r="E113" s="134" t="n">
        <v>438</v>
      </c>
      <c r="F113" s="134" t="inlineStr">
        <is>
          <t xml:space="preserve">LG43LM63/UM73 </t>
        </is>
      </c>
      <c r="G113" s="134" t="inlineStr">
        <is>
          <t>FMLGEI43LM6373</t>
        </is>
      </c>
      <c r="H113" s="134" t="n">
        <v>316.176</v>
      </c>
      <c r="I113" s="134" t="n">
        <v>359.856</v>
      </c>
      <c r="J113" s="134" t="n">
        <v>344.5</v>
      </c>
      <c r="K113" s="134" t="n">
        <v>67</v>
      </c>
      <c r="L113" s="134" t="n">
        <v>161</v>
      </c>
      <c r="M113" s="134" t="n">
        <v>76</v>
      </c>
      <c r="N113" s="134" t="n">
        <v>142</v>
      </c>
      <c r="O113" s="81" t="n">
        <v>9</v>
      </c>
      <c r="P113" s="81" t="n">
        <v>2</v>
      </c>
      <c r="Q113" s="81" t="n">
        <v>11</v>
      </c>
      <c r="R113" s="81" t="n"/>
      <c r="S113" s="81" t="n"/>
      <c r="T113" s="81" t="n"/>
      <c r="U113" s="81" t="n"/>
      <c r="V113" s="81" t="n"/>
      <c r="W113" s="81" t="n"/>
      <c r="X113" s="134" t="n">
        <v>21</v>
      </c>
      <c r="Y113" s="134" t="n">
        <v>3145</v>
      </c>
      <c r="Z113" s="81" t="n">
        <v>0.015</v>
      </c>
      <c r="AA113" s="132" t="n">
        <v>1</v>
      </c>
      <c r="AB113" s="134" t="n">
        <v>16</v>
      </c>
      <c r="AC113" s="133">
        <f>IFERROR(X113/Y113,"")</f>
        <v/>
      </c>
    </row>
    <row r="114">
      <c r="A114" t="n">
        <v>2021</v>
      </c>
      <c r="B114" t="n">
        <v>1</v>
      </c>
      <c r="C114" s="298" t="n">
        <v>44223</v>
      </c>
      <c r="D114" s="134" t="n"/>
      <c r="E114" s="134" t="n">
        <v>438</v>
      </c>
      <c r="F114" s="134" t="inlineStr">
        <is>
          <t xml:space="preserve">LG43LM63/UM73 </t>
        </is>
      </c>
      <c r="G114" s="134" t="inlineStr">
        <is>
          <t>FMLGEI43LM6373</t>
        </is>
      </c>
      <c r="H114" s="134" t="n">
        <v>316.176</v>
      </c>
      <c r="I114" s="134" t="n">
        <v>359.856</v>
      </c>
      <c r="J114" s="134" t="n">
        <v>347.7</v>
      </c>
      <c r="K114" s="134" t="n">
        <v>67</v>
      </c>
      <c r="L114" s="134" t="n">
        <v>161</v>
      </c>
      <c r="M114" s="134" t="n">
        <v>80</v>
      </c>
      <c r="N114" s="134" t="n">
        <v>136</v>
      </c>
      <c r="O114" s="81" t="n">
        <v>8</v>
      </c>
      <c r="P114" s="81" t="n">
        <v>4</v>
      </c>
      <c r="Q114" s="81" t="n">
        <v>4</v>
      </c>
      <c r="R114" s="81" t="n"/>
      <c r="S114" s="81" t="n">
        <v>4</v>
      </c>
      <c r="T114" s="81" t="n"/>
      <c r="U114" s="81" t="n"/>
      <c r="V114" s="81" t="n"/>
      <c r="W114" s="81" t="n"/>
      <c r="X114" s="134" t="n">
        <v>20</v>
      </c>
      <c r="Y114" s="134" t="n">
        <v>1688</v>
      </c>
      <c r="Z114" s="81" t="n">
        <v>0.015</v>
      </c>
      <c r="AA114" s="132" t="n">
        <v>1</v>
      </c>
      <c r="AB114" s="134" t="n">
        <v>16</v>
      </c>
      <c r="AC114" s="133">
        <f>IFERROR(X114/Y114,"")</f>
        <v/>
      </c>
    </row>
    <row r="115">
      <c r="A115" t="n">
        <v>2021</v>
      </c>
      <c r="B115" t="n">
        <v>1</v>
      </c>
      <c r="C115" s="298" t="n">
        <v>44224</v>
      </c>
      <c r="D115" s="134" t="n"/>
      <c r="E115" s="134" t="n">
        <v>438</v>
      </c>
      <c r="F115" s="134" t="inlineStr">
        <is>
          <t xml:space="preserve">LG43LM63/UM73 </t>
        </is>
      </c>
      <c r="G115" s="134" t="inlineStr">
        <is>
          <t>FMLGEI43LM6373</t>
        </is>
      </c>
      <c r="H115" s="134" t="n">
        <v>316.176</v>
      </c>
      <c r="I115" s="134" t="n">
        <v>359.856</v>
      </c>
      <c r="J115" s="134" t="n">
        <v>353.5</v>
      </c>
      <c r="K115" s="134" t="n">
        <v>67</v>
      </c>
      <c r="L115" s="134" t="n">
        <v>161</v>
      </c>
      <c r="M115" s="134" t="n">
        <v>82</v>
      </c>
      <c r="N115" s="134" t="n">
        <v>133</v>
      </c>
      <c r="O115" s="81" t="n">
        <v>4</v>
      </c>
      <c r="P115" s="81" t="n">
        <v>4</v>
      </c>
      <c r="Q115" s="81" t="n">
        <v>2</v>
      </c>
      <c r="R115" s="81" t="n">
        <v>4</v>
      </c>
      <c r="S115" s="81" t="n">
        <v>5</v>
      </c>
      <c r="T115" s="81" t="n"/>
      <c r="U115" s="81" t="n"/>
      <c r="V115" s="81" t="n"/>
      <c r="W115" s="81" t="n"/>
      <c r="X115" s="134" t="n">
        <v>19</v>
      </c>
      <c r="Y115" s="134" t="n">
        <v>1495</v>
      </c>
      <c r="Z115" s="81" t="n">
        <v>0.015</v>
      </c>
      <c r="AA115" s="132" t="n">
        <v>1</v>
      </c>
      <c r="AB115" s="134" t="n">
        <v>16</v>
      </c>
      <c r="AC115" s="133">
        <f>IFERROR(X115/Y115,"")</f>
        <v/>
      </c>
    </row>
    <row r="116">
      <c r="A116" t="n">
        <v>2021</v>
      </c>
      <c r="B116" t="n">
        <v>1</v>
      </c>
      <c r="C116" s="298" t="n">
        <v>44225</v>
      </c>
      <c r="D116" s="134" t="n"/>
      <c r="E116" s="134" t="n">
        <v>438</v>
      </c>
      <c r="F116" s="134" t="inlineStr">
        <is>
          <t xml:space="preserve">LG43LM63/UM73 </t>
        </is>
      </c>
      <c r="G116" s="134" t="inlineStr">
        <is>
          <t>FMLGEI43LM6373</t>
        </is>
      </c>
      <c r="H116" s="134" t="n">
        <v>316.176</v>
      </c>
      <c r="I116" s="134" t="n">
        <v>359.856</v>
      </c>
      <c r="J116" s="134" t="n">
        <v>346</v>
      </c>
      <c r="K116" s="134" t="n">
        <v>67</v>
      </c>
      <c r="L116" s="134" t="n">
        <v>161</v>
      </c>
      <c r="M116" s="134" t="n">
        <v>84</v>
      </c>
      <c r="N116" s="134" t="n">
        <v>129</v>
      </c>
      <c r="O116" s="81" t="n"/>
      <c r="P116" s="81" t="n"/>
      <c r="Q116" s="81" t="n"/>
      <c r="R116" s="81" t="n"/>
      <c r="S116" s="81" t="n"/>
      <c r="T116" s="81" t="n"/>
      <c r="U116" s="81" t="n"/>
      <c r="V116" s="81" t="n"/>
      <c r="W116" s="81" t="n"/>
      <c r="X116" s="134" t="n"/>
      <c r="Y116" s="134" t="n"/>
      <c r="Z116" s="81" t="n">
        <v>0.015</v>
      </c>
      <c r="AA116" s="132" t="n">
        <v>1</v>
      </c>
      <c r="AB116" s="134" t="n">
        <v>16</v>
      </c>
      <c r="AC116" s="133">
        <f>IFERROR(X116/Y116,"")</f>
        <v/>
      </c>
    </row>
    <row r="117">
      <c r="A117" t="n">
        <v>2021</v>
      </c>
      <c r="B117" t="n">
        <v>1</v>
      </c>
      <c r="C117" s="298" t="n">
        <v>44226</v>
      </c>
      <c r="D117" s="134" t="n"/>
      <c r="E117" s="134" t="n">
        <v>438</v>
      </c>
      <c r="F117" s="134" t="inlineStr">
        <is>
          <t xml:space="preserve">LG43LM63/UM73 </t>
        </is>
      </c>
      <c r="G117" s="134" t="inlineStr">
        <is>
          <t>FMLGEI43LM6373</t>
        </is>
      </c>
      <c r="H117" s="134" t="n">
        <v>316.176</v>
      </c>
      <c r="I117" s="134" t="n">
        <v>359.856</v>
      </c>
      <c r="J117" s="134" t="n">
        <v>356.3</v>
      </c>
      <c r="K117" s="134" t="n">
        <v>67</v>
      </c>
      <c r="L117" s="134" t="n">
        <v>161</v>
      </c>
      <c r="M117" s="134" t="n">
        <v>85</v>
      </c>
      <c r="N117" s="134" t="n">
        <v>127</v>
      </c>
      <c r="O117" s="81" t="n">
        <v>6</v>
      </c>
      <c r="P117" s="81" t="n">
        <v>2</v>
      </c>
      <c r="Q117" s="81" t="n">
        <v>3</v>
      </c>
      <c r="R117" s="81" t="n">
        <v>4</v>
      </c>
      <c r="S117" s="81" t="n">
        <v>1</v>
      </c>
      <c r="T117" s="81" t="n"/>
      <c r="U117" s="81" t="n"/>
      <c r="V117" s="81" t="n"/>
      <c r="W117" s="81" t="n"/>
      <c r="X117" s="134" t="n">
        <v>16</v>
      </c>
      <c r="Y117" s="134" t="n">
        <v>1780</v>
      </c>
      <c r="Z117" s="81" t="n">
        <v>0.015</v>
      </c>
      <c r="AA117" s="132" t="n">
        <v>1</v>
      </c>
      <c r="AB117" s="134" t="n">
        <v>16</v>
      </c>
      <c r="AC117" s="133">
        <f>IFERROR(X117/Y117,"")</f>
        <v/>
      </c>
    </row>
    <row r="118">
      <c r="A118" t="n">
        <v>2021</v>
      </c>
      <c r="B118" t="n">
        <v>1</v>
      </c>
      <c r="C118" s="298" t="n">
        <v>44196</v>
      </c>
      <c r="D118" s="134" t="n"/>
      <c r="E118" s="134" t="n">
        <v>122</v>
      </c>
      <c r="F118" s="134" t="inlineStr">
        <is>
          <t>LgWashing Mashine Base</t>
        </is>
      </c>
      <c r="G118" s="134" t="inlineStr">
        <is>
          <t>FMLGEI1000000</t>
        </is>
      </c>
      <c r="H118" s="134" t="n">
        <v>267.4</v>
      </c>
      <c r="I118" s="134" t="n">
        <v>292.6</v>
      </c>
      <c r="J118" s="134" t="n">
        <v>279.4</v>
      </c>
      <c r="K118" s="134" t="n">
        <v>63</v>
      </c>
      <c r="L118" s="134" t="n">
        <v>115</v>
      </c>
      <c r="M118" s="134" t="n">
        <v>69</v>
      </c>
      <c r="N118" s="134" t="n">
        <v>104</v>
      </c>
      <c r="O118" s="81" t="n">
        <v>3</v>
      </c>
      <c r="P118" s="81" t="n">
        <v>2</v>
      </c>
      <c r="Q118" s="81" t="n">
        <v>3</v>
      </c>
      <c r="R118" s="81" t="n"/>
      <c r="S118" s="81" t="n">
        <v>3</v>
      </c>
      <c r="T118" s="81" t="n"/>
      <c r="U118" s="81" t="n"/>
      <c r="V118" s="81" t="n"/>
      <c r="W118" s="81" t="n"/>
      <c r="X118" s="134" t="n">
        <v>11</v>
      </c>
      <c r="Y118" s="134" t="n">
        <v>111</v>
      </c>
      <c r="Z118" s="81" t="n">
        <v>0.015</v>
      </c>
      <c r="AA118" s="132" t="n">
        <v>1</v>
      </c>
      <c r="AB118" s="134" t="n">
        <v>22</v>
      </c>
      <c r="AC118" s="133">
        <f>IFERROR(X118/Y118,"")</f>
        <v/>
      </c>
    </row>
    <row r="119">
      <c r="A119" t="n">
        <v>2021</v>
      </c>
      <c r="B119" t="n">
        <v>1</v>
      </c>
      <c r="C119" s="298" t="n">
        <v>44198</v>
      </c>
      <c r="D119" s="134" t="n"/>
      <c r="E119" s="134" t="n">
        <v>122</v>
      </c>
      <c r="F119" s="134" t="inlineStr">
        <is>
          <t>LgWashing Mashine Base</t>
        </is>
      </c>
      <c r="G119" s="134" t="inlineStr">
        <is>
          <t>FMLGEI1000000</t>
        </is>
      </c>
      <c r="H119" s="134" t="n">
        <v>267.4</v>
      </c>
      <c r="I119" s="134" t="n">
        <v>292.6</v>
      </c>
      <c r="J119" s="134" t="n">
        <v>275.2</v>
      </c>
      <c r="K119" s="134" t="n">
        <v>63</v>
      </c>
      <c r="L119" s="134" t="n">
        <v>115</v>
      </c>
      <c r="M119" s="134" t="n">
        <v>68</v>
      </c>
      <c r="N119" s="134" t="n">
        <v>106</v>
      </c>
      <c r="O119" s="81" t="n">
        <v>5</v>
      </c>
      <c r="P119" s="81" t="n">
        <v>5</v>
      </c>
      <c r="Q119" s="81" t="n">
        <v>2</v>
      </c>
      <c r="R119" s="81" t="n"/>
      <c r="S119" s="81" t="n"/>
      <c r="T119" s="81" t="n"/>
      <c r="U119" s="81" t="n"/>
      <c r="V119" s="81" t="n"/>
      <c r="W119" s="81" t="n"/>
      <c r="X119" s="134" t="n">
        <v>12</v>
      </c>
      <c r="Y119" s="134" t="n">
        <v>12</v>
      </c>
      <c r="Z119" s="81" t="n">
        <v>0.015</v>
      </c>
      <c r="AA119" s="132" t="n">
        <v>1</v>
      </c>
      <c r="AB119" s="134" t="n">
        <v>22</v>
      </c>
      <c r="AC119" s="133">
        <f>IFERROR(X119/Y119,"")</f>
        <v/>
      </c>
    </row>
    <row r="120">
      <c r="A120" t="n">
        <v>2021</v>
      </c>
      <c r="B120" t="n">
        <v>1</v>
      </c>
      <c r="C120" s="298" t="n">
        <v>44199</v>
      </c>
      <c r="D120" s="134" t="n"/>
      <c r="E120" s="134" t="n">
        <v>122</v>
      </c>
      <c r="F120" s="134" t="inlineStr">
        <is>
          <t>LgWashing Mashine Base</t>
        </is>
      </c>
      <c r="G120" s="134" t="inlineStr">
        <is>
          <t>FMLGEI1000000</t>
        </is>
      </c>
      <c r="H120" s="134" t="n">
        <v>267.4</v>
      </c>
      <c r="I120" s="134" t="n">
        <v>292.6</v>
      </c>
      <c r="J120" s="134" t="n">
        <v>281.3</v>
      </c>
      <c r="K120" s="134" t="n">
        <v>63</v>
      </c>
      <c r="L120" s="134" t="n">
        <v>115</v>
      </c>
      <c r="M120" s="134" t="n">
        <v>65</v>
      </c>
      <c r="N120" s="134" t="n">
        <v>110</v>
      </c>
      <c r="O120" s="81" t="n">
        <v>5</v>
      </c>
      <c r="P120" s="81" t="n"/>
      <c r="Q120" s="81" t="n">
        <v>8</v>
      </c>
      <c r="R120" s="81" t="n"/>
      <c r="S120" s="81" t="n"/>
      <c r="T120" s="81" t="n"/>
      <c r="U120" s="81" t="n"/>
      <c r="V120" s="81" t="n"/>
      <c r="W120" s="81" t="n"/>
      <c r="X120" s="134" t="n">
        <v>13</v>
      </c>
      <c r="Y120" s="134" t="n">
        <v>1133</v>
      </c>
      <c r="Z120" s="81" t="n">
        <v>0.015</v>
      </c>
      <c r="AA120" s="132" t="n">
        <v>1</v>
      </c>
      <c r="AB120" s="134" t="n">
        <v>22</v>
      </c>
      <c r="AC120" s="133">
        <f>IFERROR(X120/Y120,"")</f>
        <v/>
      </c>
    </row>
    <row r="121">
      <c r="A121" t="n">
        <v>2021</v>
      </c>
      <c r="B121" t="n">
        <v>1</v>
      </c>
      <c r="C121" s="298" t="n">
        <v>44200</v>
      </c>
      <c r="D121" s="134" t="n"/>
      <c r="E121" s="134" t="n">
        <v>122</v>
      </c>
      <c r="F121" s="134" t="inlineStr">
        <is>
          <t>LgWashing Mashine Base</t>
        </is>
      </c>
      <c r="G121" s="134" t="inlineStr">
        <is>
          <t>FMLGEI1000000</t>
        </is>
      </c>
      <c r="H121" s="134" t="n">
        <v>267.4</v>
      </c>
      <c r="I121" s="134" t="n">
        <v>292.6</v>
      </c>
      <c r="J121" s="134" t="n">
        <v>279.2</v>
      </c>
      <c r="K121" s="134" t="n">
        <v>63</v>
      </c>
      <c r="L121" s="134" t="n">
        <v>115</v>
      </c>
      <c r="M121" s="134" t="n">
        <v>65</v>
      </c>
      <c r="N121" s="134" t="n">
        <v>111</v>
      </c>
      <c r="O121" s="81" t="n">
        <v>7</v>
      </c>
      <c r="P121" s="81" t="n"/>
      <c r="Q121" s="81" t="n">
        <v>6</v>
      </c>
      <c r="R121" s="81" t="n"/>
      <c r="S121" s="81" t="n"/>
      <c r="T121" s="81" t="n"/>
      <c r="U121" s="81" t="n"/>
      <c r="V121" s="81" t="n"/>
      <c r="W121" s="81" t="n"/>
      <c r="X121" s="134" t="n">
        <v>13</v>
      </c>
      <c r="Y121" s="134" t="n">
        <v>493</v>
      </c>
      <c r="Z121" s="81" t="n">
        <v>0.015</v>
      </c>
      <c r="AA121" s="132" t="n">
        <v>1</v>
      </c>
      <c r="AB121" s="134" t="n">
        <v>22</v>
      </c>
      <c r="AC121" s="133">
        <f>IFERROR(X121/Y121,"")</f>
        <v/>
      </c>
    </row>
    <row r="122">
      <c r="A122" t="n">
        <v>2021</v>
      </c>
      <c r="B122" t="n">
        <v>1</v>
      </c>
      <c r="C122" s="298" t="n">
        <v>44201</v>
      </c>
      <c r="D122" s="134" t="n"/>
      <c r="E122" s="134" t="n">
        <v>122</v>
      </c>
      <c r="F122" s="134" t="inlineStr">
        <is>
          <t>LgWashing Mashine Base</t>
        </is>
      </c>
      <c r="G122" s="134" t="inlineStr">
        <is>
          <t>FMLGEI1000000</t>
        </is>
      </c>
      <c r="H122" s="134" t="n">
        <v>267.4</v>
      </c>
      <c r="I122" s="134" t="n">
        <v>292.6</v>
      </c>
      <c r="J122" s="134" t="n">
        <v>289.3</v>
      </c>
      <c r="K122" s="134" t="n">
        <v>63</v>
      </c>
      <c r="L122" s="134" t="n">
        <v>115</v>
      </c>
      <c r="M122" s="134" t="n">
        <v>68</v>
      </c>
      <c r="N122" s="134" t="n">
        <v>106</v>
      </c>
      <c r="O122" s="81" t="n">
        <v>7</v>
      </c>
      <c r="P122" s="81" t="n">
        <v>2</v>
      </c>
      <c r="Q122" s="81" t="n">
        <v>14</v>
      </c>
      <c r="R122" s="81" t="n"/>
      <c r="S122" s="81" t="n"/>
      <c r="T122" s="81" t="n"/>
      <c r="U122" s="81" t="n"/>
      <c r="V122" s="81" t="n"/>
      <c r="W122" s="81" t="n"/>
      <c r="X122" s="134" t="n">
        <v>23</v>
      </c>
      <c r="Y122" s="134" t="n">
        <v>223</v>
      </c>
      <c r="Z122" s="81" t="n">
        <v>0.015</v>
      </c>
      <c r="AA122" s="132" t="n">
        <v>1</v>
      </c>
      <c r="AB122" s="134" t="n">
        <v>22</v>
      </c>
      <c r="AC122" s="133">
        <f>IFERROR(X122/Y122,"")</f>
        <v/>
      </c>
    </row>
    <row r="123">
      <c r="A123" t="n">
        <v>2021</v>
      </c>
      <c r="B123" t="n">
        <v>1</v>
      </c>
      <c r="C123" s="298" t="n">
        <v>44202</v>
      </c>
      <c r="D123" s="134" t="n"/>
      <c r="E123" s="134" t="n">
        <v>122</v>
      </c>
      <c r="F123" s="134" t="inlineStr">
        <is>
          <t>LgWashing Mashine Base</t>
        </is>
      </c>
      <c r="G123" s="134" t="inlineStr">
        <is>
          <t>FMLGEI1000000</t>
        </is>
      </c>
      <c r="H123" s="134" t="n">
        <v>267.4</v>
      </c>
      <c r="I123" s="134" t="n">
        <v>292.6</v>
      </c>
      <c r="J123" s="134" t="n">
        <v>290</v>
      </c>
      <c r="K123" s="134" t="n">
        <v>63</v>
      </c>
      <c r="L123" s="134" t="n">
        <v>115</v>
      </c>
      <c r="M123" s="134" t="n">
        <v>68</v>
      </c>
      <c r="N123" s="134" t="n">
        <v>106</v>
      </c>
      <c r="O123" s="81" t="n">
        <v>2</v>
      </c>
      <c r="P123" s="81" t="n">
        <v>4</v>
      </c>
      <c r="Q123" s="81" t="n">
        <v>4</v>
      </c>
      <c r="R123" s="81" t="n"/>
      <c r="S123" s="81" t="n"/>
      <c r="T123" s="81" t="n"/>
      <c r="U123" s="81" t="n"/>
      <c r="V123" s="81" t="n"/>
      <c r="W123" s="81" t="n"/>
      <c r="X123" s="134" t="n">
        <v>10</v>
      </c>
      <c r="Y123" s="134" t="n">
        <v>10</v>
      </c>
      <c r="Z123" s="81" t="n">
        <v>0.015</v>
      </c>
      <c r="AA123" s="132" t="n">
        <v>1</v>
      </c>
      <c r="AB123" s="134" t="n">
        <v>22</v>
      </c>
      <c r="AC123" s="133">
        <f>IFERROR(X123/Y123,"")</f>
        <v/>
      </c>
    </row>
    <row r="124">
      <c r="A124" t="n">
        <v>2021</v>
      </c>
      <c r="B124" t="n">
        <v>1</v>
      </c>
      <c r="C124" s="298" t="n">
        <v>44203</v>
      </c>
      <c r="D124" s="134" t="n"/>
      <c r="E124" s="134" t="n">
        <v>122</v>
      </c>
      <c r="F124" s="134" t="inlineStr">
        <is>
          <t>LgWashing Mashine Base</t>
        </is>
      </c>
      <c r="G124" s="134" t="inlineStr">
        <is>
          <t>FMLGEI1000000</t>
        </is>
      </c>
      <c r="H124" s="134" t="n">
        <v>267.4</v>
      </c>
      <c r="I124" s="134" t="n">
        <v>292.6</v>
      </c>
      <c r="J124" s="134" t="n"/>
      <c r="K124" s="134" t="n">
        <v>63</v>
      </c>
      <c r="L124" s="134" t="n">
        <v>115</v>
      </c>
      <c r="M124" s="134" t="n"/>
      <c r="N124" s="134" t="n"/>
      <c r="O124" s="81" t="n">
        <v>1</v>
      </c>
      <c r="P124" s="81" t="n"/>
      <c r="Q124" s="81" t="n"/>
      <c r="R124" s="81" t="n"/>
      <c r="S124" s="81" t="n"/>
      <c r="T124" s="81" t="n"/>
      <c r="U124" s="81" t="n"/>
      <c r="V124" s="81" t="n"/>
      <c r="W124" s="81" t="n"/>
      <c r="X124" s="134" t="n">
        <v>1</v>
      </c>
      <c r="Y124" s="134" t="n">
        <v>271</v>
      </c>
      <c r="Z124" s="81" t="n">
        <v>0.015</v>
      </c>
      <c r="AA124" s="132" t="n">
        <v>1</v>
      </c>
      <c r="AB124" s="134" t="n">
        <v>22</v>
      </c>
      <c r="AC124" s="133">
        <f>IFERROR(X124/Y124,"")</f>
        <v/>
      </c>
    </row>
    <row r="125">
      <c r="A125" t="n">
        <v>2021</v>
      </c>
      <c r="B125" t="n">
        <v>1</v>
      </c>
      <c r="C125" s="298" t="n">
        <v>44205</v>
      </c>
      <c r="D125" s="134" t="n"/>
      <c r="E125" s="134" t="n">
        <v>122</v>
      </c>
      <c r="F125" s="134" t="inlineStr">
        <is>
          <t>LgWashing Mashine Base</t>
        </is>
      </c>
      <c r="G125" s="134" t="inlineStr">
        <is>
          <t>FMLGEI1000000</t>
        </is>
      </c>
      <c r="H125" s="134" t="n">
        <v>267.4</v>
      </c>
      <c r="I125" s="134" t="n">
        <v>292.6</v>
      </c>
      <c r="J125" s="134" t="n"/>
      <c r="K125" s="134" t="n">
        <v>63</v>
      </c>
      <c r="L125" s="134" t="n">
        <v>115</v>
      </c>
      <c r="M125" s="134" t="n"/>
      <c r="N125" s="134" t="n"/>
      <c r="O125" s="81" t="n"/>
      <c r="P125" s="81" t="n"/>
      <c r="Q125" s="81" t="n"/>
      <c r="R125" s="81" t="n"/>
      <c r="S125" s="81" t="n"/>
      <c r="T125" s="81" t="n"/>
      <c r="U125" s="81" t="n"/>
      <c r="V125" s="81" t="n"/>
      <c r="W125" s="81" t="n"/>
      <c r="X125" s="134" t="n"/>
      <c r="Y125" s="134" t="n">
        <v>900</v>
      </c>
      <c r="Z125" s="81" t="n">
        <v>0.015</v>
      </c>
      <c r="AA125" s="132" t="n">
        <v>1</v>
      </c>
      <c r="AB125" s="134" t="n">
        <v>22</v>
      </c>
      <c r="AC125" s="133">
        <f>IFERROR(X125/Y125,"")</f>
        <v/>
      </c>
    </row>
    <row r="126">
      <c r="A126" t="n">
        <v>2021</v>
      </c>
      <c r="B126" t="n">
        <v>1</v>
      </c>
      <c r="C126" s="298" t="n">
        <v>44206</v>
      </c>
      <c r="D126" s="134" t="n"/>
      <c r="E126" s="134" t="n">
        <v>122</v>
      </c>
      <c r="F126" s="134" t="inlineStr">
        <is>
          <t>LgWashing Mashine Base</t>
        </is>
      </c>
      <c r="G126" s="134" t="inlineStr">
        <is>
          <t>FMLGEI1000000</t>
        </is>
      </c>
      <c r="H126" s="134" t="n">
        <v>267.4</v>
      </c>
      <c r="I126" s="134" t="n">
        <v>292.6</v>
      </c>
      <c r="J126" s="134" t="n"/>
      <c r="K126" s="134" t="n">
        <v>63</v>
      </c>
      <c r="L126" s="134" t="n">
        <v>115</v>
      </c>
      <c r="M126" s="134" t="n"/>
      <c r="N126" s="134" t="n"/>
      <c r="O126" s="81" t="n"/>
      <c r="P126" s="81" t="n"/>
      <c r="Q126" s="81" t="n"/>
      <c r="R126" s="81" t="n"/>
      <c r="S126" s="81" t="n"/>
      <c r="T126" s="81" t="n"/>
      <c r="U126" s="81" t="n"/>
      <c r="V126" s="81" t="n"/>
      <c r="W126" s="81" t="n"/>
      <c r="X126" s="134" t="n"/>
      <c r="Y126" s="134" t="n">
        <v>1000</v>
      </c>
      <c r="Z126" s="81" t="n">
        <v>0.015</v>
      </c>
      <c r="AA126" s="132" t="n">
        <v>1</v>
      </c>
      <c r="AB126" s="134" t="n">
        <v>22</v>
      </c>
      <c r="AC126" s="133">
        <f>IFERROR(X126/Y126,"")</f>
        <v/>
      </c>
    </row>
    <row r="127">
      <c r="A127" t="n">
        <v>2021</v>
      </c>
      <c r="B127" t="n">
        <v>1</v>
      </c>
      <c r="C127" s="298" t="n">
        <v>44210</v>
      </c>
      <c r="D127" s="134" t="n"/>
      <c r="E127" s="134" t="n">
        <v>122</v>
      </c>
      <c r="F127" s="134" t="inlineStr">
        <is>
          <t>LgWashing Mashine Base</t>
        </is>
      </c>
      <c r="G127" s="134" t="inlineStr">
        <is>
          <t>FMLGEI1000000</t>
        </is>
      </c>
      <c r="H127" s="134" t="n">
        <v>267.4</v>
      </c>
      <c r="I127" s="134" t="n">
        <v>292.6</v>
      </c>
      <c r="J127" s="134" t="n">
        <v>290.2</v>
      </c>
      <c r="K127" s="134" t="n">
        <v>63</v>
      </c>
      <c r="L127" s="134" t="n">
        <v>115</v>
      </c>
      <c r="M127" s="134" t="n">
        <v>64</v>
      </c>
      <c r="N127" s="134" t="n">
        <v>112</v>
      </c>
      <c r="O127" s="81" t="n">
        <v>2</v>
      </c>
      <c r="P127" s="81" t="n">
        <v>4</v>
      </c>
      <c r="Q127" s="81" t="n">
        <v>2</v>
      </c>
      <c r="R127" s="81" t="n"/>
      <c r="S127" s="81" t="n"/>
      <c r="T127" s="81" t="n"/>
      <c r="U127" s="81" t="n"/>
      <c r="V127" s="81" t="n"/>
      <c r="W127" s="81" t="n"/>
      <c r="X127" s="134" t="n">
        <v>8</v>
      </c>
      <c r="Y127" s="134" t="n">
        <v>233</v>
      </c>
      <c r="Z127" s="81" t="n">
        <v>0.015</v>
      </c>
      <c r="AA127" s="132" t="n">
        <v>1</v>
      </c>
      <c r="AB127" s="134" t="n">
        <v>22</v>
      </c>
      <c r="AC127" s="133">
        <f>IFERROR(X127/Y127,"")</f>
        <v/>
      </c>
    </row>
    <row r="128">
      <c r="A128" t="n">
        <v>2021</v>
      </c>
      <c r="B128" t="n">
        <v>1</v>
      </c>
      <c r="C128" s="298" t="n">
        <v>44211</v>
      </c>
      <c r="D128" s="134" t="n"/>
      <c r="E128" s="134" t="n">
        <v>122</v>
      </c>
      <c r="F128" s="134" t="inlineStr">
        <is>
          <t>LgWashing Mashine Base</t>
        </is>
      </c>
      <c r="G128" s="134" t="inlineStr">
        <is>
          <t>FMLGEI1000000</t>
        </is>
      </c>
      <c r="H128" s="134" t="n">
        <v>267.4</v>
      </c>
      <c r="I128" s="134" t="n">
        <v>292.6</v>
      </c>
      <c r="J128" s="134" t="n">
        <v>293.1</v>
      </c>
      <c r="K128" s="134" t="n">
        <v>63</v>
      </c>
      <c r="L128" s="134" t="n">
        <v>115</v>
      </c>
      <c r="M128" s="134" t="n">
        <v>64</v>
      </c>
      <c r="N128" s="134" t="n">
        <v>112</v>
      </c>
      <c r="O128" s="81" t="n">
        <v>6</v>
      </c>
      <c r="P128" s="81" t="n">
        <v>5</v>
      </c>
      <c r="Q128" s="81" t="n">
        <v>1</v>
      </c>
      <c r="R128" s="81" t="n">
        <v>7</v>
      </c>
      <c r="S128" s="81" t="n"/>
      <c r="T128" s="81" t="n"/>
      <c r="U128" s="81" t="n"/>
      <c r="V128" s="81" t="n"/>
      <c r="W128" s="81" t="n"/>
      <c r="X128" s="134" t="n">
        <v>19</v>
      </c>
      <c r="Y128" s="134" t="n">
        <v>19</v>
      </c>
      <c r="Z128" s="81" t="n">
        <v>0.015</v>
      </c>
      <c r="AA128" s="132" t="n">
        <v>1</v>
      </c>
      <c r="AB128" s="134" t="n">
        <v>22</v>
      </c>
      <c r="AC128" s="133">
        <f>IFERROR(X128/Y128,"")</f>
        <v/>
      </c>
    </row>
    <row r="129">
      <c r="A129" t="n">
        <v>2021</v>
      </c>
      <c r="B129" t="n">
        <v>1</v>
      </c>
      <c r="C129" s="298" t="n">
        <v>44212</v>
      </c>
      <c r="D129" s="134" t="n"/>
      <c r="E129" s="134" t="n">
        <v>122</v>
      </c>
      <c r="F129" s="134" t="inlineStr">
        <is>
          <t>LgWashing Mashine Base</t>
        </is>
      </c>
      <c r="G129" s="134" t="inlineStr">
        <is>
          <t>FMLGEI1000000</t>
        </is>
      </c>
      <c r="H129" s="134" t="n">
        <v>267.4</v>
      </c>
      <c r="I129" s="134" t="n">
        <v>292.6</v>
      </c>
      <c r="J129" s="134" t="n">
        <v>275.8</v>
      </c>
      <c r="K129" s="134" t="n">
        <v>63</v>
      </c>
      <c r="L129" s="134" t="n">
        <v>115</v>
      </c>
      <c r="M129" s="134" t="n">
        <v>51</v>
      </c>
      <c r="N129" s="134" t="n">
        <v>141</v>
      </c>
      <c r="O129" s="81" t="n">
        <v>5</v>
      </c>
      <c r="P129" s="81" t="n"/>
      <c r="Q129" s="81" t="n">
        <v>4</v>
      </c>
      <c r="R129" s="81" t="n"/>
      <c r="S129" s="81" t="n"/>
      <c r="T129" s="81" t="n"/>
      <c r="U129" s="81" t="n"/>
      <c r="V129" s="81" t="n"/>
      <c r="W129" s="81" t="n"/>
      <c r="X129" s="134" t="n">
        <v>9</v>
      </c>
      <c r="Y129" s="134" t="n">
        <v>484</v>
      </c>
      <c r="Z129" s="81" t="n">
        <v>0.015</v>
      </c>
      <c r="AA129" s="132" t="n">
        <v>1</v>
      </c>
      <c r="AB129" s="134" t="n">
        <v>22</v>
      </c>
      <c r="AC129" s="133">
        <f>IFERROR(X129/Y129,"")</f>
        <v/>
      </c>
    </row>
    <row r="130">
      <c r="A130" t="n">
        <v>2021</v>
      </c>
      <c r="B130" t="n">
        <v>1</v>
      </c>
      <c r="C130" s="298" t="n">
        <v>44213</v>
      </c>
      <c r="D130" s="134" t="n"/>
      <c r="E130" s="134" t="n">
        <v>122</v>
      </c>
      <c r="F130" s="134" t="inlineStr">
        <is>
          <t>LgWashing Mashine Base</t>
        </is>
      </c>
      <c r="G130" s="134" t="inlineStr">
        <is>
          <t>FMLGEI1000000</t>
        </is>
      </c>
      <c r="H130" s="134" t="n">
        <v>267.4</v>
      </c>
      <c r="I130" s="134" t="n">
        <v>292.6</v>
      </c>
      <c r="J130" s="134" t="n">
        <v>272.3</v>
      </c>
      <c r="K130" s="134" t="n">
        <v>63</v>
      </c>
      <c r="L130" s="134" t="n">
        <v>115</v>
      </c>
      <c r="M130" s="134" t="n">
        <v>64</v>
      </c>
      <c r="N130" s="134" t="n">
        <v>113</v>
      </c>
      <c r="O130" s="81" t="n">
        <v>6</v>
      </c>
      <c r="P130" s="81" t="n"/>
      <c r="Q130" s="81" t="n">
        <v>3</v>
      </c>
      <c r="R130" s="81" t="n"/>
      <c r="S130" s="81" t="n"/>
      <c r="T130" s="81" t="n"/>
      <c r="U130" s="81" t="n"/>
      <c r="V130" s="81" t="n"/>
      <c r="W130" s="81" t="n"/>
      <c r="X130" s="134" t="n">
        <v>9</v>
      </c>
      <c r="Y130" s="134" t="n">
        <v>509</v>
      </c>
      <c r="Z130" s="81" t="n">
        <v>0.015</v>
      </c>
      <c r="AA130" s="132" t="n">
        <v>1</v>
      </c>
      <c r="AB130" s="134" t="n">
        <v>22</v>
      </c>
      <c r="AC130" s="133">
        <f>IFERROR(X130/Y130,"")</f>
        <v/>
      </c>
    </row>
    <row r="131">
      <c r="A131" t="n">
        <v>2021</v>
      </c>
      <c r="B131" t="n">
        <v>1</v>
      </c>
      <c r="C131" s="298" t="n">
        <v>44214</v>
      </c>
      <c r="D131" s="134" t="n"/>
      <c r="E131" s="134" t="n">
        <v>122</v>
      </c>
      <c r="F131" s="134" t="inlineStr">
        <is>
          <t>LgWashing Mashine Base</t>
        </is>
      </c>
      <c r="G131" s="134" t="inlineStr">
        <is>
          <t>FMLGEI1000000</t>
        </is>
      </c>
      <c r="H131" s="134" t="n">
        <v>267.4</v>
      </c>
      <c r="I131" s="134" t="n">
        <v>292.6</v>
      </c>
      <c r="J131" s="134" t="n"/>
      <c r="K131" s="134" t="n">
        <v>63</v>
      </c>
      <c r="L131" s="134" t="n">
        <v>115</v>
      </c>
      <c r="M131" s="134" t="n"/>
      <c r="N131" s="134" t="n"/>
      <c r="O131" s="81" t="n"/>
      <c r="P131" s="81" t="n"/>
      <c r="Q131" s="81" t="n"/>
      <c r="R131" s="81" t="n"/>
      <c r="S131" s="81" t="n"/>
      <c r="T131" s="81" t="n"/>
      <c r="U131" s="81" t="n"/>
      <c r="V131" s="81" t="n"/>
      <c r="W131" s="81" t="n"/>
      <c r="X131" s="134" t="n"/>
      <c r="Y131" s="134" t="n">
        <v>200</v>
      </c>
      <c r="Z131" s="81" t="n">
        <v>0.015</v>
      </c>
      <c r="AA131" s="132" t="n">
        <v>1</v>
      </c>
      <c r="AB131" s="134" t="n">
        <v>22</v>
      </c>
      <c r="AC131" s="133">
        <f>IFERROR(X131/Y131,"")</f>
        <v/>
      </c>
    </row>
    <row r="132">
      <c r="A132" t="n">
        <v>2021</v>
      </c>
      <c r="B132" t="n">
        <v>1</v>
      </c>
      <c r="C132" s="298" t="n">
        <v>44215</v>
      </c>
      <c r="D132" s="134" t="n"/>
      <c r="E132" s="134" t="n">
        <v>122</v>
      </c>
      <c r="F132" s="134" t="inlineStr">
        <is>
          <t>LgWashing Mashine Base</t>
        </is>
      </c>
      <c r="G132" s="134" t="inlineStr">
        <is>
          <t>FMLGEI1000000</t>
        </is>
      </c>
      <c r="H132" s="134" t="n">
        <v>267.4</v>
      </c>
      <c r="I132" s="134" t="n">
        <v>292.6</v>
      </c>
      <c r="J132" s="134" t="n"/>
      <c r="K132" s="134" t="n">
        <v>63</v>
      </c>
      <c r="L132" s="134" t="n">
        <v>115</v>
      </c>
      <c r="M132" s="134" t="n"/>
      <c r="N132" s="134" t="n"/>
      <c r="O132" s="81" t="n">
        <v>4</v>
      </c>
      <c r="P132" s="81" t="n"/>
      <c r="Q132" s="81" t="n"/>
      <c r="R132" s="81" t="n">
        <v>6</v>
      </c>
      <c r="S132" s="81" t="n"/>
      <c r="T132" s="81" t="n"/>
      <c r="U132" s="81" t="n"/>
      <c r="V132" s="81" t="n"/>
      <c r="W132" s="81" t="n"/>
      <c r="X132" s="134" t="n">
        <v>10</v>
      </c>
      <c r="Y132" s="134" t="n">
        <v>1010</v>
      </c>
      <c r="Z132" s="81" t="n">
        <v>0.015</v>
      </c>
      <c r="AA132" s="132" t="n">
        <v>1</v>
      </c>
      <c r="AB132" s="134" t="n">
        <v>22</v>
      </c>
      <c r="AC132" s="133">
        <f>IFERROR(X132/Y132,"")</f>
        <v/>
      </c>
    </row>
    <row r="133">
      <c r="A133" t="n">
        <v>2021</v>
      </c>
      <c r="B133" t="n">
        <v>1</v>
      </c>
      <c r="C133" s="298" t="n">
        <v>44220</v>
      </c>
      <c r="D133" s="134" t="n"/>
      <c r="E133" s="134" t="n">
        <v>122</v>
      </c>
      <c r="F133" s="134" t="inlineStr">
        <is>
          <t>LgWashing Mashine Base</t>
        </is>
      </c>
      <c r="G133" s="134" t="inlineStr">
        <is>
          <t>FMLGEI1000000</t>
        </is>
      </c>
      <c r="H133" s="134" t="n">
        <v>267.4</v>
      </c>
      <c r="I133" s="134" t="n">
        <v>292.6</v>
      </c>
      <c r="J133" s="134" t="n"/>
      <c r="K133" s="134" t="n">
        <v>63</v>
      </c>
      <c r="L133" s="134" t="n">
        <v>115</v>
      </c>
      <c r="M133" s="134" t="n"/>
      <c r="N133" s="134" t="n"/>
      <c r="O133" s="81" t="n"/>
      <c r="P133" s="81" t="n"/>
      <c r="Q133" s="81" t="n"/>
      <c r="R133" s="81" t="n"/>
      <c r="S133" s="81" t="n"/>
      <c r="T133" s="81" t="n"/>
      <c r="U133" s="81" t="n"/>
      <c r="V133" s="81" t="n"/>
      <c r="W133" s="81" t="n"/>
      <c r="X133" s="134" t="n"/>
      <c r="Y133" s="134" t="n">
        <v>500</v>
      </c>
      <c r="Z133" s="81" t="n">
        <v>0.015</v>
      </c>
      <c r="AA133" s="132" t="n">
        <v>1</v>
      </c>
      <c r="AB133" s="134" t="n">
        <v>22</v>
      </c>
      <c r="AC133" s="133">
        <f>IFERROR(X133/Y133,"")</f>
        <v/>
      </c>
    </row>
    <row r="134">
      <c r="A134" t="n">
        <v>2021</v>
      </c>
      <c r="B134" t="n">
        <v>1</v>
      </c>
      <c r="C134" s="298" t="n">
        <v>44221</v>
      </c>
      <c r="D134" s="134" t="n"/>
      <c r="E134" s="134" t="n">
        <v>122</v>
      </c>
      <c r="F134" s="134" t="inlineStr">
        <is>
          <t>LgWashing Mashine Base</t>
        </is>
      </c>
      <c r="G134" s="134" t="inlineStr">
        <is>
          <t>FMLGEI1000000</t>
        </is>
      </c>
      <c r="H134" s="134" t="n">
        <v>267.4</v>
      </c>
      <c r="I134" s="134" t="n">
        <v>292.6</v>
      </c>
      <c r="J134" s="134" t="n"/>
      <c r="K134" s="134" t="n">
        <v>63</v>
      </c>
      <c r="L134" s="134" t="n">
        <v>115</v>
      </c>
      <c r="M134" s="134" t="n"/>
      <c r="N134" s="134" t="n"/>
      <c r="O134" s="81" t="n"/>
      <c r="P134" s="81" t="n"/>
      <c r="Q134" s="81" t="n"/>
      <c r="R134" s="81" t="n"/>
      <c r="S134" s="81" t="n"/>
      <c r="T134" s="81" t="n"/>
      <c r="U134" s="81" t="n"/>
      <c r="V134" s="81" t="n"/>
      <c r="W134" s="81" t="n"/>
      <c r="X134" s="134" t="n"/>
      <c r="Y134" s="134" t="n">
        <v>100</v>
      </c>
      <c r="Z134" s="81" t="n">
        <v>0.015</v>
      </c>
      <c r="AA134" s="132" t="n">
        <v>1</v>
      </c>
      <c r="AB134" s="134" t="n">
        <v>22</v>
      </c>
      <c r="AC134" s="133">
        <f>IFERROR(X134/Y134,"")</f>
        <v/>
      </c>
    </row>
    <row r="135">
      <c r="A135" t="n">
        <v>2021</v>
      </c>
      <c r="B135" t="n">
        <v>1</v>
      </c>
      <c r="C135" s="298" t="n">
        <v>44222</v>
      </c>
      <c r="D135" s="134" t="n"/>
      <c r="E135" s="134" t="n">
        <v>122</v>
      </c>
      <c r="F135" s="134" t="inlineStr">
        <is>
          <t>LgWashing Mashine Base</t>
        </is>
      </c>
      <c r="G135" s="134" t="inlineStr">
        <is>
          <t>FMLGEI1000000</t>
        </is>
      </c>
      <c r="H135" s="134" t="n">
        <v>267.4</v>
      </c>
      <c r="I135" s="134" t="n">
        <v>292.6</v>
      </c>
      <c r="J135" s="134" t="n">
        <v>283.3</v>
      </c>
      <c r="K135" s="134" t="n">
        <v>63</v>
      </c>
      <c r="L135" s="134" t="n">
        <v>115</v>
      </c>
      <c r="M135" s="134" t="n">
        <v>71</v>
      </c>
      <c r="N135" s="134" t="n">
        <v>102</v>
      </c>
      <c r="O135" s="81" t="n"/>
      <c r="P135" s="81" t="n"/>
      <c r="Q135" s="81" t="n"/>
      <c r="R135" s="81" t="n"/>
      <c r="S135" s="81" t="n"/>
      <c r="T135" s="81" t="n"/>
      <c r="U135" s="81" t="n"/>
      <c r="V135" s="81" t="n"/>
      <c r="W135" s="81" t="n"/>
      <c r="X135" s="134" t="n"/>
      <c r="Y135" s="134" t="n"/>
      <c r="Z135" s="81" t="n">
        <v>0.015</v>
      </c>
      <c r="AA135" s="132" t="n">
        <v>1</v>
      </c>
      <c r="AB135" s="134" t="n">
        <v>22</v>
      </c>
      <c r="AC135" s="133">
        <f>IFERROR(X135/Y135,"")</f>
        <v/>
      </c>
    </row>
    <row r="136">
      <c r="A136" t="n">
        <v>2021</v>
      </c>
      <c r="B136" t="n">
        <v>1</v>
      </c>
      <c r="C136" s="298" t="n">
        <v>44223</v>
      </c>
      <c r="D136" s="134" t="n"/>
      <c r="E136" s="134" t="n">
        <v>122</v>
      </c>
      <c r="F136" s="134" t="inlineStr">
        <is>
          <t>LgWashing Mashine Base</t>
        </is>
      </c>
      <c r="G136" s="134" t="inlineStr">
        <is>
          <t>FMLGEI1000000</t>
        </is>
      </c>
      <c r="H136" s="134" t="n">
        <v>267.4</v>
      </c>
      <c r="I136" s="134" t="n">
        <v>292.6</v>
      </c>
      <c r="J136" s="134" t="n">
        <v>284.4</v>
      </c>
      <c r="K136" s="134" t="n">
        <v>63</v>
      </c>
      <c r="L136" s="134" t="n">
        <v>115</v>
      </c>
      <c r="M136" s="134" t="n">
        <v>72</v>
      </c>
      <c r="N136" s="134" t="n">
        <v>100</v>
      </c>
      <c r="O136" s="81" t="n">
        <v>2</v>
      </c>
      <c r="P136" s="81" t="n">
        <v>4</v>
      </c>
      <c r="Q136" s="81" t="n">
        <v>4</v>
      </c>
      <c r="R136" s="81" t="n"/>
      <c r="S136" s="81" t="n">
        <v>4</v>
      </c>
      <c r="T136" s="81" t="n"/>
      <c r="U136" s="81" t="n"/>
      <c r="V136" s="81" t="n"/>
      <c r="W136" s="81" t="n"/>
      <c r="X136" s="134" t="n">
        <v>14</v>
      </c>
      <c r="Y136" s="134" t="n">
        <v>214</v>
      </c>
      <c r="Z136" s="81" t="n">
        <v>0.015</v>
      </c>
      <c r="AA136" s="132" t="n">
        <v>1</v>
      </c>
      <c r="AB136" s="134" t="n">
        <v>22</v>
      </c>
      <c r="AC136" s="133">
        <f>IFERROR(X136/Y136,"")</f>
        <v/>
      </c>
    </row>
    <row r="137">
      <c r="A137" t="n">
        <v>2021</v>
      </c>
      <c r="B137" t="n">
        <v>1</v>
      </c>
      <c r="C137" s="298" t="n">
        <v>44224</v>
      </c>
      <c r="D137" s="134" t="n"/>
      <c r="E137" s="134" t="n">
        <v>122</v>
      </c>
      <c r="F137" s="134" t="inlineStr">
        <is>
          <t>LgWashing Mashine Base</t>
        </is>
      </c>
      <c r="G137" s="134" t="inlineStr">
        <is>
          <t>FMLGEI1000000</t>
        </is>
      </c>
      <c r="H137" s="134" t="n">
        <v>267.4</v>
      </c>
      <c r="I137" s="134" t="n">
        <v>292.6</v>
      </c>
      <c r="J137" s="134" t="n">
        <v>280.1</v>
      </c>
      <c r="K137" s="134" t="n">
        <v>63</v>
      </c>
      <c r="L137" s="134" t="n">
        <v>115</v>
      </c>
      <c r="M137" s="134" t="n">
        <v>77</v>
      </c>
      <c r="N137" s="134" t="n">
        <v>94</v>
      </c>
      <c r="O137" s="81" t="n">
        <v>5</v>
      </c>
      <c r="P137" s="81" t="n"/>
      <c r="Q137" s="81" t="n">
        <v>1</v>
      </c>
      <c r="R137" s="81" t="n">
        <v>2</v>
      </c>
      <c r="S137" s="81" t="n">
        <v>4</v>
      </c>
      <c r="T137" s="81" t="n"/>
      <c r="U137" s="81" t="n"/>
      <c r="V137" s="81" t="n"/>
      <c r="W137" s="81" t="n"/>
      <c r="X137" s="134" t="n">
        <v>12</v>
      </c>
      <c r="Y137" s="134" t="n">
        <v>262</v>
      </c>
      <c r="Z137" s="81" t="n">
        <v>0.015</v>
      </c>
      <c r="AA137" s="132" t="n">
        <v>1</v>
      </c>
      <c r="AB137" s="134" t="n">
        <v>22</v>
      </c>
      <c r="AC137" s="133">
        <f>IFERROR(X137/Y137,"")</f>
        <v/>
      </c>
    </row>
    <row r="138">
      <c r="A138" t="n">
        <v>2021</v>
      </c>
      <c r="B138" t="n">
        <v>1</v>
      </c>
      <c r="C138" s="298" t="n">
        <v>44225</v>
      </c>
      <c r="D138" s="134" t="n"/>
      <c r="E138" s="134" t="n">
        <v>122</v>
      </c>
      <c r="F138" s="134" t="inlineStr">
        <is>
          <t>LgWashing Mashine Base</t>
        </is>
      </c>
      <c r="G138" s="134" t="inlineStr">
        <is>
          <t>FMLGEI1000000</t>
        </is>
      </c>
      <c r="H138" s="134" t="n">
        <v>267.4</v>
      </c>
      <c r="I138" s="134" t="n">
        <v>292.6</v>
      </c>
      <c r="J138" s="134" t="n">
        <v>276.3</v>
      </c>
      <c r="K138" s="134" t="n">
        <v>63</v>
      </c>
      <c r="L138" s="134" t="n">
        <v>115</v>
      </c>
      <c r="M138" s="134" t="n">
        <v>77</v>
      </c>
      <c r="N138" s="134" t="n">
        <v>94</v>
      </c>
      <c r="O138" s="81" t="n">
        <v>2</v>
      </c>
      <c r="P138" s="81" t="n"/>
      <c r="Q138" s="81" t="n">
        <v>3</v>
      </c>
      <c r="R138" s="81" t="n"/>
      <c r="S138" s="81" t="n"/>
      <c r="T138" s="81" t="n"/>
      <c r="U138" s="81" t="n"/>
      <c r="V138" s="81" t="n"/>
      <c r="W138" s="81" t="n"/>
      <c r="X138" s="134" t="n">
        <v>5</v>
      </c>
      <c r="Y138" s="134" t="n">
        <v>5</v>
      </c>
      <c r="Z138" s="81" t="n">
        <v>0.015</v>
      </c>
      <c r="AA138" s="132" t="n">
        <v>1</v>
      </c>
      <c r="AB138" s="134" t="n">
        <v>22</v>
      </c>
      <c r="AC138" s="133">
        <f>IFERROR(X138/Y138,"")</f>
        <v/>
      </c>
    </row>
    <row r="139">
      <c r="A139" t="n">
        <v>2021</v>
      </c>
      <c r="B139" t="n">
        <v>1</v>
      </c>
      <c r="C139" s="298" t="n">
        <v>44226</v>
      </c>
      <c r="D139" s="134" t="n"/>
      <c r="E139" s="134" t="n">
        <v>122</v>
      </c>
      <c r="F139" s="134" t="inlineStr">
        <is>
          <t>LgWashing Mashine Base</t>
        </is>
      </c>
      <c r="G139" s="134" t="inlineStr">
        <is>
          <t>FMLGEI1000000</t>
        </is>
      </c>
      <c r="H139" s="134" t="n">
        <v>267.4</v>
      </c>
      <c r="I139" s="134" t="n">
        <v>292.6</v>
      </c>
      <c r="J139" s="134" t="n">
        <v>278.1</v>
      </c>
      <c r="K139" s="134" t="n">
        <v>63</v>
      </c>
      <c r="L139" s="134" t="n">
        <v>115</v>
      </c>
      <c r="M139" s="134" t="n">
        <v>71</v>
      </c>
      <c r="N139" s="134" t="n">
        <v>102</v>
      </c>
      <c r="O139" s="81" t="n">
        <v>4</v>
      </c>
      <c r="P139" s="81" t="n"/>
      <c r="Q139" s="81" t="n">
        <v>2</v>
      </c>
      <c r="R139" s="81" t="n"/>
      <c r="S139" s="81" t="n"/>
      <c r="T139" s="81" t="n"/>
      <c r="U139" s="81" t="n"/>
      <c r="V139" s="81" t="n"/>
      <c r="W139" s="81" t="n"/>
      <c r="X139" s="134" t="n">
        <v>6</v>
      </c>
      <c r="Y139" s="134" t="n">
        <v>706</v>
      </c>
      <c r="Z139" s="81" t="n">
        <v>0.015</v>
      </c>
      <c r="AA139" s="132" t="n">
        <v>1</v>
      </c>
      <c r="AB139" s="134" t="n">
        <v>22</v>
      </c>
      <c r="AC139" s="133">
        <f>IFERROR(X139/Y139,"")</f>
        <v/>
      </c>
    </row>
    <row r="140">
      <c r="A140" t="n">
        <v>2021</v>
      </c>
      <c r="B140" t="n">
        <v>1</v>
      </c>
      <c r="C140" s="298" t="n">
        <v>44203</v>
      </c>
      <c r="D140" s="134" t="n"/>
      <c r="E140" s="134" t="n">
        <v>50</v>
      </c>
      <c r="F140" s="134" t="inlineStr">
        <is>
          <t>LgWashing machine (Angels)</t>
        </is>
      </c>
      <c r="G140" s="134" t="inlineStr">
        <is>
          <t>FMLGEI40000000</t>
        </is>
      </c>
      <c r="H140" s="134" t="n">
        <v>51.57</v>
      </c>
      <c r="I140" s="134" t="n">
        <v>56.43</v>
      </c>
      <c r="J140" s="134" t="n">
        <v>55.8</v>
      </c>
      <c r="K140" s="134" t="n">
        <v>101</v>
      </c>
      <c r="L140" s="134" t="n">
        <v>107</v>
      </c>
      <c r="M140" s="134" t="n">
        <v>70</v>
      </c>
      <c r="N140" s="134" t="n">
        <v>103</v>
      </c>
      <c r="O140" s="81" t="n">
        <v>9</v>
      </c>
      <c r="P140" s="81" t="n"/>
      <c r="Q140" s="81" t="n">
        <v>9</v>
      </c>
      <c r="R140" s="81" t="n"/>
      <c r="S140" s="81" t="n"/>
      <c r="T140" s="81" t="n"/>
      <c r="U140" s="81" t="n"/>
      <c r="V140" s="81" t="n"/>
      <c r="W140" s="81" t="n"/>
      <c r="X140" s="134" t="n">
        <v>18</v>
      </c>
      <c r="Y140" s="134" t="n">
        <v>858</v>
      </c>
      <c r="Z140" s="81" t="n">
        <v>0.015</v>
      </c>
      <c r="AA140" s="132" t="n">
        <v>1</v>
      </c>
      <c r="AB140" s="134" t="n">
        <v>18</v>
      </c>
      <c r="AC140" s="133">
        <f>IFERROR(X140/Y140,"")</f>
        <v/>
      </c>
    </row>
    <row r="141">
      <c r="A141" t="n">
        <v>2021</v>
      </c>
      <c r="B141" t="n">
        <v>1</v>
      </c>
      <c r="C141" s="298" t="n">
        <v>44205</v>
      </c>
      <c r="D141" s="134" t="n"/>
      <c r="E141" s="134" t="n">
        <v>50</v>
      </c>
      <c r="F141" s="134" t="inlineStr">
        <is>
          <t>LgWashing machine (Angels)</t>
        </is>
      </c>
      <c r="G141" s="134" t="inlineStr">
        <is>
          <t>FMLGEI40000000</t>
        </is>
      </c>
      <c r="H141" s="134" t="n">
        <v>51.57</v>
      </c>
      <c r="I141" s="134" t="n">
        <v>56.43</v>
      </c>
      <c r="J141" s="134" t="n">
        <v>55.8</v>
      </c>
      <c r="K141" s="134" t="n">
        <v>101</v>
      </c>
      <c r="L141" s="134" t="n">
        <v>107</v>
      </c>
      <c r="M141" s="134" t="n">
        <v>63</v>
      </c>
      <c r="N141" s="134" t="n">
        <v>115</v>
      </c>
      <c r="O141" s="81" t="n">
        <v>10</v>
      </c>
      <c r="P141" s="81" t="n">
        <v>4</v>
      </c>
      <c r="Q141" s="81" t="n">
        <v>6</v>
      </c>
      <c r="R141" s="81" t="n"/>
      <c r="S141" s="81" t="n"/>
      <c r="T141" s="81" t="n"/>
      <c r="U141" s="81" t="n"/>
      <c r="V141" s="81" t="n"/>
      <c r="W141" s="81" t="n"/>
      <c r="X141" s="134" t="n">
        <v>20</v>
      </c>
      <c r="Y141" s="134" t="n">
        <v>1448</v>
      </c>
      <c r="Z141" s="81" t="n">
        <v>0.015</v>
      </c>
      <c r="AA141" s="132" t="n">
        <v>1</v>
      </c>
      <c r="AB141" s="134" t="n">
        <v>18</v>
      </c>
      <c r="AC141" s="133">
        <f>IFERROR(X141/Y141,"")</f>
        <v/>
      </c>
    </row>
    <row r="142">
      <c r="A142" t="n">
        <v>2021</v>
      </c>
      <c r="B142" t="n">
        <v>1</v>
      </c>
      <c r="C142" s="298" t="n">
        <v>44206</v>
      </c>
      <c r="D142" s="134" t="n"/>
      <c r="E142" s="134" t="n">
        <v>50</v>
      </c>
      <c r="F142" s="134" t="inlineStr">
        <is>
          <t>LgWashing machine (Angels)</t>
        </is>
      </c>
      <c r="G142" s="134" t="inlineStr">
        <is>
          <t>FMLGEI40000000</t>
        </is>
      </c>
      <c r="H142" s="134" t="n">
        <v>51.57</v>
      </c>
      <c r="I142" s="134" t="n">
        <v>56.43</v>
      </c>
      <c r="J142" s="134" t="n">
        <v>57.4</v>
      </c>
      <c r="K142" s="134" t="n">
        <v>101</v>
      </c>
      <c r="L142" s="134" t="n">
        <v>107</v>
      </c>
      <c r="M142" s="134" t="n">
        <v>65</v>
      </c>
      <c r="N142" s="134" t="n">
        <v>112</v>
      </c>
      <c r="O142" s="81" t="n">
        <v>13</v>
      </c>
      <c r="P142" s="81" t="n">
        <v>6</v>
      </c>
      <c r="Q142" s="81" t="n">
        <v>8</v>
      </c>
      <c r="R142" s="81" t="n"/>
      <c r="S142" s="81" t="n"/>
      <c r="T142" s="81" t="n"/>
      <c r="U142" s="81" t="n"/>
      <c r="V142" s="81" t="n"/>
      <c r="W142" s="81" t="n"/>
      <c r="X142" s="134" t="n">
        <v>27</v>
      </c>
      <c r="Y142" s="134" t="n">
        <v>1959</v>
      </c>
      <c r="Z142" s="81" t="n">
        <v>0.015</v>
      </c>
      <c r="AA142" s="132" t="n">
        <v>1</v>
      </c>
      <c r="AB142" s="134" t="n">
        <v>18</v>
      </c>
      <c r="AC142" s="133">
        <f>IFERROR(X142/Y142,"")</f>
        <v/>
      </c>
    </row>
    <row r="143">
      <c r="A143" t="n">
        <v>2021</v>
      </c>
      <c r="B143" t="n">
        <v>1</v>
      </c>
      <c r="C143" s="298" t="n">
        <v>44207</v>
      </c>
      <c r="D143" s="134" t="n"/>
      <c r="E143" s="134" t="n">
        <v>50</v>
      </c>
      <c r="F143" s="134" t="inlineStr">
        <is>
          <t>LgWashing machine (Angels)</t>
        </is>
      </c>
      <c r="G143" s="134" t="inlineStr">
        <is>
          <t>FMLGEI40000000</t>
        </is>
      </c>
      <c r="H143" s="134" t="n">
        <v>51.57</v>
      </c>
      <c r="I143" s="134" t="n">
        <v>56.43</v>
      </c>
      <c r="J143" s="134" t="n">
        <v>54.4</v>
      </c>
      <c r="K143" s="134" t="n">
        <v>101</v>
      </c>
      <c r="L143" s="134" t="n">
        <v>107</v>
      </c>
      <c r="M143" s="134" t="n">
        <v>75</v>
      </c>
      <c r="N143" s="134" t="n">
        <v>96</v>
      </c>
      <c r="O143" s="81" t="n">
        <v>17</v>
      </c>
      <c r="P143" s="81" t="n">
        <v>17</v>
      </c>
      <c r="Q143" s="81" t="n">
        <v>7</v>
      </c>
      <c r="R143" s="81" t="n"/>
      <c r="S143" s="81" t="n"/>
      <c r="T143" s="81" t="n"/>
      <c r="U143" s="81" t="n"/>
      <c r="V143" s="81" t="n"/>
      <c r="W143" s="81" t="n"/>
      <c r="X143" s="134" t="n">
        <v>41</v>
      </c>
      <c r="Y143" s="134" t="n">
        <v>1889</v>
      </c>
      <c r="Z143" s="81" t="n">
        <v>0.015</v>
      </c>
      <c r="AA143" s="132" t="n">
        <v>1</v>
      </c>
      <c r="AB143" s="134" t="n">
        <v>18</v>
      </c>
      <c r="AC143" s="133">
        <f>IFERROR(X143/Y143,"")</f>
        <v/>
      </c>
    </row>
    <row r="144">
      <c r="A144" t="n">
        <v>2021</v>
      </c>
      <c r="B144" t="n">
        <v>1</v>
      </c>
      <c r="C144" s="298" t="n">
        <v>44208</v>
      </c>
      <c r="D144" s="134" t="n"/>
      <c r="E144" s="134" t="n">
        <v>50</v>
      </c>
      <c r="F144" s="134" t="inlineStr">
        <is>
          <t>LgWashing machine (Angels)</t>
        </is>
      </c>
      <c r="G144" s="134" t="inlineStr">
        <is>
          <t>FMLGEI40000000</t>
        </is>
      </c>
      <c r="H144" s="134" t="n">
        <v>51.57</v>
      </c>
      <c r="I144" s="134" t="n">
        <v>56.43</v>
      </c>
      <c r="J144" s="134" t="n">
        <v>54.2</v>
      </c>
      <c r="K144" s="134" t="n">
        <v>101</v>
      </c>
      <c r="L144" s="134" t="n">
        <v>107</v>
      </c>
      <c r="M144" s="134" t="n">
        <v>61</v>
      </c>
      <c r="N144" s="134" t="n">
        <v>119</v>
      </c>
      <c r="O144" s="81" t="n">
        <v>7</v>
      </c>
      <c r="P144" s="81" t="n">
        <v>2</v>
      </c>
      <c r="Q144" s="81" t="n">
        <v>7</v>
      </c>
      <c r="R144" s="81" t="n"/>
      <c r="S144" s="81" t="n">
        <v>2</v>
      </c>
      <c r="T144" s="81" t="n"/>
      <c r="U144" s="81" t="n"/>
      <c r="V144" s="81" t="n"/>
      <c r="W144" s="81" t="n"/>
      <c r="X144" s="134" t="n">
        <v>18</v>
      </c>
      <c r="Y144" s="134" t="n">
        <v>1866</v>
      </c>
      <c r="Z144" s="81" t="n">
        <v>0.015</v>
      </c>
      <c r="AA144" s="132" t="n">
        <v>1</v>
      </c>
      <c r="AB144" s="134" t="n">
        <v>18</v>
      </c>
      <c r="AC144" s="133">
        <f>IFERROR(X144/Y144,"")</f>
        <v/>
      </c>
    </row>
    <row r="145">
      <c r="A145" t="n">
        <v>2021</v>
      </c>
      <c r="B145" t="n">
        <v>1</v>
      </c>
      <c r="C145" s="298" t="n">
        <v>44209</v>
      </c>
      <c r="D145" s="134" t="n"/>
      <c r="E145" s="134" t="n">
        <v>50</v>
      </c>
      <c r="F145" s="134" t="inlineStr">
        <is>
          <t>LgWashing machine (Angels)</t>
        </is>
      </c>
      <c r="G145" s="134" t="inlineStr">
        <is>
          <t>FMLGEI40000000</t>
        </is>
      </c>
      <c r="H145" s="134" t="n">
        <v>51.57</v>
      </c>
      <c r="I145" s="134" t="n">
        <v>56.43</v>
      </c>
      <c r="J145" s="134" t="n">
        <v>56</v>
      </c>
      <c r="K145" s="134" t="n">
        <v>101</v>
      </c>
      <c r="L145" s="134" t="n">
        <v>107</v>
      </c>
      <c r="M145" s="134" t="n">
        <v>58</v>
      </c>
      <c r="N145" s="134" t="n">
        <v>125</v>
      </c>
      <c r="O145" s="81" t="n">
        <v>6</v>
      </c>
      <c r="P145" s="81" t="n"/>
      <c r="Q145" s="81" t="n">
        <v>1</v>
      </c>
      <c r="R145" s="81" t="n"/>
      <c r="S145" s="81" t="n"/>
      <c r="T145" s="81" t="n"/>
      <c r="U145" s="81" t="n"/>
      <c r="V145" s="81" t="n"/>
      <c r="W145" s="81" t="n"/>
      <c r="X145" s="134" t="n">
        <v>7</v>
      </c>
      <c r="Y145" s="134" t="n">
        <v>1267</v>
      </c>
      <c r="Z145" s="81" t="n">
        <v>0.015</v>
      </c>
      <c r="AA145" s="132" t="n">
        <v>1</v>
      </c>
      <c r="AB145" s="134" t="n">
        <v>18</v>
      </c>
      <c r="AC145" s="133">
        <f>IFERROR(X145/Y145,"")</f>
        <v/>
      </c>
    </row>
    <row r="146">
      <c r="A146" t="n">
        <v>2021</v>
      </c>
      <c r="B146" t="n">
        <v>1</v>
      </c>
      <c r="C146" s="298" t="n">
        <v>44224</v>
      </c>
      <c r="D146" s="134" t="n"/>
      <c r="E146" s="134" t="n">
        <v>50</v>
      </c>
      <c r="F146" s="134" t="inlineStr">
        <is>
          <t>LgWashing machine (Angels)</t>
        </is>
      </c>
      <c r="G146" s="134" t="inlineStr">
        <is>
          <t>FMLGEI40000000</t>
        </is>
      </c>
      <c r="H146" s="134" t="n">
        <v>51.57</v>
      </c>
      <c r="I146" s="134" t="n">
        <v>56.43</v>
      </c>
      <c r="J146" s="134" t="n">
        <v>57.9</v>
      </c>
      <c r="K146" s="134" t="n">
        <v>101</v>
      </c>
      <c r="L146" s="134" t="n">
        <v>107</v>
      </c>
      <c r="M146" s="134" t="n">
        <v>75</v>
      </c>
      <c r="N146" s="134" t="n">
        <v>96</v>
      </c>
      <c r="O146" s="81" t="n">
        <v>8</v>
      </c>
      <c r="P146" s="81" t="n"/>
      <c r="Q146" s="81" t="n">
        <v>6</v>
      </c>
      <c r="R146" s="81" t="n"/>
      <c r="S146" s="81" t="n"/>
      <c r="T146" s="81" t="n"/>
      <c r="U146" s="81" t="n"/>
      <c r="V146" s="81" t="n"/>
      <c r="W146" s="81" t="n"/>
      <c r="X146" s="134" t="n">
        <v>14</v>
      </c>
      <c r="Y146" s="134" t="n">
        <v>434</v>
      </c>
      <c r="Z146" s="81" t="n">
        <v>0.015</v>
      </c>
      <c r="AA146" s="132" t="n">
        <v>1</v>
      </c>
      <c r="AB146" s="134" t="n">
        <v>18</v>
      </c>
      <c r="AC146" s="133">
        <f>IFERROR(X146/Y146,"")</f>
        <v/>
      </c>
    </row>
    <row r="147">
      <c r="A147" t="n">
        <v>2021</v>
      </c>
      <c r="B147" t="n">
        <v>1</v>
      </c>
      <c r="C147" s="298" t="n">
        <v>44225</v>
      </c>
      <c r="D147" s="134" t="n"/>
      <c r="E147" s="134" t="n">
        <v>50</v>
      </c>
      <c r="F147" s="134" t="inlineStr">
        <is>
          <t>LgWashing machine (Angels)</t>
        </is>
      </c>
      <c r="G147" s="134" t="inlineStr">
        <is>
          <t>FMLGEI40000000</t>
        </is>
      </c>
      <c r="H147" s="134" t="n">
        <v>51.57</v>
      </c>
      <c r="I147" s="134" t="n">
        <v>56.43</v>
      </c>
      <c r="J147" s="134" t="n">
        <v>56</v>
      </c>
      <c r="K147" s="134" t="n">
        <v>101</v>
      </c>
      <c r="L147" s="134" t="n">
        <v>107</v>
      </c>
      <c r="M147" s="134" t="n">
        <v>66</v>
      </c>
      <c r="N147" s="134" t="n">
        <v>109</v>
      </c>
      <c r="O147" s="81" t="n"/>
      <c r="P147" s="81" t="n"/>
      <c r="Q147" s="81" t="n">
        <v>4</v>
      </c>
      <c r="R147" s="81" t="n"/>
      <c r="S147" s="81" t="n"/>
      <c r="T147" s="81" t="n"/>
      <c r="U147" s="81" t="n"/>
      <c r="V147" s="81" t="n"/>
      <c r="W147" s="81" t="n"/>
      <c r="X147" s="134" t="n">
        <v>4</v>
      </c>
      <c r="Y147" s="134" t="n">
        <v>1180</v>
      </c>
      <c r="Z147" s="81" t="n">
        <v>0.015</v>
      </c>
      <c r="AA147" s="132" t="n">
        <v>1</v>
      </c>
      <c r="AB147" s="134" t="n">
        <v>18</v>
      </c>
      <c r="AC147" s="133">
        <f>IFERROR(X147/Y147,"")</f>
        <v/>
      </c>
    </row>
    <row r="148">
      <c r="A148" t="n">
        <v>2021</v>
      </c>
      <c r="B148" t="n">
        <v>1</v>
      </c>
      <c r="C148" s="298" t="n">
        <v>44226</v>
      </c>
      <c r="D148" s="134" t="n"/>
      <c r="E148" s="134" t="n">
        <v>50</v>
      </c>
      <c r="F148" s="134" t="inlineStr">
        <is>
          <t>LgWashing machine (Angels)</t>
        </is>
      </c>
      <c r="G148" s="134" t="inlineStr">
        <is>
          <t>FMLGEI40000000</t>
        </is>
      </c>
      <c r="H148" s="134" t="n">
        <v>51.57</v>
      </c>
      <c r="I148" s="134" t="n">
        <v>56.43</v>
      </c>
      <c r="J148" s="134" t="n">
        <v>58.5</v>
      </c>
      <c r="K148" s="134" t="n">
        <v>101</v>
      </c>
      <c r="L148" s="134" t="n">
        <v>107</v>
      </c>
      <c r="M148" s="134" t="n">
        <v>67</v>
      </c>
      <c r="N148" s="134" t="n">
        <v>108</v>
      </c>
      <c r="O148" s="81" t="n">
        <v>6</v>
      </c>
      <c r="P148" s="81" t="n"/>
      <c r="Q148" s="81" t="n">
        <v>6</v>
      </c>
      <c r="R148" s="81" t="n">
        <v>2</v>
      </c>
      <c r="S148" s="81" t="n"/>
      <c r="T148" s="81" t="n"/>
      <c r="U148" s="81" t="n"/>
      <c r="V148" s="81" t="n"/>
      <c r="W148" s="81" t="n"/>
      <c r="X148" s="134" t="n">
        <v>14</v>
      </c>
      <c r="Y148" s="134" t="n">
        <v>1946</v>
      </c>
      <c r="Z148" s="81" t="n">
        <v>0.015</v>
      </c>
      <c r="AA148" s="132" t="n">
        <v>1</v>
      </c>
      <c r="AB148" s="134" t="n">
        <v>18</v>
      </c>
      <c r="AC148" s="133">
        <f>IFERROR(X148/Y148,"")</f>
        <v/>
      </c>
    </row>
    <row r="149">
      <c r="A149" t="n">
        <v>2021</v>
      </c>
      <c r="B149" t="n">
        <v>1</v>
      </c>
      <c r="C149" s="298" t="n">
        <v>44201</v>
      </c>
      <c r="D149" s="134" t="n"/>
      <c r="E149" s="134" t="n">
        <v>658</v>
      </c>
      <c r="F149" s="134" t="inlineStr">
        <is>
          <t>PDFRP2122 كفر 70 شمال</t>
        </is>
      </c>
      <c r="G149" s="134" t="inlineStr">
        <is>
          <t>FMCFII7LRP2122</t>
        </is>
      </c>
      <c r="H149" s="134" t="n">
        <v>83.7</v>
      </c>
      <c r="I149" s="134" t="n">
        <v>96.3</v>
      </c>
      <c r="J149" s="134" t="n">
        <v>86.5</v>
      </c>
      <c r="K149" s="134" t="n">
        <v>60</v>
      </c>
      <c r="L149" s="134" t="n">
        <v>180</v>
      </c>
      <c r="M149" s="134" t="n">
        <v>68</v>
      </c>
      <c r="N149" s="134" t="n">
        <v>160</v>
      </c>
      <c r="O149" s="81" t="n">
        <v>4</v>
      </c>
      <c r="P149" s="81" t="n"/>
      <c r="Q149" s="81" t="n">
        <v>3</v>
      </c>
      <c r="R149" s="81" t="n"/>
      <c r="S149" s="81" t="n"/>
      <c r="T149" s="81" t="n"/>
      <c r="U149" s="81" t="n"/>
      <c r="V149" s="81" t="n"/>
      <c r="W149" s="81" t="n"/>
      <c r="X149" s="134" t="n">
        <v>7</v>
      </c>
      <c r="Y149" s="134" t="n">
        <v>7</v>
      </c>
      <c r="Z149" s="81" t="n">
        <v>0.02</v>
      </c>
      <c r="AA149" s="132" t="n">
        <v>1</v>
      </c>
      <c r="AB149" s="134" t="n">
        <v>20</v>
      </c>
      <c r="AC149" s="133">
        <f>IFERROR(X149/Y149,"")</f>
        <v/>
      </c>
    </row>
    <row r="150">
      <c r="A150" t="n">
        <v>2021</v>
      </c>
      <c r="B150" t="n">
        <v>1</v>
      </c>
      <c r="C150" s="298" t="n">
        <v>44202</v>
      </c>
      <c r="D150" s="134" t="n"/>
      <c r="E150" s="134" t="n">
        <v>658</v>
      </c>
      <c r="F150" s="134" t="inlineStr">
        <is>
          <t>PDFRP2122 كفر 70 شمال</t>
        </is>
      </c>
      <c r="G150" s="134" t="inlineStr">
        <is>
          <t>FMCFII7LRP2122</t>
        </is>
      </c>
      <c r="H150" s="134" t="n">
        <v>83.7</v>
      </c>
      <c r="I150" s="134" t="n">
        <v>96.3</v>
      </c>
      <c r="J150" s="134" t="n">
        <v>96</v>
      </c>
      <c r="K150" s="134" t="n">
        <v>60</v>
      </c>
      <c r="L150" s="134" t="n">
        <v>180</v>
      </c>
      <c r="M150" s="134" t="n">
        <v>50</v>
      </c>
      <c r="N150" s="134" t="n">
        <v>216</v>
      </c>
      <c r="O150" s="81" t="n">
        <v>1</v>
      </c>
      <c r="P150" s="81" t="n">
        <v>2</v>
      </c>
      <c r="Q150" s="81" t="n">
        <v>2</v>
      </c>
      <c r="R150" s="81" t="n"/>
      <c r="S150" s="81" t="n"/>
      <c r="T150" s="81" t="n"/>
      <c r="U150" s="81" t="n"/>
      <c r="V150" s="81" t="n"/>
      <c r="W150" s="81" t="n"/>
      <c r="X150" s="134" t="n">
        <v>5</v>
      </c>
      <c r="Y150" s="134" t="n">
        <v>560</v>
      </c>
      <c r="Z150" s="81" t="n">
        <v>0.02</v>
      </c>
      <c r="AA150" s="132" t="n">
        <v>1</v>
      </c>
      <c r="AB150" s="134" t="n">
        <v>20</v>
      </c>
      <c r="AC150" s="133">
        <f>IFERROR(X150/Y150,"")</f>
        <v/>
      </c>
    </row>
    <row r="151">
      <c r="A151" t="n">
        <v>2021</v>
      </c>
      <c r="B151" t="n">
        <v>1</v>
      </c>
      <c r="C151" s="298" t="n">
        <v>44206</v>
      </c>
      <c r="D151" s="134" t="n"/>
      <c r="E151" s="134" t="n">
        <v>658</v>
      </c>
      <c r="F151" s="134" t="inlineStr">
        <is>
          <t>PDFRP2122 كفر 70 شمال</t>
        </is>
      </c>
      <c r="G151" s="134" t="inlineStr">
        <is>
          <t>FMCFII7LRP2122</t>
        </is>
      </c>
      <c r="H151" s="134" t="n">
        <v>83.7</v>
      </c>
      <c r="I151" s="134" t="n">
        <v>96.3</v>
      </c>
      <c r="J151" s="134" t="n">
        <v>91.7</v>
      </c>
      <c r="K151" s="134" t="n">
        <v>60</v>
      </c>
      <c r="L151" s="134" t="n">
        <v>180</v>
      </c>
      <c r="M151" s="134" t="n">
        <v>49</v>
      </c>
      <c r="N151" s="134" t="n">
        <v>219</v>
      </c>
      <c r="O151" s="81" t="n">
        <v>4</v>
      </c>
      <c r="P151" s="81" t="n">
        <v>2</v>
      </c>
      <c r="Q151" s="81" t="n">
        <v>3</v>
      </c>
      <c r="R151" s="81" t="n"/>
      <c r="S151" s="81" t="n"/>
      <c r="T151" s="81" t="n"/>
      <c r="U151" s="81" t="n"/>
      <c r="V151" s="81" t="n"/>
      <c r="W151" s="81" t="n"/>
      <c r="X151" s="134" t="n">
        <v>9</v>
      </c>
      <c r="Y151" s="134" t="n">
        <v>579</v>
      </c>
      <c r="Z151" s="81" t="n">
        <v>0.02</v>
      </c>
      <c r="AA151" s="132" t="n">
        <v>1</v>
      </c>
      <c r="AB151" s="134" t="n">
        <v>20</v>
      </c>
      <c r="AC151" s="133">
        <f>IFERROR(X151/Y151,"")</f>
        <v/>
      </c>
    </row>
    <row r="152">
      <c r="A152" t="n">
        <v>2021</v>
      </c>
      <c r="B152" t="n">
        <v>1</v>
      </c>
      <c r="C152" s="298" t="n">
        <v>44208</v>
      </c>
      <c r="D152" s="134" t="n"/>
      <c r="E152" s="134" t="n">
        <v>658</v>
      </c>
      <c r="F152" s="134" t="inlineStr">
        <is>
          <t>PDFRP2122 كفر 70 شمال</t>
        </is>
      </c>
      <c r="G152" s="134" t="inlineStr">
        <is>
          <t>FMCFII7LRP2122</t>
        </is>
      </c>
      <c r="H152" s="134" t="n">
        <v>83.7</v>
      </c>
      <c r="I152" s="134" t="n">
        <v>96.3</v>
      </c>
      <c r="J152" s="134" t="n">
        <v>85.59999999999999</v>
      </c>
      <c r="K152" s="134" t="n">
        <v>60</v>
      </c>
      <c r="L152" s="134" t="n">
        <v>180</v>
      </c>
      <c r="M152" s="134" t="n">
        <v>50</v>
      </c>
      <c r="N152" s="134" t="n">
        <v>216</v>
      </c>
      <c r="O152" s="81" t="n">
        <v>8</v>
      </c>
      <c r="P152" s="81" t="n">
        <v>5</v>
      </c>
      <c r="Q152" s="81" t="n">
        <v>4</v>
      </c>
      <c r="R152" s="81" t="n"/>
      <c r="S152" s="81" t="n"/>
      <c r="T152" s="81" t="n"/>
      <c r="U152" s="81" t="n"/>
      <c r="V152" s="81" t="n"/>
      <c r="W152" s="81" t="n"/>
      <c r="X152" s="134" t="n">
        <v>17</v>
      </c>
      <c r="Y152" s="134" t="n">
        <v>587</v>
      </c>
      <c r="Z152" s="81" t="n">
        <v>0.02</v>
      </c>
      <c r="AA152" s="132" t="n">
        <v>1</v>
      </c>
      <c r="AB152" s="134" t="n">
        <v>20</v>
      </c>
      <c r="AC152" s="133">
        <f>IFERROR(X152/Y152,"")</f>
        <v/>
      </c>
    </row>
    <row r="153">
      <c r="A153" t="n">
        <v>2021</v>
      </c>
      <c r="B153" t="n">
        <v>1</v>
      </c>
      <c r="C153" s="298" t="n">
        <v>44209</v>
      </c>
      <c r="D153" s="134" t="n"/>
      <c r="E153" s="134" t="n">
        <v>658</v>
      </c>
      <c r="F153" s="134" t="inlineStr">
        <is>
          <t>PDFRP2122 كفر 70 شمال</t>
        </is>
      </c>
      <c r="G153" s="134" t="inlineStr">
        <is>
          <t>FMCFII7LRP2122</t>
        </is>
      </c>
      <c r="H153" s="134" t="n">
        <v>83.7</v>
      </c>
      <c r="I153" s="134" t="n">
        <v>96.3</v>
      </c>
      <c r="J153" s="134" t="n">
        <v>93.8</v>
      </c>
      <c r="K153" s="134" t="n">
        <v>60</v>
      </c>
      <c r="L153" s="134" t="n">
        <v>180</v>
      </c>
      <c r="M153" s="134" t="n">
        <v>58</v>
      </c>
      <c r="N153" s="134" t="n">
        <v>186</v>
      </c>
      <c r="O153" s="81" t="n">
        <v>6</v>
      </c>
      <c r="P153" s="81" t="n">
        <v>3</v>
      </c>
      <c r="Q153" s="81" t="n">
        <v>5</v>
      </c>
      <c r="R153" s="81" t="n"/>
      <c r="S153" s="81" t="n"/>
      <c r="T153" s="81" t="n"/>
      <c r="U153" s="81" t="n"/>
      <c r="V153" s="81" t="n"/>
      <c r="W153" s="81" t="n"/>
      <c r="X153" s="134" t="n">
        <v>14</v>
      </c>
      <c r="Y153" s="134" t="n">
        <v>1154</v>
      </c>
      <c r="Z153" s="81" t="n">
        <v>0.02</v>
      </c>
      <c r="AA153" s="132" t="n">
        <v>1</v>
      </c>
      <c r="AB153" s="134" t="n">
        <v>20</v>
      </c>
      <c r="AC153" s="133">
        <f>IFERROR(X153/Y153,"")</f>
        <v/>
      </c>
    </row>
    <row r="154">
      <c r="A154" t="n">
        <v>2021</v>
      </c>
      <c r="B154" t="n">
        <v>1</v>
      </c>
      <c r="C154" s="298" t="n">
        <v>44210</v>
      </c>
      <c r="D154" s="134" t="n"/>
      <c r="E154" s="134" t="n">
        <v>658</v>
      </c>
      <c r="F154" s="134" t="inlineStr">
        <is>
          <t>PDFRP2122 كفر 70 شمال</t>
        </is>
      </c>
      <c r="G154" s="134" t="inlineStr">
        <is>
          <t>FMCFII7LRP2122</t>
        </is>
      </c>
      <c r="H154" s="134" t="n">
        <v>83.7</v>
      </c>
      <c r="I154" s="134" t="n">
        <v>96.3</v>
      </c>
      <c r="J154" s="134" t="n"/>
      <c r="K154" s="134" t="n">
        <v>60</v>
      </c>
      <c r="L154" s="134" t="n">
        <v>180</v>
      </c>
      <c r="M154" s="134" t="n"/>
      <c r="N154" s="134" t="n"/>
      <c r="O154" s="81" t="n"/>
      <c r="P154" s="81" t="n"/>
      <c r="Q154" s="81" t="n"/>
      <c r="R154" s="81" t="n"/>
      <c r="S154" s="81" t="n"/>
      <c r="T154" s="81" t="n"/>
      <c r="U154" s="81" t="n"/>
      <c r="V154" s="81" t="n"/>
      <c r="W154" s="81" t="n"/>
      <c r="X154" s="134" t="n"/>
      <c r="Y154" s="134" t="n">
        <v>165</v>
      </c>
      <c r="Z154" s="81" t="n">
        <v>0.02</v>
      </c>
      <c r="AA154" s="132" t="n">
        <v>1</v>
      </c>
      <c r="AB154" s="134" t="n">
        <v>20</v>
      </c>
      <c r="AC154" s="133">
        <f>IFERROR(X154/Y154,"")</f>
        <v/>
      </c>
    </row>
    <row r="155">
      <c r="A155" t="n">
        <v>2021</v>
      </c>
      <c r="B155" t="n">
        <v>1</v>
      </c>
      <c r="C155" s="298" t="n">
        <v>44214</v>
      </c>
      <c r="D155" s="134" t="n"/>
      <c r="E155" s="134" t="n">
        <v>658</v>
      </c>
      <c r="F155" s="134" t="inlineStr">
        <is>
          <t>PDFRP2122 كفر 70 شمال</t>
        </is>
      </c>
      <c r="G155" s="134" t="inlineStr">
        <is>
          <t>FMCFII7LRP2122</t>
        </is>
      </c>
      <c r="H155" s="134" t="n">
        <v>83.7</v>
      </c>
      <c r="I155" s="134" t="n">
        <v>96.3</v>
      </c>
      <c r="J155" s="134" t="n">
        <v>88.3</v>
      </c>
      <c r="K155" s="134" t="n">
        <v>60</v>
      </c>
      <c r="L155" s="134" t="n">
        <v>180</v>
      </c>
      <c r="M155" s="134" t="n">
        <v>71</v>
      </c>
      <c r="N155" s="134" t="n">
        <v>153</v>
      </c>
      <c r="O155" s="81" t="n">
        <v>4</v>
      </c>
      <c r="P155" s="81" t="n"/>
      <c r="Q155" s="81" t="n">
        <v>3</v>
      </c>
      <c r="R155" s="81" t="n"/>
      <c r="S155" s="81" t="n"/>
      <c r="T155" s="81" t="n"/>
      <c r="U155" s="81" t="n"/>
      <c r="V155" s="81" t="n"/>
      <c r="W155" s="81" t="n"/>
      <c r="X155" s="134" t="n">
        <v>7</v>
      </c>
      <c r="Y155" s="134" t="n">
        <v>427</v>
      </c>
      <c r="Z155" s="81" t="n">
        <v>0.02</v>
      </c>
      <c r="AA155" s="132" t="n">
        <v>1</v>
      </c>
      <c r="AB155" s="134" t="n">
        <v>20</v>
      </c>
      <c r="AC155" s="133">
        <f>IFERROR(X155/Y155,"")</f>
        <v/>
      </c>
    </row>
    <row r="156">
      <c r="A156" t="n">
        <v>2021</v>
      </c>
      <c r="B156" t="n">
        <v>1</v>
      </c>
      <c r="C156" s="298" t="n">
        <v>44201</v>
      </c>
      <c r="D156" s="134" t="n"/>
      <c r="E156" s="134" t="n">
        <v>656</v>
      </c>
      <c r="F156" s="134" t="inlineStr">
        <is>
          <t>PDFRP2123 قاعده 70 شمال</t>
        </is>
      </c>
      <c r="G156" s="134" t="inlineStr">
        <is>
          <t>FMCFII1LRP2123</t>
        </is>
      </c>
      <c r="H156" s="134" t="n">
        <v>137.64</v>
      </c>
      <c r="I156" s="134" t="n">
        <v>158.36</v>
      </c>
      <c r="J156" s="134" t="n">
        <v>143.5</v>
      </c>
      <c r="K156" s="134" t="n">
        <v>60</v>
      </c>
      <c r="L156" s="134" t="n">
        <v>180</v>
      </c>
      <c r="M156" s="134" t="n">
        <v>68</v>
      </c>
      <c r="N156" s="134" t="n">
        <v>160</v>
      </c>
      <c r="O156" s="81" t="n">
        <v>5</v>
      </c>
      <c r="P156" s="81" t="n"/>
      <c r="Q156" s="81" t="n">
        <v>3</v>
      </c>
      <c r="R156" s="81" t="n"/>
      <c r="S156" s="81" t="n"/>
      <c r="T156" s="81" t="n"/>
      <c r="U156" s="81" t="n"/>
      <c r="V156" s="81" t="n"/>
      <c r="W156" s="81" t="n"/>
      <c r="X156" s="134" t="n">
        <v>8</v>
      </c>
      <c r="Y156" s="134" t="n">
        <v>8</v>
      </c>
      <c r="Z156" s="81" t="n">
        <v>0.02</v>
      </c>
      <c r="AA156" s="132" t="n">
        <v>1</v>
      </c>
      <c r="AB156" s="134" t="n">
        <v>20</v>
      </c>
      <c r="AC156" s="133">
        <f>IFERROR(X156/Y156,"")</f>
        <v/>
      </c>
    </row>
    <row r="157">
      <c r="A157" t="n">
        <v>2021</v>
      </c>
      <c r="B157" t="n">
        <v>1</v>
      </c>
      <c r="C157" s="298" t="n">
        <v>44202</v>
      </c>
      <c r="D157" s="134" t="n"/>
      <c r="E157" s="134" t="n">
        <v>656</v>
      </c>
      <c r="F157" s="134" t="inlineStr">
        <is>
          <t>PDFRP2123 قاعده 70 شمال</t>
        </is>
      </c>
      <c r="G157" s="134" t="inlineStr">
        <is>
          <t>FMCFII1LRP2123</t>
        </is>
      </c>
      <c r="H157" s="134" t="n">
        <v>137.64</v>
      </c>
      <c r="I157" s="134" t="n">
        <v>158.36</v>
      </c>
      <c r="J157" s="134" t="n">
        <v>148</v>
      </c>
      <c r="K157" s="134" t="n">
        <v>60</v>
      </c>
      <c r="L157" s="134" t="n">
        <v>180</v>
      </c>
      <c r="M157" s="134" t="n">
        <v>50</v>
      </c>
      <c r="N157" s="134" t="n">
        <v>216</v>
      </c>
      <c r="O157" s="81" t="n">
        <v>2</v>
      </c>
      <c r="P157" s="81" t="n">
        <v>1</v>
      </c>
      <c r="Q157" s="81" t="n">
        <v>1</v>
      </c>
      <c r="R157" s="81" t="n"/>
      <c r="S157" s="81" t="n"/>
      <c r="T157" s="81" t="n"/>
      <c r="U157" s="81" t="n"/>
      <c r="V157" s="81" t="n"/>
      <c r="W157" s="81" t="n"/>
      <c r="X157" s="134" t="n">
        <v>4</v>
      </c>
      <c r="Y157" s="134" t="n">
        <v>564</v>
      </c>
      <c r="Z157" s="81" t="n">
        <v>0.02</v>
      </c>
      <c r="AA157" s="132" t="n">
        <v>1</v>
      </c>
      <c r="AB157" s="134" t="n">
        <v>20</v>
      </c>
      <c r="AC157" s="133">
        <f>IFERROR(X157/Y157,"")</f>
        <v/>
      </c>
    </row>
    <row r="158">
      <c r="A158" t="n">
        <v>2021</v>
      </c>
      <c r="B158" t="n">
        <v>1</v>
      </c>
      <c r="C158" s="298" t="n">
        <v>44206</v>
      </c>
      <c r="D158" s="134" t="n"/>
      <c r="E158" s="134" t="n">
        <v>656</v>
      </c>
      <c r="F158" s="134" t="inlineStr">
        <is>
          <t>PDFRP2123 قاعده 70 شمال</t>
        </is>
      </c>
      <c r="G158" s="134" t="inlineStr">
        <is>
          <t>FMCFII1LRP2123</t>
        </is>
      </c>
      <c r="H158" s="134" t="n">
        <v>137.64</v>
      </c>
      <c r="I158" s="134" t="n">
        <v>158.36</v>
      </c>
      <c r="J158" s="134" t="n">
        <v>147.9</v>
      </c>
      <c r="K158" s="134" t="n">
        <v>60</v>
      </c>
      <c r="L158" s="134" t="n">
        <v>180</v>
      </c>
      <c r="M158" s="134" t="n">
        <v>49</v>
      </c>
      <c r="N158" s="134" t="n">
        <v>219</v>
      </c>
      <c r="O158" s="81" t="n">
        <v>3</v>
      </c>
      <c r="P158" s="81" t="n">
        <v>2</v>
      </c>
      <c r="Q158" s="81" t="n">
        <v>5</v>
      </c>
      <c r="R158" s="81" t="n"/>
      <c r="S158" s="81" t="n"/>
      <c r="T158" s="81" t="n"/>
      <c r="U158" s="81" t="n"/>
      <c r="V158" s="81" t="n"/>
      <c r="W158" s="81" t="n"/>
      <c r="X158" s="134" t="n">
        <v>10</v>
      </c>
      <c r="Y158" s="134" t="n">
        <v>540</v>
      </c>
      <c r="Z158" s="81" t="n">
        <v>0.02</v>
      </c>
      <c r="AA158" s="132" t="n">
        <v>1</v>
      </c>
      <c r="AB158" s="134" t="n">
        <v>20</v>
      </c>
      <c r="AC158" s="133">
        <f>IFERROR(X158/Y158,"")</f>
        <v/>
      </c>
    </row>
    <row r="159">
      <c r="A159" t="n">
        <v>2021</v>
      </c>
      <c r="B159" t="n">
        <v>1</v>
      </c>
      <c r="C159" s="298" t="n">
        <v>44208</v>
      </c>
      <c r="D159" s="134" t="n"/>
      <c r="E159" s="134" t="n">
        <v>656</v>
      </c>
      <c r="F159" s="134" t="inlineStr">
        <is>
          <t>PDFRP2123 قاعده 70 شمال</t>
        </is>
      </c>
      <c r="G159" s="134" t="inlineStr">
        <is>
          <t>FMCFII1LRP2123</t>
        </is>
      </c>
      <c r="H159" s="134" t="n">
        <v>137.64</v>
      </c>
      <c r="I159" s="134" t="n">
        <v>158.36</v>
      </c>
      <c r="J159" s="134" t="n">
        <v>152.3</v>
      </c>
      <c r="K159" s="134" t="n">
        <v>60</v>
      </c>
      <c r="L159" s="134" t="n">
        <v>180</v>
      </c>
      <c r="M159" s="134" t="n">
        <v>50</v>
      </c>
      <c r="N159" s="134" t="n">
        <v>216</v>
      </c>
      <c r="O159" s="81" t="n">
        <v>8</v>
      </c>
      <c r="P159" s="81" t="n">
        <v>4</v>
      </c>
      <c r="Q159" s="81" t="n">
        <v>5</v>
      </c>
      <c r="R159" s="81" t="n"/>
      <c r="S159" s="81" t="n"/>
      <c r="T159" s="81" t="n"/>
      <c r="U159" s="81" t="n"/>
      <c r="V159" s="81" t="n"/>
      <c r="W159" s="81" t="n"/>
      <c r="X159" s="134" t="n">
        <v>17</v>
      </c>
      <c r="Y159" s="134" t="n">
        <v>597</v>
      </c>
      <c r="Z159" s="81" t="n">
        <v>0.02</v>
      </c>
      <c r="AA159" s="132" t="n">
        <v>1</v>
      </c>
      <c r="AB159" s="134" t="n">
        <v>20</v>
      </c>
      <c r="AC159" s="133">
        <f>IFERROR(X159/Y159,"")</f>
        <v/>
      </c>
    </row>
    <row r="160">
      <c r="A160" t="n">
        <v>2021</v>
      </c>
      <c r="B160" t="n">
        <v>1</v>
      </c>
      <c r="C160" s="298" t="n">
        <v>44209</v>
      </c>
      <c r="D160" s="134" t="n"/>
      <c r="E160" s="134" t="n">
        <v>656</v>
      </c>
      <c r="F160" s="134" t="inlineStr">
        <is>
          <t>PDFRP2123 قاعده 70 شمال</t>
        </is>
      </c>
      <c r="G160" s="134" t="inlineStr">
        <is>
          <t>FMCFII1LRP2123</t>
        </is>
      </c>
      <c r="H160" s="134" t="n">
        <v>137.64</v>
      </c>
      <c r="I160" s="134" t="n">
        <v>158.36</v>
      </c>
      <c r="J160" s="134" t="n">
        <v>147.4</v>
      </c>
      <c r="K160" s="134" t="n">
        <v>60</v>
      </c>
      <c r="L160" s="134" t="n">
        <v>180</v>
      </c>
      <c r="M160" s="134" t="n">
        <v>58</v>
      </c>
      <c r="N160" s="134" t="n">
        <v>186</v>
      </c>
      <c r="O160" s="81" t="n">
        <v>5</v>
      </c>
      <c r="P160" s="81" t="n">
        <v>3</v>
      </c>
      <c r="Q160" s="81" t="n">
        <v>5</v>
      </c>
      <c r="R160" s="81" t="n"/>
      <c r="S160" s="81" t="n">
        <v>1</v>
      </c>
      <c r="T160" s="81" t="n"/>
      <c r="U160" s="81" t="n"/>
      <c r="V160" s="81" t="n"/>
      <c r="W160" s="81" t="n"/>
      <c r="X160" s="134" t="n">
        <v>14</v>
      </c>
      <c r="Y160" s="134" t="n">
        <v>1164</v>
      </c>
      <c r="Z160" s="81" t="n">
        <v>0.02</v>
      </c>
      <c r="AA160" s="132" t="n">
        <v>1</v>
      </c>
      <c r="AB160" s="134" t="n">
        <v>20</v>
      </c>
      <c r="AC160" s="133">
        <f>IFERROR(X160/Y160,"")</f>
        <v/>
      </c>
    </row>
    <row r="161">
      <c r="A161" t="n">
        <v>2021</v>
      </c>
      <c r="B161" t="n">
        <v>1</v>
      </c>
      <c r="C161" s="298" t="n">
        <v>44210</v>
      </c>
      <c r="D161" s="134" t="n"/>
      <c r="E161" s="134" t="n">
        <v>656</v>
      </c>
      <c r="F161" s="134" t="inlineStr">
        <is>
          <t>PDFRP2123 قاعده 70 شمال</t>
        </is>
      </c>
      <c r="G161" s="134" t="inlineStr">
        <is>
          <t>FMCFII1LRP2123</t>
        </is>
      </c>
      <c r="H161" s="134" t="n">
        <v>137.64</v>
      </c>
      <c r="I161" s="134" t="n">
        <v>158.36</v>
      </c>
      <c r="J161" s="134" t="n"/>
      <c r="K161" s="134" t="n">
        <v>60</v>
      </c>
      <c r="L161" s="134" t="n">
        <v>180</v>
      </c>
      <c r="M161" s="134" t="n"/>
      <c r="N161" s="134" t="n"/>
      <c r="O161" s="81" t="n"/>
      <c r="P161" s="81" t="n"/>
      <c r="Q161" s="81" t="n"/>
      <c r="R161" s="81" t="n"/>
      <c r="S161" s="81" t="n"/>
      <c r="T161" s="81" t="n"/>
      <c r="U161" s="81" t="n"/>
      <c r="V161" s="81" t="n"/>
      <c r="W161" s="81" t="n"/>
      <c r="X161" s="134" t="n"/>
      <c r="Y161" s="134" t="n">
        <v>160</v>
      </c>
      <c r="Z161" s="81" t="n">
        <v>0.02</v>
      </c>
      <c r="AA161" s="132" t="n">
        <v>1</v>
      </c>
      <c r="AB161" s="134" t="n">
        <v>20</v>
      </c>
      <c r="AC161" s="133">
        <f>IFERROR(X161/Y161,"")</f>
        <v/>
      </c>
    </row>
    <row r="162">
      <c r="A162" t="n">
        <v>2021</v>
      </c>
      <c r="B162" t="n">
        <v>1</v>
      </c>
      <c r="C162" s="298" t="n">
        <v>44214</v>
      </c>
      <c r="D162" s="134" t="n"/>
      <c r="E162" s="134" t="n">
        <v>656</v>
      </c>
      <c r="F162" s="134" t="inlineStr">
        <is>
          <t>PDFRP2123 قاعده 70 شمال</t>
        </is>
      </c>
      <c r="G162" s="134" t="inlineStr">
        <is>
          <t>FMCFII1LRP2123</t>
        </is>
      </c>
      <c r="H162" s="134" t="n">
        <v>137.64</v>
      </c>
      <c r="I162" s="134" t="n">
        <v>158.36</v>
      </c>
      <c r="J162" s="134" t="n">
        <v>149.6</v>
      </c>
      <c r="K162" s="134" t="n">
        <v>60</v>
      </c>
      <c r="L162" s="134" t="n">
        <v>180</v>
      </c>
      <c r="M162" s="134" t="n">
        <v>71</v>
      </c>
      <c r="N162" s="134" t="n">
        <v>153</v>
      </c>
      <c r="O162" s="81" t="n">
        <v>3</v>
      </c>
      <c r="P162" s="81" t="n">
        <v>3</v>
      </c>
      <c r="Q162" s="81" t="n">
        <v>2</v>
      </c>
      <c r="R162" s="81" t="n"/>
      <c r="S162" s="81" t="n"/>
      <c r="T162" s="81" t="n"/>
      <c r="U162" s="81" t="n"/>
      <c r="V162" s="81" t="n"/>
      <c r="W162" s="81" t="n"/>
      <c r="X162" s="134" t="n">
        <v>8</v>
      </c>
      <c r="Y162" s="134" t="n">
        <v>468</v>
      </c>
      <c r="Z162" s="81" t="n">
        <v>0.02</v>
      </c>
      <c r="AA162" s="132" t="n">
        <v>1</v>
      </c>
      <c r="AB162" s="134" t="n">
        <v>20</v>
      </c>
      <c r="AC162" s="133">
        <f>IFERROR(X162/Y162,"")</f>
        <v/>
      </c>
    </row>
    <row r="163">
      <c r="A163" t="n">
        <v>2021</v>
      </c>
      <c r="B163" t="n">
        <v>1</v>
      </c>
      <c r="C163" s="298" t="n">
        <v>44201</v>
      </c>
      <c r="D163" s="134" t="n"/>
      <c r="E163" s="134" t="n">
        <v>657</v>
      </c>
      <c r="F163" s="134" t="inlineStr">
        <is>
          <t>PDFRP2124 كفر 70 يمين</t>
        </is>
      </c>
      <c r="G163" s="134" t="inlineStr">
        <is>
          <t>FMCFII7RRP2124</t>
        </is>
      </c>
      <c r="H163" s="134" t="n">
        <v>83.7</v>
      </c>
      <c r="I163" s="134" t="n">
        <v>96.3</v>
      </c>
      <c r="J163" s="134" t="n">
        <v>86.5</v>
      </c>
      <c r="K163" s="134" t="n">
        <v>60</v>
      </c>
      <c r="L163" s="134" t="n">
        <v>180</v>
      </c>
      <c r="M163" s="134" t="n">
        <v>68</v>
      </c>
      <c r="N163" s="134" t="n">
        <v>160</v>
      </c>
      <c r="O163" s="81" t="n">
        <v>4</v>
      </c>
      <c r="P163" s="81" t="n"/>
      <c r="Q163" s="81" t="n">
        <v>3</v>
      </c>
      <c r="R163" s="81" t="n"/>
      <c r="S163" s="81" t="n"/>
      <c r="T163" s="81" t="n"/>
      <c r="U163" s="81" t="n"/>
      <c r="V163" s="81" t="n"/>
      <c r="W163" s="81" t="n"/>
      <c r="X163" s="134" t="n">
        <v>7</v>
      </c>
      <c r="Y163" s="134" t="n">
        <v>7</v>
      </c>
      <c r="Z163" s="81" t="n">
        <v>0.02</v>
      </c>
      <c r="AA163" s="132" t="n">
        <v>1</v>
      </c>
      <c r="AB163" s="134" t="n">
        <v>20</v>
      </c>
      <c r="AC163" s="133">
        <f>IFERROR(X163/Y163,"")</f>
        <v/>
      </c>
    </row>
    <row r="164">
      <c r="A164" t="n">
        <v>2021</v>
      </c>
      <c r="B164" t="n">
        <v>1</v>
      </c>
      <c r="C164" s="298" t="n">
        <v>44202</v>
      </c>
      <c r="D164" s="134" t="n"/>
      <c r="E164" s="134" t="n">
        <v>657</v>
      </c>
      <c r="F164" s="134" t="inlineStr">
        <is>
          <t>PDFRP2124 كفر 70 يمين</t>
        </is>
      </c>
      <c r="G164" s="134" t="inlineStr">
        <is>
          <t>FMCFII7RRP2124</t>
        </is>
      </c>
      <c r="H164" s="134" t="n">
        <v>83.7</v>
      </c>
      <c r="I164" s="134" t="n">
        <v>96.3</v>
      </c>
      <c r="J164" s="134" t="n">
        <v>96</v>
      </c>
      <c r="K164" s="134" t="n">
        <v>60</v>
      </c>
      <c r="L164" s="134" t="n">
        <v>180</v>
      </c>
      <c r="M164" s="134" t="n">
        <v>50</v>
      </c>
      <c r="N164" s="134" t="n">
        <v>216</v>
      </c>
      <c r="O164" s="81" t="n">
        <v>1</v>
      </c>
      <c r="P164" s="81" t="n">
        <v>2</v>
      </c>
      <c r="Q164" s="81" t="n">
        <v>2</v>
      </c>
      <c r="R164" s="81" t="n"/>
      <c r="S164" s="81" t="n"/>
      <c r="T164" s="81" t="n"/>
      <c r="U164" s="81" t="n"/>
      <c r="V164" s="81" t="n"/>
      <c r="W164" s="81" t="n"/>
      <c r="X164" s="134" t="n">
        <v>5</v>
      </c>
      <c r="Y164" s="134" t="n">
        <v>560</v>
      </c>
      <c r="Z164" s="81" t="n">
        <v>0.02</v>
      </c>
      <c r="AA164" s="132" t="n">
        <v>1</v>
      </c>
      <c r="AB164" s="134" t="n">
        <v>20</v>
      </c>
      <c r="AC164" s="133">
        <f>IFERROR(X164/Y164,"")</f>
        <v/>
      </c>
    </row>
    <row r="165">
      <c r="A165" t="n">
        <v>2021</v>
      </c>
      <c r="B165" t="n">
        <v>1</v>
      </c>
      <c r="C165" s="298" t="n">
        <v>44206</v>
      </c>
      <c r="D165" s="134" t="n"/>
      <c r="E165" s="134" t="n">
        <v>657</v>
      </c>
      <c r="F165" s="134" t="inlineStr">
        <is>
          <t>PDFRP2124 كفر 70 يمين</t>
        </is>
      </c>
      <c r="G165" s="134" t="inlineStr">
        <is>
          <t>FMCFII7RRP2124</t>
        </is>
      </c>
      <c r="H165" s="134" t="n">
        <v>83.7</v>
      </c>
      <c r="I165" s="134" t="n">
        <v>96.3</v>
      </c>
      <c r="J165" s="134" t="n">
        <v>91.7</v>
      </c>
      <c r="K165" s="134" t="n">
        <v>60</v>
      </c>
      <c r="L165" s="134" t="n">
        <v>180</v>
      </c>
      <c r="M165" s="134" t="n">
        <v>49</v>
      </c>
      <c r="N165" s="134" t="n">
        <v>219</v>
      </c>
      <c r="O165" s="81" t="n">
        <v>4</v>
      </c>
      <c r="P165" s="81" t="n">
        <v>3</v>
      </c>
      <c r="Q165" s="81" t="n">
        <v>5</v>
      </c>
      <c r="R165" s="81" t="n"/>
      <c r="S165" s="81" t="n"/>
      <c r="T165" s="81" t="n"/>
      <c r="U165" s="81" t="n"/>
      <c r="V165" s="81" t="n"/>
      <c r="W165" s="81" t="n"/>
      <c r="X165" s="134" t="n">
        <v>12</v>
      </c>
      <c r="Y165" s="134" t="n">
        <v>582</v>
      </c>
      <c r="Z165" s="81" t="n">
        <v>0.02</v>
      </c>
      <c r="AA165" s="132" t="n">
        <v>1</v>
      </c>
      <c r="AB165" s="134" t="n">
        <v>20</v>
      </c>
      <c r="AC165" s="133">
        <f>IFERROR(X165/Y165,"")</f>
        <v/>
      </c>
    </row>
    <row r="166">
      <c r="A166" t="n">
        <v>2021</v>
      </c>
      <c r="B166" t="n">
        <v>1</v>
      </c>
      <c r="C166" s="298" t="n">
        <v>44207</v>
      </c>
      <c r="D166" s="134" t="n"/>
      <c r="E166" s="134" t="n">
        <v>657</v>
      </c>
      <c r="F166" s="134" t="inlineStr">
        <is>
          <t>PDFRP2124 كفر 70 يمين</t>
        </is>
      </c>
      <c r="G166" s="134" t="inlineStr">
        <is>
          <t>FMCFII7RRP2124</t>
        </is>
      </c>
      <c r="H166" s="134" t="n">
        <v>83.7</v>
      </c>
      <c r="I166" s="134" t="n">
        <v>96.3</v>
      </c>
      <c r="J166" s="134" t="n"/>
      <c r="K166" s="134" t="n">
        <v>60</v>
      </c>
      <c r="L166" s="134" t="n">
        <v>180</v>
      </c>
      <c r="M166" s="134" t="n"/>
      <c r="N166" s="134" t="n"/>
      <c r="O166" s="81" t="n"/>
      <c r="P166" s="81" t="n"/>
      <c r="Q166" s="81" t="n"/>
      <c r="R166" s="81" t="n"/>
      <c r="S166" s="81" t="n"/>
      <c r="T166" s="81" t="n"/>
      <c r="U166" s="81" t="n"/>
      <c r="V166" s="81" t="n"/>
      <c r="W166" s="81" t="n"/>
      <c r="X166" s="134" t="n"/>
      <c r="Y166" s="134" t="n">
        <v>75</v>
      </c>
      <c r="Z166" s="81" t="n">
        <v>0.02</v>
      </c>
      <c r="AA166" s="132" t="n">
        <v>1</v>
      </c>
      <c r="AB166" s="134" t="n">
        <v>20</v>
      </c>
      <c r="AC166" s="133">
        <f>IFERROR(X166/Y166,"")</f>
        <v/>
      </c>
    </row>
    <row r="167">
      <c r="A167" t="n">
        <v>2021</v>
      </c>
      <c r="B167" t="n">
        <v>1</v>
      </c>
      <c r="C167" s="298" t="n">
        <v>44208</v>
      </c>
      <c r="D167" s="134" t="n"/>
      <c r="E167" s="134" t="n">
        <v>657</v>
      </c>
      <c r="F167" s="134" t="inlineStr">
        <is>
          <t>PDFRP2124 كفر 70 يمين</t>
        </is>
      </c>
      <c r="G167" s="134" t="inlineStr">
        <is>
          <t>FMCFII7RRP2124</t>
        </is>
      </c>
      <c r="H167" s="134" t="n">
        <v>83.7</v>
      </c>
      <c r="I167" s="134" t="n">
        <v>96.3</v>
      </c>
      <c r="J167" s="134" t="n">
        <v>85.59999999999999</v>
      </c>
      <c r="K167" s="134" t="n">
        <v>60</v>
      </c>
      <c r="L167" s="134" t="n">
        <v>180</v>
      </c>
      <c r="M167" s="134" t="n">
        <v>50</v>
      </c>
      <c r="N167" s="134" t="n">
        <v>216</v>
      </c>
      <c r="O167" s="81" t="n">
        <v>8</v>
      </c>
      <c r="P167" s="81" t="n">
        <v>5</v>
      </c>
      <c r="Q167" s="81" t="n">
        <v>4</v>
      </c>
      <c r="R167" s="81" t="n"/>
      <c r="S167" s="81" t="n"/>
      <c r="T167" s="81" t="n"/>
      <c r="U167" s="81" t="n"/>
      <c r="V167" s="81" t="n"/>
      <c r="W167" s="81" t="n"/>
      <c r="X167" s="134" t="n">
        <v>17</v>
      </c>
      <c r="Y167" s="134" t="n">
        <v>587</v>
      </c>
      <c r="Z167" s="81" t="n">
        <v>0.02</v>
      </c>
      <c r="AA167" s="132" t="n">
        <v>1</v>
      </c>
      <c r="AB167" s="134" t="n">
        <v>20</v>
      </c>
      <c r="AC167" s="133">
        <f>IFERROR(X167/Y167,"")</f>
        <v/>
      </c>
    </row>
    <row r="168">
      <c r="A168" t="n">
        <v>2021</v>
      </c>
      <c r="B168" t="n">
        <v>1</v>
      </c>
      <c r="C168" s="298" t="n">
        <v>44209</v>
      </c>
      <c r="D168" s="134" t="n"/>
      <c r="E168" s="134" t="n">
        <v>657</v>
      </c>
      <c r="F168" s="134" t="inlineStr">
        <is>
          <t>PDFRP2124 كفر 70 يمين</t>
        </is>
      </c>
      <c r="G168" s="134" t="inlineStr">
        <is>
          <t>FMCFII7RRP2124</t>
        </is>
      </c>
      <c r="H168" s="134" t="n">
        <v>83.7</v>
      </c>
      <c r="I168" s="134" t="n">
        <v>96.3</v>
      </c>
      <c r="J168" s="134" t="n">
        <v>93.8</v>
      </c>
      <c r="K168" s="134" t="n">
        <v>60</v>
      </c>
      <c r="L168" s="134" t="n">
        <v>180</v>
      </c>
      <c r="M168" s="134" t="n">
        <v>58</v>
      </c>
      <c r="N168" s="134" t="n">
        <v>186</v>
      </c>
      <c r="O168" s="81" t="n">
        <v>6</v>
      </c>
      <c r="P168" s="81" t="n">
        <v>3</v>
      </c>
      <c r="Q168" s="81" t="n">
        <v>6</v>
      </c>
      <c r="R168" s="81" t="n"/>
      <c r="S168" s="81" t="n"/>
      <c r="T168" s="81" t="n"/>
      <c r="U168" s="81" t="n"/>
      <c r="V168" s="81" t="n"/>
      <c r="W168" s="81" t="n"/>
      <c r="X168" s="134" t="n">
        <v>15</v>
      </c>
      <c r="Y168" s="134" t="n">
        <v>1155</v>
      </c>
      <c r="Z168" s="81" t="n">
        <v>0.02</v>
      </c>
      <c r="AA168" s="132" t="n">
        <v>1</v>
      </c>
      <c r="AB168" s="134" t="n">
        <v>20</v>
      </c>
      <c r="AC168" s="133">
        <f>IFERROR(X168/Y168,"")</f>
        <v/>
      </c>
    </row>
    <row r="169">
      <c r="A169" t="n">
        <v>2021</v>
      </c>
      <c r="B169" t="n">
        <v>1</v>
      </c>
      <c r="C169" s="298" t="n">
        <v>44210</v>
      </c>
      <c r="D169" s="134" t="n"/>
      <c r="E169" s="134" t="n">
        <v>657</v>
      </c>
      <c r="F169" s="134" t="inlineStr">
        <is>
          <t>PDFRP2124 كفر 70 يمين</t>
        </is>
      </c>
      <c r="G169" s="134" t="inlineStr">
        <is>
          <t>FMCFII7RRP2124</t>
        </is>
      </c>
      <c r="H169" s="134" t="n">
        <v>83.7</v>
      </c>
      <c r="I169" s="134" t="n">
        <v>96.3</v>
      </c>
      <c r="J169" s="134" t="n"/>
      <c r="K169" s="134" t="n">
        <v>60</v>
      </c>
      <c r="L169" s="134" t="n">
        <v>180</v>
      </c>
      <c r="M169" s="134" t="n"/>
      <c r="N169" s="134" t="n"/>
      <c r="O169" s="81" t="n"/>
      <c r="P169" s="81" t="n"/>
      <c r="Q169" s="81" t="n"/>
      <c r="R169" s="81" t="n"/>
      <c r="S169" s="81" t="n"/>
      <c r="T169" s="81" t="n"/>
      <c r="U169" s="81" t="n"/>
      <c r="V169" s="81" t="n"/>
      <c r="W169" s="81" t="n"/>
      <c r="X169" s="134" t="n"/>
      <c r="Y169" s="134" t="n">
        <v>165</v>
      </c>
      <c r="Z169" s="81" t="n">
        <v>0.02</v>
      </c>
      <c r="AA169" s="132" t="n">
        <v>1</v>
      </c>
      <c r="AB169" s="134" t="n">
        <v>20</v>
      </c>
      <c r="AC169" s="133">
        <f>IFERROR(X169/Y169,"")</f>
        <v/>
      </c>
    </row>
    <row r="170">
      <c r="A170" t="n">
        <v>2021</v>
      </c>
      <c r="B170" t="n">
        <v>1</v>
      </c>
      <c r="C170" s="298" t="n">
        <v>44214</v>
      </c>
      <c r="D170" s="134" t="n"/>
      <c r="E170" s="134" t="n">
        <v>657</v>
      </c>
      <c r="F170" s="134" t="inlineStr">
        <is>
          <t>PDFRP2124 كفر 70 يمين</t>
        </is>
      </c>
      <c r="G170" s="134" t="inlineStr">
        <is>
          <t>FMCFII7RRP2124</t>
        </is>
      </c>
      <c r="H170" s="134" t="n">
        <v>83.7</v>
      </c>
      <c r="I170" s="134" t="n">
        <v>96.3</v>
      </c>
      <c r="J170" s="134" t="n">
        <v>88.3</v>
      </c>
      <c r="K170" s="134" t="n">
        <v>60</v>
      </c>
      <c r="L170" s="134" t="n">
        <v>180</v>
      </c>
      <c r="M170" s="134" t="n">
        <v>71</v>
      </c>
      <c r="N170" s="134" t="n">
        <v>153</v>
      </c>
      <c r="O170" s="81" t="n">
        <v>4</v>
      </c>
      <c r="P170" s="81" t="n"/>
      <c r="Q170" s="81" t="n">
        <v>3</v>
      </c>
      <c r="R170" s="81" t="n"/>
      <c r="S170" s="81" t="n"/>
      <c r="T170" s="81" t="n"/>
      <c r="U170" s="81" t="n"/>
      <c r="V170" s="81" t="n"/>
      <c r="W170" s="81" t="n"/>
      <c r="X170" s="134" t="n">
        <v>7</v>
      </c>
      <c r="Y170" s="134" t="n">
        <v>427</v>
      </c>
      <c r="Z170" s="81" t="n">
        <v>0.02</v>
      </c>
      <c r="AA170" s="132" t="n">
        <v>1</v>
      </c>
      <c r="AB170" s="134" t="n">
        <v>20</v>
      </c>
      <c r="AC170" s="133">
        <f>IFERROR(X170/Y170,"")</f>
        <v/>
      </c>
    </row>
    <row r="171">
      <c r="A171" t="n">
        <v>2021</v>
      </c>
      <c r="B171" t="n">
        <v>1</v>
      </c>
      <c r="C171" s="298" t="n">
        <v>44201</v>
      </c>
      <c r="E171" t="n">
        <v>655</v>
      </c>
      <c r="F171" t="inlineStr">
        <is>
          <t>PDFRP2125 قاعده 70 يمين</t>
        </is>
      </c>
      <c r="G171" t="inlineStr">
        <is>
          <t>FMCFII1RRP2125</t>
        </is>
      </c>
      <c r="H171" t="n">
        <v>137.64</v>
      </c>
      <c r="I171" t="n">
        <v>158.36</v>
      </c>
      <c r="J171" t="n">
        <v>143.5</v>
      </c>
      <c r="K171" t="n">
        <v>60</v>
      </c>
      <c r="L171" t="n">
        <v>180</v>
      </c>
      <c r="M171" t="n">
        <v>68</v>
      </c>
      <c r="N171" t="n">
        <v>160</v>
      </c>
      <c r="O171" s="126" t="n">
        <v>5</v>
      </c>
      <c r="P171" s="126" t="n"/>
      <c r="Q171" s="126" t="n">
        <v>3</v>
      </c>
      <c r="R171" s="126" t="n"/>
      <c r="S171" s="126" t="n"/>
      <c r="T171" s="126" t="n"/>
      <c r="U171" s="126" t="n"/>
      <c r="V171" s="126" t="n"/>
      <c r="W171" s="126" t="n"/>
      <c r="X171" t="n">
        <v>8</v>
      </c>
      <c r="Y171" t="n">
        <v>8</v>
      </c>
      <c r="Z171" s="127" t="n">
        <v>0.02</v>
      </c>
      <c r="AA171" t="n">
        <v>1</v>
      </c>
      <c r="AB171" t="n">
        <v>20</v>
      </c>
      <c r="AC171" s="133">
        <f>IFERROR(X171/Y171,"")</f>
        <v/>
      </c>
    </row>
    <row r="172">
      <c r="A172" t="n">
        <v>2021</v>
      </c>
      <c r="B172" t="n">
        <v>1</v>
      </c>
      <c r="C172" s="298" t="n">
        <v>44202</v>
      </c>
      <c r="E172" t="n">
        <v>655</v>
      </c>
      <c r="F172" t="inlineStr">
        <is>
          <t>PDFRP2125 قاعده 70 يمين</t>
        </is>
      </c>
      <c r="G172" t="inlineStr">
        <is>
          <t>FMCFII1RRP2125</t>
        </is>
      </c>
      <c r="H172" t="n">
        <v>137.64</v>
      </c>
      <c r="I172" t="n">
        <v>158.36</v>
      </c>
      <c r="J172" t="n">
        <v>148</v>
      </c>
      <c r="K172" t="n">
        <v>60</v>
      </c>
      <c r="L172" t="n">
        <v>180</v>
      </c>
      <c r="M172" t="n">
        <v>50</v>
      </c>
      <c r="N172" t="n">
        <v>216</v>
      </c>
      <c r="O172" s="81" t="n">
        <v>2</v>
      </c>
      <c r="P172" s="81" t="n">
        <v>1</v>
      </c>
      <c r="Q172" s="81" t="n">
        <v>1</v>
      </c>
      <c r="R172" s="81" t="n"/>
      <c r="S172" s="81" t="n"/>
      <c r="T172" s="81" t="n"/>
      <c r="U172" s="81" t="n"/>
      <c r="V172" s="81" t="n"/>
      <c r="W172" s="81" t="n"/>
      <c r="X172" t="n">
        <v>4</v>
      </c>
      <c r="Y172" t="n">
        <v>564</v>
      </c>
      <c r="Z172" s="127" t="n">
        <v>0.02</v>
      </c>
      <c r="AA172" t="n">
        <v>1</v>
      </c>
      <c r="AB172" t="n">
        <v>20</v>
      </c>
      <c r="AC172" s="133">
        <f>IFERROR(X172/Y172,"")</f>
        <v/>
      </c>
    </row>
    <row r="173">
      <c r="A173" t="n">
        <v>2021</v>
      </c>
      <c r="B173" t="n">
        <v>1</v>
      </c>
      <c r="C173" s="298" t="n">
        <v>44206</v>
      </c>
      <c r="E173" t="n">
        <v>655</v>
      </c>
      <c r="F173" t="inlineStr">
        <is>
          <t>PDFRP2125 قاعده 70 يمين</t>
        </is>
      </c>
      <c r="G173" t="inlineStr">
        <is>
          <t>FMCFII1RRP2125</t>
        </is>
      </c>
      <c r="H173" t="n">
        <v>137.64</v>
      </c>
      <c r="I173" t="n">
        <v>158.36</v>
      </c>
      <c r="J173" t="n">
        <v>147.9</v>
      </c>
      <c r="K173" t="n">
        <v>60</v>
      </c>
      <c r="L173" t="n">
        <v>180</v>
      </c>
      <c r="M173" t="n">
        <v>49</v>
      </c>
      <c r="N173" t="n">
        <v>219</v>
      </c>
      <c r="O173" s="81" t="n">
        <v>3</v>
      </c>
      <c r="P173" s="81" t="n">
        <v>2</v>
      </c>
      <c r="Q173" s="81" t="n">
        <v>5</v>
      </c>
      <c r="R173" s="81" t="n"/>
      <c r="S173" s="81" t="n"/>
      <c r="T173" s="81" t="n"/>
      <c r="U173" s="81" t="n"/>
      <c r="V173" s="81" t="n"/>
      <c r="W173" s="81" t="n"/>
      <c r="X173" t="n">
        <v>10</v>
      </c>
      <c r="Y173" t="n">
        <v>540</v>
      </c>
      <c r="Z173" s="127" t="n">
        <v>0.02</v>
      </c>
      <c r="AA173" t="n">
        <v>1</v>
      </c>
      <c r="AB173" t="n">
        <v>20</v>
      </c>
      <c r="AC173" s="133">
        <f>IFERROR(X173/Y173,"")</f>
        <v/>
      </c>
    </row>
    <row r="174">
      <c r="A174" t="n">
        <v>2021</v>
      </c>
      <c r="B174" t="n">
        <v>1</v>
      </c>
      <c r="C174" s="298" t="n">
        <v>44207</v>
      </c>
      <c r="E174" t="n">
        <v>655</v>
      </c>
      <c r="F174" t="inlineStr">
        <is>
          <t>PDFRP2125 قاعده 70 يمين</t>
        </is>
      </c>
      <c r="G174" t="inlineStr">
        <is>
          <t>FMCFII1RRP2125</t>
        </is>
      </c>
      <c r="H174" t="n">
        <v>137.64</v>
      </c>
      <c r="I174" t="n">
        <v>158.36</v>
      </c>
      <c r="K174" t="n">
        <v>60</v>
      </c>
      <c r="L174" t="n">
        <v>180</v>
      </c>
      <c r="O174" s="81" t="n"/>
      <c r="P174" s="81" t="n"/>
      <c r="Q174" s="81" t="n"/>
      <c r="R174" s="81" t="n"/>
      <c r="S174" s="81" t="n"/>
      <c r="T174" s="81" t="n"/>
      <c r="U174" s="81" t="n"/>
      <c r="V174" s="81" t="n"/>
      <c r="W174" s="81" t="n"/>
      <c r="Y174" t="n">
        <v>60</v>
      </c>
      <c r="Z174" s="127" t="n">
        <v>0.02</v>
      </c>
      <c r="AA174" t="n">
        <v>1</v>
      </c>
      <c r="AB174" t="n">
        <v>20</v>
      </c>
      <c r="AC174" s="133">
        <f>IFERROR(X174/Y174,"")</f>
        <v/>
      </c>
    </row>
    <row r="175">
      <c r="A175" t="n">
        <v>2021</v>
      </c>
      <c r="B175" t="n">
        <v>1</v>
      </c>
      <c r="C175" s="298" t="n">
        <v>44208</v>
      </c>
      <c r="E175" t="n">
        <v>655</v>
      </c>
      <c r="F175" t="inlineStr">
        <is>
          <t>PDFRP2125 قاعده 70 يمين</t>
        </is>
      </c>
      <c r="G175" t="inlineStr">
        <is>
          <t>FMCFII1RRP2125</t>
        </is>
      </c>
      <c r="H175" t="n">
        <v>137.64</v>
      </c>
      <c r="I175" t="n">
        <v>158.36</v>
      </c>
      <c r="J175" t="n">
        <v>152.3</v>
      </c>
      <c r="K175" t="n">
        <v>60</v>
      </c>
      <c r="L175" t="n">
        <v>180</v>
      </c>
      <c r="M175" t="n">
        <v>50</v>
      </c>
      <c r="N175" t="n">
        <v>216</v>
      </c>
      <c r="O175" s="81" t="n">
        <v>8</v>
      </c>
      <c r="P175" s="81" t="n">
        <v>4</v>
      </c>
      <c r="Q175" s="81" t="n">
        <v>6</v>
      </c>
      <c r="R175" s="81" t="n"/>
      <c r="S175" s="81" t="n"/>
      <c r="T175" s="81" t="n"/>
      <c r="U175" s="81" t="n"/>
      <c r="V175" s="81" t="n"/>
      <c r="W175" s="81" t="n"/>
      <c r="X175" t="n">
        <v>18</v>
      </c>
      <c r="Y175" t="n">
        <v>598</v>
      </c>
      <c r="Z175" s="127" t="n">
        <v>0.02</v>
      </c>
      <c r="AA175" t="n">
        <v>1</v>
      </c>
      <c r="AB175" t="n">
        <v>20</v>
      </c>
      <c r="AC175" s="133">
        <f>IFERROR(X175/Y175,"")</f>
        <v/>
      </c>
    </row>
    <row r="176">
      <c r="A176" t="n">
        <v>2021</v>
      </c>
      <c r="B176" t="n">
        <v>1</v>
      </c>
      <c r="C176" s="298" t="n">
        <v>44209</v>
      </c>
      <c r="E176" t="n">
        <v>655</v>
      </c>
      <c r="F176" t="inlineStr">
        <is>
          <t>PDFRP2125 قاعده 70 يمين</t>
        </is>
      </c>
      <c r="G176" t="inlineStr">
        <is>
          <t>FMCFII1RRP2125</t>
        </is>
      </c>
      <c r="H176" t="n">
        <v>137.64</v>
      </c>
      <c r="I176" t="n">
        <v>158.36</v>
      </c>
      <c r="J176" t="n">
        <v>147.4</v>
      </c>
      <c r="K176" t="n">
        <v>60</v>
      </c>
      <c r="L176" t="n">
        <v>180</v>
      </c>
      <c r="M176" t="n">
        <v>58</v>
      </c>
      <c r="N176" t="n">
        <v>186</v>
      </c>
      <c r="O176" s="81" t="n">
        <v>6</v>
      </c>
      <c r="P176" s="81" t="n">
        <v>3</v>
      </c>
      <c r="Q176" s="81" t="n">
        <v>5</v>
      </c>
      <c r="R176" s="81" t="n"/>
      <c r="S176" s="81" t="n">
        <v>2</v>
      </c>
      <c r="T176" s="81" t="n"/>
      <c r="U176" s="81" t="n"/>
      <c r="V176" s="81" t="n"/>
      <c r="W176" s="81" t="n"/>
      <c r="X176" t="n">
        <v>16</v>
      </c>
      <c r="Y176" t="n">
        <v>1166</v>
      </c>
      <c r="Z176" s="127" t="n">
        <v>0.02</v>
      </c>
      <c r="AA176" t="n">
        <v>1</v>
      </c>
      <c r="AB176" t="n">
        <v>20</v>
      </c>
      <c r="AC176" s="133">
        <f>IFERROR(X176/Y176,"")</f>
        <v/>
      </c>
    </row>
    <row r="177">
      <c r="A177" t="n">
        <v>2021</v>
      </c>
      <c r="B177" t="n">
        <v>1</v>
      </c>
      <c r="C177" s="298" t="n">
        <v>44210</v>
      </c>
      <c r="E177" t="n">
        <v>655</v>
      </c>
      <c r="F177" t="inlineStr">
        <is>
          <t>PDFRP2125 قاعده 70 يمين</t>
        </is>
      </c>
      <c r="G177" t="inlineStr">
        <is>
          <t>FMCFII1RRP2125</t>
        </is>
      </c>
      <c r="H177" t="n">
        <v>137.64</v>
      </c>
      <c r="I177" t="n">
        <v>158.36</v>
      </c>
      <c r="K177" t="n">
        <v>60</v>
      </c>
      <c r="L177" t="n">
        <v>180</v>
      </c>
      <c r="O177" s="81" t="n"/>
      <c r="P177" s="81" t="n"/>
      <c r="Q177" s="81" t="n"/>
      <c r="R177" s="81" t="n"/>
      <c r="S177" s="81" t="n"/>
      <c r="T177" s="81" t="n"/>
      <c r="U177" s="81" t="n"/>
      <c r="V177" s="81" t="n"/>
      <c r="W177" s="81" t="n"/>
      <c r="Y177" t="n">
        <v>160</v>
      </c>
      <c r="Z177" s="127" t="n">
        <v>0.02</v>
      </c>
      <c r="AA177" t="n">
        <v>1</v>
      </c>
      <c r="AB177" t="n">
        <v>20</v>
      </c>
      <c r="AC177" s="133">
        <f>IFERROR(X177/Y177,"")</f>
        <v/>
      </c>
    </row>
    <row r="178">
      <c r="A178" t="n">
        <v>2021</v>
      </c>
      <c r="B178" t="n">
        <v>1</v>
      </c>
      <c r="C178" s="298" t="n">
        <v>44214</v>
      </c>
      <c r="E178" t="n">
        <v>655</v>
      </c>
      <c r="F178" t="inlineStr">
        <is>
          <t>PDFRP2125 قاعده 70 يمين</t>
        </is>
      </c>
      <c r="G178" t="inlineStr">
        <is>
          <t>FMCFII1RRP2125</t>
        </is>
      </c>
      <c r="H178" t="n">
        <v>137.64</v>
      </c>
      <c r="I178" t="n">
        <v>158.36</v>
      </c>
      <c r="J178" t="n">
        <v>149.6</v>
      </c>
      <c r="K178" t="n">
        <v>60</v>
      </c>
      <c r="L178" t="n">
        <v>180</v>
      </c>
      <c r="M178" t="n">
        <v>71</v>
      </c>
      <c r="N178" t="n">
        <v>153</v>
      </c>
      <c r="O178" s="81" t="n">
        <v>3</v>
      </c>
      <c r="P178" s="81" t="n">
        <v>3</v>
      </c>
      <c r="Q178" s="81" t="n">
        <v>1</v>
      </c>
      <c r="R178" s="81" t="n"/>
      <c r="S178" s="81" t="n"/>
      <c r="T178" s="81" t="n"/>
      <c r="U178" s="81" t="n"/>
      <c r="V178" s="81" t="n"/>
      <c r="W178" s="81" t="n"/>
      <c r="X178" t="n">
        <v>7</v>
      </c>
      <c r="Y178" t="n">
        <v>467</v>
      </c>
      <c r="Z178" s="127" t="n">
        <v>0.02</v>
      </c>
      <c r="AA178" t="n">
        <v>1</v>
      </c>
      <c r="AB178" t="n">
        <v>20</v>
      </c>
      <c r="AC178" s="133">
        <f>IFERROR(X178/Y178,"")</f>
        <v/>
      </c>
    </row>
    <row r="179">
      <c r="A179" t="n">
        <v>2021</v>
      </c>
      <c r="B179" t="n">
        <v>1</v>
      </c>
      <c r="C179" s="298" t="n">
        <v>44200</v>
      </c>
      <c r="E179" t="n">
        <v>645</v>
      </c>
      <c r="F179" t="inlineStr">
        <is>
          <t>Stop Coller S4</t>
        </is>
      </c>
      <c r="G179" t="inlineStr">
        <is>
          <t>FMENCI0S400000</t>
        </is>
      </c>
      <c r="H179" t="n">
        <v>123.69</v>
      </c>
      <c r="I179" t="n">
        <v>142.31</v>
      </c>
      <c r="J179" t="n">
        <v>142.7</v>
      </c>
      <c r="K179" t="n">
        <v>80</v>
      </c>
      <c r="L179" t="n">
        <v>180</v>
      </c>
      <c r="M179" t="n">
        <v>81</v>
      </c>
      <c r="N179" t="n">
        <v>178</v>
      </c>
      <c r="O179" s="81" t="n">
        <v>6</v>
      </c>
      <c r="P179" s="81" t="n"/>
      <c r="Q179" s="81" t="n">
        <v>2</v>
      </c>
      <c r="R179" s="81" t="n"/>
      <c r="S179" s="81" t="n"/>
      <c r="T179" s="81" t="n"/>
      <c r="U179" s="81" t="n"/>
      <c r="V179" s="81" t="n"/>
      <c r="W179" s="81" t="n"/>
      <c r="X179" t="n">
        <v>8</v>
      </c>
      <c r="Y179" t="n">
        <v>8</v>
      </c>
      <c r="Z179" s="127" t="n">
        <v>0.02</v>
      </c>
      <c r="AA179" t="n">
        <v>1</v>
      </c>
      <c r="AB179" t="n">
        <v>20</v>
      </c>
      <c r="AC179" s="133">
        <f>IFERROR(X179/Y179,"")</f>
        <v/>
      </c>
    </row>
    <row r="180">
      <c r="A180" t="n">
        <v>2021</v>
      </c>
      <c r="B180" t="n">
        <v>1</v>
      </c>
      <c r="C180" s="298" t="n">
        <v>44202</v>
      </c>
      <c r="E180" t="n">
        <v>645</v>
      </c>
      <c r="F180" t="inlineStr">
        <is>
          <t>Stop Coller S4</t>
        </is>
      </c>
      <c r="G180" t="inlineStr">
        <is>
          <t>FMENCI0S400000</t>
        </is>
      </c>
      <c r="H180" t="n">
        <v>123.69</v>
      </c>
      <c r="I180" t="n">
        <v>142.31</v>
      </c>
      <c r="K180" t="n">
        <v>80</v>
      </c>
      <c r="L180" t="n">
        <v>180</v>
      </c>
      <c r="O180" s="81" t="n"/>
      <c r="P180" s="81" t="n"/>
      <c r="Q180" s="81" t="n"/>
      <c r="R180" s="81" t="n"/>
      <c r="S180" s="81" t="n"/>
      <c r="T180" s="81" t="n"/>
      <c r="U180" s="81" t="n"/>
      <c r="V180" s="81" t="n"/>
      <c r="W180" s="81" t="n"/>
      <c r="Y180" t="n">
        <v>1000</v>
      </c>
      <c r="Z180" s="127" t="n">
        <v>0.02</v>
      </c>
      <c r="AA180" t="n">
        <v>1</v>
      </c>
      <c r="AB180" t="n">
        <v>20</v>
      </c>
      <c r="AC180" s="133">
        <f>IFERROR(X180/Y180,"")</f>
        <v/>
      </c>
    </row>
    <row r="181">
      <c r="A181" t="n">
        <v>2021</v>
      </c>
      <c r="B181" t="n">
        <v>1</v>
      </c>
      <c r="C181" s="298" t="n">
        <v>44199</v>
      </c>
      <c r="E181" t="n">
        <v>625</v>
      </c>
      <c r="F181" t="inlineStr">
        <is>
          <t>جزء وسط غساله 10 كيلو فوق اتوماتيك 16338000004075</t>
        </is>
      </c>
      <c r="G181" t="inlineStr">
        <is>
          <t>FMCFII61004075</t>
        </is>
      </c>
      <c r="H181" t="n">
        <v>129.01</v>
      </c>
      <c r="I181" t="n">
        <v>150.99</v>
      </c>
      <c r="J181" t="n">
        <v>147</v>
      </c>
      <c r="K181" t="n">
        <v>18</v>
      </c>
      <c r="L181" t="n">
        <v>200</v>
      </c>
      <c r="M181" t="n">
        <v>27</v>
      </c>
      <c r="N181" t="n">
        <v>133</v>
      </c>
      <c r="O181" s="81" t="n">
        <v>2</v>
      </c>
      <c r="P181" s="81" t="n"/>
      <c r="Q181" s="81" t="n">
        <v>2</v>
      </c>
      <c r="R181" s="81" t="n"/>
      <c r="S181" s="81" t="n"/>
      <c r="T181" s="81" t="n"/>
      <c r="U181" s="81" t="n"/>
      <c r="V181" s="81" t="n"/>
      <c r="W181" s="81" t="n"/>
      <c r="X181" t="n">
        <v>4</v>
      </c>
      <c r="Y181" t="n">
        <v>274</v>
      </c>
      <c r="Z181" s="127" t="n">
        <v>0.015</v>
      </c>
      <c r="AA181" t="n">
        <v>1</v>
      </c>
      <c r="AB181" t="n">
        <v>25</v>
      </c>
      <c r="AC181" s="133">
        <f>IFERROR(X181/Y181,"")</f>
        <v/>
      </c>
    </row>
    <row r="182">
      <c r="A182" t="n">
        <v>2021</v>
      </c>
      <c r="B182" t="n">
        <v>1</v>
      </c>
      <c r="C182" s="298" t="n">
        <v>44200</v>
      </c>
      <c r="E182" t="n">
        <v>625</v>
      </c>
      <c r="F182" t="inlineStr">
        <is>
          <t>جزء وسط غساله 10 كيلو فوق اتوماتيك 16338000004075</t>
        </is>
      </c>
      <c r="G182" t="inlineStr">
        <is>
          <t>FMCFII61004075</t>
        </is>
      </c>
      <c r="H182" t="n">
        <v>129.01</v>
      </c>
      <c r="I182" t="n">
        <v>150.99</v>
      </c>
      <c r="J182" t="n">
        <v>137.5</v>
      </c>
      <c r="K182" t="n">
        <v>18</v>
      </c>
      <c r="L182" t="n">
        <v>200</v>
      </c>
      <c r="M182" t="n">
        <v>26</v>
      </c>
      <c r="N182" t="n">
        <v>139</v>
      </c>
      <c r="O182" s="81" t="n">
        <v>7</v>
      </c>
      <c r="P182" s="81" t="n"/>
      <c r="Q182" s="81" t="n">
        <v>1</v>
      </c>
      <c r="R182" s="81" t="n"/>
      <c r="S182" s="81" t="n"/>
      <c r="T182" s="81" t="n"/>
      <c r="U182" s="81" t="n"/>
      <c r="V182" s="81" t="n"/>
      <c r="W182" s="81" t="n"/>
      <c r="X182" t="n">
        <v>8</v>
      </c>
      <c r="Y182" t="n">
        <v>473</v>
      </c>
      <c r="Z182" s="127" t="n">
        <v>0.015</v>
      </c>
      <c r="AA182" t="n">
        <v>1</v>
      </c>
      <c r="AB182" t="n">
        <v>25</v>
      </c>
      <c r="AC182" s="133">
        <f>IFERROR(X182/Y182,"")</f>
        <v/>
      </c>
    </row>
    <row r="183">
      <c r="A183" t="n">
        <v>2021</v>
      </c>
      <c r="B183" t="n">
        <v>1</v>
      </c>
      <c r="C183" s="298" t="n">
        <v>44201</v>
      </c>
      <c r="E183" t="n">
        <v>625</v>
      </c>
      <c r="F183" t="inlineStr">
        <is>
          <t>جزء وسط غساله 10 كيلو فوق اتوماتيك 16338000004075</t>
        </is>
      </c>
      <c r="G183" t="inlineStr">
        <is>
          <t>FMCFII61004075</t>
        </is>
      </c>
      <c r="H183" t="n">
        <v>129.01</v>
      </c>
      <c r="I183" t="n">
        <v>150.99</v>
      </c>
      <c r="J183" t="n">
        <v>141.8</v>
      </c>
      <c r="K183" t="n">
        <v>18</v>
      </c>
      <c r="L183" t="n">
        <v>200</v>
      </c>
      <c r="M183" t="n">
        <v>26</v>
      </c>
      <c r="N183" t="n">
        <v>140</v>
      </c>
      <c r="O183" s="81" t="n">
        <v>1</v>
      </c>
      <c r="P183" s="81" t="n">
        <v>1</v>
      </c>
      <c r="Q183" s="81" t="n">
        <v>1</v>
      </c>
      <c r="R183" s="81" t="n"/>
      <c r="S183" s="81" t="n"/>
      <c r="T183" s="81" t="n"/>
      <c r="U183" s="81" t="n"/>
      <c r="V183" s="81" t="n"/>
      <c r="W183" s="81" t="n"/>
      <c r="X183" t="n">
        <v>3</v>
      </c>
      <c r="Y183" t="n">
        <v>153</v>
      </c>
      <c r="Z183" s="127" t="n">
        <v>0.015</v>
      </c>
      <c r="AA183" t="n">
        <v>1</v>
      </c>
      <c r="AB183" t="n">
        <v>25</v>
      </c>
      <c r="AC183" s="133">
        <f>IFERROR(X183/Y183,"")</f>
        <v/>
      </c>
    </row>
    <row r="184">
      <c r="A184" t="n">
        <v>2021</v>
      </c>
      <c r="B184" t="n">
        <v>1</v>
      </c>
      <c r="C184" s="298" t="n">
        <v>44215</v>
      </c>
      <c r="E184" t="n">
        <v>629</v>
      </c>
      <c r="F184" t="inlineStr">
        <is>
          <t>جزء وسط غساله 12 كيلو فوق اتوماتيك 16338000004078</t>
        </is>
      </c>
      <c r="G184" t="inlineStr">
        <is>
          <t>FMCFII61204078</t>
        </is>
      </c>
      <c r="H184" t="n">
        <v>203.983</v>
      </c>
      <c r="I184" t="n">
        <v>238.017</v>
      </c>
      <c r="J184" t="n">
        <v>228</v>
      </c>
      <c r="K184" t="n">
        <v>18</v>
      </c>
      <c r="L184" t="n">
        <v>200</v>
      </c>
      <c r="M184" t="n">
        <v>20</v>
      </c>
      <c r="N184" t="n">
        <v>181</v>
      </c>
      <c r="O184" s="81" t="n">
        <v>2</v>
      </c>
      <c r="P184" s="81" t="n"/>
      <c r="Q184" s="81" t="n"/>
      <c r="R184" s="81" t="n"/>
      <c r="S184" s="81" t="n"/>
      <c r="T184" s="81" t="n"/>
      <c r="U184" s="81" t="n"/>
      <c r="V184" s="81" t="n"/>
      <c r="W184" s="81" t="n"/>
      <c r="X184" t="n">
        <v>2</v>
      </c>
      <c r="Y184" t="n">
        <v>32</v>
      </c>
      <c r="Z184" s="127" t="n">
        <v>0.015</v>
      </c>
      <c r="AA184" t="n">
        <v>1</v>
      </c>
      <c r="AB184" t="n">
        <v>25</v>
      </c>
      <c r="AC184" s="133">
        <f>IFERROR(X184/Y184,"")</f>
        <v/>
      </c>
    </row>
    <row r="185">
      <c r="A185" t="n">
        <v>2021</v>
      </c>
      <c r="B185" t="n">
        <v>1</v>
      </c>
      <c r="C185" s="298" t="n">
        <v>44219</v>
      </c>
      <c r="E185" t="n">
        <v>629</v>
      </c>
      <c r="F185" t="inlineStr">
        <is>
          <t>جزء وسط غساله 12 كيلو فوق اتوماتيك 16338000004078</t>
        </is>
      </c>
      <c r="G185" t="inlineStr">
        <is>
          <t>FMCFII61204078</t>
        </is>
      </c>
      <c r="H185" t="n">
        <v>203.983</v>
      </c>
      <c r="I185" t="n">
        <v>238.017</v>
      </c>
      <c r="J185" t="n">
        <v>233.1</v>
      </c>
      <c r="K185" t="n">
        <v>18</v>
      </c>
      <c r="L185" t="n">
        <v>200</v>
      </c>
      <c r="M185" t="n">
        <v>22</v>
      </c>
      <c r="N185" t="n">
        <v>166</v>
      </c>
      <c r="O185" s="81" t="n">
        <v>5</v>
      </c>
      <c r="P185" s="81" t="n"/>
      <c r="Q185" s="81" t="n">
        <v>2</v>
      </c>
      <c r="R185" s="81" t="n"/>
      <c r="S185" s="81" t="n"/>
      <c r="T185" s="81" t="n"/>
      <c r="U185" s="81" t="n"/>
      <c r="V185" s="81" t="n"/>
      <c r="W185" s="81" t="n"/>
      <c r="X185" t="n">
        <v>7</v>
      </c>
      <c r="Y185" t="n">
        <v>307</v>
      </c>
      <c r="Z185" s="127" t="n">
        <v>0.015</v>
      </c>
      <c r="AA185" t="n">
        <v>1</v>
      </c>
      <c r="AB185" t="n">
        <v>25</v>
      </c>
      <c r="AC185" s="133">
        <f>IFERROR(X185/Y185,"")</f>
        <v/>
      </c>
    </row>
    <row r="186">
      <c r="A186" t="n">
        <v>2021</v>
      </c>
      <c r="B186" t="n">
        <v>1</v>
      </c>
      <c r="C186" s="298" t="n">
        <v>44220</v>
      </c>
      <c r="E186" t="n">
        <v>629</v>
      </c>
      <c r="F186" t="inlineStr">
        <is>
          <t>جزء وسط غساله 12 كيلو فوق اتوماتيك 16338000004078</t>
        </is>
      </c>
      <c r="G186" t="inlineStr">
        <is>
          <t>FMCFII61204078</t>
        </is>
      </c>
      <c r="H186" t="n">
        <v>203.983</v>
      </c>
      <c r="I186" t="n">
        <v>238.017</v>
      </c>
      <c r="J186" t="n">
        <v>244.7</v>
      </c>
      <c r="K186" t="n">
        <v>18</v>
      </c>
      <c r="L186" t="n">
        <v>200</v>
      </c>
      <c r="M186" t="n">
        <v>24</v>
      </c>
      <c r="N186" t="n">
        <v>150</v>
      </c>
      <c r="O186" s="81" t="n">
        <v>2</v>
      </c>
      <c r="P186" s="81" t="n">
        <v>2</v>
      </c>
      <c r="Q186" s="81" t="n">
        <v>3</v>
      </c>
      <c r="R186" s="81" t="n"/>
      <c r="S186" s="81" t="n"/>
      <c r="T186" s="81" t="n"/>
      <c r="U186" s="81" t="n"/>
      <c r="V186" s="81" t="n"/>
      <c r="W186" s="81" t="n"/>
      <c r="X186" t="n">
        <v>7</v>
      </c>
      <c r="Y186" t="n">
        <v>442</v>
      </c>
      <c r="Z186" s="127" t="n">
        <v>0.015</v>
      </c>
      <c r="AA186" t="n">
        <v>1</v>
      </c>
      <c r="AB186" t="n">
        <v>25</v>
      </c>
      <c r="AC186" s="133">
        <f>IFERROR(X186/Y186,"")</f>
        <v/>
      </c>
    </row>
    <row r="187">
      <c r="A187" t="n">
        <v>2021</v>
      </c>
      <c r="B187" t="n">
        <v>1</v>
      </c>
      <c r="C187" s="298" t="n">
        <v>44221</v>
      </c>
      <c r="E187" t="n">
        <v>629</v>
      </c>
      <c r="F187" t="inlineStr">
        <is>
          <t>جزء وسط غساله 12 كيلو فوق اتوماتيك 16338000004078</t>
        </is>
      </c>
      <c r="G187" t="inlineStr">
        <is>
          <t>FMCFII61204078</t>
        </is>
      </c>
      <c r="H187" t="n">
        <v>203.983</v>
      </c>
      <c r="I187" t="n">
        <v>238.017</v>
      </c>
      <c r="J187" t="n">
        <v>222</v>
      </c>
      <c r="K187" t="n">
        <v>18</v>
      </c>
      <c r="L187" t="n">
        <v>200</v>
      </c>
      <c r="O187" s="81" t="n">
        <v>2</v>
      </c>
      <c r="P187" s="81" t="n">
        <v>4</v>
      </c>
      <c r="Q187" s="81" t="n"/>
      <c r="R187" s="81" t="n"/>
      <c r="S187" s="81" t="n"/>
      <c r="T187" s="81" t="n"/>
      <c r="U187" s="81" t="n"/>
      <c r="V187" s="81" t="n"/>
      <c r="W187" s="81" t="n"/>
      <c r="X187" t="n">
        <v>6</v>
      </c>
      <c r="Y187" t="n">
        <v>51</v>
      </c>
      <c r="Z187" s="127" t="n">
        <v>0.015</v>
      </c>
      <c r="AA187" t="n">
        <v>1</v>
      </c>
      <c r="AB187" t="n">
        <v>25</v>
      </c>
      <c r="AC187" s="133">
        <f>IFERROR(X187/Y187,"")</f>
        <v/>
      </c>
    </row>
    <row r="188">
      <c r="A188" t="n">
        <v>2021</v>
      </c>
      <c r="B188" t="n">
        <v>1</v>
      </c>
      <c r="C188" s="298" t="n">
        <v>44203</v>
      </c>
      <c r="E188" t="n">
        <v>621</v>
      </c>
      <c r="F188" t="inlineStr">
        <is>
          <t>جزء وسط غساله 8 كيلو فوق اتوماتيك 16338000005664</t>
        </is>
      </c>
      <c r="G188" t="inlineStr">
        <is>
          <t>FMCFII60805664</t>
        </is>
      </c>
      <c r="H188" t="n">
        <v>175.9885</v>
      </c>
      <c r="I188" t="n">
        <v>207.0115</v>
      </c>
      <c r="J188" t="n">
        <v>203</v>
      </c>
      <c r="K188" t="n">
        <v>18</v>
      </c>
      <c r="L188" t="n">
        <v>200</v>
      </c>
      <c r="M188" t="n">
        <v>23</v>
      </c>
      <c r="N188" t="n">
        <v>154</v>
      </c>
      <c r="O188" s="81" t="n">
        <v>2</v>
      </c>
      <c r="P188" s="81" t="n"/>
      <c r="Q188" s="81" t="n">
        <v>4</v>
      </c>
      <c r="R188" s="81" t="n"/>
      <c r="S188" s="81" t="n"/>
      <c r="T188" s="81" t="n"/>
      <c r="U188" s="81" t="n"/>
      <c r="V188" s="81" t="n"/>
      <c r="W188" s="81" t="n"/>
      <c r="X188" t="n">
        <v>6</v>
      </c>
      <c r="Y188" t="n">
        <v>396</v>
      </c>
      <c r="Z188" s="127" t="n">
        <v>0.015</v>
      </c>
      <c r="AA188" t="n">
        <v>1</v>
      </c>
      <c r="AB188" t="n">
        <v>25</v>
      </c>
      <c r="AC188" s="133">
        <f>IFERROR(X188/Y188,"")</f>
        <v/>
      </c>
    </row>
    <row r="189">
      <c r="A189" t="n">
        <v>2021</v>
      </c>
      <c r="B189" t="n">
        <v>1</v>
      </c>
      <c r="C189" s="298" t="n">
        <v>44205</v>
      </c>
      <c r="E189" t="n">
        <v>621</v>
      </c>
      <c r="F189" t="inlineStr">
        <is>
          <t>جزء وسط غساله 8 كيلو فوق اتوماتيك 16338000005664</t>
        </is>
      </c>
      <c r="G189" t="inlineStr">
        <is>
          <t>FMCFII60805664</t>
        </is>
      </c>
      <c r="H189" t="n">
        <v>175.9885</v>
      </c>
      <c r="I189" t="n">
        <v>207.0115</v>
      </c>
      <c r="J189" t="n">
        <v>200</v>
      </c>
      <c r="K189" t="n">
        <v>18</v>
      </c>
      <c r="L189" t="n">
        <v>200</v>
      </c>
      <c r="M189" t="n">
        <v>24</v>
      </c>
      <c r="N189" t="n">
        <v>149</v>
      </c>
      <c r="O189" s="81" t="n">
        <v>2</v>
      </c>
      <c r="P189" s="81" t="n"/>
      <c r="Q189" s="81" t="n">
        <v>1</v>
      </c>
      <c r="R189" s="81" t="n"/>
      <c r="S189" s="81" t="n"/>
      <c r="T189" s="81" t="n"/>
      <c r="U189" s="81" t="n"/>
      <c r="V189" s="81" t="n"/>
      <c r="W189" s="81" t="n"/>
      <c r="X189" t="n">
        <v>3</v>
      </c>
      <c r="Y189" t="n">
        <v>63</v>
      </c>
      <c r="Z189" s="127" t="n">
        <v>0.015</v>
      </c>
      <c r="AA189" t="n">
        <v>1</v>
      </c>
      <c r="AB189" t="n">
        <v>25</v>
      </c>
      <c r="AC189" s="133">
        <f>IFERROR(X189/Y189,"")</f>
        <v/>
      </c>
    </row>
    <row r="190">
      <c r="A190" t="n">
        <v>2021</v>
      </c>
      <c r="B190" t="n">
        <v>1</v>
      </c>
      <c r="C190" s="298" t="n">
        <v>44201</v>
      </c>
      <c r="E190" t="n">
        <v>445</v>
      </c>
      <c r="F190" t="inlineStr">
        <is>
          <t>زانوسى العبد 303</t>
        </is>
      </c>
      <c r="G190" t="inlineStr">
        <is>
          <t>FMABDI30300000</t>
        </is>
      </c>
      <c r="H190" t="n">
        <v>25.2</v>
      </c>
      <c r="I190" t="n">
        <v>30.8</v>
      </c>
      <c r="J190" t="n">
        <v>29.2</v>
      </c>
      <c r="K190" t="n">
        <v>60</v>
      </c>
      <c r="L190" t="n">
        <v>180</v>
      </c>
      <c r="M190" t="n">
        <v>73</v>
      </c>
      <c r="N190" t="n">
        <v>148</v>
      </c>
      <c r="O190" s="81" t="n">
        <v>8</v>
      </c>
      <c r="P190" s="81" t="n">
        <v>2</v>
      </c>
      <c r="Q190" s="81" t="n">
        <v>3</v>
      </c>
      <c r="R190" s="81" t="n"/>
      <c r="S190" s="81" t="n"/>
      <c r="T190" s="81" t="n"/>
      <c r="U190" s="81" t="n"/>
      <c r="V190" s="81" t="n"/>
      <c r="W190" s="81" t="n"/>
      <c r="X190" t="n">
        <v>13</v>
      </c>
      <c r="Y190" t="n">
        <v>1013</v>
      </c>
      <c r="Z190" s="127" t="n">
        <v>0.015</v>
      </c>
      <c r="AA190" t="n">
        <v>1</v>
      </c>
      <c r="AB190" t="n">
        <v>29</v>
      </c>
      <c r="AC190" s="133">
        <f>IFERROR(X190/Y190,"")</f>
        <v/>
      </c>
    </row>
    <row r="191">
      <c r="A191" t="n">
        <v>2021</v>
      </c>
      <c r="B191" t="n">
        <v>1</v>
      </c>
      <c r="C191" s="298" t="n">
        <v>44202</v>
      </c>
      <c r="E191" t="n">
        <v>445</v>
      </c>
      <c r="F191" t="inlineStr">
        <is>
          <t>زانوسى العبد 303</t>
        </is>
      </c>
      <c r="G191" t="inlineStr">
        <is>
          <t>FMABDI30300000</t>
        </is>
      </c>
      <c r="H191" t="n">
        <v>25.2</v>
      </c>
      <c r="I191" t="n">
        <v>30.8</v>
      </c>
      <c r="J191" t="n">
        <v>27.7</v>
      </c>
      <c r="K191" t="n">
        <v>60</v>
      </c>
      <c r="L191" t="n">
        <v>180</v>
      </c>
      <c r="M191" t="n">
        <v>87</v>
      </c>
      <c r="N191" t="n">
        <v>124</v>
      </c>
      <c r="O191" s="81" t="n">
        <v>4</v>
      </c>
      <c r="P191" s="81" t="n">
        <v>2</v>
      </c>
      <c r="Q191" s="81" t="n">
        <v>4</v>
      </c>
      <c r="R191" s="81" t="n"/>
      <c r="S191" s="81" t="n"/>
      <c r="T191" s="81" t="n"/>
      <c r="U191" s="81" t="n"/>
      <c r="V191" s="81" t="n"/>
      <c r="W191" s="81" t="n"/>
      <c r="X191" t="n">
        <v>10</v>
      </c>
      <c r="Y191" t="n">
        <v>2010</v>
      </c>
      <c r="Z191" s="127" t="n">
        <v>0.015</v>
      </c>
      <c r="AA191" t="n">
        <v>1</v>
      </c>
      <c r="AB191" t="n">
        <v>29</v>
      </c>
      <c r="AC191" s="133">
        <f>IFERROR(X191/Y191,"")</f>
        <v/>
      </c>
    </row>
    <row r="192">
      <c r="A192" t="n">
        <v>2021</v>
      </c>
      <c r="B192" t="n">
        <v>1</v>
      </c>
      <c r="C192" s="298" t="n">
        <v>44203</v>
      </c>
      <c r="E192" t="n">
        <v>445</v>
      </c>
      <c r="F192" t="inlineStr">
        <is>
          <t>زانوسى العبد 303</t>
        </is>
      </c>
      <c r="G192" t="inlineStr">
        <is>
          <t>FMABDI30300000</t>
        </is>
      </c>
      <c r="H192" t="n">
        <v>25.2</v>
      </c>
      <c r="I192" t="n">
        <v>30.8</v>
      </c>
      <c r="J192" t="n">
        <v>24.8</v>
      </c>
      <c r="K192" t="n">
        <v>60</v>
      </c>
      <c r="L192" t="n">
        <v>180</v>
      </c>
      <c r="M192" t="n">
        <v>86</v>
      </c>
      <c r="N192" t="n">
        <v>126</v>
      </c>
      <c r="O192" s="81" t="n">
        <v>2</v>
      </c>
      <c r="P192" s="81" t="n"/>
      <c r="Q192" s="81" t="n"/>
      <c r="R192" s="81" t="n"/>
      <c r="S192" s="81" t="n"/>
      <c r="T192" s="81" t="n"/>
      <c r="U192" s="81" t="n"/>
      <c r="V192" s="81" t="n"/>
      <c r="W192" s="81" t="n"/>
      <c r="X192" t="n">
        <v>2</v>
      </c>
      <c r="Y192" t="n">
        <v>507</v>
      </c>
      <c r="Z192" s="127" t="n">
        <v>0.015</v>
      </c>
      <c r="AA192" t="n">
        <v>1</v>
      </c>
      <c r="AB192" t="n">
        <v>29</v>
      </c>
      <c r="AC192" s="133">
        <f>IFERROR(X192/Y192,"")</f>
        <v/>
      </c>
    </row>
    <row r="193">
      <c r="A193" t="n">
        <v>2021</v>
      </c>
      <c r="B193" t="n">
        <v>1</v>
      </c>
      <c r="C193" s="298" t="n">
        <v>44214</v>
      </c>
      <c r="E193" t="n">
        <v>445</v>
      </c>
      <c r="F193" t="inlineStr">
        <is>
          <t>زانوسى العبد 303</t>
        </is>
      </c>
      <c r="G193" t="inlineStr">
        <is>
          <t>FMABDI30300000</t>
        </is>
      </c>
      <c r="H193" t="n">
        <v>25.2</v>
      </c>
      <c r="I193" t="n">
        <v>30.8</v>
      </c>
      <c r="K193" t="n">
        <v>60</v>
      </c>
      <c r="L193" t="n">
        <v>180</v>
      </c>
      <c r="O193" s="81" t="n"/>
      <c r="P193" s="81" t="n"/>
      <c r="Q193" s="81" t="n"/>
      <c r="R193" s="81" t="n"/>
      <c r="S193" s="81" t="n"/>
      <c r="T193" s="81" t="n"/>
      <c r="U193" s="81" t="n"/>
      <c r="V193" s="81" t="n"/>
      <c r="W193" s="81" t="n"/>
      <c r="Y193" t="n">
        <v>200</v>
      </c>
      <c r="Z193" s="127" t="n">
        <v>0.015</v>
      </c>
      <c r="AA193" t="n">
        <v>1</v>
      </c>
      <c r="AB193" t="n">
        <v>29</v>
      </c>
      <c r="AC193" s="133">
        <f>IFERROR(X193/Y193,"")</f>
        <v/>
      </c>
    </row>
    <row r="194">
      <c r="A194" t="n">
        <v>2021</v>
      </c>
      <c r="B194" t="n">
        <v>1</v>
      </c>
      <c r="C194" s="298" t="n">
        <v>44201</v>
      </c>
      <c r="E194" t="n">
        <v>446</v>
      </c>
      <c r="F194" t="inlineStr">
        <is>
          <t>زانوسى العبد 304</t>
        </is>
      </c>
      <c r="G194" t="inlineStr">
        <is>
          <t>FMABDI30400000</t>
        </is>
      </c>
      <c r="H194" t="n">
        <v>150.3</v>
      </c>
      <c r="I194" t="n">
        <v>183.7</v>
      </c>
      <c r="J194" t="n">
        <v>176.7</v>
      </c>
      <c r="K194" t="n">
        <v>60</v>
      </c>
      <c r="L194" t="n">
        <v>180</v>
      </c>
      <c r="M194" t="n">
        <v>73</v>
      </c>
      <c r="N194" t="n">
        <v>148</v>
      </c>
      <c r="O194" s="81" t="n">
        <v>5</v>
      </c>
      <c r="P194" s="81" t="n">
        <v>2</v>
      </c>
      <c r="Q194" s="81" t="n">
        <v>5</v>
      </c>
      <c r="R194" s="81" t="n"/>
      <c r="S194" s="81" t="n"/>
      <c r="T194" s="81" t="n"/>
      <c r="U194" s="81" t="n"/>
      <c r="V194" s="81" t="n"/>
      <c r="W194" s="81" t="n"/>
      <c r="X194" t="n">
        <v>12</v>
      </c>
      <c r="Y194" t="n">
        <v>762</v>
      </c>
      <c r="Z194" s="127" t="n">
        <v>0.015</v>
      </c>
      <c r="AA194" t="n">
        <v>1</v>
      </c>
      <c r="AB194" t="n">
        <v>29</v>
      </c>
      <c r="AC194" s="133">
        <f>IFERROR(X194/Y194,"")</f>
        <v/>
      </c>
    </row>
    <row r="195">
      <c r="A195" t="n">
        <v>2021</v>
      </c>
      <c r="B195" t="n">
        <v>1</v>
      </c>
      <c r="C195" s="298" t="n">
        <v>44202</v>
      </c>
      <c r="E195" t="n">
        <v>446</v>
      </c>
      <c r="F195" t="inlineStr">
        <is>
          <t>زانوسى العبد 304</t>
        </is>
      </c>
      <c r="G195" t="inlineStr">
        <is>
          <t>FMABDI30400000</t>
        </is>
      </c>
      <c r="H195" t="n">
        <v>150.3</v>
      </c>
      <c r="I195" t="n">
        <v>183.7</v>
      </c>
      <c r="J195" t="n">
        <v>168.1</v>
      </c>
      <c r="K195" t="n">
        <v>60</v>
      </c>
      <c r="L195" t="n">
        <v>180</v>
      </c>
      <c r="M195" t="n">
        <v>87</v>
      </c>
      <c r="N195" t="n">
        <v>124</v>
      </c>
      <c r="O195" s="81" t="n">
        <v>10</v>
      </c>
      <c r="P195" s="81" t="n">
        <v>2</v>
      </c>
      <c r="Q195" s="81" t="n">
        <v>3</v>
      </c>
      <c r="R195" s="81" t="n"/>
      <c r="S195" s="81" t="n"/>
      <c r="T195" s="81" t="n"/>
      <c r="U195" s="81" t="n"/>
      <c r="V195" s="81" t="n"/>
      <c r="W195" s="81" t="n"/>
      <c r="X195" t="n">
        <v>15</v>
      </c>
      <c r="Y195" t="n">
        <v>1365</v>
      </c>
      <c r="Z195" s="127" t="n">
        <v>0.015</v>
      </c>
      <c r="AA195" t="n">
        <v>1</v>
      </c>
      <c r="AB195" t="n">
        <v>29</v>
      </c>
      <c r="AC195" s="133">
        <f>IFERROR(X195/Y195,"")</f>
        <v/>
      </c>
    </row>
    <row r="196">
      <c r="A196" t="n">
        <v>2021</v>
      </c>
      <c r="B196" t="n">
        <v>1</v>
      </c>
      <c r="C196" s="298" t="n">
        <v>44203</v>
      </c>
      <c r="E196" t="n">
        <v>446</v>
      </c>
      <c r="F196" t="inlineStr">
        <is>
          <t>زانوسى العبد 304</t>
        </is>
      </c>
      <c r="G196" t="inlineStr">
        <is>
          <t>FMABDI30400000</t>
        </is>
      </c>
      <c r="H196" t="n">
        <v>150.3</v>
      </c>
      <c r="I196" t="n">
        <v>183.7</v>
      </c>
      <c r="J196" t="n">
        <v>149.5</v>
      </c>
      <c r="K196" t="n">
        <v>60</v>
      </c>
      <c r="L196" t="n">
        <v>180</v>
      </c>
      <c r="M196" t="n">
        <v>86</v>
      </c>
      <c r="N196" t="n">
        <v>126</v>
      </c>
      <c r="O196" s="81" t="n">
        <v>2</v>
      </c>
      <c r="P196" s="81" t="n"/>
      <c r="Q196" s="81" t="n">
        <v>1</v>
      </c>
      <c r="R196" s="81" t="n"/>
      <c r="S196" s="81" t="n"/>
      <c r="T196" s="81" t="n"/>
      <c r="U196" s="81" t="n"/>
      <c r="V196" s="81" t="n"/>
      <c r="W196" s="81" t="n"/>
      <c r="X196" t="n">
        <v>3</v>
      </c>
      <c r="Y196" t="n">
        <v>266</v>
      </c>
      <c r="Z196" s="127" t="n">
        <v>0.015</v>
      </c>
      <c r="AA196" t="n">
        <v>1</v>
      </c>
      <c r="AB196" t="n">
        <v>29</v>
      </c>
      <c r="AC196" s="133">
        <f>IFERROR(X196/Y196,"")</f>
        <v/>
      </c>
    </row>
    <row r="197">
      <c r="A197" t="n">
        <v>2021</v>
      </c>
      <c r="B197" t="n">
        <v>1</v>
      </c>
      <c r="C197" s="298" t="n">
        <v>44214</v>
      </c>
      <c r="E197" t="n">
        <v>446</v>
      </c>
      <c r="F197" t="inlineStr">
        <is>
          <t>زانوسى العبد 304</t>
        </is>
      </c>
      <c r="G197" t="inlineStr">
        <is>
          <t>FMABDI30400000</t>
        </is>
      </c>
      <c r="H197" t="n">
        <v>150.3</v>
      </c>
      <c r="I197" t="n">
        <v>183.7</v>
      </c>
      <c r="K197" t="n">
        <v>60</v>
      </c>
      <c r="L197" t="n">
        <v>180</v>
      </c>
      <c r="O197" s="81" t="n"/>
      <c r="P197" s="81" t="n"/>
      <c r="Q197" s="81" t="n"/>
      <c r="R197" s="81" t="n"/>
      <c r="S197" s="81" t="n"/>
      <c r="T197" s="81" t="n"/>
      <c r="U197" s="81" t="n"/>
      <c r="V197" s="81" t="n"/>
      <c r="W197" s="81" t="n"/>
      <c r="Y197" t="n">
        <v>90</v>
      </c>
      <c r="Z197" s="127" t="n">
        <v>0.015</v>
      </c>
      <c r="AA197" t="n">
        <v>1</v>
      </c>
      <c r="AB197" t="n">
        <v>29</v>
      </c>
      <c r="AC197" s="133">
        <f>IFERROR(X197/Y197,"")</f>
        <v/>
      </c>
    </row>
    <row r="198">
      <c r="A198" t="n">
        <v>2021</v>
      </c>
      <c r="B198" t="n">
        <v>1</v>
      </c>
      <c r="C198" s="298" t="n">
        <v>44196</v>
      </c>
      <c r="E198" t="n">
        <v>439</v>
      </c>
      <c r="F198" t="inlineStr">
        <is>
          <t>زانوسى العبد 305</t>
        </is>
      </c>
      <c r="G198" t="inlineStr">
        <is>
          <t>FMABDI30500000</t>
        </is>
      </c>
      <c r="H198" t="n">
        <v>308.7</v>
      </c>
      <c r="I198" t="n">
        <v>377.3</v>
      </c>
      <c r="J198" t="n">
        <v>353</v>
      </c>
      <c r="K198" t="n">
        <v>45</v>
      </c>
      <c r="L198" t="n">
        <v>320</v>
      </c>
      <c r="M198" t="n">
        <v>46</v>
      </c>
      <c r="N198" t="n">
        <v>315</v>
      </c>
      <c r="O198" s="81" t="n">
        <v>3</v>
      </c>
      <c r="P198" s="81" t="n"/>
      <c r="Q198" s="81" t="n">
        <v>7</v>
      </c>
      <c r="R198" s="81" t="n"/>
      <c r="S198" s="81" t="n"/>
      <c r="T198" s="81" t="n"/>
      <c r="U198" s="81" t="n"/>
      <c r="V198" s="81" t="n"/>
      <c r="W198" s="81" t="n"/>
      <c r="X198" t="n">
        <v>10</v>
      </c>
      <c r="Y198" t="n">
        <v>370</v>
      </c>
      <c r="Z198" s="127" t="n">
        <v>0.015</v>
      </c>
      <c r="AA198" t="n">
        <v>1</v>
      </c>
      <c r="AB198" t="n">
        <v>29</v>
      </c>
      <c r="AC198" s="133">
        <f>IFERROR(X198/Y198,"")</f>
        <v/>
      </c>
    </row>
    <row r="199">
      <c r="A199" t="n">
        <v>2021</v>
      </c>
      <c r="B199" t="n">
        <v>1</v>
      </c>
      <c r="C199" s="298" t="n">
        <v>44198</v>
      </c>
      <c r="E199" t="n">
        <v>439</v>
      </c>
      <c r="F199" t="inlineStr">
        <is>
          <t>زانوسى العبد 305</t>
        </is>
      </c>
      <c r="G199" t="inlineStr">
        <is>
          <t>FMABDI30500000</t>
        </is>
      </c>
      <c r="H199" t="n">
        <v>308.7</v>
      </c>
      <c r="I199" t="n">
        <v>377.3</v>
      </c>
      <c r="J199" t="n">
        <v>346</v>
      </c>
      <c r="K199" t="n">
        <v>45</v>
      </c>
      <c r="L199" t="n">
        <v>320</v>
      </c>
      <c r="M199" t="n">
        <v>67</v>
      </c>
      <c r="N199" t="n">
        <v>215</v>
      </c>
      <c r="O199" s="81" t="n">
        <v>2</v>
      </c>
      <c r="P199" s="81" t="n">
        <v>2</v>
      </c>
      <c r="Q199" s="81" t="n">
        <v>18</v>
      </c>
      <c r="R199" s="81" t="n">
        <v>3</v>
      </c>
      <c r="S199" s="81" t="n"/>
      <c r="T199" s="81" t="n"/>
      <c r="U199" s="81" t="n"/>
      <c r="V199" s="81" t="n"/>
      <c r="W199" s="81" t="n"/>
      <c r="X199" t="n">
        <v>25</v>
      </c>
      <c r="Y199" t="n">
        <v>485</v>
      </c>
      <c r="Z199" s="127" t="n">
        <v>0.015</v>
      </c>
      <c r="AA199" t="n">
        <v>1</v>
      </c>
      <c r="AB199" t="n">
        <v>29</v>
      </c>
      <c r="AC199" s="133">
        <f>IFERROR(X199/Y199,"")</f>
        <v/>
      </c>
    </row>
    <row r="200">
      <c r="A200" t="n">
        <v>2021</v>
      </c>
      <c r="B200" t="n">
        <v>1</v>
      </c>
      <c r="C200" s="298" t="n">
        <v>44199</v>
      </c>
      <c r="E200" t="n">
        <v>439</v>
      </c>
      <c r="F200" t="inlineStr">
        <is>
          <t>زانوسى العبد 305</t>
        </is>
      </c>
      <c r="G200" t="inlineStr">
        <is>
          <t>FMABDI30500000</t>
        </is>
      </c>
      <c r="H200" t="n">
        <v>308.7</v>
      </c>
      <c r="I200" t="n">
        <v>377.3</v>
      </c>
      <c r="J200" t="n">
        <v>351.1</v>
      </c>
      <c r="K200" t="n">
        <v>45</v>
      </c>
      <c r="L200" t="n">
        <v>320</v>
      </c>
      <c r="M200" t="n">
        <v>46</v>
      </c>
      <c r="N200" t="n">
        <v>316</v>
      </c>
      <c r="O200" s="81" t="n">
        <v>12</v>
      </c>
      <c r="P200" s="81" t="n"/>
      <c r="Q200" s="81" t="n">
        <v>19</v>
      </c>
      <c r="R200" s="81" t="n"/>
      <c r="S200" s="81" t="n"/>
      <c r="T200" s="81" t="n"/>
      <c r="U200" s="81" t="n"/>
      <c r="V200" s="81" t="n"/>
      <c r="W200" s="81" t="n"/>
      <c r="X200" t="n">
        <v>31</v>
      </c>
      <c r="Y200" t="n">
        <v>571</v>
      </c>
      <c r="Z200" s="127" t="n">
        <v>0.015</v>
      </c>
      <c r="AA200" t="n">
        <v>1</v>
      </c>
      <c r="AB200" t="n">
        <v>29</v>
      </c>
      <c r="AC200" s="133">
        <f>IFERROR(X200/Y200,"")</f>
        <v/>
      </c>
    </row>
    <row r="201">
      <c r="A201" t="n">
        <v>2021</v>
      </c>
      <c r="B201" t="n">
        <v>1</v>
      </c>
      <c r="C201" s="298" t="n">
        <v>44200</v>
      </c>
      <c r="E201" t="n">
        <v>439</v>
      </c>
      <c r="F201" t="inlineStr">
        <is>
          <t>زانوسى العبد 305</t>
        </is>
      </c>
      <c r="G201" t="inlineStr">
        <is>
          <t>FMABDI30500000</t>
        </is>
      </c>
      <c r="H201" t="n">
        <v>308.7</v>
      </c>
      <c r="I201" t="n">
        <v>377.3</v>
      </c>
      <c r="J201" t="n">
        <v>359.4</v>
      </c>
      <c r="K201" t="n">
        <v>45</v>
      </c>
      <c r="L201" t="n">
        <v>320</v>
      </c>
      <c r="M201" t="n">
        <v>45</v>
      </c>
      <c r="N201" t="n">
        <v>320</v>
      </c>
      <c r="O201" s="81" t="n">
        <v>7</v>
      </c>
      <c r="P201" s="81" t="n"/>
      <c r="Q201" s="81" t="n">
        <v>5</v>
      </c>
      <c r="R201" s="81" t="n"/>
      <c r="S201" s="81" t="n">
        <v>1</v>
      </c>
      <c r="T201" s="81" t="n"/>
      <c r="U201" s="81" t="n"/>
      <c r="V201" s="81" t="n"/>
      <c r="W201" s="81" t="n"/>
      <c r="X201" t="n">
        <v>13</v>
      </c>
      <c r="Y201" t="n">
        <v>833</v>
      </c>
      <c r="Z201" s="127" t="n">
        <v>0.015</v>
      </c>
      <c r="AA201" t="n">
        <v>1</v>
      </c>
      <c r="AB201" t="n">
        <v>29</v>
      </c>
      <c r="AC201" s="133">
        <f>IFERROR(X201/Y201,"")</f>
        <v/>
      </c>
    </row>
    <row r="202">
      <c r="A202" t="n">
        <v>2021</v>
      </c>
      <c r="B202" t="n">
        <v>1</v>
      </c>
      <c r="C202" s="298" t="n">
        <v>44201</v>
      </c>
      <c r="E202" t="n">
        <v>439</v>
      </c>
      <c r="F202" t="inlineStr">
        <is>
          <t>زانوسى العبد 305</t>
        </is>
      </c>
      <c r="G202" t="inlineStr">
        <is>
          <t>FMABDI30500000</t>
        </is>
      </c>
      <c r="H202" t="n">
        <v>308.7</v>
      </c>
      <c r="I202" t="n">
        <v>377.3</v>
      </c>
      <c r="K202" t="n">
        <v>45</v>
      </c>
      <c r="L202" t="n">
        <v>320</v>
      </c>
      <c r="O202" s="81" t="n">
        <v>2</v>
      </c>
      <c r="P202" s="81" t="n">
        <v>2</v>
      </c>
      <c r="Q202" s="81" t="n">
        <v>1</v>
      </c>
      <c r="R202" s="81" t="n"/>
      <c r="S202" s="81" t="n"/>
      <c r="T202" s="81" t="n"/>
      <c r="U202" s="81" t="n"/>
      <c r="V202" s="81" t="n"/>
      <c r="W202" s="81" t="n"/>
      <c r="X202" t="n">
        <v>5</v>
      </c>
      <c r="Y202" t="n">
        <v>85</v>
      </c>
      <c r="Z202" s="127" t="n">
        <v>0.015</v>
      </c>
      <c r="AA202" t="n">
        <v>1</v>
      </c>
      <c r="AB202" t="n">
        <v>29</v>
      </c>
      <c r="AC202" s="133">
        <f>IFERROR(X202/Y202,"")</f>
        <v/>
      </c>
    </row>
    <row r="203">
      <c r="A203" t="n">
        <v>2021</v>
      </c>
      <c r="B203" t="n">
        <v>1</v>
      </c>
      <c r="C203" s="298" t="n">
        <v>44213</v>
      </c>
      <c r="E203" t="n">
        <v>439</v>
      </c>
      <c r="F203" t="inlineStr">
        <is>
          <t>زانوسى العبد 305</t>
        </is>
      </c>
      <c r="G203" t="inlineStr">
        <is>
          <t>FMABDI30500000</t>
        </is>
      </c>
      <c r="H203" t="n">
        <v>308.7</v>
      </c>
      <c r="I203" t="n">
        <v>377.3</v>
      </c>
      <c r="J203" t="n">
        <v>365.3</v>
      </c>
      <c r="K203" t="n">
        <v>45</v>
      </c>
      <c r="L203" t="n">
        <v>320</v>
      </c>
      <c r="M203" t="n">
        <v>48</v>
      </c>
      <c r="N203" t="n">
        <v>300</v>
      </c>
      <c r="O203" s="81" t="n">
        <v>10</v>
      </c>
      <c r="P203" s="81" t="n">
        <v>4</v>
      </c>
      <c r="Q203" s="81" t="n">
        <v>9</v>
      </c>
      <c r="R203" s="81" t="n"/>
      <c r="S203" s="81" t="n"/>
      <c r="T203" s="81" t="n"/>
      <c r="U203" s="81" t="n"/>
      <c r="V203" s="81" t="n"/>
      <c r="W203" s="81" t="n"/>
      <c r="X203" t="n">
        <v>23</v>
      </c>
      <c r="Y203" t="n">
        <v>563</v>
      </c>
      <c r="Z203" s="127" t="n">
        <v>0.015</v>
      </c>
      <c r="AA203" t="n">
        <v>1</v>
      </c>
      <c r="AB203" t="n">
        <v>29</v>
      </c>
      <c r="AC203" s="133">
        <f>IFERROR(X203/Y203,"")</f>
        <v/>
      </c>
    </row>
    <row r="204">
      <c r="A204" t="n">
        <v>2021</v>
      </c>
      <c r="B204" t="n">
        <v>1</v>
      </c>
      <c r="C204" s="298" t="n">
        <v>44214</v>
      </c>
      <c r="E204" t="n">
        <v>439</v>
      </c>
      <c r="F204" t="inlineStr">
        <is>
          <t>زانوسى العبد 305</t>
        </is>
      </c>
      <c r="G204" t="inlineStr">
        <is>
          <t>FMABDI30500000</t>
        </is>
      </c>
      <c r="H204" t="n">
        <v>308.7</v>
      </c>
      <c r="I204" t="n">
        <v>377.3</v>
      </c>
      <c r="J204" t="n">
        <v>363.3</v>
      </c>
      <c r="K204" t="n">
        <v>45</v>
      </c>
      <c r="L204" t="n">
        <v>320</v>
      </c>
      <c r="M204" t="n">
        <v>46</v>
      </c>
      <c r="N204" t="n">
        <v>316</v>
      </c>
      <c r="O204" s="81" t="n">
        <v>8</v>
      </c>
      <c r="P204" s="81" t="n">
        <v>1</v>
      </c>
      <c r="Q204" s="81" t="n">
        <v>2</v>
      </c>
      <c r="R204" s="81" t="n"/>
      <c r="S204" s="81" t="n"/>
      <c r="T204" s="81" t="n"/>
      <c r="U204" s="81" t="n"/>
      <c r="V204" s="81" t="n"/>
      <c r="W204" s="81" t="n"/>
      <c r="X204" t="n">
        <v>11</v>
      </c>
      <c r="Y204" t="n">
        <v>931</v>
      </c>
      <c r="Z204" s="127" t="n">
        <v>0.015</v>
      </c>
      <c r="AA204" t="n">
        <v>1</v>
      </c>
      <c r="AB204" t="n">
        <v>29</v>
      </c>
      <c r="AC204" s="133">
        <f>IFERROR(X204/Y204,"")</f>
        <v/>
      </c>
    </row>
    <row r="205">
      <c r="A205" t="n">
        <v>2021</v>
      </c>
      <c r="B205" t="n">
        <v>1</v>
      </c>
      <c r="C205" s="298" t="n">
        <v>44215</v>
      </c>
      <c r="E205" t="n">
        <v>439</v>
      </c>
      <c r="F205" t="inlineStr">
        <is>
          <t>زانوسى العبد 305</t>
        </is>
      </c>
      <c r="G205" t="inlineStr">
        <is>
          <t>FMABDI30500000</t>
        </is>
      </c>
      <c r="H205" t="n">
        <v>308.7</v>
      </c>
      <c r="I205" t="n">
        <v>377.3</v>
      </c>
      <c r="J205" t="n">
        <v>352.3</v>
      </c>
      <c r="K205" t="n">
        <v>45</v>
      </c>
      <c r="L205" t="n">
        <v>320</v>
      </c>
      <c r="M205" t="n">
        <v>41</v>
      </c>
      <c r="N205" t="n">
        <v>350</v>
      </c>
      <c r="O205" s="81" t="n"/>
      <c r="P205" s="81" t="n"/>
      <c r="Q205" s="81" t="n">
        <v>18</v>
      </c>
      <c r="R205" s="81" t="n"/>
      <c r="S205" s="81" t="n"/>
      <c r="T205" s="81" t="n"/>
      <c r="U205" s="81" t="n"/>
      <c r="V205" s="81" t="n"/>
      <c r="W205" s="81" t="n"/>
      <c r="X205" t="n">
        <v>18</v>
      </c>
      <c r="Y205" t="n">
        <v>248</v>
      </c>
      <c r="Z205" s="127" t="n">
        <v>0.015</v>
      </c>
      <c r="AA205" t="n">
        <v>1</v>
      </c>
      <c r="AB205" t="n">
        <v>29</v>
      </c>
      <c r="AC205" s="133">
        <f>IFERROR(X205/Y205,"")</f>
        <v/>
      </c>
    </row>
    <row r="206">
      <c r="A206" t="n">
        <v>2021</v>
      </c>
      <c r="B206" t="n">
        <v>1</v>
      </c>
      <c r="C206" s="298" t="n">
        <v>44222</v>
      </c>
      <c r="E206" t="n">
        <v>439</v>
      </c>
      <c r="F206" t="inlineStr">
        <is>
          <t>زانوسى العبد 305</t>
        </is>
      </c>
      <c r="G206" t="inlineStr">
        <is>
          <t>FMABDI30500000</t>
        </is>
      </c>
      <c r="H206" t="n">
        <v>308.7</v>
      </c>
      <c r="I206" t="n">
        <v>377.3</v>
      </c>
      <c r="J206" t="n">
        <v>338.1</v>
      </c>
      <c r="K206" t="n">
        <v>45</v>
      </c>
      <c r="L206" t="n">
        <v>320</v>
      </c>
      <c r="M206" t="n">
        <v>50</v>
      </c>
      <c r="N206" t="n">
        <v>290</v>
      </c>
      <c r="O206" s="81" t="n">
        <v>12</v>
      </c>
      <c r="P206" s="81" t="n">
        <v>6</v>
      </c>
      <c r="Q206" s="81" t="n">
        <v>6</v>
      </c>
      <c r="R206" s="81" t="n"/>
      <c r="S206" s="81" t="n"/>
      <c r="T206" s="81" t="n"/>
      <c r="U206" s="81" t="n"/>
      <c r="V206" s="81" t="n"/>
      <c r="W206" s="81" t="n"/>
      <c r="X206" t="n">
        <v>24</v>
      </c>
      <c r="Y206" t="n">
        <v>774</v>
      </c>
      <c r="Z206" s="127" t="n">
        <v>0.015</v>
      </c>
      <c r="AA206" t="n">
        <v>1</v>
      </c>
      <c r="AB206" t="n">
        <v>29</v>
      </c>
      <c r="AC206" s="133">
        <f>IFERROR(X206/Y206,"")</f>
        <v/>
      </c>
    </row>
    <row r="207">
      <c r="A207" t="n">
        <v>2021</v>
      </c>
      <c r="B207" t="n">
        <v>1</v>
      </c>
      <c r="C207" s="298" t="n">
        <v>44223</v>
      </c>
      <c r="E207" t="n">
        <v>439</v>
      </c>
      <c r="F207" t="inlineStr">
        <is>
          <t>زانوسى العبد 305</t>
        </is>
      </c>
      <c r="G207" t="inlineStr">
        <is>
          <t>FMABDI30500000</t>
        </is>
      </c>
      <c r="H207" t="n">
        <v>308.7</v>
      </c>
      <c r="I207" t="n">
        <v>377.3</v>
      </c>
      <c r="J207" t="n">
        <v>340.9</v>
      </c>
      <c r="K207" t="n">
        <v>45</v>
      </c>
      <c r="L207" t="n">
        <v>320</v>
      </c>
      <c r="M207" t="n">
        <v>47</v>
      </c>
      <c r="N207" t="n">
        <v>304</v>
      </c>
      <c r="O207" s="81" t="n">
        <v>7</v>
      </c>
      <c r="P207" s="81" t="n">
        <v>4</v>
      </c>
      <c r="Q207" s="81" t="n">
        <v>8</v>
      </c>
      <c r="R207" s="81" t="n"/>
      <c r="S207" s="81" t="n"/>
      <c r="T207" s="81" t="n"/>
      <c r="U207" s="81" t="n"/>
      <c r="V207" s="81" t="n"/>
      <c r="W207" s="81" t="n"/>
      <c r="X207" t="n">
        <v>19</v>
      </c>
      <c r="Y207" t="n">
        <v>959</v>
      </c>
      <c r="Z207" s="127" t="n">
        <v>0.015</v>
      </c>
      <c r="AA207" t="n">
        <v>1</v>
      </c>
      <c r="AB207" t="n">
        <v>29</v>
      </c>
      <c r="AC207" s="133">
        <f>IFERROR(X207/Y207,"")</f>
        <v/>
      </c>
    </row>
    <row r="208">
      <c r="A208" t="n">
        <v>2021</v>
      </c>
      <c r="B208" t="n">
        <v>1</v>
      </c>
      <c r="C208" s="298" t="n">
        <v>44224</v>
      </c>
      <c r="E208" t="n">
        <v>439</v>
      </c>
      <c r="F208" t="inlineStr">
        <is>
          <t>زانوسى العبد 305</t>
        </is>
      </c>
      <c r="G208" t="inlineStr">
        <is>
          <t>FMABDI30500000</t>
        </is>
      </c>
      <c r="H208" t="n">
        <v>308.7</v>
      </c>
      <c r="I208" t="n">
        <v>377.3</v>
      </c>
      <c r="J208" t="n">
        <v>358</v>
      </c>
      <c r="K208" t="n">
        <v>45</v>
      </c>
      <c r="L208" t="n">
        <v>320</v>
      </c>
      <c r="M208" t="n">
        <v>60</v>
      </c>
      <c r="N208" t="n">
        <v>241</v>
      </c>
      <c r="O208" s="81" t="n"/>
      <c r="P208" s="81" t="n"/>
      <c r="Q208" s="81" t="n"/>
      <c r="R208" s="81" t="n"/>
      <c r="S208" s="81" t="n"/>
      <c r="T208" s="81" t="n"/>
      <c r="U208" s="81" t="n"/>
      <c r="V208" s="81" t="n"/>
      <c r="W208" s="81" t="n"/>
      <c r="Y208" t="n">
        <v>100</v>
      </c>
      <c r="Z208" s="127" t="n">
        <v>0.015</v>
      </c>
      <c r="AA208" t="n">
        <v>1</v>
      </c>
      <c r="AB208" t="n">
        <v>29</v>
      </c>
      <c r="AC208" s="133">
        <f>IFERROR(X208/Y208,"")</f>
        <v/>
      </c>
    </row>
    <row r="209">
      <c r="A209" t="n">
        <v>2021</v>
      </c>
      <c r="B209" t="n">
        <v>1</v>
      </c>
      <c r="C209" s="298" t="n">
        <v>44201</v>
      </c>
      <c r="E209" t="n">
        <v>447</v>
      </c>
      <c r="F209" t="inlineStr">
        <is>
          <t>زانوسي العبد 308</t>
        </is>
      </c>
      <c r="G209" t="inlineStr">
        <is>
          <t>FMABDI30800000</t>
        </is>
      </c>
      <c r="H209" t="n">
        <v>159.3</v>
      </c>
      <c r="I209" t="n">
        <v>194.7</v>
      </c>
      <c r="J209" t="n">
        <v>192.3</v>
      </c>
      <c r="K209" t="n">
        <v>60</v>
      </c>
      <c r="L209" t="n">
        <v>180</v>
      </c>
      <c r="M209" t="n">
        <v>73</v>
      </c>
      <c r="N209" t="n">
        <v>148</v>
      </c>
      <c r="O209" s="81" t="n">
        <v>7</v>
      </c>
      <c r="P209" s="81" t="n">
        <v>1</v>
      </c>
      <c r="Q209" s="81" t="n">
        <v>4</v>
      </c>
      <c r="R209" s="81" t="n"/>
      <c r="S209" s="81" t="n"/>
      <c r="T209" s="81" t="n"/>
      <c r="U209" s="81" t="n"/>
      <c r="V209" s="81" t="n"/>
      <c r="W209" s="81" t="n"/>
      <c r="X209" t="n">
        <v>12</v>
      </c>
      <c r="Y209" t="n">
        <v>652</v>
      </c>
      <c r="Z209" s="127" t="n">
        <v>0.015</v>
      </c>
      <c r="AA209" t="n">
        <v>1</v>
      </c>
      <c r="AB209" t="n">
        <v>29</v>
      </c>
      <c r="AC209" s="133">
        <f>IFERROR(X209/Y209,"")</f>
        <v/>
      </c>
    </row>
    <row r="210">
      <c r="A210" t="n">
        <v>2021</v>
      </c>
      <c r="B210" t="n">
        <v>1</v>
      </c>
      <c r="C210" s="298" t="n">
        <v>44202</v>
      </c>
      <c r="E210" t="n">
        <v>447</v>
      </c>
      <c r="F210" t="inlineStr">
        <is>
          <t>زانوسي العبد 308</t>
        </is>
      </c>
      <c r="G210" t="inlineStr">
        <is>
          <t>FMABDI30800000</t>
        </is>
      </c>
      <c r="H210" t="n">
        <v>159.3</v>
      </c>
      <c r="I210" t="n">
        <v>194.7</v>
      </c>
      <c r="J210" t="n">
        <v>171.7</v>
      </c>
      <c r="K210" t="n">
        <v>60</v>
      </c>
      <c r="L210" t="n">
        <v>180</v>
      </c>
      <c r="M210" t="n">
        <v>87</v>
      </c>
      <c r="N210" t="n">
        <v>124</v>
      </c>
      <c r="O210" s="81" t="n">
        <v>5</v>
      </c>
      <c r="P210" s="81" t="n">
        <v>2</v>
      </c>
      <c r="Q210" s="81" t="n">
        <v>4</v>
      </c>
      <c r="R210" s="81" t="n"/>
      <c r="S210" s="81" t="n"/>
      <c r="T210" s="81" t="n"/>
      <c r="U210" s="81" t="n"/>
      <c r="V210" s="81" t="n"/>
      <c r="W210" s="81" t="n"/>
      <c r="X210" t="n">
        <v>11</v>
      </c>
      <c r="Y210" t="n">
        <v>1951</v>
      </c>
      <c r="Z210" s="127" t="n">
        <v>0.015</v>
      </c>
      <c r="AA210" t="n">
        <v>1</v>
      </c>
      <c r="AB210" t="n">
        <v>29</v>
      </c>
      <c r="AC210" s="133">
        <f>IFERROR(X210/Y210,"")</f>
        <v/>
      </c>
    </row>
    <row r="211">
      <c r="A211" t="n">
        <v>2021</v>
      </c>
      <c r="B211" t="n">
        <v>1</v>
      </c>
      <c r="C211" s="298" t="n">
        <v>44203</v>
      </c>
      <c r="E211" t="n">
        <v>447</v>
      </c>
      <c r="F211" t="inlineStr">
        <is>
          <t>زانوسي العبد 308</t>
        </is>
      </c>
      <c r="G211" t="inlineStr">
        <is>
          <t>FMABDI30800000</t>
        </is>
      </c>
      <c r="H211" t="n">
        <v>159.3</v>
      </c>
      <c r="I211" t="n">
        <v>194.7</v>
      </c>
      <c r="J211" t="n">
        <v>149</v>
      </c>
      <c r="K211" t="n">
        <v>60</v>
      </c>
      <c r="L211" t="n">
        <v>180</v>
      </c>
      <c r="M211" t="n">
        <v>86</v>
      </c>
      <c r="N211" t="n">
        <v>126</v>
      </c>
      <c r="O211" s="81" t="n">
        <v>2</v>
      </c>
      <c r="P211" s="81" t="n"/>
      <c r="Q211" s="81" t="n">
        <v>2</v>
      </c>
      <c r="R211" s="81" t="n"/>
      <c r="S211" s="81" t="n"/>
      <c r="T211" s="81" t="n"/>
      <c r="U211" s="81" t="n"/>
      <c r="V211" s="81" t="n"/>
      <c r="W211" s="81" t="n"/>
      <c r="X211" t="n">
        <v>4</v>
      </c>
      <c r="Y211" t="n">
        <v>318</v>
      </c>
      <c r="Z211" s="127" t="n">
        <v>0.015</v>
      </c>
      <c r="AA211" t="n">
        <v>1</v>
      </c>
      <c r="AB211" t="n">
        <v>29</v>
      </c>
      <c r="AC211" s="133">
        <f>IFERROR(X211/Y211,"")</f>
        <v/>
      </c>
    </row>
    <row r="212">
      <c r="A212" t="n">
        <v>2021</v>
      </c>
      <c r="B212" t="n">
        <v>1</v>
      </c>
      <c r="C212" s="298" t="n">
        <v>44214</v>
      </c>
      <c r="E212" t="n">
        <v>447</v>
      </c>
      <c r="F212" t="inlineStr">
        <is>
          <t>زانوسي العبد 308</t>
        </is>
      </c>
      <c r="G212" t="inlineStr">
        <is>
          <t>FMABDI30800000</t>
        </is>
      </c>
      <c r="H212" t="n">
        <v>159.3</v>
      </c>
      <c r="I212" t="n">
        <v>194.7</v>
      </c>
      <c r="K212" t="n">
        <v>60</v>
      </c>
      <c r="L212" t="n">
        <v>180</v>
      </c>
      <c r="O212" s="81" t="n"/>
      <c r="P212" s="81" t="n"/>
      <c r="Q212" s="81" t="n"/>
      <c r="R212" s="81" t="n"/>
      <c r="S212" s="81" t="n"/>
      <c r="T212" s="81" t="n"/>
      <c r="U212" s="81" t="n"/>
      <c r="V212" s="81" t="n"/>
      <c r="W212" s="81" t="n"/>
      <c r="Y212" t="n">
        <v>160</v>
      </c>
      <c r="Z212" s="127" t="n">
        <v>0.015</v>
      </c>
      <c r="AA212" t="n">
        <v>1</v>
      </c>
      <c r="AB212" t="n">
        <v>29</v>
      </c>
      <c r="AC212" s="133">
        <f>IFERROR(X212/Y212,"")</f>
        <v/>
      </c>
    </row>
    <row r="213">
      <c r="A213" t="n">
        <v>2021</v>
      </c>
      <c r="B213" t="n">
        <v>1</v>
      </c>
      <c r="C213" s="298" t="n">
        <v>44201</v>
      </c>
      <c r="E213" t="n">
        <v>448</v>
      </c>
      <c r="F213" t="inlineStr">
        <is>
          <t>زانوسي العبد 314</t>
        </is>
      </c>
      <c r="G213" t="inlineStr">
        <is>
          <t>FMABDI31400000</t>
        </is>
      </c>
      <c r="H213" t="n">
        <v>20.7</v>
      </c>
      <c r="I213" t="n">
        <v>25.3</v>
      </c>
      <c r="J213" t="n">
        <v>23.1</v>
      </c>
      <c r="K213" t="n">
        <v>60</v>
      </c>
      <c r="L213" t="n">
        <v>180</v>
      </c>
      <c r="M213" t="n">
        <v>73</v>
      </c>
      <c r="N213" t="n">
        <v>148</v>
      </c>
      <c r="O213" s="81" t="n">
        <v>4</v>
      </c>
      <c r="P213" s="81" t="n">
        <v>1</v>
      </c>
      <c r="Q213" s="81" t="n">
        <v>4</v>
      </c>
      <c r="R213" s="81" t="n"/>
      <c r="S213" s="81" t="n"/>
      <c r="T213" s="81" t="n"/>
      <c r="U213" s="81" t="n"/>
      <c r="V213" s="81" t="n"/>
      <c r="W213" s="81" t="n"/>
      <c r="X213" t="n">
        <v>9</v>
      </c>
      <c r="Y213" t="n">
        <v>649</v>
      </c>
      <c r="Z213" s="127" t="n">
        <v>0.015</v>
      </c>
      <c r="AA213" t="n">
        <v>1</v>
      </c>
      <c r="AB213" t="n">
        <v>29</v>
      </c>
      <c r="AC213" s="133">
        <f>IFERROR(X213/Y213,"")</f>
        <v/>
      </c>
    </row>
    <row r="214">
      <c r="A214" t="n">
        <v>2021</v>
      </c>
      <c r="B214" t="n">
        <v>1</v>
      </c>
      <c r="C214" s="298" t="n">
        <v>44202</v>
      </c>
      <c r="E214" t="n">
        <v>448</v>
      </c>
      <c r="F214" t="inlineStr">
        <is>
          <t>زانوسي العبد 314</t>
        </is>
      </c>
      <c r="G214" t="inlineStr">
        <is>
          <t>FMABDI31400000</t>
        </is>
      </c>
      <c r="H214" t="n">
        <v>20.7</v>
      </c>
      <c r="I214" t="n">
        <v>25.3</v>
      </c>
      <c r="J214" t="n">
        <v>22.7</v>
      </c>
      <c r="K214" t="n">
        <v>60</v>
      </c>
      <c r="L214" t="n">
        <v>180</v>
      </c>
      <c r="M214" t="n">
        <v>87</v>
      </c>
      <c r="N214" t="n">
        <v>124</v>
      </c>
      <c r="O214" s="81" t="n">
        <v>7</v>
      </c>
      <c r="P214" s="81" t="n">
        <v>2</v>
      </c>
      <c r="Q214" s="81" t="n">
        <v>5</v>
      </c>
      <c r="R214" s="81" t="n"/>
      <c r="S214" s="81" t="n"/>
      <c r="T214" s="81" t="n"/>
      <c r="U214" s="81" t="n"/>
      <c r="V214" s="81" t="n"/>
      <c r="W214" s="81" t="n"/>
      <c r="X214" t="n">
        <v>14</v>
      </c>
      <c r="Y214" t="n">
        <v>1934</v>
      </c>
      <c r="Z214" s="127" t="n">
        <v>0.015</v>
      </c>
      <c r="AA214" t="n">
        <v>1</v>
      </c>
      <c r="AB214" t="n">
        <v>29</v>
      </c>
      <c r="AC214" s="133">
        <f>IFERROR(X214/Y214,"")</f>
        <v/>
      </c>
    </row>
    <row r="215">
      <c r="A215" t="n">
        <v>2021</v>
      </c>
      <c r="B215" t="n">
        <v>1</v>
      </c>
      <c r="C215" s="298" t="n">
        <v>44203</v>
      </c>
      <c r="E215" t="n">
        <v>448</v>
      </c>
      <c r="F215" t="inlineStr">
        <is>
          <t>زانوسي العبد 314</t>
        </is>
      </c>
      <c r="G215" t="inlineStr">
        <is>
          <t>FMABDI31400000</t>
        </is>
      </c>
      <c r="H215" t="n">
        <v>20.7</v>
      </c>
      <c r="I215" t="n">
        <v>25.3</v>
      </c>
      <c r="J215" t="n">
        <v>21.7</v>
      </c>
      <c r="K215" t="n">
        <v>60</v>
      </c>
      <c r="L215" t="n">
        <v>180</v>
      </c>
      <c r="M215" t="n">
        <v>86</v>
      </c>
      <c r="N215" t="n">
        <v>126</v>
      </c>
      <c r="O215" s="81" t="n">
        <v>2</v>
      </c>
      <c r="P215" s="81" t="n"/>
      <c r="Q215" s="81" t="n"/>
      <c r="R215" s="81" t="n"/>
      <c r="S215" s="81" t="n"/>
      <c r="T215" s="81" t="n"/>
      <c r="U215" s="81" t="n"/>
      <c r="V215" s="81" t="n"/>
      <c r="W215" s="81" t="n"/>
      <c r="X215" t="n">
        <v>2</v>
      </c>
      <c r="Y215" t="n">
        <v>316</v>
      </c>
      <c r="Z215" s="127" t="n">
        <v>0.015</v>
      </c>
      <c r="AA215" t="n">
        <v>1</v>
      </c>
      <c r="AB215" t="n">
        <v>29</v>
      </c>
      <c r="AC215" s="133">
        <f>IFERROR(X215/Y215,"")</f>
        <v/>
      </c>
    </row>
    <row r="216">
      <c r="A216" t="n">
        <v>2021</v>
      </c>
      <c r="B216" t="n">
        <v>1</v>
      </c>
      <c r="C216" s="298" t="n">
        <v>44214</v>
      </c>
      <c r="E216" t="n">
        <v>448</v>
      </c>
      <c r="F216" t="inlineStr">
        <is>
          <t>زانوسي العبد 314</t>
        </is>
      </c>
      <c r="G216" t="inlineStr">
        <is>
          <t>FMABDI31400000</t>
        </is>
      </c>
      <c r="H216" t="n">
        <v>20.7</v>
      </c>
      <c r="I216" t="n">
        <v>25.3</v>
      </c>
      <c r="K216" t="n">
        <v>60</v>
      </c>
      <c r="L216" t="n">
        <v>180</v>
      </c>
      <c r="O216" s="81" t="n"/>
      <c r="P216" s="81" t="n"/>
      <c r="Q216" s="81" t="n"/>
      <c r="R216" s="81" t="n"/>
      <c r="S216" s="81" t="n"/>
      <c r="T216" s="81" t="n"/>
      <c r="U216" s="81" t="n"/>
      <c r="V216" s="81" t="n"/>
      <c r="W216" s="81" t="n"/>
      <c r="Y216" t="n">
        <v>160</v>
      </c>
      <c r="Z216" s="127" t="n">
        <v>0.015</v>
      </c>
      <c r="AA216" t="n">
        <v>1</v>
      </c>
      <c r="AB216" t="n">
        <v>29</v>
      </c>
      <c r="AC216" s="133">
        <f>IFERROR(X216/Y216,"")</f>
        <v/>
      </c>
    </row>
    <row r="217">
      <c r="A217" t="n">
        <v>2021</v>
      </c>
      <c r="B217" t="n">
        <v>1</v>
      </c>
      <c r="C217" s="298" t="n">
        <v>44199</v>
      </c>
      <c r="E217" t="n">
        <v>626</v>
      </c>
      <c r="F217" t="inlineStr">
        <is>
          <t>زوايا غساله 10 كيلو فوق اتوماتيك 16338000004073</t>
        </is>
      </c>
      <c r="G217" t="inlineStr">
        <is>
          <t>FMCFII21004073</t>
        </is>
      </c>
      <c r="H217" t="n">
        <v>127.029</v>
      </c>
      <c r="I217" t="n">
        <v>148.971</v>
      </c>
      <c r="J217" t="n">
        <v>294.8</v>
      </c>
      <c r="K217" t="n">
        <v>18</v>
      </c>
      <c r="L217" t="n">
        <v>200</v>
      </c>
      <c r="M217" t="n">
        <v>27</v>
      </c>
      <c r="N217" t="n">
        <v>133</v>
      </c>
      <c r="O217" s="81" t="n">
        <v>4</v>
      </c>
      <c r="P217" s="81" t="n"/>
      <c r="Q217" s="81" t="n">
        <v>3</v>
      </c>
      <c r="R217" s="81" t="n"/>
      <c r="S217" s="81" t="n"/>
      <c r="T217" s="81" t="n"/>
      <c r="U217" s="81" t="n"/>
      <c r="V217" s="81" t="n"/>
      <c r="W217" s="81" t="n"/>
      <c r="X217" t="n">
        <v>7</v>
      </c>
      <c r="Y217" t="n">
        <v>547</v>
      </c>
      <c r="Z217" s="127" t="n">
        <v>0.015</v>
      </c>
      <c r="AA217" t="n">
        <v>1</v>
      </c>
      <c r="AB217" t="n">
        <v>25</v>
      </c>
      <c r="AC217" s="133">
        <f>IFERROR(X217/Y217,"")</f>
        <v/>
      </c>
    </row>
    <row r="218">
      <c r="A218" t="n">
        <v>2021</v>
      </c>
      <c r="B218" t="n">
        <v>1</v>
      </c>
      <c r="C218" s="298" t="n">
        <v>44200</v>
      </c>
      <c r="E218" t="n">
        <v>626</v>
      </c>
      <c r="F218" t="inlineStr">
        <is>
          <t>زوايا غساله 10 كيلو فوق اتوماتيك 16338000004073</t>
        </is>
      </c>
      <c r="G218" t="inlineStr">
        <is>
          <t>FMCFII21004073</t>
        </is>
      </c>
      <c r="H218" t="n">
        <v>127.029</v>
      </c>
      <c r="I218" t="n">
        <v>148.971</v>
      </c>
      <c r="J218" t="n">
        <v>279</v>
      </c>
      <c r="K218" t="n">
        <v>18</v>
      </c>
      <c r="L218" t="n">
        <v>200</v>
      </c>
      <c r="M218" t="n">
        <v>26</v>
      </c>
      <c r="N218" t="n">
        <v>139</v>
      </c>
      <c r="O218" s="81" t="n">
        <v>11</v>
      </c>
      <c r="P218" s="81" t="n"/>
      <c r="Q218" s="81" t="n">
        <v>8</v>
      </c>
      <c r="R218" s="81" t="n"/>
      <c r="S218" s="81" t="n"/>
      <c r="T218" s="81" t="n"/>
      <c r="U218" s="81" t="n"/>
      <c r="V218" s="81" t="n"/>
      <c r="W218" s="81" t="n"/>
      <c r="X218" t="n">
        <v>19</v>
      </c>
      <c r="Y218" t="n">
        <v>484</v>
      </c>
      <c r="Z218" s="127" t="n">
        <v>0.015</v>
      </c>
      <c r="AA218" t="n">
        <v>1</v>
      </c>
      <c r="AB218" t="n">
        <v>25</v>
      </c>
      <c r="AC218" s="133">
        <f>IFERROR(X218/Y218,"")</f>
        <v/>
      </c>
    </row>
    <row r="219">
      <c r="A219" t="n">
        <v>2021</v>
      </c>
      <c r="B219" t="n">
        <v>1</v>
      </c>
      <c r="C219" s="298" t="n">
        <v>44201</v>
      </c>
      <c r="E219" t="n">
        <v>626</v>
      </c>
      <c r="F219" t="inlineStr">
        <is>
          <t>زوايا غساله 10 كيلو فوق اتوماتيك 16338000004073</t>
        </is>
      </c>
      <c r="G219" t="inlineStr">
        <is>
          <t>FMCFII21004073</t>
        </is>
      </c>
      <c r="H219" t="n">
        <v>127.029</v>
      </c>
      <c r="I219" t="n">
        <v>148.971</v>
      </c>
      <c r="J219" t="n">
        <v>286.3</v>
      </c>
      <c r="K219" t="n">
        <v>18</v>
      </c>
      <c r="L219" t="n">
        <v>200</v>
      </c>
      <c r="M219" t="n">
        <v>26</v>
      </c>
      <c r="N219" t="n">
        <v>140</v>
      </c>
      <c r="O219" s="81" t="n">
        <v>4</v>
      </c>
      <c r="P219" s="81" t="n">
        <v>3</v>
      </c>
      <c r="Q219" s="81" t="n">
        <v>4</v>
      </c>
      <c r="R219" s="81" t="n"/>
      <c r="S219" s="81" t="n"/>
      <c r="T219" s="81" t="n"/>
      <c r="U219" s="81" t="n"/>
      <c r="V219" s="81" t="n"/>
      <c r="W219" s="81" t="n"/>
      <c r="X219" t="n">
        <v>11</v>
      </c>
      <c r="Y219" t="n">
        <v>161</v>
      </c>
      <c r="Z219" s="127" t="n">
        <v>0.015</v>
      </c>
      <c r="AA219" t="n">
        <v>1</v>
      </c>
      <c r="AB219" t="n">
        <v>25</v>
      </c>
      <c r="AC219" s="133">
        <f>IFERROR(X219/Y219,"")</f>
        <v/>
      </c>
    </row>
    <row r="220">
      <c r="A220" t="n">
        <v>2021</v>
      </c>
      <c r="B220" t="n">
        <v>1</v>
      </c>
      <c r="C220" s="298" t="n">
        <v>44215</v>
      </c>
      <c r="E220" t="n">
        <v>630</v>
      </c>
      <c r="F220" t="inlineStr">
        <is>
          <t>زوايا غساله 12 كيلو فوق اتوماتيك 16338000004069</t>
        </is>
      </c>
      <c r="G220" t="inlineStr">
        <is>
          <t>FMCFII21204069</t>
        </is>
      </c>
      <c r="H220" t="n">
        <v>197.843</v>
      </c>
      <c r="I220" t="n">
        <v>230.157</v>
      </c>
      <c r="J220" t="n">
        <v>219</v>
      </c>
      <c r="K220" t="n">
        <v>18</v>
      </c>
      <c r="L220" t="n">
        <v>200</v>
      </c>
      <c r="M220" t="n">
        <v>20</v>
      </c>
      <c r="N220" t="n">
        <v>181</v>
      </c>
      <c r="O220" s="81" t="n">
        <v>4</v>
      </c>
      <c r="P220" s="81" t="n"/>
      <c r="Q220" s="81" t="n"/>
      <c r="R220" s="81" t="n"/>
      <c r="S220" s="81" t="n"/>
      <c r="T220" s="81" t="n"/>
      <c r="U220" s="81" t="n"/>
      <c r="V220" s="81" t="n"/>
      <c r="W220" s="81" t="n"/>
      <c r="X220" t="n">
        <v>4</v>
      </c>
      <c r="Y220" t="n">
        <v>34</v>
      </c>
      <c r="Z220" s="127" t="n">
        <v>0.015</v>
      </c>
      <c r="AA220" t="n">
        <v>1</v>
      </c>
      <c r="AB220" t="n">
        <v>25</v>
      </c>
      <c r="AC220" s="133">
        <f>IFERROR(X220/Y220,"")</f>
        <v/>
      </c>
    </row>
    <row r="221">
      <c r="A221" t="n">
        <v>2021</v>
      </c>
      <c r="B221" t="n">
        <v>1</v>
      </c>
      <c r="C221" s="298" t="n">
        <v>44219</v>
      </c>
      <c r="E221" t="n">
        <v>630</v>
      </c>
      <c r="F221" t="inlineStr">
        <is>
          <t>زوايا غساله 12 كيلو فوق اتوماتيك 16338000004069</t>
        </is>
      </c>
      <c r="G221" t="inlineStr">
        <is>
          <t>FMCFII21204069</t>
        </is>
      </c>
      <c r="H221" t="n">
        <v>197.843</v>
      </c>
      <c r="I221" t="n">
        <v>230.157</v>
      </c>
      <c r="J221" t="n">
        <v>215.7</v>
      </c>
      <c r="K221" t="n">
        <v>18</v>
      </c>
      <c r="L221" t="n">
        <v>200</v>
      </c>
      <c r="M221" t="n">
        <v>22</v>
      </c>
      <c r="N221" t="n">
        <v>166</v>
      </c>
      <c r="O221" s="81" t="n">
        <v>13</v>
      </c>
      <c r="P221" s="81" t="n">
        <v>10</v>
      </c>
      <c r="Q221" s="81" t="n">
        <v>9</v>
      </c>
      <c r="R221" s="81" t="n"/>
      <c r="S221" s="81" t="n"/>
      <c r="T221" s="81" t="n"/>
      <c r="U221" s="81" t="n"/>
      <c r="V221" s="81" t="n"/>
      <c r="W221" s="81" t="n"/>
      <c r="X221" t="n">
        <v>32</v>
      </c>
      <c r="Y221" t="n">
        <v>332</v>
      </c>
      <c r="Z221" s="127" t="n">
        <v>0.015</v>
      </c>
      <c r="AA221" t="n">
        <v>1</v>
      </c>
      <c r="AB221" t="n">
        <v>25</v>
      </c>
      <c r="AC221" s="133">
        <f>IFERROR(X221/Y221,"")</f>
        <v/>
      </c>
    </row>
    <row r="222">
      <c r="A222" t="n">
        <v>2021</v>
      </c>
      <c r="B222" t="n">
        <v>1</v>
      </c>
      <c r="C222" s="298" t="n">
        <v>44220</v>
      </c>
      <c r="E222" t="n">
        <v>630</v>
      </c>
      <c r="F222" t="inlineStr">
        <is>
          <t>زوايا غساله 12 كيلو فوق اتوماتيك 16338000004069</t>
        </is>
      </c>
      <c r="G222" t="inlineStr">
        <is>
          <t>FMCFII21204069</t>
        </is>
      </c>
      <c r="H222" t="n">
        <v>197.843</v>
      </c>
      <c r="I222" t="n">
        <v>230.157</v>
      </c>
      <c r="J222" t="n">
        <v>232.4</v>
      </c>
      <c r="K222" t="n">
        <v>18</v>
      </c>
      <c r="L222" t="n">
        <v>200</v>
      </c>
      <c r="M222" t="n">
        <v>24</v>
      </c>
      <c r="N222" t="n">
        <v>150</v>
      </c>
      <c r="O222" s="81" t="n">
        <v>14</v>
      </c>
      <c r="P222" s="81" t="n">
        <v>10</v>
      </c>
      <c r="Q222" s="81" t="n">
        <v>8</v>
      </c>
      <c r="R222" s="81" t="n"/>
      <c r="S222" s="81" t="n"/>
      <c r="T222" s="81" t="n"/>
      <c r="U222" s="81" t="n"/>
      <c r="V222" s="81" t="n"/>
      <c r="W222" s="81" t="n"/>
      <c r="X222" t="n">
        <v>32</v>
      </c>
      <c r="Y222" t="n">
        <v>467</v>
      </c>
      <c r="Z222" s="127" t="n">
        <v>0.015</v>
      </c>
      <c r="AA222" t="n">
        <v>1</v>
      </c>
      <c r="AB222" t="n">
        <v>25</v>
      </c>
      <c r="AC222" s="133">
        <f>IFERROR(X222/Y222,"")</f>
        <v/>
      </c>
    </row>
    <row r="223">
      <c r="A223" t="n">
        <v>2021</v>
      </c>
      <c r="B223" t="n">
        <v>1</v>
      </c>
      <c r="C223" s="298" t="n">
        <v>44221</v>
      </c>
      <c r="E223" t="n">
        <v>630</v>
      </c>
      <c r="F223" t="inlineStr">
        <is>
          <t>زوايا غساله 12 كيلو فوق اتوماتيك 16338000004069</t>
        </is>
      </c>
      <c r="G223" t="inlineStr">
        <is>
          <t>FMCFII21204069</t>
        </is>
      </c>
      <c r="H223" t="n">
        <v>197.843</v>
      </c>
      <c r="I223" t="n">
        <v>230.157</v>
      </c>
      <c r="J223" t="n">
        <v>211</v>
      </c>
      <c r="K223" t="n">
        <v>18</v>
      </c>
      <c r="L223" t="n">
        <v>200</v>
      </c>
      <c r="O223" s="81" t="n">
        <v>8</v>
      </c>
      <c r="P223" s="81" t="n">
        <v>10</v>
      </c>
      <c r="Q223" s="81" t="n">
        <v>2</v>
      </c>
      <c r="R223" s="81" t="n"/>
      <c r="S223" s="81" t="n"/>
      <c r="T223" s="81" t="n"/>
      <c r="U223" s="81" t="n"/>
      <c r="V223" s="81" t="n"/>
      <c r="W223" s="81" t="n"/>
      <c r="X223" t="n">
        <v>20</v>
      </c>
      <c r="Y223" t="n">
        <v>65</v>
      </c>
      <c r="Z223" s="127" t="n">
        <v>0.015</v>
      </c>
      <c r="AA223" t="n">
        <v>1</v>
      </c>
      <c r="AB223" t="n">
        <v>25</v>
      </c>
      <c r="AC223" s="133">
        <f>IFERROR(X223/Y223,"")</f>
        <v/>
      </c>
    </row>
    <row r="224">
      <c r="A224" t="n">
        <v>2021</v>
      </c>
      <c r="B224" t="n">
        <v>1</v>
      </c>
      <c r="C224" s="298" t="n">
        <v>44203</v>
      </c>
      <c r="E224" t="n">
        <v>622</v>
      </c>
      <c r="F224" t="inlineStr">
        <is>
          <t>زوايا غساله  8 كيلو فوق اتوماتيك 16338000004053</t>
        </is>
      </c>
      <c r="G224" t="inlineStr">
        <is>
          <t>FMCFII20804053</t>
        </is>
      </c>
      <c r="H224" t="n">
        <v>172.414</v>
      </c>
      <c r="I224" t="n">
        <v>201.586</v>
      </c>
      <c r="J224" t="n">
        <v>193.8</v>
      </c>
      <c r="K224" t="n">
        <v>18</v>
      </c>
      <c r="L224" t="n">
        <v>200</v>
      </c>
      <c r="M224" t="n">
        <v>23</v>
      </c>
      <c r="N224" t="n">
        <v>154</v>
      </c>
      <c r="O224" s="81" t="n">
        <v>2</v>
      </c>
      <c r="P224" s="81" t="n"/>
      <c r="Q224" s="81" t="n">
        <v>9</v>
      </c>
      <c r="R224" s="81" t="n"/>
      <c r="S224" s="81" t="n"/>
      <c r="T224" s="81" t="n"/>
      <c r="U224" s="81" t="n"/>
      <c r="V224" s="81" t="n"/>
      <c r="W224" s="81" t="n"/>
      <c r="X224" t="n">
        <v>11</v>
      </c>
      <c r="Y224" t="n">
        <v>401</v>
      </c>
      <c r="Z224" s="127" t="n">
        <v>0.015</v>
      </c>
      <c r="AA224" t="n">
        <v>1</v>
      </c>
      <c r="AB224" t="n">
        <v>25</v>
      </c>
      <c r="AC224" s="133">
        <f>IFERROR(X224/Y224,"")</f>
        <v/>
      </c>
    </row>
    <row r="225">
      <c r="A225" t="n">
        <v>2021</v>
      </c>
      <c r="B225" t="n">
        <v>1</v>
      </c>
      <c r="C225" s="298" t="n">
        <v>44205</v>
      </c>
      <c r="E225" t="n">
        <v>622</v>
      </c>
      <c r="F225" t="inlineStr">
        <is>
          <t>زوايا غساله  8 كيلو فوق اتوماتيك 16338000004053</t>
        </is>
      </c>
      <c r="G225" t="inlineStr">
        <is>
          <t>FMCFII20804053</t>
        </is>
      </c>
      <c r="H225" t="n">
        <v>172.414</v>
      </c>
      <c r="I225" t="n">
        <v>201.586</v>
      </c>
      <c r="J225" t="n">
        <v>195</v>
      </c>
      <c r="K225" t="n">
        <v>18</v>
      </c>
      <c r="L225" t="n">
        <v>200</v>
      </c>
      <c r="M225" t="n">
        <v>24</v>
      </c>
      <c r="N225" t="n">
        <v>149</v>
      </c>
      <c r="O225" s="81" t="n">
        <v>2</v>
      </c>
      <c r="P225" s="81" t="n"/>
      <c r="Q225" s="81" t="n">
        <v>2</v>
      </c>
      <c r="R225" s="81" t="n"/>
      <c r="S225" s="81" t="n"/>
      <c r="T225" s="81" t="n"/>
      <c r="U225" s="81" t="n"/>
      <c r="V225" s="81" t="n"/>
      <c r="W225" s="81" t="n"/>
      <c r="X225" t="n">
        <v>4</v>
      </c>
      <c r="Y225" t="n">
        <v>64</v>
      </c>
      <c r="Z225" s="127" t="n">
        <v>0.015</v>
      </c>
      <c r="AA225" t="n">
        <v>1</v>
      </c>
      <c r="AB225" t="n">
        <v>25</v>
      </c>
      <c r="AC225" s="133">
        <f>IFERROR(X225/Y225,"")</f>
        <v/>
      </c>
    </row>
    <row r="226">
      <c r="A226" t="n">
        <v>2021</v>
      </c>
      <c r="B226" t="n">
        <v>1</v>
      </c>
      <c r="C226" s="298" t="n">
        <v>44196</v>
      </c>
      <c r="E226" t="n">
        <v>299</v>
      </c>
      <c r="F226" t="inlineStr">
        <is>
          <t>سخان غاز 6لتر</t>
        </is>
      </c>
      <c r="G226" t="inlineStr">
        <is>
          <t>FMDAHI5L000000</t>
        </is>
      </c>
      <c r="H226" t="n">
        <v>106.95</v>
      </c>
      <c r="I226" t="n">
        <v>123.05</v>
      </c>
      <c r="J226" t="n">
        <v>107.4</v>
      </c>
      <c r="K226" t="n">
        <v>70</v>
      </c>
      <c r="L226" t="n">
        <v>154</v>
      </c>
      <c r="M226" t="n">
        <v>92</v>
      </c>
      <c r="N226" t="n">
        <v>118</v>
      </c>
      <c r="O226" s="81" t="n">
        <v>4</v>
      </c>
      <c r="P226" s="81" t="n">
        <v>2</v>
      </c>
      <c r="Q226" s="81" t="n">
        <v>3</v>
      </c>
      <c r="R226" s="81" t="n">
        <v>3</v>
      </c>
      <c r="S226" s="81" t="n"/>
      <c r="T226" s="81" t="n"/>
      <c r="U226" s="81" t="n"/>
      <c r="V226" s="81" t="n"/>
      <c r="W226" s="81" t="n"/>
      <c r="X226" t="n">
        <v>11</v>
      </c>
      <c r="Y226" t="n">
        <v>1931</v>
      </c>
      <c r="Z226" s="127" t="n">
        <v>0.02</v>
      </c>
      <c r="AA226" t="n">
        <v>1</v>
      </c>
      <c r="AC226" s="133">
        <f>IFERROR(X226/Y226,"")</f>
        <v/>
      </c>
    </row>
    <row r="227">
      <c r="A227" t="n">
        <v>2021</v>
      </c>
      <c r="B227" t="n">
        <v>1</v>
      </c>
      <c r="C227" s="298" t="n">
        <v>44198</v>
      </c>
      <c r="E227" t="n">
        <v>299</v>
      </c>
      <c r="F227" t="inlineStr">
        <is>
          <t>سخان غاز 6لتر</t>
        </is>
      </c>
      <c r="G227" t="inlineStr">
        <is>
          <t>FMDAHI5L000000</t>
        </is>
      </c>
      <c r="H227" t="n">
        <v>106.95</v>
      </c>
      <c r="I227" t="n">
        <v>123.05</v>
      </c>
      <c r="J227" t="n">
        <v>109.9</v>
      </c>
      <c r="K227" t="n">
        <v>70</v>
      </c>
      <c r="L227" t="n">
        <v>154</v>
      </c>
      <c r="M227" t="n">
        <v>90</v>
      </c>
      <c r="N227" t="n">
        <v>120</v>
      </c>
      <c r="O227" s="81" t="n">
        <v>3</v>
      </c>
      <c r="P227" s="81" t="n">
        <v>2</v>
      </c>
      <c r="Q227" s="81" t="n">
        <v>7</v>
      </c>
      <c r="R227" s="81" t="n"/>
      <c r="S227" s="81" t="n"/>
      <c r="T227" s="81" t="n"/>
      <c r="U227" s="81" t="n"/>
      <c r="V227" s="81" t="n"/>
      <c r="W227" s="81" t="n"/>
      <c r="X227" t="n">
        <v>12</v>
      </c>
      <c r="Y227" t="n">
        <v>1524</v>
      </c>
      <c r="Z227" s="127" t="n">
        <v>0.02</v>
      </c>
      <c r="AA227" t="n">
        <v>1</v>
      </c>
      <c r="AC227" s="133">
        <f>IFERROR(X227/Y227,"")</f>
        <v/>
      </c>
    </row>
    <row r="228">
      <c r="A228" t="n">
        <v>2021</v>
      </c>
      <c r="B228" t="n">
        <v>1</v>
      </c>
      <c r="C228" s="298" t="n">
        <v>44199</v>
      </c>
      <c r="E228" t="n">
        <v>299</v>
      </c>
      <c r="F228" t="inlineStr">
        <is>
          <t>سخان غاز 6لتر</t>
        </is>
      </c>
      <c r="G228" t="inlineStr">
        <is>
          <t>FMDAHI5L000000</t>
        </is>
      </c>
      <c r="H228" t="n">
        <v>106.95</v>
      </c>
      <c r="I228" t="n">
        <v>123.05</v>
      </c>
      <c r="J228" t="n">
        <v>106</v>
      </c>
      <c r="K228" t="n">
        <v>70</v>
      </c>
      <c r="L228" t="n">
        <v>154</v>
      </c>
      <c r="M228" t="n">
        <v>85</v>
      </c>
      <c r="N228" t="n">
        <v>128</v>
      </c>
      <c r="O228" s="81" t="n">
        <v>8</v>
      </c>
      <c r="P228" s="81" t="n"/>
      <c r="Q228" s="81" t="n">
        <v>8</v>
      </c>
      <c r="R228" s="81" t="n"/>
      <c r="S228" s="81" t="n">
        <v>1</v>
      </c>
      <c r="T228" s="81" t="n"/>
      <c r="U228" s="81" t="n"/>
      <c r="V228" s="81" t="n"/>
      <c r="W228" s="81" t="n"/>
      <c r="X228" t="n">
        <v>16</v>
      </c>
      <c r="Y228" t="n">
        <v>1552</v>
      </c>
      <c r="Z228" s="127" t="n">
        <v>0.02</v>
      </c>
      <c r="AA228" t="n">
        <v>1</v>
      </c>
      <c r="AC228" s="133">
        <f>IFERROR(X228/Y228,"")</f>
        <v/>
      </c>
    </row>
    <row r="229">
      <c r="A229" t="n">
        <v>2021</v>
      </c>
      <c r="B229" t="n">
        <v>1</v>
      </c>
      <c r="C229" s="298" t="n">
        <v>44200</v>
      </c>
      <c r="E229" t="n">
        <v>299</v>
      </c>
      <c r="F229" t="inlineStr">
        <is>
          <t>سخان غاز 6لتر</t>
        </is>
      </c>
      <c r="G229" t="inlineStr">
        <is>
          <t>FMDAHI5L000000</t>
        </is>
      </c>
      <c r="H229" t="n">
        <v>106.95</v>
      </c>
      <c r="I229" t="n">
        <v>123.05</v>
      </c>
      <c r="J229" t="n">
        <v>108.6</v>
      </c>
      <c r="K229" t="n">
        <v>70</v>
      </c>
      <c r="L229" t="n">
        <v>154</v>
      </c>
      <c r="M229" t="n">
        <v>77</v>
      </c>
      <c r="N229" t="n">
        <v>141</v>
      </c>
      <c r="O229" s="81" t="n">
        <v>9</v>
      </c>
      <c r="P229" s="81" t="n"/>
      <c r="Q229" s="81" t="n">
        <v>5</v>
      </c>
      <c r="R229" s="81" t="n"/>
      <c r="S229" s="81" t="n">
        <v>6</v>
      </c>
      <c r="T229" s="81" t="n"/>
      <c r="U229" s="81" t="n"/>
      <c r="V229" s="81" t="n"/>
      <c r="W229" s="81" t="n"/>
      <c r="X229" t="n">
        <v>19</v>
      </c>
      <c r="Y229" t="n">
        <v>1483</v>
      </c>
      <c r="Z229" s="127" t="n">
        <v>0.02</v>
      </c>
      <c r="AA229" t="n">
        <v>1</v>
      </c>
      <c r="AC229" s="133">
        <f>IFERROR(X229/Y229,"")</f>
        <v/>
      </c>
    </row>
    <row r="230">
      <c r="A230" t="n">
        <v>2021</v>
      </c>
      <c r="B230" t="n">
        <v>1</v>
      </c>
      <c r="C230" s="298" t="n">
        <v>44201</v>
      </c>
      <c r="E230" t="n">
        <v>299</v>
      </c>
      <c r="F230" t="inlineStr">
        <is>
          <t>سخان غاز 6لتر</t>
        </is>
      </c>
      <c r="G230" t="inlineStr">
        <is>
          <t>FMDAHI5L000000</t>
        </is>
      </c>
      <c r="H230" t="n">
        <v>106.95</v>
      </c>
      <c r="I230" t="n">
        <v>123.05</v>
      </c>
      <c r="J230" t="n">
        <v>108.8</v>
      </c>
      <c r="K230" t="n">
        <v>70</v>
      </c>
      <c r="L230" t="n">
        <v>154</v>
      </c>
      <c r="M230" t="n">
        <v>69</v>
      </c>
      <c r="N230" t="n">
        <v>157</v>
      </c>
      <c r="O230" s="81" t="n">
        <v>2</v>
      </c>
      <c r="P230" s="81" t="n">
        <v>2</v>
      </c>
      <c r="Q230" s="81" t="n">
        <v>2</v>
      </c>
      <c r="R230" s="81" t="n"/>
      <c r="S230" s="81" t="n"/>
      <c r="T230" s="81" t="n"/>
      <c r="U230" s="81" t="n"/>
      <c r="V230" s="81" t="n"/>
      <c r="W230" s="81" t="n"/>
      <c r="X230" t="n">
        <v>6</v>
      </c>
      <c r="Y230" t="n">
        <v>990</v>
      </c>
      <c r="Z230" s="127" t="n">
        <v>0.02</v>
      </c>
      <c r="AA230" t="n">
        <v>1</v>
      </c>
      <c r="AC230" s="133">
        <f>IFERROR(X230/Y230,"")</f>
        <v/>
      </c>
    </row>
    <row r="231">
      <c r="A231" t="n">
        <v>2021</v>
      </c>
      <c r="B231" t="n">
        <v>1</v>
      </c>
      <c r="C231" s="298" t="n">
        <v>44206</v>
      </c>
      <c r="E231" t="n">
        <v>299</v>
      </c>
      <c r="F231" t="inlineStr">
        <is>
          <t>سخان غاز 6لتر</t>
        </is>
      </c>
      <c r="G231" t="inlineStr">
        <is>
          <t>FMDAHI5L000000</t>
        </is>
      </c>
      <c r="H231" t="n">
        <v>106.95</v>
      </c>
      <c r="I231" t="n">
        <v>123.05</v>
      </c>
      <c r="J231" t="n">
        <v>105.6</v>
      </c>
      <c r="K231" t="n">
        <v>70</v>
      </c>
      <c r="L231" t="n">
        <v>154</v>
      </c>
      <c r="M231" t="n">
        <v>71</v>
      </c>
      <c r="N231" t="n">
        <v>153</v>
      </c>
      <c r="O231" s="81" t="n">
        <v>3</v>
      </c>
      <c r="P231" s="81" t="n"/>
      <c r="Q231" s="81" t="n">
        <v>4</v>
      </c>
      <c r="R231" s="81" t="n"/>
      <c r="S231" s="81" t="n"/>
      <c r="T231" s="81" t="n"/>
      <c r="U231" s="81" t="n"/>
      <c r="V231" s="81" t="n"/>
      <c r="W231" s="81" t="n"/>
      <c r="X231" t="n">
        <v>7</v>
      </c>
      <c r="Y231" t="n">
        <v>751</v>
      </c>
      <c r="Z231" s="127" t="n">
        <v>0.02</v>
      </c>
      <c r="AA231" t="n">
        <v>1</v>
      </c>
      <c r="AC231" s="133">
        <f>IFERROR(X231/Y231,"")</f>
        <v/>
      </c>
    </row>
    <row r="232">
      <c r="A232" t="n">
        <v>2021</v>
      </c>
      <c r="B232" t="n">
        <v>1</v>
      </c>
      <c r="C232" s="298" t="n">
        <v>44207</v>
      </c>
      <c r="E232" t="n">
        <v>299</v>
      </c>
      <c r="F232" t="inlineStr">
        <is>
          <t>سخان غاز 6لتر</t>
        </is>
      </c>
      <c r="G232" t="inlineStr">
        <is>
          <t>FMDAHI5L000000</t>
        </is>
      </c>
      <c r="H232" t="n">
        <v>106.95</v>
      </c>
      <c r="I232" t="n">
        <v>123.05</v>
      </c>
      <c r="J232" t="n">
        <v>106.1</v>
      </c>
      <c r="K232" t="n">
        <v>70</v>
      </c>
      <c r="L232" t="n">
        <v>154</v>
      </c>
      <c r="M232" t="n">
        <v>76</v>
      </c>
      <c r="N232" t="n">
        <v>143</v>
      </c>
      <c r="O232" s="81" t="n">
        <v>7</v>
      </c>
      <c r="P232" s="81" t="n">
        <v>4</v>
      </c>
      <c r="Q232" s="81" t="n">
        <v>5</v>
      </c>
      <c r="R232" s="81" t="n"/>
      <c r="S232" s="81" t="n">
        <v>3</v>
      </c>
      <c r="T232" s="81" t="n"/>
      <c r="U232" s="81" t="n"/>
      <c r="V232" s="81" t="n"/>
      <c r="W232" s="81" t="n"/>
      <c r="X232" t="n">
        <v>18</v>
      </c>
      <c r="Y232" t="n">
        <v>1626</v>
      </c>
      <c r="Z232" s="127" t="n">
        <v>0.02</v>
      </c>
      <c r="AA232" t="n">
        <v>1</v>
      </c>
      <c r="AC232" s="133">
        <f>IFERROR(X232/Y232,"")</f>
        <v/>
      </c>
    </row>
    <row r="233">
      <c r="A233" t="n">
        <v>2021</v>
      </c>
      <c r="B233" t="n">
        <v>1</v>
      </c>
      <c r="C233" s="298" t="n">
        <v>44208</v>
      </c>
      <c r="E233" t="n">
        <v>299</v>
      </c>
      <c r="F233" t="inlineStr">
        <is>
          <t>سخان غاز 6لتر</t>
        </is>
      </c>
      <c r="G233" t="inlineStr">
        <is>
          <t>FMDAHI5L000000</t>
        </is>
      </c>
      <c r="H233" t="n">
        <v>106.95</v>
      </c>
      <c r="I233" t="n">
        <v>123.05</v>
      </c>
      <c r="J233" t="n">
        <v>106.2</v>
      </c>
      <c r="K233" t="n">
        <v>70</v>
      </c>
      <c r="L233" t="n">
        <v>154</v>
      </c>
      <c r="M233" t="n">
        <v>77</v>
      </c>
      <c r="N233" t="n">
        <v>140</v>
      </c>
      <c r="O233" s="81" t="n">
        <v>5</v>
      </c>
      <c r="P233" s="81" t="n"/>
      <c r="Q233" s="81" t="n">
        <v>3</v>
      </c>
      <c r="R233" s="81" t="n"/>
      <c r="S233" s="81" t="n">
        <v>3</v>
      </c>
      <c r="T233" s="81" t="n"/>
      <c r="U233" s="81" t="n"/>
      <c r="V233" s="81" t="n"/>
      <c r="W233" s="81" t="n"/>
      <c r="X233" t="n">
        <v>10</v>
      </c>
      <c r="Y233" t="n">
        <v>946</v>
      </c>
      <c r="Z233" s="127" t="n">
        <v>0.02</v>
      </c>
      <c r="AA233" t="n">
        <v>1</v>
      </c>
      <c r="AC233" s="133">
        <f>IFERROR(X233/Y233,"")</f>
        <v/>
      </c>
    </row>
    <row r="234">
      <c r="A234" t="n">
        <v>2021</v>
      </c>
      <c r="B234" t="n">
        <v>1</v>
      </c>
      <c r="C234" s="298" t="n">
        <v>44209</v>
      </c>
      <c r="E234" t="n">
        <v>299</v>
      </c>
      <c r="F234" t="inlineStr">
        <is>
          <t>سخان غاز 6لتر</t>
        </is>
      </c>
      <c r="G234" t="inlineStr">
        <is>
          <t>FMDAHI5L000000</t>
        </is>
      </c>
      <c r="H234" t="n">
        <v>106.95</v>
      </c>
      <c r="I234" t="n">
        <v>123.05</v>
      </c>
      <c r="K234" t="n">
        <v>70</v>
      </c>
      <c r="L234" t="n">
        <v>154</v>
      </c>
      <c r="O234" s="81" t="n"/>
      <c r="P234" s="81" t="n"/>
      <c r="Q234" s="81" t="n"/>
      <c r="R234" s="81" t="n"/>
      <c r="S234" s="81" t="n"/>
      <c r="T234" s="81" t="n"/>
      <c r="U234" s="81" t="n"/>
      <c r="V234" s="81" t="n"/>
      <c r="W234" s="81" t="n"/>
      <c r="Y234" t="n">
        <v>24</v>
      </c>
      <c r="Z234" s="127" t="n">
        <v>0.02</v>
      </c>
      <c r="AA234" t="n">
        <v>1</v>
      </c>
      <c r="AC234" s="133">
        <f>IFERROR(X234/Y234,"")</f>
        <v/>
      </c>
    </row>
    <row r="235">
      <c r="A235" t="n">
        <v>2021</v>
      </c>
      <c r="B235" t="n">
        <v>1</v>
      </c>
      <c r="C235" s="298" t="n">
        <v>44210</v>
      </c>
      <c r="E235" t="n">
        <v>299</v>
      </c>
      <c r="F235" t="inlineStr">
        <is>
          <t>سخان غاز 6لتر</t>
        </is>
      </c>
      <c r="G235" t="inlineStr">
        <is>
          <t>FMDAHI5L000000</t>
        </is>
      </c>
      <c r="H235" t="n">
        <v>106.95</v>
      </c>
      <c r="I235" t="n">
        <v>123.05</v>
      </c>
      <c r="J235" t="n">
        <v>108.6</v>
      </c>
      <c r="K235" t="n">
        <v>70</v>
      </c>
      <c r="L235" t="n">
        <v>154</v>
      </c>
      <c r="M235" t="n">
        <v>81</v>
      </c>
      <c r="N235" t="n">
        <v>134</v>
      </c>
      <c r="O235" s="81" t="n">
        <v>1</v>
      </c>
      <c r="P235" s="81" t="n">
        <v>2</v>
      </c>
      <c r="Q235" s="81" t="n">
        <v>2</v>
      </c>
      <c r="R235" s="81" t="n"/>
      <c r="S235" s="81" t="n"/>
      <c r="T235" s="81" t="n"/>
      <c r="U235" s="81" t="n"/>
      <c r="V235" s="81" t="n"/>
      <c r="W235" s="81" t="n"/>
      <c r="X235" t="n">
        <v>5</v>
      </c>
      <c r="Y235" t="n">
        <v>773</v>
      </c>
      <c r="Z235" s="127" t="n">
        <v>0.02</v>
      </c>
      <c r="AA235" t="n">
        <v>1</v>
      </c>
      <c r="AC235" s="133">
        <f>IFERROR(X235/Y235,"")</f>
        <v/>
      </c>
    </row>
    <row r="236">
      <c r="A236" t="n">
        <v>2021</v>
      </c>
      <c r="B236" t="n">
        <v>1</v>
      </c>
      <c r="C236" s="298" t="n">
        <v>44211</v>
      </c>
      <c r="E236" t="n">
        <v>299</v>
      </c>
      <c r="F236" t="inlineStr">
        <is>
          <t>سخان غاز 6لتر</t>
        </is>
      </c>
      <c r="G236" t="inlineStr">
        <is>
          <t>FMDAHI5L000000</t>
        </is>
      </c>
      <c r="H236" t="n">
        <v>106.95</v>
      </c>
      <c r="I236" t="n">
        <v>123.05</v>
      </c>
      <c r="J236" t="n">
        <v>126.2</v>
      </c>
      <c r="K236" t="n">
        <v>70</v>
      </c>
      <c r="L236" t="n">
        <v>154</v>
      </c>
      <c r="M236" t="n">
        <v>83</v>
      </c>
      <c r="N236" t="n">
        <v>130</v>
      </c>
      <c r="O236" s="81" t="n">
        <v>4</v>
      </c>
      <c r="P236" s="81" t="n"/>
      <c r="Q236" s="81" t="n">
        <v>6</v>
      </c>
      <c r="R236" s="81" t="n"/>
      <c r="S236" s="81" t="n"/>
      <c r="T236" s="81" t="n"/>
      <c r="U236" s="81" t="n"/>
      <c r="V236" s="81" t="n"/>
      <c r="W236" s="81" t="n"/>
      <c r="X236" t="n">
        <v>10</v>
      </c>
      <c r="Y236" t="n">
        <v>130</v>
      </c>
      <c r="Z236" s="127" t="n">
        <v>0.02</v>
      </c>
      <c r="AA236" t="n">
        <v>1</v>
      </c>
      <c r="AC236" s="133">
        <f>IFERROR(X236/Y236,"")</f>
        <v/>
      </c>
    </row>
    <row r="237">
      <c r="A237" t="n">
        <v>2021</v>
      </c>
      <c r="B237" t="n">
        <v>1</v>
      </c>
      <c r="C237" s="298" t="n">
        <v>44213</v>
      </c>
      <c r="E237" t="n">
        <v>299</v>
      </c>
      <c r="F237" t="inlineStr">
        <is>
          <t>سخان غاز 6لتر</t>
        </is>
      </c>
      <c r="G237" t="inlineStr">
        <is>
          <t>FMDAHI5L000000</t>
        </is>
      </c>
      <c r="H237" t="n">
        <v>106.95</v>
      </c>
      <c r="I237" t="n">
        <v>123.05</v>
      </c>
      <c r="J237" t="n">
        <v>107.9</v>
      </c>
      <c r="K237" t="n">
        <v>70</v>
      </c>
      <c r="L237" t="n">
        <v>154</v>
      </c>
      <c r="M237" t="n">
        <v>85</v>
      </c>
      <c r="N237" t="n">
        <v>128</v>
      </c>
      <c r="O237" s="81" t="n">
        <v>6</v>
      </c>
      <c r="P237" s="81" t="n">
        <v>2</v>
      </c>
      <c r="Q237" s="81" t="n">
        <v>7</v>
      </c>
      <c r="R237" s="81" t="n"/>
      <c r="S237" s="81" t="n"/>
      <c r="T237" s="81" t="n"/>
      <c r="U237" s="81" t="n"/>
      <c r="V237" s="81" t="n"/>
      <c r="W237" s="81" t="n"/>
      <c r="X237" t="n">
        <v>15</v>
      </c>
      <c r="Y237" t="n">
        <v>1623</v>
      </c>
      <c r="Z237" s="127" t="n">
        <v>0.02</v>
      </c>
      <c r="AA237" t="n">
        <v>1</v>
      </c>
      <c r="AC237" s="133">
        <f>IFERROR(X237/Y237,"")</f>
        <v/>
      </c>
    </row>
    <row r="238">
      <c r="A238" t="n">
        <v>2021</v>
      </c>
      <c r="B238" t="n">
        <v>1</v>
      </c>
      <c r="C238" s="298" t="n">
        <v>44214</v>
      </c>
      <c r="E238" t="n">
        <v>299</v>
      </c>
      <c r="F238" t="inlineStr">
        <is>
          <t>سخان غاز 6لتر</t>
        </is>
      </c>
      <c r="G238" t="inlineStr">
        <is>
          <t>FMDAHI5L000000</t>
        </is>
      </c>
      <c r="H238" t="n">
        <v>106.95</v>
      </c>
      <c r="I238" t="n">
        <v>123.05</v>
      </c>
      <c r="J238" t="n">
        <v>116</v>
      </c>
      <c r="K238" t="n">
        <v>70</v>
      </c>
      <c r="L238" t="n">
        <v>154</v>
      </c>
      <c r="M238" t="n">
        <v>84</v>
      </c>
      <c r="N238" t="n">
        <v>128</v>
      </c>
      <c r="O238" s="81" t="n">
        <v>10</v>
      </c>
      <c r="P238" s="81" t="n">
        <v>25</v>
      </c>
      <c r="Q238" s="81" t="n">
        <v>5</v>
      </c>
      <c r="R238" s="81" t="n">
        <v>4</v>
      </c>
      <c r="S238" s="81" t="n">
        <v>1</v>
      </c>
      <c r="T238" s="81" t="n"/>
      <c r="U238" s="81" t="n"/>
      <c r="V238" s="81" t="n"/>
      <c r="W238" s="81" t="n"/>
      <c r="X238" t="n">
        <v>45</v>
      </c>
      <c r="Y238" t="n">
        <v>1197</v>
      </c>
      <c r="Z238" s="127" t="n">
        <v>0.02</v>
      </c>
      <c r="AA238" t="n">
        <v>1</v>
      </c>
      <c r="AC238" s="133">
        <f>IFERROR(X238/Y238,"")</f>
        <v/>
      </c>
    </row>
    <row r="239">
      <c r="A239" t="n">
        <v>2021</v>
      </c>
      <c r="B239" t="n">
        <v>1</v>
      </c>
      <c r="C239" s="298" t="n">
        <v>44215</v>
      </c>
      <c r="E239" t="n">
        <v>299</v>
      </c>
      <c r="F239" t="inlineStr">
        <is>
          <t>سخان غاز 6لتر</t>
        </is>
      </c>
      <c r="G239" t="inlineStr">
        <is>
          <t>FMDAHI5L000000</t>
        </is>
      </c>
      <c r="H239" t="n">
        <v>106.95</v>
      </c>
      <c r="I239" t="n">
        <v>123.05</v>
      </c>
      <c r="J239" t="n">
        <v>103</v>
      </c>
      <c r="K239" t="n">
        <v>70</v>
      </c>
      <c r="L239" t="n">
        <v>154</v>
      </c>
      <c r="M239" t="n">
        <v>90</v>
      </c>
      <c r="N239" t="n">
        <v>120</v>
      </c>
      <c r="O239" s="81" t="n">
        <v>2</v>
      </c>
      <c r="P239" s="81" t="n"/>
      <c r="Q239" s="81" t="n"/>
      <c r="R239" s="81" t="n">
        <v>1</v>
      </c>
      <c r="S239" s="81" t="n"/>
      <c r="T239" s="81" t="n"/>
      <c r="U239" s="81" t="n"/>
      <c r="V239" s="81" t="n"/>
      <c r="W239" s="81" t="n"/>
      <c r="X239" t="n">
        <v>3</v>
      </c>
      <c r="Y239" t="n">
        <v>147</v>
      </c>
      <c r="Z239" s="127" t="n">
        <v>0.02</v>
      </c>
      <c r="AA239" t="n">
        <v>1</v>
      </c>
      <c r="AC239" s="133">
        <f>IFERROR(X239/Y239,"")</f>
        <v/>
      </c>
    </row>
    <row r="240">
      <c r="A240" t="n">
        <v>2021</v>
      </c>
      <c r="B240" t="n">
        <v>1</v>
      </c>
      <c r="C240" s="298" t="n">
        <v>44220</v>
      </c>
      <c r="E240" t="n">
        <v>299</v>
      </c>
      <c r="F240" t="inlineStr">
        <is>
          <t>سخان غاز 6لتر</t>
        </is>
      </c>
      <c r="G240" t="inlineStr">
        <is>
          <t>FMDAHI5L000000</t>
        </is>
      </c>
      <c r="H240" t="n">
        <v>106.95</v>
      </c>
      <c r="I240" t="n">
        <v>123.05</v>
      </c>
      <c r="J240" t="n">
        <v>104.4</v>
      </c>
      <c r="K240" t="n">
        <v>70</v>
      </c>
      <c r="L240" t="n">
        <v>154</v>
      </c>
      <c r="M240" t="n">
        <v>96</v>
      </c>
      <c r="N240" t="n">
        <v>113</v>
      </c>
      <c r="O240" s="81" t="n">
        <v>5</v>
      </c>
      <c r="P240" s="81" t="n">
        <v>8</v>
      </c>
      <c r="Q240" s="81" t="n">
        <v>3</v>
      </c>
      <c r="R240" s="81" t="n"/>
      <c r="S240" s="81" t="n"/>
      <c r="T240" s="81" t="n"/>
      <c r="U240" s="81" t="n"/>
      <c r="V240" s="81" t="n"/>
      <c r="W240" s="81" t="n"/>
      <c r="X240" t="n">
        <v>15</v>
      </c>
      <c r="Y240" t="n">
        <v>999</v>
      </c>
      <c r="Z240" s="127" t="n">
        <v>0.02</v>
      </c>
      <c r="AA240" t="n">
        <v>1</v>
      </c>
      <c r="AC240" s="133">
        <f>IFERROR(X240/Y240,"")</f>
        <v/>
      </c>
    </row>
    <row r="241">
      <c r="A241" t="n">
        <v>2021</v>
      </c>
      <c r="B241" t="n">
        <v>1</v>
      </c>
      <c r="C241" s="298" t="n">
        <v>44221</v>
      </c>
      <c r="E241" t="n">
        <v>299</v>
      </c>
      <c r="F241" t="inlineStr">
        <is>
          <t>سخان غاز 6لتر</t>
        </is>
      </c>
      <c r="G241" t="inlineStr">
        <is>
          <t>FMDAHI5L000000</t>
        </is>
      </c>
      <c r="H241" t="n">
        <v>106.95</v>
      </c>
      <c r="I241" t="n">
        <v>123.05</v>
      </c>
      <c r="J241" t="n">
        <v>111.5</v>
      </c>
      <c r="K241" t="n">
        <v>70</v>
      </c>
      <c r="L241" t="n">
        <v>154</v>
      </c>
      <c r="M241" t="n">
        <v>91</v>
      </c>
      <c r="N241" t="n">
        <v>119</v>
      </c>
      <c r="O241" s="81" t="n">
        <v>15</v>
      </c>
      <c r="P241" s="81" t="n">
        <v>5</v>
      </c>
      <c r="Q241" s="81" t="n">
        <v>12</v>
      </c>
      <c r="R241" s="81" t="n"/>
      <c r="S241" s="81" t="n"/>
      <c r="T241" s="81" t="n"/>
      <c r="U241" s="81" t="n"/>
      <c r="V241" s="81" t="n"/>
      <c r="W241" s="81" t="n"/>
      <c r="X241" t="n">
        <v>32</v>
      </c>
      <c r="Y241" t="n">
        <v>2048</v>
      </c>
      <c r="Z241" s="127" t="n">
        <v>0.02</v>
      </c>
      <c r="AA241" t="n">
        <v>1</v>
      </c>
      <c r="AC241" s="133">
        <f>IFERROR(X241/Y241,"")</f>
        <v/>
      </c>
    </row>
    <row r="242">
      <c r="A242" t="n">
        <v>2021</v>
      </c>
      <c r="B242" t="n">
        <v>1</v>
      </c>
      <c r="C242" s="298" t="n">
        <v>44222</v>
      </c>
      <c r="E242" t="n">
        <v>299</v>
      </c>
      <c r="F242" t="inlineStr">
        <is>
          <t>سخان غاز 6لتر</t>
        </is>
      </c>
      <c r="G242" t="inlineStr">
        <is>
          <t>FMDAHI5L000000</t>
        </is>
      </c>
      <c r="H242" t="n">
        <v>106.95</v>
      </c>
      <c r="I242" t="n">
        <v>123.05</v>
      </c>
      <c r="J242" t="n">
        <v>108</v>
      </c>
      <c r="K242" t="n">
        <v>70</v>
      </c>
      <c r="L242" t="n">
        <v>154</v>
      </c>
      <c r="M242" t="n">
        <v>93</v>
      </c>
      <c r="N242" t="n">
        <v>116</v>
      </c>
      <c r="O242" s="81" t="n"/>
      <c r="P242" s="81" t="n"/>
      <c r="Q242" s="81" t="n"/>
      <c r="R242" s="81" t="n"/>
      <c r="S242" s="81" t="n"/>
      <c r="T242" s="81" t="n"/>
      <c r="U242" s="81" t="n"/>
      <c r="V242" s="81" t="n"/>
      <c r="W242" s="81" t="n"/>
      <c r="Z242" s="127" t="n">
        <v>0.02</v>
      </c>
      <c r="AA242" t="n">
        <v>1</v>
      </c>
    </row>
    <row r="243">
      <c r="A243" t="n">
        <v>2021</v>
      </c>
      <c r="B243" t="n">
        <v>1</v>
      </c>
      <c r="C243" s="298" t="n">
        <v>44223</v>
      </c>
      <c r="E243" t="n">
        <v>299</v>
      </c>
      <c r="F243" t="inlineStr">
        <is>
          <t>سخان غاز 6لتر</t>
        </is>
      </c>
      <c r="G243" t="inlineStr">
        <is>
          <t>FMDAHI5L000000</t>
        </is>
      </c>
      <c r="H243" t="n">
        <v>106.95</v>
      </c>
      <c r="I243" t="n">
        <v>123.05</v>
      </c>
      <c r="K243" t="n">
        <v>70</v>
      </c>
      <c r="L243" t="n">
        <v>154</v>
      </c>
      <c r="O243" s="81" t="n"/>
      <c r="P243" s="81" t="n"/>
      <c r="Q243" s="81" t="n"/>
      <c r="R243" s="81" t="n"/>
      <c r="S243" s="81" t="n"/>
      <c r="T243" s="81" t="n"/>
      <c r="U243" s="81" t="n"/>
      <c r="V243" s="81" t="n"/>
      <c r="W243" s="81" t="n"/>
      <c r="Y243" t="n">
        <v>24</v>
      </c>
      <c r="Z243" s="127" t="n">
        <v>0.02</v>
      </c>
      <c r="AA243" t="n">
        <v>1</v>
      </c>
    </row>
    <row r="244">
      <c r="A244" t="n">
        <v>2021</v>
      </c>
      <c r="B244" t="n">
        <v>1</v>
      </c>
      <c r="C244" s="298" t="n">
        <v>44196</v>
      </c>
      <c r="E244" t="n">
        <v>348</v>
      </c>
      <c r="F244" t="inlineStr">
        <is>
          <t>شتلات 150 سيكم / اسنا</t>
        </is>
      </c>
      <c r="G244" t="inlineStr">
        <is>
          <t>FMSEKB150N0000</t>
        </is>
      </c>
      <c r="H244" t="n">
        <v>465</v>
      </c>
      <c r="I244" t="n">
        <v>535</v>
      </c>
      <c r="J244" t="n">
        <v>479</v>
      </c>
      <c r="K244" t="n">
        <v>40</v>
      </c>
      <c r="L244" t="n">
        <v>144</v>
      </c>
      <c r="M244" t="n">
        <v>45</v>
      </c>
      <c r="N244" t="n">
        <v>158</v>
      </c>
      <c r="O244" s="81" t="n">
        <v>4</v>
      </c>
      <c r="P244" s="81" t="n"/>
      <c r="Q244" s="81" t="n">
        <v>5</v>
      </c>
      <c r="R244" s="81" t="n">
        <v>2</v>
      </c>
      <c r="S244" s="81" t="n">
        <v>1</v>
      </c>
      <c r="T244" s="81" t="n"/>
      <c r="U244" s="81" t="n"/>
      <c r="V244" s="81" t="n"/>
      <c r="W244" s="81" t="n"/>
      <c r="X244" t="n">
        <v>12</v>
      </c>
      <c r="Y244" t="n">
        <v>1258</v>
      </c>
      <c r="Z244" s="127" t="n">
        <v>0.015</v>
      </c>
      <c r="AA244" t="n">
        <v>2</v>
      </c>
      <c r="AB244" t="n">
        <v>25</v>
      </c>
    </row>
    <row r="245">
      <c r="A245" t="n">
        <v>2021</v>
      </c>
      <c r="B245" t="n">
        <v>1</v>
      </c>
      <c r="C245" s="298" t="n">
        <v>44198</v>
      </c>
      <c r="E245" t="n">
        <v>348</v>
      </c>
      <c r="F245" t="inlineStr">
        <is>
          <t>شتلات 150 سيكم / اسنا</t>
        </is>
      </c>
      <c r="G245" t="inlineStr">
        <is>
          <t>FMSEKB150N0000</t>
        </is>
      </c>
      <c r="H245" t="n">
        <v>465</v>
      </c>
      <c r="I245" t="n">
        <v>535</v>
      </c>
      <c r="J245" t="n">
        <v>474.9</v>
      </c>
      <c r="K245" t="n">
        <v>40</v>
      </c>
      <c r="L245" t="n">
        <v>144</v>
      </c>
      <c r="M245" t="n">
        <v>44</v>
      </c>
      <c r="N245" t="n">
        <v>163</v>
      </c>
      <c r="O245" s="81" t="n">
        <v>5</v>
      </c>
      <c r="P245" s="81" t="n">
        <v>6</v>
      </c>
      <c r="Q245" s="81" t="n">
        <v>2</v>
      </c>
      <c r="R245" s="81" t="n"/>
      <c r="S245" s="81" t="n"/>
      <c r="T245" s="81" t="n"/>
      <c r="U245" s="81" t="n"/>
      <c r="V245" s="81" t="n"/>
      <c r="W245" s="81" t="n"/>
      <c r="X245" t="n">
        <v>13</v>
      </c>
      <c r="Y245" t="n">
        <v>1483</v>
      </c>
      <c r="Z245" s="127" t="n">
        <v>0.015</v>
      </c>
      <c r="AA245" t="n">
        <v>2</v>
      </c>
      <c r="AB245" t="n">
        <v>25</v>
      </c>
    </row>
    <row r="246">
      <c r="A246" t="n">
        <v>2021</v>
      </c>
      <c r="B246" t="n">
        <v>1</v>
      </c>
      <c r="C246" s="298" t="n">
        <v>44199</v>
      </c>
      <c r="E246" t="n">
        <v>348</v>
      </c>
      <c r="F246" t="inlineStr">
        <is>
          <t>شتلات 150 سيكم / اسنا</t>
        </is>
      </c>
      <c r="G246" t="inlineStr">
        <is>
          <t>FMSEKB150N0000</t>
        </is>
      </c>
      <c r="H246" t="n">
        <v>465</v>
      </c>
      <c r="I246" t="n">
        <v>535</v>
      </c>
      <c r="J246" t="n">
        <v>477.5</v>
      </c>
      <c r="K246" t="n">
        <v>40</v>
      </c>
      <c r="L246" t="n">
        <v>144</v>
      </c>
      <c r="M246" t="n">
        <v>44</v>
      </c>
      <c r="N246" t="n">
        <v>163</v>
      </c>
      <c r="O246" s="81" t="n">
        <v>5</v>
      </c>
      <c r="P246" s="81" t="n"/>
      <c r="Q246" s="81" t="n"/>
      <c r="R246" s="81" t="n"/>
      <c r="S246" s="81" t="n"/>
      <c r="T246" s="81" t="n"/>
      <c r="U246" s="81" t="n"/>
      <c r="V246" s="81" t="n"/>
      <c r="W246" s="81" t="n"/>
      <c r="X246" t="n">
        <v>5</v>
      </c>
      <c r="Y246" t="n">
        <v>103</v>
      </c>
      <c r="Z246" s="127" t="n">
        <v>0.015</v>
      </c>
      <c r="AA246" t="n">
        <v>2</v>
      </c>
      <c r="AB246" t="n">
        <v>25</v>
      </c>
    </row>
    <row r="247">
      <c r="A247" t="n">
        <v>2021</v>
      </c>
      <c r="B247" t="n">
        <v>1</v>
      </c>
      <c r="C247" s="298" t="n">
        <v>44196</v>
      </c>
      <c r="E247" t="n">
        <v>347</v>
      </c>
      <c r="F247" t="inlineStr">
        <is>
          <t>شتلات 216 سيكم بني سويف</t>
        </is>
      </c>
      <c r="G247" t="inlineStr">
        <is>
          <t>FMNABB00000000</t>
        </is>
      </c>
      <c r="H247" t="n">
        <v>465</v>
      </c>
      <c r="I247" t="n">
        <v>535</v>
      </c>
      <c r="J247" t="n">
        <v>484.3</v>
      </c>
      <c r="K247" t="n">
        <v>40</v>
      </c>
      <c r="L247" t="n">
        <v>144</v>
      </c>
      <c r="M247" t="n">
        <v>45</v>
      </c>
      <c r="N247" t="n">
        <v>158</v>
      </c>
      <c r="O247" s="81" t="n">
        <v>5</v>
      </c>
      <c r="P247" s="81" t="n"/>
      <c r="Q247" s="81" t="n">
        <v>1</v>
      </c>
      <c r="R247" s="81" t="n"/>
      <c r="S247" s="81" t="n"/>
      <c r="T247" s="81" t="n"/>
      <c r="U247" s="81" t="n"/>
      <c r="V247" s="81" t="n"/>
      <c r="W247" s="81" t="n"/>
      <c r="X247" t="n">
        <v>6</v>
      </c>
      <c r="Y247" t="n">
        <v>426</v>
      </c>
      <c r="Z247" s="127" t="n">
        <v>0.015</v>
      </c>
      <c r="AA247" t="n">
        <v>1</v>
      </c>
    </row>
    <row r="248">
      <c r="A248" t="n">
        <v>2021</v>
      </c>
      <c r="B248" t="n">
        <v>1</v>
      </c>
      <c r="C248" s="298" t="n">
        <v>44198</v>
      </c>
      <c r="E248" t="n">
        <v>347</v>
      </c>
      <c r="F248" t="inlineStr">
        <is>
          <t>شتلات 216 سيكم بني سويف</t>
        </is>
      </c>
      <c r="G248" t="inlineStr">
        <is>
          <t>FMNABB00000000</t>
        </is>
      </c>
      <c r="H248" t="n">
        <v>465</v>
      </c>
      <c r="I248" t="n">
        <v>535</v>
      </c>
      <c r="J248" t="n">
        <v>490.1</v>
      </c>
      <c r="K248" t="n">
        <v>40</v>
      </c>
      <c r="L248" t="n">
        <v>144</v>
      </c>
      <c r="M248" t="n">
        <v>44</v>
      </c>
      <c r="N248" t="n">
        <v>163</v>
      </c>
      <c r="O248" s="81" t="n">
        <v>8</v>
      </c>
      <c r="P248" s="81" t="n">
        <v>4</v>
      </c>
      <c r="Q248" s="81" t="n">
        <v>2</v>
      </c>
      <c r="R248" s="81" t="n"/>
      <c r="S248" s="81" t="n"/>
      <c r="T248" s="81" t="n"/>
      <c r="U248" s="81" t="n"/>
      <c r="V248" s="81" t="n"/>
      <c r="W248" s="81" t="n"/>
      <c r="X248" t="n">
        <v>14</v>
      </c>
      <c r="Y248" t="n">
        <v>420</v>
      </c>
      <c r="Z248" s="127" t="n">
        <v>0.015</v>
      </c>
      <c r="AA248" t="n">
        <v>1</v>
      </c>
    </row>
    <row r="249">
      <c r="A249" t="n">
        <v>2021</v>
      </c>
      <c r="B249" t="n">
        <v>1</v>
      </c>
      <c r="C249" s="298" t="n">
        <v>44199</v>
      </c>
      <c r="E249" t="n">
        <v>347</v>
      </c>
      <c r="F249" t="inlineStr">
        <is>
          <t>شتلات 216 سيكم بني سويف</t>
        </is>
      </c>
      <c r="G249" t="inlineStr">
        <is>
          <t>FMNABB00000000</t>
        </is>
      </c>
      <c r="H249" t="n">
        <v>465</v>
      </c>
      <c r="I249" t="n">
        <v>535</v>
      </c>
      <c r="J249" t="n">
        <v>498</v>
      </c>
      <c r="K249" t="n">
        <v>40</v>
      </c>
      <c r="L249" t="n">
        <v>144</v>
      </c>
      <c r="M249" t="n">
        <v>44</v>
      </c>
      <c r="N249" t="n">
        <v>163</v>
      </c>
      <c r="O249" s="81" t="n">
        <v>2</v>
      </c>
      <c r="P249" s="81" t="n"/>
      <c r="Q249" s="81" t="n"/>
      <c r="R249" s="81" t="n"/>
      <c r="S249" s="81" t="n"/>
      <c r="T249" s="81" t="n"/>
      <c r="U249" s="81" t="n"/>
      <c r="V249" s="81" t="n"/>
      <c r="W249" s="81" t="n"/>
      <c r="X249" t="n">
        <v>2</v>
      </c>
      <c r="Y249" t="n">
        <v>86</v>
      </c>
      <c r="Z249" s="127" t="n">
        <v>0.015</v>
      </c>
      <c r="AA249" t="n">
        <v>1</v>
      </c>
    </row>
    <row r="250">
      <c r="A250" t="n">
        <v>2021</v>
      </c>
      <c r="B250" t="n">
        <v>1</v>
      </c>
      <c r="C250" s="298" t="n">
        <v>44202</v>
      </c>
      <c r="E250" t="n">
        <v>281</v>
      </c>
      <c r="F250" t="inlineStr">
        <is>
          <t>صندوق 10 ك فلات ك 18 بدون بادج</t>
        </is>
      </c>
      <c r="G250" t="inlineStr">
        <is>
          <t>FM000B10180000</t>
        </is>
      </c>
      <c r="H250" t="n">
        <v>265.05</v>
      </c>
      <c r="I250" t="n">
        <v>304.95</v>
      </c>
      <c r="J250" t="n">
        <v>291.1</v>
      </c>
      <c r="K250" t="n">
        <v>120</v>
      </c>
      <c r="L250" t="n">
        <v>120</v>
      </c>
      <c r="M250" t="n">
        <v>119</v>
      </c>
      <c r="N250" t="n">
        <v>121</v>
      </c>
      <c r="O250" s="81" t="n">
        <v>6</v>
      </c>
      <c r="P250" s="81" t="n">
        <v>2</v>
      </c>
      <c r="Q250" s="81" t="n">
        <v>7</v>
      </c>
      <c r="R250" s="81" t="n"/>
      <c r="S250" s="81" t="n"/>
      <c r="T250" s="81" t="n"/>
      <c r="U250" s="81" t="n"/>
      <c r="V250" s="81" t="n"/>
      <c r="W250" s="81" t="n"/>
      <c r="X250" t="n">
        <v>15</v>
      </c>
      <c r="Y250" t="n">
        <v>1897</v>
      </c>
      <c r="Z250" s="127" t="n">
        <v>0.015</v>
      </c>
      <c r="AA250" t="n">
        <v>1</v>
      </c>
      <c r="AB250" t="n">
        <v>18</v>
      </c>
    </row>
    <row r="251">
      <c r="A251" t="n">
        <v>2021</v>
      </c>
      <c r="B251" t="n">
        <v>1</v>
      </c>
      <c r="C251" s="298" t="n">
        <v>44203</v>
      </c>
      <c r="E251" t="n">
        <v>281</v>
      </c>
      <c r="F251" t="inlineStr">
        <is>
          <t>صندوق 10 ك فلات ك 18 بدون بادج</t>
        </is>
      </c>
      <c r="G251" t="inlineStr">
        <is>
          <t>FM000B10180000</t>
        </is>
      </c>
      <c r="H251" t="n">
        <v>265.05</v>
      </c>
      <c r="I251" t="n">
        <v>304.95</v>
      </c>
      <c r="J251" t="n">
        <v>294.3</v>
      </c>
      <c r="K251" t="n">
        <v>120</v>
      </c>
      <c r="L251" t="n">
        <v>120</v>
      </c>
      <c r="M251" t="n">
        <v>127</v>
      </c>
      <c r="N251" t="n">
        <v>113</v>
      </c>
      <c r="O251" s="81" t="n">
        <v>3</v>
      </c>
      <c r="P251" s="81" t="n"/>
      <c r="Q251" s="81" t="n">
        <v>2</v>
      </c>
      <c r="R251" s="81" t="n"/>
      <c r="S251" s="81" t="n"/>
      <c r="T251" s="81" t="n"/>
      <c r="U251" s="81" t="n"/>
      <c r="V251" s="81" t="n"/>
      <c r="W251" s="81" t="n"/>
      <c r="X251" t="n">
        <v>5</v>
      </c>
      <c r="Y251" t="n">
        <v>1035</v>
      </c>
      <c r="Z251" s="127" t="n">
        <v>0.015</v>
      </c>
      <c r="AA251" t="n">
        <v>1</v>
      </c>
      <c r="AB251" t="n">
        <v>18</v>
      </c>
    </row>
    <row r="252">
      <c r="A252" t="n">
        <v>2021</v>
      </c>
      <c r="B252" t="n">
        <v>1</v>
      </c>
      <c r="C252" s="298" t="n">
        <v>44213</v>
      </c>
      <c r="E252" t="n">
        <v>281</v>
      </c>
      <c r="F252" t="inlineStr">
        <is>
          <t>صندوق 10 ك فلات ك 18 بدون بادج</t>
        </is>
      </c>
      <c r="G252" t="inlineStr">
        <is>
          <t>FM000B10180000</t>
        </is>
      </c>
      <c r="H252" t="n">
        <v>265.05</v>
      </c>
      <c r="I252" t="n">
        <v>304.95</v>
      </c>
      <c r="J252" t="n">
        <v>278.5</v>
      </c>
      <c r="K252" t="n">
        <v>120</v>
      </c>
      <c r="L252" t="n">
        <v>120</v>
      </c>
      <c r="M252" t="n">
        <v>133</v>
      </c>
      <c r="N252" t="n">
        <v>108</v>
      </c>
      <c r="O252" s="81" t="n">
        <v>2</v>
      </c>
      <c r="P252" s="81" t="n">
        <v>2</v>
      </c>
      <c r="Q252" s="81" t="n">
        <v>4</v>
      </c>
      <c r="R252" s="81" t="n"/>
      <c r="S252" s="81" t="n"/>
      <c r="T252" s="81" t="n"/>
      <c r="U252" s="81" t="n"/>
      <c r="V252" s="81" t="n"/>
      <c r="W252" s="81" t="n"/>
      <c r="X252" t="n">
        <v>8</v>
      </c>
      <c r="Y252" t="n">
        <v>1152</v>
      </c>
      <c r="Z252" s="127" t="n">
        <v>0.015</v>
      </c>
      <c r="AA252" t="n">
        <v>1</v>
      </c>
      <c r="AB252" t="n">
        <v>18</v>
      </c>
    </row>
    <row r="253">
      <c r="A253" t="n">
        <v>2021</v>
      </c>
      <c r="B253" t="n">
        <v>1</v>
      </c>
      <c r="C253" s="298" t="n">
        <v>44214</v>
      </c>
      <c r="E253" t="n">
        <v>281</v>
      </c>
      <c r="F253" t="inlineStr">
        <is>
          <t>صندوق 10 ك فلات ك 18 بدون بادج</t>
        </is>
      </c>
      <c r="G253" t="inlineStr">
        <is>
          <t>FM000B10180000</t>
        </is>
      </c>
      <c r="H253" t="n">
        <v>265.05</v>
      </c>
      <c r="I253" t="n">
        <v>304.95</v>
      </c>
      <c r="J253" t="n">
        <v>292.3</v>
      </c>
      <c r="K253" t="n">
        <v>120</v>
      </c>
      <c r="L253" t="n">
        <v>120</v>
      </c>
      <c r="M253" t="n">
        <v>125</v>
      </c>
      <c r="N253" t="n">
        <v>115</v>
      </c>
      <c r="O253" s="81" t="n">
        <v>5</v>
      </c>
      <c r="P253" s="81" t="n">
        <v>2</v>
      </c>
      <c r="Q253" s="81" t="n">
        <v>3</v>
      </c>
      <c r="R253" s="81" t="n"/>
      <c r="S253" s="81" t="n"/>
      <c r="T253" s="81" t="n"/>
      <c r="U253" s="81" t="n"/>
      <c r="V253" s="81" t="n"/>
      <c r="W253" s="81" t="n"/>
      <c r="X253" t="n">
        <v>10</v>
      </c>
      <c r="Y253" t="n">
        <v>2358</v>
      </c>
      <c r="Z253" s="127" t="n">
        <v>0.015</v>
      </c>
      <c r="AA253" t="n">
        <v>1</v>
      </c>
      <c r="AB253" t="n">
        <v>18</v>
      </c>
    </row>
    <row r="254">
      <c r="A254" t="n">
        <v>2021</v>
      </c>
      <c r="B254" t="n">
        <v>1</v>
      </c>
      <c r="C254" s="298" t="n">
        <v>44215</v>
      </c>
      <c r="E254" t="n">
        <v>281</v>
      </c>
      <c r="F254" t="inlineStr">
        <is>
          <t>صندوق 10 ك فلات ك 18 بدون بادج</t>
        </is>
      </c>
      <c r="G254" t="inlineStr">
        <is>
          <t>FM000B10180000</t>
        </is>
      </c>
      <c r="H254" t="n">
        <v>265.05</v>
      </c>
      <c r="I254" t="n">
        <v>304.95</v>
      </c>
      <c r="K254" t="n">
        <v>120</v>
      </c>
      <c r="L254" t="n">
        <v>120</v>
      </c>
      <c r="O254" s="81" t="n">
        <v>2</v>
      </c>
      <c r="P254" s="81" t="n"/>
      <c r="Q254" s="81" t="n">
        <v>2</v>
      </c>
      <c r="R254" s="81" t="n">
        <v>3</v>
      </c>
      <c r="S254" s="81" t="n"/>
      <c r="T254" s="81" t="n"/>
      <c r="U254" s="81" t="n"/>
      <c r="V254" s="81" t="n"/>
      <c r="W254" s="81" t="n"/>
      <c r="X254" t="n">
        <v>6</v>
      </c>
      <c r="Y254" t="n">
        <v>249</v>
      </c>
      <c r="Z254" s="127" t="n">
        <v>0.015</v>
      </c>
      <c r="AA254" t="n">
        <v>1</v>
      </c>
      <c r="AB254" t="n">
        <v>18</v>
      </c>
    </row>
    <row r="255">
      <c r="A255" t="n">
        <v>2021</v>
      </c>
      <c r="B255" t="n">
        <v>1</v>
      </c>
      <c r="C255" s="298" t="n">
        <v>44205</v>
      </c>
      <c r="E255" t="n">
        <v>280</v>
      </c>
      <c r="F255" t="inlineStr">
        <is>
          <t>صندوق سمك 10بنى سويف</t>
        </is>
      </c>
      <c r="G255" t="inlineStr">
        <is>
          <t>FM000B10000000</t>
        </is>
      </c>
      <c r="H255" t="n">
        <v>300.39</v>
      </c>
      <c r="I255" t="n">
        <v>345.61</v>
      </c>
      <c r="J255" t="n">
        <v>345.3</v>
      </c>
      <c r="K255" t="n">
        <v>105</v>
      </c>
      <c r="L255" t="n">
        <v>103</v>
      </c>
      <c r="M255" t="n">
        <v>91</v>
      </c>
      <c r="N255" t="n">
        <v>118</v>
      </c>
      <c r="O255" s="81" t="n">
        <v>5</v>
      </c>
      <c r="P255" s="81" t="n">
        <v>1</v>
      </c>
      <c r="Q255" s="81" t="n">
        <v>2</v>
      </c>
      <c r="R255" s="81" t="n"/>
      <c r="S255" s="81" t="n"/>
      <c r="T255" s="81" t="n">
        <v>3</v>
      </c>
      <c r="U255" s="81" t="n"/>
      <c r="V255" s="81" t="n"/>
      <c r="W255" s="81" t="n"/>
      <c r="X255" t="n">
        <v>11</v>
      </c>
      <c r="Y255" t="n">
        <v>1356</v>
      </c>
      <c r="Z255" s="127" t="n">
        <v>0.015</v>
      </c>
      <c r="AA255" t="n">
        <v>1</v>
      </c>
      <c r="AB255" t="n">
        <v>16</v>
      </c>
    </row>
    <row r="256">
      <c r="A256" t="n">
        <v>2021</v>
      </c>
      <c r="B256" t="n">
        <v>1</v>
      </c>
      <c r="C256" s="298" t="n">
        <v>44206</v>
      </c>
      <c r="E256" t="n">
        <v>280</v>
      </c>
      <c r="F256" t="inlineStr">
        <is>
          <t>صندوق سمك 10بنى سويف</t>
        </is>
      </c>
      <c r="G256" t="inlineStr">
        <is>
          <t>FM000B10000000</t>
        </is>
      </c>
      <c r="H256" t="n">
        <v>300.39</v>
      </c>
      <c r="I256" t="n">
        <v>345.61</v>
      </c>
      <c r="J256" t="n">
        <v>326.6</v>
      </c>
      <c r="K256" t="n">
        <v>105</v>
      </c>
      <c r="L256" t="n">
        <v>103</v>
      </c>
      <c r="M256" t="n">
        <v>107</v>
      </c>
      <c r="N256" t="n">
        <v>101</v>
      </c>
      <c r="O256" s="81" t="n">
        <v>7</v>
      </c>
      <c r="P256" s="81" t="n">
        <v>1</v>
      </c>
      <c r="Q256" s="81" t="n">
        <v>2</v>
      </c>
      <c r="R256" s="81" t="n"/>
      <c r="S256" s="81" t="n">
        <v>2</v>
      </c>
      <c r="T256" s="81" t="n"/>
      <c r="U256" s="81" t="n"/>
      <c r="V256" s="81" t="n"/>
      <c r="W256" s="81" t="n"/>
      <c r="X256" t="n">
        <v>12</v>
      </c>
      <c r="Y256" t="n">
        <v>1342</v>
      </c>
      <c r="Z256" s="127" t="n">
        <v>0.015</v>
      </c>
      <c r="AA256" t="n">
        <v>1</v>
      </c>
      <c r="AB256" t="n">
        <v>16</v>
      </c>
    </row>
    <row r="257">
      <c r="A257" t="n">
        <v>2021</v>
      </c>
      <c r="B257" t="n">
        <v>1</v>
      </c>
      <c r="C257" s="298" t="n">
        <v>44219</v>
      </c>
      <c r="E257" t="n">
        <v>280</v>
      </c>
      <c r="F257" t="inlineStr">
        <is>
          <t>صندوق سمك 10بنى سويف</t>
        </is>
      </c>
      <c r="G257" t="inlineStr">
        <is>
          <t>FM000B10000000</t>
        </is>
      </c>
      <c r="H257" t="n">
        <v>300.39</v>
      </c>
      <c r="I257" t="n">
        <v>345.61</v>
      </c>
      <c r="J257" t="n">
        <v>325.8</v>
      </c>
      <c r="K257" t="n">
        <v>105</v>
      </c>
      <c r="L257" t="n">
        <v>103</v>
      </c>
      <c r="M257" t="n">
        <v>107</v>
      </c>
      <c r="N257" t="n">
        <v>101</v>
      </c>
      <c r="O257" s="81" t="n">
        <v>5</v>
      </c>
      <c r="P257" s="81" t="n">
        <v>1</v>
      </c>
      <c r="Q257" s="81" t="n">
        <v>1</v>
      </c>
      <c r="R257" s="81" t="n"/>
      <c r="S257" s="81" t="n"/>
      <c r="T257" s="81" t="n"/>
      <c r="U257" s="81" t="n"/>
      <c r="V257" s="81" t="n"/>
      <c r="W257" s="81" t="n"/>
      <c r="X257" t="n">
        <v>7</v>
      </c>
      <c r="Y257" t="n">
        <v>962</v>
      </c>
      <c r="Z257" s="127" t="n">
        <v>0.015</v>
      </c>
      <c r="AA257" t="n">
        <v>1</v>
      </c>
      <c r="AB257" t="n">
        <v>16</v>
      </c>
    </row>
    <row r="258">
      <c r="A258" t="n">
        <v>2021</v>
      </c>
      <c r="B258" t="n">
        <v>1</v>
      </c>
      <c r="C258" s="298" t="n">
        <v>44220</v>
      </c>
      <c r="E258" t="n">
        <v>280</v>
      </c>
      <c r="F258" t="inlineStr">
        <is>
          <t>صندوق سمك 10بنى سويف</t>
        </is>
      </c>
      <c r="G258" t="inlineStr">
        <is>
          <t>FM000B10000000</t>
        </is>
      </c>
      <c r="H258" t="n">
        <v>300.39</v>
      </c>
      <c r="I258" t="n">
        <v>345.61</v>
      </c>
      <c r="J258" t="n">
        <v>330.3</v>
      </c>
      <c r="K258" t="n">
        <v>105</v>
      </c>
      <c r="L258" t="n">
        <v>103</v>
      </c>
      <c r="M258" t="n">
        <v>110</v>
      </c>
      <c r="N258" t="n">
        <v>98</v>
      </c>
      <c r="O258" s="81" t="n">
        <v>1</v>
      </c>
      <c r="P258" s="81" t="n">
        <v>1</v>
      </c>
      <c r="Q258" s="81" t="n">
        <v>1</v>
      </c>
      <c r="R258" s="81" t="n"/>
      <c r="S258" s="81" t="n"/>
      <c r="T258" s="81" t="n"/>
      <c r="U258" s="81" t="n"/>
      <c r="V258" s="81" t="n"/>
      <c r="W258" s="81" t="n"/>
      <c r="X258" t="n">
        <v>2</v>
      </c>
      <c r="Y258" t="n">
        <v>862</v>
      </c>
      <c r="Z258" s="127" t="n">
        <v>0.015</v>
      </c>
      <c r="AA258" t="n">
        <v>1</v>
      </c>
      <c r="AB258" t="n">
        <v>16</v>
      </c>
    </row>
    <row r="259">
      <c r="A259" t="n">
        <v>2021</v>
      </c>
      <c r="B259" t="n">
        <v>1</v>
      </c>
      <c r="C259" s="298" t="n">
        <v>44221</v>
      </c>
      <c r="E259" t="n">
        <v>280</v>
      </c>
      <c r="F259" t="inlineStr">
        <is>
          <t>صندوق سمك 10بنى سويف</t>
        </is>
      </c>
      <c r="G259" t="inlineStr">
        <is>
          <t>FM000B10000000</t>
        </is>
      </c>
      <c r="H259" t="n">
        <v>300.39</v>
      </c>
      <c r="I259" t="n">
        <v>345.61</v>
      </c>
      <c r="K259" t="n">
        <v>105</v>
      </c>
      <c r="L259" t="n">
        <v>103</v>
      </c>
      <c r="O259" s="81" t="n"/>
      <c r="P259" s="81" t="n"/>
      <c r="Q259" s="81" t="n"/>
      <c r="R259" s="81" t="n"/>
      <c r="S259" s="81" t="n"/>
      <c r="T259" s="81" t="n"/>
      <c r="U259" s="81" t="n"/>
      <c r="V259" s="81" t="n"/>
      <c r="W259" s="81" t="n"/>
      <c r="Y259" t="n">
        <v>5</v>
      </c>
      <c r="Z259" s="127" t="n">
        <v>0.015</v>
      </c>
      <c r="AA259" t="n">
        <v>1</v>
      </c>
      <c r="AB259" t="n">
        <v>16</v>
      </c>
    </row>
    <row r="260">
      <c r="A260" t="n">
        <v>2021</v>
      </c>
      <c r="B260" t="n">
        <v>1</v>
      </c>
      <c r="C260" s="298" t="n">
        <v>44222</v>
      </c>
      <c r="E260" t="n">
        <v>280</v>
      </c>
      <c r="F260" t="inlineStr">
        <is>
          <t>صندوق سمك 10بنى سويف</t>
        </is>
      </c>
      <c r="G260" t="inlineStr">
        <is>
          <t>FM000B10000000</t>
        </is>
      </c>
      <c r="H260" t="n">
        <v>300.39</v>
      </c>
      <c r="I260" t="n">
        <v>345.61</v>
      </c>
      <c r="K260" t="n">
        <v>105</v>
      </c>
      <c r="L260" t="n">
        <v>103</v>
      </c>
      <c r="O260" s="81" t="n"/>
      <c r="P260" s="81" t="n"/>
      <c r="Q260" s="81" t="n"/>
      <c r="R260" s="81" t="n"/>
      <c r="S260" s="81" t="n"/>
      <c r="T260" s="81" t="n"/>
      <c r="U260" s="81" t="n"/>
      <c r="V260" s="81" t="n"/>
      <c r="W260" s="81" t="n"/>
      <c r="Z260" s="127" t="n">
        <v>0.015</v>
      </c>
      <c r="AA260" t="n">
        <v>1</v>
      </c>
      <c r="AB260" t="n">
        <v>16</v>
      </c>
    </row>
    <row r="261">
      <c r="A261" t="n">
        <v>2021</v>
      </c>
      <c r="B261" t="n">
        <v>1</v>
      </c>
      <c r="C261" s="298" t="n">
        <v>44196</v>
      </c>
      <c r="E261" t="n">
        <v>559</v>
      </c>
      <c r="F261" t="inlineStr">
        <is>
          <t>صندوق سمك 23ك فلات تصدير</t>
        </is>
      </c>
      <c r="G261" t="inlineStr">
        <is>
          <t>FMBOXI23F00000</t>
        </is>
      </c>
      <c r="H261" t="n">
        <v>579.5</v>
      </c>
      <c r="I261" t="n">
        <v>640.5</v>
      </c>
      <c r="J261" t="n">
        <v>611.8</v>
      </c>
      <c r="K261" t="n">
        <v>90</v>
      </c>
      <c r="L261" t="n">
        <v>120</v>
      </c>
      <c r="M261" t="n">
        <v>95</v>
      </c>
      <c r="N261" t="n">
        <v>114</v>
      </c>
      <c r="O261" s="81" t="n">
        <v>4</v>
      </c>
      <c r="P261" s="81" t="n"/>
      <c r="Q261" s="81" t="n">
        <v>2</v>
      </c>
      <c r="R261" s="81" t="n"/>
      <c r="S261" s="81" t="n">
        <v>2</v>
      </c>
      <c r="T261" s="81" t="n"/>
      <c r="U261" s="81" t="n"/>
      <c r="V261" s="81" t="n"/>
      <c r="W261" s="81" t="n"/>
      <c r="X261" t="n">
        <v>8</v>
      </c>
      <c r="Y261" t="n">
        <v>1799</v>
      </c>
      <c r="Z261" s="127" t="n">
        <v>0.015</v>
      </c>
      <c r="AA261" t="n">
        <v>1</v>
      </c>
      <c r="AB261" t="n">
        <v>22</v>
      </c>
    </row>
    <row r="262">
      <c r="A262" t="n">
        <v>2021</v>
      </c>
      <c r="B262" t="n">
        <v>1</v>
      </c>
      <c r="C262" s="298" t="n">
        <v>44198</v>
      </c>
      <c r="E262" t="n">
        <v>559</v>
      </c>
      <c r="F262" t="inlineStr">
        <is>
          <t>صندوق سمك 23ك فلات تصدير</t>
        </is>
      </c>
      <c r="G262" t="inlineStr">
        <is>
          <t>FMBOXI23F00000</t>
        </is>
      </c>
      <c r="H262" t="n">
        <v>579.5</v>
      </c>
      <c r="I262" t="n">
        <v>640.5</v>
      </c>
      <c r="J262" t="n">
        <v>604</v>
      </c>
      <c r="K262" t="n">
        <v>90</v>
      </c>
      <c r="L262" t="n">
        <v>120</v>
      </c>
      <c r="M262" t="n">
        <v>95</v>
      </c>
      <c r="N262" t="n">
        <v>114</v>
      </c>
      <c r="O262" s="81" t="n">
        <v>1</v>
      </c>
      <c r="P262" s="81" t="n">
        <v>1</v>
      </c>
      <c r="Q262" s="81" t="n"/>
      <c r="R262" s="81" t="n"/>
      <c r="S262" s="81" t="n"/>
      <c r="T262" s="81" t="n"/>
      <c r="U262" s="81" t="n"/>
      <c r="V262" s="81" t="n"/>
      <c r="W262" s="81" t="n"/>
      <c r="X262" t="n">
        <v>2</v>
      </c>
      <c r="Y262" t="n">
        <v>236</v>
      </c>
      <c r="Z262" s="127" t="n">
        <v>0.015</v>
      </c>
      <c r="AA262" t="n">
        <v>1</v>
      </c>
      <c r="AB262" t="n">
        <v>22</v>
      </c>
    </row>
    <row r="263">
      <c r="A263" t="n">
        <v>2021</v>
      </c>
      <c r="B263" t="n">
        <v>1</v>
      </c>
      <c r="C263" s="298" t="n">
        <v>44201</v>
      </c>
      <c r="E263" t="n">
        <v>559</v>
      </c>
      <c r="F263" t="inlineStr">
        <is>
          <t>صندوق سمك 23ك فلات تصدير</t>
        </is>
      </c>
      <c r="G263" t="inlineStr">
        <is>
          <t>FMBOXI23F00000</t>
        </is>
      </c>
      <c r="H263" t="n">
        <v>579.5</v>
      </c>
      <c r="I263" t="n">
        <v>640.5</v>
      </c>
      <c r="J263" t="n">
        <v>623.2</v>
      </c>
      <c r="K263" t="n">
        <v>90</v>
      </c>
      <c r="L263" t="n">
        <v>120</v>
      </c>
      <c r="M263" t="n">
        <v>90</v>
      </c>
      <c r="N263" t="n">
        <v>120</v>
      </c>
      <c r="O263" s="81" t="n">
        <v>5</v>
      </c>
      <c r="P263" s="81" t="n">
        <v>2</v>
      </c>
      <c r="Q263" s="81" t="n">
        <v>2</v>
      </c>
      <c r="R263" s="81" t="n"/>
      <c r="S263" s="81" t="n"/>
      <c r="T263" s="81" t="n"/>
      <c r="U263" s="81" t="n"/>
      <c r="V263" s="81" t="n"/>
      <c r="W263" s="81" t="n"/>
      <c r="X263" t="n">
        <v>9</v>
      </c>
      <c r="Y263" t="n">
        <v>801</v>
      </c>
      <c r="Z263" s="127" t="n">
        <v>0.015</v>
      </c>
      <c r="AA263" t="n">
        <v>1</v>
      </c>
      <c r="AB263" t="n">
        <v>22</v>
      </c>
    </row>
    <row r="264">
      <c r="A264" t="n">
        <v>2021</v>
      </c>
      <c r="B264" t="n">
        <v>1</v>
      </c>
      <c r="C264" s="298" t="n">
        <v>44202</v>
      </c>
      <c r="E264" t="n">
        <v>559</v>
      </c>
      <c r="F264" t="inlineStr">
        <is>
          <t>صندوق سمك 23ك فلات تصدير</t>
        </is>
      </c>
      <c r="G264" t="inlineStr">
        <is>
          <t>FMBOXI23F00000</t>
        </is>
      </c>
      <c r="H264" t="n">
        <v>579.5</v>
      </c>
      <c r="I264" t="n">
        <v>640.5</v>
      </c>
      <c r="J264" t="n">
        <v>619.9</v>
      </c>
      <c r="K264" t="n">
        <v>90</v>
      </c>
      <c r="L264" t="n">
        <v>120</v>
      </c>
      <c r="M264" t="n">
        <v>80</v>
      </c>
      <c r="N264" t="n">
        <v>135</v>
      </c>
      <c r="O264" s="81" t="n">
        <v>6</v>
      </c>
      <c r="P264" s="81" t="n">
        <v>2</v>
      </c>
      <c r="Q264" s="81" t="n">
        <v>4</v>
      </c>
      <c r="R264" s="81" t="n"/>
      <c r="S264" s="81" t="n"/>
      <c r="T264" s="81" t="n"/>
      <c r="U264" s="81" t="n"/>
      <c r="V264" s="81" t="n"/>
      <c r="W264" s="81" t="n"/>
      <c r="X264" t="n">
        <v>12</v>
      </c>
      <c r="Y264" t="n">
        <v>1371</v>
      </c>
      <c r="Z264" s="127" t="n">
        <v>0.015</v>
      </c>
      <c r="AA264" t="n">
        <v>1</v>
      </c>
      <c r="AB264" t="n">
        <v>22</v>
      </c>
    </row>
    <row r="265">
      <c r="A265" t="n">
        <v>2021</v>
      </c>
      <c r="B265" t="n">
        <v>1</v>
      </c>
      <c r="C265" s="298" t="n">
        <v>44203</v>
      </c>
      <c r="E265" t="n">
        <v>559</v>
      </c>
      <c r="F265" t="inlineStr">
        <is>
          <t>صندوق سمك 23ك فلات تصدير</t>
        </is>
      </c>
      <c r="G265" t="inlineStr">
        <is>
          <t>FMBOXI23F00000</t>
        </is>
      </c>
      <c r="H265" t="n">
        <v>579.5</v>
      </c>
      <c r="I265" t="n">
        <v>640.5</v>
      </c>
      <c r="J265" t="n">
        <v>595.5</v>
      </c>
      <c r="K265" t="n">
        <v>90</v>
      </c>
      <c r="L265" t="n">
        <v>120</v>
      </c>
      <c r="M265" t="n">
        <v>78</v>
      </c>
      <c r="N265" t="n">
        <v>139</v>
      </c>
      <c r="O265" s="81" t="n">
        <v>1</v>
      </c>
      <c r="P265" s="81" t="n"/>
      <c r="Q265" s="81" t="n">
        <v>1</v>
      </c>
      <c r="R265" s="81" t="n"/>
      <c r="S265" s="81" t="n"/>
      <c r="T265" s="81" t="n"/>
      <c r="U265" s="81" t="n"/>
      <c r="V265" s="81" t="n"/>
      <c r="W265" s="81" t="n"/>
      <c r="X265" t="n">
        <v>2</v>
      </c>
      <c r="Y265" t="n">
        <v>344</v>
      </c>
      <c r="Z265" s="127" t="n">
        <v>0.015</v>
      </c>
      <c r="AA265" t="n">
        <v>1</v>
      </c>
      <c r="AB265" t="n">
        <v>22</v>
      </c>
    </row>
    <row r="266">
      <c r="A266" t="n">
        <v>2021</v>
      </c>
      <c r="B266" t="n">
        <v>1</v>
      </c>
      <c r="C266" s="298" t="n">
        <v>44213</v>
      </c>
      <c r="E266" t="n">
        <v>559</v>
      </c>
      <c r="F266" t="inlineStr">
        <is>
          <t>صندوق سمك 23ك فلات تصدير</t>
        </is>
      </c>
      <c r="G266" t="inlineStr">
        <is>
          <t>FMBOXI23F00000</t>
        </is>
      </c>
      <c r="H266" t="n">
        <v>579.5</v>
      </c>
      <c r="I266" t="n">
        <v>640.5</v>
      </c>
      <c r="J266" t="n">
        <v>604</v>
      </c>
      <c r="K266" t="n">
        <v>90</v>
      </c>
      <c r="L266" t="n">
        <v>120</v>
      </c>
      <c r="M266" t="n">
        <v>85</v>
      </c>
      <c r="N266" t="n">
        <v>128</v>
      </c>
      <c r="O266" s="81" t="n">
        <v>6</v>
      </c>
      <c r="P266" s="81" t="n">
        <v>1</v>
      </c>
      <c r="Q266" s="81" t="n">
        <v>2</v>
      </c>
      <c r="R266" s="81" t="n"/>
      <c r="S266" s="81" t="n"/>
      <c r="T266" s="81" t="n"/>
      <c r="U266" s="81" t="n"/>
      <c r="V266" s="81" t="n"/>
      <c r="W266" s="81" t="n"/>
      <c r="X266" t="n">
        <v>9</v>
      </c>
      <c r="Y266" t="n">
        <v>1260</v>
      </c>
      <c r="Z266" s="127" t="n">
        <v>0.015</v>
      </c>
      <c r="AA266" t="n">
        <v>1</v>
      </c>
      <c r="AB266" t="n">
        <v>22</v>
      </c>
    </row>
    <row r="267">
      <c r="A267" t="n">
        <v>2021</v>
      </c>
      <c r="B267" t="n">
        <v>1</v>
      </c>
      <c r="C267" s="298" t="n">
        <v>44214</v>
      </c>
      <c r="E267" t="n">
        <v>559</v>
      </c>
      <c r="F267" t="inlineStr">
        <is>
          <t>صندوق سمك 23ك فلات تصدير</t>
        </is>
      </c>
      <c r="G267" t="inlineStr">
        <is>
          <t>FMBOXI23F00000</t>
        </is>
      </c>
      <c r="H267" t="n">
        <v>579.5</v>
      </c>
      <c r="I267" t="n">
        <v>640.5</v>
      </c>
      <c r="J267" t="n">
        <v>623.4</v>
      </c>
      <c r="K267" t="n">
        <v>90</v>
      </c>
      <c r="L267" t="n">
        <v>120</v>
      </c>
      <c r="M267" t="n">
        <v>81</v>
      </c>
      <c r="N267" t="n">
        <v>134</v>
      </c>
      <c r="O267" s="81" t="n">
        <v>6</v>
      </c>
      <c r="P267" s="81" t="n">
        <v>3</v>
      </c>
      <c r="Q267" s="81" t="n">
        <v>5</v>
      </c>
      <c r="R267" s="81" t="n"/>
      <c r="S267" s="81" t="n"/>
      <c r="T267" s="81" t="n"/>
      <c r="U267" s="81" t="n"/>
      <c r="V267" s="81" t="n"/>
      <c r="W267" s="81" t="n"/>
      <c r="X267" t="n">
        <v>14</v>
      </c>
      <c r="Y267" t="n">
        <v>1607</v>
      </c>
      <c r="Z267" s="127" t="n">
        <v>0.015</v>
      </c>
      <c r="AA267" t="n">
        <v>1</v>
      </c>
      <c r="AB267" t="n">
        <v>22</v>
      </c>
    </row>
    <row r="268">
      <c r="A268" t="n">
        <v>2021</v>
      </c>
      <c r="B268" t="n">
        <v>1</v>
      </c>
      <c r="C268" s="298" t="n">
        <v>44215</v>
      </c>
      <c r="E268" t="n">
        <v>559</v>
      </c>
      <c r="F268" t="inlineStr">
        <is>
          <t>صندوق سمك 23ك فلات تصدير</t>
        </is>
      </c>
      <c r="G268" t="inlineStr">
        <is>
          <t>FMBOXI23F00000</t>
        </is>
      </c>
      <c r="H268" t="n">
        <v>579.5</v>
      </c>
      <c r="I268" t="n">
        <v>640.5</v>
      </c>
      <c r="J268" t="n">
        <v>608.1</v>
      </c>
      <c r="K268" t="n">
        <v>90</v>
      </c>
      <c r="L268" t="n">
        <v>120</v>
      </c>
      <c r="M268" t="n">
        <v>83</v>
      </c>
      <c r="N268" t="n">
        <v>130</v>
      </c>
      <c r="O268" s="81" t="n">
        <v>5</v>
      </c>
      <c r="P268" s="81" t="n"/>
      <c r="Q268" s="81" t="n">
        <v>6</v>
      </c>
      <c r="R268" s="81" t="n"/>
      <c r="S268" s="81" t="n"/>
      <c r="T268" s="81" t="n"/>
      <c r="U268" s="81" t="n"/>
      <c r="V268" s="81" t="n"/>
      <c r="W268" s="81" t="n"/>
      <c r="X268" t="n">
        <v>11</v>
      </c>
      <c r="Y268" t="n">
        <v>1019</v>
      </c>
      <c r="Z268" s="127" t="n">
        <v>0.015</v>
      </c>
      <c r="AA268" t="n">
        <v>1</v>
      </c>
      <c r="AB268" t="n">
        <v>22</v>
      </c>
    </row>
    <row r="269">
      <c r="A269" t="n">
        <v>2021</v>
      </c>
      <c r="B269" t="n">
        <v>1</v>
      </c>
      <c r="C269" s="298" t="n">
        <v>44219</v>
      </c>
      <c r="E269" t="n">
        <v>559</v>
      </c>
      <c r="F269" t="inlineStr">
        <is>
          <t>صندوق سمك 23ك فلات تصدير</t>
        </is>
      </c>
      <c r="G269" t="inlineStr">
        <is>
          <t>FMBOXI23F00000</t>
        </is>
      </c>
      <c r="H269" t="n">
        <v>579.5</v>
      </c>
      <c r="I269" t="n">
        <v>640.5</v>
      </c>
      <c r="K269" t="n">
        <v>90</v>
      </c>
      <c r="L269" t="n">
        <v>120</v>
      </c>
      <c r="O269" s="81" t="n">
        <v>1</v>
      </c>
      <c r="P269" s="81" t="n">
        <v>1</v>
      </c>
      <c r="Q269" s="81" t="n"/>
      <c r="R269" s="81" t="n"/>
      <c r="S269" s="81" t="n"/>
      <c r="T269" s="81" t="n"/>
      <c r="U269" s="81" t="n"/>
      <c r="V269" s="81" t="n"/>
      <c r="W269" s="81" t="n"/>
      <c r="X269" t="n">
        <v>2</v>
      </c>
      <c r="Y269" t="n">
        <v>38</v>
      </c>
      <c r="Z269" s="127" t="n">
        <v>0.015</v>
      </c>
      <c r="AA269" t="n">
        <v>1</v>
      </c>
      <c r="AB269" t="n">
        <v>22</v>
      </c>
    </row>
    <row r="270">
      <c r="A270" t="n">
        <v>2021</v>
      </c>
      <c r="B270" t="n">
        <v>1</v>
      </c>
      <c r="C270" s="298" t="n">
        <v>44222</v>
      </c>
      <c r="E270" t="n">
        <v>559</v>
      </c>
      <c r="F270" t="inlineStr">
        <is>
          <t>صندوق سمك 23ك فلات تصدير</t>
        </is>
      </c>
      <c r="G270" t="inlineStr">
        <is>
          <t>FMBOXI23F00000</t>
        </is>
      </c>
      <c r="H270" t="n">
        <v>579.5</v>
      </c>
      <c r="I270" t="n">
        <v>640.5</v>
      </c>
      <c r="K270" t="n">
        <v>90</v>
      </c>
      <c r="L270" t="n">
        <v>120</v>
      </c>
      <c r="O270" s="81" t="n"/>
      <c r="P270" s="81" t="n"/>
      <c r="Q270" s="81" t="n"/>
      <c r="R270" s="81" t="n"/>
      <c r="S270" s="81" t="n"/>
      <c r="T270" s="81" t="n"/>
      <c r="U270" s="81" t="n"/>
      <c r="V270" s="81" t="n"/>
      <c r="W270" s="81" t="n"/>
      <c r="Y270" t="n">
        <v>36</v>
      </c>
      <c r="Z270" s="127" t="n">
        <v>0.015</v>
      </c>
      <c r="AA270" t="n">
        <v>1</v>
      </c>
      <c r="AB270" t="n">
        <v>22</v>
      </c>
    </row>
    <row r="271">
      <c r="A271" t="n">
        <v>2021</v>
      </c>
      <c r="B271" t="n">
        <v>1</v>
      </c>
      <c r="C271" s="298" t="n">
        <v>44224</v>
      </c>
      <c r="E271" t="n">
        <v>559</v>
      </c>
      <c r="F271" t="inlineStr">
        <is>
          <t>صندوق سمك 23ك فلات تصدير</t>
        </is>
      </c>
      <c r="G271" t="inlineStr">
        <is>
          <t>FMBOXI23F00000</t>
        </is>
      </c>
      <c r="H271" t="n">
        <v>579.5</v>
      </c>
      <c r="I271" t="n">
        <v>640.5</v>
      </c>
      <c r="K271" t="n">
        <v>90</v>
      </c>
      <c r="L271" t="n">
        <v>120</v>
      </c>
      <c r="O271" s="81" t="n"/>
      <c r="P271" s="81" t="n"/>
      <c r="Q271" s="81" t="n"/>
      <c r="R271" s="81" t="n"/>
      <c r="S271" s="81" t="n"/>
      <c r="T271" s="81" t="n"/>
      <c r="U271" s="81" t="n"/>
      <c r="V271" s="81" t="n"/>
      <c r="W271" s="81" t="n"/>
      <c r="Y271" t="n">
        <v>27</v>
      </c>
      <c r="Z271" s="127" t="n">
        <v>0.015</v>
      </c>
      <c r="AA271" t="n">
        <v>1</v>
      </c>
      <c r="AB271" t="n">
        <v>22</v>
      </c>
    </row>
    <row r="272">
      <c r="A272" t="n">
        <v>2021</v>
      </c>
      <c r="B272" t="n">
        <v>1</v>
      </c>
      <c r="C272" s="298" t="n">
        <v>44225</v>
      </c>
      <c r="E272" t="n">
        <v>559</v>
      </c>
      <c r="F272" t="inlineStr">
        <is>
          <t>صندوق سمك 23ك فلات تصدير</t>
        </is>
      </c>
      <c r="G272" t="inlineStr">
        <is>
          <t>FMBOXI23F00000</t>
        </is>
      </c>
      <c r="H272" t="n">
        <v>579.5</v>
      </c>
      <c r="I272" t="n">
        <v>640.5</v>
      </c>
      <c r="K272" t="n">
        <v>90</v>
      </c>
      <c r="L272" t="n">
        <v>120</v>
      </c>
      <c r="O272" s="81" t="n">
        <v>4</v>
      </c>
      <c r="P272" s="81" t="n"/>
      <c r="Q272" s="81" t="n">
        <v>3</v>
      </c>
      <c r="R272" s="81" t="n"/>
      <c r="S272" s="81" t="n">
        <v>1</v>
      </c>
      <c r="T272" s="81" t="n"/>
      <c r="U272" s="81" t="n"/>
      <c r="V272" s="81" t="n"/>
      <c r="W272" s="81" t="n"/>
      <c r="X272" t="n">
        <v>7</v>
      </c>
      <c r="Y272" t="n">
        <v>955</v>
      </c>
      <c r="Z272" s="127" t="n">
        <v>0.015</v>
      </c>
      <c r="AA272" t="n">
        <v>1</v>
      </c>
      <c r="AB272" t="n">
        <v>22</v>
      </c>
    </row>
    <row r="273">
      <c r="A273" t="n">
        <v>2021</v>
      </c>
      <c r="B273" t="n">
        <v>1</v>
      </c>
      <c r="C273" s="298" t="n">
        <v>44202</v>
      </c>
      <c r="E273" t="n">
        <v>168</v>
      </c>
      <c r="F273" t="inlineStr">
        <is>
          <t>صندوق سمك 25 ك</t>
        </is>
      </c>
      <c r="G273" t="inlineStr">
        <is>
          <t>FMBOXI25000000</t>
        </is>
      </c>
      <c r="H273" t="n">
        <v>575.67</v>
      </c>
      <c r="I273" t="n">
        <v>662.33</v>
      </c>
      <c r="K273" t="n">
        <v>90</v>
      </c>
      <c r="L273" t="n">
        <v>116</v>
      </c>
      <c r="O273" s="81" t="n"/>
      <c r="P273" s="81" t="n"/>
      <c r="Q273" s="81" t="n"/>
      <c r="R273" s="81" t="n"/>
      <c r="S273" s="81" t="n"/>
      <c r="T273" s="81" t="n"/>
      <c r="U273" s="81" t="n"/>
      <c r="V273" s="81" t="n"/>
      <c r="W273" s="81" t="n"/>
      <c r="Y273" t="n">
        <v>492</v>
      </c>
      <c r="Z273" s="127" t="n">
        <v>0.015</v>
      </c>
      <c r="AA273" t="n">
        <v>1</v>
      </c>
      <c r="AB273" t="n">
        <v>18</v>
      </c>
    </row>
    <row r="274">
      <c r="A274" t="n">
        <v>2021</v>
      </c>
      <c r="B274" t="n">
        <v>1</v>
      </c>
      <c r="C274" s="298" t="n">
        <v>44201</v>
      </c>
      <c r="E274" t="n">
        <v>273</v>
      </c>
      <c r="F274" t="inlineStr">
        <is>
          <t>صندوق سمك 25 ك بني سويف</t>
        </is>
      </c>
      <c r="G274" t="inlineStr">
        <is>
          <t>FM000B25000000</t>
        </is>
      </c>
      <c r="H274" t="n">
        <v>524.52</v>
      </c>
      <c r="I274" t="n">
        <v>603.48</v>
      </c>
      <c r="J274" t="n">
        <v>597</v>
      </c>
      <c r="K274" t="n">
        <v>93</v>
      </c>
      <c r="L274" t="n">
        <v>116</v>
      </c>
      <c r="M274" t="n">
        <v>72</v>
      </c>
      <c r="N274" t="n">
        <v>151</v>
      </c>
      <c r="O274" s="81" t="n">
        <v>6</v>
      </c>
      <c r="P274" s="81" t="n">
        <v>3</v>
      </c>
      <c r="Q274" s="81" t="n">
        <v>3</v>
      </c>
      <c r="R274" s="81" t="n"/>
      <c r="S274" s="81" t="n"/>
      <c r="T274" s="81" t="n"/>
      <c r="U274" s="81" t="n"/>
      <c r="V274" s="81" t="n"/>
      <c r="W274" s="81" t="n"/>
      <c r="X274" t="n">
        <v>12</v>
      </c>
      <c r="Y274" t="n">
        <v>132</v>
      </c>
      <c r="Z274" s="127" t="n">
        <v>0.015</v>
      </c>
      <c r="AA274" t="n">
        <v>1</v>
      </c>
      <c r="AB274" t="n">
        <v>16</v>
      </c>
    </row>
    <row r="275">
      <c r="A275" t="n">
        <v>2021</v>
      </c>
      <c r="B275" t="n">
        <v>1</v>
      </c>
      <c r="C275" s="298" t="n">
        <v>44202</v>
      </c>
      <c r="E275" t="n">
        <v>273</v>
      </c>
      <c r="F275" t="inlineStr">
        <is>
          <t>صندوق سمك 25 ك بني سويف</t>
        </is>
      </c>
      <c r="G275" t="inlineStr">
        <is>
          <t>FM000B25000000</t>
        </is>
      </c>
      <c r="H275" t="n">
        <v>524.52</v>
      </c>
      <c r="I275" t="n">
        <v>603.48</v>
      </c>
      <c r="J275" t="n">
        <v>600</v>
      </c>
      <c r="K275" t="n">
        <v>93</v>
      </c>
      <c r="L275" t="n">
        <v>116</v>
      </c>
      <c r="M275" t="n">
        <v>76</v>
      </c>
      <c r="N275" t="n">
        <v>143</v>
      </c>
      <c r="O275" s="81" t="n">
        <v>7</v>
      </c>
      <c r="P275" s="81" t="n">
        <v>3</v>
      </c>
      <c r="Q275" s="81" t="n">
        <v>8</v>
      </c>
      <c r="R275" s="81" t="n"/>
      <c r="S275" s="81" t="n"/>
      <c r="T275" s="81" t="n"/>
      <c r="U275" s="81" t="n"/>
      <c r="V275" s="81" t="n"/>
      <c r="W275" s="81" t="n"/>
      <c r="X275" t="n">
        <v>18</v>
      </c>
      <c r="Y275" t="n">
        <v>1200</v>
      </c>
      <c r="Z275" s="127" t="n">
        <v>0.015</v>
      </c>
      <c r="AA275" t="n">
        <v>1</v>
      </c>
      <c r="AB275" t="n">
        <v>16</v>
      </c>
    </row>
    <row r="276">
      <c r="A276" t="n">
        <v>2021</v>
      </c>
      <c r="B276" t="n">
        <v>1</v>
      </c>
      <c r="C276" s="298" t="n">
        <v>44203</v>
      </c>
      <c r="E276" t="n">
        <v>273</v>
      </c>
      <c r="F276" t="inlineStr">
        <is>
          <t>صندوق سمك 25 ك بني سويف</t>
        </is>
      </c>
      <c r="G276" t="inlineStr">
        <is>
          <t>FM000B25000000</t>
        </is>
      </c>
      <c r="H276" t="n">
        <v>524.52</v>
      </c>
      <c r="I276" t="n">
        <v>603.48</v>
      </c>
      <c r="J276" t="n">
        <v>575.4</v>
      </c>
      <c r="K276" t="n">
        <v>93</v>
      </c>
      <c r="L276" t="n">
        <v>116</v>
      </c>
      <c r="M276" t="n">
        <v>83</v>
      </c>
      <c r="N276" t="n">
        <v>131</v>
      </c>
      <c r="O276" s="81" t="n">
        <v>6</v>
      </c>
      <c r="P276" s="81" t="n"/>
      <c r="Q276" s="81" t="n">
        <v>6</v>
      </c>
      <c r="R276" s="81" t="n"/>
      <c r="S276" s="81" t="n"/>
      <c r="T276" s="81" t="n"/>
      <c r="U276" s="81" t="n"/>
      <c r="V276" s="81" t="n"/>
      <c r="W276" s="81" t="n"/>
      <c r="X276" t="n">
        <v>12</v>
      </c>
      <c r="Y276" t="n">
        <v>906</v>
      </c>
      <c r="Z276" s="127" t="n">
        <v>0.015</v>
      </c>
      <c r="AA276" t="n">
        <v>1</v>
      </c>
      <c r="AB276" t="n">
        <v>16</v>
      </c>
    </row>
    <row r="277">
      <c r="A277" t="n">
        <v>2021</v>
      </c>
      <c r="B277" t="n">
        <v>1</v>
      </c>
      <c r="C277" s="298" t="n">
        <v>44205</v>
      </c>
      <c r="E277" t="n">
        <v>273</v>
      </c>
      <c r="F277" t="inlineStr">
        <is>
          <t>صندوق سمك 25 ك بني سويف</t>
        </is>
      </c>
      <c r="G277" t="inlineStr">
        <is>
          <t>FM000B25000000</t>
        </is>
      </c>
      <c r="H277" t="n">
        <v>524.52</v>
      </c>
      <c r="I277" t="n">
        <v>603.48</v>
      </c>
      <c r="J277" t="n">
        <v>602</v>
      </c>
      <c r="K277" t="n">
        <v>93</v>
      </c>
      <c r="L277" t="n">
        <v>116</v>
      </c>
      <c r="M277" t="n">
        <v>81</v>
      </c>
      <c r="N277" t="n">
        <v>134</v>
      </c>
      <c r="O277" s="81" t="n">
        <v>7</v>
      </c>
      <c r="P277" s="81" t="n">
        <v>2</v>
      </c>
      <c r="Q277" s="81" t="n">
        <v>8</v>
      </c>
      <c r="R277" s="81" t="n"/>
      <c r="S277" s="81" t="n"/>
      <c r="T277" s="81" t="n"/>
      <c r="U277" s="81" t="n"/>
      <c r="V277" s="81" t="n"/>
      <c r="W277" s="81" t="n"/>
      <c r="X277" t="n">
        <v>17</v>
      </c>
      <c r="Y277" t="n">
        <v>1397</v>
      </c>
      <c r="Z277" s="127" t="n">
        <v>0.015</v>
      </c>
      <c r="AA277" t="n">
        <v>1</v>
      </c>
      <c r="AB277" t="n">
        <v>16</v>
      </c>
    </row>
    <row r="278">
      <c r="A278" t="n">
        <v>2021</v>
      </c>
      <c r="B278" t="n">
        <v>1</v>
      </c>
      <c r="C278" s="298" t="n">
        <v>44206</v>
      </c>
      <c r="E278" t="n">
        <v>273</v>
      </c>
      <c r="F278" t="inlineStr">
        <is>
          <t>صندوق سمك 25 ك بني سويف</t>
        </is>
      </c>
      <c r="G278" t="inlineStr">
        <is>
          <t>FM000B25000000</t>
        </is>
      </c>
      <c r="H278" t="n">
        <v>524.52</v>
      </c>
      <c r="I278" t="n">
        <v>603.48</v>
      </c>
      <c r="J278" t="n">
        <v>600.6</v>
      </c>
      <c r="K278" t="n">
        <v>93</v>
      </c>
      <c r="L278" t="n">
        <v>116</v>
      </c>
      <c r="M278" t="n">
        <v>76</v>
      </c>
      <c r="N278" t="n">
        <v>142</v>
      </c>
      <c r="O278" s="81" t="n">
        <v>4</v>
      </c>
      <c r="P278" s="81" t="n">
        <v>1</v>
      </c>
      <c r="Q278" s="81" t="n">
        <v>4</v>
      </c>
      <c r="R278" s="81" t="n"/>
      <c r="S278" s="81" t="n">
        <v>1</v>
      </c>
      <c r="T278" s="81" t="n"/>
      <c r="U278" s="81" t="n"/>
      <c r="V278" s="81" t="n"/>
      <c r="W278" s="81" t="n"/>
      <c r="X278" t="n">
        <v>10</v>
      </c>
      <c r="Y278" t="n">
        <v>1582</v>
      </c>
      <c r="Z278" s="127" t="n">
        <v>0.015</v>
      </c>
      <c r="AA278" t="n">
        <v>1</v>
      </c>
      <c r="AB278" t="n">
        <v>16</v>
      </c>
    </row>
    <row r="279">
      <c r="A279" t="n">
        <v>2021</v>
      </c>
      <c r="B279" t="n">
        <v>1</v>
      </c>
      <c r="C279" s="298" t="n">
        <v>44207</v>
      </c>
      <c r="E279" t="n">
        <v>273</v>
      </c>
      <c r="F279" t="inlineStr">
        <is>
          <t>صندوق سمك 25 ك بني سويف</t>
        </is>
      </c>
      <c r="G279" t="inlineStr">
        <is>
          <t>FM000B25000000</t>
        </is>
      </c>
      <c r="H279" t="n">
        <v>524.52</v>
      </c>
      <c r="I279" t="n">
        <v>603.48</v>
      </c>
      <c r="J279" t="n">
        <v>595</v>
      </c>
      <c r="K279" t="n">
        <v>93</v>
      </c>
      <c r="L279" t="n">
        <v>116</v>
      </c>
      <c r="M279" t="n">
        <v>73</v>
      </c>
      <c r="N279" t="n">
        <v>147</v>
      </c>
      <c r="O279" s="81" t="n">
        <v>15</v>
      </c>
      <c r="P279" s="81" t="n"/>
      <c r="Q279" s="81" t="n">
        <v>31</v>
      </c>
      <c r="R279" s="81" t="n"/>
      <c r="S279" s="81" t="n"/>
      <c r="T279" s="81" t="n"/>
      <c r="U279" s="81" t="n"/>
      <c r="V279" s="81" t="n"/>
      <c r="W279" s="81" t="n"/>
      <c r="X279" t="n">
        <v>46</v>
      </c>
      <c r="Y279" t="n">
        <v>424</v>
      </c>
      <c r="Z279" s="127" t="n">
        <v>0.015</v>
      </c>
      <c r="AA279" t="n">
        <v>1</v>
      </c>
      <c r="AB279" t="n">
        <v>16</v>
      </c>
    </row>
    <row r="280">
      <c r="A280" t="n">
        <v>2021</v>
      </c>
      <c r="B280" t="n">
        <v>1</v>
      </c>
      <c r="C280" s="298" t="n">
        <v>44209</v>
      </c>
      <c r="E280" t="n">
        <v>273</v>
      </c>
      <c r="F280" t="inlineStr">
        <is>
          <t>صندوق سمك 25 ك بني سويف</t>
        </is>
      </c>
      <c r="G280" t="inlineStr">
        <is>
          <t>FM000B25000000</t>
        </is>
      </c>
      <c r="H280" t="n">
        <v>524.52</v>
      </c>
      <c r="I280" t="n">
        <v>603.48</v>
      </c>
      <c r="J280" t="n">
        <v>585.3</v>
      </c>
      <c r="K280" t="n">
        <v>93</v>
      </c>
      <c r="L280" t="n">
        <v>116</v>
      </c>
      <c r="M280" t="n">
        <v>86</v>
      </c>
      <c r="N280" t="n">
        <v>125</v>
      </c>
      <c r="O280" s="81" t="n">
        <v>5</v>
      </c>
      <c r="P280" s="81" t="n">
        <v>3</v>
      </c>
      <c r="Q280" s="81" t="n">
        <v>6</v>
      </c>
      <c r="R280" s="81" t="n"/>
      <c r="S280" s="81" t="n"/>
      <c r="T280" s="81" t="n"/>
      <c r="U280" s="81" t="n"/>
      <c r="V280" s="81" t="n"/>
      <c r="W280" s="81" t="n"/>
      <c r="X280" t="n">
        <v>14</v>
      </c>
      <c r="Y280" t="n">
        <v>458</v>
      </c>
      <c r="Z280" s="127" t="n">
        <v>0.015</v>
      </c>
      <c r="AA280" t="n">
        <v>1</v>
      </c>
      <c r="AB280" t="n">
        <v>16</v>
      </c>
    </row>
    <row r="281">
      <c r="A281" t="n">
        <v>2021</v>
      </c>
      <c r="B281" t="n">
        <v>1</v>
      </c>
      <c r="C281" s="298" t="n">
        <v>44210</v>
      </c>
      <c r="E281" t="n">
        <v>273</v>
      </c>
      <c r="F281" t="inlineStr">
        <is>
          <t>صندوق سمك 25 ك بني سويف</t>
        </is>
      </c>
      <c r="G281" t="inlineStr">
        <is>
          <t>FM000B25000000</t>
        </is>
      </c>
      <c r="H281" t="n">
        <v>524.52</v>
      </c>
      <c r="I281" t="n">
        <v>603.48</v>
      </c>
      <c r="J281" t="n">
        <v>596.1</v>
      </c>
      <c r="K281" t="n">
        <v>93</v>
      </c>
      <c r="L281" t="n">
        <v>116</v>
      </c>
      <c r="M281" t="n">
        <v>67</v>
      </c>
      <c r="N281" t="n">
        <v>160</v>
      </c>
      <c r="O281" s="81" t="n">
        <v>7</v>
      </c>
      <c r="P281" s="81" t="n">
        <v>4</v>
      </c>
      <c r="Q281" s="81" t="n">
        <v>4</v>
      </c>
      <c r="R281" s="81" t="n"/>
      <c r="S281" s="81" t="n">
        <v>2</v>
      </c>
      <c r="T281" s="81" t="n"/>
      <c r="U281" s="81" t="n"/>
      <c r="V281" s="81" t="n"/>
      <c r="W281" s="81" t="n"/>
      <c r="X281" t="n">
        <v>16</v>
      </c>
      <c r="Y281" t="n">
        <v>1216</v>
      </c>
      <c r="Z281" s="127" t="n">
        <v>0.015</v>
      </c>
      <c r="AA281" t="n">
        <v>1</v>
      </c>
      <c r="AB281" t="n">
        <v>16</v>
      </c>
    </row>
    <row r="282">
      <c r="A282" t="n">
        <v>2021</v>
      </c>
      <c r="B282" t="n">
        <v>1</v>
      </c>
      <c r="C282" s="298" t="n">
        <v>44211</v>
      </c>
      <c r="E282" t="n">
        <v>273</v>
      </c>
      <c r="F282" t="inlineStr">
        <is>
          <t>صندوق سمك 25 ك بني سويف</t>
        </is>
      </c>
      <c r="G282" t="inlineStr">
        <is>
          <t>FM000B25000000</t>
        </is>
      </c>
      <c r="H282" t="n">
        <v>524.52</v>
      </c>
      <c r="I282" t="n">
        <v>603.48</v>
      </c>
      <c r="J282" t="n">
        <v>591.2</v>
      </c>
      <c r="K282" t="n">
        <v>93</v>
      </c>
      <c r="L282" t="n">
        <v>116</v>
      </c>
      <c r="M282" t="n">
        <v>76</v>
      </c>
      <c r="N282" t="n">
        <v>141</v>
      </c>
      <c r="O282" s="81" t="n">
        <v>8</v>
      </c>
      <c r="P282" s="81" t="n">
        <v>7</v>
      </c>
      <c r="Q282" s="81" t="n">
        <v>8</v>
      </c>
      <c r="R282" s="81" t="n"/>
      <c r="S282" s="81" t="n"/>
      <c r="T282" s="81" t="n"/>
      <c r="U282" s="81" t="n"/>
      <c r="V282" s="81" t="n"/>
      <c r="W282" s="81" t="n"/>
      <c r="X282" t="n">
        <v>23</v>
      </c>
      <c r="Y282" t="n">
        <v>1385</v>
      </c>
      <c r="Z282" s="127" t="n">
        <v>0.015</v>
      </c>
      <c r="AA282" t="n">
        <v>1</v>
      </c>
      <c r="AB282" t="n">
        <v>16</v>
      </c>
    </row>
    <row r="283">
      <c r="A283" t="n">
        <v>2021</v>
      </c>
      <c r="B283" t="n">
        <v>1</v>
      </c>
      <c r="C283" s="298" t="n">
        <v>44212</v>
      </c>
      <c r="E283" t="n">
        <v>273</v>
      </c>
      <c r="F283" t="inlineStr">
        <is>
          <t>صندوق سمك 25 ك بني سويف</t>
        </is>
      </c>
      <c r="G283" t="inlineStr">
        <is>
          <t>FM000B25000000</t>
        </is>
      </c>
      <c r="H283" t="n">
        <v>524.52</v>
      </c>
      <c r="I283" t="n">
        <v>603.48</v>
      </c>
      <c r="J283" t="n">
        <v>580.7</v>
      </c>
      <c r="K283" t="n">
        <v>93</v>
      </c>
      <c r="L283" t="n">
        <v>116</v>
      </c>
      <c r="M283" t="n">
        <v>77</v>
      </c>
      <c r="N283" t="n">
        <v>141</v>
      </c>
      <c r="O283" s="81" t="n">
        <v>6</v>
      </c>
      <c r="P283" s="81" t="n"/>
      <c r="Q283" s="81" t="n">
        <v>3</v>
      </c>
      <c r="R283" s="81" t="n">
        <v>3</v>
      </c>
      <c r="S283" s="81" t="n"/>
      <c r="T283" s="81" t="n"/>
      <c r="U283" s="81" t="n"/>
      <c r="V283" s="81" t="n"/>
      <c r="W283" s="81" t="n"/>
      <c r="X283" t="n">
        <v>12</v>
      </c>
      <c r="Y283" t="n">
        <v>1524</v>
      </c>
      <c r="Z283" s="127" t="n">
        <v>0.015</v>
      </c>
      <c r="AA283" t="n">
        <v>1</v>
      </c>
      <c r="AB283" t="n">
        <v>16</v>
      </c>
    </row>
    <row r="284">
      <c r="A284" t="n">
        <v>2021</v>
      </c>
      <c r="B284" t="n">
        <v>1</v>
      </c>
      <c r="C284" s="298" t="n">
        <v>44213</v>
      </c>
      <c r="E284" t="n">
        <v>273</v>
      </c>
      <c r="F284" t="inlineStr">
        <is>
          <t>صندوق سمك 25 ك بني سويف</t>
        </is>
      </c>
      <c r="G284" t="inlineStr">
        <is>
          <t>FM000B25000000</t>
        </is>
      </c>
      <c r="H284" t="n">
        <v>524.52</v>
      </c>
      <c r="I284" t="n">
        <v>603.48</v>
      </c>
      <c r="K284" t="n">
        <v>93</v>
      </c>
      <c r="L284" t="n">
        <v>116</v>
      </c>
      <c r="O284" s="81" t="n">
        <v>4</v>
      </c>
      <c r="P284" s="81" t="n"/>
      <c r="Q284" s="81" t="n">
        <v>1</v>
      </c>
      <c r="R284" s="81" t="n"/>
      <c r="S284" s="81" t="n"/>
      <c r="T284" s="81" t="n"/>
      <c r="U284" s="81" t="n"/>
      <c r="V284" s="81" t="n"/>
      <c r="W284" s="81" t="n"/>
      <c r="X284" t="n">
        <v>5</v>
      </c>
      <c r="Y284" t="n">
        <v>425</v>
      </c>
      <c r="Z284" s="127" t="n">
        <v>0.015</v>
      </c>
      <c r="AA284" t="n">
        <v>1</v>
      </c>
      <c r="AB284" t="n">
        <v>16</v>
      </c>
    </row>
    <row r="285">
      <c r="A285" t="n">
        <v>2021</v>
      </c>
      <c r="B285" t="n">
        <v>1</v>
      </c>
      <c r="C285" s="298" t="n">
        <v>44224</v>
      </c>
      <c r="E285" t="n">
        <v>273</v>
      </c>
      <c r="F285" t="inlineStr">
        <is>
          <t>صندوق سمك 25 ك بني سويف</t>
        </is>
      </c>
      <c r="G285" t="inlineStr">
        <is>
          <t>FM000B25000000</t>
        </is>
      </c>
      <c r="H285" t="n">
        <v>524.52</v>
      </c>
      <c r="I285" t="n">
        <v>603.48</v>
      </c>
      <c r="K285" t="n">
        <v>93</v>
      </c>
      <c r="L285" t="n">
        <v>116</v>
      </c>
      <c r="M285" t="n">
        <v>83</v>
      </c>
      <c r="N285" t="n">
        <v>130</v>
      </c>
      <c r="O285" s="81" t="n">
        <v>1</v>
      </c>
      <c r="P285" s="81" t="n"/>
      <c r="Q285" s="81" t="n">
        <v>1</v>
      </c>
      <c r="R285" s="81" t="n"/>
      <c r="S285" s="81" t="n"/>
      <c r="T285" s="81" t="n"/>
      <c r="U285" s="81" t="n"/>
      <c r="V285" s="81" t="n"/>
      <c r="W285" s="81" t="n"/>
      <c r="X285" t="n">
        <v>2</v>
      </c>
      <c r="Y285" t="n">
        <v>158</v>
      </c>
      <c r="Z285" s="127" t="n">
        <v>0.015</v>
      </c>
      <c r="AA285" t="n">
        <v>1</v>
      </c>
      <c r="AB285" t="n">
        <v>16</v>
      </c>
    </row>
    <row r="286">
      <c r="A286" t="n">
        <v>2021</v>
      </c>
      <c r="B286" t="n">
        <v>1</v>
      </c>
      <c r="C286" s="298" t="n">
        <v>44225</v>
      </c>
      <c r="E286" t="n">
        <v>273</v>
      </c>
      <c r="F286" t="inlineStr">
        <is>
          <t>صندوق سمك 25 ك بني سويف</t>
        </is>
      </c>
      <c r="G286" t="inlineStr">
        <is>
          <t>FM000B25000000</t>
        </is>
      </c>
      <c r="H286" t="n">
        <v>524.52</v>
      </c>
      <c r="I286" t="n">
        <v>603.48</v>
      </c>
      <c r="J286" t="n">
        <v>580.3</v>
      </c>
      <c r="K286" t="n">
        <v>93</v>
      </c>
      <c r="L286" t="n">
        <v>116</v>
      </c>
      <c r="M286" t="n">
        <v>85</v>
      </c>
      <c r="N286" t="n">
        <v>127</v>
      </c>
      <c r="O286" s="81" t="n">
        <v>4</v>
      </c>
      <c r="P286" s="81" t="n"/>
      <c r="Q286" s="81" t="n">
        <v>5</v>
      </c>
      <c r="R286" s="81" t="n"/>
      <c r="S286" s="81" t="n"/>
      <c r="T286" s="81" t="n"/>
      <c r="U286" s="81" t="n"/>
      <c r="V286" s="81" t="n"/>
      <c r="W286" s="81" t="n"/>
      <c r="X286" t="n">
        <v>8</v>
      </c>
      <c r="Y286" t="n">
        <v>674</v>
      </c>
      <c r="Z286" s="127" t="n">
        <v>0.015</v>
      </c>
      <c r="AA286" t="n">
        <v>1</v>
      </c>
      <c r="AB286" t="n">
        <v>16</v>
      </c>
    </row>
    <row r="287">
      <c r="A287" t="n">
        <v>2021</v>
      </c>
      <c r="B287" t="n">
        <v>1</v>
      </c>
      <c r="C287" s="298" t="n">
        <v>44226</v>
      </c>
      <c r="E287" t="n">
        <v>273</v>
      </c>
      <c r="F287" t="inlineStr">
        <is>
          <t>صندوق سمك 25 ك بني سويف</t>
        </is>
      </c>
      <c r="G287" t="inlineStr">
        <is>
          <t>FM000B25000000</t>
        </is>
      </c>
      <c r="H287" t="n">
        <v>524.52</v>
      </c>
      <c r="I287" t="n">
        <v>603.48</v>
      </c>
      <c r="J287" t="n">
        <v>577.8</v>
      </c>
      <c r="K287" t="n">
        <v>93</v>
      </c>
      <c r="L287" t="n">
        <v>116</v>
      </c>
      <c r="M287" t="n">
        <v>87</v>
      </c>
      <c r="N287" t="n">
        <v>124</v>
      </c>
      <c r="O287" s="81" t="n">
        <v>4</v>
      </c>
      <c r="P287" s="81" t="n"/>
      <c r="Q287" s="81" t="n">
        <v>4</v>
      </c>
      <c r="R287" s="81" t="n"/>
      <c r="S287" s="81" t="n"/>
      <c r="T287" s="81" t="n"/>
      <c r="U287" s="81" t="n"/>
      <c r="V287" s="81" t="n"/>
      <c r="W287" s="81" t="n"/>
      <c r="X287" t="n">
        <v>8</v>
      </c>
      <c r="Y287" t="n">
        <v>1562</v>
      </c>
      <c r="Z287" s="127" t="n">
        <v>0.015</v>
      </c>
      <c r="AA287" t="n">
        <v>1</v>
      </c>
      <c r="AB287" t="n">
        <v>16</v>
      </c>
    </row>
    <row r="288">
      <c r="A288" t="n">
        <v>2021</v>
      </c>
      <c r="B288" t="n">
        <v>1</v>
      </c>
      <c r="C288" s="298" t="n">
        <v>44215</v>
      </c>
      <c r="E288" t="n">
        <v>271</v>
      </c>
      <c r="F288" t="inlineStr">
        <is>
          <t>صندوق سمك 5ك بنى سويف</t>
        </is>
      </c>
      <c r="G288" t="inlineStr">
        <is>
          <t>FM000B05000000</t>
        </is>
      </c>
      <c r="H288" t="n">
        <v>149.73</v>
      </c>
      <c r="I288" t="n">
        <v>172.27</v>
      </c>
      <c r="J288" t="n">
        <v>154.2</v>
      </c>
      <c r="K288" t="n">
        <v>151</v>
      </c>
      <c r="L288" t="n">
        <v>95</v>
      </c>
      <c r="M288" t="n">
        <v>148</v>
      </c>
      <c r="N288" t="n">
        <v>97</v>
      </c>
      <c r="O288" s="81" t="n">
        <v>6</v>
      </c>
      <c r="P288" s="81" t="n"/>
      <c r="Q288" s="81" t="n">
        <v>4</v>
      </c>
      <c r="R288" s="81" t="n"/>
      <c r="S288" s="81" t="n"/>
      <c r="T288" s="81" t="n"/>
      <c r="U288" s="81" t="n"/>
      <c r="V288" s="81" t="n"/>
      <c r="W288" s="81" t="n"/>
      <c r="X288" t="n">
        <v>10</v>
      </c>
      <c r="Y288" t="n">
        <v>2060</v>
      </c>
      <c r="Z288" s="127" t="n">
        <v>0.015</v>
      </c>
      <c r="AA288" t="n">
        <v>1</v>
      </c>
      <c r="AB288" t="n">
        <v>16</v>
      </c>
    </row>
    <row r="289">
      <c r="A289" t="n">
        <v>2021</v>
      </c>
      <c r="B289" t="n">
        <v>1</v>
      </c>
      <c r="C289" s="298" t="n">
        <v>44219</v>
      </c>
      <c r="E289" t="n">
        <v>271</v>
      </c>
      <c r="F289" t="inlineStr">
        <is>
          <t>صندوق سمك 5ك بنى سويف</t>
        </is>
      </c>
      <c r="G289" t="inlineStr">
        <is>
          <t>FM000B05000000</t>
        </is>
      </c>
      <c r="H289" t="n">
        <v>149.73</v>
      </c>
      <c r="I289" t="n">
        <v>172.27</v>
      </c>
      <c r="J289" t="n">
        <v>158.5</v>
      </c>
      <c r="K289" t="n">
        <v>151</v>
      </c>
      <c r="L289" t="n">
        <v>95</v>
      </c>
      <c r="M289" t="n">
        <v>166</v>
      </c>
      <c r="N289" t="n">
        <v>87</v>
      </c>
      <c r="O289" s="81" t="n">
        <v>1</v>
      </c>
      <c r="P289" s="81" t="n">
        <v>1</v>
      </c>
      <c r="Q289" s="81" t="n">
        <v>1</v>
      </c>
      <c r="R289" s="81" t="n"/>
      <c r="S289" s="81" t="n"/>
      <c r="T289" s="81" t="n"/>
      <c r="U289" s="81" t="n"/>
      <c r="V289" s="81" t="n"/>
      <c r="W289" s="81" t="n"/>
      <c r="X289" t="n">
        <v>2</v>
      </c>
      <c r="Y289" t="n">
        <v>1052</v>
      </c>
      <c r="Z289" s="127" t="n">
        <v>0.015</v>
      </c>
      <c r="AA289" t="n">
        <v>1</v>
      </c>
      <c r="AB289" t="n">
        <v>16</v>
      </c>
    </row>
    <row r="290">
      <c r="A290" t="n">
        <v>2021</v>
      </c>
      <c r="B290" t="n">
        <v>1</v>
      </c>
      <c r="C290" s="298" t="n">
        <v>44208</v>
      </c>
      <c r="E290" t="n">
        <v>253</v>
      </c>
      <c r="F290" t="inlineStr">
        <is>
          <t>طقم سخان بلونايل ذو 3 اطقم</t>
        </is>
      </c>
      <c r="G290" t="inlineStr">
        <is>
          <t>FMDAHI40000000</t>
        </is>
      </c>
      <c r="H290" t="n">
        <v>188.79</v>
      </c>
      <c r="I290" t="n">
        <v>217.21</v>
      </c>
      <c r="J290" t="n">
        <v>200.8</v>
      </c>
      <c r="K290" t="n">
        <v>121</v>
      </c>
      <c r="L290" t="n">
        <v>89</v>
      </c>
      <c r="M290" t="n">
        <v>115</v>
      </c>
      <c r="N290" t="n">
        <v>94</v>
      </c>
      <c r="O290" s="81" t="n">
        <v>6</v>
      </c>
      <c r="P290" s="81" t="n">
        <v>2</v>
      </c>
      <c r="Q290" s="81" t="n">
        <v>1</v>
      </c>
      <c r="R290" s="81" t="n"/>
      <c r="S290" s="81" t="n"/>
      <c r="T290" s="81" t="n"/>
      <c r="U290" s="81" t="n"/>
      <c r="V290" s="81" t="n"/>
      <c r="W290" s="81" t="n"/>
      <c r="X290" t="n">
        <v>9</v>
      </c>
      <c r="Y290" t="n">
        <v>1329</v>
      </c>
      <c r="Z290" s="127" t="n">
        <v>0.015</v>
      </c>
      <c r="AA290" t="n">
        <v>1</v>
      </c>
      <c r="AB290" t="n">
        <v>16</v>
      </c>
    </row>
    <row r="291">
      <c r="A291" t="n">
        <v>2021</v>
      </c>
      <c r="B291" t="n">
        <v>1</v>
      </c>
      <c r="C291" s="298" t="n">
        <v>44209</v>
      </c>
      <c r="E291" t="n">
        <v>253</v>
      </c>
      <c r="F291" t="inlineStr">
        <is>
          <t>طقم سخان بلونايل ذو 3 اطقم</t>
        </is>
      </c>
      <c r="G291" t="inlineStr">
        <is>
          <t>FMDAHI40000000</t>
        </is>
      </c>
      <c r="H291" t="n">
        <v>188.79</v>
      </c>
      <c r="I291" t="n">
        <v>217.21</v>
      </c>
      <c r="J291" t="n">
        <v>197.3</v>
      </c>
      <c r="K291" t="n">
        <v>121</v>
      </c>
      <c r="L291" t="n">
        <v>89</v>
      </c>
      <c r="M291" t="n">
        <v>127</v>
      </c>
      <c r="N291" t="n">
        <v>85</v>
      </c>
      <c r="O291" s="81" t="n">
        <v>6</v>
      </c>
      <c r="P291" s="81" t="n">
        <v>2</v>
      </c>
      <c r="Q291" s="81" t="n">
        <v>4</v>
      </c>
      <c r="R291" s="81" t="n"/>
      <c r="S291" s="81" t="n">
        <v>2</v>
      </c>
      <c r="T291" s="81" t="n"/>
      <c r="U291" s="81" t="n"/>
      <c r="V291" s="81" t="n"/>
      <c r="W291" s="81" t="n"/>
      <c r="X291" t="n">
        <v>14</v>
      </c>
      <c r="Y291" t="n">
        <v>3374</v>
      </c>
      <c r="Z291" s="127" t="n">
        <v>0.015</v>
      </c>
      <c r="AA291" t="n">
        <v>1</v>
      </c>
      <c r="AB291" t="n">
        <v>16</v>
      </c>
    </row>
    <row r="292">
      <c r="A292" t="n">
        <v>2021</v>
      </c>
      <c r="B292" t="n">
        <v>1</v>
      </c>
      <c r="C292" s="298" t="n">
        <v>44210</v>
      </c>
      <c r="E292" t="n">
        <v>253</v>
      </c>
      <c r="F292" t="inlineStr">
        <is>
          <t>طقم سخان بلونايل ذو 3 اطقم</t>
        </is>
      </c>
      <c r="G292" t="inlineStr">
        <is>
          <t>FMDAHI40000000</t>
        </is>
      </c>
      <c r="H292" t="n">
        <v>188.79</v>
      </c>
      <c r="I292" t="n">
        <v>217.21</v>
      </c>
      <c r="J292" t="n">
        <v>197.8</v>
      </c>
      <c r="K292" t="n">
        <v>121</v>
      </c>
      <c r="L292" t="n">
        <v>89</v>
      </c>
      <c r="M292" t="n">
        <v>122</v>
      </c>
      <c r="N292" t="n">
        <v>89</v>
      </c>
      <c r="O292" s="81" t="n">
        <v>3</v>
      </c>
      <c r="P292" s="81" t="n">
        <v>5</v>
      </c>
      <c r="Q292" s="81" t="n">
        <v>2</v>
      </c>
      <c r="R292" s="81" t="n">
        <v>3</v>
      </c>
      <c r="S292" s="81" t="n"/>
      <c r="T292" s="81" t="n"/>
      <c r="U292" s="81" t="n"/>
      <c r="V292" s="81" t="n"/>
      <c r="W292" s="81" t="n"/>
      <c r="X292" t="n">
        <v>13</v>
      </c>
      <c r="Y292" t="n">
        <v>3013</v>
      </c>
      <c r="Z292" s="127" t="n">
        <v>0.015</v>
      </c>
      <c r="AA292" t="n">
        <v>1</v>
      </c>
      <c r="AB292" t="n">
        <v>16</v>
      </c>
    </row>
    <row r="293">
      <c r="A293" t="n">
        <v>2021</v>
      </c>
      <c r="B293" t="n">
        <v>1</v>
      </c>
      <c r="C293" s="298" t="n">
        <v>44211</v>
      </c>
      <c r="E293" t="n">
        <v>253</v>
      </c>
      <c r="F293" t="inlineStr">
        <is>
          <t>طقم سخان بلونايل ذو 3 اطقم</t>
        </is>
      </c>
      <c r="G293" t="inlineStr">
        <is>
          <t>FMDAHI40000000</t>
        </is>
      </c>
      <c r="H293" t="n">
        <v>188.79</v>
      </c>
      <c r="I293" t="n">
        <v>217.21</v>
      </c>
      <c r="J293" t="n">
        <v>196</v>
      </c>
      <c r="K293" t="n">
        <v>121</v>
      </c>
      <c r="L293" t="n">
        <v>89</v>
      </c>
      <c r="M293" t="n">
        <v>127</v>
      </c>
      <c r="N293" t="n">
        <v>85</v>
      </c>
      <c r="O293" s="81" t="n">
        <v>3</v>
      </c>
      <c r="P293" s="81" t="n">
        <v>2</v>
      </c>
      <c r="Q293" s="81" t="n">
        <v>5</v>
      </c>
      <c r="R293" s="81" t="n"/>
      <c r="S293" s="81" t="n"/>
      <c r="T293" s="81" t="n"/>
      <c r="U293" s="81" t="n"/>
      <c r="V293" s="81" t="n"/>
      <c r="W293" s="81" t="n"/>
      <c r="X293" t="n">
        <v>9</v>
      </c>
      <c r="Y293" t="n">
        <v>2529</v>
      </c>
      <c r="Z293" s="127" t="n">
        <v>0.015</v>
      </c>
      <c r="AA293" t="n">
        <v>1</v>
      </c>
      <c r="AB293" t="n">
        <v>16</v>
      </c>
    </row>
    <row r="294">
      <c r="A294" t="n">
        <v>2021</v>
      </c>
      <c r="B294" t="n">
        <v>1</v>
      </c>
      <c r="C294" s="298" t="n">
        <v>44212</v>
      </c>
      <c r="E294" t="n">
        <v>253</v>
      </c>
      <c r="F294" t="inlineStr">
        <is>
          <t>طقم سخان بلونايل ذو 3 اطقم</t>
        </is>
      </c>
      <c r="G294" t="inlineStr">
        <is>
          <t>FMDAHI40000000</t>
        </is>
      </c>
      <c r="H294" t="n">
        <v>188.79</v>
      </c>
      <c r="I294" t="n">
        <v>217.21</v>
      </c>
      <c r="J294" t="n">
        <v>195.5</v>
      </c>
      <c r="K294" t="n">
        <v>121</v>
      </c>
      <c r="L294" t="n">
        <v>89</v>
      </c>
      <c r="M294" t="n">
        <v>125</v>
      </c>
      <c r="N294" t="n">
        <v>87</v>
      </c>
      <c r="O294" s="81" t="n">
        <v>5</v>
      </c>
      <c r="P294" s="81" t="n"/>
      <c r="Q294" s="81" t="n">
        <v>4</v>
      </c>
      <c r="R294" s="81" t="n">
        <v>2</v>
      </c>
      <c r="S294" s="81" t="n"/>
      <c r="T294" s="81" t="n"/>
      <c r="U294" s="81" t="n"/>
      <c r="V294" s="81" t="n"/>
      <c r="W294" s="81" t="n"/>
      <c r="X294" t="n">
        <v>10</v>
      </c>
      <c r="Y294" t="n">
        <v>2770</v>
      </c>
      <c r="Z294" s="127" t="n">
        <v>0.015</v>
      </c>
      <c r="AA294" t="n">
        <v>1</v>
      </c>
      <c r="AB294" t="n">
        <v>16</v>
      </c>
    </row>
    <row r="295">
      <c r="A295" t="n">
        <v>2021</v>
      </c>
      <c r="B295" t="n">
        <v>1</v>
      </c>
      <c r="C295" s="298" t="n">
        <v>44213</v>
      </c>
      <c r="E295" t="n">
        <v>253</v>
      </c>
      <c r="F295" t="inlineStr">
        <is>
          <t>طقم سخان بلونايل ذو 3 اطقم</t>
        </is>
      </c>
      <c r="G295" t="inlineStr">
        <is>
          <t>FMDAHI40000000</t>
        </is>
      </c>
      <c r="H295" t="n">
        <v>188.79</v>
      </c>
      <c r="I295" t="n">
        <v>217.21</v>
      </c>
      <c r="J295" t="n">
        <v>195.1</v>
      </c>
      <c r="K295" t="n">
        <v>121</v>
      </c>
      <c r="L295" t="n">
        <v>89</v>
      </c>
      <c r="M295" t="n">
        <v>124</v>
      </c>
      <c r="N295" t="n">
        <v>87</v>
      </c>
      <c r="O295" s="81" t="n">
        <v>7</v>
      </c>
      <c r="P295" s="81" t="n">
        <v>4</v>
      </c>
      <c r="Q295" s="81" t="n">
        <v>4</v>
      </c>
      <c r="R295" s="81" t="n"/>
      <c r="S295" s="81" t="n"/>
      <c r="T295" s="81" t="n"/>
      <c r="U295" s="81" t="n"/>
      <c r="V295" s="81" t="n"/>
      <c r="W295" s="81" t="n"/>
      <c r="X295" t="n">
        <v>15</v>
      </c>
      <c r="Y295" t="n">
        <v>2535</v>
      </c>
      <c r="Z295" s="127" t="n">
        <v>0.015</v>
      </c>
      <c r="AA295" t="n">
        <v>1</v>
      </c>
      <c r="AB295" t="n">
        <v>16</v>
      </c>
    </row>
    <row r="296">
      <c r="A296" t="n">
        <v>2021</v>
      </c>
      <c r="B296" t="n">
        <v>1</v>
      </c>
      <c r="C296" s="298" t="n">
        <v>44214</v>
      </c>
      <c r="E296" t="n">
        <v>253</v>
      </c>
      <c r="F296" t="inlineStr">
        <is>
          <t>طقم سخان بلونايل ذو 3 اطقم</t>
        </is>
      </c>
      <c r="G296" t="inlineStr">
        <is>
          <t>FMDAHI40000000</t>
        </is>
      </c>
      <c r="H296" t="n">
        <v>188.79</v>
      </c>
      <c r="I296" t="n">
        <v>217.21</v>
      </c>
      <c r="J296" t="n">
        <v>191.3</v>
      </c>
      <c r="K296" t="n">
        <v>121</v>
      </c>
      <c r="L296" t="n">
        <v>89</v>
      </c>
      <c r="M296" t="n">
        <v>123</v>
      </c>
      <c r="N296" t="n">
        <v>88</v>
      </c>
      <c r="O296" s="81" t="n">
        <v>5</v>
      </c>
      <c r="P296" s="81" t="n"/>
      <c r="Q296" s="81" t="n">
        <v>6</v>
      </c>
      <c r="R296" s="81" t="n"/>
      <c r="S296" s="81" t="n"/>
      <c r="T296" s="81" t="n"/>
      <c r="U296" s="81" t="n"/>
      <c r="V296" s="81" t="n"/>
      <c r="W296" s="81" t="n"/>
      <c r="X296" t="n">
        <v>11</v>
      </c>
      <c r="Y296" t="n">
        <v>1391</v>
      </c>
      <c r="Z296" s="127" t="n">
        <v>0.015</v>
      </c>
      <c r="AA296" t="n">
        <v>1</v>
      </c>
      <c r="AB296" t="n">
        <v>16</v>
      </c>
    </row>
    <row r="297">
      <c r="A297" t="n">
        <v>2021</v>
      </c>
      <c r="B297" t="n">
        <v>1</v>
      </c>
      <c r="C297" s="298" t="n">
        <v>44222</v>
      </c>
      <c r="E297" t="n">
        <v>253</v>
      </c>
      <c r="F297" t="inlineStr">
        <is>
          <t>طقم سخان بلونايل ذو 3 اطقم</t>
        </is>
      </c>
      <c r="G297" t="inlineStr">
        <is>
          <t>FMDAHI40000000</t>
        </is>
      </c>
      <c r="H297" t="n">
        <v>188.79</v>
      </c>
      <c r="I297" t="n">
        <v>217.21</v>
      </c>
      <c r="J297" t="n">
        <v>190</v>
      </c>
      <c r="K297" t="n">
        <v>121</v>
      </c>
      <c r="L297" t="n">
        <v>89</v>
      </c>
      <c r="M297" t="n">
        <v>132</v>
      </c>
      <c r="N297" t="n">
        <v>82</v>
      </c>
      <c r="O297" s="81" t="n">
        <v>4</v>
      </c>
      <c r="P297" s="81" t="n"/>
      <c r="Q297" s="81" t="n">
        <v>2</v>
      </c>
      <c r="R297" s="81" t="n"/>
      <c r="S297" s="81" t="n"/>
      <c r="T297" s="81" t="n"/>
      <c r="U297" s="81" t="n"/>
      <c r="V297" s="81" t="n"/>
      <c r="W297" s="81" t="n"/>
      <c r="X297" t="n">
        <v>6</v>
      </c>
      <c r="Y297" t="n">
        <v>246</v>
      </c>
      <c r="Z297" s="127" t="n">
        <v>0.015</v>
      </c>
      <c r="AA297" t="n">
        <v>1</v>
      </c>
      <c r="AB297" t="n">
        <v>16</v>
      </c>
    </row>
    <row r="298">
      <c r="A298" t="n">
        <v>2021</v>
      </c>
      <c r="B298" t="n">
        <v>1</v>
      </c>
      <c r="C298" s="298" t="n">
        <v>44223</v>
      </c>
      <c r="E298" t="n">
        <v>253</v>
      </c>
      <c r="F298" t="inlineStr">
        <is>
          <t>طقم سخان بلونايل ذو 3 اطقم</t>
        </is>
      </c>
      <c r="G298" t="inlineStr">
        <is>
          <t>FMDAHI40000000</t>
        </is>
      </c>
      <c r="H298" t="n">
        <v>188.79</v>
      </c>
      <c r="I298" t="n">
        <v>217.21</v>
      </c>
      <c r="J298" t="n">
        <v>198.7</v>
      </c>
      <c r="K298" t="n">
        <v>121</v>
      </c>
      <c r="L298" t="n">
        <v>89</v>
      </c>
      <c r="M298" t="n">
        <v>127</v>
      </c>
      <c r="N298" t="n">
        <v>85</v>
      </c>
      <c r="O298" s="81" t="n">
        <v>8</v>
      </c>
      <c r="P298" s="81" t="n">
        <v>2</v>
      </c>
      <c r="Q298" s="81" t="n">
        <v>4</v>
      </c>
      <c r="R298" s="81" t="n"/>
      <c r="S298" s="81" t="n"/>
      <c r="T298" s="81" t="n"/>
      <c r="U298" s="81" t="n"/>
      <c r="V298" s="81" t="n"/>
      <c r="W298" s="81" t="n"/>
      <c r="X298" t="n">
        <v>14</v>
      </c>
      <c r="Y298" t="n">
        <v>1934</v>
      </c>
      <c r="Z298" s="127" t="n">
        <v>0.015</v>
      </c>
      <c r="AA298" t="n">
        <v>1</v>
      </c>
      <c r="AB298" t="n">
        <v>16</v>
      </c>
    </row>
    <row r="299">
      <c r="A299" t="n">
        <v>2021</v>
      </c>
      <c r="B299" t="n">
        <v>1</v>
      </c>
      <c r="C299" s="298" t="n">
        <v>44224</v>
      </c>
      <c r="E299" t="n">
        <v>253</v>
      </c>
      <c r="F299" t="inlineStr">
        <is>
          <t>طقم سخان بلونايل ذو 3 اطقم</t>
        </is>
      </c>
      <c r="G299" t="inlineStr">
        <is>
          <t>FMDAHI40000000</t>
        </is>
      </c>
      <c r="H299" t="n">
        <v>188.79</v>
      </c>
      <c r="I299" t="n">
        <v>217.21</v>
      </c>
      <c r="J299" t="n">
        <v>199.3</v>
      </c>
      <c r="K299" t="n">
        <v>121</v>
      </c>
      <c r="L299" t="n">
        <v>89</v>
      </c>
      <c r="M299" t="n">
        <v>121</v>
      </c>
      <c r="N299" t="n">
        <v>90</v>
      </c>
      <c r="O299" s="81" t="n">
        <v>7</v>
      </c>
      <c r="P299" s="81" t="n">
        <v>6</v>
      </c>
      <c r="Q299" s="81" t="n">
        <v>2</v>
      </c>
      <c r="R299" s="81" t="n"/>
      <c r="S299" s="81" t="n">
        <v>5</v>
      </c>
      <c r="T299" s="81" t="n"/>
      <c r="U299" s="81" t="n"/>
      <c r="V299" s="81" t="n"/>
      <c r="W299" s="81" t="n"/>
      <c r="X299" t="n">
        <v>20</v>
      </c>
      <c r="Y299" t="n">
        <v>2840</v>
      </c>
      <c r="Z299" s="127" t="n">
        <v>0.015</v>
      </c>
      <c r="AA299" t="n">
        <v>1</v>
      </c>
      <c r="AB299" t="n">
        <v>16</v>
      </c>
    </row>
    <row r="300">
      <c r="A300" t="n">
        <v>2021</v>
      </c>
      <c r="B300" t="n">
        <v>1</v>
      </c>
      <c r="C300" s="298" t="n">
        <v>44225</v>
      </c>
      <c r="E300" t="n">
        <v>253</v>
      </c>
      <c r="F300" t="inlineStr">
        <is>
          <t>طقم سخان بلونايل ذو 3 اطقم</t>
        </is>
      </c>
      <c r="G300" t="inlineStr">
        <is>
          <t>FMDAHI40000000</t>
        </is>
      </c>
      <c r="H300" t="n">
        <v>188.79</v>
      </c>
      <c r="I300" t="n">
        <v>217.21</v>
      </c>
      <c r="J300" t="n">
        <v>190.7</v>
      </c>
      <c r="K300" t="n">
        <v>121</v>
      </c>
      <c r="L300" t="n">
        <v>89</v>
      </c>
      <c r="M300" t="n">
        <v>133</v>
      </c>
      <c r="N300" t="n">
        <v>81</v>
      </c>
      <c r="O300" s="81" t="n">
        <v>3</v>
      </c>
      <c r="P300" s="81" t="n"/>
      <c r="Q300" s="81" t="n">
        <v>3</v>
      </c>
      <c r="R300" s="81" t="n"/>
      <c r="S300" s="81" t="n"/>
      <c r="T300" s="81" t="n"/>
      <c r="U300" s="81" t="n"/>
      <c r="V300" s="81" t="n"/>
      <c r="W300" s="81" t="n"/>
      <c r="X300" t="n">
        <v>6</v>
      </c>
      <c r="Y300" t="n">
        <v>1446</v>
      </c>
      <c r="Z300" s="127" t="n">
        <v>0.015</v>
      </c>
      <c r="AA300" t="n">
        <v>1</v>
      </c>
      <c r="AB300" t="n">
        <v>16</v>
      </c>
    </row>
    <row r="301">
      <c r="A301" t="n">
        <v>2021</v>
      </c>
      <c r="B301" t="n">
        <v>1</v>
      </c>
      <c r="C301" s="298" t="n">
        <v>44226</v>
      </c>
      <c r="E301" t="n">
        <v>253</v>
      </c>
      <c r="F301" t="inlineStr">
        <is>
          <t>طقم سخان بلونايل ذو 3 اطقم</t>
        </is>
      </c>
      <c r="G301" t="inlineStr">
        <is>
          <t>FMDAHI40000000</t>
        </is>
      </c>
      <c r="H301" t="n">
        <v>188.79</v>
      </c>
      <c r="I301" t="n">
        <v>217.21</v>
      </c>
      <c r="K301" t="n">
        <v>121</v>
      </c>
      <c r="L301" t="n">
        <v>89</v>
      </c>
      <c r="O301" s="81" t="n">
        <v>1</v>
      </c>
      <c r="P301" s="81" t="n"/>
      <c r="Q301" s="81" t="n">
        <v>1</v>
      </c>
      <c r="R301" s="81" t="n"/>
      <c r="S301" s="81" t="n"/>
      <c r="T301" s="81" t="n"/>
      <c r="U301" s="81" t="n"/>
      <c r="V301" s="81" t="n"/>
      <c r="W301" s="81" t="n"/>
      <c r="X301" t="n">
        <v>2</v>
      </c>
      <c r="Y301" t="n">
        <v>2</v>
      </c>
      <c r="Z301" s="127" t="n">
        <v>0.015</v>
      </c>
      <c r="AA301" t="n">
        <v>1</v>
      </c>
      <c r="AB301" t="n">
        <v>16</v>
      </c>
    </row>
    <row r="302">
      <c r="A302" t="n">
        <v>2021</v>
      </c>
      <c r="B302" t="n">
        <v>1</v>
      </c>
      <c r="C302" s="298" t="n">
        <v>44198</v>
      </c>
      <c r="E302" t="n">
        <v>254</v>
      </c>
      <c r="F302" t="inlineStr">
        <is>
          <t>طقم سخان بلونايل ذو 4 اطقم</t>
        </is>
      </c>
      <c r="G302" t="inlineStr">
        <is>
          <t>FMDAHI40000000</t>
        </is>
      </c>
      <c r="H302" t="n">
        <v>188.79</v>
      </c>
      <c r="I302" t="n">
        <v>217.21</v>
      </c>
      <c r="J302" t="n">
        <v>209.3</v>
      </c>
      <c r="K302" t="n">
        <v>88</v>
      </c>
      <c r="L302" t="n">
        <v>164</v>
      </c>
      <c r="M302" t="n">
        <v>107</v>
      </c>
      <c r="N302" t="n">
        <v>135</v>
      </c>
      <c r="O302" s="81" t="n">
        <v>6</v>
      </c>
      <c r="P302" s="81" t="n">
        <v>7</v>
      </c>
      <c r="Q302" s="81" t="n">
        <v>4</v>
      </c>
      <c r="R302" s="81" t="n"/>
      <c r="S302" s="81" t="n"/>
      <c r="T302" s="81" t="n"/>
      <c r="U302" s="81" t="n"/>
      <c r="V302" s="81" t="n"/>
      <c r="W302" s="81" t="n"/>
      <c r="X302" t="n">
        <v>16</v>
      </c>
      <c r="Y302" t="n">
        <v>1456</v>
      </c>
      <c r="Z302" s="127" t="n">
        <v>0.02</v>
      </c>
      <c r="AA302" t="n">
        <v>1</v>
      </c>
      <c r="AB302" t="n">
        <v>16</v>
      </c>
    </row>
    <row r="303">
      <c r="A303" t="n">
        <v>2021</v>
      </c>
      <c r="B303" t="n">
        <v>1</v>
      </c>
      <c r="C303" s="298" t="n">
        <v>44199</v>
      </c>
      <c r="E303" t="n">
        <v>254</v>
      </c>
      <c r="F303" t="inlineStr">
        <is>
          <t>طقم سخان بلونايل ذو 4 اطقم</t>
        </is>
      </c>
      <c r="G303" t="inlineStr">
        <is>
          <t>FMDAHI40000000</t>
        </is>
      </c>
      <c r="H303" t="n">
        <v>188.79</v>
      </c>
      <c r="I303" t="n">
        <v>217.21</v>
      </c>
      <c r="J303" t="n">
        <v>207.9</v>
      </c>
      <c r="K303" t="n">
        <v>88</v>
      </c>
      <c r="L303" t="n">
        <v>164</v>
      </c>
      <c r="M303" t="n">
        <v>108</v>
      </c>
      <c r="N303" t="n">
        <v>133</v>
      </c>
      <c r="O303" s="81" t="n">
        <v>9</v>
      </c>
      <c r="P303" s="81" t="n"/>
      <c r="Q303" s="81" t="n">
        <v>8</v>
      </c>
      <c r="R303" s="81" t="n"/>
      <c r="S303" s="81" t="n"/>
      <c r="T303" s="81" t="n"/>
      <c r="U303" s="81" t="n"/>
      <c r="V303" s="81" t="n"/>
      <c r="W303" s="81" t="n"/>
      <c r="X303" t="n">
        <v>17</v>
      </c>
      <c r="Y303" t="n">
        <v>1877</v>
      </c>
      <c r="Z303" s="127" t="n">
        <v>0.02</v>
      </c>
      <c r="AA303" t="n">
        <v>1</v>
      </c>
      <c r="AB303" t="n">
        <v>16</v>
      </c>
    </row>
    <row r="304">
      <c r="A304" t="n">
        <v>2021</v>
      </c>
      <c r="B304" t="n">
        <v>1</v>
      </c>
      <c r="C304" s="298" t="n">
        <v>44200</v>
      </c>
      <c r="E304" t="n">
        <v>254</v>
      </c>
      <c r="F304" t="inlineStr">
        <is>
          <t>طقم سخان بلونايل ذو 4 اطقم</t>
        </is>
      </c>
      <c r="G304" t="inlineStr">
        <is>
          <t>FMDAHI40000000</t>
        </is>
      </c>
      <c r="H304" t="n">
        <v>188.79</v>
      </c>
      <c r="I304" t="n">
        <v>217.21</v>
      </c>
      <c r="J304" t="n">
        <v>206.8</v>
      </c>
      <c r="K304" t="n">
        <v>88</v>
      </c>
      <c r="L304" t="n">
        <v>164</v>
      </c>
      <c r="M304" t="n">
        <v>109</v>
      </c>
      <c r="N304" t="n">
        <v>132</v>
      </c>
      <c r="O304" s="81" t="n">
        <v>7</v>
      </c>
      <c r="P304" s="81" t="n"/>
      <c r="Q304" s="81" t="n">
        <v>5</v>
      </c>
      <c r="R304" s="81" t="n">
        <v>4</v>
      </c>
      <c r="S304" s="81" t="n">
        <v>4</v>
      </c>
      <c r="T304" s="81" t="n"/>
      <c r="U304" s="81" t="n"/>
      <c r="V304" s="81" t="n"/>
      <c r="W304" s="81" t="n"/>
      <c r="X304" t="n">
        <v>19</v>
      </c>
      <c r="Y304" t="n">
        <v>2539</v>
      </c>
      <c r="Z304" s="127" t="n">
        <v>0.02</v>
      </c>
      <c r="AA304" t="n">
        <v>1</v>
      </c>
      <c r="AB304" t="n">
        <v>16</v>
      </c>
    </row>
    <row r="305">
      <c r="A305" t="n">
        <v>2021</v>
      </c>
      <c r="B305" t="n">
        <v>1</v>
      </c>
      <c r="C305" s="298" t="n">
        <v>44201</v>
      </c>
      <c r="E305" t="n">
        <v>254</v>
      </c>
      <c r="F305" t="inlineStr">
        <is>
          <t>طقم سخان بلونايل ذو 4 اطقم</t>
        </is>
      </c>
      <c r="G305" t="inlineStr">
        <is>
          <t>FMDAHI40000000</t>
        </is>
      </c>
      <c r="H305" t="n">
        <v>188.79</v>
      </c>
      <c r="I305" t="n">
        <v>217.21</v>
      </c>
      <c r="J305" t="n">
        <v>213.3</v>
      </c>
      <c r="K305" t="n">
        <v>88</v>
      </c>
      <c r="L305" t="n">
        <v>164</v>
      </c>
      <c r="M305" t="n">
        <v>106</v>
      </c>
      <c r="N305" t="n">
        <v>136</v>
      </c>
      <c r="O305" s="81" t="n">
        <v>8</v>
      </c>
      <c r="P305" s="81" t="n">
        <v>2</v>
      </c>
      <c r="Q305" s="81" t="n">
        <v>6</v>
      </c>
      <c r="R305" s="81" t="n"/>
      <c r="S305" s="81" t="n">
        <v>4</v>
      </c>
      <c r="T305" s="81" t="n"/>
      <c r="U305" s="81" t="n"/>
      <c r="V305" s="81" t="n"/>
      <c r="W305" s="81" t="n"/>
      <c r="X305" t="n">
        <v>19</v>
      </c>
      <c r="Y305" t="n">
        <v>2179</v>
      </c>
      <c r="Z305" s="127" t="n">
        <v>0.02</v>
      </c>
      <c r="AA305" t="n">
        <v>1</v>
      </c>
      <c r="AB305" t="n">
        <v>16</v>
      </c>
    </row>
    <row r="306">
      <c r="A306" t="n">
        <v>2021</v>
      </c>
      <c r="B306" t="n">
        <v>1</v>
      </c>
      <c r="C306" s="298" t="n">
        <v>44202</v>
      </c>
      <c r="E306" t="n">
        <v>254</v>
      </c>
      <c r="F306" t="inlineStr">
        <is>
          <t>طقم سخان بلونايل ذو 4 اطقم</t>
        </is>
      </c>
      <c r="G306" t="inlineStr">
        <is>
          <t>FMDAHI40000000</t>
        </is>
      </c>
      <c r="H306" t="n">
        <v>188.79</v>
      </c>
      <c r="I306" t="n">
        <v>217.21</v>
      </c>
      <c r="J306" t="n">
        <v>207.6</v>
      </c>
      <c r="K306" t="n">
        <v>88</v>
      </c>
      <c r="L306" t="n">
        <v>164</v>
      </c>
      <c r="M306" t="n">
        <v>104</v>
      </c>
      <c r="N306" t="n">
        <v>139</v>
      </c>
      <c r="O306" s="81" t="n">
        <v>7</v>
      </c>
      <c r="P306" s="81" t="n">
        <v>4</v>
      </c>
      <c r="Q306" s="81" t="n">
        <v>5</v>
      </c>
      <c r="R306" s="81" t="n"/>
      <c r="S306" s="81" t="n">
        <v>3</v>
      </c>
      <c r="T306" s="81" t="n"/>
      <c r="U306" s="81" t="n"/>
      <c r="V306" s="81" t="n"/>
      <c r="W306" s="81" t="n"/>
      <c r="X306" t="n">
        <v>19</v>
      </c>
      <c r="Y306" t="n">
        <v>2719</v>
      </c>
      <c r="Z306" s="127" t="n">
        <v>0.02</v>
      </c>
      <c r="AA306" t="n">
        <v>1</v>
      </c>
      <c r="AB306" t="n">
        <v>16</v>
      </c>
    </row>
    <row r="307">
      <c r="A307" t="n">
        <v>2021</v>
      </c>
      <c r="B307" t="n">
        <v>1</v>
      </c>
      <c r="C307" s="298" t="n">
        <v>44203</v>
      </c>
      <c r="E307" t="n">
        <v>254</v>
      </c>
      <c r="F307" t="inlineStr">
        <is>
          <t>طقم سخان بلونايل ذو 4 اطقم</t>
        </is>
      </c>
      <c r="G307" t="inlineStr">
        <is>
          <t>FMDAHI40000000</t>
        </is>
      </c>
      <c r="H307" t="n">
        <v>188.79</v>
      </c>
      <c r="I307" t="n">
        <v>217.21</v>
      </c>
      <c r="J307" t="n">
        <v>210.5</v>
      </c>
      <c r="K307" t="n">
        <v>88</v>
      </c>
      <c r="L307" t="n">
        <v>164</v>
      </c>
      <c r="M307" t="n">
        <v>104</v>
      </c>
      <c r="N307" t="n">
        <v>138</v>
      </c>
      <c r="O307" s="81" t="n">
        <v>7</v>
      </c>
      <c r="P307" s="81" t="n"/>
      <c r="Q307" s="81" t="n">
        <v>3</v>
      </c>
      <c r="R307" s="81" t="n">
        <v>3</v>
      </c>
      <c r="S307" s="81" t="n"/>
      <c r="T307" s="81" t="n"/>
      <c r="U307" s="81" t="n"/>
      <c r="V307" s="81" t="n"/>
      <c r="W307" s="81" t="n"/>
      <c r="X307" t="n">
        <v>13</v>
      </c>
      <c r="Y307" t="n">
        <v>2233</v>
      </c>
      <c r="Z307" s="127" t="n">
        <v>0.02</v>
      </c>
      <c r="AA307" t="n">
        <v>1</v>
      </c>
      <c r="AB307" t="n">
        <v>16</v>
      </c>
    </row>
    <row r="308">
      <c r="A308" t="n">
        <v>2021</v>
      </c>
      <c r="B308" t="n">
        <v>1</v>
      </c>
      <c r="C308" s="298" t="n">
        <v>44205</v>
      </c>
      <c r="E308" t="n">
        <v>254</v>
      </c>
      <c r="F308" t="inlineStr">
        <is>
          <t>طقم سخان بلونايل ذو 4 اطقم</t>
        </is>
      </c>
      <c r="G308" t="inlineStr">
        <is>
          <t>FMDAHI40000000</t>
        </is>
      </c>
      <c r="H308" t="n">
        <v>188.79</v>
      </c>
      <c r="I308" t="n">
        <v>217.21</v>
      </c>
      <c r="J308" t="n">
        <v>211.9</v>
      </c>
      <c r="K308" t="n">
        <v>88</v>
      </c>
      <c r="L308" t="n">
        <v>164</v>
      </c>
      <c r="M308" t="n">
        <v>107</v>
      </c>
      <c r="N308" t="n">
        <v>135</v>
      </c>
      <c r="O308" s="81" t="n">
        <v>7</v>
      </c>
      <c r="P308" s="81" t="n">
        <v>7</v>
      </c>
      <c r="Q308" s="81" t="n">
        <v>5</v>
      </c>
      <c r="R308" s="81" t="n"/>
      <c r="S308" s="81" t="n"/>
      <c r="T308" s="81" t="n"/>
      <c r="U308" s="81" t="n"/>
      <c r="V308" s="81" t="n"/>
      <c r="W308" s="81" t="n"/>
      <c r="X308" t="n">
        <v>19</v>
      </c>
      <c r="Y308" t="n">
        <v>1099</v>
      </c>
      <c r="Z308" s="127" t="n">
        <v>0.02</v>
      </c>
      <c r="AA308" t="n">
        <v>1</v>
      </c>
      <c r="AB308" t="n">
        <v>16</v>
      </c>
    </row>
    <row r="309">
      <c r="A309" t="n">
        <v>2021</v>
      </c>
      <c r="B309" t="n">
        <v>1</v>
      </c>
      <c r="C309" s="298" t="n">
        <v>44206</v>
      </c>
      <c r="E309" t="n">
        <v>254</v>
      </c>
      <c r="F309" t="inlineStr">
        <is>
          <t>طقم سخان بلونايل ذو 4 اطقم</t>
        </is>
      </c>
      <c r="G309" t="inlineStr">
        <is>
          <t>FMDAHI40000000</t>
        </is>
      </c>
      <c r="H309" t="n">
        <v>188.79</v>
      </c>
      <c r="I309" t="n">
        <v>217.21</v>
      </c>
      <c r="J309" t="n">
        <v>209.4</v>
      </c>
      <c r="K309" t="n">
        <v>88</v>
      </c>
      <c r="L309" t="n">
        <v>164</v>
      </c>
      <c r="M309" t="n">
        <v>101</v>
      </c>
      <c r="N309" t="n">
        <v>142</v>
      </c>
      <c r="O309" s="81" t="n">
        <v>7</v>
      </c>
      <c r="P309" s="81" t="n">
        <v>4</v>
      </c>
      <c r="Q309" s="81" t="n">
        <v>7</v>
      </c>
      <c r="R309" s="81" t="n"/>
      <c r="S309" s="81" t="n">
        <v>2</v>
      </c>
      <c r="T309" s="81" t="n"/>
      <c r="U309" s="81" t="n"/>
      <c r="V309" s="81" t="n"/>
      <c r="W309" s="81" t="n"/>
      <c r="X309" t="n">
        <v>20</v>
      </c>
      <c r="Y309" t="n">
        <v>2720</v>
      </c>
      <c r="Z309" s="127" t="n">
        <v>0.02</v>
      </c>
      <c r="AA309" t="n">
        <v>1</v>
      </c>
      <c r="AB309" t="n">
        <v>16</v>
      </c>
    </row>
    <row r="310">
      <c r="A310" t="n">
        <v>2021</v>
      </c>
      <c r="B310" t="n">
        <v>1</v>
      </c>
      <c r="C310" s="298" t="n">
        <v>44207</v>
      </c>
      <c r="E310" t="n">
        <v>254</v>
      </c>
      <c r="F310" t="inlineStr">
        <is>
          <t>طقم سخان بلونايل ذو 4 اطقم</t>
        </is>
      </c>
      <c r="G310" t="inlineStr">
        <is>
          <t>FMDAHI40000000</t>
        </is>
      </c>
      <c r="H310" t="n">
        <v>188.79</v>
      </c>
      <c r="I310" t="n">
        <v>217.21</v>
      </c>
      <c r="J310" t="n">
        <v>213</v>
      </c>
      <c r="K310" t="n">
        <v>88</v>
      </c>
      <c r="L310" t="n">
        <v>164</v>
      </c>
      <c r="M310" t="n">
        <v>105</v>
      </c>
      <c r="N310" t="n">
        <v>138</v>
      </c>
      <c r="O310" s="81" t="n">
        <v>7</v>
      </c>
      <c r="P310" s="81" t="n">
        <v>5</v>
      </c>
      <c r="Q310" s="81" t="n">
        <v>4</v>
      </c>
      <c r="R310" s="81" t="n"/>
      <c r="S310" s="81" t="n">
        <v>3</v>
      </c>
      <c r="T310" s="81" t="n"/>
      <c r="U310" s="81" t="n"/>
      <c r="V310" s="81" t="n"/>
      <c r="W310" s="81" t="n"/>
      <c r="X310" t="n">
        <v>19</v>
      </c>
      <c r="Y310" t="n">
        <v>1699</v>
      </c>
      <c r="Z310" s="127" t="n">
        <v>0.02</v>
      </c>
      <c r="AA310" t="n">
        <v>1</v>
      </c>
      <c r="AB310" t="n">
        <v>16</v>
      </c>
    </row>
    <row r="311">
      <c r="A311" t="n">
        <v>2021</v>
      </c>
      <c r="B311" t="n">
        <v>1</v>
      </c>
      <c r="C311" s="298" t="n">
        <v>44208</v>
      </c>
      <c r="E311" t="n">
        <v>254</v>
      </c>
      <c r="F311" t="inlineStr">
        <is>
          <t>طقم سخان بلونايل ذو 4 اطقم</t>
        </is>
      </c>
      <c r="G311" t="inlineStr">
        <is>
          <t>FMDAHI40000000</t>
        </is>
      </c>
      <c r="H311" t="n">
        <v>188.79</v>
      </c>
      <c r="I311" t="n">
        <v>217.21</v>
      </c>
      <c r="J311" t="n">
        <v>213.6</v>
      </c>
      <c r="K311" t="n">
        <v>88</v>
      </c>
      <c r="L311" t="n">
        <v>164</v>
      </c>
      <c r="M311" t="n">
        <v>105</v>
      </c>
      <c r="N311" t="n">
        <v>138</v>
      </c>
      <c r="O311" s="81" t="n">
        <v>6</v>
      </c>
      <c r="P311" s="81" t="n">
        <v>2</v>
      </c>
      <c r="Q311" s="81" t="n">
        <v>8</v>
      </c>
      <c r="R311" s="81" t="n"/>
      <c r="S311" s="81" t="n">
        <v>2</v>
      </c>
      <c r="T311" s="81" t="n"/>
      <c r="U311" s="81" t="n"/>
      <c r="V311" s="81" t="n"/>
      <c r="W311" s="81" t="n"/>
      <c r="X311" t="n">
        <v>17</v>
      </c>
      <c r="Y311" t="n">
        <v>2837</v>
      </c>
      <c r="Z311" s="127" t="n">
        <v>0.02</v>
      </c>
      <c r="AA311" t="n">
        <v>1</v>
      </c>
      <c r="AB311" t="n">
        <v>16</v>
      </c>
    </row>
    <row r="312">
      <c r="A312" t="n">
        <v>2021</v>
      </c>
      <c r="B312" t="n">
        <v>1</v>
      </c>
      <c r="C312" s="298" t="n">
        <v>44209</v>
      </c>
      <c r="E312" t="n">
        <v>254</v>
      </c>
      <c r="F312" t="inlineStr">
        <is>
          <t>طقم سخان بلونايل ذو 4 اطقم</t>
        </is>
      </c>
      <c r="G312" t="inlineStr">
        <is>
          <t>FMDAHI40000000</t>
        </is>
      </c>
      <c r="H312" t="n">
        <v>188.79</v>
      </c>
      <c r="I312" t="n">
        <v>217.21</v>
      </c>
      <c r="J312" t="n">
        <v>212.9</v>
      </c>
      <c r="K312" t="n">
        <v>88</v>
      </c>
      <c r="L312" t="n">
        <v>164</v>
      </c>
      <c r="M312" t="n">
        <v>103</v>
      </c>
      <c r="N312" t="n">
        <v>140</v>
      </c>
      <c r="O312" s="81" t="n">
        <v>6</v>
      </c>
      <c r="P312" s="81" t="n">
        <v>2</v>
      </c>
      <c r="Q312" s="81" t="n">
        <v>5</v>
      </c>
      <c r="R312" s="81" t="n"/>
      <c r="S312" s="81" t="n"/>
      <c r="T312" s="81" t="n"/>
      <c r="U312" s="81" t="n"/>
      <c r="V312" s="81" t="n"/>
      <c r="W312" s="81" t="n"/>
      <c r="X312" t="n">
        <v>13</v>
      </c>
      <c r="Y312" t="n">
        <v>973</v>
      </c>
      <c r="Z312" s="127" t="n">
        <v>0.02</v>
      </c>
      <c r="AA312" t="n">
        <v>1</v>
      </c>
      <c r="AB312" t="n">
        <v>16</v>
      </c>
    </row>
    <row r="313">
      <c r="A313" t="n">
        <v>2021</v>
      </c>
      <c r="B313" t="n">
        <v>1</v>
      </c>
      <c r="C313" s="298" t="n">
        <v>44210</v>
      </c>
      <c r="E313" t="n">
        <v>254</v>
      </c>
      <c r="F313" t="inlineStr">
        <is>
          <t>طقم سخان بلونايل ذو 4 اطقم</t>
        </is>
      </c>
      <c r="G313" t="inlineStr">
        <is>
          <t>FMDAHI40000000</t>
        </is>
      </c>
      <c r="H313" t="n">
        <v>188.79</v>
      </c>
      <c r="I313" t="n">
        <v>217.21</v>
      </c>
      <c r="J313" t="n">
        <v>211.8</v>
      </c>
      <c r="K313" t="n">
        <v>88</v>
      </c>
      <c r="L313" t="n">
        <v>164</v>
      </c>
      <c r="M313" t="n">
        <v>103</v>
      </c>
      <c r="N313" t="n">
        <v>140</v>
      </c>
      <c r="O313" s="81" t="n">
        <v>4</v>
      </c>
      <c r="P313" s="81" t="n"/>
      <c r="Q313" s="81" t="n"/>
      <c r="R313" s="81" t="n">
        <v>2</v>
      </c>
      <c r="S313" s="81" t="n"/>
      <c r="T313" s="81" t="n"/>
      <c r="U313" s="81" t="n"/>
      <c r="V313" s="81" t="n"/>
      <c r="W313" s="81" t="n"/>
      <c r="X313" t="n">
        <v>5</v>
      </c>
      <c r="Y313" t="n">
        <v>1445</v>
      </c>
      <c r="Z313" s="127" t="n">
        <v>0.02</v>
      </c>
      <c r="AA313" t="n">
        <v>1</v>
      </c>
      <c r="AB313" t="n">
        <v>16</v>
      </c>
    </row>
    <row r="314">
      <c r="A314" t="n">
        <v>2021</v>
      </c>
      <c r="B314" t="n">
        <v>1</v>
      </c>
      <c r="C314" s="298" t="n">
        <v>44215</v>
      </c>
      <c r="E314" t="n">
        <v>254</v>
      </c>
      <c r="F314" t="inlineStr">
        <is>
          <t>طقم سخان بلونايل ذو 4 اطقم</t>
        </is>
      </c>
      <c r="G314" t="inlineStr">
        <is>
          <t>FMDAHI40000000</t>
        </is>
      </c>
      <c r="H314" t="n">
        <v>188.79</v>
      </c>
      <c r="I314" t="n">
        <v>217.21</v>
      </c>
      <c r="J314" t="n">
        <v>210</v>
      </c>
      <c r="K314" t="n">
        <v>88</v>
      </c>
      <c r="L314" t="n">
        <v>164</v>
      </c>
      <c r="M314" t="n">
        <v>104</v>
      </c>
      <c r="N314" t="n">
        <v>139</v>
      </c>
      <c r="O314" s="81" t="n">
        <v>2</v>
      </c>
      <c r="P314" s="81" t="n"/>
      <c r="Q314" s="81" t="n"/>
      <c r="R314" s="81" t="n">
        <v>1</v>
      </c>
      <c r="S314" s="81" t="n"/>
      <c r="T314" s="81" t="n"/>
      <c r="U314" s="81" t="n"/>
      <c r="V314" s="81" t="n"/>
      <c r="W314" s="81" t="n"/>
      <c r="X314" t="n">
        <v>3</v>
      </c>
      <c r="Y314" t="n">
        <v>183</v>
      </c>
      <c r="Z314" s="127" t="n">
        <v>0.02</v>
      </c>
      <c r="AA314" t="n">
        <v>1</v>
      </c>
      <c r="AB314" t="n">
        <v>16</v>
      </c>
    </row>
    <row r="315">
      <c r="A315" t="n">
        <v>2021</v>
      </c>
      <c r="B315" t="n">
        <v>1</v>
      </c>
      <c r="C315" s="298" t="n">
        <v>44219</v>
      </c>
      <c r="E315" t="n">
        <v>254</v>
      </c>
      <c r="F315" t="inlineStr">
        <is>
          <t>طقم سخان بلونايل ذو 4 اطقم</t>
        </is>
      </c>
      <c r="G315" t="inlineStr">
        <is>
          <t>FMDAHI40000000</t>
        </is>
      </c>
      <c r="H315" t="n">
        <v>188.79</v>
      </c>
      <c r="I315" t="n">
        <v>217.21</v>
      </c>
      <c r="J315" t="n">
        <v>211.4</v>
      </c>
      <c r="K315" t="n">
        <v>88</v>
      </c>
      <c r="L315" t="n">
        <v>164</v>
      </c>
      <c r="M315" t="n">
        <v>115</v>
      </c>
      <c r="N315" t="n">
        <v>125</v>
      </c>
      <c r="O315" s="81" t="n">
        <v>7</v>
      </c>
      <c r="P315" s="81" t="n">
        <v>13</v>
      </c>
      <c r="Q315" s="81" t="n">
        <v>7</v>
      </c>
      <c r="R315" s="81" t="n"/>
      <c r="S315" s="81" t="n"/>
      <c r="T315" s="81" t="n"/>
      <c r="U315" s="81" t="n"/>
      <c r="V315" s="81" t="n"/>
      <c r="W315" s="81" t="n"/>
      <c r="X315" t="n">
        <v>26</v>
      </c>
      <c r="Y315" t="n">
        <v>926</v>
      </c>
      <c r="Z315" s="127" t="n">
        <v>0.02</v>
      </c>
      <c r="AA315" t="n">
        <v>1</v>
      </c>
      <c r="AB315" t="n">
        <v>16</v>
      </c>
    </row>
    <row r="316">
      <c r="A316" t="n">
        <v>2021</v>
      </c>
      <c r="B316" t="n">
        <v>1</v>
      </c>
      <c r="C316" s="298" t="n">
        <v>44220</v>
      </c>
      <c r="E316" t="n">
        <v>254</v>
      </c>
      <c r="F316" t="inlineStr">
        <is>
          <t>طقم سخان بلونايل ذو 4 اطقم</t>
        </is>
      </c>
      <c r="G316" t="inlineStr">
        <is>
          <t>FMDAHI40000000</t>
        </is>
      </c>
      <c r="H316" t="n">
        <v>188.79</v>
      </c>
      <c r="I316" t="n">
        <v>217.21</v>
      </c>
      <c r="J316" t="n">
        <v>206</v>
      </c>
      <c r="K316" t="n">
        <v>88</v>
      </c>
      <c r="L316" t="n">
        <v>164</v>
      </c>
      <c r="M316" t="n">
        <v>104</v>
      </c>
      <c r="N316" t="n">
        <v>139</v>
      </c>
      <c r="O316" s="81" t="n">
        <v>7</v>
      </c>
      <c r="P316" s="81" t="n">
        <v>4</v>
      </c>
      <c r="Q316" s="81" t="n">
        <v>6</v>
      </c>
      <c r="R316" s="81" t="n"/>
      <c r="S316" s="81" t="n"/>
      <c r="T316" s="81" t="n"/>
      <c r="U316" s="81" t="n"/>
      <c r="V316" s="81" t="n"/>
      <c r="W316" s="81" t="n"/>
      <c r="X316" t="n">
        <v>17</v>
      </c>
      <c r="Y316" t="n">
        <v>2177</v>
      </c>
      <c r="Z316" s="127" t="n">
        <v>0.02</v>
      </c>
      <c r="AA316" t="n">
        <v>1</v>
      </c>
      <c r="AB316" t="n">
        <v>16</v>
      </c>
    </row>
    <row r="317">
      <c r="A317" t="n">
        <v>2021</v>
      </c>
      <c r="B317" t="n">
        <v>1</v>
      </c>
      <c r="C317" s="298" t="n">
        <v>44221</v>
      </c>
      <c r="E317" t="n">
        <v>254</v>
      </c>
      <c r="F317" t="inlineStr">
        <is>
          <t>طقم سخان بلونايل ذو 4 اطقم</t>
        </is>
      </c>
      <c r="G317" t="inlineStr">
        <is>
          <t>FMDAHI40000000</t>
        </is>
      </c>
      <c r="H317" t="n">
        <v>188.79</v>
      </c>
      <c r="I317" t="n">
        <v>217.21</v>
      </c>
      <c r="J317" t="n">
        <v>213.1</v>
      </c>
      <c r="K317" t="n">
        <v>88</v>
      </c>
      <c r="L317" t="n">
        <v>164</v>
      </c>
      <c r="M317" t="n">
        <v>100</v>
      </c>
      <c r="N317" t="n">
        <v>143</v>
      </c>
      <c r="O317" s="81" t="n">
        <v>6</v>
      </c>
      <c r="P317" s="81" t="n">
        <v>4</v>
      </c>
      <c r="Q317" s="81" t="n">
        <v>5</v>
      </c>
      <c r="R317" s="81" t="n"/>
      <c r="S317" s="81" t="n">
        <v>3</v>
      </c>
      <c r="T317" s="81" t="n"/>
      <c r="U317" s="81" t="n"/>
      <c r="V317" s="81" t="n"/>
      <c r="W317" s="81" t="n"/>
      <c r="X317" t="n">
        <v>17</v>
      </c>
      <c r="Y317" t="n">
        <v>1577</v>
      </c>
      <c r="Z317" s="127" t="n">
        <v>0.02</v>
      </c>
      <c r="AA317" t="n">
        <v>1</v>
      </c>
      <c r="AB317" t="n">
        <v>16</v>
      </c>
    </row>
    <row r="318">
      <c r="A318" t="n">
        <v>2021</v>
      </c>
      <c r="B318" t="n">
        <v>1</v>
      </c>
      <c r="C318" s="298" t="n">
        <v>44222</v>
      </c>
      <c r="E318" t="n">
        <v>254</v>
      </c>
      <c r="F318" t="inlineStr">
        <is>
          <t>طقم سخان بلونايل ذو 4 اطقم</t>
        </is>
      </c>
      <c r="G318" t="inlineStr">
        <is>
          <t>FMDAHI40000000</t>
        </is>
      </c>
      <c r="H318" t="n">
        <v>188.79</v>
      </c>
      <c r="I318" t="n">
        <v>217.21</v>
      </c>
      <c r="J318" t="n">
        <v>212.1</v>
      </c>
      <c r="K318" t="n">
        <v>88</v>
      </c>
      <c r="L318" t="n">
        <v>164</v>
      </c>
      <c r="M318" t="n">
        <v>101</v>
      </c>
      <c r="N318" t="n">
        <v>142</v>
      </c>
      <c r="O318" s="81" t="n">
        <v>6</v>
      </c>
      <c r="P318" s="81" t="n">
        <v>2</v>
      </c>
      <c r="Q318" s="81" t="n">
        <v>9</v>
      </c>
      <c r="R318" s="81" t="n"/>
      <c r="S318" s="81" t="n"/>
      <c r="T318" s="81" t="n"/>
      <c r="U318" s="81" t="n"/>
      <c r="V318" s="81" t="n"/>
      <c r="W318" s="81" t="n"/>
      <c r="X318" t="n">
        <v>17</v>
      </c>
      <c r="Y318" t="n">
        <v>1997</v>
      </c>
      <c r="Z318" s="127" t="n">
        <v>0.02</v>
      </c>
      <c r="AA318" t="n">
        <v>1</v>
      </c>
      <c r="AB318" t="n">
        <v>16</v>
      </c>
    </row>
    <row r="319">
      <c r="A319" t="n">
        <v>2021</v>
      </c>
      <c r="B319" t="n">
        <v>1</v>
      </c>
      <c r="C319" s="298" t="n">
        <v>44223</v>
      </c>
      <c r="E319" t="n">
        <v>254</v>
      </c>
      <c r="F319" t="inlineStr">
        <is>
          <t>طقم سخان بلونايل ذو 4 اطقم</t>
        </is>
      </c>
      <c r="G319" t="inlineStr">
        <is>
          <t>FMDAHI40000000</t>
        </is>
      </c>
      <c r="H319" t="n">
        <v>188.79</v>
      </c>
      <c r="I319" t="n">
        <v>217.21</v>
      </c>
      <c r="J319" t="n">
        <v>208.9</v>
      </c>
      <c r="K319" t="n">
        <v>88</v>
      </c>
      <c r="L319" t="n">
        <v>164</v>
      </c>
      <c r="M319" t="n">
        <v>102</v>
      </c>
      <c r="N319" t="n">
        <v>141</v>
      </c>
      <c r="O319" s="81" t="n">
        <v>5</v>
      </c>
      <c r="P319" s="81" t="n">
        <v>3</v>
      </c>
      <c r="Q319" s="81" t="n">
        <v>6</v>
      </c>
      <c r="R319" s="81" t="n"/>
      <c r="S319" s="81" t="n">
        <v>7</v>
      </c>
      <c r="T319" s="81" t="n"/>
      <c r="U319" s="81" t="n"/>
      <c r="V319" s="81" t="n"/>
      <c r="W319" s="81" t="n"/>
      <c r="X319" t="n">
        <v>21</v>
      </c>
      <c r="Y319" t="n">
        <v>2901</v>
      </c>
      <c r="Z319" s="127" t="n">
        <v>0.02</v>
      </c>
      <c r="AA319" t="n">
        <v>1</v>
      </c>
      <c r="AB319" t="n">
        <v>16</v>
      </c>
    </row>
    <row r="320">
      <c r="A320" t="n">
        <v>2021</v>
      </c>
      <c r="B320" t="n">
        <v>1</v>
      </c>
      <c r="C320" s="298" t="n">
        <v>44224</v>
      </c>
      <c r="E320" t="n">
        <v>254</v>
      </c>
      <c r="F320" t="inlineStr">
        <is>
          <t>طقم سخان بلونايل ذو 4 اطقم</t>
        </is>
      </c>
      <c r="G320" t="inlineStr">
        <is>
          <t>FMDAHI40000000</t>
        </is>
      </c>
      <c r="H320" t="n">
        <v>188.79</v>
      </c>
      <c r="I320" t="n">
        <v>217.21</v>
      </c>
      <c r="J320" t="n">
        <v>207.4</v>
      </c>
      <c r="K320" t="n">
        <v>88</v>
      </c>
      <c r="L320" t="n">
        <v>164</v>
      </c>
      <c r="M320" t="n">
        <v>96</v>
      </c>
      <c r="N320" t="n">
        <v>150</v>
      </c>
      <c r="O320" s="81" t="n">
        <v>5</v>
      </c>
      <c r="P320" s="81" t="n">
        <v>4</v>
      </c>
      <c r="Q320" s="81" t="n">
        <v>5</v>
      </c>
      <c r="R320" s="81" t="n"/>
      <c r="S320" s="81" t="n"/>
      <c r="T320" s="81" t="n"/>
      <c r="U320" s="81" t="n"/>
      <c r="V320" s="81" t="n"/>
      <c r="W320" s="81" t="n"/>
      <c r="X320" t="n">
        <v>14</v>
      </c>
      <c r="Y320" t="n">
        <v>1094</v>
      </c>
      <c r="Z320" s="127" t="n">
        <v>0.02</v>
      </c>
      <c r="AA320" t="n">
        <v>1</v>
      </c>
      <c r="AB320" t="n">
        <v>16</v>
      </c>
    </row>
    <row r="321">
      <c r="A321" t="n">
        <v>2021</v>
      </c>
      <c r="B321" t="n">
        <v>1</v>
      </c>
      <c r="C321" s="298" t="n">
        <v>44225</v>
      </c>
      <c r="E321" t="n">
        <v>254</v>
      </c>
      <c r="F321" t="inlineStr">
        <is>
          <t>طقم سخان بلونايل ذو 4 اطقم</t>
        </is>
      </c>
      <c r="G321" t="inlineStr">
        <is>
          <t>FMDAHI40000000</t>
        </is>
      </c>
      <c r="H321" t="n">
        <v>188.79</v>
      </c>
      <c r="I321" t="n">
        <v>217.21</v>
      </c>
      <c r="J321" t="n">
        <v>205</v>
      </c>
      <c r="K321" t="n">
        <v>88</v>
      </c>
      <c r="L321" t="n">
        <v>164</v>
      </c>
      <c r="M321" t="n">
        <v>105</v>
      </c>
      <c r="N321" t="n">
        <v>138</v>
      </c>
      <c r="O321" s="81" t="n">
        <v>5</v>
      </c>
      <c r="P321" s="81" t="n"/>
      <c r="Q321" s="81" t="n">
        <v>4</v>
      </c>
      <c r="R321" s="81" t="n"/>
      <c r="S321" s="81" t="n"/>
      <c r="T321" s="81" t="n"/>
      <c r="U321" s="81" t="n"/>
      <c r="V321" s="81" t="n"/>
      <c r="W321" s="81" t="n"/>
      <c r="X321" t="n">
        <v>8</v>
      </c>
      <c r="Y321" t="n">
        <v>1988</v>
      </c>
      <c r="Z321" s="127" t="n">
        <v>0.02</v>
      </c>
      <c r="AA321" t="n">
        <v>1</v>
      </c>
      <c r="AB321" t="n">
        <v>16</v>
      </c>
    </row>
    <row r="322">
      <c r="A322" t="n">
        <v>2021</v>
      </c>
      <c r="B322" t="n">
        <v>1</v>
      </c>
      <c r="C322" s="298" t="n">
        <v>44226</v>
      </c>
      <c r="E322" t="n">
        <v>254</v>
      </c>
      <c r="F322" t="inlineStr">
        <is>
          <t>طقم سخان بلونايل ذو 4 اطقم</t>
        </is>
      </c>
      <c r="G322" t="inlineStr">
        <is>
          <t>FMDAHI40000000</t>
        </is>
      </c>
      <c r="H322" t="n">
        <v>188.79</v>
      </c>
      <c r="I322" t="n">
        <v>217.21</v>
      </c>
      <c r="J322" t="n">
        <v>208.7</v>
      </c>
      <c r="K322" t="n">
        <v>88</v>
      </c>
      <c r="L322" t="n">
        <v>164</v>
      </c>
      <c r="M322" t="n">
        <v>112</v>
      </c>
      <c r="N322" t="n">
        <v>129</v>
      </c>
      <c r="O322" s="81" t="n">
        <v>7</v>
      </c>
      <c r="P322" s="81" t="n"/>
      <c r="Q322" s="81" t="n">
        <v>4</v>
      </c>
      <c r="R322" s="81" t="n"/>
      <c r="S322" s="81" t="n"/>
      <c r="T322" s="81" t="n"/>
      <c r="U322" s="81" t="n"/>
      <c r="V322" s="81" t="n"/>
      <c r="W322" s="81" t="n"/>
      <c r="X322" t="n">
        <v>11</v>
      </c>
      <c r="Y322" t="n">
        <v>2531</v>
      </c>
      <c r="Z322" s="127" t="n">
        <v>0.02</v>
      </c>
      <c r="AA322" t="n">
        <v>1</v>
      </c>
      <c r="AB322" t="n">
        <v>16</v>
      </c>
    </row>
    <row r="323">
      <c r="A323" t="n">
        <v>2021</v>
      </c>
      <c r="B323" t="n">
        <v>1</v>
      </c>
      <c r="C323" s="298" t="n">
        <v>44196</v>
      </c>
      <c r="E323" t="n">
        <v>225</v>
      </c>
      <c r="F323" t="inlineStr">
        <is>
          <t>علبة صندوق سمك 20 ك فلات الجديدة</t>
        </is>
      </c>
      <c r="G323" t="inlineStr">
        <is>
          <t>FMBOXI20FB0000</t>
        </is>
      </c>
      <c r="H323" t="n">
        <v>345.96</v>
      </c>
      <c r="I323" t="n">
        <v>398.04</v>
      </c>
      <c r="K323" t="n">
        <v>169</v>
      </c>
      <c r="L323" t="n">
        <v>128</v>
      </c>
      <c r="O323" s="81" t="n">
        <v>2</v>
      </c>
      <c r="P323" s="81" t="n"/>
      <c r="Q323" s="81" t="n"/>
      <c r="R323" s="81" t="n"/>
      <c r="S323" s="81" t="n"/>
      <c r="T323" s="81" t="n"/>
      <c r="U323" s="81" t="n"/>
      <c r="V323" s="81" t="n"/>
      <c r="W323" s="81" t="n"/>
      <c r="X323" t="n">
        <v>2</v>
      </c>
      <c r="Y323" t="n">
        <v>182</v>
      </c>
      <c r="Z323" s="127" t="n">
        <v>0.015</v>
      </c>
      <c r="AA323" t="n">
        <v>1</v>
      </c>
      <c r="AB323" t="n">
        <v>18</v>
      </c>
    </row>
    <row r="324">
      <c r="A324" t="n">
        <v>2021</v>
      </c>
      <c r="B324" t="n">
        <v>1</v>
      </c>
      <c r="C324" s="298" t="n">
        <v>44199</v>
      </c>
      <c r="E324" t="n">
        <v>219</v>
      </c>
      <c r="F324" t="inlineStr">
        <is>
          <t>غطاء صندوق سمك 20 ك فلات الجديدة</t>
        </is>
      </c>
      <c r="G324" t="inlineStr">
        <is>
          <t>FMBOXI20FC0000</t>
        </is>
      </c>
      <c r="H324" t="n">
        <v>106.175</v>
      </c>
      <c r="I324" t="n">
        <v>122.1583333</v>
      </c>
      <c r="J324" t="n">
        <v>140.8</v>
      </c>
      <c r="K324" t="n">
        <v>238</v>
      </c>
      <c r="L324" t="n">
        <v>91</v>
      </c>
      <c r="M324" t="n">
        <v>193</v>
      </c>
      <c r="N324" t="n">
        <v>112</v>
      </c>
      <c r="O324" s="81" t="n">
        <v>8</v>
      </c>
      <c r="P324" s="81" t="n"/>
      <c r="Q324" s="81" t="n">
        <v>4</v>
      </c>
      <c r="R324" s="81" t="n"/>
      <c r="S324" s="81" t="n"/>
      <c r="T324" s="81" t="n"/>
      <c r="U324" s="81" t="n"/>
      <c r="V324" s="81" t="n"/>
      <c r="W324" s="81" t="n"/>
      <c r="X324" t="n">
        <v>12</v>
      </c>
      <c r="Y324" t="n">
        <v>1902</v>
      </c>
      <c r="Z324" s="127" t="n">
        <v>0.015</v>
      </c>
      <c r="AA324" t="n">
        <v>1</v>
      </c>
      <c r="AB324" t="n">
        <v>18</v>
      </c>
    </row>
    <row r="325">
      <c r="A325" t="n">
        <v>2021</v>
      </c>
      <c r="B325" t="n">
        <v>1</v>
      </c>
      <c r="C325" s="298" t="n">
        <v>44200</v>
      </c>
      <c r="E325" t="n">
        <v>219</v>
      </c>
      <c r="F325" t="inlineStr">
        <is>
          <t>غطاء صندوق سمك 20 ك فلات الجديدة</t>
        </is>
      </c>
      <c r="G325" t="inlineStr">
        <is>
          <t>FMBOXI20FC0000</t>
        </is>
      </c>
      <c r="H325" t="n">
        <v>106.175</v>
      </c>
      <c r="I325" t="n">
        <v>122.1583333</v>
      </c>
      <c r="J325" t="n">
        <v>121</v>
      </c>
      <c r="K325" t="n">
        <v>238</v>
      </c>
      <c r="L325" t="n">
        <v>91</v>
      </c>
      <c r="O325" s="81" t="n">
        <v>3</v>
      </c>
      <c r="P325" s="81" t="n"/>
      <c r="Q325" s="81" t="n"/>
      <c r="R325" s="81" t="n"/>
      <c r="S325" s="81" t="n"/>
      <c r="T325" s="81" t="n"/>
      <c r="U325" s="81" t="n"/>
      <c r="V325" s="81" t="n"/>
      <c r="W325" s="81" t="n"/>
      <c r="X325" t="n">
        <v>3</v>
      </c>
      <c r="Y325" t="n">
        <v>624</v>
      </c>
      <c r="Z325" s="127" t="n">
        <v>0.015</v>
      </c>
      <c r="AA325" t="n">
        <v>1</v>
      </c>
      <c r="AB325" t="n">
        <v>18</v>
      </c>
    </row>
    <row r="326">
      <c r="A326" t="n">
        <v>2021</v>
      </c>
      <c r="B326" t="n">
        <v>1</v>
      </c>
      <c r="C326" s="298" t="n">
        <v>44214</v>
      </c>
      <c r="E326" t="n">
        <v>94</v>
      </c>
      <c r="F326" t="inlineStr">
        <is>
          <t>فوم تغليف حله فيكتوريا CDAWP6039</t>
        </is>
      </c>
      <c r="G326" t="inlineStr">
        <is>
          <t>FMDAIIF1000000</t>
        </is>
      </c>
      <c r="H326" t="n">
        <v>17.67</v>
      </c>
      <c r="I326" t="n">
        <v>20.33</v>
      </c>
      <c r="J326" t="n">
        <v>18.5</v>
      </c>
      <c r="K326" t="n">
        <v>74</v>
      </c>
      <c r="L326" t="n">
        <v>97</v>
      </c>
      <c r="M326" t="n">
        <v>61</v>
      </c>
      <c r="N326" t="n">
        <v>118</v>
      </c>
      <c r="O326" s="81" t="n">
        <v>2</v>
      </c>
      <c r="P326" s="81" t="n">
        <v>2</v>
      </c>
      <c r="Q326" s="81" t="n">
        <v>2</v>
      </c>
      <c r="R326" s="81" t="n"/>
      <c r="S326" s="81" t="n"/>
      <c r="T326" s="81" t="n"/>
      <c r="U326" s="81" t="n"/>
      <c r="V326" s="81" t="n"/>
      <c r="W326" s="81" t="n"/>
      <c r="X326" t="n">
        <v>6</v>
      </c>
      <c r="Y326" t="n">
        <v>6</v>
      </c>
      <c r="Z326" s="127" t="n">
        <v>0.015</v>
      </c>
      <c r="AA326" t="n">
        <v>1</v>
      </c>
      <c r="AB326" t="n">
        <v>16</v>
      </c>
    </row>
    <row r="327">
      <c r="A327" t="n">
        <v>2021</v>
      </c>
      <c r="B327" t="n">
        <v>1</v>
      </c>
      <c r="C327" s="298" t="n">
        <v>44215</v>
      </c>
      <c r="E327" t="n">
        <v>94</v>
      </c>
      <c r="F327" t="inlineStr">
        <is>
          <t>فوم تغليف حله فيكتوريا CDAWP6039</t>
        </is>
      </c>
      <c r="G327" t="inlineStr">
        <is>
          <t>FMDAIIF1000000</t>
        </is>
      </c>
      <c r="H327" t="n">
        <v>17.67</v>
      </c>
      <c r="I327" t="n">
        <v>20.33</v>
      </c>
      <c r="J327" t="n">
        <v>19.1</v>
      </c>
      <c r="K327" t="n">
        <v>74</v>
      </c>
      <c r="L327" t="n">
        <v>97</v>
      </c>
      <c r="M327" t="n">
        <v>69</v>
      </c>
      <c r="N327" t="n">
        <v>104</v>
      </c>
      <c r="O327" s="81" t="n">
        <v>7</v>
      </c>
      <c r="P327" s="81" t="n"/>
      <c r="Q327" s="81" t="n">
        <v>1</v>
      </c>
      <c r="R327" s="81" t="n">
        <v>3</v>
      </c>
      <c r="S327" s="81" t="n"/>
      <c r="T327" s="81" t="n"/>
      <c r="U327" s="81" t="n"/>
      <c r="V327" s="81" t="n"/>
      <c r="W327" s="81" t="n"/>
      <c r="X327" t="n">
        <v>11</v>
      </c>
      <c r="Y327" t="n">
        <v>1547</v>
      </c>
      <c r="Z327" s="127" t="n">
        <v>0.015</v>
      </c>
      <c r="AA327" t="n">
        <v>1</v>
      </c>
      <c r="AB327" t="n">
        <v>16</v>
      </c>
    </row>
    <row r="328">
      <c r="A328" t="n">
        <v>2021</v>
      </c>
      <c r="B328" t="n">
        <v>1</v>
      </c>
      <c r="C328" s="298" t="n">
        <v>44219</v>
      </c>
      <c r="E328" t="n">
        <v>94</v>
      </c>
      <c r="F328" t="inlineStr">
        <is>
          <t>فوم تغليف حله فيكتوريا CDAWP6039</t>
        </is>
      </c>
      <c r="G328" t="inlineStr">
        <is>
          <t>FMDAIIF1000000</t>
        </is>
      </c>
      <c r="H328" t="n">
        <v>17.67</v>
      </c>
      <c r="I328" t="n">
        <v>20.33</v>
      </c>
      <c r="J328" t="n">
        <v>19.6</v>
      </c>
      <c r="K328" t="n">
        <v>74</v>
      </c>
      <c r="L328" t="n">
        <v>97</v>
      </c>
      <c r="M328" t="n">
        <v>65</v>
      </c>
      <c r="N328" t="n">
        <v>111</v>
      </c>
      <c r="O328" s="81" t="n">
        <v>12</v>
      </c>
      <c r="P328" s="81" t="n">
        <v>4</v>
      </c>
      <c r="Q328" s="81" t="n">
        <v>2</v>
      </c>
      <c r="R328" s="81" t="n"/>
      <c r="S328" s="81" t="n"/>
      <c r="T328" s="81" t="n"/>
      <c r="U328" s="81" t="n"/>
      <c r="V328" s="81" t="n"/>
      <c r="W328" s="81" t="n"/>
      <c r="X328" t="n">
        <v>18</v>
      </c>
      <c r="Y328" t="n">
        <v>978</v>
      </c>
      <c r="Z328" s="127" t="n">
        <v>0.015</v>
      </c>
      <c r="AA328" t="n">
        <v>1</v>
      </c>
      <c r="AB328" t="n">
        <v>16</v>
      </c>
    </row>
    <row r="329">
      <c r="A329" t="n">
        <v>2021</v>
      </c>
      <c r="B329" t="n">
        <v>1</v>
      </c>
      <c r="C329" s="298" t="n">
        <v>44220</v>
      </c>
      <c r="E329" t="n">
        <v>94</v>
      </c>
      <c r="F329" t="inlineStr">
        <is>
          <t>فوم تغليف حله فيكتوريا CDAWP6039</t>
        </is>
      </c>
      <c r="G329" t="inlineStr">
        <is>
          <t>FMDAIIF1000000</t>
        </is>
      </c>
      <c r="H329" t="n">
        <v>17.67</v>
      </c>
      <c r="I329" t="n">
        <v>20.33</v>
      </c>
      <c r="J329" t="n">
        <v>19.7</v>
      </c>
      <c r="K329" t="n">
        <v>74</v>
      </c>
      <c r="L329" t="n">
        <v>97</v>
      </c>
      <c r="M329" t="n">
        <v>69</v>
      </c>
      <c r="N329" t="n">
        <v>104</v>
      </c>
      <c r="O329" s="81" t="n">
        <v>8</v>
      </c>
      <c r="P329" s="81" t="n">
        <v>4</v>
      </c>
      <c r="Q329" s="81" t="n">
        <v>11</v>
      </c>
      <c r="R329" s="81" t="n"/>
      <c r="S329" s="81" t="n"/>
      <c r="T329" s="81" t="n"/>
      <c r="U329" s="81" t="n"/>
      <c r="V329" s="81" t="n"/>
      <c r="W329" s="81" t="n"/>
      <c r="X329" t="n">
        <v>23</v>
      </c>
      <c r="Y329" t="n">
        <v>1559</v>
      </c>
      <c r="Z329" s="127" t="n">
        <v>0.015</v>
      </c>
      <c r="AA329" t="n">
        <v>1</v>
      </c>
      <c r="AB329" t="n">
        <v>16</v>
      </c>
    </row>
    <row r="330">
      <c r="A330" t="n">
        <v>2021</v>
      </c>
      <c r="B330" t="n">
        <v>1</v>
      </c>
      <c r="C330" s="298" t="n">
        <v>44221</v>
      </c>
      <c r="E330" t="n">
        <v>94</v>
      </c>
      <c r="F330" t="inlineStr">
        <is>
          <t>فوم تغليف حله فيكتوريا CDAWP6039</t>
        </is>
      </c>
      <c r="G330" t="inlineStr">
        <is>
          <t>FMDAIIF1000000</t>
        </is>
      </c>
      <c r="H330" t="n">
        <v>17.67</v>
      </c>
      <c r="I330" t="n">
        <v>20.33</v>
      </c>
      <c r="J330" t="n">
        <v>18.9</v>
      </c>
      <c r="K330" t="n">
        <v>74</v>
      </c>
      <c r="L330" t="n">
        <v>97</v>
      </c>
      <c r="M330" t="n">
        <v>73</v>
      </c>
      <c r="N330" t="n">
        <v>98</v>
      </c>
      <c r="O330" s="81" t="n">
        <v>9</v>
      </c>
      <c r="P330" s="81" t="n">
        <v>4</v>
      </c>
      <c r="Q330" s="81" t="n">
        <v>8</v>
      </c>
      <c r="R330" s="81" t="n"/>
      <c r="S330" s="81" t="n"/>
      <c r="T330" s="81" t="n"/>
      <c r="U330" s="81" t="n"/>
      <c r="V330" s="81" t="n"/>
      <c r="W330" s="81" t="n"/>
      <c r="X330" t="n">
        <v>21</v>
      </c>
      <c r="Y330" t="n">
        <v>1365</v>
      </c>
      <c r="Z330" s="127" t="n">
        <v>0.015</v>
      </c>
      <c r="AA330" t="n">
        <v>1</v>
      </c>
      <c r="AB330" t="n">
        <v>16</v>
      </c>
    </row>
    <row r="331">
      <c r="A331" t="n">
        <v>2021</v>
      </c>
      <c r="B331" t="n">
        <v>1</v>
      </c>
      <c r="C331" s="298" t="n">
        <v>44222</v>
      </c>
      <c r="E331" t="n">
        <v>94</v>
      </c>
      <c r="F331" t="inlineStr">
        <is>
          <t>فوم تغليف حله فيكتوريا CDAWP6039</t>
        </is>
      </c>
      <c r="G331" t="inlineStr">
        <is>
          <t>FMDAIIF1000000</t>
        </is>
      </c>
      <c r="H331" t="n">
        <v>17.67</v>
      </c>
      <c r="I331" t="n">
        <v>20.33</v>
      </c>
      <c r="K331" t="n">
        <v>74</v>
      </c>
      <c r="L331" t="n">
        <v>97</v>
      </c>
      <c r="O331" s="81" t="n">
        <v>4</v>
      </c>
      <c r="P331" s="81" t="n">
        <v>4</v>
      </c>
      <c r="Q331" s="81" t="n">
        <v>2</v>
      </c>
      <c r="R331" s="81" t="n"/>
      <c r="S331" s="81" t="n"/>
      <c r="T331" s="81" t="n"/>
      <c r="U331" s="81" t="n"/>
      <c r="V331" s="81" t="n"/>
      <c r="W331" s="81" t="n"/>
      <c r="X331" t="n">
        <v>10</v>
      </c>
      <c r="Y331" t="n">
        <v>202</v>
      </c>
      <c r="Z331" s="127" t="n">
        <v>0.015</v>
      </c>
      <c r="AA331" t="n">
        <v>1</v>
      </c>
      <c r="AB331" t="n">
        <v>16</v>
      </c>
    </row>
    <row r="332">
      <c r="A332" t="n">
        <v>2021</v>
      </c>
      <c r="B332" t="n">
        <v>1</v>
      </c>
      <c r="C332" s="298" t="n">
        <v>44206</v>
      </c>
      <c r="E332" t="n">
        <v>104</v>
      </c>
      <c r="F332" t="inlineStr">
        <is>
          <t>فوم تغليف سفلى شمال 11قدم المعدل  PDFRP0146</t>
        </is>
      </c>
      <c r="G332" t="inlineStr">
        <is>
          <t>FMDAIIM5000000</t>
        </is>
      </c>
      <c r="H332" t="n">
        <v>82.77</v>
      </c>
      <c r="I332" t="n">
        <v>95.23</v>
      </c>
      <c r="J332" t="n">
        <v>92.5</v>
      </c>
      <c r="K332" t="n">
        <v>140</v>
      </c>
      <c r="L332" t="n">
        <v>103</v>
      </c>
      <c r="M332" t="n">
        <v>141</v>
      </c>
      <c r="N332" t="n">
        <v>102</v>
      </c>
      <c r="O332" s="81" t="n">
        <v>2</v>
      </c>
      <c r="P332" s="81" t="n">
        <v>3</v>
      </c>
      <c r="Q332" s="81" t="n">
        <v>4</v>
      </c>
      <c r="R332" s="81" t="n"/>
      <c r="S332" s="81" t="n"/>
      <c r="T332" s="81" t="n"/>
      <c r="U332" s="81" t="n"/>
      <c r="V332" s="81" t="n"/>
      <c r="W332" s="81" t="n"/>
      <c r="X332" t="n">
        <v>9</v>
      </c>
      <c r="Y332" t="n">
        <v>405</v>
      </c>
      <c r="Z332" s="127" t="n">
        <v>0.015</v>
      </c>
      <c r="AA332" t="n">
        <v>1</v>
      </c>
      <c r="AB332" t="n">
        <v>18</v>
      </c>
    </row>
    <row r="333">
      <c r="A333" t="n">
        <v>2021</v>
      </c>
      <c r="B333" t="n">
        <v>1</v>
      </c>
      <c r="C333" s="298" t="n">
        <v>44207</v>
      </c>
      <c r="E333" t="n">
        <v>104</v>
      </c>
      <c r="F333" t="inlineStr">
        <is>
          <t>فوم تغليف سفلى شمال 11قدم المعدل  PDFRP0146</t>
        </is>
      </c>
      <c r="G333" t="inlineStr">
        <is>
          <t>FMDAIIM5000000</t>
        </is>
      </c>
      <c r="H333" t="n">
        <v>82.77</v>
      </c>
      <c r="I333" t="n">
        <v>95.23</v>
      </c>
      <c r="J333" t="n">
        <v>89.3</v>
      </c>
      <c r="K333" t="n">
        <v>140</v>
      </c>
      <c r="L333" t="n">
        <v>103</v>
      </c>
      <c r="M333" t="n">
        <v>136</v>
      </c>
      <c r="N333" t="n">
        <v>106</v>
      </c>
      <c r="O333" s="81" t="n">
        <v>5</v>
      </c>
      <c r="P333" s="81" t="n">
        <v>2</v>
      </c>
      <c r="Q333" s="81" t="n">
        <v>2</v>
      </c>
      <c r="R333" s="81" t="n"/>
      <c r="S333" s="81" t="n"/>
      <c r="T333" s="81" t="n"/>
      <c r="U333" s="81" t="n"/>
      <c r="V333" s="81" t="n"/>
      <c r="W333" s="81" t="n"/>
      <c r="X333" t="n">
        <v>9</v>
      </c>
      <c r="Y333" t="n">
        <v>2529</v>
      </c>
      <c r="Z333" s="127" t="n">
        <v>0.015</v>
      </c>
      <c r="AA333" t="n">
        <v>1</v>
      </c>
      <c r="AB333" t="n">
        <v>18</v>
      </c>
    </row>
    <row r="334">
      <c r="A334" t="n">
        <v>2021</v>
      </c>
      <c r="B334" t="n">
        <v>1</v>
      </c>
      <c r="C334" s="298" t="n">
        <v>44208</v>
      </c>
      <c r="E334" t="n">
        <v>104</v>
      </c>
      <c r="F334" t="inlineStr">
        <is>
          <t>فوم تغليف سفلى شمال 11قدم المعدل  PDFRP0146</t>
        </is>
      </c>
      <c r="G334" t="inlineStr">
        <is>
          <t>FMDAIIM5000000</t>
        </is>
      </c>
      <c r="H334" t="n">
        <v>82.77</v>
      </c>
      <c r="I334" t="n">
        <v>95.23</v>
      </c>
      <c r="K334" t="n">
        <v>140</v>
      </c>
      <c r="L334" t="n">
        <v>103</v>
      </c>
      <c r="O334" s="81" t="n"/>
      <c r="P334" s="81" t="n"/>
      <c r="Q334" s="81" t="n">
        <v>1</v>
      </c>
      <c r="R334" s="81" t="n"/>
      <c r="S334" s="81" t="n"/>
      <c r="T334" s="81" t="n"/>
      <c r="U334" s="81" t="n"/>
      <c r="V334" s="81" t="n"/>
      <c r="W334" s="81" t="n"/>
      <c r="X334" t="n">
        <v>1</v>
      </c>
      <c r="Y334" t="n">
        <v>253</v>
      </c>
      <c r="Z334" s="127" t="n">
        <v>0.015</v>
      </c>
      <c r="AA334" t="n">
        <v>1</v>
      </c>
      <c r="AB334" t="n">
        <v>18</v>
      </c>
    </row>
    <row r="335">
      <c r="A335" t="n">
        <v>2021</v>
      </c>
      <c r="B335" t="n">
        <v>1</v>
      </c>
      <c r="C335" s="298" t="n">
        <v>44206</v>
      </c>
      <c r="E335" t="n">
        <v>103</v>
      </c>
      <c r="F335" t="inlineStr">
        <is>
          <t>فوم تغليف سفلى يمين 11قدم المعدل PDFRP0147</t>
        </is>
      </c>
      <c r="G335" t="inlineStr">
        <is>
          <t>FMDAIIM6000000</t>
        </is>
      </c>
      <c r="H335" t="n">
        <v>82.77</v>
      </c>
      <c r="I335" t="n">
        <v>95.23</v>
      </c>
      <c r="J335" t="n">
        <v>92.5</v>
      </c>
      <c r="K335" t="n">
        <v>140</v>
      </c>
      <c r="L335" t="n">
        <v>103</v>
      </c>
      <c r="M335" t="n">
        <v>141</v>
      </c>
      <c r="N335" t="n">
        <v>102</v>
      </c>
      <c r="O335" s="81" t="n">
        <v>2</v>
      </c>
      <c r="P335" s="81" t="n">
        <v>3</v>
      </c>
      <c r="Q335" s="81" t="n">
        <v>4</v>
      </c>
      <c r="R335" s="81" t="n"/>
      <c r="S335" s="81" t="n"/>
      <c r="T335" s="81" t="n"/>
      <c r="U335" s="81" t="n"/>
      <c r="V335" s="81" t="n"/>
      <c r="W335" s="81" t="n"/>
      <c r="X335" t="n">
        <v>9</v>
      </c>
      <c r="Y335" t="n">
        <v>405</v>
      </c>
      <c r="Z335" s="127" t="n">
        <v>0.015</v>
      </c>
      <c r="AA335" t="n">
        <v>1</v>
      </c>
      <c r="AB335" t="n">
        <v>18</v>
      </c>
    </row>
    <row r="336">
      <c r="A336" t="n">
        <v>2021</v>
      </c>
      <c r="B336" t="n">
        <v>1</v>
      </c>
      <c r="C336" s="298" t="n">
        <v>44207</v>
      </c>
      <c r="E336" t="n">
        <v>103</v>
      </c>
      <c r="F336" t="inlineStr">
        <is>
          <t>فوم تغليف سفلى يمين 11قدم المعدل PDFRP0147</t>
        </is>
      </c>
      <c r="G336" t="inlineStr">
        <is>
          <t>FMDAIIM6000000</t>
        </is>
      </c>
      <c r="H336" t="n">
        <v>82.77</v>
      </c>
      <c r="I336" t="n">
        <v>95.23</v>
      </c>
      <c r="J336" t="n">
        <v>89.3</v>
      </c>
      <c r="K336" t="n">
        <v>140</v>
      </c>
      <c r="L336" t="n">
        <v>103</v>
      </c>
      <c r="M336" t="n">
        <v>136</v>
      </c>
      <c r="N336" t="n">
        <v>106</v>
      </c>
      <c r="O336" s="81" t="n">
        <v>5</v>
      </c>
      <c r="P336" s="81" t="n">
        <v>2</v>
      </c>
      <c r="Q336" s="81" t="n">
        <v>2</v>
      </c>
      <c r="R336" s="81" t="n"/>
      <c r="S336" s="81" t="n"/>
      <c r="T336" s="81" t="n"/>
      <c r="U336" s="81" t="n"/>
      <c r="V336" s="81" t="n"/>
      <c r="W336" s="81" t="n"/>
      <c r="X336" t="n">
        <v>9</v>
      </c>
      <c r="Y336" t="n">
        <v>2529</v>
      </c>
      <c r="Z336" s="127" t="n">
        <v>0.015</v>
      </c>
      <c r="AA336" t="n">
        <v>1</v>
      </c>
      <c r="AB336" t="n">
        <v>18</v>
      </c>
    </row>
    <row r="337">
      <c r="A337" t="n">
        <v>2021</v>
      </c>
      <c r="B337" t="n">
        <v>1</v>
      </c>
      <c r="C337" s="298" t="n">
        <v>44208</v>
      </c>
      <c r="E337" t="n">
        <v>103</v>
      </c>
      <c r="F337" t="inlineStr">
        <is>
          <t>فوم تغليف سفلى يمين 11قدم المعدل PDFRP0147</t>
        </is>
      </c>
      <c r="G337" t="inlineStr">
        <is>
          <t>FMDAIIM6000000</t>
        </is>
      </c>
      <c r="H337" t="n">
        <v>82.77</v>
      </c>
      <c r="I337" t="n">
        <v>95.23</v>
      </c>
      <c r="K337" t="n">
        <v>140</v>
      </c>
      <c r="L337" t="n">
        <v>103</v>
      </c>
      <c r="O337" s="81" t="n">
        <v>1</v>
      </c>
      <c r="P337" s="81" t="n"/>
      <c r="Q337" s="81" t="n">
        <v>1</v>
      </c>
      <c r="R337" s="81" t="n"/>
      <c r="S337" s="81" t="n"/>
      <c r="T337" s="81" t="n"/>
      <c r="U337" s="81" t="n"/>
      <c r="V337" s="81" t="n"/>
      <c r="W337" s="81" t="n"/>
      <c r="X337" t="n">
        <v>2</v>
      </c>
      <c r="Y337" t="n">
        <v>254</v>
      </c>
      <c r="Z337" s="127" t="n">
        <v>0.015</v>
      </c>
      <c r="AA337" t="n">
        <v>1</v>
      </c>
      <c r="AB337" t="n">
        <v>18</v>
      </c>
    </row>
    <row r="338">
      <c r="A338" t="n">
        <v>2021</v>
      </c>
      <c r="B338" t="n">
        <v>1</v>
      </c>
      <c r="C338" s="298" t="n">
        <v>44206</v>
      </c>
      <c r="E338" t="n">
        <v>102</v>
      </c>
      <c r="F338" t="inlineStr">
        <is>
          <t>فوم تغليف علوى شمال امامى11قدم  PDFRP0144</t>
        </is>
      </c>
      <c r="G338" t="inlineStr">
        <is>
          <t>FMDAIIM3000000</t>
        </is>
      </c>
      <c r="H338" t="n">
        <v>18.6</v>
      </c>
      <c r="I338" t="n">
        <v>21.4</v>
      </c>
      <c r="J338" t="n">
        <v>20.8</v>
      </c>
      <c r="K338" t="n">
        <v>140</v>
      </c>
      <c r="L338" t="n">
        <v>103</v>
      </c>
      <c r="M338" t="n">
        <v>141</v>
      </c>
      <c r="N338" t="n">
        <v>102</v>
      </c>
      <c r="O338" s="81" t="n">
        <v>2</v>
      </c>
      <c r="P338" s="81" t="n">
        <v>2</v>
      </c>
      <c r="Q338" s="81" t="n">
        <v>2</v>
      </c>
      <c r="R338" s="81" t="n"/>
      <c r="S338" s="81" t="n"/>
      <c r="T338" s="81" t="n"/>
      <c r="U338" s="81" t="n"/>
      <c r="V338" s="81" t="n"/>
      <c r="W338" s="81" t="n"/>
      <c r="X338" t="n">
        <v>6</v>
      </c>
      <c r="Y338" t="n">
        <v>402</v>
      </c>
      <c r="Z338" s="127" t="n">
        <v>0.015</v>
      </c>
      <c r="AA338" t="n">
        <v>1</v>
      </c>
      <c r="AB338" t="n">
        <v>18</v>
      </c>
    </row>
    <row r="339">
      <c r="A339" t="n">
        <v>2021</v>
      </c>
      <c r="B339" t="n">
        <v>1</v>
      </c>
      <c r="C339" s="298" t="n">
        <v>44207</v>
      </c>
      <c r="E339" t="n">
        <v>102</v>
      </c>
      <c r="F339" t="inlineStr">
        <is>
          <t>فوم تغليف علوى شمال امامى11قدم  PDFRP0144</t>
        </is>
      </c>
      <c r="G339" t="inlineStr">
        <is>
          <t>FMDAIIM3000000</t>
        </is>
      </c>
      <c r="H339" t="n">
        <v>18.6</v>
      </c>
      <c r="I339" t="n">
        <v>21.4</v>
      </c>
      <c r="J339" t="n">
        <v>20.5</v>
      </c>
      <c r="K339" t="n">
        <v>140</v>
      </c>
      <c r="L339" t="n">
        <v>103</v>
      </c>
      <c r="M339" t="n">
        <v>136</v>
      </c>
      <c r="N339" t="n">
        <v>106</v>
      </c>
      <c r="O339" s="81" t="n">
        <v>4</v>
      </c>
      <c r="P339" s="81" t="n">
        <v>2</v>
      </c>
      <c r="Q339" s="81" t="n">
        <v>4</v>
      </c>
      <c r="R339" s="81" t="n"/>
      <c r="S339" s="81" t="n"/>
      <c r="T339" s="81" t="n"/>
      <c r="U339" s="81" t="n"/>
      <c r="V339" s="81" t="n"/>
      <c r="W339" s="81" t="n"/>
      <c r="X339" t="n">
        <v>10</v>
      </c>
      <c r="Y339" t="n">
        <v>2530</v>
      </c>
      <c r="Z339" s="127" t="n">
        <v>0.015</v>
      </c>
      <c r="AA339" t="n">
        <v>1</v>
      </c>
      <c r="AB339" t="n">
        <v>18</v>
      </c>
    </row>
    <row r="340">
      <c r="A340" t="n">
        <v>2021</v>
      </c>
      <c r="B340" t="n">
        <v>1</v>
      </c>
      <c r="C340" s="298" t="n">
        <v>44208</v>
      </c>
      <c r="E340" t="n">
        <v>102</v>
      </c>
      <c r="F340" t="inlineStr">
        <is>
          <t>فوم تغليف علوى شمال امامى11قدم  PDFRP0144</t>
        </is>
      </c>
      <c r="G340" t="inlineStr">
        <is>
          <t>FMDAIIM3000000</t>
        </is>
      </c>
      <c r="H340" t="n">
        <v>18.6</v>
      </c>
      <c r="I340" t="n">
        <v>21.4</v>
      </c>
      <c r="K340" t="n">
        <v>140</v>
      </c>
      <c r="L340" t="n">
        <v>103</v>
      </c>
      <c r="O340" s="81" t="n">
        <v>1</v>
      </c>
      <c r="P340" s="81" t="n"/>
      <c r="Q340" s="81" t="n"/>
      <c r="R340" s="81" t="n"/>
      <c r="S340" s="81" t="n"/>
      <c r="T340" s="81" t="n"/>
      <c r="U340" s="81" t="n"/>
      <c r="V340" s="81" t="n"/>
      <c r="W340" s="81" t="n"/>
      <c r="X340" t="n">
        <v>1</v>
      </c>
      <c r="Y340" t="n">
        <v>253</v>
      </c>
      <c r="Z340" s="127" t="n">
        <v>0.015</v>
      </c>
      <c r="AA340" t="n">
        <v>1</v>
      </c>
      <c r="AB340" t="n">
        <v>18</v>
      </c>
    </row>
    <row r="341">
      <c r="A341" t="n">
        <v>2021</v>
      </c>
      <c r="B341" t="n">
        <v>1</v>
      </c>
      <c r="C341" s="298" t="n">
        <v>44206</v>
      </c>
      <c r="E341" t="n">
        <v>101</v>
      </c>
      <c r="F341" t="inlineStr">
        <is>
          <t>فوم تغليف علوى شمال خلفى11قدم  PDFRP0145</t>
        </is>
      </c>
      <c r="G341" t="inlineStr">
        <is>
          <t>FMDAIIM4000000</t>
        </is>
      </c>
      <c r="H341" t="n">
        <v>18.6</v>
      </c>
      <c r="I341" t="n">
        <v>21.4</v>
      </c>
      <c r="J341" t="n">
        <v>20.8</v>
      </c>
      <c r="K341" t="n">
        <v>140</v>
      </c>
      <c r="L341" t="n">
        <v>103</v>
      </c>
      <c r="M341" t="n">
        <v>141</v>
      </c>
      <c r="N341" t="n">
        <v>102</v>
      </c>
      <c r="O341" s="81" t="n">
        <v>2</v>
      </c>
      <c r="P341" s="81" t="n">
        <v>2</v>
      </c>
      <c r="Q341" s="81" t="n">
        <v>2</v>
      </c>
      <c r="R341" s="81" t="n"/>
      <c r="S341" s="81" t="n"/>
      <c r="T341" s="81" t="n"/>
      <c r="U341" s="81" t="n"/>
      <c r="V341" s="81" t="n"/>
      <c r="W341" s="81" t="n"/>
      <c r="X341" t="n">
        <v>6</v>
      </c>
      <c r="Y341" t="n">
        <v>402</v>
      </c>
      <c r="Z341" s="127" t="n">
        <v>0.015</v>
      </c>
      <c r="AA341" t="n">
        <v>1</v>
      </c>
      <c r="AB341" t="n">
        <v>18</v>
      </c>
    </row>
    <row r="342">
      <c r="A342" t="n">
        <v>2021</v>
      </c>
      <c r="B342" t="n">
        <v>1</v>
      </c>
      <c r="C342" s="298" t="n">
        <v>44207</v>
      </c>
      <c r="E342" t="n">
        <v>101</v>
      </c>
      <c r="F342" t="inlineStr">
        <is>
          <t>فوم تغليف علوى شمال خلفى11قدم  PDFRP0145</t>
        </is>
      </c>
      <c r="G342" t="inlineStr">
        <is>
          <t>FMDAIIM4000000</t>
        </is>
      </c>
      <c r="H342" t="n">
        <v>18.6</v>
      </c>
      <c r="I342" t="n">
        <v>21.4</v>
      </c>
      <c r="J342" t="n">
        <v>20.5</v>
      </c>
      <c r="K342" t="n">
        <v>140</v>
      </c>
      <c r="L342" t="n">
        <v>103</v>
      </c>
      <c r="M342" t="n">
        <v>136</v>
      </c>
      <c r="N342" t="n">
        <v>106</v>
      </c>
      <c r="O342" s="81" t="n">
        <v>4</v>
      </c>
      <c r="P342" s="81" t="n">
        <v>2</v>
      </c>
      <c r="Q342" s="81" t="n">
        <v>4</v>
      </c>
      <c r="R342" s="81" t="n"/>
      <c r="S342" s="81" t="n"/>
      <c r="T342" s="81" t="n"/>
      <c r="U342" s="81" t="n"/>
      <c r="V342" s="81" t="n"/>
      <c r="W342" s="81" t="n"/>
      <c r="X342" t="n">
        <v>10</v>
      </c>
      <c r="Y342" t="n">
        <v>2530</v>
      </c>
      <c r="Z342" s="127" t="n">
        <v>0.015</v>
      </c>
      <c r="AA342" t="n">
        <v>1</v>
      </c>
      <c r="AB342" t="n">
        <v>18</v>
      </c>
    </row>
    <row r="343">
      <c r="A343" t="n">
        <v>2021</v>
      </c>
      <c r="B343" t="n">
        <v>1</v>
      </c>
      <c r="C343" s="298" t="n">
        <v>44208</v>
      </c>
      <c r="E343" t="n">
        <v>101</v>
      </c>
      <c r="F343" t="inlineStr">
        <is>
          <t>فوم تغليف علوى شمال خلفى11قدم  PDFRP0145</t>
        </is>
      </c>
      <c r="G343" t="inlineStr">
        <is>
          <t>FMDAIIM4000000</t>
        </is>
      </c>
      <c r="H343" t="n">
        <v>18.6</v>
      </c>
      <c r="I343" t="n">
        <v>21.4</v>
      </c>
      <c r="K343" t="n">
        <v>140</v>
      </c>
      <c r="L343" t="n">
        <v>103</v>
      </c>
      <c r="O343" s="81" t="n">
        <v>1</v>
      </c>
      <c r="P343" s="81" t="n"/>
      <c r="Q343" s="81" t="n">
        <v>1</v>
      </c>
      <c r="R343" s="81" t="n"/>
      <c r="S343" s="81" t="n"/>
      <c r="T343" s="81" t="n"/>
      <c r="U343" s="81" t="n"/>
      <c r="V343" s="81" t="n"/>
      <c r="W343" s="81" t="n"/>
      <c r="X343" t="n">
        <v>2</v>
      </c>
      <c r="Y343" t="n">
        <v>254</v>
      </c>
      <c r="Z343" s="127" t="n">
        <v>0.015</v>
      </c>
      <c r="AA343" t="n">
        <v>1</v>
      </c>
      <c r="AB343" t="n">
        <v>18</v>
      </c>
    </row>
    <row r="344">
      <c r="A344" t="n">
        <v>2021</v>
      </c>
      <c r="B344" t="n">
        <v>1</v>
      </c>
      <c r="C344" s="298" t="n">
        <v>44206</v>
      </c>
      <c r="E344" t="n">
        <v>100</v>
      </c>
      <c r="F344" t="inlineStr">
        <is>
          <t>فوم تغليف علوى يمين امامى11قدم  PDFRP0142</t>
        </is>
      </c>
      <c r="G344" t="inlineStr">
        <is>
          <t>FMDAIIM1000000</t>
        </is>
      </c>
      <c r="H344" t="n">
        <v>18.6</v>
      </c>
      <c r="I344" t="n">
        <v>21.4</v>
      </c>
      <c r="J344" t="n">
        <v>20.8</v>
      </c>
      <c r="K344" t="n">
        <v>140</v>
      </c>
      <c r="L344" t="n">
        <v>103</v>
      </c>
      <c r="M344" t="n">
        <v>141</v>
      </c>
      <c r="N344" t="n">
        <v>102</v>
      </c>
      <c r="O344" s="81" t="n">
        <v>2</v>
      </c>
      <c r="P344" s="81" t="n">
        <v>2</v>
      </c>
      <c r="Q344" s="81" t="n">
        <v>2</v>
      </c>
      <c r="R344" s="81" t="n"/>
      <c r="S344" s="81" t="n"/>
      <c r="T344" s="81" t="n"/>
      <c r="U344" s="81" t="n"/>
      <c r="V344" s="81" t="n"/>
      <c r="W344" s="81" t="n"/>
      <c r="X344" t="n">
        <v>6</v>
      </c>
      <c r="Y344" t="n">
        <v>402</v>
      </c>
      <c r="Z344" s="127" t="n">
        <v>0.015</v>
      </c>
      <c r="AA344" t="n">
        <v>1</v>
      </c>
      <c r="AB344" t="n">
        <v>18</v>
      </c>
    </row>
    <row r="345">
      <c r="A345" t="n">
        <v>2021</v>
      </c>
      <c r="B345" t="n">
        <v>1</v>
      </c>
      <c r="C345" s="298" t="n">
        <v>44207</v>
      </c>
      <c r="E345" t="n">
        <v>100</v>
      </c>
      <c r="F345" t="inlineStr">
        <is>
          <t>فوم تغليف علوى يمين امامى11قدم  PDFRP0142</t>
        </is>
      </c>
      <c r="G345" t="inlineStr">
        <is>
          <t>FMDAIIM1000000</t>
        </is>
      </c>
      <c r="H345" t="n">
        <v>18.6</v>
      </c>
      <c r="I345" t="n">
        <v>21.4</v>
      </c>
      <c r="J345" t="n">
        <v>20.5</v>
      </c>
      <c r="K345" t="n">
        <v>140</v>
      </c>
      <c r="L345" t="n">
        <v>103</v>
      </c>
      <c r="M345" t="n">
        <v>136</v>
      </c>
      <c r="N345" t="n">
        <v>106</v>
      </c>
      <c r="O345" s="81" t="n">
        <v>4</v>
      </c>
      <c r="P345" s="81" t="n">
        <v>2</v>
      </c>
      <c r="Q345" s="81" t="n">
        <v>4</v>
      </c>
      <c r="R345" s="81" t="n"/>
      <c r="S345" s="81" t="n"/>
      <c r="T345" s="81" t="n"/>
      <c r="U345" s="81" t="n"/>
      <c r="V345" s="81" t="n"/>
      <c r="W345" s="81" t="n"/>
      <c r="X345" t="n">
        <v>10</v>
      </c>
      <c r="Y345" t="n">
        <v>2530</v>
      </c>
      <c r="Z345" s="127" t="n">
        <v>0.015</v>
      </c>
      <c r="AA345" t="n">
        <v>1</v>
      </c>
      <c r="AB345" t="n">
        <v>18</v>
      </c>
    </row>
    <row r="346">
      <c r="A346" t="n">
        <v>2021</v>
      </c>
      <c r="B346" t="n">
        <v>1</v>
      </c>
      <c r="C346" s="298" t="n">
        <v>44208</v>
      </c>
      <c r="E346" t="n">
        <v>100</v>
      </c>
      <c r="F346" t="inlineStr">
        <is>
          <t>فوم تغليف علوى يمين امامى11قدم  PDFRP0142</t>
        </is>
      </c>
      <c r="G346" t="inlineStr">
        <is>
          <t>FMDAIIM1000000</t>
        </is>
      </c>
      <c r="H346" t="n">
        <v>18.6</v>
      </c>
      <c r="I346" t="n">
        <v>21.4</v>
      </c>
      <c r="K346" t="n">
        <v>140</v>
      </c>
      <c r="L346" t="n">
        <v>103</v>
      </c>
      <c r="O346" s="81" t="n">
        <v>1</v>
      </c>
      <c r="P346" s="81" t="n"/>
      <c r="Q346" s="81" t="n"/>
      <c r="R346" s="81" t="n"/>
      <c r="S346" s="81" t="n"/>
      <c r="T346" s="81" t="n"/>
      <c r="U346" s="81" t="n"/>
      <c r="V346" s="81" t="n"/>
      <c r="W346" s="81" t="n"/>
      <c r="X346" t="n">
        <v>1</v>
      </c>
      <c r="Y346" t="n">
        <v>253</v>
      </c>
      <c r="Z346" s="127" t="n">
        <v>0.015</v>
      </c>
      <c r="AA346" t="n">
        <v>1</v>
      </c>
      <c r="AB346" t="n">
        <v>18</v>
      </c>
    </row>
    <row r="347">
      <c r="A347" t="n">
        <v>2021</v>
      </c>
      <c r="B347" t="n">
        <v>1</v>
      </c>
      <c r="C347" s="298" t="n">
        <v>44206</v>
      </c>
      <c r="E347" t="n">
        <v>99</v>
      </c>
      <c r="F347" t="inlineStr">
        <is>
          <t>فوم تغليف علوى يمين خلفى11قدم  PDFRP0143</t>
        </is>
      </c>
      <c r="G347" t="inlineStr">
        <is>
          <t>FMDAIIM2000000</t>
        </is>
      </c>
      <c r="H347" t="n">
        <v>18.6</v>
      </c>
      <c r="I347" t="n">
        <v>21.4</v>
      </c>
      <c r="J347" t="n">
        <v>20.8</v>
      </c>
      <c r="K347" t="n">
        <v>140</v>
      </c>
      <c r="L347" t="n">
        <v>103</v>
      </c>
      <c r="M347" t="n">
        <v>141</v>
      </c>
      <c r="N347" t="n">
        <v>102</v>
      </c>
      <c r="O347" s="81" t="n">
        <v>2</v>
      </c>
      <c r="P347" s="81" t="n">
        <v>2</v>
      </c>
      <c r="Q347" s="81" t="n">
        <v>2</v>
      </c>
      <c r="R347" s="81" t="n"/>
      <c r="S347" s="81" t="n"/>
      <c r="T347" s="81" t="n"/>
      <c r="U347" s="81" t="n"/>
      <c r="V347" s="81" t="n"/>
      <c r="W347" s="81" t="n"/>
      <c r="X347" t="n">
        <v>6</v>
      </c>
      <c r="Y347" t="n">
        <v>402</v>
      </c>
      <c r="Z347" s="127" t="n">
        <v>0.015</v>
      </c>
      <c r="AA347" t="n">
        <v>1</v>
      </c>
      <c r="AB347" t="n">
        <v>18</v>
      </c>
    </row>
    <row r="348">
      <c r="A348" t="n">
        <v>2021</v>
      </c>
      <c r="B348" t="n">
        <v>1</v>
      </c>
      <c r="C348" s="298" t="n">
        <v>44207</v>
      </c>
      <c r="E348" t="n">
        <v>99</v>
      </c>
      <c r="F348" t="inlineStr">
        <is>
          <t>فوم تغليف علوى يمين خلفى11قدم  PDFRP0143</t>
        </is>
      </c>
      <c r="G348" t="inlineStr">
        <is>
          <t>FMDAIIM2000000</t>
        </is>
      </c>
      <c r="H348" t="n">
        <v>18.6</v>
      </c>
      <c r="I348" t="n">
        <v>21.4</v>
      </c>
      <c r="J348" t="n">
        <v>20.5</v>
      </c>
      <c r="K348" t="n">
        <v>140</v>
      </c>
      <c r="L348" t="n">
        <v>103</v>
      </c>
      <c r="M348" t="n">
        <v>136</v>
      </c>
      <c r="N348" t="n">
        <v>106</v>
      </c>
      <c r="O348" s="81" t="n">
        <v>4</v>
      </c>
      <c r="P348" s="81" t="n">
        <v>2</v>
      </c>
      <c r="Q348" s="81" t="n">
        <v>4</v>
      </c>
      <c r="R348" s="81" t="n"/>
      <c r="S348" s="81" t="n"/>
      <c r="T348" s="81" t="n"/>
      <c r="U348" s="81" t="n"/>
      <c r="V348" s="81" t="n"/>
      <c r="W348" s="81" t="n"/>
      <c r="X348" t="n">
        <v>10</v>
      </c>
      <c r="Y348" t="n">
        <v>2530</v>
      </c>
      <c r="Z348" s="127" t="n">
        <v>0.015</v>
      </c>
      <c r="AA348" t="n">
        <v>1</v>
      </c>
      <c r="AB348" t="n">
        <v>18</v>
      </c>
    </row>
    <row r="349">
      <c r="A349" t="n">
        <v>2021</v>
      </c>
      <c r="B349" t="n">
        <v>1</v>
      </c>
      <c r="C349" s="298" t="n">
        <v>44208</v>
      </c>
      <c r="E349" t="n">
        <v>99</v>
      </c>
      <c r="F349" t="inlineStr">
        <is>
          <t>فوم تغليف علوى يمين خلفى11قدم  PDFRP0143</t>
        </is>
      </c>
      <c r="G349" t="inlineStr">
        <is>
          <t>FMDAIIM2000000</t>
        </is>
      </c>
      <c r="H349" t="n">
        <v>18.6</v>
      </c>
      <c r="I349" t="n">
        <v>21.4</v>
      </c>
      <c r="K349" t="n">
        <v>140</v>
      </c>
      <c r="L349" t="n">
        <v>103</v>
      </c>
      <c r="O349" s="81" t="n">
        <v>1</v>
      </c>
      <c r="P349" s="81" t="n"/>
      <c r="Q349" s="81" t="n">
        <v>1</v>
      </c>
      <c r="R349" s="81" t="n"/>
      <c r="S349" s="81" t="n"/>
      <c r="T349" s="81" t="n"/>
      <c r="U349" s="81" t="n"/>
      <c r="V349" s="81" t="n"/>
      <c r="W349" s="81" t="n"/>
      <c r="X349" t="n">
        <v>2</v>
      </c>
      <c r="Y349" t="n">
        <v>254</v>
      </c>
      <c r="Z349" s="127" t="n">
        <v>0.015</v>
      </c>
      <c r="AA349" t="n">
        <v>1</v>
      </c>
      <c r="AB349" t="n">
        <v>18</v>
      </c>
    </row>
    <row r="350">
      <c r="A350" t="n">
        <v>2021</v>
      </c>
      <c r="B350" t="n">
        <v>1</v>
      </c>
      <c r="C350" s="298" t="n">
        <v>44196</v>
      </c>
      <c r="E350" t="n">
        <v>12</v>
      </c>
      <c r="F350" t="inlineStr">
        <is>
          <t>فوم جانب حمايه شمال</t>
        </is>
      </c>
      <c r="G350" t="inlineStr">
        <is>
          <t>FMDACI40000000</t>
        </is>
      </c>
      <c r="H350" t="n">
        <v>197.16</v>
      </c>
      <c r="I350" t="n">
        <v>226.84</v>
      </c>
      <c r="J350" t="n">
        <v>210</v>
      </c>
      <c r="K350" t="n">
        <v>37</v>
      </c>
      <c r="L350" t="n">
        <v>195</v>
      </c>
      <c r="M350" t="n">
        <v>36</v>
      </c>
      <c r="N350" t="n">
        <v>198</v>
      </c>
      <c r="O350" s="81" t="n">
        <v>3</v>
      </c>
      <c r="P350" s="81" t="n"/>
      <c r="Q350" s="81" t="n">
        <v>6</v>
      </c>
      <c r="R350" s="81" t="n"/>
      <c r="S350" s="81" t="n"/>
      <c r="T350" s="81" t="n"/>
      <c r="U350" s="81" t="n"/>
      <c r="V350" s="81" t="n"/>
      <c r="W350" s="81" t="n"/>
      <c r="X350" t="n">
        <v>9</v>
      </c>
      <c r="Y350" t="n">
        <v>9</v>
      </c>
      <c r="Z350" s="127" t="n">
        <v>0.02</v>
      </c>
      <c r="AA350" t="n">
        <v>1</v>
      </c>
      <c r="AB350" t="n">
        <v>22</v>
      </c>
    </row>
    <row r="351">
      <c r="A351" t="n">
        <v>2021</v>
      </c>
      <c r="B351" t="n">
        <v>1</v>
      </c>
      <c r="C351" s="298" t="n">
        <v>44198</v>
      </c>
      <c r="E351" t="n">
        <v>12</v>
      </c>
      <c r="F351" t="inlineStr">
        <is>
          <t>فوم جانب حمايه شمال</t>
        </is>
      </c>
      <c r="G351" t="inlineStr">
        <is>
          <t>FMDACI40000000</t>
        </is>
      </c>
      <c r="H351" t="n">
        <v>197.16</v>
      </c>
      <c r="I351" t="n">
        <v>226.84</v>
      </c>
      <c r="J351" t="n">
        <v>225.8</v>
      </c>
      <c r="K351" t="n">
        <v>37</v>
      </c>
      <c r="L351" t="n">
        <v>195</v>
      </c>
      <c r="M351" t="n">
        <v>37</v>
      </c>
      <c r="N351" t="n">
        <v>197</v>
      </c>
      <c r="O351" s="81" t="n">
        <v>15</v>
      </c>
      <c r="P351" s="81" t="n">
        <v>7</v>
      </c>
      <c r="Q351" s="81" t="n">
        <v>3</v>
      </c>
      <c r="R351" s="81" t="n"/>
      <c r="S351" s="81" t="n"/>
      <c r="T351" s="81" t="n"/>
      <c r="U351" s="81" t="n"/>
      <c r="V351" s="81" t="n"/>
      <c r="W351" s="81" t="n"/>
      <c r="X351" t="n">
        <v>25</v>
      </c>
      <c r="Y351" t="n">
        <v>385</v>
      </c>
      <c r="Z351" s="127" t="n">
        <v>0.02</v>
      </c>
      <c r="AA351" t="n">
        <v>1</v>
      </c>
      <c r="AB351" t="n">
        <v>22</v>
      </c>
    </row>
    <row r="352">
      <c r="A352" t="n">
        <v>2021</v>
      </c>
      <c r="B352" t="n">
        <v>1</v>
      </c>
      <c r="C352" s="298" t="n">
        <v>44199</v>
      </c>
      <c r="E352" t="n">
        <v>12</v>
      </c>
      <c r="F352" t="inlineStr">
        <is>
          <t>فوم جانب حمايه شمال</t>
        </is>
      </c>
      <c r="G352" t="inlineStr">
        <is>
          <t>FMDACI40000000</t>
        </is>
      </c>
      <c r="H352" t="n">
        <v>197.16</v>
      </c>
      <c r="I352" t="n">
        <v>226.84</v>
      </c>
      <c r="J352" t="n">
        <v>208.6</v>
      </c>
      <c r="K352" t="n">
        <v>37</v>
      </c>
      <c r="L352" t="n">
        <v>195</v>
      </c>
      <c r="M352" t="n">
        <v>36</v>
      </c>
      <c r="N352" t="n">
        <v>198</v>
      </c>
      <c r="O352" s="81" t="n">
        <v>11</v>
      </c>
      <c r="P352" s="81" t="n"/>
      <c r="Q352" s="81" t="n">
        <v>5</v>
      </c>
      <c r="R352" s="81" t="n"/>
      <c r="S352" s="81" t="n"/>
      <c r="T352" s="81" t="n"/>
      <c r="U352" s="81" t="n"/>
      <c r="V352" s="81" t="n"/>
      <c r="W352" s="81" t="n"/>
      <c r="X352" t="n">
        <v>16</v>
      </c>
      <c r="Y352" t="n">
        <v>616</v>
      </c>
      <c r="Z352" s="127" t="n">
        <v>0.02</v>
      </c>
      <c r="AA352" t="n">
        <v>1</v>
      </c>
      <c r="AB352" t="n">
        <v>22</v>
      </c>
    </row>
    <row r="353">
      <c r="A353" t="n">
        <v>2021</v>
      </c>
      <c r="B353" t="n">
        <v>1</v>
      </c>
      <c r="C353" s="298" t="n">
        <v>44200</v>
      </c>
      <c r="E353" t="n">
        <v>12</v>
      </c>
      <c r="F353" t="inlineStr">
        <is>
          <t>فوم جانب حمايه شمال</t>
        </is>
      </c>
      <c r="G353" t="inlineStr">
        <is>
          <t>FMDACI40000000</t>
        </is>
      </c>
      <c r="H353" t="n">
        <v>197.16</v>
      </c>
      <c r="I353" t="n">
        <v>226.84</v>
      </c>
      <c r="J353" t="n">
        <v>213.4</v>
      </c>
      <c r="K353" t="n">
        <v>37</v>
      </c>
      <c r="L353" t="n">
        <v>195</v>
      </c>
      <c r="M353" t="n">
        <v>38</v>
      </c>
      <c r="N353" t="n">
        <v>188</v>
      </c>
      <c r="O353" s="81" t="n">
        <v>12</v>
      </c>
      <c r="P353" s="81" t="n"/>
      <c r="Q353" s="81" t="n">
        <v>8</v>
      </c>
      <c r="R353" s="81" t="n"/>
      <c r="S353" s="81" t="n"/>
      <c r="T353" s="81" t="n"/>
      <c r="U353" s="81" t="n"/>
      <c r="V353" s="81" t="n"/>
      <c r="W353" s="81" t="n"/>
      <c r="X353" t="n">
        <v>20</v>
      </c>
      <c r="Y353" t="n">
        <v>580</v>
      </c>
      <c r="Z353" s="127" t="n">
        <v>0.02</v>
      </c>
      <c r="AA353" t="n">
        <v>1</v>
      </c>
      <c r="AB353" t="n">
        <v>22</v>
      </c>
    </row>
    <row r="354">
      <c r="A354" t="n">
        <v>2021</v>
      </c>
      <c r="B354" t="n">
        <v>1</v>
      </c>
      <c r="C354" s="298" t="n">
        <v>44201</v>
      </c>
      <c r="E354" t="n">
        <v>12</v>
      </c>
      <c r="F354" t="inlineStr">
        <is>
          <t>فوم جانب حمايه شمال</t>
        </is>
      </c>
      <c r="G354" t="inlineStr">
        <is>
          <t>FMDACI40000000</t>
        </is>
      </c>
      <c r="H354" t="n">
        <v>197.16</v>
      </c>
      <c r="I354" t="n">
        <v>226.84</v>
      </c>
      <c r="J354" t="n">
        <v>216.2</v>
      </c>
      <c r="K354" t="n">
        <v>37</v>
      </c>
      <c r="L354" t="n">
        <v>195</v>
      </c>
      <c r="M354" t="n">
        <v>37</v>
      </c>
      <c r="N354" t="n">
        <v>196</v>
      </c>
      <c r="O354" s="81" t="n">
        <v>12</v>
      </c>
      <c r="P354" s="81" t="n">
        <v>4</v>
      </c>
      <c r="Q354" s="81" t="n">
        <v>10</v>
      </c>
      <c r="R354" s="81" t="n"/>
      <c r="S354" s="81" t="n"/>
      <c r="T354" s="81" t="n"/>
      <c r="U354" s="81" t="n"/>
      <c r="V354" s="81" t="n"/>
      <c r="W354" s="81" t="n"/>
      <c r="X354" t="n">
        <v>26</v>
      </c>
      <c r="Y354" t="n">
        <v>690</v>
      </c>
      <c r="Z354" s="127" t="n">
        <v>0.02</v>
      </c>
      <c r="AA354" t="n">
        <v>1</v>
      </c>
      <c r="AB354" t="n">
        <v>22</v>
      </c>
    </row>
    <row r="355">
      <c r="A355" t="n">
        <v>2021</v>
      </c>
      <c r="B355" t="n">
        <v>1</v>
      </c>
      <c r="C355" s="298" t="n">
        <v>44202</v>
      </c>
      <c r="E355" t="n">
        <v>12</v>
      </c>
      <c r="F355" t="inlineStr">
        <is>
          <t>فوم جانب حمايه شمال</t>
        </is>
      </c>
      <c r="G355" t="inlineStr">
        <is>
          <t>FMDACI40000000</t>
        </is>
      </c>
      <c r="H355" t="n">
        <v>197.16</v>
      </c>
      <c r="I355" t="n">
        <v>226.84</v>
      </c>
      <c r="J355" t="n">
        <v>214.6</v>
      </c>
      <c r="K355" t="n">
        <v>37</v>
      </c>
      <c r="L355" t="n">
        <v>195</v>
      </c>
      <c r="M355" t="n">
        <v>32</v>
      </c>
      <c r="N355" t="n">
        <v>223</v>
      </c>
      <c r="O355" s="81" t="n">
        <v>7</v>
      </c>
      <c r="P355" s="81" t="n">
        <v>2</v>
      </c>
      <c r="Q355" s="81" t="n">
        <v>7</v>
      </c>
      <c r="R355" s="81" t="n"/>
      <c r="S355" s="81" t="n">
        <v>3</v>
      </c>
      <c r="T355" s="81" t="n"/>
      <c r="U355" s="81" t="n"/>
      <c r="V355" s="81" t="n"/>
      <c r="W355" s="81" t="n"/>
      <c r="X355" t="n">
        <v>19</v>
      </c>
      <c r="Y355" t="n">
        <v>675</v>
      </c>
      <c r="Z355" s="127" t="n">
        <v>0.02</v>
      </c>
      <c r="AA355" t="n">
        <v>1</v>
      </c>
      <c r="AB355" t="n">
        <v>22</v>
      </c>
    </row>
    <row r="356">
      <c r="A356" t="n">
        <v>2021</v>
      </c>
      <c r="B356" t="n">
        <v>1</v>
      </c>
      <c r="C356" s="298" t="n">
        <v>44206</v>
      </c>
      <c r="E356" t="n">
        <v>12</v>
      </c>
      <c r="F356" t="inlineStr">
        <is>
          <t>فوم جانب حمايه شمال</t>
        </is>
      </c>
      <c r="G356" t="inlineStr">
        <is>
          <t>FMDACI40000000</t>
        </is>
      </c>
      <c r="H356" t="n">
        <v>197.16</v>
      </c>
      <c r="I356" t="n">
        <v>226.84</v>
      </c>
      <c r="J356" t="n">
        <v>217.9</v>
      </c>
      <c r="K356" t="n">
        <v>37</v>
      </c>
      <c r="L356" t="n">
        <v>195</v>
      </c>
      <c r="M356" t="n">
        <v>36</v>
      </c>
      <c r="N356" t="n">
        <v>198</v>
      </c>
      <c r="O356" s="81" t="n">
        <v>13</v>
      </c>
      <c r="P356" s="81" t="n">
        <v>8</v>
      </c>
      <c r="Q356" s="81" t="n">
        <v>11</v>
      </c>
      <c r="R356" s="81" t="n"/>
      <c r="S356" s="81" t="n"/>
      <c r="T356" s="81" t="n"/>
      <c r="U356" s="81" t="n"/>
      <c r="V356" s="81" t="n"/>
      <c r="W356" s="81" t="n"/>
      <c r="X356" t="n">
        <v>32</v>
      </c>
      <c r="Y356" t="n">
        <v>320</v>
      </c>
      <c r="Z356" s="127" t="n">
        <v>0.02</v>
      </c>
      <c r="AA356" t="n">
        <v>1</v>
      </c>
      <c r="AB356" t="n">
        <v>22</v>
      </c>
    </row>
    <row r="357">
      <c r="A357" t="n">
        <v>2021</v>
      </c>
      <c r="B357" t="n">
        <v>1</v>
      </c>
      <c r="C357" s="298" t="n">
        <v>44207</v>
      </c>
      <c r="E357" t="n">
        <v>12</v>
      </c>
      <c r="F357" t="inlineStr">
        <is>
          <t>فوم جانب حمايه شمال</t>
        </is>
      </c>
      <c r="G357" t="inlineStr">
        <is>
          <t>FMDACI40000000</t>
        </is>
      </c>
      <c r="H357" t="n">
        <v>197.16</v>
      </c>
      <c r="I357" t="n">
        <v>226.84</v>
      </c>
      <c r="J357" t="n">
        <v>214.5</v>
      </c>
      <c r="K357" t="n">
        <v>37</v>
      </c>
      <c r="L357" t="n">
        <v>195</v>
      </c>
      <c r="M357" t="n">
        <v>35</v>
      </c>
      <c r="N357" t="n">
        <v>207</v>
      </c>
      <c r="O357" s="81" t="n">
        <v>4</v>
      </c>
      <c r="P357" s="81" t="n">
        <v>4</v>
      </c>
      <c r="Q357" s="81" t="n">
        <v>4</v>
      </c>
      <c r="R357" s="81" t="n"/>
      <c r="S357" s="81" t="n"/>
      <c r="T357" s="81" t="n"/>
      <c r="U357" s="81" t="n"/>
      <c r="V357" s="81" t="n"/>
      <c r="W357" s="81" t="n"/>
      <c r="X357" t="n">
        <v>12</v>
      </c>
      <c r="Y357" t="n">
        <v>412</v>
      </c>
      <c r="Z357" s="127" t="n">
        <v>0.02</v>
      </c>
      <c r="AA357" t="n">
        <v>1</v>
      </c>
      <c r="AB357" t="n">
        <v>22</v>
      </c>
    </row>
    <row r="358">
      <c r="A358" t="n">
        <v>2021</v>
      </c>
      <c r="B358" t="n">
        <v>1</v>
      </c>
      <c r="C358" s="298" t="n">
        <v>44208</v>
      </c>
      <c r="E358" t="n">
        <v>12</v>
      </c>
      <c r="F358" t="inlineStr">
        <is>
          <t>فوم جانب حمايه شمال</t>
        </is>
      </c>
      <c r="G358" t="inlineStr">
        <is>
          <t>FMDACI40000000</t>
        </is>
      </c>
      <c r="H358" t="n">
        <v>197.16</v>
      </c>
      <c r="I358" t="n">
        <v>226.84</v>
      </c>
      <c r="J358" t="n">
        <v>212.4</v>
      </c>
      <c r="K358" t="n">
        <v>37</v>
      </c>
      <c r="L358" t="n">
        <v>195</v>
      </c>
      <c r="M358" t="n">
        <v>36</v>
      </c>
      <c r="N358" t="n">
        <v>199</v>
      </c>
      <c r="O358" s="81" t="n">
        <v>5</v>
      </c>
      <c r="P358" s="81" t="n">
        <v>7</v>
      </c>
      <c r="Q358" s="81" t="n">
        <v>7</v>
      </c>
      <c r="R358" s="81" t="n"/>
      <c r="S358" s="81" t="n"/>
      <c r="T358" s="81" t="n"/>
      <c r="U358" s="81" t="n"/>
      <c r="V358" s="81" t="n"/>
      <c r="W358" s="81" t="n"/>
      <c r="X358" t="n">
        <v>19</v>
      </c>
      <c r="Y358" t="n">
        <v>691</v>
      </c>
      <c r="Z358" s="127" t="n">
        <v>0.02</v>
      </c>
      <c r="AA358" t="n">
        <v>1</v>
      </c>
      <c r="AB358" t="n">
        <v>22</v>
      </c>
    </row>
    <row r="359">
      <c r="A359" t="n">
        <v>2021</v>
      </c>
      <c r="B359" t="n">
        <v>1</v>
      </c>
      <c r="C359" s="298" t="n">
        <v>44209</v>
      </c>
      <c r="E359" t="n">
        <v>12</v>
      </c>
      <c r="F359" t="inlineStr">
        <is>
          <t>فوم جانب حمايه شمال</t>
        </is>
      </c>
      <c r="G359" t="inlineStr">
        <is>
          <t>FMDACI40000000</t>
        </is>
      </c>
      <c r="H359" t="n">
        <v>197.16</v>
      </c>
      <c r="I359" t="n">
        <v>226.84</v>
      </c>
      <c r="J359" t="n">
        <v>213.4</v>
      </c>
      <c r="K359" t="n">
        <v>37</v>
      </c>
      <c r="L359" t="n">
        <v>195</v>
      </c>
      <c r="M359" t="n">
        <v>40</v>
      </c>
      <c r="N359" t="n">
        <v>181</v>
      </c>
      <c r="O359" s="81" t="n">
        <v>13</v>
      </c>
      <c r="P359" s="81" t="n">
        <v>10</v>
      </c>
      <c r="Q359" s="81" t="n">
        <v>14</v>
      </c>
      <c r="R359" s="81" t="n"/>
      <c r="S359" s="81" t="n">
        <v>1</v>
      </c>
      <c r="T359" s="81" t="n"/>
      <c r="U359" s="81" t="n"/>
      <c r="V359" s="81" t="n"/>
      <c r="W359" s="81" t="n"/>
      <c r="X359" t="n">
        <v>38</v>
      </c>
      <c r="Y359" t="n">
        <v>806</v>
      </c>
      <c r="Z359" s="127" t="n">
        <v>0.02</v>
      </c>
      <c r="AA359" t="n">
        <v>1</v>
      </c>
      <c r="AB359" t="n">
        <v>22</v>
      </c>
    </row>
    <row r="360">
      <c r="A360" t="n">
        <v>2021</v>
      </c>
      <c r="B360" t="n">
        <v>1</v>
      </c>
      <c r="C360" s="298" t="n">
        <v>44210</v>
      </c>
      <c r="E360" t="n">
        <v>12</v>
      </c>
      <c r="F360" t="inlineStr">
        <is>
          <t>فوم جانب حمايه شمال</t>
        </is>
      </c>
      <c r="G360" t="inlineStr">
        <is>
          <t>FMDACI40000000</t>
        </is>
      </c>
      <c r="H360" t="n">
        <v>197.16</v>
      </c>
      <c r="I360" t="n">
        <v>226.84</v>
      </c>
      <c r="J360" t="n">
        <v>213.8</v>
      </c>
      <c r="K360" t="n">
        <v>37</v>
      </c>
      <c r="L360" t="n">
        <v>195</v>
      </c>
      <c r="M360" t="n">
        <v>42</v>
      </c>
      <c r="N360" t="n">
        <v>173</v>
      </c>
      <c r="O360" s="81" t="n"/>
      <c r="P360" s="81" t="n">
        <v>3</v>
      </c>
      <c r="Q360" s="81" t="n"/>
      <c r="R360" s="81" t="n"/>
      <c r="S360" s="81" t="n"/>
      <c r="T360" s="81" t="n"/>
      <c r="U360" s="81" t="n"/>
      <c r="V360" s="81" t="n"/>
      <c r="W360" s="81" t="n"/>
      <c r="X360" t="n">
        <v>3</v>
      </c>
      <c r="Y360" t="n">
        <v>387</v>
      </c>
      <c r="Z360" s="127" t="n">
        <v>0.02</v>
      </c>
      <c r="AA360" t="n">
        <v>1</v>
      </c>
      <c r="AB360" t="n">
        <v>22</v>
      </c>
    </row>
    <row r="361">
      <c r="A361" t="n">
        <v>2021</v>
      </c>
      <c r="B361" t="n">
        <v>1</v>
      </c>
      <c r="C361" s="298" t="n">
        <v>44219</v>
      </c>
      <c r="E361" t="n">
        <v>12</v>
      </c>
      <c r="F361" t="inlineStr">
        <is>
          <t>فوم جانب حمايه شمال</t>
        </is>
      </c>
      <c r="G361" t="inlineStr">
        <is>
          <t>FMDACI40000000</t>
        </is>
      </c>
      <c r="H361" t="n">
        <v>197.16</v>
      </c>
      <c r="I361" t="n">
        <v>226.84</v>
      </c>
      <c r="J361" t="n">
        <v>221.9</v>
      </c>
      <c r="K361" t="n">
        <v>37</v>
      </c>
      <c r="L361" t="n">
        <v>195</v>
      </c>
      <c r="M361" t="n">
        <v>52</v>
      </c>
      <c r="N361" t="n">
        <v>138</v>
      </c>
      <c r="O361" s="81" t="n">
        <v>12</v>
      </c>
      <c r="P361" s="81" t="n">
        <v>6</v>
      </c>
      <c r="Q361" s="81" t="n">
        <v>6</v>
      </c>
      <c r="R361" s="81" t="n"/>
      <c r="S361" s="81" t="n">
        <v>3</v>
      </c>
      <c r="T361" s="81" t="n"/>
      <c r="U361" s="81" t="n"/>
      <c r="V361" s="81" t="n"/>
      <c r="W361" s="81" t="n"/>
      <c r="X361" t="n">
        <v>27</v>
      </c>
      <c r="Y361" t="n">
        <v>603</v>
      </c>
      <c r="Z361" s="127" t="n">
        <v>0.02</v>
      </c>
      <c r="AA361" t="n">
        <v>1</v>
      </c>
      <c r="AB361" t="n">
        <v>22</v>
      </c>
    </row>
    <row r="362">
      <c r="A362" t="n">
        <v>2021</v>
      </c>
      <c r="B362" t="n">
        <v>1</v>
      </c>
      <c r="C362" s="298" t="n">
        <v>44220</v>
      </c>
      <c r="E362" t="n">
        <v>12</v>
      </c>
      <c r="F362" t="inlineStr">
        <is>
          <t>فوم جانب حمايه شمال</t>
        </is>
      </c>
      <c r="G362" t="inlineStr">
        <is>
          <t>FMDACI40000000</t>
        </is>
      </c>
      <c r="H362" t="n">
        <v>197.16</v>
      </c>
      <c r="I362" t="n">
        <v>226.84</v>
      </c>
      <c r="J362" t="n">
        <v>214.1</v>
      </c>
      <c r="K362" t="n">
        <v>37</v>
      </c>
      <c r="L362" t="n">
        <v>195</v>
      </c>
      <c r="M362" t="n">
        <v>49</v>
      </c>
      <c r="N362" t="n">
        <v>146</v>
      </c>
      <c r="O362" s="81" t="n">
        <v>11</v>
      </c>
      <c r="P362" s="81" t="n">
        <v>6</v>
      </c>
      <c r="Q362" s="81" t="n">
        <v>15</v>
      </c>
      <c r="R362" s="81" t="n"/>
      <c r="S362" s="81" t="n"/>
      <c r="T362" s="81" t="n"/>
      <c r="U362" s="81" t="n"/>
      <c r="V362" s="81" t="n"/>
      <c r="W362" s="81" t="n"/>
      <c r="X362" t="n">
        <v>32</v>
      </c>
      <c r="Y362" t="n">
        <v>1008</v>
      </c>
      <c r="Z362" s="127" t="n">
        <v>0.02</v>
      </c>
      <c r="AA362" t="n">
        <v>1</v>
      </c>
      <c r="AB362" t="n">
        <v>22</v>
      </c>
    </row>
    <row r="363">
      <c r="A363" t="n">
        <v>2021</v>
      </c>
      <c r="B363" t="n">
        <v>1</v>
      </c>
      <c r="C363" s="298" t="n">
        <v>44221</v>
      </c>
      <c r="E363" t="n">
        <v>12</v>
      </c>
      <c r="F363" t="inlineStr">
        <is>
          <t>فوم جانب حمايه شمال</t>
        </is>
      </c>
      <c r="G363" t="inlineStr">
        <is>
          <t>FMDACI40000000</t>
        </is>
      </c>
      <c r="H363" t="n">
        <v>197.16</v>
      </c>
      <c r="I363" t="n">
        <v>226.84</v>
      </c>
      <c r="J363" t="n">
        <v>219</v>
      </c>
      <c r="K363" t="n">
        <v>37</v>
      </c>
      <c r="L363" t="n">
        <v>195</v>
      </c>
      <c r="M363" t="n">
        <v>57</v>
      </c>
      <c r="N363" t="n">
        <v>127</v>
      </c>
      <c r="O363" s="81" t="n">
        <v>7</v>
      </c>
      <c r="P363" s="81" t="n">
        <v>2</v>
      </c>
      <c r="Q363" s="81" t="n">
        <v>5</v>
      </c>
      <c r="R363" s="81" t="n"/>
      <c r="S363" s="81" t="n"/>
      <c r="T363" s="81" t="n"/>
      <c r="U363" s="81" t="n"/>
      <c r="V363" s="81" t="n"/>
      <c r="W363" s="81" t="n"/>
      <c r="X363" t="n">
        <v>14</v>
      </c>
      <c r="Y363" t="n">
        <v>1158</v>
      </c>
      <c r="Z363" s="127" t="n">
        <v>0.02</v>
      </c>
      <c r="AA363" t="n">
        <v>1</v>
      </c>
      <c r="AB363" t="n">
        <v>22</v>
      </c>
    </row>
    <row r="364">
      <c r="A364" t="n">
        <v>2021</v>
      </c>
      <c r="B364" t="n">
        <v>1</v>
      </c>
      <c r="C364" s="298" t="n">
        <v>44222</v>
      </c>
      <c r="E364" t="n">
        <v>12</v>
      </c>
      <c r="F364" t="inlineStr">
        <is>
          <t>فوم جانب حمايه شمال</t>
        </is>
      </c>
      <c r="G364" t="inlineStr">
        <is>
          <t>FMDACI40000000</t>
        </is>
      </c>
      <c r="H364" t="n">
        <v>197.16</v>
      </c>
      <c r="I364" t="n">
        <v>226.84</v>
      </c>
      <c r="J364" t="n">
        <v>201</v>
      </c>
      <c r="K364" t="n">
        <v>37</v>
      </c>
      <c r="L364" t="n">
        <v>195</v>
      </c>
      <c r="M364" t="n">
        <v>57</v>
      </c>
      <c r="N364" t="n">
        <v>127</v>
      </c>
      <c r="O364" s="81" t="n">
        <v>1</v>
      </c>
      <c r="P364" s="81" t="n">
        <v>2</v>
      </c>
      <c r="Q364" s="81" t="n"/>
      <c r="R364" s="81" t="n"/>
      <c r="S364" s="81" t="n"/>
      <c r="T364" s="81" t="n"/>
      <c r="U364" s="81" t="n"/>
      <c r="V364" s="81" t="n"/>
      <c r="W364" s="81" t="n"/>
      <c r="X364" t="n">
        <v>3</v>
      </c>
      <c r="Y364" t="n">
        <v>123</v>
      </c>
      <c r="Z364" s="127" t="n">
        <v>0.02</v>
      </c>
      <c r="AA364" t="n">
        <v>1</v>
      </c>
      <c r="AB364" t="n">
        <v>22</v>
      </c>
    </row>
    <row r="365">
      <c r="A365" t="n">
        <v>2021</v>
      </c>
      <c r="B365" t="n">
        <v>1</v>
      </c>
      <c r="C365" s="298" t="n">
        <v>44223</v>
      </c>
      <c r="E365" t="n">
        <v>12</v>
      </c>
      <c r="F365" t="inlineStr">
        <is>
          <t>فوم جانب حمايه شمال</t>
        </is>
      </c>
      <c r="G365" t="inlineStr">
        <is>
          <t>FMDACI40000000</t>
        </is>
      </c>
      <c r="H365" t="n">
        <v>197.16</v>
      </c>
      <c r="I365" t="n">
        <v>226.84</v>
      </c>
      <c r="J365" t="n">
        <v>216.5</v>
      </c>
      <c r="K365" t="n">
        <v>37</v>
      </c>
      <c r="L365" t="n">
        <v>195</v>
      </c>
      <c r="M365" t="n">
        <v>63</v>
      </c>
      <c r="N365" t="n">
        <v>115</v>
      </c>
      <c r="O365" s="81" t="n">
        <v>2</v>
      </c>
      <c r="P365" s="81" t="n"/>
      <c r="Q365" s="81" t="n">
        <v>3</v>
      </c>
      <c r="R365" s="81" t="n"/>
      <c r="S365" s="81" t="n"/>
      <c r="T365" s="81" t="n"/>
      <c r="U365" s="81" t="n"/>
      <c r="V365" s="81" t="n"/>
      <c r="W365" s="81" t="n"/>
      <c r="X365" t="n">
        <v>5</v>
      </c>
      <c r="Y365" t="n">
        <v>437</v>
      </c>
      <c r="Z365" s="127" t="n">
        <v>0.02</v>
      </c>
      <c r="AA365" t="n">
        <v>1</v>
      </c>
      <c r="AB365" t="n">
        <v>22</v>
      </c>
    </row>
    <row r="366">
      <c r="A366" t="n">
        <v>2021</v>
      </c>
      <c r="B366" t="n">
        <v>1</v>
      </c>
      <c r="C366" s="298" t="n">
        <v>44224</v>
      </c>
      <c r="E366" t="n">
        <v>12</v>
      </c>
      <c r="F366" t="inlineStr">
        <is>
          <t>فوم جانب حمايه شمال</t>
        </is>
      </c>
      <c r="G366" t="inlineStr">
        <is>
          <t>FMDACI40000000</t>
        </is>
      </c>
      <c r="H366" t="n">
        <v>197.16</v>
      </c>
      <c r="I366" t="n">
        <v>226.84</v>
      </c>
      <c r="J366" t="n">
        <v>213.5</v>
      </c>
      <c r="K366" t="n">
        <v>37</v>
      </c>
      <c r="L366" t="n">
        <v>195</v>
      </c>
      <c r="M366" t="n">
        <v>50</v>
      </c>
      <c r="N366" t="n">
        <v>145</v>
      </c>
      <c r="O366" s="81" t="n">
        <v>4</v>
      </c>
      <c r="P366" s="81" t="n">
        <v>2</v>
      </c>
      <c r="Q366" s="81" t="n">
        <v>2</v>
      </c>
      <c r="R366" s="81" t="n"/>
      <c r="S366" s="81" t="n"/>
      <c r="T366" s="81" t="n"/>
      <c r="U366" s="81" t="n"/>
      <c r="V366" s="81" t="n"/>
      <c r="W366" s="81" t="n"/>
      <c r="X366" t="n">
        <v>8</v>
      </c>
      <c r="Y366" t="n">
        <v>104</v>
      </c>
      <c r="Z366" s="127" t="n">
        <v>0.02</v>
      </c>
      <c r="AA366" t="n">
        <v>1</v>
      </c>
      <c r="AB366" t="n">
        <v>22</v>
      </c>
    </row>
    <row r="367">
      <c r="A367" t="n">
        <v>2021</v>
      </c>
      <c r="B367" t="n">
        <v>1</v>
      </c>
      <c r="C367" s="298" t="n">
        <v>44196</v>
      </c>
      <c r="E367" t="n">
        <v>11</v>
      </c>
      <c r="F367" t="inlineStr">
        <is>
          <t>فوم جانب حمايه يمين</t>
        </is>
      </c>
      <c r="G367" t="inlineStr">
        <is>
          <t>FMDACI30000000</t>
        </is>
      </c>
      <c r="H367" t="n">
        <v>197.16</v>
      </c>
      <c r="I367" t="n">
        <v>226.84</v>
      </c>
      <c r="J367" t="n">
        <v>218</v>
      </c>
      <c r="K367" t="n">
        <v>37</v>
      </c>
      <c r="L367" t="n">
        <v>195</v>
      </c>
      <c r="M367" t="n">
        <v>36</v>
      </c>
      <c r="N367" t="n">
        <v>198</v>
      </c>
      <c r="O367" s="81" t="n">
        <v>2</v>
      </c>
      <c r="P367" s="81" t="n"/>
      <c r="Q367" s="81" t="n">
        <v>5</v>
      </c>
      <c r="R367" s="81" t="n"/>
      <c r="S367" s="81" t="n"/>
      <c r="T367" s="81" t="n"/>
      <c r="U367" s="81" t="n"/>
      <c r="V367" s="81" t="n"/>
      <c r="W367" s="81" t="n"/>
      <c r="X367" t="n">
        <v>7</v>
      </c>
      <c r="Y367" t="n">
        <v>7</v>
      </c>
      <c r="Z367" s="127" t="n">
        <v>0.02</v>
      </c>
      <c r="AA367" t="n">
        <v>1</v>
      </c>
      <c r="AB367" t="n">
        <v>22</v>
      </c>
    </row>
    <row r="368">
      <c r="A368" t="n">
        <v>2021</v>
      </c>
      <c r="B368" t="n">
        <v>1</v>
      </c>
      <c r="C368" s="298" t="n">
        <v>44198</v>
      </c>
      <c r="E368" t="n">
        <v>11</v>
      </c>
      <c r="F368" t="inlineStr">
        <is>
          <t>فوم جانب حمايه يمين</t>
        </is>
      </c>
      <c r="G368" t="inlineStr">
        <is>
          <t>FMDACI30000000</t>
        </is>
      </c>
      <c r="H368" t="n">
        <v>197.16</v>
      </c>
      <c r="I368" t="n">
        <v>226.84</v>
      </c>
      <c r="J368" t="n">
        <v>225</v>
      </c>
      <c r="K368" t="n">
        <v>37</v>
      </c>
      <c r="L368" t="n">
        <v>195</v>
      </c>
      <c r="M368" t="n">
        <v>37</v>
      </c>
      <c r="N368" t="n">
        <v>197</v>
      </c>
      <c r="O368" s="81" t="n">
        <v>7</v>
      </c>
      <c r="P368" s="81" t="n">
        <v>11</v>
      </c>
      <c r="Q368" s="81" t="n">
        <v>11</v>
      </c>
      <c r="R368" s="81" t="n"/>
      <c r="S368" s="81" t="n"/>
      <c r="T368" s="81" t="n"/>
      <c r="U368" s="81" t="n"/>
      <c r="V368" s="81" t="n"/>
      <c r="W368" s="81" t="n"/>
      <c r="X368" t="n">
        <v>29</v>
      </c>
      <c r="Y368" t="n">
        <v>389</v>
      </c>
      <c r="Z368" s="127" t="n">
        <v>0.02</v>
      </c>
      <c r="AA368" t="n">
        <v>1</v>
      </c>
      <c r="AB368" t="n">
        <v>22</v>
      </c>
    </row>
    <row r="369">
      <c r="A369" t="n">
        <v>2021</v>
      </c>
      <c r="B369" t="n">
        <v>1</v>
      </c>
      <c r="C369" s="298" t="n">
        <v>44199</v>
      </c>
      <c r="E369" t="n">
        <v>11</v>
      </c>
      <c r="F369" t="inlineStr">
        <is>
          <t>فوم جانب حمايه يمين</t>
        </is>
      </c>
      <c r="G369" t="inlineStr">
        <is>
          <t>FMDACI30000000</t>
        </is>
      </c>
      <c r="H369" t="n">
        <v>197.16</v>
      </c>
      <c r="I369" t="n">
        <v>226.84</v>
      </c>
      <c r="J369" t="n">
        <v>215.5</v>
      </c>
      <c r="K369" t="n">
        <v>37</v>
      </c>
      <c r="L369" t="n">
        <v>195</v>
      </c>
      <c r="M369" t="n">
        <v>36</v>
      </c>
      <c r="N369" t="n">
        <v>198</v>
      </c>
      <c r="O369" s="81" t="n">
        <v>4</v>
      </c>
      <c r="P369" s="81" t="n"/>
      <c r="Q369" s="81" t="n">
        <v>14</v>
      </c>
      <c r="R369" s="81" t="n"/>
      <c r="S369" s="81" t="n"/>
      <c r="T369" s="81" t="n"/>
      <c r="U369" s="81" t="n"/>
      <c r="V369" s="81" t="n"/>
      <c r="W369" s="81" t="n"/>
      <c r="X369" t="n">
        <v>18</v>
      </c>
      <c r="Y369" t="n">
        <v>618</v>
      </c>
      <c r="Z369" s="127" t="n">
        <v>0.02</v>
      </c>
      <c r="AA369" t="n">
        <v>1</v>
      </c>
      <c r="AB369" t="n">
        <v>22</v>
      </c>
    </row>
    <row r="370">
      <c r="A370" t="n">
        <v>2021</v>
      </c>
      <c r="B370" t="n">
        <v>1</v>
      </c>
      <c r="C370" s="298" t="n">
        <v>44200</v>
      </c>
      <c r="E370" t="n">
        <v>11</v>
      </c>
      <c r="F370" t="inlineStr">
        <is>
          <t>فوم جانب حمايه يمين</t>
        </is>
      </c>
      <c r="G370" t="inlineStr">
        <is>
          <t>FMDACI30000000</t>
        </is>
      </c>
      <c r="H370" t="n">
        <v>197.16</v>
      </c>
      <c r="I370" t="n">
        <v>226.84</v>
      </c>
      <c r="J370" t="n">
        <v>217.1</v>
      </c>
      <c r="K370" t="n">
        <v>37</v>
      </c>
      <c r="L370" t="n">
        <v>195</v>
      </c>
      <c r="M370" t="n">
        <v>38</v>
      </c>
      <c r="N370" t="n">
        <v>188</v>
      </c>
      <c r="O370" s="81" t="n">
        <v>13</v>
      </c>
      <c r="P370" s="81" t="n"/>
      <c r="Q370" s="81" t="n">
        <v>3</v>
      </c>
      <c r="R370" s="81" t="n"/>
      <c r="S370" s="81" t="n"/>
      <c r="T370" s="81" t="n"/>
      <c r="U370" s="81" t="n"/>
      <c r="V370" s="81" t="n"/>
      <c r="W370" s="81" t="n"/>
      <c r="X370" t="n">
        <v>16</v>
      </c>
      <c r="Y370" t="n">
        <v>576</v>
      </c>
      <c r="Z370" s="127" t="n">
        <v>0.02</v>
      </c>
      <c r="AA370" t="n">
        <v>1</v>
      </c>
      <c r="AB370" t="n">
        <v>22</v>
      </c>
    </row>
    <row r="371">
      <c r="A371" t="n">
        <v>2021</v>
      </c>
      <c r="B371" t="n">
        <v>1</v>
      </c>
      <c r="C371" s="298" t="n">
        <v>44201</v>
      </c>
      <c r="E371" t="n">
        <v>11</v>
      </c>
      <c r="F371" t="inlineStr">
        <is>
          <t>فوم جانب حمايه يمين</t>
        </is>
      </c>
      <c r="G371" t="inlineStr">
        <is>
          <t>FMDACI30000000</t>
        </is>
      </c>
      <c r="H371" t="n">
        <v>197.16</v>
      </c>
      <c r="I371" t="n">
        <v>226.84</v>
      </c>
      <c r="J371" t="n">
        <v>218</v>
      </c>
      <c r="K371" t="n">
        <v>37</v>
      </c>
      <c r="L371" t="n">
        <v>195</v>
      </c>
      <c r="M371" t="n">
        <v>37</v>
      </c>
      <c r="N371" t="n">
        <v>196</v>
      </c>
      <c r="O371" s="81" t="n">
        <v>14</v>
      </c>
      <c r="P371" s="81" t="n">
        <v>4</v>
      </c>
      <c r="Q371" s="81" t="n">
        <v>9</v>
      </c>
      <c r="R371" s="81" t="n"/>
      <c r="S371" s="81" t="n"/>
      <c r="T371" s="81" t="n"/>
      <c r="U371" s="81" t="n"/>
      <c r="V371" s="81" t="n"/>
      <c r="W371" s="81" t="n"/>
      <c r="X371" t="n">
        <v>27</v>
      </c>
      <c r="Y371" t="n">
        <v>691</v>
      </c>
      <c r="Z371" s="127" t="n">
        <v>0.02</v>
      </c>
      <c r="AA371" t="n">
        <v>1</v>
      </c>
      <c r="AB371" t="n">
        <v>22</v>
      </c>
    </row>
    <row r="372">
      <c r="A372" t="n">
        <v>2021</v>
      </c>
      <c r="B372" t="n">
        <v>1</v>
      </c>
      <c r="C372" s="298" t="n">
        <v>44202</v>
      </c>
      <c r="E372" t="n">
        <v>11</v>
      </c>
      <c r="F372" t="inlineStr">
        <is>
          <t>فوم جانب حمايه يمين</t>
        </is>
      </c>
      <c r="G372" t="inlineStr">
        <is>
          <t>FMDACI30000000</t>
        </is>
      </c>
      <c r="H372" t="n">
        <v>197.16</v>
      </c>
      <c r="I372" t="n">
        <v>226.84</v>
      </c>
      <c r="J372" t="n">
        <v>217.9</v>
      </c>
      <c r="K372" t="n">
        <v>37</v>
      </c>
      <c r="L372" t="n">
        <v>195</v>
      </c>
      <c r="M372" t="n">
        <v>32</v>
      </c>
      <c r="N372" t="n">
        <v>223</v>
      </c>
      <c r="O372" s="81" t="n">
        <v>6</v>
      </c>
      <c r="P372" s="81" t="n">
        <v>2</v>
      </c>
      <c r="Q372" s="81" t="n">
        <v>10</v>
      </c>
      <c r="R372" s="81" t="n"/>
      <c r="S372" s="81" t="n"/>
      <c r="T372" s="81" t="n"/>
      <c r="U372" s="81" t="n"/>
      <c r="V372" s="81" t="n"/>
      <c r="W372" s="81" t="n"/>
      <c r="X372" t="n">
        <v>18</v>
      </c>
      <c r="Y372" t="n">
        <v>674</v>
      </c>
      <c r="Z372" s="127" t="n">
        <v>0.02</v>
      </c>
      <c r="AA372" t="n">
        <v>1</v>
      </c>
      <c r="AB372" t="n">
        <v>22</v>
      </c>
    </row>
    <row r="373">
      <c r="A373" t="n">
        <v>2021</v>
      </c>
      <c r="B373" t="n">
        <v>1</v>
      </c>
      <c r="C373" s="298" t="n">
        <v>44206</v>
      </c>
      <c r="E373" t="n">
        <v>11</v>
      </c>
      <c r="F373" t="inlineStr">
        <is>
          <t>فوم جانب حمايه يمين</t>
        </is>
      </c>
      <c r="G373" t="inlineStr">
        <is>
          <t>FMDACI30000000</t>
        </is>
      </c>
      <c r="H373" t="n">
        <v>197.16</v>
      </c>
      <c r="I373" t="n">
        <v>226.84</v>
      </c>
      <c r="J373" t="n">
        <v>217.9</v>
      </c>
      <c r="K373" t="n">
        <v>37</v>
      </c>
      <c r="L373" t="n">
        <v>195</v>
      </c>
      <c r="M373" t="n">
        <v>36</v>
      </c>
      <c r="N373" t="n">
        <v>198</v>
      </c>
      <c r="O373" s="81" t="n">
        <v>16</v>
      </c>
      <c r="P373" s="81" t="n">
        <v>8</v>
      </c>
      <c r="Q373" s="81" t="n">
        <v>10</v>
      </c>
      <c r="R373" s="81" t="n"/>
      <c r="S373" s="81" t="n"/>
      <c r="T373" s="81" t="n"/>
      <c r="U373" s="81" t="n"/>
      <c r="V373" s="81" t="n"/>
      <c r="W373" s="81" t="n"/>
      <c r="X373" t="n">
        <v>34</v>
      </c>
      <c r="Y373" t="n">
        <v>322</v>
      </c>
      <c r="Z373" s="127" t="n">
        <v>0.02</v>
      </c>
      <c r="AA373" t="n">
        <v>1</v>
      </c>
      <c r="AB373" t="n">
        <v>22</v>
      </c>
    </row>
    <row r="374">
      <c r="A374" t="n">
        <v>2021</v>
      </c>
      <c r="B374" t="n">
        <v>1</v>
      </c>
      <c r="C374" s="298" t="n">
        <v>44207</v>
      </c>
      <c r="E374" t="n">
        <v>11</v>
      </c>
      <c r="F374" t="inlineStr">
        <is>
          <t>فوم جانب حمايه يمين</t>
        </is>
      </c>
      <c r="G374" t="inlineStr">
        <is>
          <t>FMDACI30000000</t>
        </is>
      </c>
      <c r="H374" t="n">
        <v>197.16</v>
      </c>
      <c r="I374" t="n">
        <v>226.84</v>
      </c>
      <c r="J374" t="n">
        <v>219.5</v>
      </c>
      <c r="K374" t="n">
        <v>37</v>
      </c>
      <c r="L374" t="n">
        <v>195</v>
      </c>
      <c r="M374" t="n">
        <v>35</v>
      </c>
      <c r="N374" t="n">
        <v>207</v>
      </c>
      <c r="O374" s="81" t="n">
        <v>4</v>
      </c>
      <c r="P374" s="81" t="n">
        <v>4</v>
      </c>
      <c r="Q374" s="81" t="n">
        <v>4</v>
      </c>
      <c r="R374" s="81" t="n"/>
      <c r="S374" s="81" t="n"/>
      <c r="T374" s="81" t="n"/>
      <c r="U374" s="81" t="n"/>
      <c r="V374" s="81" t="n"/>
      <c r="W374" s="81" t="n"/>
      <c r="X374" t="n">
        <v>12</v>
      </c>
      <c r="Y374" t="n">
        <v>412</v>
      </c>
      <c r="Z374" s="127" t="n">
        <v>0.02</v>
      </c>
      <c r="AA374" t="n">
        <v>1</v>
      </c>
      <c r="AB374" t="n">
        <v>22</v>
      </c>
    </row>
    <row r="375">
      <c r="A375" t="n">
        <v>2021</v>
      </c>
      <c r="B375" t="n">
        <v>1</v>
      </c>
      <c r="C375" s="298" t="n">
        <v>44208</v>
      </c>
      <c r="E375" t="n">
        <v>11</v>
      </c>
      <c r="F375" t="inlineStr">
        <is>
          <t>فوم جانب حمايه يمين</t>
        </is>
      </c>
      <c r="G375" t="inlineStr">
        <is>
          <t>FMDACI30000000</t>
        </is>
      </c>
      <c r="H375" t="n">
        <v>197.16</v>
      </c>
      <c r="I375" t="n">
        <v>226.84</v>
      </c>
      <c r="J375" t="n">
        <v>219.9</v>
      </c>
      <c r="K375" t="n">
        <v>37</v>
      </c>
      <c r="L375" t="n">
        <v>195</v>
      </c>
      <c r="M375" t="n">
        <v>36</v>
      </c>
      <c r="N375" t="n">
        <v>199</v>
      </c>
      <c r="O375" s="81" t="n">
        <v>10</v>
      </c>
      <c r="P375" s="81" t="n">
        <v>4</v>
      </c>
      <c r="Q375" s="81" t="n">
        <v>5</v>
      </c>
      <c r="R375" s="81" t="n"/>
      <c r="S375" s="81" t="n"/>
      <c r="T375" s="81" t="n"/>
      <c r="U375" s="81" t="n"/>
      <c r="V375" s="81" t="n"/>
      <c r="W375" s="81" t="n"/>
      <c r="X375" t="n">
        <v>19</v>
      </c>
      <c r="Y375" t="n">
        <v>691</v>
      </c>
      <c r="Z375" s="127" t="n">
        <v>0.02</v>
      </c>
      <c r="AA375" t="n">
        <v>1</v>
      </c>
      <c r="AB375" t="n">
        <v>22</v>
      </c>
    </row>
    <row r="376">
      <c r="A376" t="n">
        <v>2021</v>
      </c>
      <c r="B376" t="n">
        <v>1</v>
      </c>
      <c r="C376" s="298" t="n">
        <v>44209</v>
      </c>
      <c r="E376" t="n">
        <v>11</v>
      </c>
      <c r="F376" t="inlineStr">
        <is>
          <t>فوم جانب حمايه يمين</t>
        </is>
      </c>
      <c r="G376" t="inlineStr">
        <is>
          <t>FMDACI30000000</t>
        </is>
      </c>
      <c r="H376" t="n">
        <v>197.16</v>
      </c>
      <c r="I376" t="n">
        <v>226.84</v>
      </c>
      <c r="J376" t="n">
        <v>219.8</v>
      </c>
      <c r="K376" t="n">
        <v>37</v>
      </c>
      <c r="L376" t="n">
        <v>195</v>
      </c>
      <c r="M376" t="n">
        <v>40</v>
      </c>
      <c r="N376" t="n">
        <v>181</v>
      </c>
      <c r="O376" s="81" t="n">
        <v>14</v>
      </c>
      <c r="P376" s="81" t="n">
        <v>10</v>
      </c>
      <c r="Q376" s="81" t="n">
        <v>12</v>
      </c>
      <c r="R376" s="81" t="n"/>
      <c r="S376" s="81" t="n"/>
      <c r="T376" s="81" t="n"/>
      <c r="U376" s="81" t="n"/>
      <c r="V376" s="81" t="n"/>
      <c r="W376" s="81" t="n"/>
      <c r="X376" t="n">
        <v>36</v>
      </c>
      <c r="Y376" t="n">
        <v>804</v>
      </c>
      <c r="Z376" s="127" t="n">
        <v>0.02</v>
      </c>
      <c r="AA376" t="n">
        <v>1</v>
      </c>
      <c r="AB376" t="n">
        <v>22</v>
      </c>
    </row>
    <row r="377">
      <c r="A377" t="n">
        <v>2021</v>
      </c>
      <c r="B377" t="n">
        <v>1</v>
      </c>
      <c r="C377" s="298" t="n">
        <v>44210</v>
      </c>
      <c r="E377" t="n">
        <v>11</v>
      </c>
      <c r="F377" t="inlineStr">
        <is>
          <t>فوم جانب حمايه يمين</t>
        </is>
      </c>
      <c r="G377" t="inlineStr">
        <is>
          <t>FMDACI30000000</t>
        </is>
      </c>
      <c r="H377" t="n">
        <v>197.16</v>
      </c>
      <c r="I377" t="n">
        <v>226.84</v>
      </c>
      <c r="J377" t="n">
        <v>218</v>
      </c>
      <c r="K377" t="n">
        <v>37</v>
      </c>
      <c r="L377" t="n">
        <v>195</v>
      </c>
      <c r="M377" t="n">
        <v>42</v>
      </c>
      <c r="N377" t="n">
        <v>173</v>
      </c>
      <c r="O377" s="81" t="n"/>
      <c r="P377" s="81" t="n">
        <v>3</v>
      </c>
      <c r="Q377" s="81" t="n"/>
      <c r="R377" s="81" t="n"/>
      <c r="S377" s="81" t="n"/>
      <c r="T377" s="81" t="n"/>
      <c r="U377" s="81" t="n"/>
      <c r="V377" s="81" t="n"/>
      <c r="W377" s="81" t="n"/>
      <c r="X377" t="n">
        <v>3</v>
      </c>
      <c r="Y377" t="n">
        <v>387</v>
      </c>
      <c r="Z377" s="127" t="n">
        <v>0.02</v>
      </c>
      <c r="AA377" t="n">
        <v>1</v>
      </c>
      <c r="AB377" t="n">
        <v>22</v>
      </c>
    </row>
    <row r="378">
      <c r="A378" t="n">
        <v>2021</v>
      </c>
      <c r="B378" t="n">
        <v>1</v>
      </c>
      <c r="C378" s="298" t="n">
        <v>44219</v>
      </c>
      <c r="E378" t="n">
        <v>11</v>
      </c>
      <c r="F378" t="inlineStr">
        <is>
          <t>فوم جانب حمايه يمين</t>
        </is>
      </c>
      <c r="G378" t="inlineStr">
        <is>
          <t>FMDACI30000000</t>
        </is>
      </c>
      <c r="H378" t="n">
        <v>197.16</v>
      </c>
      <c r="I378" t="n">
        <v>226.84</v>
      </c>
      <c r="J378" t="n">
        <v>221.6</v>
      </c>
      <c r="K378" t="n">
        <v>37</v>
      </c>
      <c r="L378" t="n">
        <v>195</v>
      </c>
      <c r="M378" t="n">
        <v>52</v>
      </c>
      <c r="N378" t="n">
        <v>138</v>
      </c>
      <c r="O378" s="81" t="n">
        <v>7</v>
      </c>
      <c r="P378" s="81" t="n">
        <v>6</v>
      </c>
      <c r="Q378" s="81" t="n">
        <v>6</v>
      </c>
      <c r="R378" s="81" t="n"/>
      <c r="S378" s="81" t="n">
        <v>8</v>
      </c>
      <c r="T378" s="81" t="n"/>
      <c r="U378" s="81" t="n"/>
      <c r="V378" s="81" t="n"/>
      <c r="W378" s="81" t="n"/>
      <c r="X378" t="n">
        <v>27</v>
      </c>
      <c r="Y378" t="n">
        <v>603</v>
      </c>
      <c r="Z378" s="127" t="n">
        <v>0.02</v>
      </c>
      <c r="AA378" t="n">
        <v>1</v>
      </c>
      <c r="AB378" t="n">
        <v>22</v>
      </c>
    </row>
    <row r="379">
      <c r="A379" t="n">
        <v>2021</v>
      </c>
      <c r="B379" t="n">
        <v>1</v>
      </c>
      <c r="C379" s="298" t="n">
        <v>44220</v>
      </c>
      <c r="E379" t="n">
        <v>11</v>
      </c>
      <c r="F379" t="inlineStr">
        <is>
          <t>فوم جانب حمايه يمين</t>
        </is>
      </c>
      <c r="G379" t="inlineStr">
        <is>
          <t>FMDACI30000000</t>
        </is>
      </c>
      <c r="H379" t="n">
        <v>197.16</v>
      </c>
      <c r="I379" t="n">
        <v>226.84</v>
      </c>
      <c r="J379" t="n">
        <v>214.9</v>
      </c>
      <c r="K379" t="n">
        <v>37</v>
      </c>
      <c r="L379" t="n">
        <v>195</v>
      </c>
      <c r="M379" t="n">
        <v>49</v>
      </c>
      <c r="N379" t="n">
        <v>146</v>
      </c>
      <c r="O379" s="81" t="n">
        <v>14</v>
      </c>
      <c r="P379" s="81" t="n">
        <v>8</v>
      </c>
      <c r="Q379" s="81" t="n">
        <v>9</v>
      </c>
      <c r="R379" s="81" t="n"/>
      <c r="S379" s="81" t="n"/>
      <c r="T379" s="81" t="n"/>
      <c r="U379" s="81" t="n"/>
      <c r="V379" s="81" t="n"/>
      <c r="W379" s="81" t="n"/>
      <c r="X379" t="n">
        <v>31</v>
      </c>
      <c r="Y379" t="n">
        <v>1007</v>
      </c>
      <c r="Z379" s="127" t="n">
        <v>0.02</v>
      </c>
      <c r="AA379" t="n">
        <v>1</v>
      </c>
      <c r="AB379" t="n">
        <v>22</v>
      </c>
    </row>
    <row r="380">
      <c r="A380" t="n">
        <v>2021</v>
      </c>
      <c r="B380" t="n">
        <v>1</v>
      </c>
      <c r="C380" s="298" t="n">
        <v>44221</v>
      </c>
      <c r="E380" t="n">
        <v>11</v>
      </c>
      <c r="F380" t="inlineStr">
        <is>
          <t>فوم جانب حمايه يمين</t>
        </is>
      </c>
      <c r="G380" t="inlineStr">
        <is>
          <t>FMDACI30000000</t>
        </is>
      </c>
      <c r="H380" t="n">
        <v>197.16</v>
      </c>
      <c r="I380" t="n">
        <v>226.84</v>
      </c>
      <c r="J380" t="n">
        <v>216.8</v>
      </c>
      <c r="K380" t="n">
        <v>37</v>
      </c>
      <c r="L380" t="n">
        <v>195</v>
      </c>
      <c r="M380" t="n">
        <v>57</v>
      </c>
      <c r="N380" t="n">
        <v>127</v>
      </c>
      <c r="O380" s="81" t="n">
        <v>6</v>
      </c>
      <c r="P380" s="81" t="n">
        <v>4</v>
      </c>
      <c r="Q380" s="81" t="n">
        <v>4</v>
      </c>
      <c r="R380" s="81" t="n"/>
      <c r="S380" s="81" t="n"/>
      <c r="T380" s="81" t="n"/>
      <c r="U380" s="81" t="n"/>
      <c r="V380" s="81" t="n"/>
      <c r="W380" s="81" t="n"/>
      <c r="X380" t="n">
        <v>14</v>
      </c>
      <c r="Y380" t="n">
        <v>1158</v>
      </c>
      <c r="Z380" s="127" t="n">
        <v>0.02</v>
      </c>
      <c r="AA380" t="n">
        <v>1</v>
      </c>
      <c r="AB380" t="n">
        <v>22</v>
      </c>
    </row>
    <row r="381">
      <c r="A381" t="n">
        <v>2021</v>
      </c>
      <c r="B381" t="n">
        <v>1</v>
      </c>
      <c r="C381" s="298" t="n">
        <v>44222</v>
      </c>
      <c r="E381" t="n">
        <v>11</v>
      </c>
      <c r="F381" t="inlineStr">
        <is>
          <t>فوم جانب حمايه يمين</t>
        </is>
      </c>
      <c r="G381" t="inlineStr">
        <is>
          <t>FMDACI30000000</t>
        </is>
      </c>
      <c r="H381" t="n">
        <v>197.16</v>
      </c>
      <c r="I381" t="n">
        <v>226.84</v>
      </c>
      <c r="J381" t="n">
        <v>202</v>
      </c>
      <c r="K381" t="n">
        <v>37</v>
      </c>
      <c r="L381" t="n">
        <v>195</v>
      </c>
      <c r="M381" t="n">
        <v>57</v>
      </c>
      <c r="N381" t="n">
        <v>127</v>
      </c>
      <c r="O381" s="81" t="n">
        <v>2</v>
      </c>
      <c r="P381" s="81" t="n">
        <v>1</v>
      </c>
      <c r="Q381" s="81" t="n"/>
      <c r="R381" s="81" t="n"/>
      <c r="S381" s="81" t="n"/>
      <c r="T381" s="81" t="n"/>
      <c r="U381" s="81" t="n"/>
      <c r="V381" s="81" t="n"/>
      <c r="W381" s="81" t="n"/>
      <c r="X381" t="n">
        <v>3</v>
      </c>
      <c r="Y381" t="n">
        <v>123</v>
      </c>
      <c r="Z381" s="127" t="n">
        <v>0.02</v>
      </c>
      <c r="AA381" t="n">
        <v>1</v>
      </c>
      <c r="AB381" t="n">
        <v>22</v>
      </c>
    </row>
    <row r="382">
      <c r="A382" t="n">
        <v>2021</v>
      </c>
      <c r="B382" t="n">
        <v>1</v>
      </c>
      <c r="C382" s="298" t="n">
        <v>44223</v>
      </c>
      <c r="E382" t="n">
        <v>11</v>
      </c>
      <c r="F382" t="inlineStr">
        <is>
          <t>فوم جانب حمايه يمين</t>
        </is>
      </c>
      <c r="G382" t="inlineStr">
        <is>
          <t>FMDACI30000000</t>
        </is>
      </c>
      <c r="H382" t="n">
        <v>197.16</v>
      </c>
      <c r="I382" t="n">
        <v>226.84</v>
      </c>
      <c r="J382" t="n">
        <v>223</v>
      </c>
      <c r="K382" t="n">
        <v>37</v>
      </c>
      <c r="L382" t="n">
        <v>195</v>
      </c>
      <c r="M382" t="n">
        <v>63</v>
      </c>
      <c r="N382" t="n">
        <v>115</v>
      </c>
      <c r="O382" s="81" t="n">
        <v>3</v>
      </c>
      <c r="P382" s="81" t="n"/>
      <c r="Q382" s="81" t="n">
        <v>2</v>
      </c>
      <c r="R382" s="81" t="n"/>
      <c r="S382" s="81" t="n"/>
      <c r="T382" s="81" t="n"/>
      <c r="U382" s="81" t="n"/>
      <c r="V382" s="81" t="n"/>
      <c r="W382" s="81" t="n"/>
      <c r="X382" t="n">
        <v>5</v>
      </c>
      <c r="Y382" t="n">
        <v>437</v>
      </c>
      <c r="Z382" s="127" t="n">
        <v>0.02</v>
      </c>
      <c r="AA382" t="n">
        <v>1</v>
      </c>
      <c r="AB382" t="n">
        <v>22</v>
      </c>
    </row>
    <row r="383">
      <c r="A383" t="n">
        <v>2021</v>
      </c>
      <c r="B383" t="n">
        <v>1</v>
      </c>
      <c r="C383" s="298" t="n">
        <v>44224</v>
      </c>
      <c r="E383" t="n">
        <v>11</v>
      </c>
      <c r="F383" t="inlineStr">
        <is>
          <t>فوم جانب حمايه يمين</t>
        </is>
      </c>
      <c r="G383" t="inlineStr">
        <is>
          <t>FMDACI30000000</t>
        </is>
      </c>
      <c r="H383" t="n">
        <v>197.16</v>
      </c>
      <c r="I383" t="n">
        <v>226.84</v>
      </c>
      <c r="J383" t="n">
        <v>208</v>
      </c>
      <c r="K383" t="n">
        <v>37</v>
      </c>
      <c r="L383" t="n">
        <v>195</v>
      </c>
      <c r="M383" t="n">
        <v>50</v>
      </c>
      <c r="N383" t="n">
        <v>145</v>
      </c>
      <c r="O383" s="81" t="n">
        <v>2</v>
      </c>
      <c r="P383" s="81" t="n">
        <v>2</v>
      </c>
      <c r="Q383" s="81" t="n">
        <v>2</v>
      </c>
      <c r="R383" s="81" t="n"/>
      <c r="S383" s="81" t="n"/>
      <c r="T383" s="81" t="n"/>
      <c r="U383" s="81" t="n"/>
      <c r="V383" s="81" t="n"/>
      <c r="W383" s="81" t="n"/>
      <c r="X383" t="n">
        <v>6</v>
      </c>
      <c r="Y383" t="n">
        <v>102</v>
      </c>
      <c r="Z383" s="127" t="n">
        <v>0.02</v>
      </c>
      <c r="AA383" t="n">
        <v>1</v>
      </c>
      <c r="AB383" t="n">
        <v>22</v>
      </c>
    </row>
    <row r="384">
      <c r="A384" t="n">
        <v>2021</v>
      </c>
      <c r="B384" t="n">
        <v>1</v>
      </c>
      <c r="C384" s="298" t="n">
        <v>44198</v>
      </c>
      <c r="E384" t="n">
        <v>93</v>
      </c>
      <c r="F384" t="inlineStr">
        <is>
          <t>فوم حمايه لوحه التحكم فيكتوريا CDAWP6090</t>
        </is>
      </c>
      <c r="G384" t="inlineStr">
        <is>
          <t>FMDAIIF2000000</t>
        </is>
      </c>
      <c r="H384" t="n">
        <v>54.87</v>
      </c>
      <c r="I384" t="n">
        <v>63.13</v>
      </c>
      <c r="J384" t="n">
        <v>57.2</v>
      </c>
      <c r="K384" t="n">
        <v>74</v>
      </c>
      <c r="L384" t="n">
        <v>97</v>
      </c>
      <c r="M384" t="n">
        <v>74</v>
      </c>
      <c r="N384" t="n">
        <v>97</v>
      </c>
      <c r="O384" s="81" t="n">
        <v>5</v>
      </c>
      <c r="P384" s="81" t="n">
        <v>4</v>
      </c>
      <c r="Q384" s="81" t="n"/>
      <c r="R384" s="81" t="n"/>
      <c r="S384" s="81" t="n"/>
      <c r="T384" s="81" t="n"/>
      <c r="U384" s="81" t="n"/>
      <c r="V384" s="81" t="n"/>
      <c r="W384" s="81" t="n"/>
      <c r="X384" t="n">
        <v>9</v>
      </c>
      <c r="Y384" t="n">
        <v>819</v>
      </c>
      <c r="Z384" s="127" t="n">
        <v>0.015</v>
      </c>
      <c r="AA384" t="n">
        <v>1</v>
      </c>
      <c r="AB384" t="n">
        <v>16</v>
      </c>
    </row>
    <row r="385">
      <c r="A385" t="n">
        <v>2021</v>
      </c>
      <c r="B385" t="n">
        <v>1</v>
      </c>
      <c r="C385" s="298" t="n">
        <v>44199</v>
      </c>
      <c r="E385" t="n">
        <v>93</v>
      </c>
      <c r="F385" t="inlineStr">
        <is>
          <t>فوم حمايه لوحه التحكم فيكتوريا CDAWP6090</t>
        </is>
      </c>
      <c r="G385" t="inlineStr">
        <is>
          <t>FMDAIIF2000000</t>
        </is>
      </c>
      <c r="H385" t="n">
        <v>54.87</v>
      </c>
      <c r="I385" t="n">
        <v>63.13</v>
      </c>
      <c r="J385" t="n">
        <v>61.5</v>
      </c>
      <c r="K385" t="n">
        <v>74</v>
      </c>
      <c r="L385" t="n">
        <v>97</v>
      </c>
      <c r="M385" t="n">
        <v>71</v>
      </c>
      <c r="N385" t="n">
        <v>101</v>
      </c>
      <c r="O385" s="81" t="n">
        <v>13</v>
      </c>
      <c r="P385" s="81" t="n"/>
      <c r="Q385" s="81" t="n">
        <v>6</v>
      </c>
      <c r="R385" s="81" t="n"/>
      <c r="S385" s="81" t="n"/>
      <c r="T385" s="81" t="n"/>
      <c r="U385" s="81" t="n"/>
      <c r="V385" s="81" t="n"/>
      <c r="W385" s="81" t="n"/>
      <c r="X385" t="n">
        <v>19</v>
      </c>
      <c r="Y385" t="n">
        <v>1585</v>
      </c>
      <c r="Z385" s="127" t="n">
        <v>0.015</v>
      </c>
      <c r="AA385" t="n">
        <v>1</v>
      </c>
      <c r="AB385" t="n">
        <v>16</v>
      </c>
    </row>
    <row r="386">
      <c r="A386" t="n">
        <v>2021</v>
      </c>
      <c r="B386" t="n">
        <v>1</v>
      </c>
      <c r="C386" s="298" t="n">
        <v>44200</v>
      </c>
      <c r="E386" t="n">
        <v>93</v>
      </c>
      <c r="F386" t="inlineStr">
        <is>
          <t>فوم حمايه لوحه التحكم فيكتوريا CDAWP6090</t>
        </is>
      </c>
      <c r="G386" t="inlineStr">
        <is>
          <t>FMDAIIF2000000</t>
        </is>
      </c>
      <c r="H386" t="n">
        <v>54.87</v>
      </c>
      <c r="I386" t="n">
        <v>63.13</v>
      </c>
      <c r="J386" t="n">
        <v>59.9</v>
      </c>
      <c r="K386" t="n">
        <v>74</v>
      </c>
      <c r="L386" t="n">
        <v>97</v>
      </c>
      <c r="M386" t="n">
        <v>71</v>
      </c>
      <c r="N386" t="n">
        <v>101</v>
      </c>
      <c r="O386" s="81" t="n">
        <v>9</v>
      </c>
      <c r="P386" s="81" t="n"/>
      <c r="Q386" s="81" t="n">
        <v>9</v>
      </c>
      <c r="R386" s="81" t="n"/>
      <c r="S386" s="81" t="n"/>
      <c r="T386" s="81" t="n"/>
      <c r="U386" s="81" t="n"/>
      <c r="V386" s="81" t="n"/>
      <c r="W386" s="81" t="n"/>
      <c r="X386" t="n">
        <v>18</v>
      </c>
      <c r="Y386" t="n">
        <v>1422</v>
      </c>
      <c r="Z386" s="127" t="n">
        <v>0.015</v>
      </c>
      <c r="AA386" t="n">
        <v>1</v>
      </c>
      <c r="AB386" t="n">
        <v>16</v>
      </c>
    </row>
    <row r="387">
      <c r="A387" t="n">
        <v>2021</v>
      </c>
      <c r="B387" t="n">
        <v>1</v>
      </c>
      <c r="C387" s="298" t="n">
        <v>44201</v>
      </c>
      <c r="E387" t="n">
        <v>93</v>
      </c>
      <c r="F387" t="inlineStr">
        <is>
          <t>فوم حمايه لوحه التحكم فيكتوريا CDAWP6090</t>
        </is>
      </c>
      <c r="G387" t="inlineStr">
        <is>
          <t>FMDAIIF2000000</t>
        </is>
      </c>
      <c r="H387" t="n">
        <v>54.87</v>
      </c>
      <c r="I387" t="n">
        <v>63.13</v>
      </c>
      <c r="J387" t="n">
        <v>58.2</v>
      </c>
      <c r="K387" t="n">
        <v>74</v>
      </c>
      <c r="L387" t="n">
        <v>97</v>
      </c>
      <c r="M387" t="n">
        <v>75</v>
      </c>
      <c r="N387" t="n">
        <v>97</v>
      </c>
      <c r="O387" s="81" t="n">
        <v>7</v>
      </c>
      <c r="P387" s="81" t="n">
        <v>4</v>
      </c>
      <c r="Q387" s="81" t="n">
        <v>8</v>
      </c>
      <c r="R387" s="81" t="n"/>
      <c r="S387" s="81" t="n"/>
      <c r="T387" s="81" t="n"/>
      <c r="U387" s="81" t="n"/>
      <c r="V387" s="81" t="n"/>
      <c r="W387" s="81" t="n"/>
      <c r="X387" t="n">
        <v>19</v>
      </c>
      <c r="Y387" t="n">
        <v>1531</v>
      </c>
      <c r="Z387" s="127" t="n">
        <v>0.015</v>
      </c>
      <c r="AA387" t="n">
        <v>1</v>
      </c>
      <c r="AB387" t="n">
        <v>16</v>
      </c>
    </row>
    <row r="388">
      <c r="A388" t="n">
        <v>2021</v>
      </c>
      <c r="B388" t="n">
        <v>1</v>
      </c>
      <c r="C388" s="298" t="n">
        <v>44202</v>
      </c>
      <c r="E388" t="n">
        <v>93</v>
      </c>
      <c r="F388" t="inlineStr">
        <is>
          <t>فوم حمايه لوحه التحكم فيكتوريا CDAWP6090</t>
        </is>
      </c>
      <c r="G388" t="inlineStr">
        <is>
          <t>FMDAIIF2000000</t>
        </is>
      </c>
      <c r="H388" t="n">
        <v>54.87</v>
      </c>
      <c r="I388" t="n">
        <v>63.13</v>
      </c>
      <c r="J388" t="n">
        <v>60</v>
      </c>
      <c r="K388" t="n">
        <v>74</v>
      </c>
      <c r="L388" t="n">
        <v>97</v>
      </c>
      <c r="M388" t="n">
        <v>75</v>
      </c>
      <c r="N388" t="n">
        <v>96</v>
      </c>
      <c r="O388" s="81" t="n">
        <v>6</v>
      </c>
      <c r="P388" s="81" t="n">
        <v>6</v>
      </c>
      <c r="Q388" s="81" t="n">
        <v>4</v>
      </c>
      <c r="R388" s="81" t="n"/>
      <c r="S388" s="81" t="n"/>
      <c r="T388" s="81" t="n"/>
      <c r="U388" s="81" t="n"/>
      <c r="V388" s="81" t="n"/>
      <c r="W388" s="81" t="n"/>
      <c r="X388" t="n">
        <v>16</v>
      </c>
      <c r="Y388" t="n">
        <v>340</v>
      </c>
      <c r="Z388" s="127" t="n">
        <v>0.015</v>
      </c>
      <c r="AA388" t="n">
        <v>1</v>
      </c>
      <c r="AB388" t="n">
        <v>16</v>
      </c>
    </row>
    <row r="389">
      <c r="A389" t="n">
        <v>2021</v>
      </c>
      <c r="B389" t="n">
        <v>1</v>
      </c>
      <c r="C389" s="298" t="n">
        <v>44214</v>
      </c>
      <c r="E389" t="n">
        <v>93</v>
      </c>
      <c r="F389" t="inlineStr">
        <is>
          <t>فوم حمايه لوحه التحكم فيكتوريا CDAWP6090</t>
        </is>
      </c>
      <c r="G389" t="inlineStr">
        <is>
          <t>FMDAIIF2000000</t>
        </is>
      </c>
      <c r="H389" t="n">
        <v>54.87</v>
      </c>
      <c r="I389" t="n">
        <v>63.13</v>
      </c>
      <c r="J389" t="n">
        <v>57</v>
      </c>
      <c r="K389" t="n">
        <v>74</v>
      </c>
      <c r="L389" t="n">
        <v>97</v>
      </c>
      <c r="M389" t="n">
        <v>61</v>
      </c>
      <c r="N389" t="n">
        <v>118</v>
      </c>
      <c r="O389" s="81" t="n">
        <v>4</v>
      </c>
      <c r="P389" s="81" t="n">
        <v>2</v>
      </c>
      <c r="Q389" s="81" t="n">
        <v>2</v>
      </c>
      <c r="R389" s="81" t="n"/>
      <c r="S389" s="81" t="n"/>
      <c r="T389" s="81" t="n"/>
      <c r="U389" s="81" t="n"/>
      <c r="V389" s="81" t="n"/>
      <c r="W389" s="81" t="n"/>
      <c r="X389" t="n">
        <v>8</v>
      </c>
      <c r="Y389" t="n">
        <v>8</v>
      </c>
      <c r="Z389" s="127" t="n">
        <v>0.015</v>
      </c>
      <c r="AA389" t="n">
        <v>1</v>
      </c>
      <c r="AB389" t="n">
        <v>16</v>
      </c>
    </row>
    <row r="390">
      <c r="A390" t="n">
        <v>2021</v>
      </c>
      <c r="B390" t="n">
        <v>1</v>
      </c>
      <c r="C390" s="298" t="n">
        <v>44215</v>
      </c>
      <c r="E390" t="n">
        <v>93</v>
      </c>
      <c r="F390" t="inlineStr">
        <is>
          <t>فوم حمايه لوحه التحكم فيكتوريا CDAWP6090</t>
        </is>
      </c>
      <c r="G390" t="inlineStr">
        <is>
          <t>FMDAIIF2000000</t>
        </is>
      </c>
      <c r="H390" t="n">
        <v>54.87</v>
      </c>
      <c r="I390" t="n">
        <v>63.13</v>
      </c>
      <c r="J390" t="n">
        <v>62.1</v>
      </c>
      <c r="K390" t="n">
        <v>74</v>
      </c>
      <c r="L390" t="n">
        <v>97</v>
      </c>
      <c r="M390" t="n">
        <v>69</v>
      </c>
      <c r="N390" t="n">
        <v>104</v>
      </c>
      <c r="O390" s="81" t="n">
        <v>9</v>
      </c>
      <c r="P390" s="81" t="n"/>
      <c r="Q390" s="81" t="n">
        <v>2</v>
      </c>
      <c r="R390" s="81" t="n">
        <v>3</v>
      </c>
      <c r="S390" s="81" t="n"/>
      <c r="T390" s="81" t="n"/>
      <c r="U390" s="81" t="n"/>
      <c r="V390" s="81" t="n"/>
      <c r="W390" s="81" t="n"/>
      <c r="X390" t="n">
        <v>14</v>
      </c>
      <c r="Y390" t="n">
        <v>1094</v>
      </c>
      <c r="Z390" s="127" t="n">
        <v>0.015</v>
      </c>
      <c r="AA390" t="n">
        <v>1</v>
      </c>
      <c r="AB390" t="n">
        <v>16</v>
      </c>
    </row>
    <row r="391">
      <c r="A391" t="n">
        <v>2021</v>
      </c>
      <c r="B391" t="n">
        <v>1</v>
      </c>
      <c r="C391" s="298" t="n">
        <v>44219</v>
      </c>
      <c r="E391" t="n">
        <v>93</v>
      </c>
      <c r="F391" t="inlineStr">
        <is>
          <t>فوم حمايه لوحه التحكم فيكتوريا CDAWP6090</t>
        </is>
      </c>
      <c r="G391" t="inlineStr">
        <is>
          <t>FMDAIIF2000000</t>
        </is>
      </c>
      <c r="H391" t="n">
        <v>54.87</v>
      </c>
      <c r="I391" t="n">
        <v>63.13</v>
      </c>
      <c r="J391" t="n">
        <v>59.8</v>
      </c>
      <c r="K391" t="n">
        <v>74</v>
      </c>
      <c r="L391" t="n">
        <v>97</v>
      </c>
      <c r="M391" t="n">
        <v>65</v>
      </c>
      <c r="N391" t="n">
        <v>111</v>
      </c>
      <c r="O391" s="81" t="n">
        <v>14</v>
      </c>
      <c r="P391" s="81" t="n">
        <v>4</v>
      </c>
      <c r="Q391" s="81" t="n">
        <v>5</v>
      </c>
      <c r="R391" s="81" t="n"/>
      <c r="S391" s="81" t="n"/>
      <c r="T391" s="81" t="n"/>
      <c r="U391" s="81" t="n"/>
      <c r="V391" s="81" t="n"/>
      <c r="W391" s="81" t="n"/>
      <c r="X391" t="n">
        <v>23</v>
      </c>
      <c r="Y391" t="n">
        <v>1103</v>
      </c>
      <c r="Z391" s="127" t="n">
        <v>0.015</v>
      </c>
      <c r="AA391" t="n">
        <v>1</v>
      </c>
      <c r="AB391" t="n">
        <v>16</v>
      </c>
    </row>
    <row r="392">
      <c r="A392" t="n">
        <v>2021</v>
      </c>
      <c r="B392" t="n">
        <v>1</v>
      </c>
      <c r="C392" s="298" t="n">
        <v>44220</v>
      </c>
      <c r="E392" t="n">
        <v>93</v>
      </c>
      <c r="F392" t="inlineStr">
        <is>
          <t>فوم حمايه لوحه التحكم فيكتوريا CDAWP6090</t>
        </is>
      </c>
      <c r="G392" t="inlineStr">
        <is>
          <t>FMDAIIF2000000</t>
        </is>
      </c>
      <c r="H392" t="n">
        <v>54.87</v>
      </c>
      <c r="I392" t="n">
        <v>63.13</v>
      </c>
      <c r="J392" t="n">
        <v>60</v>
      </c>
      <c r="K392" t="n">
        <v>74</v>
      </c>
      <c r="L392" t="n">
        <v>97</v>
      </c>
      <c r="M392" t="n">
        <v>69</v>
      </c>
      <c r="N392" t="n">
        <v>104</v>
      </c>
      <c r="O392" s="81" t="n">
        <v>14</v>
      </c>
      <c r="P392" s="81" t="n">
        <v>6</v>
      </c>
      <c r="Q392" s="81" t="n">
        <v>13</v>
      </c>
      <c r="R392" s="81" t="n"/>
      <c r="S392" s="81" t="n"/>
      <c r="T392" s="81" t="n"/>
      <c r="U392" s="81" t="n"/>
      <c r="V392" s="81" t="n"/>
      <c r="W392" s="81" t="n"/>
      <c r="X392" t="n">
        <v>33</v>
      </c>
      <c r="Y392" t="n">
        <v>1383</v>
      </c>
      <c r="Z392" s="127" t="n">
        <v>0.015</v>
      </c>
      <c r="AA392" t="n">
        <v>1</v>
      </c>
      <c r="AB392" t="n">
        <v>16</v>
      </c>
    </row>
    <row r="393">
      <c r="A393" t="n">
        <v>2021</v>
      </c>
      <c r="B393" t="n">
        <v>1</v>
      </c>
      <c r="C393" s="298" t="n">
        <v>44221</v>
      </c>
      <c r="E393" t="n">
        <v>93</v>
      </c>
      <c r="F393" t="inlineStr">
        <is>
          <t>فوم حمايه لوحه التحكم فيكتوريا CDAWP6090</t>
        </is>
      </c>
      <c r="G393" t="inlineStr">
        <is>
          <t>FMDAIIF2000000</t>
        </is>
      </c>
      <c r="H393" t="n">
        <v>54.87</v>
      </c>
      <c r="I393" t="n">
        <v>63.13</v>
      </c>
      <c r="J393" t="n">
        <v>63.3</v>
      </c>
      <c r="K393" t="n">
        <v>74</v>
      </c>
      <c r="L393" t="n">
        <v>97</v>
      </c>
      <c r="M393" t="n">
        <v>81</v>
      </c>
      <c r="N393" t="n">
        <v>89</v>
      </c>
      <c r="O393" s="81" t="n">
        <v>10</v>
      </c>
      <c r="P393" s="81" t="n">
        <v>8</v>
      </c>
      <c r="Q393" s="81" t="n">
        <v>5</v>
      </c>
      <c r="R393" s="81" t="n"/>
      <c r="S393" s="81" t="n"/>
      <c r="T393" s="81" t="n"/>
      <c r="U393" s="81" t="n"/>
      <c r="V393" s="81" t="n"/>
      <c r="W393" s="81" t="n"/>
      <c r="X393" t="n">
        <v>23</v>
      </c>
      <c r="Y393" t="n">
        <v>1481</v>
      </c>
      <c r="Z393" s="127" t="n">
        <v>0.015</v>
      </c>
      <c r="AA393" t="n">
        <v>1</v>
      </c>
      <c r="AB393" t="n">
        <v>16</v>
      </c>
    </row>
    <row r="394">
      <c r="A394" t="n">
        <v>2021</v>
      </c>
      <c r="B394" t="n">
        <v>1</v>
      </c>
      <c r="C394" s="298" t="n">
        <v>44222</v>
      </c>
      <c r="E394" t="n">
        <v>93</v>
      </c>
      <c r="F394" t="inlineStr">
        <is>
          <t>فوم حمايه لوحه التحكم فيكتوريا CDAWP6090</t>
        </is>
      </c>
      <c r="G394" t="inlineStr">
        <is>
          <t>FMDAIIF2000000</t>
        </is>
      </c>
      <c r="H394" t="n">
        <v>54.87</v>
      </c>
      <c r="I394" t="n">
        <v>63.13</v>
      </c>
      <c r="K394" t="n">
        <v>74</v>
      </c>
      <c r="L394" t="n">
        <v>97</v>
      </c>
      <c r="O394" s="81" t="n">
        <v>2</v>
      </c>
      <c r="P394" s="81" t="n">
        <v>2</v>
      </c>
      <c r="Q394" s="81" t="n"/>
      <c r="R394" s="81" t="n"/>
      <c r="S394" s="81" t="n"/>
      <c r="T394" s="81" t="n"/>
      <c r="U394" s="81" t="n"/>
      <c r="V394" s="81" t="n"/>
      <c r="W394" s="81" t="n"/>
      <c r="X394" t="n">
        <v>4</v>
      </c>
      <c r="Y394" t="n">
        <v>112</v>
      </c>
      <c r="Z394" s="127" t="n">
        <v>0.015</v>
      </c>
      <c r="AA394" t="n">
        <v>1</v>
      </c>
      <c r="AB394" t="n">
        <v>16</v>
      </c>
    </row>
    <row r="395">
      <c r="A395" t="n">
        <v>2021</v>
      </c>
      <c r="B395" t="n">
        <v>1</v>
      </c>
      <c r="C395" s="298" t="n">
        <v>44206</v>
      </c>
      <c r="E395" t="n">
        <v>180</v>
      </c>
      <c r="F395" t="inlineStr">
        <is>
          <t>فوم دعامه 60*60</t>
        </is>
      </c>
      <c r="G395" t="inlineStr">
        <is>
          <t>FMDACI66060000</t>
        </is>
      </c>
      <c r="H395" t="n">
        <v>29.76</v>
      </c>
      <c r="I395" t="n">
        <v>34.24</v>
      </c>
      <c r="J395" t="n">
        <v>33.8</v>
      </c>
      <c r="K395" t="n">
        <v>168</v>
      </c>
      <c r="L395" t="n">
        <v>171</v>
      </c>
      <c r="M395" t="n">
        <v>225</v>
      </c>
      <c r="N395" t="n">
        <v>128</v>
      </c>
      <c r="O395" s="81" t="n">
        <v>8</v>
      </c>
      <c r="P395" s="81" t="n"/>
      <c r="Q395" s="81" t="n">
        <v>2</v>
      </c>
      <c r="R395" s="81" t="n"/>
      <c r="S395" s="81" t="n"/>
      <c r="T395" s="81" t="n"/>
      <c r="U395" s="81" t="n"/>
      <c r="V395" s="81" t="n"/>
      <c r="W395" s="81" t="n"/>
      <c r="X395" t="n">
        <v>10</v>
      </c>
      <c r="Y395" t="n">
        <v>1210</v>
      </c>
      <c r="Z395" s="127" t="n">
        <v>0.02</v>
      </c>
      <c r="AA395" t="n">
        <v>1</v>
      </c>
      <c r="AB395" t="n">
        <v>22</v>
      </c>
    </row>
    <row r="396">
      <c r="A396" t="n">
        <v>2021</v>
      </c>
      <c r="B396" t="n">
        <v>1</v>
      </c>
      <c r="C396" s="298" t="n">
        <v>44208</v>
      </c>
      <c r="E396" t="n">
        <v>180</v>
      </c>
      <c r="F396" t="inlineStr">
        <is>
          <t>فوم دعامه 60*60</t>
        </is>
      </c>
      <c r="G396" t="inlineStr">
        <is>
          <t>FMDACI66060000</t>
        </is>
      </c>
      <c r="H396" t="n">
        <v>29.76</v>
      </c>
      <c r="I396" t="n">
        <v>34.24</v>
      </c>
      <c r="J396" t="n">
        <v>33.4</v>
      </c>
      <c r="K396" t="n">
        <v>168</v>
      </c>
      <c r="L396" t="n">
        <v>171</v>
      </c>
      <c r="M396" t="n">
        <v>195</v>
      </c>
      <c r="N396" t="n">
        <v>148</v>
      </c>
      <c r="O396" s="81" t="n">
        <v>16</v>
      </c>
      <c r="P396" s="81" t="n">
        <v>8</v>
      </c>
      <c r="Q396" s="81" t="n">
        <v>18</v>
      </c>
      <c r="R396" s="81" t="n"/>
      <c r="S396" s="81" t="n"/>
      <c r="T396" s="81" t="n"/>
      <c r="U396" s="81" t="n"/>
      <c r="V396" s="81" t="n"/>
      <c r="W396" s="81" t="n"/>
      <c r="X396" t="n">
        <v>42</v>
      </c>
      <c r="Y396" t="n">
        <v>2442</v>
      </c>
      <c r="Z396" s="127" t="n">
        <v>0.02</v>
      </c>
      <c r="AA396" t="n">
        <v>1</v>
      </c>
      <c r="AB396" t="n">
        <v>22</v>
      </c>
    </row>
    <row r="397">
      <c r="A397" t="n">
        <v>2021</v>
      </c>
      <c r="B397" t="n">
        <v>1</v>
      </c>
      <c r="C397" s="298" t="n">
        <v>44209</v>
      </c>
      <c r="E397" t="n">
        <v>180</v>
      </c>
      <c r="F397" t="inlineStr">
        <is>
          <t>فوم دعامه 60*60</t>
        </is>
      </c>
      <c r="G397" t="inlineStr">
        <is>
          <t>FMDACI66060000</t>
        </is>
      </c>
      <c r="H397" t="n">
        <v>29.76</v>
      </c>
      <c r="I397" t="n">
        <v>34.24</v>
      </c>
      <c r="J397" t="n">
        <v>39</v>
      </c>
      <c r="K397" t="n">
        <v>168</v>
      </c>
      <c r="L397" t="n">
        <v>171</v>
      </c>
      <c r="M397" t="n">
        <v>193</v>
      </c>
      <c r="N397" t="n">
        <v>149</v>
      </c>
      <c r="O397" s="81" t="n">
        <v>8</v>
      </c>
      <c r="P397" s="81" t="n"/>
      <c r="Q397" s="81" t="n">
        <v>1</v>
      </c>
      <c r="R397" s="81" t="n"/>
      <c r="S397" s="81" t="n"/>
      <c r="T397" s="81" t="n"/>
      <c r="U397" s="81" t="n"/>
      <c r="V397" s="81" t="n"/>
      <c r="W397" s="81" t="n"/>
      <c r="X397" t="n">
        <v>9</v>
      </c>
      <c r="Y397" t="n">
        <v>9</v>
      </c>
      <c r="Z397" s="127" t="n">
        <v>0.02</v>
      </c>
      <c r="AA397" t="n">
        <v>1</v>
      </c>
      <c r="AB397" t="n">
        <v>22</v>
      </c>
    </row>
    <row r="398">
      <c r="A398" t="n">
        <v>2021</v>
      </c>
      <c r="B398" t="n">
        <v>1</v>
      </c>
      <c r="C398" s="298" t="n">
        <v>44198</v>
      </c>
      <c r="E398" t="n">
        <v>178</v>
      </c>
      <c r="F398" t="inlineStr">
        <is>
          <t>فوم دعامه 60*90 (مجمعه)</t>
        </is>
      </c>
      <c r="G398" t="inlineStr">
        <is>
          <t>FMDACI66090000</t>
        </is>
      </c>
      <c r="H398" t="n">
        <v>46.5</v>
      </c>
      <c r="I398" t="n">
        <v>53.5</v>
      </c>
      <c r="J398" t="n">
        <v>52</v>
      </c>
      <c r="K398" t="n">
        <v>60</v>
      </c>
      <c r="L398" t="n">
        <v>120</v>
      </c>
      <c r="M398" t="n">
        <v>50</v>
      </c>
      <c r="N398" t="n">
        <v>143</v>
      </c>
      <c r="O398" s="81" t="n">
        <v>5</v>
      </c>
      <c r="P398" s="81" t="n">
        <v>6</v>
      </c>
      <c r="Q398" s="81" t="n"/>
      <c r="R398" s="81" t="n"/>
      <c r="S398" s="81" t="n"/>
      <c r="T398" s="81" t="n"/>
      <c r="U398" s="81" t="n"/>
      <c r="V398" s="81" t="n"/>
      <c r="W398" s="81" t="n"/>
      <c r="X398" t="n">
        <v>11</v>
      </c>
      <c r="Y398" t="n">
        <v>501</v>
      </c>
      <c r="Z398" s="127" t="n">
        <v>0.015</v>
      </c>
      <c r="AA398" t="n">
        <v>1</v>
      </c>
      <c r="AB398" t="n">
        <v>18</v>
      </c>
    </row>
    <row r="399">
      <c r="A399" t="n">
        <v>2021</v>
      </c>
      <c r="B399" t="n">
        <v>1</v>
      </c>
      <c r="C399" s="298" t="n">
        <v>44199</v>
      </c>
      <c r="E399" t="n">
        <v>178</v>
      </c>
      <c r="F399" t="inlineStr">
        <is>
          <t>فوم دعامه 60*90 (مجمعه)</t>
        </is>
      </c>
      <c r="G399" t="inlineStr">
        <is>
          <t>FMDACI66090000</t>
        </is>
      </c>
      <c r="H399" t="n">
        <v>46.5</v>
      </c>
      <c r="I399" t="n">
        <v>53.5</v>
      </c>
      <c r="J399" t="n">
        <v>51.5</v>
      </c>
      <c r="K399" t="n">
        <v>60</v>
      </c>
      <c r="L399" t="n">
        <v>120</v>
      </c>
      <c r="M399" t="n">
        <v>48</v>
      </c>
      <c r="N399" t="n">
        <v>150</v>
      </c>
      <c r="O399" s="81" t="n">
        <v>10</v>
      </c>
      <c r="P399" s="81" t="n"/>
      <c r="Q399" s="81" t="n">
        <v>8</v>
      </c>
      <c r="R399" s="81" t="n"/>
      <c r="S399" s="81" t="n"/>
      <c r="T399" s="81" t="n"/>
      <c r="U399" s="81" t="n"/>
      <c r="V399" s="81" t="n"/>
      <c r="W399" s="81" t="n"/>
      <c r="X399" t="n">
        <v>18</v>
      </c>
      <c r="Y399" t="n">
        <v>998</v>
      </c>
      <c r="Z399" s="127" t="n">
        <v>0.015</v>
      </c>
      <c r="AA399" t="n">
        <v>1</v>
      </c>
      <c r="AB399" t="n">
        <v>18</v>
      </c>
    </row>
    <row r="400">
      <c r="A400" t="n">
        <v>2021</v>
      </c>
      <c r="B400" t="n">
        <v>1</v>
      </c>
      <c r="C400" s="298" t="n">
        <v>44200</v>
      </c>
      <c r="E400" t="n">
        <v>178</v>
      </c>
      <c r="F400" t="inlineStr">
        <is>
          <t>فوم دعامه 60*90 (مجمعه)</t>
        </is>
      </c>
      <c r="G400" t="inlineStr">
        <is>
          <t>FMDACI66090000</t>
        </is>
      </c>
      <c r="H400" t="n">
        <v>46.5</v>
      </c>
      <c r="I400" t="n">
        <v>53.5</v>
      </c>
      <c r="J400" t="n">
        <v>50.6</v>
      </c>
      <c r="K400" t="n">
        <v>60</v>
      </c>
      <c r="L400" t="n">
        <v>120</v>
      </c>
      <c r="M400" t="n">
        <v>44</v>
      </c>
      <c r="N400" t="n">
        <v>163</v>
      </c>
      <c r="O400" s="81" t="n">
        <v>7</v>
      </c>
      <c r="P400" s="81" t="n"/>
      <c r="Q400" s="81" t="n">
        <v>14</v>
      </c>
      <c r="R400" s="81" t="n"/>
      <c r="S400" s="81" t="n"/>
      <c r="T400" s="81" t="n"/>
      <c r="U400" s="81" t="n"/>
      <c r="V400" s="81" t="n"/>
      <c r="W400" s="81" t="n"/>
      <c r="X400" t="n">
        <v>21</v>
      </c>
      <c r="Y400" t="n">
        <v>1001</v>
      </c>
      <c r="Z400" s="127" t="n">
        <v>0.015</v>
      </c>
      <c r="AA400" t="n">
        <v>1</v>
      </c>
      <c r="AB400" t="n">
        <v>18</v>
      </c>
    </row>
    <row r="401">
      <c r="A401" t="n">
        <v>2021</v>
      </c>
      <c r="B401" t="n">
        <v>1</v>
      </c>
      <c r="C401" s="298" t="n">
        <v>44201</v>
      </c>
      <c r="E401" t="n">
        <v>178</v>
      </c>
      <c r="F401" t="inlineStr">
        <is>
          <t>فوم دعامه 60*90 (مجمعه)</t>
        </is>
      </c>
      <c r="G401" t="inlineStr">
        <is>
          <t>FMDACI66090000</t>
        </is>
      </c>
      <c r="H401" t="n">
        <v>46.5</v>
      </c>
      <c r="I401" t="n">
        <v>53.5</v>
      </c>
      <c r="J401" t="n">
        <v>54.3</v>
      </c>
      <c r="K401" t="n">
        <v>60</v>
      </c>
      <c r="L401" t="n">
        <v>120</v>
      </c>
      <c r="M401" t="n">
        <v>46</v>
      </c>
      <c r="N401" t="n">
        <v>156</v>
      </c>
      <c r="O401" s="81" t="n">
        <v>6</v>
      </c>
      <c r="P401" s="81" t="n">
        <v>6</v>
      </c>
      <c r="Q401" s="81" t="n">
        <v>3</v>
      </c>
      <c r="R401" s="81" t="n"/>
      <c r="S401" s="81" t="n"/>
      <c r="T401" s="81" t="n"/>
      <c r="U401" s="81" t="n"/>
      <c r="V401" s="81" t="n"/>
      <c r="W401" s="81" t="n"/>
      <c r="X401" t="n">
        <v>15</v>
      </c>
      <c r="Y401" t="n">
        <v>244</v>
      </c>
      <c r="Z401" s="127" t="n">
        <v>0.015</v>
      </c>
      <c r="AA401" t="n">
        <v>1</v>
      </c>
      <c r="AB401" t="n">
        <v>18</v>
      </c>
    </row>
    <row r="402">
      <c r="A402" t="n">
        <v>2021</v>
      </c>
      <c r="B402" t="n">
        <v>1</v>
      </c>
      <c r="C402" s="298" t="n">
        <v>44221</v>
      </c>
      <c r="E402" t="n">
        <v>178</v>
      </c>
      <c r="F402" t="inlineStr">
        <is>
          <t>فوم دعامه 60*90 (مجمعه)</t>
        </is>
      </c>
      <c r="G402" t="inlineStr">
        <is>
          <t>FMDACI66090000</t>
        </is>
      </c>
      <c r="H402" t="n">
        <v>46.5</v>
      </c>
      <c r="I402" t="n">
        <v>53.5</v>
      </c>
      <c r="J402" t="n">
        <v>54.9</v>
      </c>
      <c r="K402" t="n">
        <v>60</v>
      </c>
      <c r="L402" t="n">
        <v>120</v>
      </c>
      <c r="M402" t="n">
        <v>62</v>
      </c>
      <c r="N402" t="n">
        <v>116</v>
      </c>
      <c r="O402" s="81" t="n">
        <v>9</v>
      </c>
      <c r="P402" s="81" t="n">
        <v>2</v>
      </c>
      <c r="Q402" s="81" t="n">
        <v>8</v>
      </c>
      <c r="R402" s="81" t="n"/>
      <c r="S402" s="81" t="n"/>
      <c r="T402" s="81" t="n"/>
      <c r="U402" s="81" t="n"/>
      <c r="V402" s="81" t="n"/>
      <c r="W402" s="81" t="n"/>
      <c r="X402" t="n">
        <v>19</v>
      </c>
      <c r="Y402" t="n">
        <v>789</v>
      </c>
      <c r="Z402" s="127" t="n">
        <v>0.015</v>
      </c>
      <c r="AA402" t="n">
        <v>1</v>
      </c>
      <c r="AB402" t="n">
        <v>18</v>
      </c>
    </row>
    <row r="403">
      <c r="A403" t="n">
        <v>2021</v>
      </c>
      <c r="B403" t="n">
        <v>1</v>
      </c>
      <c r="C403" s="298" t="n">
        <v>44222</v>
      </c>
      <c r="E403" t="n">
        <v>178</v>
      </c>
      <c r="F403" t="inlineStr">
        <is>
          <t>فوم دعامه 60*90 (مجمعه)</t>
        </is>
      </c>
      <c r="G403" t="inlineStr">
        <is>
          <t>FMDACI66090000</t>
        </is>
      </c>
      <c r="H403" t="n">
        <v>46.5</v>
      </c>
      <c r="I403" t="n">
        <v>53.5</v>
      </c>
      <c r="J403" t="n">
        <v>51.2</v>
      </c>
      <c r="K403" t="n">
        <v>60</v>
      </c>
      <c r="L403" t="n">
        <v>120</v>
      </c>
      <c r="M403" t="n">
        <v>62</v>
      </c>
      <c r="N403" t="n">
        <v>116</v>
      </c>
      <c r="O403" s="81" t="n">
        <v>12</v>
      </c>
      <c r="P403" s="81" t="n">
        <v>6</v>
      </c>
      <c r="Q403" s="81" t="n">
        <v>5</v>
      </c>
      <c r="R403" s="81" t="n"/>
      <c r="S403" s="81" t="n"/>
      <c r="T403" s="81" t="n"/>
      <c r="U403" s="81" t="n"/>
      <c r="V403" s="81" t="n"/>
      <c r="W403" s="81" t="n"/>
      <c r="X403" t="n">
        <v>23</v>
      </c>
      <c r="Y403" t="n">
        <v>1283</v>
      </c>
      <c r="Z403" s="127" t="n">
        <v>0.015</v>
      </c>
      <c r="AA403" t="n">
        <v>1</v>
      </c>
      <c r="AB403" t="n">
        <v>18</v>
      </c>
    </row>
    <row r="404">
      <c r="A404" t="n">
        <v>2021</v>
      </c>
      <c r="B404" t="n">
        <v>1</v>
      </c>
      <c r="C404" s="298" t="n">
        <v>44223</v>
      </c>
      <c r="E404" t="n">
        <v>178</v>
      </c>
      <c r="F404" t="inlineStr">
        <is>
          <t>فوم دعامه 60*90 (مجمعه)</t>
        </is>
      </c>
      <c r="G404" t="inlineStr">
        <is>
          <t>FMDACI66090000</t>
        </is>
      </c>
      <c r="H404" t="n">
        <v>46.5</v>
      </c>
      <c r="I404" t="n">
        <v>53.5</v>
      </c>
      <c r="K404" t="n">
        <v>60</v>
      </c>
      <c r="L404" t="n">
        <v>120</v>
      </c>
      <c r="O404" s="81" t="n"/>
      <c r="P404" s="81" t="n">
        <v>6</v>
      </c>
      <c r="Q404" s="81" t="n">
        <v>4</v>
      </c>
      <c r="R404" s="81" t="n"/>
      <c r="S404" s="81" t="n"/>
      <c r="T404" s="81" t="n"/>
      <c r="U404" s="81" t="n"/>
      <c r="V404" s="81" t="n"/>
      <c r="W404" s="81" t="n"/>
      <c r="X404" t="n">
        <v>10</v>
      </c>
      <c r="Y404" t="n">
        <v>220</v>
      </c>
      <c r="Z404" s="127" t="n">
        <v>0.015</v>
      </c>
      <c r="AA404" t="n">
        <v>1</v>
      </c>
      <c r="AB404" t="n">
        <v>18</v>
      </c>
    </row>
    <row r="405">
      <c r="A405" t="n">
        <v>2021</v>
      </c>
      <c r="B405" t="n">
        <v>1</v>
      </c>
      <c r="C405" s="298" t="n">
        <v>44220</v>
      </c>
      <c r="E405" t="n">
        <v>25</v>
      </c>
      <c r="F405" t="inlineStr">
        <is>
          <t>فوم زوايا فيكتوريا اماميه PDAWP6024</t>
        </is>
      </c>
      <c r="G405" t="inlineStr">
        <is>
          <t>FMDAIIF3000000</t>
        </is>
      </c>
      <c r="H405" t="n">
        <v>150.66</v>
      </c>
      <c r="I405" t="n">
        <v>173.34</v>
      </c>
      <c r="J405" t="n">
        <v>169</v>
      </c>
      <c r="K405" t="n">
        <v>145</v>
      </c>
      <c r="L405" t="n">
        <v>99</v>
      </c>
      <c r="M405" t="n">
        <v>99</v>
      </c>
      <c r="N405" t="n">
        <v>145</v>
      </c>
      <c r="O405" s="81" t="n">
        <v>8</v>
      </c>
      <c r="P405" s="81" t="n">
        <v>4</v>
      </c>
      <c r="Q405" s="81" t="n">
        <v>4</v>
      </c>
      <c r="R405" s="81" t="n"/>
      <c r="S405" s="81" t="n"/>
      <c r="T405" s="81" t="n"/>
      <c r="U405" s="81" t="n"/>
      <c r="V405" s="81" t="n"/>
      <c r="W405" s="81" t="n"/>
      <c r="X405" t="n">
        <v>16</v>
      </c>
      <c r="Y405" t="n">
        <v>448</v>
      </c>
      <c r="Z405" s="127" t="n">
        <v>0.015</v>
      </c>
      <c r="AA405" t="n">
        <v>1</v>
      </c>
      <c r="AB405" t="n">
        <v>24</v>
      </c>
    </row>
    <row r="406">
      <c r="A406" t="n">
        <v>2021</v>
      </c>
      <c r="B406" t="n">
        <v>1</v>
      </c>
      <c r="C406" s="298" t="n">
        <v>44221</v>
      </c>
      <c r="E406" t="n">
        <v>25</v>
      </c>
      <c r="F406" t="inlineStr">
        <is>
          <t>فوم زوايا فيكتوريا اماميه PDAWP6024</t>
        </is>
      </c>
      <c r="G406" t="inlineStr">
        <is>
          <t>FMDAIIF3000000</t>
        </is>
      </c>
      <c r="H406" t="n">
        <v>150.66</v>
      </c>
      <c r="I406" t="n">
        <v>173.34</v>
      </c>
      <c r="J406" t="n">
        <v>172.8</v>
      </c>
      <c r="K406" t="n">
        <v>145</v>
      </c>
      <c r="L406" t="n">
        <v>99</v>
      </c>
      <c r="M406" t="n">
        <v>153</v>
      </c>
      <c r="N406" t="n">
        <v>94</v>
      </c>
      <c r="O406" s="81" t="n">
        <v>14</v>
      </c>
      <c r="P406" s="81" t="n">
        <v>4</v>
      </c>
      <c r="Q406" s="81" t="n">
        <v>5</v>
      </c>
      <c r="R406" s="81" t="n"/>
      <c r="S406" s="81" t="n"/>
      <c r="T406" s="81" t="n"/>
      <c r="U406" s="81" t="n"/>
      <c r="V406" s="81" t="n"/>
      <c r="W406" s="81" t="n"/>
      <c r="X406" t="n">
        <v>23</v>
      </c>
      <c r="Y406" t="n">
        <v>3023</v>
      </c>
      <c r="Z406" s="127" t="n">
        <v>0.015</v>
      </c>
      <c r="AA406" t="n">
        <v>1</v>
      </c>
      <c r="AB406" t="n">
        <v>24</v>
      </c>
    </row>
    <row r="407">
      <c r="A407" t="n">
        <v>2021</v>
      </c>
      <c r="B407" t="n">
        <v>1</v>
      </c>
      <c r="C407" s="298" t="n">
        <v>44222</v>
      </c>
      <c r="E407" t="n">
        <v>25</v>
      </c>
      <c r="F407" t="inlineStr">
        <is>
          <t>فوم زوايا فيكتوريا اماميه PDAWP6024</t>
        </is>
      </c>
      <c r="G407" t="inlineStr">
        <is>
          <t>FMDAIIF3000000</t>
        </is>
      </c>
      <c r="H407" t="n">
        <v>150.66</v>
      </c>
      <c r="I407" t="n">
        <v>173.34</v>
      </c>
      <c r="J407" t="n">
        <v>166.1</v>
      </c>
      <c r="K407" t="n">
        <v>145</v>
      </c>
      <c r="L407" t="n">
        <v>99</v>
      </c>
      <c r="M407" t="n">
        <v>145</v>
      </c>
      <c r="N407" t="n">
        <v>100</v>
      </c>
      <c r="O407" s="81" t="n">
        <v>10</v>
      </c>
      <c r="P407" s="81" t="n">
        <v>4</v>
      </c>
      <c r="Q407" s="81" t="n">
        <v>10</v>
      </c>
      <c r="R407" s="81" t="n"/>
      <c r="S407" s="81" t="n"/>
      <c r="T407" s="81" t="n"/>
      <c r="U407" s="81" t="n"/>
      <c r="V407" s="81" t="n"/>
      <c r="W407" s="81" t="n"/>
      <c r="X407" t="n">
        <v>24</v>
      </c>
      <c r="Y407" t="n">
        <v>2928</v>
      </c>
      <c r="Z407" s="127" t="n">
        <v>0.015</v>
      </c>
      <c r="AA407" t="n">
        <v>1</v>
      </c>
      <c r="AB407" t="n">
        <v>24</v>
      </c>
    </row>
    <row r="408">
      <c r="A408" t="n">
        <v>2021</v>
      </c>
      <c r="B408" t="n">
        <v>1</v>
      </c>
      <c r="C408" s="298" t="n">
        <v>44223</v>
      </c>
      <c r="E408" t="n">
        <v>25</v>
      </c>
      <c r="F408" t="inlineStr">
        <is>
          <t>فوم زوايا فيكتوريا اماميه PDAWP6024</t>
        </is>
      </c>
      <c r="G408" t="inlineStr">
        <is>
          <t>FMDAIIF3000000</t>
        </is>
      </c>
      <c r="H408" t="n">
        <v>150.66</v>
      </c>
      <c r="I408" t="n">
        <v>173.34</v>
      </c>
      <c r="J408" t="n">
        <v>169</v>
      </c>
      <c r="K408" t="n">
        <v>145</v>
      </c>
      <c r="L408" t="n">
        <v>99</v>
      </c>
      <c r="M408" t="n">
        <v>145</v>
      </c>
      <c r="N408" t="n">
        <v>99</v>
      </c>
      <c r="O408" s="81" t="n">
        <v>2</v>
      </c>
      <c r="P408" s="81" t="n">
        <v>6</v>
      </c>
      <c r="Q408" s="81" t="n">
        <v>1</v>
      </c>
      <c r="R408" s="81" t="n"/>
      <c r="S408" s="81" t="n">
        <v>4</v>
      </c>
      <c r="T408" s="81" t="n"/>
      <c r="U408" s="81" t="n"/>
      <c r="V408" s="81" t="n"/>
      <c r="W408" s="81" t="n"/>
      <c r="X408" t="n">
        <v>13</v>
      </c>
      <c r="Y408" t="n">
        <v>2653</v>
      </c>
      <c r="Z408" s="127" t="n">
        <v>0.015</v>
      </c>
      <c r="AA408" t="n">
        <v>1</v>
      </c>
      <c r="AB408" t="n">
        <v>24</v>
      </c>
    </row>
    <row r="409">
      <c r="A409" t="n">
        <v>2021</v>
      </c>
      <c r="B409" t="n">
        <v>1</v>
      </c>
      <c r="C409" s="298" t="n">
        <v>44220</v>
      </c>
      <c r="E409" t="n">
        <v>24</v>
      </c>
      <c r="F409" t="inlineStr">
        <is>
          <t>فوم زوايا فيكتوريا خلفيه PDAWP6025</t>
        </is>
      </c>
      <c r="G409" t="inlineStr">
        <is>
          <t>FMDAIIF4000000</t>
        </is>
      </c>
      <c r="H409" t="n">
        <v>154.38</v>
      </c>
      <c r="I409" t="n">
        <v>177.62</v>
      </c>
      <c r="J409" t="n">
        <v>170</v>
      </c>
      <c r="K409" t="n">
        <v>145</v>
      </c>
      <c r="L409" t="n">
        <v>99</v>
      </c>
      <c r="M409" t="n">
        <v>99</v>
      </c>
      <c r="N409" t="n">
        <v>145</v>
      </c>
      <c r="O409" s="81" t="n">
        <v>8</v>
      </c>
      <c r="P409" s="81" t="n">
        <v>2</v>
      </c>
      <c r="Q409" s="81" t="n">
        <v>5</v>
      </c>
      <c r="R409" s="81" t="n"/>
      <c r="S409" s="81" t="n"/>
      <c r="T409" s="81" t="n"/>
      <c r="U409" s="81" t="n"/>
      <c r="V409" s="81" t="n"/>
      <c r="W409" s="81" t="n"/>
      <c r="X409" t="n">
        <v>15</v>
      </c>
      <c r="Y409" t="n">
        <v>447</v>
      </c>
      <c r="Z409" s="127" t="n">
        <v>0.015</v>
      </c>
      <c r="AA409" t="n">
        <v>1</v>
      </c>
      <c r="AB409" t="n">
        <v>24</v>
      </c>
    </row>
    <row r="410">
      <c r="A410" t="n">
        <v>2021</v>
      </c>
      <c r="B410" t="n">
        <v>1</v>
      </c>
      <c r="C410" s="298" t="n">
        <v>44221</v>
      </c>
      <c r="E410" t="n">
        <v>24</v>
      </c>
      <c r="F410" t="inlineStr">
        <is>
          <t>فوم زوايا فيكتوريا خلفيه PDAWP6025</t>
        </is>
      </c>
      <c r="G410" t="inlineStr">
        <is>
          <t>FMDAIIF4000000</t>
        </is>
      </c>
      <c r="H410" t="n">
        <v>154.38</v>
      </c>
      <c r="I410" t="n">
        <v>177.62</v>
      </c>
      <c r="J410" t="n">
        <v>171.3</v>
      </c>
      <c r="K410" t="n">
        <v>145</v>
      </c>
      <c r="L410" t="n">
        <v>99</v>
      </c>
      <c r="M410" t="n">
        <v>153</v>
      </c>
      <c r="N410" t="n">
        <v>94</v>
      </c>
      <c r="O410" s="81" t="n">
        <v>10</v>
      </c>
      <c r="P410" s="81" t="n">
        <v>6</v>
      </c>
      <c r="Q410" s="81" t="n">
        <v>7</v>
      </c>
      <c r="R410" s="81" t="n"/>
      <c r="S410" s="81" t="n"/>
      <c r="T410" s="81" t="n"/>
      <c r="U410" s="81" t="n"/>
      <c r="V410" s="81" t="n"/>
      <c r="W410" s="81" t="n"/>
      <c r="X410" t="n">
        <v>23</v>
      </c>
      <c r="Y410" t="n">
        <v>3023</v>
      </c>
      <c r="Z410" s="127" t="n">
        <v>0.015</v>
      </c>
      <c r="AA410" t="n">
        <v>1</v>
      </c>
      <c r="AB410" t="n">
        <v>24</v>
      </c>
    </row>
    <row r="411">
      <c r="A411" t="n">
        <v>2021</v>
      </c>
      <c r="B411" t="n">
        <v>1</v>
      </c>
      <c r="C411" s="298" t="n">
        <v>44222</v>
      </c>
      <c r="E411" t="n">
        <v>24</v>
      </c>
      <c r="F411" t="inlineStr">
        <is>
          <t>فوم زوايا فيكتوريا خلفيه PDAWP6025</t>
        </is>
      </c>
      <c r="G411" t="inlineStr">
        <is>
          <t>FMDAIIF4000000</t>
        </is>
      </c>
      <c r="H411" t="n">
        <v>154.38</v>
      </c>
      <c r="I411" t="n">
        <v>177.62</v>
      </c>
      <c r="J411" t="n">
        <v>166.6</v>
      </c>
      <c r="K411" t="n">
        <v>145</v>
      </c>
      <c r="L411" t="n">
        <v>99</v>
      </c>
      <c r="M411" t="n">
        <v>145</v>
      </c>
      <c r="N411" t="n">
        <v>100</v>
      </c>
      <c r="O411" s="81" t="n">
        <v>7</v>
      </c>
      <c r="P411" s="81" t="n">
        <v>6</v>
      </c>
      <c r="Q411" s="81" t="n">
        <v>8</v>
      </c>
      <c r="R411" s="81" t="n"/>
      <c r="S411" s="81" t="n"/>
      <c r="T411" s="81" t="n"/>
      <c r="U411" s="81" t="n"/>
      <c r="V411" s="81" t="n"/>
      <c r="W411" s="81" t="n"/>
      <c r="X411" t="n">
        <v>21</v>
      </c>
      <c r="Y411" t="n">
        <v>2925</v>
      </c>
      <c r="Z411" s="127" t="n">
        <v>0.015</v>
      </c>
      <c r="AA411" t="n">
        <v>1</v>
      </c>
      <c r="AB411" t="n">
        <v>24</v>
      </c>
    </row>
    <row r="412">
      <c r="A412" t="n">
        <v>2021</v>
      </c>
      <c r="B412" t="n">
        <v>1</v>
      </c>
      <c r="C412" s="298" t="n">
        <v>44223</v>
      </c>
      <c r="E412" t="n">
        <v>24</v>
      </c>
      <c r="F412" t="inlineStr">
        <is>
          <t>فوم زوايا فيكتوريا خلفيه PDAWP6025</t>
        </is>
      </c>
      <c r="G412" t="inlineStr">
        <is>
          <t>FMDAIIF4000000</t>
        </is>
      </c>
      <c r="H412" t="n">
        <v>154.38</v>
      </c>
      <c r="I412" t="n">
        <v>177.62</v>
      </c>
      <c r="J412" t="n">
        <v>176</v>
      </c>
      <c r="K412" t="n">
        <v>145</v>
      </c>
      <c r="L412" t="n">
        <v>99</v>
      </c>
      <c r="M412" t="n">
        <v>145</v>
      </c>
      <c r="N412" t="n">
        <v>99</v>
      </c>
      <c r="O412" s="81" t="n">
        <v>1</v>
      </c>
      <c r="P412" s="81" t="n">
        <v>8</v>
      </c>
      <c r="Q412" s="81" t="n">
        <v>1</v>
      </c>
      <c r="R412" s="81" t="n"/>
      <c r="S412" s="81" t="n">
        <v>8</v>
      </c>
      <c r="T412" s="81" t="n"/>
      <c r="U412" s="81" t="n"/>
      <c r="V412" s="81" t="n"/>
      <c r="W412" s="81" t="n"/>
      <c r="X412" t="n">
        <v>18</v>
      </c>
      <c r="Y412" t="n">
        <v>2658</v>
      </c>
      <c r="Z412" s="127" t="n">
        <v>0.015</v>
      </c>
      <c r="AA412" t="n">
        <v>1</v>
      </c>
      <c r="AB412" t="n">
        <v>24</v>
      </c>
    </row>
    <row r="413">
      <c r="A413" t="n">
        <v>2021</v>
      </c>
      <c r="B413" t="n">
        <v>1</v>
      </c>
      <c r="C413" s="298" t="n">
        <v>44201</v>
      </c>
      <c r="E413" t="n">
        <v>167</v>
      </c>
      <c r="F413" t="inlineStr">
        <is>
          <t>فوم صندوق سمك 35 ك</t>
        </is>
      </c>
      <c r="G413" t="inlineStr">
        <is>
          <t>FMBOXI35000000</t>
        </is>
      </c>
      <c r="H413" t="n">
        <v>825.84</v>
      </c>
      <c r="I413" t="n">
        <v>950.16</v>
      </c>
      <c r="J413" t="n">
        <v>884.6</v>
      </c>
      <c r="K413" t="n">
        <v>55</v>
      </c>
      <c r="L413" t="n">
        <v>131</v>
      </c>
      <c r="M413" t="n">
        <v>46</v>
      </c>
      <c r="N413" t="n">
        <v>156</v>
      </c>
      <c r="O413" s="81" t="n">
        <v>3</v>
      </c>
      <c r="P413" s="81" t="n"/>
      <c r="Q413" s="81" t="n">
        <v>4</v>
      </c>
      <c r="R413" s="81" t="n"/>
      <c r="S413" s="81" t="n"/>
      <c r="T413" s="81" t="n"/>
      <c r="U413" s="81" t="n"/>
      <c r="V413" s="81" t="n"/>
      <c r="W413" s="81" t="n"/>
      <c r="X413" t="n">
        <v>7</v>
      </c>
      <c r="Y413" t="n">
        <v>407</v>
      </c>
      <c r="Z413" s="127" t="n">
        <v>0.015</v>
      </c>
      <c r="AA413" t="n">
        <v>1</v>
      </c>
      <c r="AB413" t="n">
        <v>18</v>
      </c>
    </row>
    <row r="414">
      <c r="A414" t="n">
        <v>2021</v>
      </c>
      <c r="B414" t="n">
        <v>1</v>
      </c>
      <c r="C414" s="298" t="n">
        <v>44202</v>
      </c>
      <c r="E414" t="n">
        <v>167</v>
      </c>
      <c r="F414" t="inlineStr">
        <is>
          <t>فوم صندوق سمك 35 ك</t>
        </is>
      </c>
      <c r="G414" t="inlineStr">
        <is>
          <t>FMBOXI35000000</t>
        </is>
      </c>
      <c r="H414" t="n">
        <v>825.84</v>
      </c>
      <c r="I414" t="n">
        <v>950.16</v>
      </c>
      <c r="J414" t="n">
        <v>876.9</v>
      </c>
      <c r="K414" t="n">
        <v>55</v>
      </c>
      <c r="L414" t="n">
        <v>131</v>
      </c>
      <c r="M414" t="n">
        <v>44</v>
      </c>
      <c r="N414" t="n">
        <v>162</v>
      </c>
      <c r="O414" s="81" t="n">
        <v>6</v>
      </c>
      <c r="P414" s="81" t="n">
        <v>2</v>
      </c>
      <c r="Q414" s="81" t="n">
        <v>4</v>
      </c>
      <c r="R414" s="81" t="n"/>
      <c r="S414" s="81" t="n"/>
      <c r="T414" s="81" t="n"/>
      <c r="U414" s="81" t="n"/>
      <c r="V414" s="81" t="n"/>
      <c r="W414" s="81" t="n"/>
      <c r="X414" t="n">
        <v>12</v>
      </c>
      <c r="Y414" t="n">
        <v>968</v>
      </c>
      <c r="Z414" s="127" t="n">
        <v>0.015</v>
      </c>
      <c r="AA414" t="n">
        <v>1</v>
      </c>
      <c r="AB414" t="n">
        <v>18</v>
      </c>
    </row>
    <row r="415">
      <c r="A415" t="n">
        <v>2021</v>
      </c>
      <c r="B415" t="n">
        <v>1</v>
      </c>
      <c r="C415" s="298" t="n">
        <v>44203</v>
      </c>
      <c r="E415" t="n">
        <v>167</v>
      </c>
      <c r="F415" t="inlineStr">
        <is>
          <t>فوم صندوق سمك 35 ك</t>
        </is>
      </c>
      <c r="G415" t="inlineStr">
        <is>
          <t>FMBOXI35000000</t>
        </is>
      </c>
      <c r="H415" t="n">
        <v>825.84</v>
      </c>
      <c r="I415" t="n">
        <v>950.16</v>
      </c>
      <c r="K415" t="n">
        <v>55</v>
      </c>
      <c r="L415" t="n">
        <v>131</v>
      </c>
      <c r="O415" s="81" t="n">
        <v>1</v>
      </c>
      <c r="P415" s="81" t="n"/>
      <c r="Q415" s="81" t="n">
        <v>1</v>
      </c>
      <c r="R415" s="81" t="n"/>
      <c r="S415" s="81" t="n"/>
      <c r="T415" s="81" t="n"/>
      <c r="U415" s="81" t="n"/>
      <c r="V415" s="81" t="n"/>
      <c r="W415" s="81" t="n"/>
      <c r="X415" t="n">
        <v>2</v>
      </c>
      <c r="Y415" t="n">
        <v>113</v>
      </c>
      <c r="Z415" s="127" t="n">
        <v>0.015</v>
      </c>
      <c r="AA415" t="n">
        <v>1</v>
      </c>
      <c r="AB415" t="n">
        <v>18</v>
      </c>
    </row>
    <row r="416">
      <c r="A416" t="n">
        <v>2021</v>
      </c>
      <c r="B416" t="n">
        <v>1</v>
      </c>
      <c r="C416" s="298" t="n">
        <v>44213</v>
      </c>
      <c r="E416" t="n">
        <v>167</v>
      </c>
      <c r="F416" t="inlineStr">
        <is>
          <t>فوم صندوق سمك 35 ك</t>
        </is>
      </c>
      <c r="G416" t="inlineStr">
        <is>
          <t>FMBOXI35000000</t>
        </is>
      </c>
      <c r="H416" t="n">
        <v>825.84</v>
      </c>
      <c r="I416" t="n">
        <v>950.16</v>
      </c>
      <c r="J416" t="n">
        <v>865</v>
      </c>
      <c r="K416" t="n">
        <v>55</v>
      </c>
      <c r="L416" t="n">
        <v>131</v>
      </c>
      <c r="M416" t="n">
        <v>44</v>
      </c>
      <c r="N416" t="n">
        <v>162</v>
      </c>
      <c r="O416" s="81" t="n">
        <v>2</v>
      </c>
      <c r="P416" s="81" t="n">
        <v>1</v>
      </c>
      <c r="Q416" s="81" t="n">
        <v>1</v>
      </c>
      <c r="R416" s="81" t="n"/>
      <c r="S416" s="81" t="n"/>
      <c r="T416" s="81" t="n"/>
      <c r="U416" s="81" t="n"/>
      <c r="V416" s="81" t="n"/>
      <c r="W416" s="81" t="n"/>
      <c r="X416" t="n">
        <v>4</v>
      </c>
      <c r="Y416" t="n">
        <v>216</v>
      </c>
      <c r="Z416" s="127" t="n">
        <v>0.015</v>
      </c>
      <c r="AA416" t="n">
        <v>1</v>
      </c>
      <c r="AB416" t="n">
        <v>18</v>
      </c>
    </row>
    <row r="417">
      <c r="A417" t="n">
        <v>2021</v>
      </c>
      <c r="B417" t="n">
        <v>1</v>
      </c>
      <c r="C417" s="298" t="n">
        <v>44214</v>
      </c>
      <c r="E417" t="n">
        <v>167</v>
      </c>
      <c r="F417" t="inlineStr">
        <is>
          <t>فوم صندوق سمك 35 ك</t>
        </is>
      </c>
      <c r="G417" t="inlineStr">
        <is>
          <t>FMBOXI35000000</t>
        </is>
      </c>
      <c r="H417" t="n">
        <v>825.84</v>
      </c>
      <c r="I417" t="n">
        <v>950.16</v>
      </c>
      <c r="J417" t="n">
        <v>907.4</v>
      </c>
      <c r="K417" t="n">
        <v>55</v>
      </c>
      <c r="L417" t="n">
        <v>131</v>
      </c>
      <c r="M417" t="n">
        <v>50</v>
      </c>
      <c r="N417" t="n">
        <v>145</v>
      </c>
      <c r="O417" s="81" t="n">
        <v>1</v>
      </c>
      <c r="P417" s="81" t="n">
        <v>1</v>
      </c>
      <c r="Q417" s="81" t="n">
        <v>1</v>
      </c>
      <c r="R417" s="81" t="n"/>
      <c r="S417" s="81" t="n"/>
      <c r="T417" s="81" t="n"/>
      <c r="U417" s="81" t="n"/>
      <c r="V417" s="81" t="n"/>
      <c r="W417" s="81" t="n"/>
      <c r="X417" t="n">
        <v>3</v>
      </c>
      <c r="Y417" t="n">
        <v>575</v>
      </c>
      <c r="Z417" s="127" t="n">
        <v>0.015</v>
      </c>
      <c r="AA417" t="n">
        <v>1</v>
      </c>
      <c r="AB417" t="n">
        <v>18</v>
      </c>
    </row>
    <row r="418">
      <c r="A418" t="n">
        <v>2021</v>
      </c>
      <c r="B418" t="n">
        <v>1</v>
      </c>
      <c r="C418" s="298" t="n">
        <v>44215</v>
      </c>
      <c r="E418" t="n">
        <v>167</v>
      </c>
      <c r="F418" t="inlineStr">
        <is>
          <t>فوم صندوق سمك 35 ك</t>
        </is>
      </c>
      <c r="G418" t="inlineStr">
        <is>
          <t>FMBOXI35000000</t>
        </is>
      </c>
      <c r="H418" t="n">
        <v>825.84</v>
      </c>
      <c r="I418" t="n">
        <v>950.16</v>
      </c>
      <c r="J418" t="n">
        <v>919</v>
      </c>
      <c r="K418" t="n">
        <v>55</v>
      </c>
      <c r="L418" t="n">
        <v>131</v>
      </c>
      <c r="M418" t="n">
        <v>51</v>
      </c>
      <c r="N418" t="n">
        <v>140</v>
      </c>
      <c r="O418" s="81" t="n">
        <v>1</v>
      </c>
      <c r="P418" s="81" t="n"/>
      <c r="Q418" s="81" t="n"/>
      <c r="R418" s="81" t="n">
        <v>1</v>
      </c>
      <c r="S418" s="81" t="n"/>
      <c r="T418" s="81" t="n"/>
      <c r="U418" s="81" t="n"/>
      <c r="V418" s="81" t="n"/>
      <c r="W418" s="81" t="n"/>
      <c r="X418" t="n">
        <v>2</v>
      </c>
      <c r="Y418" t="n">
        <v>194</v>
      </c>
      <c r="Z418" s="127" t="n">
        <v>0.015</v>
      </c>
      <c r="AA418" t="n">
        <v>1</v>
      </c>
      <c r="AB418" t="n">
        <v>18</v>
      </c>
    </row>
    <row r="419">
      <c r="A419" t="n">
        <v>2021</v>
      </c>
      <c r="B419" t="n">
        <v>1</v>
      </c>
      <c r="C419" s="298" t="n">
        <v>44198</v>
      </c>
      <c r="E419" t="n">
        <v>165</v>
      </c>
      <c r="F419" t="inlineStr">
        <is>
          <t>فوم صندوق سمك التابوت</t>
        </is>
      </c>
      <c r="G419" t="inlineStr">
        <is>
          <t>FMBOXI30T00000</t>
        </is>
      </c>
      <c r="H419" t="n">
        <v>656.58</v>
      </c>
      <c r="I419" t="n">
        <v>755.42</v>
      </c>
      <c r="J419" t="n">
        <v>653</v>
      </c>
      <c r="K419" t="n">
        <v>60</v>
      </c>
      <c r="L419" t="n">
        <v>120</v>
      </c>
      <c r="M419" t="n">
        <v>54</v>
      </c>
      <c r="N419" t="n">
        <v>134</v>
      </c>
      <c r="O419" s="81" t="n">
        <v>1</v>
      </c>
      <c r="P419" s="81" t="n">
        <v>1</v>
      </c>
      <c r="Q419" s="81" t="n">
        <v>1</v>
      </c>
      <c r="R419" s="81" t="n"/>
      <c r="S419" s="81" t="n"/>
      <c r="T419" s="81" t="n"/>
      <c r="U419" s="81" t="n"/>
      <c r="V419" s="81" t="n"/>
      <c r="W419" s="81" t="n"/>
      <c r="X419" t="n">
        <v>2</v>
      </c>
      <c r="Y419" t="n">
        <v>392</v>
      </c>
      <c r="Z419" s="127" t="n">
        <v>0.015</v>
      </c>
      <c r="AA419" t="n">
        <v>1</v>
      </c>
      <c r="AB419" t="n">
        <v>16</v>
      </c>
    </row>
    <row r="420">
      <c r="A420" t="n">
        <v>2021</v>
      </c>
      <c r="B420" t="n">
        <v>1</v>
      </c>
      <c r="C420" s="298" t="n">
        <v>44199</v>
      </c>
      <c r="E420" t="n">
        <v>165</v>
      </c>
      <c r="F420" t="inlineStr">
        <is>
          <t>فوم صندوق سمك التابوت</t>
        </is>
      </c>
      <c r="G420" t="inlineStr">
        <is>
          <t>FMBOXI30T00000</t>
        </is>
      </c>
      <c r="H420" t="n">
        <v>656.58</v>
      </c>
      <c r="I420" t="n">
        <v>755.42</v>
      </c>
      <c r="K420" t="n">
        <v>60</v>
      </c>
      <c r="L420" t="n">
        <v>120</v>
      </c>
      <c r="O420" s="81" t="n"/>
      <c r="P420" s="81" t="n"/>
      <c r="Q420" s="81" t="n"/>
      <c r="R420" s="81" t="n"/>
      <c r="S420" s="81" t="n"/>
      <c r="T420" s="81" t="n"/>
      <c r="U420" s="81" t="n"/>
      <c r="V420" s="81" t="n"/>
      <c r="W420" s="81" t="n"/>
      <c r="Y420" t="n">
        <v>10</v>
      </c>
      <c r="Z420" s="127" t="n">
        <v>0.015</v>
      </c>
      <c r="AA420" t="n">
        <v>1</v>
      </c>
      <c r="AB420" t="n">
        <v>16</v>
      </c>
    </row>
    <row r="421">
      <c r="A421" t="n">
        <v>2021</v>
      </c>
      <c r="B421" t="n">
        <v>1</v>
      </c>
      <c r="C421" s="298" t="n">
        <v>44202</v>
      </c>
      <c r="E421" t="n">
        <v>160</v>
      </c>
      <c r="F421" t="inlineStr">
        <is>
          <t>فوم طقم رويال جاز المعدل</t>
        </is>
      </c>
      <c r="G421" t="inlineStr">
        <is>
          <t>FMROGI20000000</t>
        </is>
      </c>
      <c r="H421" t="n">
        <v>186</v>
      </c>
      <c r="I421" t="n">
        <v>214</v>
      </c>
      <c r="J421" t="n">
        <v>195.3</v>
      </c>
      <c r="K421" t="n">
        <v>76</v>
      </c>
      <c r="L421" t="n">
        <v>95</v>
      </c>
      <c r="M421" t="n">
        <v>85</v>
      </c>
      <c r="N421" t="n">
        <v>85</v>
      </c>
      <c r="O421" s="81" t="n">
        <v>10</v>
      </c>
      <c r="P421" s="81" t="n">
        <v>4</v>
      </c>
      <c r="Q421" s="81" t="n">
        <v>4</v>
      </c>
      <c r="R421" s="81" t="n"/>
      <c r="S421" s="81" t="n"/>
      <c r="T421" s="81" t="n"/>
      <c r="U421" s="81" t="n"/>
      <c r="V421" s="81" t="n"/>
      <c r="W421" s="81" t="n"/>
      <c r="X421" t="n">
        <v>18</v>
      </c>
      <c r="Y421" t="n">
        <v>1296</v>
      </c>
      <c r="Z421" s="127" t="n">
        <v>0.015</v>
      </c>
      <c r="AA421" t="n">
        <v>1</v>
      </c>
      <c r="AB421" t="n">
        <v>16</v>
      </c>
    </row>
    <row r="422">
      <c r="A422" t="n">
        <v>2021</v>
      </c>
      <c r="B422" t="n">
        <v>1</v>
      </c>
      <c r="C422" s="298" t="n">
        <v>44203</v>
      </c>
      <c r="E422" t="n">
        <v>160</v>
      </c>
      <c r="F422" t="inlineStr">
        <is>
          <t>فوم طقم رويال جاز المعدل</t>
        </is>
      </c>
      <c r="G422" t="inlineStr">
        <is>
          <t>FMROGI20000000</t>
        </is>
      </c>
      <c r="H422" t="n">
        <v>186</v>
      </c>
      <c r="I422" t="n">
        <v>214</v>
      </c>
      <c r="J422" t="n">
        <v>195.2</v>
      </c>
      <c r="K422" t="n">
        <v>76</v>
      </c>
      <c r="L422" t="n">
        <v>95</v>
      </c>
      <c r="M422" t="n">
        <v>85</v>
      </c>
      <c r="N422" t="n">
        <v>85</v>
      </c>
      <c r="O422" s="81" t="n">
        <v>6</v>
      </c>
      <c r="P422" s="81" t="n"/>
      <c r="Q422" s="81" t="n">
        <v>8</v>
      </c>
      <c r="R422" s="81" t="n"/>
      <c r="S422" s="81" t="n"/>
      <c r="T422" s="81" t="n"/>
      <c r="U422" s="81" t="n"/>
      <c r="V422" s="81" t="n"/>
      <c r="W422" s="81" t="n"/>
      <c r="X422" t="n">
        <v>14</v>
      </c>
      <c r="Y422" t="n">
        <v>1952</v>
      </c>
      <c r="Z422" s="127" t="n">
        <v>0.015</v>
      </c>
      <c r="AA422" t="n">
        <v>1</v>
      </c>
      <c r="AB422" t="n">
        <v>16</v>
      </c>
    </row>
    <row r="423">
      <c r="A423" t="n">
        <v>2021</v>
      </c>
      <c r="B423" t="n">
        <v>1</v>
      </c>
      <c r="C423" s="298" t="n">
        <v>44205</v>
      </c>
      <c r="E423" t="n">
        <v>160</v>
      </c>
      <c r="F423" t="inlineStr">
        <is>
          <t>فوم طقم رويال جاز المعدل</t>
        </is>
      </c>
      <c r="G423" t="inlineStr">
        <is>
          <t>FMROGI20000000</t>
        </is>
      </c>
      <c r="H423" t="n">
        <v>186</v>
      </c>
      <c r="I423" t="n">
        <v>214</v>
      </c>
      <c r="J423" t="n">
        <v>198.6</v>
      </c>
      <c r="K423" t="n">
        <v>76</v>
      </c>
      <c r="L423" t="n">
        <v>95</v>
      </c>
      <c r="M423" t="n">
        <v>89</v>
      </c>
      <c r="N423" t="n">
        <v>81</v>
      </c>
      <c r="O423" s="81" t="n">
        <v>8</v>
      </c>
      <c r="P423" s="81" t="n">
        <v>1</v>
      </c>
      <c r="Q423" s="81" t="n">
        <v>4</v>
      </c>
      <c r="R423" s="81" t="n"/>
      <c r="S423" s="81" t="n"/>
      <c r="T423" s="81" t="n"/>
      <c r="U423" s="81" t="n"/>
      <c r="V423" s="81" t="n"/>
      <c r="W423" s="81" t="n"/>
      <c r="X423" t="n">
        <v>13</v>
      </c>
      <c r="Y423" t="n">
        <v>1663</v>
      </c>
      <c r="Z423" s="127" t="n">
        <v>0.015</v>
      </c>
      <c r="AA423" t="n">
        <v>1</v>
      </c>
      <c r="AB423" t="n">
        <v>16</v>
      </c>
    </row>
    <row r="424">
      <c r="A424" t="n">
        <v>2021</v>
      </c>
      <c r="B424" t="n">
        <v>1</v>
      </c>
      <c r="C424" s="298" t="n">
        <v>44206</v>
      </c>
      <c r="E424" t="n">
        <v>160</v>
      </c>
      <c r="F424" t="inlineStr">
        <is>
          <t>فوم طقم رويال جاز المعدل</t>
        </is>
      </c>
      <c r="G424" t="inlineStr">
        <is>
          <t>FMROGI20000000</t>
        </is>
      </c>
      <c r="H424" t="n">
        <v>186</v>
      </c>
      <c r="I424" t="n">
        <v>214</v>
      </c>
      <c r="J424" t="n">
        <v>196.9</v>
      </c>
      <c r="K424" t="n">
        <v>76</v>
      </c>
      <c r="L424" t="n">
        <v>95</v>
      </c>
      <c r="M424" t="n">
        <v>89</v>
      </c>
      <c r="N424" t="n">
        <v>81</v>
      </c>
      <c r="O424" s="81" t="n">
        <v>8</v>
      </c>
      <c r="P424" s="81" t="n">
        <v>1</v>
      </c>
      <c r="Q424" s="81" t="n">
        <v>3</v>
      </c>
      <c r="R424" s="81" t="n"/>
      <c r="S424" s="81" t="n"/>
      <c r="T424" s="81" t="n"/>
      <c r="U424" s="81" t="n"/>
      <c r="V424" s="81" t="n"/>
      <c r="W424" s="81" t="n"/>
      <c r="X424" t="n">
        <v>12</v>
      </c>
      <c r="Y424" t="n">
        <v>1902</v>
      </c>
      <c r="Z424" s="127" t="n">
        <v>0.015</v>
      </c>
      <c r="AA424" t="n">
        <v>1</v>
      </c>
      <c r="AB424" t="n">
        <v>16</v>
      </c>
    </row>
    <row r="425">
      <c r="A425" t="n">
        <v>2021</v>
      </c>
      <c r="B425" t="n">
        <v>1</v>
      </c>
      <c r="C425" s="298" t="n">
        <v>44207</v>
      </c>
      <c r="E425" t="n">
        <v>160</v>
      </c>
      <c r="F425" t="inlineStr">
        <is>
          <t>فوم طقم رويال جاز المعدل</t>
        </is>
      </c>
      <c r="G425" t="inlineStr">
        <is>
          <t>FMROGI20000000</t>
        </is>
      </c>
      <c r="H425" t="n">
        <v>186</v>
      </c>
      <c r="I425" t="n">
        <v>214</v>
      </c>
      <c r="J425" t="n">
        <v>188</v>
      </c>
      <c r="K425" t="n">
        <v>76</v>
      </c>
      <c r="L425" t="n">
        <v>95</v>
      </c>
      <c r="M425" t="n">
        <v>88</v>
      </c>
      <c r="N425" t="n">
        <v>82</v>
      </c>
      <c r="O425" s="81" t="n">
        <v>8</v>
      </c>
      <c r="P425" s="81" t="n">
        <v>2</v>
      </c>
      <c r="Q425" s="81" t="n">
        <v>5</v>
      </c>
      <c r="R425" s="81" t="n"/>
      <c r="S425" s="81" t="n"/>
      <c r="T425" s="81" t="n"/>
      <c r="U425" s="81" t="n"/>
      <c r="V425" s="81" t="n"/>
      <c r="W425" s="81" t="n"/>
      <c r="X425" t="n">
        <v>15</v>
      </c>
      <c r="Y425" t="n">
        <v>2019</v>
      </c>
      <c r="Z425" s="127" t="n">
        <v>0.015</v>
      </c>
      <c r="AA425" t="n">
        <v>1</v>
      </c>
      <c r="AB425" t="n">
        <v>16</v>
      </c>
    </row>
    <row r="426">
      <c r="A426" t="n">
        <v>2021</v>
      </c>
      <c r="B426" t="n">
        <v>1</v>
      </c>
      <c r="C426" s="298" t="n">
        <v>44208</v>
      </c>
      <c r="E426" t="n">
        <v>160</v>
      </c>
      <c r="F426" t="inlineStr">
        <is>
          <t>فوم طقم رويال جاز المعدل</t>
        </is>
      </c>
      <c r="G426" t="inlineStr">
        <is>
          <t>FMROGI20000000</t>
        </is>
      </c>
      <c r="H426" t="n">
        <v>186</v>
      </c>
      <c r="I426" t="n">
        <v>214</v>
      </c>
      <c r="J426" t="n">
        <v>198.6</v>
      </c>
      <c r="K426" t="n">
        <v>76</v>
      </c>
      <c r="L426" t="n">
        <v>95</v>
      </c>
      <c r="M426" t="n">
        <v>89</v>
      </c>
      <c r="N426" t="n">
        <v>81</v>
      </c>
      <c r="O426" s="81" t="n">
        <v>8</v>
      </c>
      <c r="P426" s="81" t="n">
        <v>1</v>
      </c>
      <c r="Q426" s="81" t="n">
        <v>2</v>
      </c>
      <c r="R426" s="81" t="n"/>
      <c r="S426" s="81" t="n"/>
      <c r="T426" s="81" t="n"/>
      <c r="U426" s="81" t="n"/>
      <c r="V426" s="81" t="n"/>
      <c r="W426" s="81" t="n"/>
      <c r="X426" t="n">
        <v>11</v>
      </c>
      <c r="Y426" t="n">
        <v>1895</v>
      </c>
      <c r="Z426" s="127" t="n">
        <v>0.015</v>
      </c>
      <c r="AA426" t="n">
        <v>1</v>
      </c>
      <c r="AB426" t="n">
        <v>16</v>
      </c>
    </row>
    <row r="427">
      <c r="A427" t="n">
        <v>2021</v>
      </c>
      <c r="B427" t="n">
        <v>1</v>
      </c>
      <c r="C427" s="298" t="n">
        <v>44209</v>
      </c>
      <c r="E427" t="n">
        <v>160</v>
      </c>
      <c r="F427" t="inlineStr">
        <is>
          <t>فوم طقم رويال جاز المعدل</t>
        </is>
      </c>
      <c r="G427" t="inlineStr">
        <is>
          <t>FMROGI20000000</t>
        </is>
      </c>
      <c r="H427" t="n">
        <v>186</v>
      </c>
      <c r="I427" t="n">
        <v>214</v>
      </c>
      <c r="J427" t="n">
        <v>198</v>
      </c>
      <c r="K427" t="n">
        <v>76</v>
      </c>
      <c r="L427" t="n">
        <v>95</v>
      </c>
      <c r="M427" t="n">
        <v>89</v>
      </c>
      <c r="N427" t="n">
        <v>81</v>
      </c>
      <c r="O427" s="81" t="n">
        <v>16</v>
      </c>
      <c r="P427" s="81" t="n">
        <v>10</v>
      </c>
      <c r="Q427" s="81" t="n">
        <v>12</v>
      </c>
      <c r="R427" s="81" t="n"/>
      <c r="S427" s="81" t="n"/>
      <c r="T427" s="81" t="n"/>
      <c r="U427" s="81" t="n"/>
      <c r="V427" s="81" t="n"/>
      <c r="W427" s="81" t="n"/>
      <c r="X427" t="n">
        <v>38</v>
      </c>
      <c r="Y427" t="n">
        <v>1724</v>
      </c>
      <c r="Z427" s="127" t="n">
        <v>0.015</v>
      </c>
      <c r="AA427" t="n">
        <v>1</v>
      </c>
      <c r="AB427" t="n">
        <v>16</v>
      </c>
    </row>
    <row r="428">
      <c r="A428" t="n">
        <v>2021</v>
      </c>
      <c r="B428" t="n">
        <v>1</v>
      </c>
      <c r="C428" s="298" t="n">
        <v>44210</v>
      </c>
      <c r="E428" t="n">
        <v>160</v>
      </c>
      <c r="F428" t="inlineStr">
        <is>
          <t>فوم طقم رويال جاز المعدل</t>
        </is>
      </c>
      <c r="G428" t="inlineStr">
        <is>
          <t>FMROGI20000000</t>
        </is>
      </c>
      <c r="H428" t="n">
        <v>186</v>
      </c>
      <c r="I428" t="n">
        <v>214</v>
      </c>
      <c r="J428" t="n">
        <v>194</v>
      </c>
      <c r="K428" t="n">
        <v>76</v>
      </c>
      <c r="L428" t="n">
        <v>95</v>
      </c>
      <c r="M428" t="n">
        <v>86</v>
      </c>
      <c r="N428" t="n">
        <v>84</v>
      </c>
      <c r="O428" s="81" t="n">
        <v>6</v>
      </c>
      <c r="P428" s="81" t="n">
        <v>2</v>
      </c>
      <c r="Q428" s="81" t="n">
        <v>5</v>
      </c>
      <c r="R428" s="81" t="n"/>
      <c r="S428" s="81" t="n">
        <v>2</v>
      </c>
      <c r="T428" s="81" t="n"/>
      <c r="U428" s="81" t="n"/>
      <c r="V428" s="81" t="n"/>
      <c r="W428" s="81" t="n"/>
      <c r="X428" t="n">
        <v>15</v>
      </c>
      <c r="Y428" t="n">
        <v>1791</v>
      </c>
      <c r="Z428" s="127" t="n">
        <v>0.015</v>
      </c>
      <c r="AA428" t="n">
        <v>1</v>
      </c>
      <c r="AB428" t="n">
        <v>16</v>
      </c>
    </row>
    <row r="429">
      <c r="A429" t="n">
        <v>2021</v>
      </c>
      <c r="B429" t="n">
        <v>1</v>
      </c>
      <c r="C429" s="298" t="n">
        <v>44211</v>
      </c>
      <c r="E429" t="n">
        <v>160</v>
      </c>
      <c r="F429" t="inlineStr">
        <is>
          <t>فوم طقم رويال جاز المعدل</t>
        </is>
      </c>
      <c r="G429" t="inlineStr">
        <is>
          <t>FMROGI20000000</t>
        </is>
      </c>
      <c r="H429" t="n">
        <v>186</v>
      </c>
      <c r="I429" t="n">
        <v>214</v>
      </c>
      <c r="J429" t="n">
        <v>191</v>
      </c>
      <c r="K429" t="n">
        <v>76</v>
      </c>
      <c r="L429" t="n">
        <v>95</v>
      </c>
      <c r="M429" t="n">
        <v>82</v>
      </c>
      <c r="N429" t="n">
        <v>88</v>
      </c>
      <c r="O429" s="81" t="n">
        <v>4</v>
      </c>
      <c r="P429" s="81" t="n">
        <v>5</v>
      </c>
      <c r="Q429" s="81" t="n">
        <v>6</v>
      </c>
      <c r="R429" s="81" t="n"/>
      <c r="S429" s="81" t="n"/>
      <c r="T429" s="81" t="n"/>
      <c r="U429" s="81" t="n"/>
      <c r="V429" s="81" t="n"/>
      <c r="W429" s="81" t="n"/>
      <c r="X429" t="n">
        <v>15</v>
      </c>
      <c r="Y429" t="n">
        <v>1731</v>
      </c>
      <c r="Z429" s="127" t="n">
        <v>0.015</v>
      </c>
      <c r="AA429" t="n">
        <v>1</v>
      </c>
      <c r="AB429" t="n">
        <v>16</v>
      </c>
    </row>
    <row r="430">
      <c r="A430" t="n">
        <v>2021</v>
      </c>
      <c r="B430" t="n">
        <v>1</v>
      </c>
      <c r="C430" s="298" t="n">
        <v>44212</v>
      </c>
      <c r="E430" t="n">
        <v>160</v>
      </c>
      <c r="F430" t="inlineStr">
        <is>
          <t>فوم طقم رويال جاز المعدل</t>
        </is>
      </c>
      <c r="G430" t="inlineStr">
        <is>
          <t>FMROGI20000000</t>
        </is>
      </c>
      <c r="H430" t="n">
        <v>186</v>
      </c>
      <c r="I430" t="n">
        <v>214</v>
      </c>
      <c r="J430" t="n">
        <v>190.6</v>
      </c>
      <c r="K430" t="n">
        <v>76</v>
      </c>
      <c r="L430" t="n">
        <v>95</v>
      </c>
      <c r="M430" t="n">
        <v>92</v>
      </c>
      <c r="N430" t="n">
        <v>78</v>
      </c>
      <c r="O430" s="81" t="n">
        <v>5</v>
      </c>
      <c r="P430" s="81" t="n"/>
      <c r="Q430" s="81" t="n">
        <v>6</v>
      </c>
      <c r="R430" s="81" t="n"/>
      <c r="S430" s="81" t="n"/>
      <c r="T430" s="81" t="n"/>
      <c r="U430" s="81" t="n"/>
      <c r="V430" s="81" t="n"/>
      <c r="W430" s="81" t="n"/>
      <c r="X430" t="n">
        <v>11</v>
      </c>
      <c r="Y430" t="n">
        <v>1427</v>
      </c>
      <c r="Z430" s="127" t="n">
        <v>0.015</v>
      </c>
      <c r="AA430" t="n">
        <v>1</v>
      </c>
      <c r="AB430" t="n">
        <v>16</v>
      </c>
    </row>
    <row r="431">
      <c r="A431" t="n">
        <v>2021</v>
      </c>
      <c r="B431" t="n">
        <v>1</v>
      </c>
      <c r="C431" s="298" t="n">
        <v>44213</v>
      </c>
      <c r="E431" t="n">
        <v>160</v>
      </c>
      <c r="F431" t="inlineStr">
        <is>
          <t>فوم طقم رويال جاز المعدل</t>
        </is>
      </c>
      <c r="G431" t="inlineStr">
        <is>
          <t>FMROGI20000000</t>
        </is>
      </c>
      <c r="H431" t="n">
        <v>186</v>
      </c>
      <c r="I431" t="n">
        <v>214</v>
      </c>
      <c r="J431" t="n">
        <v>191.6</v>
      </c>
      <c r="K431" t="n">
        <v>76</v>
      </c>
      <c r="L431" t="n">
        <v>95</v>
      </c>
      <c r="M431" t="n">
        <v>94</v>
      </c>
      <c r="N431" t="n">
        <v>77</v>
      </c>
      <c r="O431" s="81" t="n">
        <v>4</v>
      </c>
      <c r="P431" s="81" t="n">
        <v>5</v>
      </c>
      <c r="Q431" s="81" t="n">
        <v>4</v>
      </c>
      <c r="R431" s="81" t="n"/>
      <c r="S431" s="81" t="n"/>
      <c r="T431" s="81" t="n"/>
      <c r="U431" s="81" t="n"/>
      <c r="V431" s="81" t="n"/>
      <c r="W431" s="81" t="n"/>
      <c r="X431" t="n">
        <v>13</v>
      </c>
      <c r="Y431" t="n">
        <v>1831</v>
      </c>
      <c r="Z431" s="127" t="n">
        <v>0.015</v>
      </c>
      <c r="AA431" t="n">
        <v>1</v>
      </c>
      <c r="AB431" t="n">
        <v>16</v>
      </c>
    </row>
    <row r="432">
      <c r="A432" t="n">
        <v>2021</v>
      </c>
      <c r="B432" t="n">
        <v>1</v>
      </c>
      <c r="C432" s="298" t="n">
        <v>44200</v>
      </c>
      <c r="E432" t="n">
        <v>440</v>
      </c>
      <c r="F432" t="inlineStr">
        <is>
          <t>فوم طقم سخان زانوسى</t>
        </is>
      </c>
      <c r="G432" t="inlineStr">
        <is>
          <t>FMDAHIN30000000</t>
        </is>
      </c>
      <c r="H432" t="n">
        <v>239.94</v>
      </c>
      <c r="I432" t="n">
        <v>276.06</v>
      </c>
      <c r="J432" t="n">
        <v>253.5</v>
      </c>
      <c r="K432" t="n">
        <v>90</v>
      </c>
      <c r="L432" t="n">
        <v>120</v>
      </c>
      <c r="M432" t="n">
        <v>80</v>
      </c>
      <c r="N432" t="n">
        <v>135</v>
      </c>
      <c r="O432" s="81" t="n">
        <v>10</v>
      </c>
      <c r="P432" s="81" t="n"/>
      <c r="Q432" s="81" t="n">
        <v>9</v>
      </c>
      <c r="R432" s="81" t="n"/>
      <c r="S432" s="81" t="n"/>
      <c r="T432" s="81" t="n"/>
      <c r="U432" s="81" t="n"/>
      <c r="V432" s="81" t="n"/>
      <c r="W432" s="81" t="n"/>
      <c r="X432" t="n">
        <v>19</v>
      </c>
      <c r="Y432" t="n">
        <v>1059</v>
      </c>
      <c r="Z432" s="127" t="n">
        <v>0.015</v>
      </c>
      <c r="AA432" t="n">
        <v>1</v>
      </c>
      <c r="AB432" t="n">
        <v>20</v>
      </c>
    </row>
    <row r="433">
      <c r="A433" t="n">
        <v>2021</v>
      </c>
      <c r="B433" t="n">
        <v>1</v>
      </c>
      <c r="C433" s="298" t="n">
        <v>44201</v>
      </c>
      <c r="E433" t="n">
        <v>440</v>
      </c>
      <c r="F433" t="inlineStr">
        <is>
          <t>فوم طقم سخان زانوسى</t>
        </is>
      </c>
      <c r="G433" t="inlineStr">
        <is>
          <t>FMDAHIN30000000</t>
        </is>
      </c>
      <c r="H433" t="n">
        <v>239.94</v>
      </c>
      <c r="I433" t="n">
        <v>276.06</v>
      </c>
      <c r="J433" t="n">
        <v>252.8</v>
      </c>
      <c r="K433" t="n">
        <v>90</v>
      </c>
      <c r="L433" t="n">
        <v>120</v>
      </c>
      <c r="M433" t="n">
        <v>79</v>
      </c>
      <c r="N433" t="n">
        <v>138</v>
      </c>
      <c r="O433" s="81" t="n">
        <v>3</v>
      </c>
      <c r="P433" s="81" t="n">
        <v>2</v>
      </c>
      <c r="Q433" s="81" t="n">
        <v>3</v>
      </c>
      <c r="R433" s="81" t="n"/>
      <c r="S433" s="81" t="n"/>
      <c r="T433" s="81" t="n"/>
      <c r="U433" s="81" t="n"/>
      <c r="V433" s="81" t="n"/>
      <c r="W433" s="81" t="n"/>
      <c r="X433" t="n">
        <v>8</v>
      </c>
      <c r="Y433" t="n">
        <v>2134</v>
      </c>
      <c r="Z433" s="127" t="n">
        <v>0.015</v>
      </c>
      <c r="AA433" t="n">
        <v>1</v>
      </c>
      <c r="AB433" t="n">
        <v>20</v>
      </c>
    </row>
    <row r="434">
      <c r="A434" t="n">
        <v>2021</v>
      </c>
      <c r="B434" t="n">
        <v>1</v>
      </c>
      <c r="C434" s="298" t="n">
        <v>44209</v>
      </c>
      <c r="E434" t="n">
        <v>155</v>
      </c>
      <c r="F434" t="inlineStr">
        <is>
          <t>فوم طقم سخان غاز 10 لتر</t>
        </is>
      </c>
      <c r="G434" t="inlineStr">
        <is>
          <t>FMDAHI6000000</t>
        </is>
      </c>
      <c r="H434" t="n">
        <v>113.46</v>
      </c>
      <c r="I434" t="n">
        <v>130.54</v>
      </c>
      <c r="J434" t="n">
        <v>123</v>
      </c>
      <c r="K434" t="n">
        <v>61</v>
      </c>
      <c r="L434" t="n">
        <v>177</v>
      </c>
      <c r="M434" t="n">
        <v>80</v>
      </c>
      <c r="N434" t="n">
        <v>135</v>
      </c>
      <c r="O434" s="81" t="n">
        <v>6</v>
      </c>
      <c r="P434" s="81" t="n">
        <v>5</v>
      </c>
      <c r="Q434" s="81" t="n">
        <v>5</v>
      </c>
      <c r="R434" s="81" t="n"/>
      <c r="S434" s="81" t="n"/>
      <c r="T434" s="81" t="n"/>
      <c r="U434" s="81" t="n"/>
      <c r="V434" s="81" t="n"/>
      <c r="W434" s="81" t="n"/>
      <c r="X434" t="n">
        <v>16</v>
      </c>
      <c r="Y434" t="n">
        <v>16</v>
      </c>
      <c r="Z434" s="127" t="n">
        <v>0.02</v>
      </c>
      <c r="AA434" t="n">
        <v>1</v>
      </c>
      <c r="AB434" t="n">
        <v>18</v>
      </c>
    </row>
    <row r="435">
      <c r="A435" t="n">
        <v>2021</v>
      </c>
      <c r="B435" t="n">
        <v>1</v>
      </c>
      <c r="C435" s="298" t="n">
        <v>44210</v>
      </c>
      <c r="E435" t="n">
        <v>155</v>
      </c>
      <c r="F435" t="inlineStr">
        <is>
          <t>فوم طقم سخان غاز 10 لتر</t>
        </is>
      </c>
      <c r="G435" t="inlineStr">
        <is>
          <t>FMDAHI6000000</t>
        </is>
      </c>
      <c r="H435" t="n">
        <v>113.46</v>
      </c>
      <c r="I435" t="n">
        <v>130.54</v>
      </c>
      <c r="J435" t="n">
        <v>123.6</v>
      </c>
      <c r="K435" t="n">
        <v>61</v>
      </c>
      <c r="L435" t="n">
        <v>177</v>
      </c>
      <c r="M435" t="n">
        <v>85</v>
      </c>
      <c r="N435" t="n">
        <v>127</v>
      </c>
      <c r="O435" s="81" t="n">
        <v>20</v>
      </c>
      <c r="P435" s="81" t="n">
        <v>5</v>
      </c>
      <c r="Q435" s="81" t="n">
        <v>6</v>
      </c>
      <c r="R435" s="81" t="n">
        <v>36</v>
      </c>
      <c r="S435" s="81" t="n"/>
      <c r="T435" s="81" t="n"/>
      <c r="U435" s="81" t="n"/>
      <c r="V435" s="81" t="n"/>
      <c r="W435" s="81" t="n"/>
      <c r="X435" t="n">
        <v>67</v>
      </c>
      <c r="Y435" t="n">
        <v>1363</v>
      </c>
      <c r="Z435" s="127" t="n">
        <v>0.02</v>
      </c>
      <c r="AA435" t="n">
        <v>1</v>
      </c>
      <c r="AB435" t="n">
        <v>18</v>
      </c>
    </row>
    <row r="436">
      <c r="A436" t="n">
        <v>2021</v>
      </c>
      <c r="B436" t="n">
        <v>1</v>
      </c>
      <c r="C436" s="298" t="n">
        <v>44211</v>
      </c>
      <c r="E436" t="n">
        <v>155</v>
      </c>
      <c r="F436" t="inlineStr">
        <is>
          <t>فوم طقم سخان غاز 10 لتر</t>
        </is>
      </c>
      <c r="G436" t="inlineStr">
        <is>
          <t>FMDAHI6000000</t>
        </is>
      </c>
      <c r="H436" t="n">
        <v>113.46</v>
      </c>
      <c r="I436" t="n">
        <v>130.54</v>
      </c>
      <c r="J436" t="n">
        <v>125.9</v>
      </c>
      <c r="K436" t="n">
        <v>61</v>
      </c>
      <c r="L436" t="n">
        <v>177</v>
      </c>
      <c r="M436" t="n">
        <v>79</v>
      </c>
      <c r="N436" t="n">
        <v>136</v>
      </c>
      <c r="O436" s="81" t="n">
        <v>6</v>
      </c>
      <c r="P436" s="81" t="n">
        <v>4</v>
      </c>
      <c r="Q436" s="81" t="n">
        <v>7</v>
      </c>
      <c r="R436" s="81" t="n"/>
      <c r="S436" s="81" t="n"/>
      <c r="T436" s="81" t="n"/>
      <c r="U436" s="81" t="n"/>
      <c r="V436" s="81" t="n"/>
      <c r="W436" s="81" t="n"/>
      <c r="X436" t="n">
        <v>17</v>
      </c>
      <c r="Y436" t="n">
        <v>1145</v>
      </c>
      <c r="Z436" s="127" t="n">
        <v>0.02</v>
      </c>
      <c r="AA436" t="n">
        <v>1</v>
      </c>
      <c r="AB436" t="n">
        <v>18</v>
      </c>
    </row>
    <row r="437">
      <c r="A437" t="n">
        <v>2021</v>
      </c>
      <c r="B437" t="n">
        <v>1</v>
      </c>
      <c r="C437" s="298" t="n">
        <v>44212</v>
      </c>
      <c r="E437" t="n">
        <v>155</v>
      </c>
      <c r="F437" t="inlineStr">
        <is>
          <t>فوم طقم سخان غاز 10 لتر</t>
        </is>
      </c>
      <c r="G437" t="inlineStr">
        <is>
          <t>FMDAHI6000000</t>
        </is>
      </c>
      <c r="H437" t="n">
        <v>113.46</v>
      </c>
      <c r="I437" t="n">
        <v>130.54</v>
      </c>
      <c r="J437" t="n">
        <v>121.9</v>
      </c>
      <c r="K437" t="n">
        <v>61</v>
      </c>
      <c r="L437" t="n">
        <v>177</v>
      </c>
      <c r="M437" t="n">
        <v>83</v>
      </c>
      <c r="N437" t="n">
        <v>130</v>
      </c>
      <c r="O437" s="81" t="n">
        <v>6</v>
      </c>
      <c r="P437" s="81" t="n"/>
      <c r="Q437" s="81" t="n">
        <v>4</v>
      </c>
      <c r="R437" s="81" t="n"/>
      <c r="S437" s="81" t="n"/>
      <c r="T437" s="81" t="n"/>
      <c r="U437" s="81" t="n"/>
      <c r="V437" s="81" t="n"/>
      <c r="W437" s="81" t="n"/>
      <c r="X437" t="n">
        <v>10</v>
      </c>
      <c r="Y437" t="n">
        <v>1186</v>
      </c>
      <c r="Z437" s="127" t="n">
        <v>0.02</v>
      </c>
      <c r="AA437" t="n">
        <v>1</v>
      </c>
      <c r="AB437" t="n">
        <v>18</v>
      </c>
    </row>
    <row r="438">
      <c r="A438" t="n">
        <v>2021</v>
      </c>
      <c r="B438" t="n">
        <v>1</v>
      </c>
      <c r="C438" s="298" t="n">
        <v>44213</v>
      </c>
      <c r="E438" t="n">
        <v>155</v>
      </c>
      <c r="F438" t="inlineStr">
        <is>
          <t>فوم طقم سخان غاز 10 لتر</t>
        </is>
      </c>
      <c r="G438" t="inlineStr">
        <is>
          <t>FMDAHI6000000</t>
        </is>
      </c>
      <c r="H438" t="n">
        <v>113.46</v>
      </c>
      <c r="I438" t="n">
        <v>130.54</v>
      </c>
      <c r="J438" t="n">
        <v>124.8</v>
      </c>
      <c r="K438" t="n">
        <v>61</v>
      </c>
      <c r="L438" t="n">
        <v>177</v>
      </c>
      <c r="M438" t="n">
        <v>85</v>
      </c>
      <c r="N438" t="n">
        <v>127</v>
      </c>
      <c r="O438" s="81" t="n">
        <v>5</v>
      </c>
      <c r="P438" s="81" t="n">
        <v>3</v>
      </c>
      <c r="Q438" s="81" t="n">
        <v>5</v>
      </c>
      <c r="R438" s="81" t="n"/>
      <c r="S438" s="81" t="n"/>
      <c r="T438" s="81" t="n"/>
      <c r="U438" s="81" t="n"/>
      <c r="V438" s="81" t="n"/>
      <c r="W438" s="81" t="n"/>
      <c r="X438" t="n">
        <v>13</v>
      </c>
      <c r="Y438" t="n">
        <v>1069</v>
      </c>
      <c r="Z438" s="127" t="n">
        <v>0.02</v>
      </c>
      <c r="AA438" t="n">
        <v>1</v>
      </c>
      <c r="AB438" t="n">
        <v>18</v>
      </c>
    </row>
    <row r="439">
      <c r="A439" t="n">
        <v>2021</v>
      </c>
      <c r="B439" t="n">
        <v>1</v>
      </c>
      <c r="C439" s="298" t="n">
        <v>44214</v>
      </c>
      <c r="E439" t="n">
        <v>155</v>
      </c>
      <c r="F439" t="inlineStr">
        <is>
          <t>فوم طقم سخان غاز 10 لتر</t>
        </is>
      </c>
      <c r="G439" t="inlineStr">
        <is>
          <t>FMDAHI6000000</t>
        </is>
      </c>
      <c r="H439" t="n">
        <v>113.46</v>
      </c>
      <c r="I439" t="n">
        <v>130.54</v>
      </c>
      <c r="J439" t="n">
        <v>120.6</v>
      </c>
      <c r="K439" t="n">
        <v>61</v>
      </c>
      <c r="L439" t="n">
        <v>177</v>
      </c>
      <c r="M439" t="n">
        <v>86</v>
      </c>
      <c r="N439" t="n">
        <v>125</v>
      </c>
      <c r="O439" s="81" t="n">
        <v>8</v>
      </c>
      <c r="P439" s="81" t="n">
        <v>5</v>
      </c>
      <c r="Q439" s="81" t="n">
        <v>8</v>
      </c>
      <c r="R439" s="81" t="n"/>
      <c r="S439" s="81" t="n"/>
      <c r="T439" s="81" t="n"/>
      <c r="U439" s="81" t="n"/>
      <c r="V439" s="81" t="n"/>
      <c r="W439" s="81" t="n"/>
      <c r="X439" t="n">
        <v>21</v>
      </c>
      <c r="Y439" t="n">
        <v>1173</v>
      </c>
      <c r="Z439" s="127" t="n">
        <v>0.02</v>
      </c>
      <c r="AA439" t="n">
        <v>1</v>
      </c>
      <c r="AB439" t="n">
        <v>18</v>
      </c>
    </row>
    <row r="440">
      <c r="A440" t="n">
        <v>2021</v>
      </c>
      <c r="B440" t="n">
        <v>1</v>
      </c>
      <c r="C440" s="298" t="n">
        <v>44215</v>
      </c>
      <c r="E440" t="n">
        <v>155</v>
      </c>
      <c r="F440" t="inlineStr">
        <is>
          <t>فوم طقم سخان غاز 10 لتر</t>
        </is>
      </c>
      <c r="G440" t="inlineStr">
        <is>
          <t>FMDAHI6000000</t>
        </is>
      </c>
      <c r="H440" t="n">
        <v>113.46</v>
      </c>
      <c r="I440" t="n">
        <v>130.54</v>
      </c>
      <c r="J440" t="n">
        <v>113</v>
      </c>
      <c r="K440" t="n">
        <v>61</v>
      </c>
      <c r="L440" t="n">
        <v>177</v>
      </c>
      <c r="M440" t="n">
        <v>86</v>
      </c>
      <c r="N440" t="n">
        <v>125</v>
      </c>
      <c r="O440" s="81" t="n">
        <v>1</v>
      </c>
      <c r="P440" s="81" t="n"/>
      <c r="Q440" s="81" t="n">
        <v>3</v>
      </c>
      <c r="R440" s="81" t="n"/>
      <c r="S440" s="81" t="n"/>
      <c r="T440" s="81" t="n"/>
      <c r="U440" s="81" t="n"/>
      <c r="V440" s="81" t="n"/>
      <c r="W440" s="81" t="n"/>
      <c r="X440" t="n">
        <v>4</v>
      </c>
      <c r="Y440" t="n">
        <v>364</v>
      </c>
      <c r="Z440" s="127" t="n">
        <v>0.02</v>
      </c>
      <c r="AA440" t="n">
        <v>1</v>
      </c>
      <c r="AB440" t="n">
        <v>18</v>
      </c>
    </row>
    <row r="441">
      <c r="A441" t="n">
        <v>2021</v>
      </c>
      <c r="B441" t="n">
        <v>1</v>
      </c>
      <c r="C441" s="298" t="n">
        <v>44222</v>
      </c>
      <c r="E441" t="n">
        <v>155</v>
      </c>
      <c r="F441" t="inlineStr">
        <is>
          <t>فوم طقم سخان غاز 10 لتر</t>
        </is>
      </c>
      <c r="G441" t="inlineStr">
        <is>
          <t>FMDAHI6000000</t>
        </is>
      </c>
      <c r="H441" t="n">
        <v>113.46</v>
      </c>
      <c r="I441" t="n">
        <v>130.54</v>
      </c>
      <c r="K441" t="n">
        <v>61</v>
      </c>
      <c r="L441" t="n">
        <v>177</v>
      </c>
      <c r="O441" s="81" t="n"/>
      <c r="P441" s="81" t="n"/>
      <c r="Q441" s="81" t="n"/>
      <c r="R441" s="81" t="n"/>
      <c r="S441" s="81" t="n"/>
      <c r="T441" s="81" t="n"/>
      <c r="U441" s="81" t="n"/>
      <c r="V441" s="81" t="n"/>
      <c r="W441" s="81" t="n"/>
      <c r="Z441" s="127" t="n">
        <v>0.02</v>
      </c>
      <c r="AA441" t="n">
        <v>1</v>
      </c>
      <c r="AB441" t="n">
        <v>18</v>
      </c>
    </row>
    <row r="442">
      <c r="A442" t="n">
        <v>2021</v>
      </c>
      <c r="B442" t="n">
        <v>1</v>
      </c>
      <c r="C442" s="298" t="n">
        <v>44202</v>
      </c>
      <c r="E442" t="n">
        <v>605</v>
      </c>
      <c r="F442" t="inlineStr">
        <is>
          <t>فوم علبه 124 علوي و سفلى P</t>
        </is>
      </c>
      <c r="G442" t="inlineStr">
        <is>
          <t>FMPRCB30000000</t>
        </is>
      </c>
      <c r="H442" t="n">
        <v>1202.49</v>
      </c>
      <c r="I442" t="n">
        <v>1383.51</v>
      </c>
      <c r="K442" t="n">
        <v>13</v>
      </c>
      <c r="L442" t="n">
        <v>200</v>
      </c>
      <c r="O442" s="81" t="n">
        <v>18</v>
      </c>
      <c r="P442" s="81" t="n"/>
      <c r="Q442" s="81" t="n">
        <v>7</v>
      </c>
      <c r="R442" s="81" t="n"/>
      <c r="S442" s="81" t="n"/>
      <c r="T442" s="81" t="n"/>
      <c r="U442" s="81" t="n"/>
      <c r="V442" s="81" t="n"/>
      <c r="W442" s="81" t="n"/>
      <c r="X442" t="n">
        <v>25</v>
      </c>
      <c r="Y442" t="n">
        <v>217</v>
      </c>
      <c r="Z442" s="127" t="n">
        <v>0.02</v>
      </c>
      <c r="AA442" t="n">
        <v>1</v>
      </c>
      <c r="AB442" t="n">
        <v>18</v>
      </c>
    </row>
    <row r="443">
      <c r="A443" t="n">
        <v>2021</v>
      </c>
      <c r="B443" t="n">
        <v>1</v>
      </c>
      <c r="C443" s="298" t="n">
        <v>44203</v>
      </c>
      <c r="E443" t="n">
        <v>605</v>
      </c>
      <c r="F443" t="inlineStr">
        <is>
          <t>فوم علبه 124 علوي و سفلى P</t>
        </is>
      </c>
      <c r="G443" t="inlineStr">
        <is>
          <t>FMPRCB30000000</t>
        </is>
      </c>
      <c r="H443" t="n">
        <v>1202.49</v>
      </c>
      <c r="I443" t="n">
        <v>1383.51</v>
      </c>
      <c r="J443" t="n">
        <v>1259.8</v>
      </c>
      <c r="K443" t="n">
        <v>13</v>
      </c>
      <c r="L443" t="n">
        <v>200</v>
      </c>
      <c r="M443" t="n">
        <v>15</v>
      </c>
      <c r="N443" t="n">
        <v>246</v>
      </c>
      <c r="O443" s="81" t="n">
        <v>3</v>
      </c>
      <c r="P443" s="81" t="n"/>
      <c r="Q443" s="81" t="n">
        <v>3</v>
      </c>
      <c r="R443" s="81" t="n">
        <v>2</v>
      </c>
      <c r="S443" s="81" t="n"/>
      <c r="T443" s="81" t="n"/>
      <c r="U443" s="81" t="n"/>
      <c r="V443" s="81" t="n"/>
      <c r="W443" s="81" t="n"/>
      <c r="X443" t="n">
        <v>7</v>
      </c>
      <c r="Y443" t="n">
        <v>267</v>
      </c>
      <c r="Z443" s="127" t="n">
        <v>0.02</v>
      </c>
      <c r="AA443" t="n">
        <v>1</v>
      </c>
      <c r="AB443" t="n">
        <v>18</v>
      </c>
    </row>
    <row r="444">
      <c r="A444" t="n">
        <v>2021</v>
      </c>
      <c r="B444" t="n">
        <v>1</v>
      </c>
      <c r="C444" s="298" t="n">
        <v>44205</v>
      </c>
      <c r="E444" t="n">
        <v>605</v>
      </c>
      <c r="F444" t="inlineStr">
        <is>
          <t>فوم علبه 124 علوي و سفلى P</t>
        </is>
      </c>
      <c r="G444" t="inlineStr">
        <is>
          <t>FMPRCB30000000</t>
        </is>
      </c>
      <c r="H444" t="n">
        <v>1202.49</v>
      </c>
      <c r="I444" t="n">
        <v>1383.51</v>
      </c>
      <c r="J444" t="n">
        <v>1321.1</v>
      </c>
      <c r="K444" t="n">
        <v>13</v>
      </c>
      <c r="L444" t="n">
        <v>200</v>
      </c>
      <c r="M444" t="n">
        <v>14</v>
      </c>
      <c r="N444" t="n">
        <v>264</v>
      </c>
      <c r="O444" s="81" t="n">
        <v>4</v>
      </c>
      <c r="P444" s="81" t="n">
        <v>3</v>
      </c>
      <c r="Q444" s="81" t="n">
        <v>6</v>
      </c>
      <c r="R444" s="81" t="n"/>
      <c r="S444" s="81" t="n"/>
      <c r="T444" s="81" t="n"/>
      <c r="U444" s="81" t="n"/>
      <c r="V444" s="81" t="n"/>
      <c r="W444" s="81" t="n"/>
      <c r="X444" t="n">
        <v>12</v>
      </c>
      <c r="Y444" t="n">
        <v>236</v>
      </c>
      <c r="Z444" s="127" t="n">
        <v>0.02</v>
      </c>
      <c r="AA444" t="n">
        <v>1</v>
      </c>
      <c r="AB444" t="n">
        <v>18</v>
      </c>
    </row>
    <row r="445">
      <c r="A445" t="n">
        <v>2021</v>
      </c>
      <c r="B445" t="n">
        <v>1</v>
      </c>
      <c r="C445" s="298" t="n">
        <v>44207</v>
      </c>
      <c r="E445" t="n">
        <v>605</v>
      </c>
      <c r="F445" t="inlineStr">
        <is>
          <t>فوم علبه 124 علوي و سفلى P</t>
        </is>
      </c>
      <c r="G445" t="inlineStr">
        <is>
          <t>FMPRCB30000000</t>
        </is>
      </c>
      <c r="H445" t="n">
        <v>1202.49</v>
      </c>
      <c r="I445" t="n">
        <v>1383.51</v>
      </c>
      <c r="K445" t="n">
        <v>13</v>
      </c>
      <c r="L445" t="n">
        <v>200</v>
      </c>
      <c r="O445" s="81" t="n"/>
      <c r="P445" s="81" t="n"/>
      <c r="Q445" s="81" t="n"/>
      <c r="R445" s="81" t="n"/>
      <c r="S445" s="81" t="n"/>
      <c r="T445" s="81" t="n"/>
      <c r="U445" s="81" t="n"/>
      <c r="V445" s="81" t="n"/>
      <c r="W445" s="81" t="n"/>
      <c r="Y445" t="n">
        <v>100</v>
      </c>
      <c r="Z445" s="127" t="n">
        <v>0.02</v>
      </c>
      <c r="AA445" t="n">
        <v>1</v>
      </c>
      <c r="AB445" t="n">
        <v>18</v>
      </c>
    </row>
    <row r="446">
      <c r="A446" t="n">
        <v>2021</v>
      </c>
      <c r="B446" t="n">
        <v>1</v>
      </c>
      <c r="C446" s="298" t="n">
        <v>44208</v>
      </c>
      <c r="E446" t="n">
        <v>605</v>
      </c>
      <c r="F446" t="inlineStr">
        <is>
          <t>فوم علبه 124 علوي و سفلى P</t>
        </is>
      </c>
      <c r="G446" t="inlineStr">
        <is>
          <t>FMPRCB30000000</t>
        </is>
      </c>
      <c r="H446" t="n">
        <v>1202.49</v>
      </c>
      <c r="I446" t="n">
        <v>1383.51</v>
      </c>
      <c r="K446" t="n">
        <v>13</v>
      </c>
      <c r="L446" t="n">
        <v>200</v>
      </c>
      <c r="O446" s="81" t="n"/>
      <c r="P446" s="81" t="n"/>
      <c r="Q446" s="81" t="n"/>
      <c r="R446" s="81" t="n"/>
      <c r="S446" s="81" t="n"/>
      <c r="T446" s="81" t="n"/>
      <c r="U446" s="81" t="n"/>
      <c r="V446" s="81" t="n"/>
      <c r="W446" s="81" t="n"/>
      <c r="Y446" t="n">
        <v>64</v>
      </c>
      <c r="Z446" s="127" t="n">
        <v>0.02</v>
      </c>
      <c r="AA446" t="n">
        <v>1</v>
      </c>
      <c r="AB446" t="n">
        <v>18</v>
      </c>
    </row>
    <row r="447">
      <c r="A447" t="n">
        <v>2021</v>
      </c>
      <c r="B447" t="n">
        <v>1</v>
      </c>
      <c r="C447" s="298" t="n">
        <v>44209</v>
      </c>
      <c r="E447" t="n">
        <v>605</v>
      </c>
      <c r="F447" t="inlineStr">
        <is>
          <t>فوم علبه 124 علوي و سفلى P</t>
        </is>
      </c>
      <c r="G447" t="inlineStr">
        <is>
          <t>FMPRCB30000000</t>
        </is>
      </c>
      <c r="H447" t="n">
        <v>1202.49</v>
      </c>
      <c r="I447" t="n">
        <v>1383.51</v>
      </c>
      <c r="J447" t="n">
        <v>1287.9</v>
      </c>
      <c r="K447" t="n">
        <v>13</v>
      </c>
      <c r="L447" t="n">
        <v>200</v>
      </c>
      <c r="M447" t="n">
        <v>13</v>
      </c>
      <c r="N447" t="n">
        <v>279</v>
      </c>
      <c r="O447" s="81" t="n">
        <v>6</v>
      </c>
      <c r="P447" s="81" t="n">
        <v>2</v>
      </c>
      <c r="Q447" s="81" t="n">
        <v>4</v>
      </c>
      <c r="R447" s="81" t="n"/>
      <c r="S447" s="81" t="n"/>
      <c r="T447" s="81" t="n"/>
      <c r="U447" s="81" t="n"/>
      <c r="V447" s="81" t="n"/>
      <c r="W447" s="81" t="n"/>
      <c r="X447" t="n">
        <v>12</v>
      </c>
      <c r="Y447" t="n">
        <v>268</v>
      </c>
      <c r="Z447" s="127" t="n">
        <v>0.02</v>
      </c>
      <c r="AA447" t="n">
        <v>1</v>
      </c>
      <c r="AB447" t="n">
        <v>18</v>
      </c>
    </row>
    <row r="448">
      <c r="A448" t="n">
        <v>2021</v>
      </c>
      <c r="B448" t="n">
        <v>1</v>
      </c>
      <c r="C448" s="298" t="n">
        <v>44201</v>
      </c>
      <c r="E448" t="n">
        <v>142</v>
      </c>
      <c r="F448" t="inlineStr">
        <is>
          <t>فوم قاعده 60*60</t>
        </is>
      </c>
      <c r="G448" t="inlineStr">
        <is>
          <t>FMDACI16060000</t>
        </is>
      </c>
      <c r="H448" t="n">
        <v>326.43</v>
      </c>
      <c r="I448" t="n">
        <v>375.57</v>
      </c>
      <c r="K448" t="n">
        <v>68</v>
      </c>
      <c r="L448" t="n">
        <v>212</v>
      </c>
      <c r="O448" s="81" t="n">
        <v>6</v>
      </c>
      <c r="P448" s="81" t="n"/>
      <c r="Q448" s="81" t="n">
        <v>3</v>
      </c>
      <c r="R448" s="81" t="n"/>
      <c r="S448" s="81" t="n"/>
      <c r="T448" s="81" t="n"/>
      <c r="U448" s="81" t="n"/>
      <c r="V448" s="81" t="n"/>
      <c r="W448" s="81" t="n"/>
      <c r="X448" t="n">
        <v>9</v>
      </c>
      <c r="Y448" t="n">
        <v>268</v>
      </c>
      <c r="Z448" s="127" t="n">
        <v>0.02</v>
      </c>
      <c r="AA448" t="n">
        <v>1</v>
      </c>
      <c r="AB448" t="n">
        <v>22</v>
      </c>
    </row>
    <row r="449">
      <c r="A449" t="n">
        <v>2021</v>
      </c>
      <c r="B449" t="n">
        <v>1</v>
      </c>
      <c r="C449" s="298" t="n">
        <v>44202</v>
      </c>
      <c r="E449" t="n">
        <v>142</v>
      </c>
      <c r="F449" t="inlineStr">
        <is>
          <t>فوم قاعده 60*60</t>
        </is>
      </c>
      <c r="G449" t="inlineStr">
        <is>
          <t>FMDACI16060000</t>
        </is>
      </c>
      <c r="H449" t="n">
        <v>326.43</v>
      </c>
      <c r="I449" t="n">
        <v>375.57</v>
      </c>
      <c r="J449" t="n">
        <v>370.7</v>
      </c>
      <c r="K449" t="n">
        <v>68</v>
      </c>
      <c r="L449" t="n">
        <v>212</v>
      </c>
      <c r="M449" t="n">
        <v>54</v>
      </c>
      <c r="N449" t="n">
        <v>268</v>
      </c>
      <c r="O449" s="81" t="n">
        <v>20</v>
      </c>
      <c r="P449" s="81" t="n">
        <v>10</v>
      </c>
      <c r="Q449" s="81" t="n">
        <v>10</v>
      </c>
      <c r="R449" s="81" t="n"/>
      <c r="S449" s="81" t="n"/>
      <c r="T449" s="81" t="n"/>
      <c r="U449" s="81" t="n"/>
      <c r="V449" s="81" t="n"/>
      <c r="W449" s="81" t="n"/>
      <c r="X449" t="n">
        <v>40</v>
      </c>
      <c r="Y449" t="n">
        <v>509</v>
      </c>
      <c r="Z449" s="127" t="n">
        <v>0.02</v>
      </c>
      <c r="AA449" t="n">
        <v>1</v>
      </c>
      <c r="AB449" t="n">
        <v>22</v>
      </c>
    </row>
    <row r="450">
      <c r="A450" t="n">
        <v>2021</v>
      </c>
      <c r="B450" t="n">
        <v>1</v>
      </c>
      <c r="C450" s="298" t="n">
        <v>44206</v>
      </c>
      <c r="E450" t="n">
        <v>142</v>
      </c>
      <c r="F450" t="inlineStr">
        <is>
          <t>فوم قاعده 60*60</t>
        </is>
      </c>
      <c r="G450" t="inlineStr">
        <is>
          <t>FMDACI16060000</t>
        </is>
      </c>
      <c r="H450" t="n">
        <v>326.43</v>
      </c>
      <c r="I450" t="n">
        <v>375.57</v>
      </c>
      <c r="J450" t="n">
        <v>346.5</v>
      </c>
      <c r="K450" t="n">
        <v>68</v>
      </c>
      <c r="L450" t="n">
        <v>212</v>
      </c>
      <c r="M450" t="n">
        <v>50</v>
      </c>
      <c r="N450" t="n">
        <v>290</v>
      </c>
      <c r="O450" s="81" t="n">
        <v>6</v>
      </c>
      <c r="P450" s="81" t="n">
        <v>6</v>
      </c>
      <c r="Q450" s="81" t="n">
        <v>8</v>
      </c>
      <c r="R450" s="81" t="n"/>
      <c r="S450" s="81" t="n"/>
      <c r="T450" s="81" t="n"/>
      <c r="U450" s="81" t="n"/>
      <c r="V450" s="81" t="n"/>
      <c r="W450" s="81" t="n"/>
      <c r="X450" t="n">
        <v>20</v>
      </c>
      <c r="Y450" t="n">
        <v>363</v>
      </c>
      <c r="Z450" s="127" t="n">
        <v>0.02</v>
      </c>
      <c r="AA450" t="n">
        <v>1</v>
      </c>
      <c r="AB450" t="n">
        <v>22</v>
      </c>
    </row>
    <row r="451">
      <c r="A451" t="n">
        <v>2021</v>
      </c>
      <c r="B451" t="n">
        <v>1</v>
      </c>
      <c r="C451" s="298" t="n">
        <v>44207</v>
      </c>
      <c r="E451" t="n">
        <v>142</v>
      </c>
      <c r="F451" t="inlineStr">
        <is>
          <t>فوم قاعده 60*60</t>
        </is>
      </c>
      <c r="G451" t="inlineStr">
        <is>
          <t>FMDACI16060000</t>
        </is>
      </c>
      <c r="H451" t="n">
        <v>326.43</v>
      </c>
      <c r="I451" t="n">
        <v>375.57</v>
      </c>
      <c r="J451" t="n">
        <v>351.6</v>
      </c>
      <c r="K451" t="n">
        <v>68</v>
      </c>
      <c r="L451" t="n">
        <v>212</v>
      </c>
      <c r="M451" t="n">
        <v>51</v>
      </c>
      <c r="N451" t="n">
        <v>284</v>
      </c>
      <c r="O451" s="81" t="n">
        <v>12</v>
      </c>
      <c r="P451" s="81" t="n">
        <v>2</v>
      </c>
      <c r="Q451" s="81" t="n">
        <v>8</v>
      </c>
      <c r="R451" s="81" t="n"/>
      <c r="S451" s="81" t="n"/>
      <c r="T451" s="81" t="n"/>
      <c r="U451" s="81" t="n"/>
      <c r="V451" s="81" t="n"/>
      <c r="W451" s="81" t="n"/>
      <c r="X451" t="n">
        <v>22</v>
      </c>
      <c r="Y451" t="n">
        <v>1023</v>
      </c>
      <c r="Z451" s="127" t="n">
        <v>0.02</v>
      </c>
      <c r="AA451" t="n">
        <v>1</v>
      </c>
      <c r="AB451" t="n">
        <v>22</v>
      </c>
    </row>
    <row r="452">
      <c r="A452" t="n">
        <v>2021</v>
      </c>
      <c r="B452" t="n">
        <v>1</v>
      </c>
      <c r="C452" s="298" t="n">
        <v>44208</v>
      </c>
      <c r="E452" t="n">
        <v>142</v>
      </c>
      <c r="F452" t="inlineStr">
        <is>
          <t>فوم قاعده 60*60</t>
        </is>
      </c>
      <c r="G452" t="inlineStr">
        <is>
          <t>FMDACI16060000</t>
        </is>
      </c>
      <c r="H452" t="n">
        <v>326.43</v>
      </c>
      <c r="I452" t="n">
        <v>375.57</v>
      </c>
      <c r="J452" t="n">
        <v>333.6</v>
      </c>
      <c r="K452" t="n">
        <v>68</v>
      </c>
      <c r="L452" t="n">
        <v>212</v>
      </c>
      <c r="M452" t="n">
        <v>56</v>
      </c>
      <c r="N452" t="n">
        <v>257</v>
      </c>
      <c r="O452" s="81" t="n">
        <v>10</v>
      </c>
      <c r="P452" s="81" t="n">
        <v>2</v>
      </c>
      <c r="Q452" s="81" t="n">
        <v>4</v>
      </c>
      <c r="R452" s="81" t="n"/>
      <c r="S452" s="81" t="n"/>
      <c r="T452" s="81" t="n"/>
      <c r="U452" s="81" t="n"/>
      <c r="V452" s="81" t="n"/>
      <c r="W452" s="81" t="n"/>
      <c r="X452" t="n">
        <v>16</v>
      </c>
      <c r="Y452" t="n">
        <v>1283</v>
      </c>
      <c r="Z452" s="127" t="n">
        <v>0.02</v>
      </c>
      <c r="AA452" t="n">
        <v>1</v>
      </c>
      <c r="AB452" t="n">
        <v>22</v>
      </c>
    </row>
    <row r="453">
      <c r="A453" t="n">
        <v>2021</v>
      </c>
      <c r="B453" t="n">
        <v>1</v>
      </c>
      <c r="C453" s="298" t="n">
        <v>44209</v>
      </c>
      <c r="E453" t="n">
        <v>142</v>
      </c>
      <c r="F453" t="inlineStr">
        <is>
          <t>فوم قاعده 60*60</t>
        </is>
      </c>
      <c r="G453" t="inlineStr">
        <is>
          <t>FMDACI16060000</t>
        </is>
      </c>
      <c r="H453" t="n">
        <v>326.43</v>
      </c>
      <c r="I453" t="n">
        <v>375.57</v>
      </c>
      <c r="K453" t="n">
        <v>68</v>
      </c>
      <c r="L453" t="n">
        <v>212</v>
      </c>
      <c r="O453" s="81" t="n"/>
      <c r="P453" s="81" t="n"/>
      <c r="Q453" s="81" t="n"/>
      <c r="R453" s="81" t="n"/>
      <c r="S453" s="81" t="n"/>
      <c r="T453" s="81" t="n"/>
      <c r="U453" s="81" t="n"/>
      <c r="V453" s="81" t="n"/>
      <c r="W453" s="81" t="n"/>
      <c r="Y453" t="n">
        <v>126</v>
      </c>
      <c r="Z453" s="127" t="n">
        <v>0.02</v>
      </c>
      <c r="AA453" t="n">
        <v>1</v>
      </c>
      <c r="AB453" t="n">
        <v>22</v>
      </c>
    </row>
    <row r="454">
      <c r="A454" t="n">
        <v>2021</v>
      </c>
      <c r="B454" t="n">
        <v>1</v>
      </c>
      <c r="C454" s="298" t="n">
        <v>44210</v>
      </c>
      <c r="E454" t="n">
        <v>142</v>
      </c>
      <c r="F454" t="inlineStr">
        <is>
          <t>فوم قاعده 60*60</t>
        </is>
      </c>
      <c r="G454" t="inlineStr">
        <is>
          <t>FMDACI16060000</t>
        </is>
      </c>
      <c r="H454" t="n">
        <v>326.43</v>
      </c>
      <c r="I454" t="n">
        <v>375.57</v>
      </c>
      <c r="J454" t="n">
        <v>339.1</v>
      </c>
      <c r="K454" t="n">
        <v>68</v>
      </c>
      <c r="L454" t="n">
        <v>212</v>
      </c>
      <c r="M454" t="n">
        <v>73</v>
      </c>
      <c r="N454" t="n">
        <v>198</v>
      </c>
      <c r="O454" s="81" t="n">
        <v>1</v>
      </c>
      <c r="P454" s="81" t="n"/>
      <c r="Q454" s="81" t="n"/>
      <c r="R454" s="81" t="n">
        <v>4</v>
      </c>
      <c r="S454" s="81" t="n"/>
      <c r="T454" s="81" t="n"/>
      <c r="U454" s="81" t="n"/>
      <c r="V454" s="81" t="n"/>
      <c r="W454" s="81" t="n"/>
      <c r="X454" t="n">
        <v>5</v>
      </c>
      <c r="Y454" t="n">
        <v>439</v>
      </c>
      <c r="Z454" s="127" t="n">
        <v>0.02</v>
      </c>
      <c r="AA454" t="n">
        <v>1</v>
      </c>
      <c r="AB454" t="n">
        <v>22</v>
      </c>
    </row>
    <row r="455">
      <c r="A455" t="n">
        <v>2021</v>
      </c>
      <c r="B455" t="n">
        <v>1</v>
      </c>
      <c r="C455" s="298" t="n">
        <v>44211</v>
      </c>
      <c r="E455" t="n">
        <v>142</v>
      </c>
      <c r="F455" t="inlineStr">
        <is>
          <t>فوم قاعده 60*60</t>
        </is>
      </c>
      <c r="G455" t="inlineStr">
        <is>
          <t>FMDACI16060000</t>
        </is>
      </c>
      <c r="H455" t="n">
        <v>326.43</v>
      </c>
      <c r="I455" t="n">
        <v>375.57</v>
      </c>
      <c r="K455" t="n">
        <v>68</v>
      </c>
      <c r="L455" t="n">
        <v>212</v>
      </c>
      <c r="O455" s="81" t="n"/>
      <c r="P455" s="81" t="n"/>
      <c r="Q455" s="81" t="n"/>
      <c r="R455" s="81" t="n"/>
      <c r="S455" s="81" t="n"/>
      <c r="T455" s="81" t="n"/>
      <c r="U455" s="81" t="n"/>
      <c r="V455" s="81" t="n"/>
      <c r="W455" s="81" t="n"/>
      <c r="Y455" t="n">
        <v>154</v>
      </c>
      <c r="Z455" s="127" t="n">
        <v>0.02</v>
      </c>
      <c r="AA455" t="n">
        <v>1</v>
      </c>
      <c r="AB455" t="n">
        <v>22</v>
      </c>
    </row>
    <row r="456">
      <c r="A456" t="n">
        <v>2021</v>
      </c>
      <c r="B456" t="n">
        <v>1</v>
      </c>
      <c r="C456" s="298" t="n">
        <v>44213</v>
      </c>
      <c r="E456" t="n">
        <v>142</v>
      </c>
      <c r="F456" t="inlineStr">
        <is>
          <t>فوم قاعده 60*60</t>
        </is>
      </c>
      <c r="G456" t="inlineStr">
        <is>
          <t>FMDACI16060000</t>
        </is>
      </c>
      <c r="H456" t="n">
        <v>326.43</v>
      </c>
      <c r="I456" t="n">
        <v>375.57</v>
      </c>
      <c r="J456" t="n">
        <v>400</v>
      </c>
      <c r="K456" t="n">
        <v>68</v>
      </c>
      <c r="L456" t="n">
        <v>212</v>
      </c>
      <c r="M456" t="n">
        <v>70</v>
      </c>
      <c r="N456" t="n">
        <v>205</v>
      </c>
      <c r="O456" s="81" t="n">
        <v>2</v>
      </c>
      <c r="P456" s="81" t="n"/>
      <c r="Q456" s="81" t="n">
        <v>1</v>
      </c>
      <c r="R456" s="81" t="n"/>
      <c r="S456" s="81" t="n"/>
      <c r="T456" s="81" t="n"/>
      <c r="U456" s="81" t="n"/>
      <c r="V456" s="81" t="n"/>
      <c r="W456" s="81" t="n"/>
      <c r="X456" t="n">
        <v>3</v>
      </c>
      <c r="Y456" t="n">
        <v>59</v>
      </c>
      <c r="Z456" s="127" t="n">
        <v>0.02</v>
      </c>
      <c r="AA456" t="n">
        <v>1</v>
      </c>
      <c r="AB456" t="n">
        <v>22</v>
      </c>
    </row>
    <row r="457">
      <c r="A457" t="n">
        <v>2021</v>
      </c>
      <c r="B457" t="n">
        <v>1</v>
      </c>
      <c r="C457" s="298" t="n">
        <v>44198</v>
      </c>
      <c r="E457" t="n">
        <v>140</v>
      </c>
      <c r="F457" t="inlineStr">
        <is>
          <t>فوم قاعده 60*90 (مجمعه)</t>
        </is>
      </c>
      <c r="G457" t="inlineStr">
        <is>
          <t>FMDACI16090000</t>
        </is>
      </c>
      <c r="H457" t="n">
        <v>451.05</v>
      </c>
      <c r="I457" t="n">
        <v>518.95</v>
      </c>
      <c r="J457" t="n">
        <v>499.4</v>
      </c>
      <c r="K457" t="n">
        <v>60</v>
      </c>
      <c r="L457" t="n">
        <v>120</v>
      </c>
      <c r="M457" t="n">
        <v>50</v>
      </c>
      <c r="N457" t="n">
        <v>143</v>
      </c>
      <c r="O457" s="81" t="n">
        <v>4</v>
      </c>
      <c r="P457" s="81" t="n">
        <v>3</v>
      </c>
      <c r="Q457" s="81" t="n"/>
      <c r="R457" s="81" t="n"/>
      <c r="S457" s="81" t="n"/>
      <c r="T457" s="81" t="n"/>
      <c r="U457" s="81" t="n"/>
      <c r="V457" s="81" t="n"/>
      <c r="W457" s="81" t="n"/>
      <c r="X457" t="n">
        <v>7</v>
      </c>
      <c r="Y457" t="n">
        <v>490</v>
      </c>
      <c r="Z457" s="127" t="n">
        <v>0.015</v>
      </c>
      <c r="AA457" t="n">
        <v>1</v>
      </c>
      <c r="AB457" t="n">
        <v>18</v>
      </c>
    </row>
    <row r="458">
      <c r="A458" t="n">
        <v>2021</v>
      </c>
      <c r="B458" t="n">
        <v>1</v>
      </c>
      <c r="C458" s="298" t="n">
        <v>44199</v>
      </c>
      <c r="E458" t="n">
        <v>140</v>
      </c>
      <c r="F458" t="inlineStr">
        <is>
          <t>فوم قاعده 60*90 (مجمعه)</t>
        </is>
      </c>
      <c r="G458" t="inlineStr">
        <is>
          <t>FMDACI16090000</t>
        </is>
      </c>
      <c r="H458" t="n">
        <v>451.05</v>
      </c>
      <c r="I458" t="n">
        <v>518.95</v>
      </c>
      <c r="J458" t="n">
        <v>482.4</v>
      </c>
      <c r="K458" t="n">
        <v>60</v>
      </c>
      <c r="L458" t="n">
        <v>120</v>
      </c>
      <c r="M458" t="n">
        <v>48</v>
      </c>
      <c r="N458" t="n">
        <v>150</v>
      </c>
      <c r="O458" s="81" t="n">
        <v>9</v>
      </c>
      <c r="P458" s="81" t="n"/>
      <c r="Q458" s="81" t="n">
        <v>5</v>
      </c>
      <c r="R458" s="81" t="n"/>
      <c r="S458" s="81" t="n"/>
      <c r="T458" s="81" t="n"/>
      <c r="U458" s="81" t="n"/>
      <c r="V458" s="81" t="n"/>
      <c r="W458" s="81" t="n"/>
      <c r="X458" t="n">
        <v>14</v>
      </c>
      <c r="Y458" t="n">
        <v>1106</v>
      </c>
      <c r="Z458" s="127" t="n">
        <v>0.015</v>
      </c>
      <c r="AA458" t="n">
        <v>1</v>
      </c>
      <c r="AB458" t="n">
        <v>18</v>
      </c>
    </row>
    <row r="459">
      <c r="A459" t="n">
        <v>2021</v>
      </c>
      <c r="B459" t="n">
        <v>1</v>
      </c>
      <c r="C459" s="298" t="n">
        <v>44200</v>
      </c>
      <c r="E459" t="n">
        <v>140</v>
      </c>
      <c r="F459" t="inlineStr">
        <is>
          <t>فوم قاعده 60*90 (مجمعه)</t>
        </is>
      </c>
      <c r="G459" t="inlineStr">
        <is>
          <t>FMDACI16090000</t>
        </is>
      </c>
      <c r="H459" t="n">
        <v>451.05</v>
      </c>
      <c r="I459" t="n">
        <v>518.95</v>
      </c>
      <c r="J459" t="n">
        <v>477.8</v>
      </c>
      <c r="K459" t="n">
        <v>60</v>
      </c>
      <c r="L459" t="n">
        <v>120</v>
      </c>
      <c r="M459" t="n">
        <v>44</v>
      </c>
      <c r="N459" t="n">
        <v>163</v>
      </c>
      <c r="O459" s="81" t="n">
        <v>10</v>
      </c>
      <c r="P459" s="81" t="n"/>
      <c r="Q459" s="81" t="n">
        <v>4</v>
      </c>
      <c r="R459" s="81" t="n"/>
      <c r="S459" s="81" t="n"/>
      <c r="T459" s="81" t="n"/>
      <c r="U459" s="81" t="n"/>
      <c r="V459" s="81" t="n"/>
      <c r="W459" s="81" t="n"/>
      <c r="X459" t="n">
        <v>14</v>
      </c>
      <c r="Y459" t="n">
        <v>959</v>
      </c>
      <c r="Z459" s="127" t="n">
        <v>0.015</v>
      </c>
      <c r="AA459" t="n">
        <v>1</v>
      </c>
      <c r="AB459" t="n">
        <v>18</v>
      </c>
    </row>
    <row r="460">
      <c r="A460" t="n">
        <v>2021</v>
      </c>
      <c r="B460" t="n">
        <v>1</v>
      </c>
      <c r="C460" s="298" t="n">
        <v>44201</v>
      </c>
      <c r="E460" t="n">
        <v>140</v>
      </c>
      <c r="F460" t="inlineStr">
        <is>
          <t>فوم قاعده 60*90 (مجمعه)</t>
        </is>
      </c>
      <c r="G460" t="inlineStr">
        <is>
          <t>FMDACI16090000</t>
        </is>
      </c>
      <c r="H460" t="n">
        <v>451.05</v>
      </c>
      <c r="I460" t="n">
        <v>518.95</v>
      </c>
      <c r="J460" t="n">
        <v>502</v>
      </c>
      <c r="K460" t="n">
        <v>60</v>
      </c>
      <c r="L460" t="n">
        <v>120</v>
      </c>
      <c r="M460" t="n">
        <v>46</v>
      </c>
      <c r="N460" t="n">
        <v>156</v>
      </c>
      <c r="O460" s="81" t="n">
        <v>5</v>
      </c>
      <c r="P460" s="81" t="n">
        <v>2</v>
      </c>
      <c r="Q460" s="81" t="n">
        <v>2</v>
      </c>
      <c r="R460" s="81" t="n"/>
      <c r="S460" s="81" t="n"/>
      <c r="T460" s="81" t="n"/>
      <c r="U460" s="81" t="n"/>
      <c r="V460" s="81" t="n"/>
      <c r="W460" s="81" t="n"/>
      <c r="X460" t="n">
        <v>9</v>
      </c>
      <c r="Y460" t="n">
        <v>240</v>
      </c>
      <c r="Z460" s="127" t="n">
        <v>0.015</v>
      </c>
      <c r="AA460" t="n">
        <v>1</v>
      </c>
      <c r="AB460" t="n">
        <v>18</v>
      </c>
    </row>
    <row r="461">
      <c r="A461" t="n">
        <v>2021</v>
      </c>
      <c r="B461" t="n">
        <v>1</v>
      </c>
      <c r="C461" s="298" t="n">
        <v>44221</v>
      </c>
      <c r="E461" t="n">
        <v>140</v>
      </c>
      <c r="F461" t="inlineStr">
        <is>
          <t>فوم قاعده 60*90 (مجمعه)</t>
        </is>
      </c>
      <c r="G461" t="inlineStr">
        <is>
          <t>FMDACI16090000</t>
        </is>
      </c>
      <c r="H461" t="n">
        <v>451.05</v>
      </c>
      <c r="I461" t="n">
        <v>518.95</v>
      </c>
      <c r="J461" t="n">
        <v>509.9</v>
      </c>
      <c r="K461" t="n">
        <v>60</v>
      </c>
      <c r="L461" t="n">
        <v>120</v>
      </c>
      <c r="M461" t="n">
        <v>62</v>
      </c>
      <c r="N461" t="n">
        <v>116</v>
      </c>
      <c r="O461" s="81" t="n">
        <v>10</v>
      </c>
      <c r="P461" s="81" t="n">
        <v>2</v>
      </c>
      <c r="Q461" s="81" t="n">
        <v>1</v>
      </c>
      <c r="R461" s="81" t="n"/>
      <c r="S461" s="81" t="n"/>
      <c r="T461" s="81" t="n"/>
      <c r="U461" s="81" t="n"/>
      <c r="V461" s="81" t="n"/>
      <c r="W461" s="81" t="n"/>
      <c r="X461" t="n">
        <v>13</v>
      </c>
      <c r="Y461" t="n">
        <v>825</v>
      </c>
      <c r="Z461" s="127" t="n">
        <v>0.015</v>
      </c>
      <c r="AA461" t="n">
        <v>1</v>
      </c>
      <c r="AB461" t="n">
        <v>18</v>
      </c>
    </row>
    <row r="462">
      <c r="A462" t="n">
        <v>2021</v>
      </c>
      <c r="B462" t="n">
        <v>1</v>
      </c>
      <c r="C462" s="298" t="n">
        <v>44222</v>
      </c>
      <c r="E462" t="n">
        <v>140</v>
      </c>
      <c r="F462" t="inlineStr">
        <is>
          <t>فوم قاعده 60*90 (مجمعه)</t>
        </is>
      </c>
      <c r="G462" t="inlineStr">
        <is>
          <t>FMDACI16090000</t>
        </is>
      </c>
      <c r="H462" t="n">
        <v>451.05</v>
      </c>
      <c r="I462" t="n">
        <v>518.95</v>
      </c>
      <c r="J462" t="n">
        <v>483.2</v>
      </c>
      <c r="K462" t="n">
        <v>60</v>
      </c>
      <c r="L462" t="n">
        <v>120</v>
      </c>
      <c r="M462" t="n">
        <v>62</v>
      </c>
      <c r="N462" t="n">
        <v>116</v>
      </c>
      <c r="O462" s="81" t="n">
        <v>5</v>
      </c>
      <c r="P462" s="81" t="n">
        <v>6</v>
      </c>
      <c r="Q462" s="81" t="n">
        <v>3</v>
      </c>
      <c r="R462" s="81" t="n"/>
      <c r="S462" s="81" t="n"/>
      <c r="T462" s="81" t="n"/>
      <c r="U462" s="81" t="n"/>
      <c r="V462" s="81" t="n"/>
      <c r="W462" s="81" t="n"/>
      <c r="X462" t="n">
        <v>14</v>
      </c>
      <c r="Y462" t="n">
        <v>1288</v>
      </c>
      <c r="Z462" s="127" t="n">
        <v>0.015</v>
      </c>
      <c r="AA462" t="n">
        <v>1</v>
      </c>
      <c r="AB462" t="n">
        <v>18</v>
      </c>
    </row>
    <row r="463">
      <c r="A463" t="n">
        <v>2021</v>
      </c>
      <c r="B463" t="n">
        <v>1</v>
      </c>
      <c r="C463" s="298" t="n">
        <v>44223</v>
      </c>
      <c r="E463" t="n">
        <v>140</v>
      </c>
      <c r="F463" t="inlineStr">
        <is>
          <t>فوم قاعده 60*90 (مجمعه)</t>
        </is>
      </c>
      <c r="G463" t="inlineStr">
        <is>
          <t>FMDACI16090000</t>
        </is>
      </c>
      <c r="H463" t="n">
        <v>451.05</v>
      </c>
      <c r="I463" t="n">
        <v>518.95</v>
      </c>
      <c r="K463" t="n">
        <v>60</v>
      </c>
      <c r="L463" t="n">
        <v>120</v>
      </c>
      <c r="O463" s="81" t="n">
        <v>2</v>
      </c>
      <c r="P463" s="81" t="n"/>
      <c r="Q463" s="81" t="n">
        <v>2</v>
      </c>
      <c r="R463" s="81" t="n"/>
      <c r="S463" s="81" t="n"/>
      <c r="T463" s="81" t="n"/>
      <c r="U463" s="81" t="n"/>
      <c r="V463" s="81" t="n"/>
      <c r="W463" s="81" t="n"/>
      <c r="X463" t="n">
        <v>4</v>
      </c>
      <c r="Y463" t="n">
        <v>221</v>
      </c>
      <c r="Z463" s="127" t="n">
        <v>0.015</v>
      </c>
      <c r="AA463" t="n">
        <v>1</v>
      </c>
      <c r="AB463" t="n">
        <v>18</v>
      </c>
    </row>
    <row r="464">
      <c r="A464" t="n">
        <v>2021</v>
      </c>
      <c r="B464" t="n">
        <v>1</v>
      </c>
      <c r="C464" s="298" t="n">
        <v>44196</v>
      </c>
      <c r="E464" t="n">
        <v>131</v>
      </c>
      <c r="F464" t="inlineStr">
        <is>
          <t>فوم كوش 130</t>
        </is>
      </c>
      <c r="G464" t="inlineStr">
        <is>
          <t>FMDACI51300000</t>
        </is>
      </c>
      <c r="H464" t="n">
        <v>9.300000000000001</v>
      </c>
      <c r="I464" t="n">
        <v>10.7</v>
      </c>
      <c r="J464" t="n">
        <v>10.2</v>
      </c>
      <c r="K464" t="n">
        <v>772</v>
      </c>
      <c r="L464" t="n">
        <v>117</v>
      </c>
      <c r="M464" t="n">
        <v>882</v>
      </c>
      <c r="N464" t="n">
        <v>102</v>
      </c>
      <c r="O464" s="81" t="n">
        <v>9</v>
      </c>
      <c r="P464" s="81" t="n"/>
      <c r="Q464" s="81" t="n">
        <v>4</v>
      </c>
      <c r="R464" s="81" t="n"/>
      <c r="S464" s="81" t="n">
        <v>7</v>
      </c>
      <c r="T464" s="81" t="n"/>
      <c r="U464" s="81" t="n"/>
      <c r="V464" s="81" t="n"/>
      <c r="W464" s="81" t="n"/>
      <c r="X464" t="n">
        <v>20</v>
      </c>
      <c r="Y464" t="n">
        <v>11220</v>
      </c>
      <c r="Z464" s="127" t="n">
        <v>0.02</v>
      </c>
      <c r="AA464" t="n">
        <v>1</v>
      </c>
      <c r="AB464" t="n">
        <v>18</v>
      </c>
    </row>
    <row r="465">
      <c r="A465" t="n">
        <v>2021</v>
      </c>
      <c r="B465" t="n">
        <v>1</v>
      </c>
      <c r="C465" s="298" t="n">
        <v>44199</v>
      </c>
      <c r="E465" t="n">
        <v>131</v>
      </c>
      <c r="F465" t="inlineStr">
        <is>
          <t>فوم كوش 130</t>
        </is>
      </c>
      <c r="G465" t="inlineStr">
        <is>
          <t>FMDACI51300000</t>
        </is>
      </c>
      <c r="H465" t="n">
        <v>9.300000000000001</v>
      </c>
      <c r="I465" t="n">
        <v>10.7</v>
      </c>
      <c r="J465" t="n">
        <v>9.800000000000001</v>
      </c>
      <c r="K465" t="n">
        <v>772</v>
      </c>
      <c r="L465" t="n">
        <v>117</v>
      </c>
      <c r="M465" t="n">
        <v>882</v>
      </c>
      <c r="N465" t="n">
        <v>102</v>
      </c>
      <c r="O465" s="81" t="n">
        <v>17</v>
      </c>
      <c r="P465" s="81" t="n">
        <v>25</v>
      </c>
      <c r="Q465" s="81" t="n">
        <v>14</v>
      </c>
      <c r="R465" s="81" t="n"/>
      <c r="S465" s="81" t="n"/>
      <c r="T465" s="81" t="n"/>
      <c r="U465" s="81" t="n"/>
      <c r="V465" s="81" t="n"/>
      <c r="W465" s="81" t="n"/>
      <c r="X465" t="n">
        <v>56</v>
      </c>
      <c r="Y465" t="n">
        <v>16056</v>
      </c>
      <c r="Z465" s="127" t="n">
        <v>0.02</v>
      </c>
      <c r="AA465" t="n">
        <v>1</v>
      </c>
      <c r="AB465" t="n">
        <v>18</v>
      </c>
    </row>
    <row r="466">
      <c r="A466" t="n">
        <v>2021</v>
      </c>
      <c r="B466" t="n">
        <v>1</v>
      </c>
      <c r="C466" s="298" t="n">
        <v>44200</v>
      </c>
      <c r="E466" t="n">
        <v>131</v>
      </c>
      <c r="F466" t="inlineStr">
        <is>
          <t>فوم كوش 130</t>
        </is>
      </c>
      <c r="G466" t="inlineStr">
        <is>
          <t>FMDACI51300000</t>
        </is>
      </c>
      <c r="H466" t="n">
        <v>9.300000000000001</v>
      </c>
      <c r="I466" t="n">
        <v>10.7</v>
      </c>
      <c r="J466" t="n">
        <v>9.699999999999999</v>
      </c>
      <c r="K466" t="n">
        <v>772</v>
      </c>
      <c r="L466" t="n">
        <v>117</v>
      </c>
      <c r="M466" t="n">
        <v>859</v>
      </c>
      <c r="N466" t="n">
        <v>105</v>
      </c>
      <c r="O466" s="81" t="n">
        <v>16</v>
      </c>
      <c r="P466" s="81" t="n">
        <v>25</v>
      </c>
      <c r="Q466" s="81" t="n">
        <v>19</v>
      </c>
      <c r="R466" s="81" t="n"/>
      <c r="S466" s="81" t="n">
        <v>1</v>
      </c>
      <c r="T466" s="81" t="n"/>
      <c r="U466" s="81" t="n"/>
      <c r="V466" s="81" t="n"/>
      <c r="W466" s="81" t="n"/>
      <c r="X466" t="n">
        <v>61</v>
      </c>
      <c r="Y466" t="n">
        <v>17261</v>
      </c>
      <c r="Z466" s="127" t="n">
        <v>0.02</v>
      </c>
      <c r="AA466" t="n">
        <v>1</v>
      </c>
      <c r="AB466" t="n">
        <v>18</v>
      </c>
    </row>
    <row r="467">
      <c r="A467" t="n">
        <v>2021</v>
      </c>
      <c r="B467" t="n">
        <v>1</v>
      </c>
      <c r="C467" s="298" t="n">
        <v>44201</v>
      </c>
      <c r="E467" t="n">
        <v>131</v>
      </c>
      <c r="F467" t="inlineStr">
        <is>
          <t>فوم كوش 130</t>
        </is>
      </c>
      <c r="G467" t="inlineStr">
        <is>
          <t>FMDACI51300000</t>
        </is>
      </c>
      <c r="H467" t="n">
        <v>9.300000000000001</v>
      </c>
      <c r="I467" t="n">
        <v>10.7</v>
      </c>
      <c r="J467" t="n">
        <v>9.5</v>
      </c>
      <c r="K467" t="n">
        <v>772</v>
      </c>
      <c r="L467" t="n">
        <v>117</v>
      </c>
      <c r="M467" t="n">
        <v>828</v>
      </c>
      <c r="N467" t="n">
        <v>109</v>
      </c>
      <c r="O467" s="81" t="n">
        <v>26</v>
      </c>
      <c r="P467" s="81" t="n">
        <v>20</v>
      </c>
      <c r="Q467" s="81" t="n">
        <v>31</v>
      </c>
      <c r="R467" s="81" t="n"/>
      <c r="S467" s="81" t="n"/>
      <c r="T467" s="81" t="n"/>
      <c r="U467" s="81" t="n"/>
      <c r="V467" s="81" t="n"/>
      <c r="W467" s="81" t="n"/>
      <c r="X467" t="n">
        <v>77</v>
      </c>
      <c r="Y467" t="n">
        <v>16877</v>
      </c>
      <c r="Z467" s="127" t="n">
        <v>0.02</v>
      </c>
      <c r="AA467" t="n">
        <v>1</v>
      </c>
      <c r="AB467" t="n">
        <v>18</v>
      </c>
    </row>
    <row r="468">
      <c r="A468" t="n">
        <v>2021</v>
      </c>
      <c r="B468" t="n">
        <v>1</v>
      </c>
      <c r="C468" s="298" t="n">
        <v>44202</v>
      </c>
      <c r="E468" t="n">
        <v>131</v>
      </c>
      <c r="F468" t="inlineStr">
        <is>
          <t>فوم كوش 130</t>
        </is>
      </c>
      <c r="G468" t="inlineStr">
        <is>
          <t>FMDACI51300000</t>
        </is>
      </c>
      <c r="H468" t="n">
        <v>9.300000000000001</v>
      </c>
      <c r="I468" t="n">
        <v>10.7</v>
      </c>
      <c r="J468" t="n">
        <v>10.1</v>
      </c>
      <c r="K468" t="n">
        <v>772</v>
      </c>
      <c r="L468" t="n">
        <v>117</v>
      </c>
      <c r="M468" t="n">
        <v>870</v>
      </c>
      <c r="N468" t="n">
        <v>104</v>
      </c>
      <c r="O468" s="81" t="n">
        <v>13</v>
      </c>
      <c r="P468" s="81" t="n">
        <v>10</v>
      </c>
      <c r="Q468" s="81" t="n">
        <v>20</v>
      </c>
      <c r="R468" s="81" t="n"/>
      <c r="S468" s="81" t="n">
        <v>5</v>
      </c>
      <c r="T468" s="81" t="n"/>
      <c r="U468" s="81" t="n"/>
      <c r="V468" s="81" t="n"/>
      <c r="W468" s="81" t="n"/>
      <c r="X468" t="n">
        <v>48</v>
      </c>
      <c r="Y468" t="n">
        <v>16848</v>
      </c>
      <c r="Z468" s="127" t="n">
        <v>0.02</v>
      </c>
      <c r="AA468" t="n">
        <v>1</v>
      </c>
      <c r="AB468" t="n">
        <v>18</v>
      </c>
    </row>
    <row r="469">
      <c r="A469" t="n">
        <v>2021</v>
      </c>
      <c r="B469" t="n">
        <v>1</v>
      </c>
      <c r="C469" s="298" t="n">
        <v>44203</v>
      </c>
      <c r="E469" t="n">
        <v>131</v>
      </c>
      <c r="F469" t="inlineStr">
        <is>
          <t>فوم كوش 130</t>
        </is>
      </c>
      <c r="G469" t="inlineStr">
        <is>
          <t>FMDACI51300000</t>
        </is>
      </c>
      <c r="H469" t="n">
        <v>9.300000000000001</v>
      </c>
      <c r="I469" t="n">
        <v>10.7</v>
      </c>
      <c r="K469" t="n">
        <v>772</v>
      </c>
      <c r="L469" t="n">
        <v>117</v>
      </c>
      <c r="O469" s="81" t="n"/>
      <c r="P469" s="81" t="n"/>
      <c r="Q469" s="81" t="n"/>
      <c r="R469" s="81" t="n"/>
      <c r="S469" s="81" t="n"/>
      <c r="T469" s="81" t="n"/>
      <c r="U469" s="81" t="n"/>
      <c r="V469" s="81" t="n"/>
      <c r="W469" s="81" t="n"/>
      <c r="Y469" t="n">
        <v>1600</v>
      </c>
      <c r="Z469" s="127" t="n">
        <v>0.02</v>
      </c>
      <c r="AA469" t="n">
        <v>1</v>
      </c>
      <c r="AB469" t="n">
        <v>18</v>
      </c>
    </row>
    <row r="470">
      <c r="A470" t="n">
        <v>2021</v>
      </c>
      <c r="B470" t="n">
        <v>1</v>
      </c>
      <c r="C470" s="298" t="n">
        <v>44199</v>
      </c>
      <c r="E470" t="n">
        <v>623</v>
      </c>
      <c r="F470" t="inlineStr">
        <is>
          <t>قاعدة غساله 10 كيلو فوق اتوماتيك p0000001388248</t>
        </is>
      </c>
      <c r="G470" t="inlineStr">
        <is>
          <t>FMCFII11088248</t>
        </is>
      </c>
      <c r="H470" t="n">
        <v>551.0201</v>
      </c>
      <c r="I470" t="n">
        <v>646.9799</v>
      </c>
      <c r="J470" t="n">
        <v>635.8</v>
      </c>
      <c r="K470" t="n">
        <v>18</v>
      </c>
      <c r="L470" t="n">
        <v>200</v>
      </c>
      <c r="M470" t="n">
        <v>27</v>
      </c>
      <c r="N470" t="n">
        <v>133</v>
      </c>
      <c r="O470" s="81" t="n">
        <v>2</v>
      </c>
      <c r="P470" s="81" t="n"/>
      <c r="Q470" s="81" t="n">
        <v>1</v>
      </c>
      <c r="R470" s="81" t="n"/>
      <c r="S470" s="81" t="n"/>
      <c r="T470" s="81" t="n"/>
      <c r="U470" s="81" t="n"/>
      <c r="V470" s="81" t="n"/>
      <c r="W470" s="81" t="n"/>
      <c r="X470" t="n">
        <v>3</v>
      </c>
      <c r="Y470" t="n">
        <v>273</v>
      </c>
      <c r="Z470" s="127" t="n">
        <v>0.015</v>
      </c>
      <c r="AA470" t="n">
        <v>1</v>
      </c>
      <c r="AB470" t="n">
        <v>25</v>
      </c>
    </row>
    <row r="471">
      <c r="A471" t="n">
        <v>2021</v>
      </c>
      <c r="B471" t="n">
        <v>1</v>
      </c>
      <c r="C471" s="298" t="n">
        <v>44200</v>
      </c>
      <c r="E471" t="n">
        <v>623</v>
      </c>
      <c r="F471" t="inlineStr">
        <is>
          <t>قاعدة غساله 10 كيلو فوق اتوماتيك p0000001388248</t>
        </is>
      </c>
      <c r="G471" t="inlineStr">
        <is>
          <t>FMCFII11088248</t>
        </is>
      </c>
      <c r="H471" t="n">
        <v>551.0201</v>
      </c>
      <c r="I471" t="n">
        <v>646.9799</v>
      </c>
      <c r="J471" t="n">
        <v>593.3</v>
      </c>
      <c r="K471" t="n">
        <v>18</v>
      </c>
      <c r="L471" t="n">
        <v>200</v>
      </c>
      <c r="M471" t="n">
        <v>26</v>
      </c>
      <c r="N471" t="n">
        <v>139</v>
      </c>
      <c r="O471" s="81" t="n">
        <v>4</v>
      </c>
      <c r="P471" s="81" t="n"/>
      <c r="Q471" s="81" t="n">
        <v>3</v>
      </c>
      <c r="R471" s="81" t="n"/>
      <c r="S471" s="81" t="n"/>
      <c r="T471" s="81" t="n"/>
      <c r="U471" s="81" t="n"/>
      <c r="V471" s="81" t="n"/>
      <c r="W471" s="81" t="n"/>
      <c r="X471" t="n">
        <v>7</v>
      </c>
      <c r="Y471" t="n">
        <v>472</v>
      </c>
      <c r="Z471" s="127" t="n">
        <v>0.015</v>
      </c>
      <c r="AA471" t="n">
        <v>1</v>
      </c>
      <c r="AB471" t="n">
        <v>25</v>
      </c>
    </row>
    <row r="472">
      <c r="A472" t="n">
        <v>2021</v>
      </c>
      <c r="B472" t="n">
        <v>1</v>
      </c>
      <c r="C472" s="298" t="n">
        <v>44201</v>
      </c>
      <c r="E472" t="n">
        <v>623</v>
      </c>
      <c r="F472" t="inlineStr">
        <is>
          <t>قاعدة غساله 10 كيلو فوق اتوماتيك p0000001388248</t>
        </is>
      </c>
      <c r="G472" t="inlineStr">
        <is>
          <t>FMCFII11088248</t>
        </is>
      </c>
      <c r="H472" t="n">
        <v>551.0201</v>
      </c>
      <c r="I472" t="n">
        <v>646.9799</v>
      </c>
      <c r="J472" t="n">
        <v>636.3</v>
      </c>
      <c r="K472" t="n">
        <v>18</v>
      </c>
      <c r="L472" t="n">
        <v>200</v>
      </c>
      <c r="M472" t="n">
        <v>26</v>
      </c>
      <c r="N472" t="n">
        <v>140</v>
      </c>
      <c r="O472" s="81" t="n">
        <v>4</v>
      </c>
      <c r="P472" s="81" t="n">
        <v>2</v>
      </c>
      <c r="Q472" s="81" t="n">
        <v>4</v>
      </c>
      <c r="R472" s="81" t="n"/>
      <c r="S472" s="81" t="n"/>
      <c r="T472" s="81" t="n"/>
      <c r="U472" s="81" t="n"/>
      <c r="V472" s="81" t="n"/>
      <c r="W472" s="81" t="n"/>
      <c r="X472" t="n">
        <v>10</v>
      </c>
      <c r="Y472" t="n">
        <v>85</v>
      </c>
      <c r="Z472" s="127" t="n">
        <v>0.015</v>
      </c>
      <c r="AA472" t="n">
        <v>1</v>
      </c>
      <c r="AB472" t="n">
        <v>25</v>
      </c>
    </row>
    <row r="473">
      <c r="A473" t="n">
        <v>2021</v>
      </c>
      <c r="B473" t="n">
        <v>1</v>
      </c>
      <c r="C473" s="298" t="n">
        <v>44215</v>
      </c>
      <c r="E473" t="n">
        <v>627</v>
      </c>
      <c r="F473" t="inlineStr">
        <is>
          <t>قاعدة غساله 12 كيلو فوق اتوماتيك p73001989040</t>
        </is>
      </c>
      <c r="G473" t="inlineStr">
        <is>
          <t>FMCFII11289040</t>
        </is>
      </c>
      <c r="H473" t="n">
        <v>384.97815</v>
      </c>
      <c r="I473" t="n">
        <v>452.02185</v>
      </c>
      <c r="J473" t="n">
        <v>401</v>
      </c>
      <c r="K473" t="n">
        <v>18</v>
      </c>
      <c r="L473" t="n">
        <v>200</v>
      </c>
      <c r="M473" t="n">
        <v>20</v>
      </c>
      <c r="N473" t="n">
        <v>181</v>
      </c>
      <c r="O473" s="81" t="n">
        <v>2</v>
      </c>
      <c r="P473" s="81" t="n"/>
      <c r="Q473" s="81" t="n"/>
      <c r="R473" s="81" t="n"/>
      <c r="S473" s="81" t="n"/>
      <c r="T473" s="81" t="n"/>
      <c r="U473" s="81" t="n"/>
      <c r="V473" s="81" t="n"/>
      <c r="W473" s="81" t="n"/>
      <c r="X473" t="n">
        <v>2</v>
      </c>
      <c r="Y473" t="n">
        <v>32</v>
      </c>
      <c r="Z473" s="127" t="n">
        <v>0.015</v>
      </c>
      <c r="AA473" t="n">
        <v>1</v>
      </c>
      <c r="AB473" t="n">
        <v>25</v>
      </c>
    </row>
    <row r="474">
      <c r="A474" t="n">
        <v>2021</v>
      </c>
      <c r="B474" t="n">
        <v>1</v>
      </c>
      <c r="C474" s="298" t="n">
        <v>44219</v>
      </c>
      <c r="E474" t="n">
        <v>627</v>
      </c>
      <c r="F474" t="inlineStr">
        <is>
          <t>قاعدة غساله 12 كيلو فوق اتوماتيك p73001989040</t>
        </is>
      </c>
      <c r="G474" t="inlineStr">
        <is>
          <t>FMCFII11289040</t>
        </is>
      </c>
      <c r="H474" t="n">
        <v>384.97815</v>
      </c>
      <c r="I474" t="n">
        <v>452.02185</v>
      </c>
      <c r="J474" t="n">
        <v>423.8</v>
      </c>
      <c r="K474" t="n">
        <v>18</v>
      </c>
      <c r="L474" t="n">
        <v>200</v>
      </c>
      <c r="M474" t="n">
        <v>22</v>
      </c>
      <c r="N474" t="n">
        <v>166</v>
      </c>
      <c r="O474" s="81" t="n">
        <v>4</v>
      </c>
      <c r="P474" s="81" t="n">
        <v>1</v>
      </c>
      <c r="Q474" s="81" t="n">
        <v>3</v>
      </c>
      <c r="R474" s="81" t="n"/>
      <c r="S474" s="81" t="n"/>
      <c r="T474" s="81" t="n"/>
      <c r="U474" s="81" t="n"/>
      <c r="V474" s="81" t="n"/>
      <c r="W474" s="81" t="n"/>
      <c r="X474" t="n">
        <v>8</v>
      </c>
      <c r="Y474" t="n">
        <v>308</v>
      </c>
      <c r="Z474" s="127" t="n">
        <v>0.015</v>
      </c>
      <c r="AA474" t="n">
        <v>1</v>
      </c>
      <c r="AB474" t="n">
        <v>25</v>
      </c>
    </row>
    <row r="475">
      <c r="A475" t="n">
        <v>2021</v>
      </c>
      <c r="B475" t="n">
        <v>1</v>
      </c>
      <c r="C475" s="298" t="n">
        <v>44220</v>
      </c>
      <c r="E475" t="n">
        <v>627</v>
      </c>
      <c r="F475" t="inlineStr">
        <is>
          <t>قاعدة غساله 12 كيلو فوق اتوماتيك p73001989040</t>
        </is>
      </c>
      <c r="G475" t="inlineStr">
        <is>
          <t>FMCFII11289040</t>
        </is>
      </c>
      <c r="H475" t="n">
        <v>384.97815</v>
      </c>
      <c r="I475" t="n">
        <v>452.02185</v>
      </c>
      <c r="J475" t="n">
        <v>445.5</v>
      </c>
      <c r="K475" t="n">
        <v>18</v>
      </c>
      <c r="L475" t="n">
        <v>200</v>
      </c>
      <c r="M475" t="n">
        <v>24</v>
      </c>
      <c r="N475" t="n">
        <v>150</v>
      </c>
      <c r="O475" s="81" t="n">
        <v>4</v>
      </c>
      <c r="P475" s="81" t="n">
        <v>2</v>
      </c>
      <c r="Q475" s="81" t="n">
        <v>3</v>
      </c>
      <c r="R475" s="81" t="n"/>
      <c r="S475" s="81" t="n"/>
      <c r="T475" s="81" t="n"/>
      <c r="U475" s="81" t="n"/>
      <c r="V475" s="81" t="n"/>
      <c r="W475" s="81" t="n"/>
      <c r="X475" t="n">
        <v>9</v>
      </c>
      <c r="Y475" t="n">
        <v>444</v>
      </c>
      <c r="Z475" s="127" t="n">
        <v>0.015</v>
      </c>
      <c r="AA475" t="n">
        <v>1</v>
      </c>
      <c r="AB475" t="n">
        <v>25</v>
      </c>
    </row>
    <row r="476">
      <c r="A476" t="n">
        <v>2021</v>
      </c>
      <c r="B476" t="n">
        <v>1</v>
      </c>
      <c r="C476" s="298" t="n">
        <v>44221</v>
      </c>
      <c r="E476" t="n">
        <v>627</v>
      </c>
      <c r="F476" t="inlineStr">
        <is>
          <t>قاعدة غساله 12 كيلو فوق اتوماتيك p73001989040</t>
        </is>
      </c>
      <c r="G476" t="inlineStr">
        <is>
          <t>FMCFII11289040</t>
        </is>
      </c>
      <c r="H476" t="n">
        <v>384.97815</v>
      </c>
      <c r="I476" t="n">
        <v>452.02185</v>
      </c>
      <c r="J476" t="n">
        <v>416</v>
      </c>
      <c r="K476" t="n">
        <v>18</v>
      </c>
      <c r="L476" t="n">
        <v>200</v>
      </c>
      <c r="O476" s="81" t="n">
        <v>2</v>
      </c>
      <c r="P476" s="81" t="n">
        <v>4</v>
      </c>
      <c r="Q476" s="81" t="n">
        <v>1</v>
      </c>
      <c r="R476" s="81" t="n"/>
      <c r="S476" s="81" t="n"/>
      <c r="T476" s="81" t="n"/>
      <c r="U476" s="81" t="n"/>
      <c r="V476" s="81" t="n"/>
      <c r="W476" s="81" t="n"/>
      <c r="X476" t="n">
        <v>7</v>
      </c>
      <c r="Y476" t="n">
        <v>52</v>
      </c>
      <c r="Z476" s="127" t="n">
        <v>0.015</v>
      </c>
      <c r="AA476" t="n">
        <v>1</v>
      </c>
      <c r="AB476" t="n">
        <v>25</v>
      </c>
    </row>
    <row r="477">
      <c r="A477" t="n">
        <v>2021</v>
      </c>
      <c r="B477" t="n">
        <v>1</v>
      </c>
      <c r="C477" s="298" t="n">
        <v>44222</v>
      </c>
      <c r="E477" t="n">
        <v>627</v>
      </c>
      <c r="F477" t="inlineStr">
        <is>
          <t>قاعدة غساله 12 كيلو فوق اتوماتيك p73001989040</t>
        </is>
      </c>
      <c r="G477" t="inlineStr">
        <is>
          <t>FMCFII11289040</t>
        </is>
      </c>
      <c r="H477" t="n">
        <v>384.97815</v>
      </c>
      <c r="I477" t="n">
        <v>452.02185</v>
      </c>
      <c r="K477" t="n">
        <v>18</v>
      </c>
      <c r="L477" t="n">
        <v>200</v>
      </c>
      <c r="O477" s="81" t="n"/>
      <c r="P477" s="81" t="n"/>
      <c r="Q477" s="81" t="n"/>
      <c r="R477" s="81" t="n"/>
      <c r="S477" s="81" t="n"/>
      <c r="T477" s="81" t="n"/>
      <c r="U477" s="81" t="n"/>
      <c r="V477" s="81" t="n"/>
      <c r="W477" s="81" t="n"/>
      <c r="Z477" s="127" t="n">
        <v>0.015</v>
      </c>
      <c r="AA477" t="n">
        <v>1</v>
      </c>
      <c r="AB477" t="n">
        <v>25</v>
      </c>
    </row>
    <row r="478">
      <c r="A478" t="n">
        <v>2021</v>
      </c>
      <c r="B478" t="n">
        <v>1</v>
      </c>
      <c r="C478" s="298" t="n">
        <v>44203</v>
      </c>
      <c r="E478" t="n">
        <v>619</v>
      </c>
      <c r="F478" t="inlineStr">
        <is>
          <t>قاعدة غساله 8 كيلو فوق اتوماتيك p0000001719080</t>
        </is>
      </c>
      <c r="G478" t="inlineStr">
        <is>
          <t>FMCFII10819080</t>
        </is>
      </c>
      <c r="H478" t="n">
        <v>385.98</v>
      </c>
      <c r="I478" t="n">
        <v>454.02</v>
      </c>
      <c r="J478" t="n">
        <v>430.5</v>
      </c>
      <c r="K478" t="n">
        <v>18</v>
      </c>
      <c r="L478" t="n">
        <v>200</v>
      </c>
      <c r="M478" t="n">
        <v>23</v>
      </c>
      <c r="N478" t="n">
        <v>154</v>
      </c>
      <c r="O478" s="81" t="n">
        <v>3</v>
      </c>
      <c r="P478" s="81" t="n"/>
      <c r="Q478" s="81" t="n">
        <v>2</v>
      </c>
      <c r="R478" s="81" t="n"/>
      <c r="S478" s="81" t="n"/>
      <c r="T478" s="81" t="n"/>
      <c r="U478" s="81" t="n"/>
      <c r="V478" s="81" t="n"/>
      <c r="W478" s="81" t="n"/>
      <c r="X478" t="n">
        <v>5</v>
      </c>
      <c r="Y478" t="n">
        <v>395</v>
      </c>
      <c r="Z478" s="127" t="n">
        <v>0.015</v>
      </c>
      <c r="AA478" t="n">
        <v>1</v>
      </c>
      <c r="AB478" t="n">
        <v>25</v>
      </c>
    </row>
    <row r="479">
      <c r="A479" t="n">
        <v>2021</v>
      </c>
      <c r="B479" t="n">
        <v>1</v>
      </c>
      <c r="C479" s="298" t="n">
        <v>44205</v>
      </c>
      <c r="E479" t="n">
        <v>619</v>
      </c>
      <c r="F479" t="inlineStr">
        <is>
          <t>قاعدة غساله 8 كيلو فوق اتوماتيك p0000001719080</t>
        </is>
      </c>
      <c r="G479" t="inlineStr">
        <is>
          <t>FMCFII10819080</t>
        </is>
      </c>
      <c r="H479" t="n">
        <v>385.98</v>
      </c>
      <c r="I479" t="n">
        <v>454.02</v>
      </c>
      <c r="J479" t="n">
        <v>450</v>
      </c>
      <c r="K479" t="n">
        <v>18</v>
      </c>
      <c r="L479" t="n">
        <v>200</v>
      </c>
      <c r="M479" t="n">
        <v>24</v>
      </c>
      <c r="N479" t="n">
        <v>149</v>
      </c>
      <c r="O479" s="81" t="n">
        <v>2</v>
      </c>
      <c r="P479" s="81" t="n"/>
      <c r="Q479" s="81" t="n">
        <v>1</v>
      </c>
      <c r="R479" s="81" t="n"/>
      <c r="S479" s="81" t="n"/>
      <c r="T479" s="81" t="n"/>
      <c r="U479" s="81" t="n"/>
      <c r="V479" s="81" t="n"/>
      <c r="W479" s="81" t="n"/>
      <c r="X479" t="n">
        <v>3</v>
      </c>
      <c r="Y479" t="n">
        <v>63</v>
      </c>
      <c r="Z479" s="127" t="n">
        <v>0.015</v>
      </c>
      <c r="AA479" t="n">
        <v>1</v>
      </c>
      <c r="AB479" t="n">
        <v>25</v>
      </c>
    </row>
    <row r="480">
      <c r="A480" t="n">
        <v>2021</v>
      </c>
      <c r="B480" t="n">
        <v>1</v>
      </c>
      <c r="C480" s="298" t="n">
        <v>44210</v>
      </c>
      <c r="E480" t="n">
        <v>2</v>
      </c>
      <c r="F480" t="inlineStr">
        <is>
          <t>قاعده سخان فرنساوى 086</t>
        </is>
      </c>
      <c r="G480" t="inlineStr">
        <is>
          <t>FMENCI30000000</t>
        </is>
      </c>
      <c r="H480" t="n">
        <v>105.09</v>
      </c>
      <c r="I480" t="n">
        <v>120.91</v>
      </c>
      <c r="J480" t="n">
        <v>110.4</v>
      </c>
      <c r="K480" t="n">
        <v>108</v>
      </c>
      <c r="L480" t="n">
        <v>100</v>
      </c>
      <c r="M480" t="n">
        <v>118</v>
      </c>
      <c r="N480" t="n">
        <v>92</v>
      </c>
      <c r="O480" s="81" t="n">
        <v>4</v>
      </c>
      <c r="P480" s="81" t="n">
        <v>6</v>
      </c>
      <c r="Q480" s="81" t="n">
        <v>6</v>
      </c>
      <c r="R480" s="81" t="n"/>
      <c r="S480" s="81" t="n"/>
      <c r="T480" s="81" t="n"/>
      <c r="U480" s="81" t="n"/>
      <c r="V480" s="81" t="n"/>
      <c r="W480" s="81" t="n"/>
      <c r="X480" t="n">
        <v>16</v>
      </c>
      <c r="Y480" t="n">
        <v>1030</v>
      </c>
      <c r="Z480" s="127" t="n">
        <v>0.015</v>
      </c>
      <c r="AA480" t="n">
        <v>1</v>
      </c>
      <c r="AB480" t="n">
        <v>16</v>
      </c>
    </row>
    <row r="481">
      <c r="A481" t="n">
        <v>2021</v>
      </c>
      <c r="B481" t="n">
        <v>1</v>
      </c>
      <c r="C481" s="298" t="n">
        <v>44211</v>
      </c>
      <c r="E481" t="n">
        <v>2</v>
      </c>
      <c r="F481" t="inlineStr">
        <is>
          <t>قاعده سخان فرنساوى 086</t>
        </is>
      </c>
      <c r="G481" t="inlineStr">
        <is>
          <t>FMENCI30000000</t>
        </is>
      </c>
      <c r="H481" t="n">
        <v>105.09</v>
      </c>
      <c r="I481" t="n">
        <v>120.91</v>
      </c>
      <c r="J481" t="n">
        <v>105.7</v>
      </c>
      <c r="K481" t="n">
        <v>108</v>
      </c>
      <c r="L481" t="n">
        <v>100</v>
      </c>
      <c r="M481" t="n">
        <v>122</v>
      </c>
      <c r="N481" t="n">
        <v>89</v>
      </c>
      <c r="O481" s="81" t="n">
        <v>11</v>
      </c>
      <c r="P481" s="81" t="n">
        <v>2</v>
      </c>
      <c r="Q481" s="81" t="n"/>
      <c r="R481" s="81" t="n">
        <v>3</v>
      </c>
      <c r="S481" s="81" t="n">
        <v>4</v>
      </c>
      <c r="T481" s="81" t="n"/>
      <c r="U481" s="81" t="n"/>
      <c r="V481" s="81" t="n"/>
      <c r="W481" s="81" t="n"/>
      <c r="X481" t="n">
        <v>20</v>
      </c>
      <c r="Y481" t="n">
        <v>1788</v>
      </c>
      <c r="Z481" s="127" t="n">
        <v>0.015</v>
      </c>
      <c r="AA481" t="n">
        <v>1</v>
      </c>
      <c r="AB481" t="n">
        <v>16</v>
      </c>
    </row>
    <row r="482">
      <c r="A482" t="n">
        <v>2021</v>
      </c>
      <c r="B482" t="n">
        <v>1</v>
      </c>
      <c r="C482" s="298" t="n">
        <v>44212</v>
      </c>
      <c r="E482" t="n">
        <v>2</v>
      </c>
      <c r="F482" t="inlineStr">
        <is>
          <t>قاعده سخان فرنساوى 086</t>
        </is>
      </c>
      <c r="G482" t="inlineStr">
        <is>
          <t>FMENCI30000000</t>
        </is>
      </c>
      <c r="H482" t="n">
        <v>105.09</v>
      </c>
      <c r="I482" t="n">
        <v>120.91</v>
      </c>
      <c r="J482" t="n">
        <v>104.6</v>
      </c>
      <c r="K482" t="n">
        <v>108</v>
      </c>
      <c r="L482" t="n">
        <v>100</v>
      </c>
      <c r="M482" t="n">
        <v>125</v>
      </c>
      <c r="N482" t="n">
        <v>87</v>
      </c>
      <c r="O482" s="81" t="n">
        <v>6</v>
      </c>
      <c r="P482" s="81" t="n"/>
      <c r="Q482" s="81" t="n"/>
      <c r="R482" s="81" t="n"/>
      <c r="S482" s="81" t="n">
        <v>3</v>
      </c>
      <c r="T482" s="81" t="n"/>
      <c r="U482" s="81" t="n"/>
      <c r="V482" s="81" t="n"/>
      <c r="W482" s="81" t="n"/>
      <c r="X482" t="n">
        <v>9</v>
      </c>
      <c r="Y482" t="n">
        <v>3701</v>
      </c>
      <c r="Z482" s="127" t="n">
        <v>0.015</v>
      </c>
      <c r="AA482" t="n">
        <v>1</v>
      </c>
      <c r="AB482" t="n">
        <v>16</v>
      </c>
    </row>
    <row r="483">
      <c r="A483" t="n">
        <v>2021</v>
      </c>
      <c r="B483" t="n">
        <v>1</v>
      </c>
      <c r="C483" s="298" t="n">
        <v>44213</v>
      </c>
      <c r="E483" t="n">
        <v>2</v>
      </c>
      <c r="F483" t="inlineStr">
        <is>
          <t>قاعده سخان فرنساوى 086</t>
        </is>
      </c>
      <c r="G483" t="inlineStr">
        <is>
          <t>FMENCI30000000</t>
        </is>
      </c>
      <c r="H483" t="n">
        <v>105.09</v>
      </c>
      <c r="I483" t="n">
        <v>120.91</v>
      </c>
      <c r="J483" t="n">
        <v>108.2</v>
      </c>
      <c r="K483" t="n">
        <v>108</v>
      </c>
      <c r="L483" t="n">
        <v>100</v>
      </c>
      <c r="M483" t="n">
        <v>126</v>
      </c>
      <c r="N483" t="n">
        <v>86</v>
      </c>
      <c r="O483" s="81" t="n">
        <v>12</v>
      </c>
      <c r="P483" s="81" t="n">
        <v>4</v>
      </c>
      <c r="Q483" s="81" t="n">
        <v>7</v>
      </c>
      <c r="R483" s="81" t="n"/>
      <c r="S483" s="81" t="n"/>
      <c r="T483" s="81" t="n"/>
      <c r="U483" s="81" t="n"/>
      <c r="V483" s="81" t="n"/>
      <c r="W483" s="81" t="n"/>
      <c r="X483" t="n">
        <v>23</v>
      </c>
      <c r="Y483" t="n">
        <v>2597</v>
      </c>
      <c r="Z483" s="127" t="n">
        <v>0.015</v>
      </c>
      <c r="AA483" t="n">
        <v>1</v>
      </c>
      <c r="AB483" t="n">
        <v>16</v>
      </c>
    </row>
    <row r="484">
      <c r="A484" t="n">
        <v>2021</v>
      </c>
      <c r="B484" t="n">
        <v>1</v>
      </c>
      <c r="C484" s="298" t="n">
        <v>44214</v>
      </c>
      <c r="E484" t="n">
        <v>2</v>
      </c>
      <c r="F484" t="inlineStr">
        <is>
          <t>قاعده سخان فرنساوى 086</t>
        </is>
      </c>
      <c r="G484" t="inlineStr">
        <is>
          <t>FMENCI30000000</t>
        </is>
      </c>
      <c r="H484" t="n">
        <v>105.09</v>
      </c>
      <c r="I484" t="n">
        <v>120.91</v>
      </c>
      <c r="J484" t="n">
        <v>112.9</v>
      </c>
      <c r="K484" t="n">
        <v>108</v>
      </c>
      <c r="L484" t="n">
        <v>100</v>
      </c>
      <c r="M484" t="n">
        <v>116</v>
      </c>
      <c r="N484" t="n">
        <v>93</v>
      </c>
      <c r="O484" s="81" t="n">
        <v>8</v>
      </c>
      <c r="P484" s="81" t="n">
        <v>4</v>
      </c>
      <c r="Q484" s="81" t="n">
        <v>7</v>
      </c>
      <c r="R484" s="81" t="n"/>
      <c r="S484" s="81" t="n"/>
      <c r="T484" s="81" t="n"/>
      <c r="U484" s="81" t="n"/>
      <c r="V484" s="81" t="n"/>
      <c r="W484" s="81" t="n"/>
      <c r="X484" t="n">
        <v>19</v>
      </c>
      <c r="Y484" t="n">
        <v>2801</v>
      </c>
      <c r="Z484" s="127" t="n">
        <v>0.015</v>
      </c>
      <c r="AA484" t="n">
        <v>1</v>
      </c>
      <c r="AB484" t="n">
        <v>16</v>
      </c>
    </row>
    <row r="485">
      <c r="A485" t="n">
        <v>2021</v>
      </c>
      <c r="B485" t="n">
        <v>1</v>
      </c>
      <c r="C485" s="298" t="n">
        <v>44215</v>
      </c>
      <c r="E485" t="n">
        <v>2</v>
      </c>
      <c r="F485" t="inlineStr">
        <is>
          <t>قاعده سخان فرنساوى 086</t>
        </is>
      </c>
      <c r="G485" t="inlineStr">
        <is>
          <t>FMENCI30000000</t>
        </is>
      </c>
      <c r="H485" t="n">
        <v>105.09</v>
      </c>
      <c r="I485" t="n">
        <v>120.91</v>
      </c>
      <c r="J485" t="n">
        <v>117.7</v>
      </c>
      <c r="K485" t="n">
        <v>108</v>
      </c>
      <c r="L485" t="n">
        <v>100</v>
      </c>
      <c r="M485" t="n">
        <v>114</v>
      </c>
      <c r="N485" t="n">
        <v>95</v>
      </c>
      <c r="O485" s="81" t="n">
        <v>3</v>
      </c>
      <c r="P485" s="81" t="n"/>
      <c r="Q485" s="81" t="n"/>
      <c r="R485" s="81" t="n">
        <v>2</v>
      </c>
      <c r="S485" s="81" t="n"/>
      <c r="T485" s="81" t="n"/>
      <c r="U485" s="81" t="n"/>
      <c r="V485" s="81" t="n"/>
      <c r="W485" s="81" t="n"/>
      <c r="X485" t="n">
        <v>5</v>
      </c>
      <c r="Y485" t="n">
        <v>927</v>
      </c>
      <c r="Z485" s="127" t="n">
        <v>0.015</v>
      </c>
      <c r="AA485" t="n">
        <v>1</v>
      </c>
      <c r="AB485" t="n">
        <v>16</v>
      </c>
    </row>
    <row r="486">
      <c r="A486" t="n">
        <v>2021</v>
      </c>
      <c r="B486" t="n">
        <v>1</v>
      </c>
      <c r="C486" s="298" t="n">
        <v>44198</v>
      </c>
      <c r="E486" t="n">
        <v>92</v>
      </c>
      <c r="F486" t="inlineStr">
        <is>
          <t>قاعده غساله فوم 4.3 سم PDAWP6058</t>
        </is>
      </c>
      <c r="G486" t="inlineStr">
        <is>
          <t>FMDAIIW0000000</t>
        </is>
      </c>
      <c r="H486" t="n">
        <v>335.73</v>
      </c>
      <c r="I486" t="n">
        <v>386.27</v>
      </c>
      <c r="J486" t="n">
        <v>374.4</v>
      </c>
      <c r="K486" t="n">
        <v>74</v>
      </c>
      <c r="L486" t="n">
        <v>97</v>
      </c>
      <c r="M486" t="n">
        <v>74</v>
      </c>
      <c r="N486" t="n">
        <v>97</v>
      </c>
      <c r="O486" s="81" t="n">
        <v>3</v>
      </c>
      <c r="P486" s="81" t="n">
        <v>4</v>
      </c>
      <c r="Q486" s="81" t="n"/>
      <c r="R486" s="81" t="n"/>
      <c r="S486" s="81" t="n"/>
      <c r="T486" s="81" t="n"/>
      <c r="U486" s="81" t="n"/>
      <c r="V486" s="81" t="n"/>
      <c r="W486" s="81" t="n"/>
      <c r="X486" t="n">
        <v>7</v>
      </c>
      <c r="Y486" t="n">
        <v>887</v>
      </c>
      <c r="Z486" s="127" t="n">
        <v>0.015</v>
      </c>
      <c r="AA486" t="n">
        <v>1</v>
      </c>
      <c r="AB486" t="n">
        <v>16</v>
      </c>
    </row>
    <row r="487">
      <c r="A487" t="n">
        <v>2021</v>
      </c>
      <c r="B487" t="n">
        <v>1</v>
      </c>
      <c r="C487" s="298" t="n">
        <v>44199</v>
      </c>
      <c r="E487" t="n">
        <v>92</v>
      </c>
      <c r="F487" t="inlineStr">
        <is>
          <t>قاعده غساله فوم 4.3 سم PDAWP6058</t>
        </is>
      </c>
      <c r="G487" t="inlineStr">
        <is>
          <t>FMDAIIW0000000</t>
        </is>
      </c>
      <c r="H487" t="n">
        <v>335.73</v>
      </c>
      <c r="I487" t="n">
        <v>386.27</v>
      </c>
      <c r="J487" t="n">
        <v>379.8</v>
      </c>
      <c r="K487" t="n">
        <v>74</v>
      </c>
      <c r="L487" t="n">
        <v>97</v>
      </c>
      <c r="M487" t="n">
        <v>71</v>
      </c>
      <c r="N487" t="n">
        <v>101</v>
      </c>
      <c r="O487" s="81" t="n">
        <v>9</v>
      </c>
      <c r="P487" s="81" t="n"/>
      <c r="Q487" s="81" t="n">
        <v>4</v>
      </c>
      <c r="R487" s="81" t="n"/>
      <c r="S487" s="81" t="n"/>
      <c r="T487" s="81" t="n"/>
      <c r="U487" s="81" t="n"/>
      <c r="V487" s="81" t="n"/>
      <c r="W487" s="81" t="n"/>
      <c r="X487" t="n">
        <v>13</v>
      </c>
      <c r="Y487" t="n">
        <v>1669</v>
      </c>
      <c r="Z487" s="127" t="n">
        <v>0.015</v>
      </c>
      <c r="AA487" t="n">
        <v>1</v>
      </c>
      <c r="AB487" t="n">
        <v>16</v>
      </c>
    </row>
    <row r="488">
      <c r="A488" t="n">
        <v>2021</v>
      </c>
      <c r="B488" t="n">
        <v>1</v>
      </c>
      <c r="C488" s="298" t="n">
        <v>44200</v>
      </c>
      <c r="E488" t="n">
        <v>92</v>
      </c>
      <c r="F488" t="inlineStr">
        <is>
          <t>قاعده غساله فوم 4.3 سم PDAWP6058</t>
        </is>
      </c>
      <c r="G488" t="inlineStr">
        <is>
          <t>FMDAIIW0000000</t>
        </is>
      </c>
      <c r="H488" t="n">
        <v>335.73</v>
      </c>
      <c r="I488" t="n">
        <v>386.27</v>
      </c>
      <c r="J488" t="n">
        <v>375.9</v>
      </c>
      <c r="K488" t="n">
        <v>74</v>
      </c>
      <c r="L488" t="n">
        <v>97</v>
      </c>
      <c r="M488" t="n">
        <v>71</v>
      </c>
      <c r="N488" t="n">
        <v>101</v>
      </c>
      <c r="O488" s="81" t="n">
        <v>11</v>
      </c>
      <c r="P488" s="81" t="n"/>
      <c r="Q488" s="81" t="n">
        <v>3</v>
      </c>
      <c r="R488" s="81" t="n"/>
      <c r="S488" s="81" t="n"/>
      <c r="T488" s="81" t="n"/>
      <c r="U488" s="81" t="n"/>
      <c r="V488" s="81" t="n"/>
      <c r="W488" s="81" t="n"/>
      <c r="X488" t="n">
        <v>14</v>
      </c>
      <c r="Y488" t="n">
        <v>1510</v>
      </c>
      <c r="Z488" s="127" t="n">
        <v>0.015</v>
      </c>
      <c r="AA488" t="n">
        <v>1</v>
      </c>
      <c r="AB488" t="n">
        <v>16</v>
      </c>
    </row>
    <row r="489">
      <c r="A489" t="n">
        <v>2021</v>
      </c>
      <c r="B489" t="n">
        <v>1</v>
      </c>
      <c r="C489" s="298" t="n">
        <v>44201</v>
      </c>
      <c r="E489" t="n">
        <v>92</v>
      </c>
      <c r="F489" t="inlineStr">
        <is>
          <t>قاعده غساله فوم 4.3 سم PDAWP6058</t>
        </is>
      </c>
      <c r="G489" t="inlineStr">
        <is>
          <t>FMDAIIW0000000</t>
        </is>
      </c>
      <c r="H489" t="n">
        <v>335.73</v>
      </c>
      <c r="I489" t="n">
        <v>386.27</v>
      </c>
      <c r="J489" t="n">
        <v>389.1</v>
      </c>
      <c r="K489" t="n">
        <v>74</v>
      </c>
      <c r="L489" t="n">
        <v>97</v>
      </c>
      <c r="M489" t="n">
        <v>75</v>
      </c>
      <c r="N489" t="n">
        <v>97</v>
      </c>
      <c r="O489" s="81" t="n">
        <v>4</v>
      </c>
      <c r="P489" s="81" t="n">
        <v>4</v>
      </c>
      <c r="Q489" s="81" t="n">
        <v>6</v>
      </c>
      <c r="R489" s="81" t="n"/>
      <c r="S489" s="81" t="n"/>
      <c r="T489" s="81" t="n"/>
      <c r="U489" s="81" t="n"/>
      <c r="V489" s="81" t="n"/>
      <c r="W489" s="81" t="n"/>
      <c r="X489" t="n">
        <v>14</v>
      </c>
      <c r="Y489" t="n">
        <v>1550</v>
      </c>
      <c r="Z489" s="127" t="n">
        <v>0.015</v>
      </c>
      <c r="AA489" t="n">
        <v>1</v>
      </c>
      <c r="AB489" t="n">
        <v>16</v>
      </c>
    </row>
    <row r="490">
      <c r="A490" t="n">
        <v>2021</v>
      </c>
      <c r="B490" t="n">
        <v>1</v>
      </c>
      <c r="C490" s="298" t="n">
        <v>44202</v>
      </c>
      <c r="E490" t="n">
        <v>92</v>
      </c>
      <c r="F490" t="inlineStr">
        <is>
          <t>قاعده غساله فوم 4.3 سم PDAWP6058</t>
        </is>
      </c>
      <c r="G490" t="inlineStr">
        <is>
          <t>FMDAIIW0000000</t>
        </is>
      </c>
      <c r="H490" t="n">
        <v>335.73</v>
      </c>
      <c r="I490" t="n">
        <v>386.27</v>
      </c>
      <c r="J490" t="n">
        <v>371</v>
      </c>
      <c r="K490" t="n">
        <v>74</v>
      </c>
      <c r="L490" t="n">
        <v>97</v>
      </c>
      <c r="M490" t="n">
        <v>75</v>
      </c>
      <c r="N490" t="n">
        <v>96</v>
      </c>
      <c r="O490" s="81" t="n">
        <v>2</v>
      </c>
      <c r="P490" s="81" t="n">
        <v>4</v>
      </c>
      <c r="Q490" s="81" t="n">
        <v>2</v>
      </c>
      <c r="R490" s="81" t="n"/>
      <c r="S490" s="81" t="n"/>
      <c r="T490" s="81" t="n"/>
      <c r="U490" s="81" t="n"/>
      <c r="V490" s="81" t="n"/>
      <c r="W490" s="81" t="n"/>
      <c r="X490" t="n">
        <v>8</v>
      </c>
      <c r="Y490" t="n">
        <v>320</v>
      </c>
      <c r="Z490" s="127" t="n">
        <v>0.015</v>
      </c>
      <c r="AA490" t="n">
        <v>1</v>
      </c>
      <c r="AB490" t="n">
        <v>16</v>
      </c>
    </row>
    <row r="491">
      <c r="A491" t="n">
        <v>2021</v>
      </c>
      <c r="B491" t="n">
        <v>1</v>
      </c>
      <c r="C491" s="298" t="n">
        <v>44214</v>
      </c>
      <c r="E491" t="n">
        <v>92</v>
      </c>
      <c r="F491" t="inlineStr">
        <is>
          <t>قاعده غساله فوم 4.3 سم PDAWP6058</t>
        </is>
      </c>
      <c r="G491" t="inlineStr">
        <is>
          <t>FMDAIIW0000000</t>
        </is>
      </c>
      <c r="H491" t="n">
        <v>335.73</v>
      </c>
      <c r="I491" t="n">
        <v>386.27</v>
      </c>
      <c r="J491" t="n">
        <v>352</v>
      </c>
      <c r="K491" t="n">
        <v>74</v>
      </c>
      <c r="L491" t="n">
        <v>97</v>
      </c>
      <c r="M491" t="n">
        <v>61</v>
      </c>
      <c r="N491" t="n">
        <v>118</v>
      </c>
      <c r="O491" s="81" t="n">
        <v>1</v>
      </c>
      <c r="P491" s="81" t="n">
        <v>2</v>
      </c>
      <c r="Q491" s="81" t="n"/>
      <c r="R491" s="81" t="n"/>
      <c r="S491" s="81" t="n"/>
      <c r="T491" s="81" t="n"/>
      <c r="U491" s="81" t="n"/>
      <c r="V491" s="81" t="n"/>
      <c r="W491" s="81" t="n"/>
      <c r="X491" t="n">
        <v>3</v>
      </c>
      <c r="Y491" t="n">
        <v>3</v>
      </c>
      <c r="Z491" s="127" t="n">
        <v>0.015</v>
      </c>
      <c r="AA491" t="n">
        <v>1</v>
      </c>
      <c r="AB491" t="n">
        <v>16</v>
      </c>
    </row>
    <row r="492">
      <c r="A492" t="n">
        <v>2021</v>
      </c>
      <c r="B492" t="n">
        <v>1</v>
      </c>
      <c r="C492" s="298" t="n">
        <v>44215</v>
      </c>
      <c r="E492" t="n">
        <v>92</v>
      </c>
      <c r="F492" t="inlineStr">
        <is>
          <t>قاعده غساله فوم 4.3 سم PDAWP6058</t>
        </is>
      </c>
      <c r="G492" t="inlineStr">
        <is>
          <t>FMDAIIW0000000</t>
        </is>
      </c>
      <c r="H492" t="n">
        <v>335.73</v>
      </c>
      <c r="I492" t="n">
        <v>386.27</v>
      </c>
      <c r="J492" t="n">
        <v>370.4</v>
      </c>
      <c r="K492" t="n">
        <v>74</v>
      </c>
      <c r="L492" t="n">
        <v>97</v>
      </c>
      <c r="M492" t="n">
        <v>69</v>
      </c>
      <c r="N492" t="n">
        <v>104</v>
      </c>
      <c r="O492" s="81" t="n">
        <v>5</v>
      </c>
      <c r="P492" s="81" t="n"/>
      <c r="Q492" s="81" t="n">
        <v>2</v>
      </c>
      <c r="R492" s="81" t="n">
        <v>2</v>
      </c>
      <c r="S492" s="81" t="n"/>
      <c r="T492" s="81" t="n"/>
      <c r="U492" s="81" t="n"/>
      <c r="V492" s="81" t="n"/>
      <c r="W492" s="81" t="n"/>
      <c r="X492" t="n">
        <v>9</v>
      </c>
      <c r="Y492" t="n">
        <v>1537</v>
      </c>
      <c r="Z492" s="127" t="n">
        <v>0.015</v>
      </c>
      <c r="AA492" t="n">
        <v>1</v>
      </c>
      <c r="AB492" t="n">
        <v>16</v>
      </c>
    </row>
    <row r="493">
      <c r="A493" t="n">
        <v>2021</v>
      </c>
      <c r="B493" t="n">
        <v>1</v>
      </c>
      <c r="C493" s="298" t="n">
        <v>44219</v>
      </c>
      <c r="E493" t="n">
        <v>92</v>
      </c>
      <c r="F493" t="inlineStr">
        <is>
          <t>قاعده غساله فوم 4.3 سم PDAWP6058</t>
        </is>
      </c>
      <c r="G493" t="inlineStr">
        <is>
          <t>FMDAIIW0000000</t>
        </is>
      </c>
      <c r="H493" t="n">
        <v>335.73</v>
      </c>
      <c r="I493" t="n">
        <v>386.27</v>
      </c>
      <c r="J493" t="n">
        <v>389.8</v>
      </c>
      <c r="K493" t="n">
        <v>74</v>
      </c>
      <c r="L493" t="n">
        <v>97</v>
      </c>
      <c r="M493" t="n">
        <v>65</v>
      </c>
      <c r="N493" t="n">
        <v>111</v>
      </c>
      <c r="O493" s="81" t="n">
        <v>8</v>
      </c>
      <c r="P493" s="81" t="n">
        <v>2</v>
      </c>
      <c r="Q493" s="81" t="n">
        <v>3</v>
      </c>
      <c r="R493" s="81" t="n"/>
      <c r="S493" s="81" t="n"/>
      <c r="T493" s="81" t="n"/>
      <c r="U493" s="81" t="n"/>
      <c r="V493" s="81" t="n"/>
      <c r="W493" s="81" t="n"/>
      <c r="X493" t="n">
        <v>13</v>
      </c>
      <c r="Y493" t="n">
        <v>1109</v>
      </c>
      <c r="Z493" s="127" t="n">
        <v>0.015</v>
      </c>
      <c r="AA493" t="n">
        <v>1</v>
      </c>
      <c r="AB493" t="n">
        <v>16</v>
      </c>
    </row>
    <row r="494">
      <c r="A494" t="n">
        <v>2021</v>
      </c>
      <c r="B494" t="n">
        <v>1</v>
      </c>
      <c r="C494" s="298" t="n">
        <v>44220</v>
      </c>
      <c r="E494" t="n">
        <v>92</v>
      </c>
      <c r="F494" t="inlineStr">
        <is>
          <t>قاعده غساله فوم 4.3 سم PDAWP6058</t>
        </is>
      </c>
      <c r="G494" t="inlineStr">
        <is>
          <t>FMDAIIW0000000</t>
        </is>
      </c>
      <c r="H494" t="n">
        <v>335.73</v>
      </c>
      <c r="I494" t="n">
        <v>386.27</v>
      </c>
      <c r="J494" t="n">
        <v>387.5</v>
      </c>
      <c r="K494" t="n">
        <v>74</v>
      </c>
      <c r="L494" t="n">
        <v>97</v>
      </c>
      <c r="M494" t="n">
        <v>69</v>
      </c>
      <c r="N494" t="n">
        <v>104</v>
      </c>
      <c r="O494" s="81" t="n">
        <v>10</v>
      </c>
      <c r="P494" s="81" t="n">
        <v>2</v>
      </c>
      <c r="Q494" s="81" t="n">
        <v>3</v>
      </c>
      <c r="R494" s="81" t="n"/>
      <c r="S494" s="81" t="n"/>
      <c r="T494" s="81" t="n"/>
      <c r="U494" s="81" t="n"/>
      <c r="V494" s="81" t="n"/>
      <c r="W494" s="81" t="n"/>
      <c r="X494" t="n">
        <v>15</v>
      </c>
      <c r="Y494" t="n">
        <v>1495</v>
      </c>
      <c r="Z494" s="127" t="n">
        <v>0.015</v>
      </c>
      <c r="AA494" t="n">
        <v>1</v>
      </c>
      <c r="AB494" t="n">
        <v>16</v>
      </c>
    </row>
    <row r="495">
      <c r="A495" t="n">
        <v>2021</v>
      </c>
      <c r="B495" t="n">
        <v>1</v>
      </c>
      <c r="C495" s="298" t="n">
        <v>44221</v>
      </c>
      <c r="E495" t="n">
        <v>92</v>
      </c>
      <c r="F495" t="inlineStr">
        <is>
          <t>قاعده غساله فوم 4.3 سم PDAWP6058</t>
        </is>
      </c>
      <c r="G495" t="inlineStr">
        <is>
          <t>FMDAIIW0000000</t>
        </is>
      </c>
      <c r="H495" t="n">
        <v>335.73</v>
      </c>
      <c r="I495" t="n">
        <v>386.27</v>
      </c>
      <c r="J495" t="n">
        <v>391.1</v>
      </c>
      <c r="K495" t="n">
        <v>74</v>
      </c>
      <c r="L495" t="n">
        <v>97</v>
      </c>
      <c r="M495" t="n">
        <v>73</v>
      </c>
      <c r="N495" t="n">
        <v>98</v>
      </c>
      <c r="O495" s="81" t="n">
        <v>8</v>
      </c>
      <c r="P495" s="81" t="n">
        <v>2</v>
      </c>
      <c r="Q495" s="81" t="n">
        <v>4</v>
      </c>
      <c r="R495" s="81" t="n"/>
      <c r="S495" s="81" t="n"/>
      <c r="T495" s="81" t="n"/>
      <c r="U495" s="81" t="n"/>
      <c r="V495" s="81" t="n"/>
      <c r="W495" s="81" t="n"/>
      <c r="X495" t="n">
        <v>14</v>
      </c>
      <c r="Y495" t="n">
        <v>1622</v>
      </c>
      <c r="Z495" s="127" t="n">
        <v>0.015</v>
      </c>
      <c r="AA495" t="n">
        <v>1</v>
      </c>
      <c r="AB495" t="n">
        <v>16</v>
      </c>
    </row>
    <row r="496">
      <c r="A496" t="n">
        <v>2021</v>
      </c>
      <c r="B496" t="n">
        <v>1</v>
      </c>
      <c r="C496" s="298" t="n">
        <v>44222</v>
      </c>
      <c r="E496" t="n">
        <v>92</v>
      </c>
      <c r="F496" t="inlineStr">
        <is>
          <t>قاعده غساله فوم 4.3 سم PDAWP6058</t>
        </is>
      </c>
      <c r="G496" t="inlineStr">
        <is>
          <t>FMDAIIW0000000</t>
        </is>
      </c>
      <c r="H496" t="n">
        <v>335.73</v>
      </c>
      <c r="I496" t="n">
        <v>386.27</v>
      </c>
      <c r="K496" t="n">
        <v>74</v>
      </c>
      <c r="L496" t="n">
        <v>97</v>
      </c>
      <c r="O496" s="81" t="n">
        <v>2</v>
      </c>
      <c r="P496" s="81" t="n">
        <v>1</v>
      </c>
      <c r="Q496" s="81" t="n"/>
      <c r="R496" s="81" t="n"/>
      <c r="S496" s="81" t="n"/>
      <c r="T496" s="81" t="n"/>
      <c r="U496" s="81" t="n"/>
      <c r="V496" s="81" t="n"/>
      <c r="W496" s="81" t="n"/>
      <c r="X496" t="n">
        <v>3</v>
      </c>
      <c r="Y496" t="n">
        <v>163</v>
      </c>
      <c r="Z496" s="127" t="n">
        <v>0.015</v>
      </c>
      <c r="AA496" t="n">
        <v>1</v>
      </c>
      <c r="AB496" t="n">
        <v>16</v>
      </c>
    </row>
    <row r="497">
      <c r="A497" t="n">
        <v>2021</v>
      </c>
      <c r="B497" t="n">
        <v>1</v>
      </c>
      <c r="C497" s="298" t="n">
        <v>44203</v>
      </c>
      <c r="E497" t="n">
        <v>609</v>
      </c>
      <c r="F497" t="inlineStr">
        <is>
          <t>قاعده فوم جديده</t>
        </is>
      </c>
      <c r="G497" t="inlineStr">
        <is>
          <t>FMMINI10000044</t>
        </is>
      </c>
      <c r="H497" t="n">
        <v>46.5</v>
      </c>
      <c r="I497" t="n">
        <v>53.5</v>
      </c>
      <c r="J497" t="n">
        <v>53.8</v>
      </c>
      <c r="K497" t="n">
        <v>90</v>
      </c>
      <c r="L497" t="n">
        <v>120</v>
      </c>
      <c r="M497" t="n">
        <v>99</v>
      </c>
      <c r="N497" t="n">
        <v>110</v>
      </c>
      <c r="O497" s="81" t="n"/>
      <c r="P497" s="81" t="n"/>
      <c r="Q497" s="81" t="n">
        <v>3</v>
      </c>
      <c r="R497" s="81" t="n"/>
      <c r="S497" s="81" t="n"/>
      <c r="T497" s="81" t="n"/>
      <c r="U497" s="81" t="n"/>
      <c r="V497" s="81" t="n"/>
      <c r="W497" s="81" t="n"/>
      <c r="X497" t="n">
        <v>3</v>
      </c>
      <c r="Y497" t="n">
        <v>3</v>
      </c>
      <c r="Z497" s="127" t="n">
        <v>0.015</v>
      </c>
      <c r="AA497" t="n">
        <v>1</v>
      </c>
      <c r="AB497" t="n">
        <v>16</v>
      </c>
    </row>
    <row r="498">
      <c r="A498" t="n">
        <v>2021</v>
      </c>
      <c r="B498" t="n">
        <v>1</v>
      </c>
      <c r="C498" s="298" t="n">
        <v>44205</v>
      </c>
      <c r="E498" t="n">
        <v>609</v>
      </c>
      <c r="F498" t="inlineStr">
        <is>
          <t>قاعده فوم جديده</t>
        </is>
      </c>
      <c r="G498" t="inlineStr">
        <is>
          <t>FMMINI10000044</t>
        </is>
      </c>
      <c r="H498" t="n">
        <v>46.5</v>
      </c>
      <c r="I498" t="n">
        <v>53.5</v>
      </c>
      <c r="J498" t="n">
        <v>54.4</v>
      </c>
      <c r="K498" t="n">
        <v>90</v>
      </c>
      <c r="L498" t="n">
        <v>120</v>
      </c>
      <c r="M498" t="n">
        <v>100</v>
      </c>
      <c r="N498" t="n">
        <v>108</v>
      </c>
      <c r="O498" s="81" t="n">
        <v>9</v>
      </c>
      <c r="P498" s="81" t="n">
        <v>2</v>
      </c>
      <c r="Q498" s="81" t="n">
        <v>2</v>
      </c>
      <c r="R498" s="81" t="n"/>
      <c r="S498" s="81" t="n"/>
      <c r="T498" s="81" t="n"/>
      <c r="U498" s="81" t="n"/>
      <c r="V498" s="81" t="n"/>
      <c r="W498" s="81" t="n"/>
      <c r="X498" t="n">
        <v>13</v>
      </c>
      <c r="Y498" t="n">
        <v>1381</v>
      </c>
      <c r="Z498" s="127" t="n">
        <v>0.015</v>
      </c>
      <c r="AA498" t="n">
        <v>1</v>
      </c>
      <c r="AB498" t="n">
        <v>16</v>
      </c>
    </row>
    <row r="499">
      <c r="A499" t="n">
        <v>2021</v>
      </c>
      <c r="B499" t="n">
        <v>1</v>
      </c>
      <c r="C499" s="298" t="n">
        <v>44206</v>
      </c>
      <c r="E499" t="n">
        <v>609</v>
      </c>
      <c r="F499" t="inlineStr">
        <is>
          <t>قاعده فوم جديده</t>
        </is>
      </c>
      <c r="G499" t="inlineStr">
        <is>
          <t>FMMINI10000044</t>
        </is>
      </c>
      <c r="H499" t="n">
        <v>46.5</v>
      </c>
      <c r="I499" t="n">
        <v>53.5</v>
      </c>
      <c r="J499" t="n">
        <v>51.9</v>
      </c>
      <c r="K499" t="n">
        <v>90</v>
      </c>
      <c r="L499" t="n">
        <v>120</v>
      </c>
      <c r="M499" t="n">
        <v>100</v>
      </c>
      <c r="N499" t="n">
        <v>109</v>
      </c>
      <c r="O499" s="81" t="n">
        <v>10</v>
      </c>
      <c r="P499" s="81" t="n">
        <v>2</v>
      </c>
      <c r="Q499" s="81" t="n">
        <v>4</v>
      </c>
      <c r="R499" s="81" t="n"/>
      <c r="S499" s="81" t="n"/>
      <c r="T499" s="81" t="n"/>
      <c r="U499" s="81" t="n"/>
      <c r="V499" s="81" t="n"/>
      <c r="W499" s="81" t="n"/>
      <c r="X499" t="n">
        <v>16</v>
      </c>
      <c r="Y499" t="n">
        <v>1456</v>
      </c>
      <c r="Z499" s="127" t="n">
        <v>0.015</v>
      </c>
      <c r="AA499" t="n">
        <v>1</v>
      </c>
      <c r="AB499" t="n">
        <v>16</v>
      </c>
    </row>
    <row r="500">
      <c r="A500" t="n">
        <v>2021</v>
      </c>
      <c r="B500" t="n">
        <v>1</v>
      </c>
      <c r="C500" s="298" t="n">
        <v>44207</v>
      </c>
      <c r="E500" t="n">
        <v>609</v>
      </c>
      <c r="F500" t="inlineStr">
        <is>
          <t>قاعده فوم جديده</t>
        </is>
      </c>
      <c r="G500" t="inlineStr">
        <is>
          <t>FMMINI10000044</t>
        </is>
      </c>
      <c r="H500" t="n">
        <v>46.5</v>
      </c>
      <c r="I500" t="n">
        <v>53.5</v>
      </c>
      <c r="K500" t="n">
        <v>90</v>
      </c>
      <c r="L500" t="n">
        <v>120</v>
      </c>
      <c r="O500" s="81" t="n">
        <v>2</v>
      </c>
      <c r="P500" s="81" t="n"/>
      <c r="Q500" s="81" t="n">
        <v>1</v>
      </c>
      <c r="R500" s="81" t="n"/>
      <c r="S500" s="81" t="n"/>
      <c r="T500" s="81" t="n"/>
      <c r="U500" s="81" t="n"/>
      <c r="V500" s="81" t="n"/>
      <c r="W500" s="81" t="n"/>
      <c r="X500" t="n">
        <v>3</v>
      </c>
      <c r="Y500" t="n">
        <v>939</v>
      </c>
      <c r="Z500" s="127" t="n">
        <v>0.015</v>
      </c>
      <c r="AA500" t="n">
        <v>1</v>
      </c>
      <c r="AB500" t="n">
        <v>16</v>
      </c>
    </row>
    <row r="501">
      <c r="A501" t="n">
        <v>2021</v>
      </c>
      <c r="B501" t="n">
        <v>1</v>
      </c>
      <c r="C501" s="298" t="n">
        <v>44210</v>
      </c>
      <c r="E501" t="n">
        <v>1</v>
      </c>
      <c r="F501" t="inlineStr">
        <is>
          <t>كفر سخان فرنساوى 085</t>
        </is>
      </c>
      <c r="G501" t="inlineStr">
        <is>
          <t>FMENCI20000000</t>
        </is>
      </c>
      <c r="H501" t="n">
        <v>103.23</v>
      </c>
      <c r="I501" t="n">
        <v>118.77</v>
      </c>
      <c r="J501" t="n">
        <v>112.1</v>
      </c>
      <c r="K501" t="n">
        <v>108</v>
      </c>
      <c r="L501" t="n">
        <v>100</v>
      </c>
      <c r="M501" t="n">
        <v>118</v>
      </c>
      <c r="N501" t="n">
        <v>92</v>
      </c>
      <c r="O501" s="81" t="n">
        <v>4</v>
      </c>
      <c r="P501" s="81" t="n">
        <v>4</v>
      </c>
      <c r="Q501" s="81" t="n">
        <v>4</v>
      </c>
      <c r="R501" s="81" t="n"/>
      <c r="S501" s="81" t="n"/>
      <c r="T501" s="81" t="n"/>
      <c r="U501" s="81" t="n"/>
      <c r="V501" s="81" t="n"/>
      <c r="W501" s="81" t="n"/>
      <c r="X501" t="n">
        <v>12</v>
      </c>
      <c r="Y501" t="n">
        <v>1180</v>
      </c>
      <c r="Z501" s="127" t="n">
        <v>0.015</v>
      </c>
      <c r="AA501" t="n">
        <v>1</v>
      </c>
      <c r="AB501" t="n">
        <v>16</v>
      </c>
    </row>
    <row r="502">
      <c r="A502" t="n">
        <v>2021</v>
      </c>
      <c r="B502" t="n">
        <v>1</v>
      </c>
      <c r="C502" s="298" t="n">
        <v>44211</v>
      </c>
      <c r="E502" t="n">
        <v>1</v>
      </c>
      <c r="F502" t="inlineStr">
        <is>
          <t>كفر سخان فرنساوى 085</t>
        </is>
      </c>
      <c r="G502" t="inlineStr">
        <is>
          <t>FMENCI20000000</t>
        </is>
      </c>
      <c r="H502" t="n">
        <v>103.23</v>
      </c>
      <c r="I502" t="n">
        <v>118.77</v>
      </c>
      <c r="J502" t="n">
        <v>105.4</v>
      </c>
      <c r="K502" t="n">
        <v>108</v>
      </c>
      <c r="L502" t="n">
        <v>100</v>
      </c>
      <c r="M502" t="n">
        <v>122</v>
      </c>
      <c r="N502" t="n">
        <v>89</v>
      </c>
      <c r="O502" s="81" t="n">
        <v>5</v>
      </c>
      <c r="P502" s="81" t="n">
        <v>2</v>
      </c>
      <c r="Q502" s="81" t="n">
        <v>2</v>
      </c>
      <c r="R502" s="81" t="n">
        <v>3</v>
      </c>
      <c r="S502" s="81" t="n"/>
      <c r="T502" s="81" t="n"/>
      <c r="U502" s="81" t="n"/>
      <c r="V502" s="81" t="n"/>
      <c r="W502" s="81" t="n"/>
      <c r="X502" t="n">
        <v>12</v>
      </c>
      <c r="Y502" t="n">
        <v>1932</v>
      </c>
      <c r="Z502" s="127" t="n">
        <v>0.015</v>
      </c>
      <c r="AA502" t="n">
        <v>1</v>
      </c>
      <c r="AB502" t="n">
        <v>16</v>
      </c>
    </row>
    <row r="503">
      <c r="A503" t="n">
        <v>2021</v>
      </c>
      <c r="B503" t="n">
        <v>1</v>
      </c>
      <c r="C503" s="298" t="n">
        <v>44212</v>
      </c>
      <c r="E503" t="n">
        <v>1</v>
      </c>
      <c r="F503" t="inlineStr">
        <is>
          <t>كفر سخان فرنساوى 085</t>
        </is>
      </c>
      <c r="G503" t="inlineStr">
        <is>
          <t>FMENCI20000000</t>
        </is>
      </c>
      <c r="H503" t="n">
        <v>103.23</v>
      </c>
      <c r="I503" t="n">
        <v>118.77</v>
      </c>
      <c r="J503" t="n">
        <v>111.9</v>
      </c>
      <c r="K503" t="n">
        <v>108</v>
      </c>
      <c r="L503" t="n">
        <v>100</v>
      </c>
      <c r="M503" t="n">
        <v>125</v>
      </c>
      <c r="N503" t="n">
        <v>87</v>
      </c>
      <c r="O503" s="81" t="n">
        <v>2</v>
      </c>
      <c r="P503" s="81" t="n"/>
      <c r="Q503" s="81" t="n">
        <v>7</v>
      </c>
      <c r="R503" s="81" t="n"/>
      <c r="S503" s="81" t="n"/>
      <c r="T503" s="81" t="n"/>
      <c r="U503" s="81" t="n"/>
      <c r="V503" s="81" t="n"/>
      <c r="W503" s="81" t="n"/>
      <c r="X503" t="n">
        <v>9</v>
      </c>
      <c r="Y503" t="n">
        <v>3673</v>
      </c>
      <c r="Z503" s="127" t="n">
        <v>0.015</v>
      </c>
      <c r="AA503" t="n">
        <v>1</v>
      </c>
      <c r="AB503" t="n">
        <v>16</v>
      </c>
    </row>
    <row r="504">
      <c r="A504" t="n">
        <v>2021</v>
      </c>
      <c r="B504" t="n">
        <v>1</v>
      </c>
      <c r="C504" s="298" t="n">
        <v>44213</v>
      </c>
      <c r="E504" t="n">
        <v>1</v>
      </c>
      <c r="F504" t="inlineStr">
        <is>
          <t>كفر سخان فرنساوى 085</t>
        </is>
      </c>
      <c r="G504" t="inlineStr">
        <is>
          <t>FMENCI20000000</t>
        </is>
      </c>
      <c r="H504" t="n">
        <v>103.23</v>
      </c>
      <c r="I504" t="n">
        <v>118.77</v>
      </c>
      <c r="J504" t="n">
        <v>109.6</v>
      </c>
      <c r="K504" t="n">
        <v>108</v>
      </c>
      <c r="L504" t="n">
        <v>100</v>
      </c>
      <c r="M504" t="n">
        <v>126</v>
      </c>
      <c r="N504" t="n">
        <v>86</v>
      </c>
      <c r="O504" s="81" t="n">
        <v>10</v>
      </c>
      <c r="P504" s="81" t="n">
        <v>2</v>
      </c>
      <c r="Q504" s="81" t="n">
        <v>8</v>
      </c>
      <c r="R504" s="81" t="n"/>
      <c r="S504" s="81" t="n"/>
      <c r="T504" s="81" t="n"/>
      <c r="U504" s="81" t="n"/>
      <c r="V504" s="81" t="n"/>
      <c r="W504" s="81" t="n"/>
      <c r="X504" t="n">
        <v>20</v>
      </c>
      <c r="Y504" t="n">
        <v>2676</v>
      </c>
      <c r="Z504" s="127" t="n">
        <v>0.015</v>
      </c>
      <c r="AA504" t="n">
        <v>1</v>
      </c>
      <c r="AB504" t="n">
        <v>16</v>
      </c>
    </row>
    <row r="505">
      <c r="A505" t="n">
        <v>2021</v>
      </c>
      <c r="B505" t="n">
        <v>1</v>
      </c>
      <c r="C505" s="298" t="n">
        <v>44214</v>
      </c>
      <c r="E505" t="n">
        <v>1</v>
      </c>
      <c r="F505" t="inlineStr">
        <is>
          <t>كفر سخان فرنساوى 085</t>
        </is>
      </c>
      <c r="G505" t="inlineStr">
        <is>
          <t>FMENCI20000000</t>
        </is>
      </c>
      <c r="H505" t="n">
        <v>103.23</v>
      </c>
      <c r="I505" t="n">
        <v>118.77</v>
      </c>
      <c r="J505" t="n">
        <v>109.4</v>
      </c>
      <c r="K505" t="n">
        <v>108</v>
      </c>
      <c r="L505" t="n">
        <v>100</v>
      </c>
      <c r="M505" t="n">
        <v>116</v>
      </c>
      <c r="N505" t="n">
        <v>93</v>
      </c>
      <c r="O505" s="81" t="n">
        <v>6</v>
      </c>
      <c r="P505" s="81" t="n">
        <v>2</v>
      </c>
      <c r="Q505" s="81" t="n">
        <v>10</v>
      </c>
      <c r="R505" s="81" t="n"/>
      <c r="S505" s="81" t="n"/>
      <c r="T505" s="81" t="n"/>
      <c r="U505" s="81" t="n"/>
      <c r="V505" s="81" t="n"/>
      <c r="W505" s="81" t="n"/>
      <c r="X505" t="n">
        <v>18</v>
      </c>
      <c r="Y505" t="n">
        <v>2770</v>
      </c>
      <c r="Z505" s="127" t="n">
        <v>0.015</v>
      </c>
      <c r="AA505" t="n">
        <v>1</v>
      </c>
      <c r="AB505" t="n">
        <v>16</v>
      </c>
    </row>
    <row r="506">
      <c r="A506" t="n">
        <v>2021</v>
      </c>
      <c r="B506" t="n">
        <v>1</v>
      </c>
      <c r="C506" s="298" t="n">
        <v>44215</v>
      </c>
      <c r="E506" t="n">
        <v>1</v>
      </c>
      <c r="F506" t="inlineStr">
        <is>
          <t>كفر سخان فرنساوى 085</t>
        </is>
      </c>
      <c r="G506" t="inlineStr">
        <is>
          <t>FMENCI20000000</t>
        </is>
      </c>
      <c r="H506" t="n">
        <v>103.23</v>
      </c>
      <c r="I506" t="n">
        <v>118.77</v>
      </c>
      <c r="J506" t="n">
        <v>104.3</v>
      </c>
      <c r="K506" t="n">
        <v>108</v>
      </c>
      <c r="L506" t="n">
        <v>100</v>
      </c>
      <c r="M506" t="n">
        <v>114</v>
      </c>
      <c r="N506" t="n">
        <v>95</v>
      </c>
      <c r="O506" s="81" t="n">
        <v>1</v>
      </c>
      <c r="P506" s="81" t="n"/>
      <c r="Q506" s="81" t="n"/>
      <c r="R506" s="81" t="n">
        <v>2</v>
      </c>
      <c r="S506" s="81" t="n"/>
      <c r="T506" s="81" t="n"/>
      <c r="U506" s="81" t="n"/>
      <c r="V506" s="81" t="n"/>
      <c r="W506" s="81" t="n"/>
      <c r="X506" t="n">
        <v>3</v>
      </c>
      <c r="Y506" t="n">
        <v>531</v>
      </c>
      <c r="Z506" s="127" t="n">
        <v>0.015</v>
      </c>
      <c r="AA506" t="n">
        <v>1</v>
      </c>
      <c r="AB506" t="n">
        <v>16</v>
      </c>
    </row>
    <row r="507">
      <c r="A507" t="n">
        <v>2021</v>
      </c>
      <c r="B507" t="n">
        <v>1</v>
      </c>
      <c r="C507" s="298" t="n">
        <v>44199</v>
      </c>
      <c r="E507" t="n">
        <v>624</v>
      </c>
      <c r="F507" t="inlineStr">
        <is>
          <t>كفر غساله 10 كيلو فوق اتوماتيك 16338000004067</t>
        </is>
      </c>
      <c r="G507" t="inlineStr">
        <is>
          <t>FMCFII71004067</t>
        </is>
      </c>
      <c r="H507" t="n">
        <v>344.0426</v>
      </c>
      <c r="I507" t="n">
        <v>403.9574</v>
      </c>
      <c r="J507" t="n">
        <v>390.3</v>
      </c>
      <c r="K507" t="n">
        <v>18</v>
      </c>
      <c r="L507" t="n">
        <v>200</v>
      </c>
      <c r="M507" t="n">
        <v>27</v>
      </c>
      <c r="N507" t="n">
        <v>133</v>
      </c>
      <c r="O507" s="81" t="n">
        <v>1</v>
      </c>
      <c r="P507" s="81" t="n"/>
      <c r="Q507" s="81" t="n">
        <v>2</v>
      </c>
      <c r="R507" s="81" t="n"/>
      <c r="S507" s="81" t="n"/>
      <c r="T507" s="81" t="n"/>
      <c r="U507" s="81" t="n"/>
      <c r="V507" s="81" t="n"/>
      <c r="W507" s="81" t="n"/>
      <c r="X507" t="n">
        <v>3</v>
      </c>
      <c r="Y507" t="n">
        <v>273</v>
      </c>
      <c r="Z507" s="127" t="n">
        <v>0.015</v>
      </c>
      <c r="AA507" t="n">
        <v>1</v>
      </c>
      <c r="AB507" t="n">
        <v>25</v>
      </c>
    </row>
    <row r="508">
      <c r="A508" t="n">
        <v>2021</v>
      </c>
      <c r="B508" t="n">
        <v>1</v>
      </c>
      <c r="C508" s="298" t="n">
        <v>44200</v>
      </c>
      <c r="E508" t="n">
        <v>624</v>
      </c>
      <c r="F508" t="inlineStr">
        <is>
          <t>كفر غساله 10 كيلو فوق اتوماتيك 16338000004067</t>
        </is>
      </c>
      <c r="G508" t="inlineStr">
        <is>
          <t>FMCFII71004067</t>
        </is>
      </c>
      <c r="H508" t="n">
        <v>344.0426</v>
      </c>
      <c r="I508" t="n">
        <v>403.9574</v>
      </c>
      <c r="J508" t="n">
        <v>383.9</v>
      </c>
      <c r="K508" t="n">
        <v>18</v>
      </c>
      <c r="L508" t="n">
        <v>200</v>
      </c>
      <c r="M508" t="n">
        <v>26</v>
      </c>
      <c r="N508" t="n">
        <v>139</v>
      </c>
      <c r="O508" s="81" t="n">
        <v>5</v>
      </c>
      <c r="P508" s="81" t="n"/>
      <c r="Q508" s="81" t="n">
        <v>3</v>
      </c>
      <c r="R508" s="81" t="n"/>
      <c r="S508" s="81" t="n"/>
      <c r="T508" s="81" t="n"/>
      <c r="U508" s="81" t="n"/>
      <c r="V508" s="81" t="n"/>
      <c r="W508" s="81" t="n"/>
      <c r="X508" t="n">
        <v>8</v>
      </c>
      <c r="Y508" t="n">
        <v>473</v>
      </c>
      <c r="Z508" s="127" t="n">
        <v>0.015</v>
      </c>
      <c r="AA508" t="n">
        <v>1</v>
      </c>
      <c r="AB508" t="n">
        <v>25</v>
      </c>
    </row>
    <row r="509">
      <c r="A509" t="n">
        <v>2021</v>
      </c>
      <c r="B509" t="n">
        <v>1</v>
      </c>
      <c r="C509" s="298" t="n">
        <v>44201</v>
      </c>
      <c r="E509" t="n">
        <v>624</v>
      </c>
      <c r="F509" t="inlineStr">
        <is>
          <t>كفر غساله 10 كيلو فوق اتوماتيك 16338000004067</t>
        </is>
      </c>
      <c r="G509" t="inlineStr">
        <is>
          <t>FMCFII71004067</t>
        </is>
      </c>
      <c r="H509" t="n">
        <v>344.0426</v>
      </c>
      <c r="I509" t="n">
        <v>403.9574</v>
      </c>
      <c r="J509" t="n">
        <v>385.3</v>
      </c>
      <c r="K509" t="n">
        <v>18</v>
      </c>
      <c r="L509" t="n">
        <v>200</v>
      </c>
      <c r="M509" t="n">
        <v>26</v>
      </c>
      <c r="N509" t="n">
        <v>140</v>
      </c>
      <c r="O509" s="81" t="n">
        <v>2</v>
      </c>
      <c r="P509" s="81" t="n">
        <v>1</v>
      </c>
      <c r="Q509" s="81" t="n">
        <v>1</v>
      </c>
      <c r="R509" s="81" t="n"/>
      <c r="S509" s="81" t="n"/>
      <c r="T509" s="81" t="n"/>
      <c r="U509" s="81" t="n"/>
      <c r="V509" s="81" t="n"/>
      <c r="W509" s="81" t="n"/>
      <c r="X509" t="n">
        <v>4</v>
      </c>
      <c r="Y509" t="n">
        <v>79</v>
      </c>
      <c r="Z509" s="127" t="n">
        <v>0.015</v>
      </c>
      <c r="AA509" t="n">
        <v>1</v>
      </c>
      <c r="AB509" t="n">
        <v>25</v>
      </c>
    </row>
    <row r="510">
      <c r="A510" t="n">
        <v>2021</v>
      </c>
      <c r="B510" t="n">
        <v>1</v>
      </c>
      <c r="C510" s="298" t="n">
        <v>44215</v>
      </c>
      <c r="E510" t="n">
        <v>628</v>
      </c>
      <c r="F510" t="inlineStr">
        <is>
          <t>كفر غساله 12 كيلو فوق اتوماتيك 16338000004068</t>
        </is>
      </c>
      <c r="G510" t="inlineStr">
        <is>
          <t>FMCFII71204068</t>
        </is>
      </c>
      <c r="H510" t="n">
        <v>303.996</v>
      </c>
      <c r="I510" t="n">
        <v>356.004</v>
      </c>
      <c r="J510" t="n">
        <v>321</v>
      </c>
      <c r="K510" t="n">
        <v>18</v>
      </c>
      <c r="L510" t="n">
        <v>200</v>
      </c>
      <c r="M510" t="n">
        <v>20</v>
      </c>
      <c r="N510" t="n">
        <v>181</v>
      </c>
      <c r="O510" s="81" t="n">
        <v>2</v>
      </c>
      <c r="P510" s="81" t="n"/>
      <c r="Q510" s="81" t="n"/>
      <c r="R510" s="81" t="n"/>
      <c r="S510" s="81" t="n"/>
      <c r="T510" s="81" t="n"/>
      <c r="U510" s="81" t="n"/>
      <c r="V510" s="81" t="n"/>
      <c r="W510" s="81" t="n"/>
      <c r="X510" t="n">
        <v>2</v>
      </c>
      <c r="Y510" t="n">
        <v>32</v>
      </c>
      <c r="Z510" s="127" t="n">
        <v>0.015</v>
      </c>
      <c r="AA510" t="n">
        <v>1</v>
      </c>
      <c r="AB510" t="n">
        <v>25</v>
      </c>
    </row>
    <row r="511">
      <c r="A511" t="n">
        <v>2021</v>
      </c>
      <c r="B511" t="n">
        <v>1</v>
      </c>
      <c r="C511" s="298" t="n">
        <v>44219</v>
      </c>
      <c r="E511" t="n">
        <v>628</v>
      </c>
      <c r="F511" t="inlineStr">
        <is>
          <t>كفر غساله 12 كيلو فوق اتوماتيك 16338000004068</t>
        </is>
      </c>
      <c r="G511" t="inlineStr">
        <is>
          <t>FMCFII71204068</t>
        </is>
      </c>
      <c r="H511" t="n">
        <v>303.996</v>
      </c>
      <c r="I511" t="n">
        <v>356.004</v>
      </c>
      <c r="J511" t="n">
        <v>340.2</v>
      </c>
      <c r="K511" t="n">
        <v>18</v>
      </c>
      <c r="L511" t="n">
        <v>200</v>
      </c>
      <c r="M511" t="n">
        <v>22</v>
      </c>
      <c r="N511" t="n">
        <v>166</v>
      </c>
      <c r="O511" s="81" t="n">
        <v>4</v>
      </c>
      <c r="P511" s="81" t="n">
        <v>1</v>
      </c>
      <c r="Q511" s="81" t="n">
        <v>2</v>
      </c>
      <c r="R511" s="81" t="n"/>
      <c r="S511" s="81" t="n"/>
      <c r="T511" s="81" t="n"/>
      <c r="U511" s="81" t="n"/>
      <c r="V511" s="81" t="n"/>
      <c r="W511" s="81" t="n"/>
      <c r="X511" t="n">
        <v>7</v>
      </c>
      <c r="Y511" t="n">
        <v>307</v>
      </c>
      <c r="Z511" s="127" t="n">
        <v>0.015</v>
      </c>
      <c r="AA511" t="n">
        <v>1</v>
      </c>
      <c r="AB511" t="n">
        <v>25</v>
      </c>
    </row>
    <row r="512">
      <c r="A512" t="n">
        <v>2021</v>
      </c>
      <c r="B512" t="n">
        <v>1</v>
      </c>
      <c r="C512" s="298" t="n">
        <v>44220</v>
      </c>
      <c r="E512" t="n">
        <v>628</v>
      </c>
      <c r="F512" t="inlineStr">
        <is>
          <t>كفر غساله 12 كيلو فوق اتوماتيك 16338000004068</t>
        </is>
      </c>
      <c r="G512" t="inlineStr">
        <is>
          <t>FMCFII71204068</t>
        </is>
      </c>
      <c r="H512" t="n">
        <v>303.996</v>
      </c>
      <c r="I512" t="n">
        <v>356.004</v>
      </c>
      <c r="J512" t="n">
        <v>349.6</v>
      </c>
      <c r="K512" t="n">
        <v>18</v>
      </c>
      <c r="L512" t="n">
        <v>200</v>
      </c>
      <c r="M512" t="n">
        <v>24</v>
      </c>
      <c r="N512" t="n">
        <v>150</v>
      </c>
      <c r="O512" s="81" t="n">
        <v>4</v>
      </c>
      <c r="P512" s="81" t="n">
        <v>1</v>
      </c>
      <c r="Q512" s="81" t="n">
        <v>7</v>
      </c>
      <c r="R512" s="81" t="n"/>
      <c r="S512" s="81" t="n"/>
      <c r="T512" s="81" t="n"/>
      <c r="U512" s="81" t="n"/>
      <c r="V512" s="81" t="n"/>
      <c r="W512" s="81" t="n"/>
      <c r="X512" t="n">
        <v>12</v>
      </c>
      <c r="Y512" t="n">
        <v>447</v>
      </c>
      <c r="Z512" s="127" t="n">
        <v>0.015</v>
      </c>
      <c r="AA512" t="n">
        <v>1</v>
      </c>
      <c r="AB512" t="n">
        <v>25</v>
      </c>
    </row>
    <row r="513">
      <c r="A513" t="n">
        <v>2021</v>
      </c>
      <c r="B513" t="n">
        <v>1</v>
      </c>
      <c r="C513" s="298" t="n">
        <v>44221</v>
      </c>
      <c r="E513" t="n">
        <v>628</v>
      </c>
      <c r="F513" t="inlineStr">
        <is>
          <t>كفر غساله 12 كيلو فوق اتوماتيك 16338000004068</t>
        </is>
      </c>
      <c r="G513" t="inlineStr">
        <is>
          <t>FMCFII71204068</t>
        </is>
      </c>
      <c r="H513" t="n">
        <v>303.996</v>
      </c>
      <c r="I513" t="n">
        <v>356.004</v>
      </c>
      <c r="J513" t="n">
        <v>319</v>
      </c>
      <c r="K513" t="n">
        <v>18</v>
      </c>
      <c r="L513" t="n">
        <v>200</v>
      </c>
      <c r="O513" s="81" t="n">
        <v>2</v>
      </c>
      <c r="P513" s="81" t="n">
        <v>2</v>
      </c>
      <c r="Q513" s="81" t="n">
        <v>2</v>
      </c>
      <c r="R513" s="81" t="n"/>
      <c r="S513" s="81" t="n"/>
      <c r="T513" s="81" t="n"/>
      <c r="U513" s="81" t="n"/>
      <c r="V513" s="81" t="n"/>
      <c r="W513" s="81" t="n"/>
      <c r="X513" t="n">
        <v>6</v>
      </c>
      <c r="Y513" t="n">
        <v>51</v>
      </c>
      <c r="Z513" s="127" t="n">
        <v>0.015</v>
      </c>
      <c r="AA513" t="n">
        <v>1</v>
      </c>
      <c r="AB513" t="n">
        <v>25</v>
      </c>
    </row>
    <row r="514">
      <c r="A514" t="n">
        <v>2021</v>
      </c>
      <c r="B514" t="n">
        <v>1</v>
      </c>
      <c r="C514" s="298" t="n">
        <v>44203</v>
      </c>
      <c r="E514" t="n">
        <v>620</v>
      </c>
      <c r="F514" t="inlineStr">
        <is>
          <t>كفر غساله 8  كيلو فوق اتوماتيك 16338000005663</t>
        </is>
      </c>
      <c r="G514" t="inlineStr">
        <is>
          <t>FMCFII70805663</t>
        </is>
      </c>
      <c r="H514" t="n">
        <v>214.0105</v>
      </c>
      <c r="I514" t="n">
        <v>251.9895</v>
      </c>
      <c r="J514" t="n">
        <v>237.9</v>
      </c>
      <c r="K514" t="n">
        <v>18</v>
      </c>
      <c r="L514" t="n">
        <v>200</v>
      </c>
      <c r="M514" t="n">
        <v>23</v>
      </c>
      <c r="N514" t="n">
        <v>154</v>
      </c>
      <c r="O514" s="81" t="n">
        <v>3</v>
      </c>
      <c r="P514" s="81" t="n"/>
      <c r="Q514" s="81" t="n">
        <v>2</v>
      </c>
      <c r="R514" s="81" t="n"/>
      <c r="S514" s="81" t="n"/>
      <c r="T514" s="81" t="n"/>
      <c r="U514" s="81" t="n"/>
      <c r="V514" s="81" t="n"/>
      <c r="W514" s="81" t="n"/>
      <c r="X514" t="n">
        <v>5</v>
      </c>
      <c r="Y514" t="n">
        <v>395</v>
      </c>
      <c r="Z514" s="127" t="n">
        <v>0.015</v>
      </c>
      <c r="AA514" t="n">
        <v>1</v>
      </c>
      <c r="AB514" t="n">
        <v>25</v>
      </c>
    </row>
    <row r="515">
      <c r="A515" t="n">
        <v>2021</v>
      </c>
      <c r="B515" t="n">
        <v>1</v>
      </c>
      <c r="C515" s="298" t="n">
        <v>44205</v>
      </c>
      <c r="E515" t="n">
        <v>620</v>
      </c>
      <c r="F515" t="inlineStr">
        <is>
          <t>كفر غساله 8  كيلو فوق اتوماتيك 16338000005663</t>
        </is>
      </c>
      <c r="G515" t="inlineStr">
        <is>
          <t>FMCFII70805663</t>
        </is>
      </c>
      <c r="H515" t="n">
        <v>214.0105</v>
      </c>
      <c r="I515" t="n">
        <v>251.9895</v>
      </c>
      <c r="J515" t="n">
        <v>233</v>
      </c>
      <c r="K515" t="n">
        <v>18</v>
      </c>
      <c r="L515" t="n">
        <v>200</v>
      </c>
      <c r="M515" t="n">
        <v>24</v>
      </c>
      <c r="N515" t="n">
        <v>149</v>
      </c>
      <c r="O515" s="81" t="n"/>
      <c r="P515" s="81" t="n"/>
      <c r="Q515" s="81" t="n">
        <v>2</v>
      </c>
      <c r="R515" s="81" t="n"/>
      <c r="S515" s="81" t="n"/>
      <c r="T515" s="81" t="n"/>
      <c r="U515" s="81" t="n"/>
      <c r="V515" s="81" t="n"/>
      <c r="W515" s="81" t="n"/>
      <c r="X515" t="n">
        <v>2</v>
      </c>
      <c r="Y515" t="n">
        <v>62</v>
      </c>
      <c r="Z515" s="127" t="n">
        <v>0.015</v>
      </c>
      <c r="AA515" t="n">
        <v>1</v>
      </c>
      <c r="AB515" t="n">
        <v>25</v>
      </c>
    </row>
    <row r="516">
      <c r="A516" t="n">
        <v>2021</v>
      </c>
      <c r="B516" t="n">
        <v>1</v>
      </c>
      <c r="C516" s="298" t="n">
        <v>44203</v>
      </c>
      <c r="E516" t="n">
        <v>607</v>
      </c>
      <c r="F516" t="inlineStr">
        <is>
          <t>مجموعه زوايا اماميه</t>
        </is>
      </c>
      <c r="G516" t="inlineStr">
        <is>
          <t>FMMINI20000042</t>
        </is>
      </c>
      <c r="H516" t="n">
        <v>111.6</v>
      </c>
      <c r="I516" t="n">
        <v>128.4</v>
      </c>
      <c r="J516" t="n">
        <v>116.8</v>
      </c>
      <c r="K516" t="n">
        <v>90</v>
      </c>
      <c r="L516" t="n">
        <v>120</v>
      </c>
      <c r="M516" t="n">
        <v>99</v>
      </c>
      <c r="N516" t="n">
        <v>110</v>
      </c>
      <c r="O516" s="81" t="n">
        <v>2</v>
      </c>
      <c r="P516" s="81" t="n"/>
      <c r="Q516" s="81" t="n">
        <v>2</v>
      </c>
      <c r="R516" s="81" t="n"/>
      <c r="S516" s="81" t="n"/>
      <c r="T516" s="81" t="n"/>
      <c r="U516" s="81" t="n"/>
      <c r="V516" s="81" t="n"/>
      <c r="W516" s="81" t="n"/>
      <c r="X516" t="n">
        <v>4</v>
      </c>
      <c r="Y516" t="n">
        <v>4</v>
      </c>
      <c r="Z516" s="127" t="n">
        <v>0.015</v>
      </c>
      <c r="AA516" t="n">
        <v>1</v>
      </c>
      <c r="AB516" t="n">
        <v>16</v>
      </c>
    </row>
    <row r="517">
      <c r="A517" t="n">
        <v>2021</v>
      </c>
      <c r="B517" t="n">
        <v>1</v>
      </c>
      <c r="C517" s="298" t="n">
        <v>44205</v>
      </c>
      <c r="E517" t="n">
        <v>607</v>
      </c>
      <c r="F517" t="inlineStr">
        <is>
          <t>مجموعه زوايا اماميه</t>
        </is>
      </c>
      <c r="G517" t="inlineStr">
        <is>
          <t>FMMINI20000042</t>
        </is>
      </c>
      <c r="H517" t="n">
        <v>111.6</v>
      </c>
      <c r="I517" t="n">
        <v>128.4</v>
      </c>
      <c r="J517" t="n">
        <v>124.8</v>
      </c>
      <c r="K517" t="n">
        <v>90</v>
      </c>
      <c r="L517" t="n">
        <v>120</v>
      </c>
      <c r="M517" t="n">
        <v>100</v>
      </c>
      <c r="N517" t="n">
        <v>108</v>
      </c>
      <c r="O517" s="81" t="n">
        <v>8</v>
      </c>
      <c r="P517" s="81" t="n">
        <v>2</v>
      </c>
      <c r="Q517" s="81" t="n">
        <v>6</v>
      </c>
      <c r="R517" s="81" t="n"/>
      <c r="S517" s="81" t="n"/>
      <c r="T517" s="81" t="n"/>
      <c r="U517" s="81" t="n"/>
      <c r="V517" s="81" t="n"/>
      <c r="W517" s="81" t="n"/>
      <c r="X517" t="n">
        <v>16</v>
      </c>
      <c r="Y517" t="n">
        <v>1384</v>
      </c>
      <c r="Z517" s="127" t="n">
        <v>0.015</v>
      </c>
      <c r="AA517" t="n">
        <v>1</v>
      </c>
      <c r="AB517" t="n">
        <v>16</v>
      </c>
    </row>
    <row r="518">
      <c r="A518" t="n">
        <v>2021</v>
      </c>
      <c r="B518" t="n">
        <v>1</v>
      </c>
      <c r="C518" s="298" t="n">
        <v>44206</v>
      </c>
      <c r="E518" t="n">
        <v>607</v>
      </c>
      <c r="F518" t="inlineStr">
        <is>
          <t>مجموعه زوايا اماميه</t>
        </is>
      </c>
      <c r="G518" t="inlineStr">
        <is>
          <t>FMMINI20000042</t>
        </is>
      </c>
      <c r="H518" t="n">
        <v>111.6</v>
      </c>
      <c r="I518" t="n">
        <v>128.4</v>
      </c>
      <c r="J518" t="n">
        <v>118.4</v>
      </c>
      <c r="K518" t="n">
        <v>90</v>
      </c>
      <c r="L518" t="n">
        <v>120</v>
      </c>
      <c r="M518" t="n">
        <v>100</v>
      </c>
      <c r="N518" t="n">
        <v>109</v>
      </c>
      <c r="O518" s="81" t="n">
        <v>8</v>
      </c>
      <c r="P518" s="81" t="n">
        <v>4</v>
      </c>
      <c r="Q518" s="81" t="n">
        <v>11</v>
      </c>
      <c r="R518" s="81" t="n"/>
      <c r="S518" s="81" t="n"/>
      <c r="T518" s="81" t="n"/>
      <c r="U518" s="81" t="n"/>
      <c r="V518" s="81" t="n"/>
      <c r="W518" s="81" t="n"/>
      <c r="X518" t="n">
        <v>23</v>
      </c>
      <c r="Y518" t="n">
        <v>1463</v>
      </c>
      <c r="Z518" s="127" t="n">
        <v>0.015</v>
      </c>
      <c r="AA518" t="n">
        <v>1</v>
      </c>
      <c r="AB518" t="n">
        <v>16</v>
      </c>
    </row>
    <row r="519">
      <c r="A519" t="n">
        <v>2021</v>
      </c>
      <c r="B519" t="n">
        <v>1</v>
      </c>
      <c r="C519" s="298" t="n">
        <v>44207</v>
      </c>
      <c r="E519" t="n">
        <v>607</v>
      </c>
      <c r="F519" t="inlineStr">
        <is>
          <t>مجموعه زوايا اماميه</t>
        </is>
      </c>
      <c r="G519" t="inlineStr">
        <is>
          <t>FMMINI20000042</t>
        </is>
      </c>
      <c r="H519" t="n">
        <v>111.6</v>
      </c>
      <c r="I519" t="n">
        <v>128.4</v>
      </c>
      <c r="K519" t="n">
        <v>90</v>
      </c>
      <c r="L519" t="n">
        <v>120</v>
      </c>
      <c r="O519" s="81" t="n">
        <v>3</v>
      </c>
      <c r="P519" s="81" t="n"/>
      <c r="Q519" s="81" t="n">
        <v>4</v>
      </c>
      <c r="R519" s="81" t="n"/>
      <c r="S519" s="81" t="n"/>
      <c r="T519" s="81" t="n"/>
      <c r="U519" s="81" t="n"/>
      <c r="V519" s="81" t="n"/>
      <c r="W519" s="81" t="n"/>
      <c r="X519" t="n">
        <v>7</v>
      </c>
      <c r="Y519" t="n">
        <v>871</v>
      </c>
      <c r="Z519" s="127" t="n">
        <v>0.015</v>
      </c>
      <c r="AA519" t="n">
        <v>1</v>
      </c>
      <c r="AB519" t="n">
        <v>16</v>
      </c>
    </row>
    <row r="520">
      <c r="A520" t="n">
        <v>2021</v>
      </c>
      <c r="B520" t="n">
        <v>1</v>
      </c>
      <c r="C520" s="298" t="n">
        <v>44203</v>
      </c>
      <c r="E520" t="n">
        <v>608</v>
      </c>
      <c r="F520" t="inlineStr">
        <is>
          <t>مجموعه زوايا فوم خلفيه</t>
        </is>
      </c>
      <c r="G520" t="inlineStr">
        <is>
          <t>FMMINI30000043</t>
        </is>
      </c>
      <c r="H520" t="n">
        <v>102.3</v>
      </c>
      <c r="I520" t="n">
        <v>117.7</v>
      </c>
      <c r="J520" t="n">
        <v>110.5</v>
      </c>
      <c r="K520" t="n">
        <v>90</v>
      </c>
      <c r="L520" t="n">
        <v>120</v>
      </c>
      <c r="M520" t="n">
        <v>99</v>
      </c>
      <c r="N520" t="n">
        <v>110</v>
      </c>
      <c r="O520" s="81" t="n">
        <v>2</v>
      </c>
      <c r="P520" s="81" t="n"/>
      <c r="Q520" s="81" t="n">
        <v>2</v>
      </c>
      <c r="R520" s="81" t="n"/>
      <c r="S520" s="81" t="n"/>
      <c r="T520" s="81" t="n"/>
      <c r="U520" s="81" t="n"/>
      <c r="V520" s="81" t="n"/>
      <c r="W520" s="81" t="n"/>
      <c r="X520" t="n">
        <v>4</v>
      </c>
      <c r="Y520" t="n">
        <v>4</v>
      </c>
      <c r="Z520" s="127" t="n">
        <v>0.015</v>
      </c>
      <c r="AA520" t="n">
        <v>1</v>
      </c>
      <c r="AB520" t="n">
        <v>16</v>
      </c>
    </row>
    <row r="521">
      <c r="A521" t="n">
        <v>2021</v>
      </c>
      <c r="B521" t="n">
        <v>1</v>
      </c>
      <c r="C521" s="298" t="n">
        <v>44205</v>
      </c>
      <c r="E521" t="n">
        <v>608</v>
      </c>
      <c r="F521" t="inlineStr">
        <is>
          <t>مجموعه زوايا فوم خلفيه</t>
        </is>
      </c>
      <c r="G521" t="inlineStr">
        <is>
          <t>FMMINI30000043</t>
        </is>
      </c>
      <c r="H521" t="n">
        <v>102.3</v>
      </c>
      <c r="I521" t="n">
        <v>117.7</v>
      </c>
      <c r="J521" t="n">
        <v>113.4</v>
      </c>
      <c r="K521" t="n">
        <v>90</v>
      </c>
      <c r="L521" t="n">
        <v>120</v>
      </c>
      <c r="M521" t="n">
        <v>100</v>
      </c>
      <c r="N521" t="n">
        <v>108</v>
      </c>
      <c r="O521" s="81" t="n">
        <v>8</v>
      </c>
      <c r="P521" s="81" t="n">
        <v>2</v>
      </c>
      <c r="Q521" s="81" t="n">
        <v>6</v>
      </c>
      <c r="R521" s="81" t="n"/>
      <c r="S521" s="81" t="n"/>
      <c r="T521" s="81" t="n"/>
      <c r="U521" s="81" t="n"/>
      <c r="V521" s="81" t="n"/>
      <c r="W521" s="81" t="n"/>
      <c r="X521" t="n">
        <v>16</v>
      </c>
      <c r="Y521" t="n">
        <v>1384</v>
      </c>
      <c r="Z521" s="127" t="n">
        <v>0.015</v>
      </c>
      <c r="AA521" t="n">
        <v>1</v>
      </c>
      <c r="AB521" t="n">
        <v>16</v>
      </c>
    </row>
    <row r="522">
      <c r="A522" t="n">
        <v>2021</v>
      </c>
      <c r="B522" t="n">
        <v>1</v>
      </c>
      <c r="C522" s="298" t="n">
        <v>44206</v>
      </c>
      <c r="E522" t="n">
        <v>608</v>
      </c>
      <c r="F522" t="inlineStr">
        <is>
          <t>مجموعه زوايا فوم خلفيه</t>
        </is>
      </c>
      <c r="G522" t="inlineStr">
        <is>
          <t>FMMINI30000043</t>
        </is>
      </c>
      <c r="H522" t="n">
        <v>102.3</v>
      </c>
      <c r="I522" t="n">
        <v>117.7</v>
      </c>
      <c r="J522" t="n">
        <v>110.8</v>
      </c>
      <c r="K522" t="n">
        <v>90</v>
      </c>
      <c r="L522" t="n">
        <v>120</v>
      </c>
      <c r="M522" t="n">
        <v>100</v>
      </c>
      <c r="N522" t="n">
        <v>109</v>
      </c>
      <c r="O522" s="81" t="n">
        <v>10</v>
      </c>
      <c r="P522" s="81" t="n">
        <v>4</v>
      </c>
      <c r="Q522" s="81" t="n">
        <v>6</v>
      </c>
      <c r="R522" s="81" t="n"/>
      <c r="S522" s="81" t="n"/>
      <c r="T522" s="81" t="n"/>
      <c r="U522" s="81" t="n"/>
      <c r="V522" s="81" t="n"/>
      <c r="W522" s="81" t="n"/>
      <c r="X522" t="n">
        <v>20</v>
      </c>
      <c r="Y522" t="n">
        <v>1460</v>
      </c>
      <c r="Z522" s="127" t="n">
        <v>0.015</v>
      </c>
      <c r="AA522" t="n">
        <v>1</v>
      </c>
      <c r="AB522" t="n">
        <v>16</v>
      </c>
    </row>
    <row r="523">
      <c r="A523" t="n">
        <v>2021</v>
      </c>
      <c r="B523" t="n">
        <v>1</v>
      </c>
      <c r="C523" s="298" t="n">
        <v>44207</v>
      </c>
      <c r="E523" t="n">
        <v>608</v>
      </c>
      <c r="F523" t="inlineStr">
        <is>
          <t>مجموعه زوايا فوم خلفيه</t>
        </is>
      </c>
      <c r="G523" t="inlineStr">
        <is>
          <t>FMMINI30000043</t>
        </is>
      </c>
      <c r="H523" t="n">
        <v>102.3</v>
      </c>
      <c r="I523" t="n">
        <v>117.7</v>
      </c>
      <c r="K523" t="n">
        <v>90</v>
      </c>
      <c r="L523" t="n">
        <v>120</v>
      </c>
      <c r="O523" s="81" t="n">
        <v>3</v>
      </c>
      <c r="P523" s="81" t="n"/>
      <c r="Q523" s="81" t="n">
        <v>4</v>
      </c>
      <c r="R523" s="81" t="n"/>
      <c r="S523" s="81" t="n"/>
      <c r="T523" s="81" t="n"/>
      <c r="U523" s="81" t="n"/>
      <c r="V523" s="81" t="n"/>
      <c r="W523" s="81" t="n"/>
      <c r="X523" t="n">
        <v>7</v>
      </c>
      <c r="Y523" t="n">
        <v>871</v>
      </c>
      <c r="Z523" s="127" t="n">
        <v>0.015</v>
      </c>
      <c r="AA523" t="n">
        <v>1</v>
      </c>
      <c r="AB523" t="n">
        <v>16</v>
      </c>
    </row>
    <row r="524">
      <c r="A524" t="n">
        <v>2021</v>
      </c>
      <c r="B524" t="n">
        <v>2</v>
      </c>
      <c r="C524" s="298" t="n">
        <v>44250</v>
      </c>
      <c r="E524" t="n">
        <v>342</v>
      </c>
      <c r="F524" t="inlineStr">
        <is>
          <t xml:space="preserve">  LG55UK63</t>
        </is>
      </c>
      <c r="G524" t="inlineStr">
        <is>
          <t>FMLGEI55UK6300</t>
        </is>
      </c>
      <c r="H524" t="n">
        <v>533.547</v>
      </c>
      <c r="I524" t="n">
        <v>607.2569999999999</v>
      </c>
      <c r="J524" t="n">
        <v>602</v>
      </c>
      <c r="K524" t="n">
        <v>60</v>
      </c>
      <c r="L524" t="n">
        <v>180</v>
      </c>
      <c r="M524" t="n">
        <v>79</v>
      </c>
      <c r="N524" t="n">
        <v>136</v>
      </c>
      <c r="O524" s="81" t="n">
        <v>7</v>
      </c>
      <c r="P524" s="81" t="n">
        <v>4</v>
      </c>
      <c r="Q524" s="81" t="n">
        <v>3</v>
      </c>
      <c r="R524" s="81" t="n"/>
      <c r="S524" s="81" t="n">
        <v>6</v>
      </c>
      <c r="T524" s="81" t="n"/>
      <c r="U524" s="81" t="n"/>
      <c r="V524" s="81" t="n"/>
      <c r="W524" s="81" t="n"/>
      <c r="X524" t="n">
        <v>20</v>
      </c>
      <c r="Y524" t="n">
        <v>1040</v>
      </c>
      <c r="Z524" s="127" t="n">
        <v>0.015</v>
      </c>
      <c r="AA524" t="n">
        <v>1</v>
      </c>
      <c r="AB524" t="n">
        <v>16</v>
      </c>
    </row>
    <row r="525">
      <c r="A525" t="n">
        <v>2021</v>
      </c>
      <c r="B525" t="n">
        <v>2</v>
      </c>
      <c r="C525" s="298" t="n">
        <v>44251</v>
      </c>
      <c r="E525" t="n">
        <v>342</v>
      </c>
      <c r="F525" t="inlineStr">
        <is>
          <t xml:space="preserve">  LG55UK63</t>
        </is>
      </c>
      <c r="G525" t="inlineStr">
        <is>
          <t>FMLGEI55UK6300</t>
        </is>
      </c>
      <c r="H525" t="n">
        <v>533.547</v>
      </c>
      <c r="I525" t="n">
        <v>607.2569999999999</v>
      </c>
      <c r="J525" t="n">
        <v>570.1</v>
      </c>
      <c r="K525" t="n">
        <v>60</v>
      </c>
      <c r="L525" t="n">
        <v>180</v>
      </c>
      <c r="M525" t="n">
        <v>82</v>
      </c>
      <c r="N525" t="n">
        <v>132</v>
      </c>
      <c r="O525" s="81" t="n">
        <v>7</v>
      </c>
      <c r="P525" s="81" t="n">
        <v>4</v>
      </c>
      <c r="Q525" s="81" t="n">
        <v>5</v>
      </c>
      <c r="R525" s="81" t="n"/>
      <c r="S525" s="81" t="n">
        <v>3</v>
      </c>
      <c r="T525" s="81" t="n"/>
      <c r="U525" s="81" t="n"/>
      <c r="V525" s="81" t="n"/>
      <c r="W525" s="81" t="n"/>
      <c r="X525" t="n">
        <v>19</v>
      </c>
      <c r="Y525" t="n">
        <v>929</v>
      </c>
      <c r="Z525" s="127" t="n">
        <v>0.015</v>
      </c>
      <c r="AA525" t="n">
        <v>1</v>
      </c>
      <c r="AB525" t="n">
        <v>16</v>
      </c>
    </row>
    <row r="526">
      <c r="A526" t="n">
        <v>2021</v>
      </c>
      <c r="B526" t="n">
        <v>2</v>
      </c>
      <c r="C526" s="298" t="n">
        <v>44252</v>
      </c>
      <c r="E526" t="n">
        <v>342</v>
      </c>
      <c r="F526" t="inlineStr">
        <is>
          <t xml:space="preserve">  LG55UK63</t>
        </is>
      </c>
      <c r="G526" t="inlineStr">
        <is>
          <t>FMLGEI55UK6300</t>
        </is>
      </c>
      <c r="H526" t="n">
        <v>533.547</v>
      </c>
      <c r="I526" t="n">
        <v>607.2569999999999</v>
      </c>
      <c r="J526" t="n">
        <v>557</v>
      </c>
      <c r="K526" t="n">
        <v>60</v>
      </c>
      <c r="L526" t="n">
        <v>180</v>
      </c>
      <c r="M526" t="n">
        <v>74</v>
      </c>
      <c r="N526" t="n">
        <v>146</v>
      </c>
      <c r="O526" s="81" t="n">
        <v>2</v>
      </c>
      <c r="P526" s="81" t="n">
        <v>1</v>
      </c>
      <c r="Q526" s="81" t="n">
        <v>1</v>
      </c>
      <c r="R526" s="81" t="n"/>
      <c r="S526" s="81" t="n"/>
      <c r="T526" s="81" t="n"/>
      <c r="U526" s="81" t="n"/>
      <c r="V526" s="81" t="n"/>
      <c r="W526" s="81" t="n"/>
      <c r="X526" t="n">
        <v>4</v>
      </c>
      <c r="Y526" t="n">
        <v>684</v>
      </c>
      <c r="Z526" s="127" t="n">
        <v>0.015</v>
      </c>
      <c r="AA526" t="n">
        <v>1</v>
      </c>
      <c r="AB526" t="n">
        <v>16</v>
      </c>
    </row>
    <row r="527">
      <c r="A527" t="n">
        <v>2021</v>
      </c>
      <c r="B527" t="n">
        <v>2</v>
      </c>
      <c r="C527" s="298" t="n">
        <v>44227</v>
      </c>
      <c r="E527" t="n">
        <v>49</v>
      </c>
      <c r="F527" t="inlineStr">
        <is>
          <t xml:space="preserve"> LgWashing machine (Cover)</t>
        </is>
      </c>
      <c r="G527" t="inlineStr">
        <is>
          <t>FMLGEI20000000</t>
        </is>
      </c>
      <c r="H527" t="n">
        <v>95.5</v>
      </c>
      <c r="I527" t="n">
        <v>104.5</v>
      </c>
      <c r="J527" t="n">
        <v>130</v>
      </c>
      <c r="K527" t="n">
        <v>101</v>
      </c>
      <c r="L527" t="n">
        <v>107</v>
      </c>
      <c r="M527" t="n">
        <v>67</v>
      </c>
      <c r="N527" t="n">
        <v>108</v>
      </c>
      <c r="O527" s="81" t="n">
        <v>6</v>
      </c>
      <c r="P527" s="81" t="n"/>
      <c r="Q527" s="81" t="n">
        <v>2</v>
      </c>
      <c r="R527" s="81" t="n"/>
      <c r="S527" s="81" t="n"/>
      <c r="T527" s="81" t="n"/>
      <c r="U527" s="81" t="n"/>
      <c r="V527" s="81" t="n"/>
      <c r="W527" s="81" t="n"/>
      <c r="X527" t="n">
        <v>8</v>
      </c>
      <c r="Y527" t="n">
        <v>1436</v>
      </c>
      <c r="Z527" s="127" t="n">
        <v>0.015</v>
      </c>
      <c r="AA527" t="n">
        <v>1</v>
      </c>
      <c r="AB527" t="n">
        <v>18</v>
      </c>
    </row>
    <row r="528">
      <c r="A528" t="n">
        <v>2021</v>
      </c>
      <c r="B528" t="n">
        <v>2</v>
      </c>
      <c r="C528" s="298" t="n">
        <v>44235</v>
      </c>
      <c r="E528" t="n">
        <v>49</v>
      </c>
      <c r="F528" t="inlineStr">
        <is>
          <t xml:space="preserve"> LgWashing machine (Cover)</t>
        </is>
      </c>
      <c r="G528" t="inlineStr">
        <is>
          <t>FMLGEI20000000</t>
        </is>
      </c>
      <c r="H528" t="n">
        <v>95.5</v>
      </c>
      <c r="I528" t="n">
        <v>104.5</v>
      </c>
      <c r="J528" t="n">
        <v>108</v>
      </c>
      <c r="K528" t="n">
        <v>101</v>
      </c>
      <c r="L528" t="n">
        <v>107</v>
      </c>
      <c r="M528" t="n">
        <v>67</v>
      </c>
      <c r="N528" t="n">
        <v>108</v>
      </c>
      <c r="O528" s="81" t="n">
        <v>6</v>
      </c>
      <c r="P528" s="81" t="n"/>
      <c r="Q528" s="81" t="n">
        <v>3</v>
      </c>
      <c r="R528" s="81" t="n"/>
      <c r="S528" s="81" t="n"/>
      <c r="T528" s="81" t="n"/>
      <c r="U528" s="81" t="n"/>
      <c r="V528" s="81" t="n"/>
      <c r="W528" s="81" t="n"/>
      <c r="X528" t="n">
        <v>9</v>
      </c>
      <c r="Y528" t="n">
        <v>597</v>
      </c>
      <c r="Z528" s="127" t="n">
        <v>0.015</v>
      </c>
      <c r="AA528" t="n">
        <v>1</v>
      </c>
      <c r="AB528" t="n">
        <v>18</v>
      </c>
    </row>
    <row r="529">
      <c r="A529" t="n">
        <v>2021</v>
      </c>
      <c r="B529" t="n">
        <v>2</v>
      </c>
      <c r="C529" s="298" t="n">
        <v>44236</v>
      </c>
      <c r="E529" t="n">
        <v>49</v>
      </c>
      <c r="F529" t="inlineStr">
        <is>
          <t xml:space="preserve"> LgWashing machine (Cover)</t>
        </is>
      </c>
      <c r="G529" t="inlineStr">
        <is>
          <t>FMLGEI20000000</t>
        </is>
      </c>
      <c r="H529" t="n">
        <v>95.5</v>
      </c>
      <c r="I529" t="n">
        <v>104.5</v>
      </c>
      <c r="J529" t="n">
        <v>103.7</v>
      </c>
      <c r="K529" t="n">
        <v>101</v>
      </c>
      <c r="L529" t="n">
        <v>107</v>
      </c>
      <c r="M529" t="n">
        <v>70</v>
      </c>
      <c r="N529" t="n">
        <v>103</v>
      </c>
      <c r="O529" s="81" t="n">
        <v>5</v>
      </c>
      <c r="P529" s="81" t="n">
        <v>3</v>
      </c>
      <c r="Q529" s="81" t="n">
        <v>7</v>
      </c>
      <c r="R529" s="81" t="n"/>
      <c r="S529" s="81" t="n"/>
      <c r="T529" s="81" t="n"/>
      <c r="U529" s="81" t="n"/>
      <c r="V529" s="81" t="n"/>
      <c r="W529" s="81" t="n"/>
      <c r="X529" t="n">
        <v>15</v>
      </c>
      <c r="Y529" t="n">
        <v>2115</v>
      </c>
      <c r="Z529" s="127" t="n">
        <v>0.015</v>
      </c>
      <c r="AA529" t="n">
        <v>1</v>
      </c>
      <c r="AB529" t="n">
        <v>18</v>
      </c>
    </row>
    <row r="530">
      <c r="A530" t="n">
        <v>2021</v>
      </c>
      <c r="B530" t="n">
        <v>2</v>
      </c>
      <c r="C530" s="298" t="n">
        <v>44237</v>
      </c>
      <c r="E530" t="n">
        <v>49</v>
      </c>
      <c r="F530" t="inlineStr">
        <is>
          <t xml:space="preserve"> LgWashing machine (Cover)</t>
        </is>
      </c>
      <c r="G530" t="inlineStr">
        <is>
          <t>FMLGEI20000000</t>
        </is>
      </c>
      <c r="H530" t="n">
        <v>95.5</v>
      </c>
      <c r="I530" t="n">
        <v>104.5</v>
      </c>
      <c r="J530" t="n">
        <v>104.6</v>
      </c>
      <c r="K530" t="n">
        <v>101</v>
      </c>
      <c r="L530" t="n">
        <v>107</v>
      </c>
      <c r="M530" t="n">
        <v>69</v>
      </c>
      <c r="N530" t="n">
        <v>104</v>
      </c>
      <c r="O530" s="81" t="n">
        <v>8</v>
      </c>
      <c r="P530" s="81" t="n">
        <v>2</v>
      </c>
      <c r="Q530" s="81" t="n">
        <v>6</v>
      </c>
      <c r="R530" s="81" t="n"/>
      <c r="S530" s="81" t="n"/>
      <c r="T530" s="81" t="n"/>
      <c r="U530" s="81" t="n"/>
      <c r="V530" s="81" t="n"/>
      <c r="W530" s="81" t="n"/>
      <c r="X530" t="n">
        <v>16</v>
      </c>
      <c r="Y530" t="n">
        <v>2284</v>
      </c>
      <c r="Z530" s="127" t="n">
        <v>0.015</v>
      </c>
      <c r="AA530" t="n">
        <v>1</v>
      </c>
      <c r="AB530" t="n">
        <v>18</v>
      </c>
    </row>
    <row r="531">
      <c r="A531" t="n">
        <v>2021</v>
      </c>
      <c r="B531" t="n">
        <v>2</v>
      </c>
      <c r="C531" s="298" t="n">
        <v>44238</v>
      </c>
      <c r="E531" t="n">
        <v>49</v>
      </c>
      <c r="F531" t="inlineStr">
        <is>
          <t xml:space="preserve"> LgWashing machine (Cover)</t>
        </is>
      </c>
      <c r="G531" t="inlineStr">
        <is>
          <t>FMLGEI20000000</t>
        </is>
      </c>
      <c r="H531" t="n">
        <v>95.5</v>
      </c>
      <c r="I531" t="n">
        <v>104.5</v>
      </c>
      <c r="J531" t="n">
        <v>105.5</v>
      </c>
      <c r="K531" t="n">
        <v>101</v>
      </c>
      <c r="L531" t="n">
        <v>107</v>
      </c>
      <c r="M531" t="n">
        <v>70</v>
      </c>
      <c r="N531" t="n">
        <v>103</v>
      </c>
      <c r="O531" s="81" t="n">
        <v>10</v>
      </c>
      <c r="P531" s="81" t="n">
        <v>8</v>
      </c>
      <c r="Q531" s="81" t="n">
        <v>8</v>
      </c>
      <c r="R531" s="81" t="n"/>
      <c r="S531" s="81" t="n"/>
      <c r="T531" s="81" t="n"/>
      <c r="U531" s="81" t="n"/>
      <c r="V531" s="81" t="n"/>
      <c r="W531" s="81" t="n"/>
      <c r="X531" t="n">
        <v>26</v>
      </c>
      <c r="Y531" t="n">
        <v>1874</v>
      </c>
      <c r="Z531" s="127" t="n">
        <v>0.015</v>
      </c>
      <c r="AA531" t="n">
        <v>1</v>
      </c>
      <c r="AB531" t="n">
        <v>18</v>
      </c>
    </row>
    <row r="532">
      <c r="A532" t="n">
        <v>2021</v>
      </c>
      <c r="B532" t="n">
        <v>2</v>
      </c>
      <c r="C532" s="298" t="n">
        <v>44241</v>
      </c>
      <c r="E532" t="n">
        <v>49</v>
      </c>
      <c r="F532" t="inlineStr">
        <is>
          <t xml:space="preserve"> LgWashing machine (Cover)</t>
        </is>
      </c>
      <c r="G532" t="inlineStr">
        <is>
          <t>FMLGEI20000000</t>
        </is>
      </c>
      <c r="H532" t="n">
        <v>95.5</v>
      </c>
      <c r="I532" t="n">
        <v>104.5</v>
      </c>
      <c r="K532" t="n">
        <v>101</v>
      </c>
      <c r="L532" t="n">
        <v>107</v>
      </c>
      <c r="O532" s="81" t="n"/>
      <c r="P532" s="81" t="n"/>
      <c r="Q532" s="81" t="n">
        <v>10</v>
      </c>
      <c r="R532" s="81" t="n"/>
      <c r="S532" s="81" t="n"/>
      <c r="T532" s="81" t="n"/>
      <c r="U532" s="81" t="n"/>
      <c r="V532" s="81" t="n"/>
      <c r="W532" s="81" t="n"/>
      <c r="X532" t="n">
        <v>10</v>
      </c>
      <c r="Y532" t="n">
        <v>1270</v>
      </c>
      <c r="Z532" s="127" t="n">
        <v>0.015</v>
      </c>
      <c r="AA532" t="n">
        <v>1</v>
      </c>
      <c r="AB532" t="n">
        <v>18</v>
      </c>
    </row>
    <row r="533">
      <c r="A533" t="n">
        <v>2021</v>
      </c>
      <c r="B533" t="n">
        <v>2</v>
      </c>
      <c r="C533" s="298" t="n">
        <v>44250</v>
      </c>
      <c r="E533" t="n">
        <v>49</v>
      </c>
      <c r="F533" t="inlineStr">
        <is>
          <t xml:space="preserve"> LgWashing machine (Cover)</t>
        </is>
      </c>
      <c r="G533" t="inlineStr">
        <is>
          <t>FMLGEI20000000</t>
        </is>
      </c>
      <c r="H533" t="n">
        <v>95.5</v>
      </c>
      <c r="I533" t="n">
        <v>104.5</v>
      </c>
      <c r="J533" t="n">
        <v>104.5</v>
      </c>
      <c r="K533" t="n">
        <v>101</v>
      </c>
      <c r="L533" t="n">
        <v>107</v>
      </c>
      <c r="M533" t="n">
        <v>68</v>
      </c>
      <c r="N533" t="n">
        <v>105</v>
      </c>
      <c r="O533" s="81" t="n">
        <v>2</v>
      </c>
      <c r="P533" s="81" t="n"/>
      <c r="Q533" s="81" t="n">
        <v>6</v>
      </c>
      <c r="R533" s="81" t="n"/>
      <c r="S533" s="81" t="n"/>
      <c r="T533" s="81" t="n">
        <v>30</v>
      </c>
      <c r="U533" s="81" t="n"/>
      <c r="V533" s="81" t="n"/>
      <c r="W533" s="81" t="n"/>
      <c r="X533" t="n">
        <v>38</v>
      </c>
      <c r="Y533" t="n">
        <v>38</v>
      </c>
      <c r="Z533" s="127" t="n">
        <v>0.015</v>
      </c>
      <c r="AA533" t="n">
        <v>1</v>
      </c>
      <c r="AB533" t="n">
        <v>18</v>
      </c>
    </row>
    <row r="534">
      <c r="A534" t="n">
        <v>2021</v>
      </c>
      <c r="B534" t="n">
        <v>2</v>
      </c>
      <c r="C534" s="298" t="n">
        <v>44251</v>
      </c>
      <c r="E534" t="n">
        <v>49</v>
      </c>
      <c r="F534" t="inlineStr">
        <is>
          <t xml:space="preserve"> LgWashing machine (Cover)</t>
        </is>
      </c>
      <c r="G534" t="inlineStr">
        <is>
          <t>FMLGEI20000000</t>
        </is>
      </c>
      <c r="H534" t="n">
        <v>95.5</v>
      </c>
      <c r="I534" t="n">
        <v>104.5</v>
      </c>
      <c r="J534" t="n">
        <v>104.2</v>
      </c>
      <c r="K534" t="n">
        <v>101</v>
      </c>
      <c r="L534" t="n">
        <v>107</v>
      </c>
      <c r="M534" t="n">
        <v>70</v>
      </c>
      <c r="N534" t="n">
        <v>103</v>
      </c>
      <c r="O534" s="81" t="n">
        <v>8</v>
      </c>
      <c r="P534" s="81" t="n">
        <v>4</v>
      </c>
      <c r="Q534" s="81" t="n">
        <v>4</v>
      </c>
      <c r="R534" s="81" t="n"/>
      <c r="S534" s="81" t="n"/>
      <c r="T534" s="81" t="n"/>
      <c r="U534" s="81" t="n"/>
      <c r="V534" s="81" t="n"/>
      <c r="W534" s="81" t="n"/>
      <c r="X534" t="n">
        <v>16</v>
      </c>
      <c r="Y534" t="n">
        <v>3376</v>
      </c>
      <c r="Z534" s="127" t="n">
        <v>0.015</v>
      </c>
      <c r="AA534" t="n">
        <v>1</v>
      </c>
      <c r="AB534" t="n">
        <v>18</v>
      </c>
    </row>
    <row r="535">
      <c r="A535" t="n">
        <v>2021</v>
      </c>
      <c r="B535" t="n">
        <v>2</v>
      </c>
      <c r="C535" s="298" t="n">
        <v>44252</v>
      </c>
      <c r="E535" t="n">
        <v>49</v>
      </c>
      <c r="F535" t="inlineStr">
        <is>
          <t xml:space="preserve"> LgWashing machine (Cover)</t>
        </is>
      </c>
      <c r="G535" t="inlineStr">
        <is>
          <t>FMLGEI20000000</t>
        </is>
      </c>
      <c r="H535" t="n">
        <v>95.5</v>
      </c>
      <c r="I535" t="n">
        <v>104.5</v>
      </c>
      <c r="J535" t="n">
        <v>103.8</v>
      </c>
      <c r="K535" t="n">
        <v>101</v>
      </c>
      <c r="L535" t="n">
        <v>107</v>
      </c>
      <c r="M535" t="n">
        <v>70</v>
      </c>
      <c r="N535" t="n">
        <v>104</v>
      </c>
      <c r="O535" s="81" t="n">
        <v>4</v>
      </c>
      <c r="P535" s="81" t="n">
        <v>4</v>
      </c>
      <c r="Q535" s="81" t="n">
        <v>8</v>
      </c>
      <c r="R535" s="81" t="n"/>
      <c r="S535" s="81" t="n"/>
      <c r="T535" s="81" t="n"/>
      <c r="U535" s="81" t="n"/>
      <c r="V535" s="81" t="n"/>
      <c r="W535" s="81" t="n"/>
      <c r="X535" t="n">
        <v>16</v>
      </c>
      <c r="Y535" t="n">
        <v>2368</v>
      </c>
      <c r="Z535" s="127" t="n">
        <v>0.015</v>
      </c>
      <c r="AA535" t="n">
        <v>1</v>
      </c>
      <c r="AB535" t="n">
        <v>18</v>
      </c>
    </row>
    <row r="536">
      <c r="A536" t="n">
        <v>2021</v>
      </c>
      <c r="B536" t="n">
        <v>2</v>
      </c>
      <c r="C536" s="298" t="n">
        <v>44252</v>
      </c>
      <c r="E536" t="n">
        <v>661</v>
      </c>
      <c r="F536" t="inlineStr">
        <is>
          <t xml:space="preserve"> MFZ67207201 75UP77Side</t>
        </is>
      </c>
      <c r="G536" t="inlineStr">
        <is>
          <t>FMLGEI475UP770</t>
        </is>
      </c>
      <c r="H536" t="n">
        <v>129.858</v>
      </c>
      <c r="I536" t="n">
        <v>147.798</v>
      </c>
      <c r="J536" t="n">
        <v>141.2</v>
      </c>
      <c r="K536" t="n">
        <v>20</v>
      </c>
      <c r="L536" t="n">
        <v>180</v>
      </c>
      <c r="M536" t="n">
        <v>24</v>
      </c>
      <c r="N536" t="n">
        <v>148</v>
      </c>
      <c r="O536" s="81" t="n"/>
      <c r="P536" s="81" t="n"/>
      <c r="Q536" s="81" t="n"/>
      <c r="R536" s="81" t="n"/>
      <c r="S536" s="81" t="n"/>
      <c r="T536" s="81" t="n"/>
      <c r="U536" s="81" t="n"/>
      <c r="V536" s="81" t="n"/>
      <c r="W536" s="81" t="n"/>
      <c r="Z536" s="127" t="n">
        <v>0.015</v>
      </c>
      <c r="AA536" t="n">
        <v>1</v>
      </c>
      <c r="AB536" t="n">
        <v>16</v>
      </c>
    </row>
    <row r="537">
      <c r="A537" t="n">
        <v>2021</v>
      </c>
      <c r="B537" t="n">
        <v>2</v>
      </c>
      <c r="C537" s="298" t="n">
        <v>44251</v>
      </c>
      <c r="E537" t="n">
        <v>10</v>
      </c>
      <c r="F537" t="inlineStr">
        <is>
          <t>(إفتا)S1B1 1754501</t>
        </is>
      </c>
      <c r="G537" t="inlineStr">
        <is>
          <t>FMAFTI10000000</t>
        </is>
      </c>
      <c r="H537" t="n">
        <v>45.256125</v>
      </c>
      <c r="I537" t="n">
        <v>52.068875</v>
      </c>
      <c r="J537" t="n">
        <v>50.5</v>
      </c>
      <c r="K537" t="n">
        <v>47</v>
      </c>
      <c r="L537" t="n">
        <v>154</v>
      </c>
      <c r="M537" t="n">
        <v>49</v>
      </c>
      <c r="N537" t="n">
        <v>146</v>
      </c>
      <c r="O537" s="81" t="n">
        <v>8</v>
      </c>
      <c r="P537" s="81" t="n"/>
      <c r="Q537" s="81" t="n">
        <v>10</v>
      </c>
      <c r="R537" s="81" t="n"/>
      <c r="S537" s="81" t="n"/>
      <c r="T537" s="81" t="n"/>
      <c r="U537" s="81" t="n"/>
      <c r="V537" s="81" t="n"/>
      <c r="W537" s="81" t="n"/>
      <c r="X537" t="n">
        <v>18</v>
      </c>
      <c r="Y537" t="n">
        <v>18</v>
      </c>
      <c r="Z537" s="127" t="n">
        <v>0.02</v>
      </c>
      <c r="AA537" t="n">
        <v>1</v>
      </c>
      <c r="AB537" t="n">
        <v>18</v>
      </c>
    </row>
    <row r="538">
      <c r="A538" t="n">
        <v>2021</v>
      </c>
      <c r="B538" t="n">
        <v>2</v>
      </c>
      <c r="C538" s="298" t="n">
        <v>44252</v>
      </c>
      <c r="E538" t="n">
        <v>10</v>
      </c>
      <c r="F538" t="inlineStr">
        <is>
          <t>(إفتا)S1B1 1754501</t>
        </is>
      </c>
      <c r="G538" t="inlineStr">
        <is>
          <t>FMAFTI10000000</t>
        </is>
      </c>
      <c r="H538" t="n">
        <v>45.256125</v>
      </c>
      <c r="I538" t="n">
        <v>52.068875</v>
      </c>
      <c r="J538" t="n">
        <v>51.8</v>
      </c>
      <c r="K538" t="n">
        <v>47</v>
      </c>
      <c r="L538" t="n">
        <v>154</v>
      </c>
      <c r="M538" t="n">
        <v>89</v>
      </c>
      <c r="N538" t="n">
        <v>81</v>
      </c>
      <c r="O538" s="81" t="n">
        <v>16</v>
      </c>
      <c r="P538" s="81" t="n">
        <v>11</v>
      </c>
      <c r="Q538" s="81" t="n">
        <v>7</v>
      </c>
      <c r="R538" s="81" t="n"/>
      <c r="S538" s="81" t="n">
        <v>2</v>
      </c>
      <c r="T538" s="81" t="n"/>
      <c r="U538" s="81" t="n"/>
      <c r="V538" s="81" t="n"/>
      <c r="W538" s="81" t="n"/>
      <c r="X538" t="n">
        <v>36</v>
      </c>
      <c r="Y538" t="n">
        <v>1236</v>
      </c>
      <c r="Z538" s="127" t="n">
        <v>0.02</v>
      </c>
      <c r="AA538" t="n">
        <v>1</v>
      </c>
      <c r="AB538" t="n">
        <v>18</v>
      </c>
    </row>
    <row r="539">
      <c r="A539" t="n">
        <v>2021</v>
      </c>
      <c r="B539" t="n">
        <v>2</v>
      </c>
      <c r="C539" s="298" t="n">
        <v>44229</v>
      </c>
      <c r="E539" t="n">
        <v>431</v>
      </c>
      <c r="F539" t="inlineStr">
        <is>
          <t xml:space="preserve">40W650D Bottom EPSتوشيبا </t>
        </is>
      </c>
      <c r="G539" t="inlineStr">
        <is>
          <t>FMTOSI40B06871</t>
        </is>
      </c>
      <c r="H539" t="n">
        <v>163.68</v>
      </c>
      <c r="I539" t="n">
        <v>188.32</v>
      </c>
      <c r="J539" t="n">
        <v>189.9</v>
      </c>
      <c r="K539" t="n">
        <v>48</v>
      </c>
      <c r="L539" t="n">
        <v>150</v>
      </c>
      <c r="M539" t="n">
        <v>52</v>
      </c>
      <c r="N539" t="n">
        <v>139</v>
      </c>
      <c r="O539" s="81" t="n">
        <v>5</v>
      </c>
      <c r="P539" s="81" t="n">
        <v>2</v>
      </c>
      <c r="Q539" s="81" t="n">
        <v>6</v>
      </c>
      <c r="R539" s="81" t="n"/>
      <c r="S539" s="81" t="n"/>
      <c r="T539" s="81" t="n"/>
      <c r="U539" s="81" t="n"/>
      <c r="V539" s="81" t="n"/>
      <c r="W539" s="81" t="n"/>
      <c r="X539" t="n">
        <v>13</v>
      </c>
      <c r="Y539" t="n">
        <v>373</v>
      </c>
      <c r="Z539" s="127" t="n">
        <v>0.015</v>
      </c>
      <c r="AA539" t="n">
        <v>1</v>
      </c>
      <c r="AB539" t="n">
        <v>20</v>
      </c>
    </row>
    <row r="540">
      <c r="A540" t="n">
        <v>2021</v>
      </c>
      <c r="B540" t="n">
        <v>2</v>
      </c>
      <c r="C540" s="298" t="n">
        <v>44229</v>
      </c>
      <c r="E540" t="n">
        <v>432</v>
      </c>
      <c r="F540" t="inlineStr">
        <is>
          <t xml:space="preserve">40W650D Side LR EPSتوشيبا </t>
        </is>
      </c>
      <c r="G540" t="inlineStr">
        <is>
          <t>FMTOSI40LR6971</t>
        </is>
      </c>
      <c r="H540" t="n">
        <v>32.085</v>
      </c>
      <c r="I540" t="n">
        <v>36.915</v>
      </c>
      <c r="J540" t="n">
        <v>72.2</v>
      </c>
      <c r="K540" t="n">
        <v>96</v>
      </c>
      <c r="L540" t="n">
        <v>150</v>
      </c>
      <c r="M540" t="n">
        <v>103</v>
      </c>
      <c r="N540" t="n">
        <v>139</v>
      </c>
      <c r="O540" s="81" t="n">
        <v>6</v>
      </c>
      <c r="P540" s="81" t="n">
        <v>3</v>
      </c>
      <c r="Q540" s="81" t="n">
        <v>7</v>
      </c>
      <c r="R540" s="81" t="n"/>
      <c r="S540" s="81" t="n"/>
      <c r="T540" s="81" t="n"/>
      <c r="U540" s="81" t="n"/>
      <c r="V540" s="81" t="n"/>
      <c r="W540" s="81" t="n"/>
      <c r="X540" t="n">
        <v>16</v>
      </c>
      <c r="Y540" t="n">
        <v>376</v>
      </c>
      <c r="Z540" s="127" t="n">
        <v>0.015</v>
      </c>
      <c r="AA540" t="n">
        <v>1</v>
      </c>
      <c r="AB540" t="n">
        <v>20</v>
      </c>
    </row>
    <row r="541">
      <c r="A541" t="n">
        <v>2021</v>
      </c>
      <c r="B541" t="n">
        <v>2</v>
      </c>
      <c r="C541" s="298" t="n">
        <v>44229</v>
      </c>
      <c r="E541" t="n">
        <v>430</v>
      </c>
      <c r="F541" t="inlineStr">
        <is>
          <t xml:space="preserve">40W650D TOP EPSتوشيبا </t>
        </is>
      </c>
      <c r="G541" t="inlineStr">
        <is>
          <t>FMTOSI40T06771</t>
        </is>
      </c>
      <c r="H541" t="n">
        <v>191.58</v>
      </c>
      <c r="I541" t="n">
        <v>220.42</v>
      </c>
      <c r="J541" t="n">
        <v>223.4</v>
      </c>
      <c r="K541" t="n">
        <v>48</v>
      </c>
      <c r="L541" t="n">
        <v>150</v>
      </c>
      <c r="M541" t="n">
        <v>52</v>
      </c>
      <c r="N541" t="n">
        <v>139</v>
      </c>
      <c r="O541" s="81" t="n">
        <v>12</v>
      </c>
      <c r="P541" s="81" t="n">
        <v>3</v>
      </c>
      <c r="Q541" s="81" t="n">
        <v>3</v>
      </c>
      <c r="R541" s="81" t="n"/>
      <c r="S541" s="81" t="n"/>
      <c r="T541" s="81" t="n"/>
      <c r="U541" s="81" t="n"/>
      <c r="V541" s="81" t="n"/>
      <c r="W541" s="81" t="n"/>
      <c r="X541" t="n">
        <v>18</v>
      </c>
      <c r="Y541" t="n">
        <v>378</v>
      </c>
      <c r="Z541" s="127" t="n">
        <v>0.015</v>
      </c>
      <c r="AA541" t="n">
        <v>1</v>
      </c>
      <c r="AB541" t="n">
        <v>20</v>
      </c>
    </row>
    <row r="542">
      <c r="A542" t="n">
        <v>2021</v>
      </c>
      <c r="B542" t="n">
        <v>2</v>
      </c>
      <c r="C542" s="298" t="n">
        <v>44231</v>
      </c>
      <c r="E542" t="n">
        <v>560</v>
      </c>
      <c r="F542" t="inlineStr">
        <is>
          <t xml:space="preserve">55X7000F/8000 UPPER EPS 4-746-072-71توشيبا </t>
        </is>
      </c>
      <c r="G542" t="inlineStr">
        <is>
          <t>FMTOSI55UR0072</t>
        </is>
      </c>
      <c r="H542" t="n">
        <v>426.87</v>
      </c>
      <c r="I542" t="n">
        <v>491.13</v>
      </c>
      <c r="J542" t="n">
        <v>483.1</v>
      </c>
      <c r="K542" t="n">
        <v>30</v>
      </c>
      <c r="L542" t="n">
        <v>240</v>
      </c>
      <c r="M542" t="n">
        <v>36</v>
      </c>
      <c r="N542" t="n">
        <v>201</v>
      </c>
      <c r="O542" s="81" t="n">
        <v>6</v>
      </c>
      <c r="P542" s="81" t="n">
        <v>8</v>
      </c>
      <c r="Q542" s="81" t="n">
        <v>3</v>
      </c>
      <c r="R542" s="81" t="n"/>
      <c r="S542" s="81" t="n">
        <v>4</v>
      </c>
      <c r="T542" s="81" t="n"/>
      <c r="U542" s="81" t="n"/>
      <c r="V542" s="81" t="n"/>
      <c r="W542" s="81" t="n"/>
      <c r="X542" t="n">
        <v>21</v>
      </c>
      <c r="Y542" t="n">
        <v>111</v>
      </c>
      <c r="Z542" s="127" t="n">
        <v>0.015</v>
      </c>
      <c r="AA542" t="n">
        <v>1</v>
      </c>
      <c r="AB542" t="n">
        <v>18</v>
      </c>
    </row>
    <row r="543">
      <c r="A543" t="n">
        <v>2021</v>
      </c>
      <c r="B543" t="n">
        <v>2</v>
      </c>
      <c r="C543" s="298" t="n">
        <v>44234</v>
      </c>
      <c r="E543" t="n">
        <v>560</v>
      </c>
      <c r="F543" t="inlineStr">
        <is>
          <t xml:space="preserve">55X7000F/8000 UPPER EPS 4-746-072-71توشيبا </t>
        </is>
      </c>
      <c r="G543" t="inlineStr">
        <is>
          <t>FMTOSI55UR0072</t>
        </is>
      </c>
      <c r="H543" t="n">
        <v>426.87</v>
      </c>
      <c r="I543" t="n">
        <v>491.13</v>
      </c>
      <c r="J543" t="n">
        <v>442</v>
      </c>
      <c r="K543" t="n">
        <v>30</v>
      </c>
      <c r="L543" t="n">
        <v>240</v>
      </c>
      <c r="M543" t="n">
        <v>30</v>
      </c>
      <c r="N543" t="n">
        <v>239</v>
      </c>
      <c r="O543" s="81" t="n">
        <v>2</v>
      </c>
      <c r="P543" s="81" t="n">
        <v>4</v>
      </c>
      <c r="Q543" s="81" t="n">
        <v>4</v>
      </c>
      <c r="R543" s="81" t="n"/>
      <c r="S543" s="81" t="n"/>
      <c r="T543" s="81" t="n"/>
      <c r="U543" s="81" t="n"/>
      <c r="V543" s="81" t="n"/>
      <c r="W543" s="81" t="n"/>
      <c r="X543" t="n">
        <v>10</v>
      </c>
      <c r="Y543" t="n">
        <v>550</v>
      </c>
      <c r="Z543" s="127" t="n">
        <v>0.015</v>
      </c>
      <c r="AA543" t="n">
        <v>1</v>
      </c>
      <c r="AB543" t="n">
        <v>18</v>
      </c>
    </row>
    <row r="544">
      <c r="A544" t="n">
        <v>2021</v>
      </c>
      <c r="B544" t="n">
        <v>2</v>
      </c>
      <c r="C544" s="298" t="n">
        <v>44231</v>
      </c>
      <c r="E544" t="n">
        <v>561</v>
      </c>
      <c r="F544" t="inlineStr">
        <is>
          <t>55X7000F/8000 LOWER C EPS 4-746-073-71توشيبا</t>
        </is>
      </c>
      <c r="G544" t="inlineStr">
        <is>
          <t>FMTOSI55LR0073</t>
        </is>
      </c>
      <c r="H544" t="n">
        <v>81.84</v>
      </c>
      <c r="I544" t="n">
        <v>94.16</v>
      </c>
      <c r="J544" t="n">
        <v>91.8</v>
      </c>
      <c r="K544" t="n">
        <v>30</v>
      </c>
      <c r="L544" t="n">
        <v>240</v>
      </c>
      <c r="M544" t="n">
        <v>36</v>
      </c>
      <c r="N544" t="n">
        <v>201</v>
      </c>
      <c r="O544" s="81" t="n">
        <v>2</v>
      </c>
      <c r="P544" s="81" t="n">
        <v>6</v>
      </c>
      <c r="Q544" s="81" t="n">
        <v>3</v>
      </c>
      <c r="R544" s="81" t="n"/>
      <c r="S544" s="81" t="n">
        <v>8</v>
      </c>
      <c r="T544" s="81" t="n"/>
      <c r="U544" s="81" t="n"/>
      <c r="V544" s="81" t="n"/>
      <c r="W544" s="81" t="n"/>
      <c r="X544" t="n">
        <v>19</v>
      </c>
      <c r="Y544" t="n">
        <v>109</v>
      </c>
      <c r="Z544" s="127" t="n">
        <v>0.015</v>
      </c>
      <c r="AA544" t="n">
        <v>1</v>
      </c>
      <c r="AB544" t="n">
        <v>18</v>
      </c>
    </row>
    <row r="545">
      <c r="A545" t="n">
        <v>2021</v>
      </c>
      <c r="B545" t="n">
        <v>2</v>
      </c>
      <c r="C545" s="298" t="n">
        <v>44234</v>
      </c>
      <c r="E545" t="n">
        <v>561</v>
      </c>
      <c r="F545" t="inlineStr">
        <is>
          <t>55X7000F/8000 LOWER C EPS 4-746-073-71توشيبا</t>
        </is>
      </c>
      <c r="G545" t="inlineStr">
        <is>
          <t>FMTOSI55LR0073</t>
        </is>
      </c>
      <c r="H545" t="n">
        <v>81.84</v>
      </c>
      <c r="I545" t="n">
        <v>94.16</v>
      </c>
      <c r="J545" t="n">
        <v>86</v>
      </c>
      <c r="K545" t="n">
        <v>30</v>
      </c>
      <c r="L545" t="n">
        <v>240</v>
      </c>
      <c r="M545" t="n">
        <v>30</v>
      </c>
      <c r="N545" t="n">
        <v>239</v>
      </c>
      <c r="O545" s="81" t="n">
        <v>6</v>
      </c>
      <c r="P545" s="81" t="n">
        <v>2</v>
      </c>
      <c r="Q545" s="81" t="n">
        <v>2</v>
      </c>
      <c r="R545" s="81" t="n"/>
      <c r="S545" s="81" t="n"/>
      <c r="T545" s="81" t="n"/>
      <c r="U545" s="81" t="n"/>
      <c r="V545" s="81" t="n"/>
      <c r="W545" s="81" t="n"/>
      <c r="X545" t="n">
        <v>10</v>
      </c>
      <c r="Y545" t="n">
        <v>550</v>
      </c>
      <c r="Z545" s="127" t="n">
        <v>0.015</v>
      </c>
      <c r="AA545" t="n">
        <v>1</v>
      </c>
      <c r="AB545" t="n">
        <v>18</v>
      </c>
    </row>
    <row r="546">
      <c r="A546" t="n">
        <v>2021</v>
      </c>
      <c r="B546" t="n">
        <v>2</v>
      </c>
      <c r="C546" s="298" t="n">
        <v>44231</v>
      </c>
      <c r="E546" t="n">
        <v>562</v>
      </c>
      <c r="F546" t="inlineStr">
        <is>
          <t>55X7000F/8000 LOWER  EPS 4-746-080-71توشيبا</t>
        </is>
      </c>
      <c r="G546" t="inlineStr">
        <is>
          <t>FMTOSI55LR0080</t>
        </is>
      </c>
      <c r="H546" t="n">
        <v>230.64</v>
      </c>
      <c r="I546" t="n">
        <v>265.36</v>
      </c>
      <c r="J546" t="n">
        <v>255.6</v>
      </c>
      <c r="K546" t="n">
        <v>30</v>
      </c>
      <c r="L546" t="n">
        <v>240</v>
      </c>
      <c r="M546" t="n">
        <v>36</v>
      </c>
      <c r="N546" t="n">
        <v>201</v>
      </c>
      <c r="O546" s="81" t="n">
        <v>4</v>
      </c>
      <c r="P546" s="81" t="n">
        <v>8</v>
      </c>
      <c r="Q546" s="81" t="n">
        <v>3</v>
      </c>
      <c r="R546" s="81" t="n"/>
      <c r="S546" s="81" t="n">
        <v>4</v>
      </c>
      <c r="T546" s="81" t="n"/>
      <c r="U546" s="81" t="n"/>
      <c r="V546" s="81" t="n"/>
      <c r="W546" s="81" t="n"/>
      <c r="X546" t="n">
        <v>19</v>
      </c>
      <c r="Y546" t="n">
        <v>109</v>
      </c>
      <c r="Z546" s="127" t="n">
        <v>0.015</v>
      </c>
      <c r="AA546" t="n">
        <v>1</v>
      </c>
      <c r="AB546" t="n">
        <v>18</v>
      </c>
    </row>
    <row r="547">
      <c r="A547" t="n">
        <v>2021</v>
      </c>
      <c r="B547" t="n">
        <v>2</v>
      </c>
      <c r="C547" s="298" t="n">
        <v>44234</v>
      </c>
      <c r="E547" t="n">
        <v>562</v>
      </c>
      <c r="F547" t="inlineStr">
        <is>
          <t>55X7000F/8000 LOWER  EPS 4-746-080-71توشيبا</t>
        </is>
      </c>
      <c r="G547" t="inlineStr">
        <is>
          <t>FMTOSI55LR0080</t>
        </is>
      </c>
      <c r="H547" t="n">
        <v>230.64</v>
      </c>
      <c r="I547" t="n">
        <v>265.36</v>
      </c>
      <c r="J547" t="n">
        <v>236</v>
      </c>
      <c r="K547" t="n">
        <v>30</v>
      </c>
      <c r="L547" t="n">
        <v>240</v>
      </c>
      <c r="M547" t="n">
        <v>30</v>
      </c>
      <c r="N547" t="n">
        <v>239</v>
      </c>
      <c r="O547" s="81" t="n">
        <v>2</v>
      </c>
      <c r="P547" s="81" t="n">
        <v>4</v>
      </c>
      <c r="Q547" s="81" t="n">
        <v>6</v>
      </c>
      <c r="R547" s="81" t="n"/>
      <c r="S547" s="81" t="n"/>
      <c r="T547" s="81" t="n"/>
      <c r="U547" s="81" t="n"/>
      <c r="V547" s="81" t="n"/>
      <c r="W547" s="81" t="n"/>
      <c r="X547" t="n">
        <v>12</v>
      </c>
      <c r="Y547" t="n">
        <v>552</v>
      </c>
      <c r="Z547" s="127" t="n">
        <v>0.015</v>
      </c>
      <c r="AA547" t="n">
        <v>1</v>
      </c>
      <c r="AB547" t="n">
        <v>18</v>
      </c>
    </row>
    <row r="548">
      <c r="A548" t="n">
        <v>2021</v>
      </c>
      <c r="B548" t="n">
        <v>2</v>
      </c>
      <c r="C548" s="298" t="n">
        <v>44231</v>
      </c>
      <c r="E548" t="n">
        <v>563</v>
      </c>
      <c r="F548" t="inlineStr">
        <is>
          <t>55X7000F/8000 Side EPS 4-746-081-71توشيبا</t>
        </is>
      </c>
      <c r="G548" t="inlineStr">
        <is>
          <t>FMTOSI55SI0081</t>
        </is>
      </c>
      <c r="H548" t="n">
        <v>98.58</v>
      </c>
      <c r="I548" t="n">
        <v>113.42</v>
      </c>
      <c r="J548" t="n">
        <v>109</v>
      </c>
      <c r="K548" t="n">
        <v>60</v>
      </c>
      <c r="L548" t="n">
        <v>240</v>
      </c>
      <c r="M548" t="n">
        <v>72</v>
      </c>
      <c r="N548" t="n">
        <v>201</v>
      </c>
      <c r="O548" s="81" t="n">
        <v>3</v>
      </c>
      <c r="P548" s="81" t="n">
        <v>1</v>
      </c>
      <c r="Q548" s="81" t="n">
        <v>2</v>
      </c>
      <c r="R548" s="81" t="n"/>
      <c r="S548" s="81" t="n">
        <v>2</v>
      </c>
      <c r="T548" s="81" t="n"/>
      <c r="U548" s="81" t="n"/>
      <c r="V548" s="81" t="n"/>
      <c r="W548" s="81" t="n"/>
      <c r="X548" t="n">
        <v>8</v>
      </c>
      <c r="Y548" t="n">
        <v>98</v>
      </c>
      <c r="Z548" s="127" t="n">
        <v>0.015</v>
      </c>
      <c r="AA548" t="n">
        <v>1</v>
      </c>
      <c r="AB548" t="n">
        <v>18</v>
      </c>
    </row>
    <row r="549">
      <c r="A549" t="n">
        <v>2021</v>
      </c>
      <c r="B549" t="n">
        <v>2</v>
      </c>
      <c r="C549" s="298" t="n">
        <v>44234</v>
      </c>
      <c r="E549" t="n">
        <v>563</v>
      </c>
      <c r="F549" t="inlineStr">
        <is>
          <t>55X7000F/8000 Side EPS 4-746-081-71توشيبا</t>
        </is>
      </c>
      <c r="G549" t="inlineStr">
        <is>
          <t>FMTOSI55SI0081</t>
        </is>
      </c>
      <c r="H549" t="n">
        <v>98.58</v>
      </c>
      <c r="I549" t="n">
        <v>113.42</v>
      </c>
      <c r="J549" t="n">
        <v>103</v>
      </c>
      <c r="K549" t="n">
        <v>60</v>
      </c>
      <c r="L549" t="n">
        <v>240</v>
      </c>
      <c r="M549" t="n">
        <v>60</v>
      </c>
      <c r="N549" t="n">
        <v>239</v>
      </c>
      <c r="O549" s="81" t="n">
        <v>1</v>
      </c>
      <c r="P549" s="81" t="n">
        <v>2</v>
      </c>
      <c r="Q549" s="81" t="n">
        <v>1</v>
      </c>
      <c r="R549" s="81" t="n"/>
      <c r="S549" s="81" t="n"/>
      <c r="T549" s="81" t="n"/>
      <c r="U549" s="81" t="n"/>
      <c r="V549" s="81" t="n"/>
      <c r="W549" s="81" t="n"/>
      <c r="X549" t="n">
        <v>4</v>
      </c>
      <c r="Y549" t="n">
        <v>544</v>
      </c>
      <c r="Z549" s="127" t="n">
        <v>0.015</v>
      </c>
      <c r="AA549" t="n">
        <v>1</v>
      </c>
      <c r="AB549" t="n">
        <v>18</v>
      </c>
    </row>
    <row r="550">
      <c r="A550" t="n">
        <v>2021</v>
      </c>
      <c r="B550" t="n">
        <v>2</v>
      </c>
      <c r="C550" s="298" t="n">
        <v>44243</v>
      </c>
      <c r="E550" t="n">
        <v>663</v>
      </c>
      <c r="F550" t="inlineStr">
        <is>
          <t xml:space="preserve">65UA14 BOTTOM </t>
        </is>
      </c>
      <c r="G550" t="inlineStr">
        <is>
          <t>FMTOSI1B65UA14</t>
        </is>
      </c>
      <c r="H550" t="n">
        <v>313.72</v>
      </c>
      <c r="I550" t="n">
        <v>368.28</v>
      </c>
      <c r="J550" t="n">
        <v>370</v>
      </c>
      <c r="K550" t="n">
        <v>20</v>
      </c>
      <c r="L550" t="n">
        <v>180</v>
      </c>
      <c r="M550" t="n">
        <v>22</v>
      </c>
      <c r="N550" t="n">
        <v>164</v>
      </c>
      <c r="O550" s="81" t="n"/>
      <c r="P550" s="81" t="n"/>
      <c r="Q550" s="81" t="n"/>
      <c r="R550" s="81" t="n"/>
      <c r="S550" s="81" t="n"/>
      <c r="T550" s="81" t="n"/>
      <c r="U550" s="81" t="n"/>
      <c r="V550" s="81" t="n"/>
      <c r="W550" s="81" t="n"/>
      <c r="Z550" s="127" t="n">
        <v>0.015</v>
      </c>
      <c r="AA550" t="n">
        <v>1</v>
      </c>
      <c r="AB550" t="n">
        <v>18</v>
      </c>
    </row>
    <row r="551">
      <c r="A551" t="n">
        <v>2021</v>
      </c>
      <c r="B551" t="n">
        <v>2</v>
      </c>
      <c r="C551" s="298" t="n">
        <v>44244</v>
      </c>
      <c r="E551" t="n">
        <v>663</v>
      </c>
      <c r="F551" t="inlineStr">
        <is>
          <t xml:space="preserve">65UA14 BOTTOM </t>
        </is>
      </c>
      <c r="G551" t="inlineStr">
        <is>
          <t>FMTOSI1B65UA14</t>
        </is>
      </c>
      <c r="H551" t="n">
        <v>313.72</v>
      </c>
      <c r="I551" t="n">
        <v>368.28</v>
      </c>
      <c r="J551" t="n">
        <v>370.7</v>
      </c>
      <c r="K551" t="n">
        <v>20</v>
      </c>
      <c r="L551" t="n">
        <v>180</v>
      </c>
      <c r="M551" t="n">
        <v>22</v>
      </c>
      <c r="N551" t="n">
        <v>160</v>
      </c>
      <c r="O551" s="81" t="n">
        <v>8</v>
      </c>
      <c r="P551" s="81" t="n">
        <v>4</v>
      </c>
      <c r="Q551" s="81" t="n">
        <v>9</v>
      </c>
      <c r="R551" s="81" t="n"/>
      <c r="S551" s="81" t="n"/>
      <c r="T551" s="81" t="n"/>
      <c r="U551" s="81" t="n"/>
      <c r="V551" s="81" t="n"/>
      <c r="W551" s="81" t="n"/>
      <c r="X551" t="n">
        <v>21</v>
      </c>
      <c r="Y551" t="n">
        <v>285</v>
      </c>
      <c r="Z551" s="127" t="n">
        <v>0.015</v>
      </c>
      <c r="AA551" t="n">
        <v>1</v>
      </c>
      <c r="AB551" t="n">
        <v>18</v>
      </c>
    </row>
    <row r="552">
      <c r="A552" t="n">
        <v>2021</v>
      </c>
      <c r="B552" t="n">
        <v>2</v>
      </c>
      <c r="C552" s="298" t="n">
        <v>44245</v>
      </c>
      <c r="E552" t="n">
        <v>663</v>
      </c>
      <c r="F552" t="inlineStr">
        <is>
          <t xml:space="preserve">65UA14 BOTTOM </t>
        </is>
      </c>
      <c r="G552" t="inlineStr">
        <is>
          <t>FMTOSI1B65UA14</t>
        </is>
      </c>
      <c r="H552" t="n">
        <v>313.72</v>
      </c>
      <c r="I552" t="n">
        <v>368.28</v>
      </c>
      <c r="K552" t="n">
        <v>20</v>
      </c>
      <c r="L552" t="n">
        <v>180</v>
      </c>
      <c r="O552" s="81" t="n">
        <v>2</v>
      </c>
      <c r="P552" s="81" t="n"/>
      <c r="Q552" s="81" t="n">
        <v>3</v>
      </c>
      <c r="R552" s="81" t="n"/>
      <c r="S552" s="81" t="n"/>
      <c r="T552" s="81" t="n"/>
      <c r="U552" s="81" t="n"/>
      <c r="V552" s="81" t="n"/>
      <c r="W552" s="81" t="n"/>
      <c r="X552" t="n">
        <v>5</v>
      </c>
      <c r="Y552" t="n">
        <v>413</v>
      </c>
      <c r="Z552" s="127" t="n">
        <v>0.015</v>
      </c>
      <c r="AA552" t="n">
        <v>1</v>
      </c>
      <c r="AB552" t="n">
        <v>18</v>
      </c>
    </row>
    <row r="553">
      <c r="A553" t="n">
        <v>2021</v>
      </c>
      <c r="B553" t="n">
        <v>2</v>
      </c>
      <c r="C553" s="298" t="n">
        <v>44243</v>
      </c>
      <c r="E553" t="n">
        <v>664</v>
      </c>
      <c r="F553" t="inlineStr">
        <is>
          <t>65UA14 SIDE LEFT</t>
        </is>
      </c>
      <c r="G553" t="inlineStr">
        <is>
          <t>FMTOSI4L65UA14</t>
        </is>
      </c>
      <c r="H553" t="n">
        <v>101.2</v>
      </c>
      <c r="I553" t="n">
        <v>118.8</v>
      </c>
      <c r="J553" t="n">
        <v>123</v>
      </c>
      <c r="K553" t="n">
        <v>20</v>
      </c>
      <c r="L553" t="n">
        <v>180</v>
      </c>
      <c r="M553" t="n">
        <v>22</v>
      </c>
      <c r="N553" t="n">
        <v>164</v>
      </c>
      <c r="O553" s="81" t="n"/>
      <c r="P553" s="81" t="n"/>
      <c r="Q553" s="81" t="n"/>
      <c r="R553" s="81" t="n"/>
      <c r="S553" s="81" t="n"/>
      <c r="T553" s="81" t="n"/>
      <c r="U553" s="81" t="n"/>
      <c r="V553" s="81" t="n"/>
      <c r="W553" s="81" t="n"/>
      <c r="Z553" s="127" t="n">
        <v>0.015</v>
      </c>
      <c r="AA553" t="n">
        <v>1</v>
      </c>
      <c r="AB553" t="n">
        <v>18</v>
      </c>
    </row>
    <row r="554">
      <c r="A554" t="n">
        <v>2021</v>
      </c>
      <c r="B554" t="n">
        <v>2</v>
      </c>
      <c r="C554" s="298" t="n">
        <v>44244</v>
      </c>
      <c r="E554" t="n">
        <v>664</v>
      </c>
      <c r="F554" t="inlineStr">
        <is>
          <t>65UA14 SIDE LEFT</t>
        </is>
      </c>
      <c r="G554" t="inlineStr">
        <is>
          <t>FMTOSI4L65UA14</t>
        </is>
      </c>
      <c r="H554" t="n">
        <v>101.2</v>
      </c>
      <c r="I554" t="n">
        <v>118.8</v>
      </c>
      <c r="J554" t="n">
        <v>115.9</v>
      </c>
      <c r="K554" t="n">
        <v>20</v>
      </c>
      <c r="L554" t="n">
        <v>180</v>
      </c>
      <c r="M554" t="n">
        <v>22</v>
      </c>
      <c r="N554" t="n">
        <v>160</v>
      </c>
      <c r="O554" s="81" t="n">
        <v>12</v>
      </c>
      <c r="P554" s="81" t="n">
        <v>11</v>
      </c>
      <c r="Q554" s="81" t="n">
        <v>6</v>
      </c>
      <c r="R554" s="81" t="n"/>
      <c r="S554" s="81" t="n"/>
      <c r="T554" s="81" t="n"/>
      <c r="U554" s="81" t="n"/>
      <c r="V554" s="81" t="n"/>
      <c r="W554" s="81" t="n"/>
      <c r="X554" t="n">
        <v>29</v>
      </c>
      <c r="Y554" t="n">
        <v>293</v>
      </c>
      <c r="Z554" s="127" t="n">
        <v>0.015</v>
      </c>
      <c r="AA554" t="n">
        <v>1</v>
      </c>
      <c r="AB554" t="n">
        <v>18</v>
      </c>
    </row>
    <row r="555">
      <c r="A555" t="n">
        <v>2021</v>
      </c>
      <c r="B555" t="n">
        <v>2</v>
      </c>
      <c r="C555" s="298" t="n">
        <v>44245</v>
      </c>
      <c r="E555" t="n">
        <v>664</v>
      </c>
      <c r="F555" t="inlineStr">
        <is>
          <t>65UA14 SIDE LEFT</t>
        </is>
      </c>
      <c r="G555" t="inlineStr">
        <is>
          <t>FMTOSI4L65UA14</t>
        </is>
      </c>
      <c r="H555" t="n">
        <v>101.2</v>
      </c>
      <c r="I555" t="n">
        <v>118.8</v>
      </c>
      <c r="K555" t="n">
        <v>20</v>
      </c>
      <c r="L555" t="n">
        <v>180</v>
      </c>
      <c r="O555" s="81" t="n"/>
      <c r="P555" s="81" t="n"/>
      <c r="Q555" s="81" t="n"/>
      <c r="R555" s="81" t="n"/>
      <c r="S555" s="81" t="n">
        <v>6</v>
      </c>
      <c r="T555" s="81" t="n"/>
      <c r="U555" s="81" t="n"/>
      <c r="V555" s="81" t="n"/>
      <c r="W555" s="81" t="n"/>
      <c r="X555" t="n">
        <v>6</v>
      </c>
      <c r="Y555" t="n">
        <v>414</v>
      </c>
      <c r="Z555" s="127" t="n">
        <v>0.015</v>
      </c>
      <c r="AA555" t="n">
        <v>1</v>
      </c>
      <c r="AB555" t="n">
        <v>18</v>
      </c>
    </row>
    <row r="556">
      <c r="A556" t="n">
        <v>2021</v>
      </c>
      <c r="B556" t="n">
        <v>2</v>
      </c>
      <c r="C556" s="298" t="n">
        <v>44238</v>
      </c>
      <c r="E556" t="n">
        <v>665</v>
      </c>
      <c r="F556" t="inlineStr">
        <is>
          <t>65UA14 SIDE RIGHT</t>
        </is>
      </c>
      <c r="G556" t="inlineStr">
        <is>
          <t>FMTOSI3R65UA14</t>
        </is>
      </c>
      <c r="H556" t="n">
        <v>101.2</v>
      </c>
      <c r="I556" t="n">
        <v>118.8</v>
      </c>
      <c r="J556" t="n">
        <v>309.7</v>
      </c>
      <c r="K556" t="n">
        <v>20</v>
      </c>
      <c r="L556" t="n">
        <v>180</v>
      </c>
      <c r="M556" t="n">
        <v>20</v>
      </c>
      <c r="N556" t="n">
        <v>178</v>
      </c>
      <c r="O556" s="81" t="n"/>
      <c r="P556" s="81" t="n"/>
      <c r="Q556" s="81" t="n"/>
      <c r="R556" s="81" t="n"/>
      <c r="S556" s="81" t="n"/>
      <c r="T556" s="81" t="n"/>
      <c r="U556" s="81" t="n"/>
      <c r="V556" s="81" t="n"/>
      <c r="W556" s="81" t="n"/>
      <c r="Z556" s="127" t="n">
        <v>0.015</v>
      </c>
      <c r="AA556" t="n">
        <v>1</v>
      </c>
      <c r="AB556" t="n">
        <v>18</v>
      </c>
    </row>
    <row r="557">
      <c r="A557" t="n">
        <v>2021</v>
      </c>
      <c r="B557" t="n">
        <v>2</v>
      </c>
      <c r="C557" s="298" t="n">
        <v>44241</v>
      </c>
      <c r="E557" t="n">
        <v>665</v>
      </c>
      <c r="F557" t="inlineStr">
        <is>
          <t>65UA14 SIDE RIGHT</t>
        </is>
      </c>
      <c r="G557" t="inlineStr">
        <is>
          <t>FMTOSI3R65UA14</t>
        </is>
      </c>
      <c r="H557" t="n">
        <v>101.2</v>
      </c>
      <c r="I557" t="n">
        <v>118.8</v>
      </c>
      <c r="J557" t="n">
        <v>309</v>
      </c>
      <c r="K557" t="n">
        <v>20</v>
      </c>
      <c r="L557" t="n">
        <v>180</v>
      </c>
      <c r="M557" t="n">
        <v>23</v>
      </c>
      <c r="N557" t="n">
        <v>160</v>
      </c>
      <c r="O557" s="81" t="n"/>
      <c r="P557" s="81" t="n"/>
      <c r="Q557" s="81" t="n"/>
      <c r="R557" s="81" t="n"/>
      <c r="S557" s="81" t="n"/>
      <c r="T557" s="81" t="n"/>
      <c r="U557" s="81" t="n"/>
      <c r="V557" s="81" t="n"/>
      <c r="W557" s="81" t="n"/>
      <c r="Z557" s="127" t="n">
        <v>0.015</v>
      </c>
      <c r="AA557" t="n">
        <v>1</v>
      </c>
      <c r="AB557" t="n">
        <v>18</v>
      </c>
    </row>
    <row r="558">
      <c r="A558" t="n">
        <v>2021</v>
      </c>
      <c r="B558" t="n">
        <v>2</v>
      </c>
      <c r="C558" s="298" t="n">
        <v>44242</v>
      </c>
      <c r="E558" t="n">
        <v>665</v>
      </c>
      <c r="F558" t="inlineStr">
        <is>
          <t>65UA14 SIDE RIGHT</t>
        </is>
      </c>
      <c r="G558" t="inlineStr">
        <is>
          <t>FMTOSI3R65UA14</t>
        </is>
      </c>
      <c r="H558" t="n">
        <v>101.2</v>
      </c>
      <c r="I558" t="n">
        <v>118.8</v>
      </c>
      <c r="K558" t="n">
        <v>20</v>
      </c>
      <c r="L558" t="n">
        <v>180</v>
      </c>
      <c r="O558" s="81" t="n"/>
      <c r="P558" s="81" t="n"/>
      <c r="Q558" s="81" t="n"/>
      <c r="R558" s="81" t="n"/>
      <c r="S558" s="81" t="n"/>
      <c r="T558" s="81" t="n"/>
      <c r="U558" s="81" t="n"/>
      <c r="V558" s="81" t="n"/>
      <c r="W558" s="81" t="n"/>
      <c r="Z558" s="127" t="n">
        <v>0.015</v>
      </c>
      <c r="AA558" t="n">
        <v>1</v>
      </c>
      <c r="AB558" t="n">
        <v>18</v>
      </c>
    </row>
    <row r="559">
      <c r="A559" t="n">
        <v>2021</v>
      </c>
      <c r="B559" t="n">
        <v>2</v>
      </c>
      <c r="C559" s="298" t="n">
        <v>44244</v>
      </c>
      <c r="E559" t="n">
        <v>665</v>
      </c>
      <c r="F559" t="inlineStr">
        <is>
          <t>65UA14 SIDE RIGHT</t>
        </is>
      </c>
      <c r="G559" t="inlineStr">
        <is>
          <t>FMTOSI3R65UA14</t>
        </is>
      </c>
      <c r="H559" t="n">
        <v>101.2</v>
      </c>
      <c r="I559" t="n">
        <v>118.8</v>
      </c>
      <c r="J559" t="n">
        <v>116.2</v>
      </c>
      <c r="K559" t="n">
        <v>20</v>
      </c>
      <c r="L559" t="n">
        <v>180</v>
      </c>
      <c r="M559" t="n">
        <v>22</v>
      </c>
      <c r="N559" t="n">
        <v>160</v>
      </c>
      <c r="O559" s="81" t="n"/>
      <c r="P559" s="81" t="n"/>
      <c r="Q559" s="81" t="n"/>
      <c r="R559" s="81" t="n"/>
      <c r="S559" s="81" t="n"/>
      <c r="T559" s="81" t="n"/>
      <c r="U559" s="81" t="n"/>
      <c r="V559" s="81" t="n"/>
      <c r="W559" s="81" t="n"/>
      <c r="Z559" s="127" t="n">
        <v>0.015</v>
      </c>
      <c r="AA559" t="n">
        <v>1</v>
      </c>
      <c r="AB559" t="n">
        <v>18</v>
      </c>
    </row>
    <row r="560">
      <c r="A560" t="n">
        <v>2021</v>
      </c>
      <c r="B560" t="n">
        <v>2</v>
      </c>
      <c r="C560" s="298" t="n">
        <v>44243</v>
      </c>
      <c r="E560" t="n">
        <v>662</v>
      </c>
      <c r="F560" t="inlineStr">
        <is>
          <t xml:space="preserve">65UA14 TOP </t>
        </is>
      </c>
      <c r="G560" t="inlineStr">
        <is>
          <t>FMTOSI7T65UA14</t>
        </is>
      </c>
      <c r="H560" t="n">
        <v>355.12</v>
      </c>
      <c r="I560" t="n">
        <v>416.88</v>
      </c>
      <c r="J560" t="n">
        <v>426</v>
      </c>
      <c r="K560" t="n">
        <v>20</v>
      </c>
      <c r="L560" t="n">
        <v>180</v>
      </c>
      <c r="M560" t="n">
        <v>22</v>
      </c>
      <c r="N560" t="n">
        <v>164</v>
      </c>
      <c r="O560" s="81" t="n"/>
      <c r="P560" s="81" t="n"/>
      <c r="Q560" s="81" t="n"/>
      <c r="R560" s="81" t="n"/>
      <c r="S560" s="81" t="n"/>
      <c r="T560" s="81" t="n"/>
      <c r="U560" s="81" t="n"/>
      <c r="V560" s="81" t="n"/>
      <c r="W560" s="81" t="n"/>
      <c r="Z560" s="127" t="n">
        <v>0.015</v>
      </c>
      <c r="AA560" t="n">
        <v>1</v>
      </c>
      <c r="AB560" t="n">
        <v>18</v>
      </c>
    </row>
    <row r="561">
      <c r="A561" t="n">
        <v>2021</v>
      </c>
      <c r="B561" t="n">
        <v>2</v>
      </c>
      <c r="C561" s="298" t="n">
        <v>44244</v>
      </c>
      <c r="E561" t="n">
        <v>662</v>
      </c>
      <c r="F561" t="inlineStr">
        <is>
          <t xml:space="preserve">65UA14 TOP </t>
        </is>
      </c>
      <c r="G561" t="inlineStr">
        <is>
          <t>FMTOSI7T65UA14</t>
        </is>
      </c>
      <c r="H561" t="n">
        <v>355.12</v>
      </c>
      <c r="I561" t="n">
        <v>416.88</v>
      </c>
      <c r="J561" t="n">
        <v>419.3</v>
      </c>
      <c r="K561" t="n">
        <v>20</v>
      </c>
      <c r="L561" t="n">
        <v>180</v>
      </c>
      <c r="M561" t="n">
        <v>22</v>
      </c>
      <c r="N561" t="n">
        <v>160</v>
      </c>
      <c r="O561" s="81" t="n">
        <v>10</v>
      </c>
      <c r="P561" s="81" t="n">
        <v>4</v>
      </c>
      <c r="Q561" s="81" t="n">
        <v>5</v>
      </c>
      <c r="R561" s="81" t="n"/>
      <c r="S561" s="81" t="n"/>
      <c r="T561" s="81" t="n"/>
      <c r="U561" s="81" t="n"/>
      <c r="V561" s="81" t="n"/>
      <c r="W561" s="81" t="n"/>
      <c r="X561" t="n">
        <v>19</v>
      </c>
      <c r="Y561" t="n">
        <v>283</v>
      </c>
      <c r="Z561" s="127" t="n">
        <v>0.015</v>
      </c>
      <c r="AA561" t="n">
        <v>1</v>
      </c>
      <c r="AB561" t="n">
        <v>18</v>
      </c>
    </row>
    <row r="562">
      <c r="A562" t="n">
        <v>2021</v>
      </c>
      <c r="B562" t="n">
        <v>2</v>
      </c>
      <c r="C562" s="298" t="n">
        <v>44245</v>
      </c>
      <c r="E562" t="n">
        <v>662</v>
      </c>
      <c r="F562" t="inlineStr">
        <is>
          <t xml:space="preserve">65UA14 TOP </t>
        </is>
      </c>
      <c r="G562" t="inlineStr">
        <is>
          <t>FMTOSI7T65UA14</t>
        </is>
      </c>
      <c r="H562" t="n">
        <v>355.12</v>
      </c>
      <c r="I562" t="n">
        <v>416.88</v>
      </c>
      <c r="K562" t="n">
        <v>20</v>
      </c>
      <c r="L562" t="n">
        <v>180</v>
      </c>
      <c r="O562" s="81" t="n">
        <v>2</v>
      </c>
      <c r="P562" s="81" t="n"/>
      <c r="Q562" s="81" t="n">
        <v>3</v>
      </c>
      <c r="R562" s="81" t="n"/>
      <c r="S562" s="81" t="n"/>
      <c r="T562" s="81" t="n"/>
      <c r="U562" s="81" t="n"/>
      <c r="V562" s="81" t="n"/>
      <c r="W562" s="81" t="n"/>
      <c r="X562" t="n">
        <v>5</v>
      </c>
      <c r="Y562" t="n">
        <v>413</v>
      </c>
      <c r="Z562" s="127" t="n">
        <v>0.015</v>
      </c>
      <c r="AA562" t="n">
        <v>1</v>
      </c>
      <c r="AB562" t="n">
        <v>18</v>
      </c>
    </row>
    <row r="563">
      <c r="A563" t="n">
        <v>2021</v>
      </c>
      <c r="B563" t="n">
        <v>2</v>
      </c>
      <c r="C563" s="298" t="n">
        <v>44252</v>
      </c>
      <c r="E563" t="n">
        <v>659</v>
      </c>
      <c r="F563" t="inlineStr">
        <is>
          <t>75UP77 MFZ65917901-  FRONT</t>
        </is>
      </c>
      <c r="G563" t="inlineStr">
        <is>
          <t>FMLGEI375UP770</t>
        </is>
      </c>
      <c r="H563" t="n">
        <v>283.241</v>
      </c>
      <c r="I563" t="n">
        <v>322.371</v>
      </c>
      <c r="J563" t="n">
        <v>329.2</v>
      </c>
      <c r="K563" t="n">
        <v>40</v>
      </c>
      <c r="L563" t="n">
        <v>180</v>
      </c>
      <c r="M563" t="n">
        <v>67</v>
      </c>
      <c r="N563" t="n">
        <v>108</v>
      </c>
      <c r="O563" s="81" t="n">
        <v>6</v>
      </c>
      <c r="P563" s="81" t="n"/>
      <c r="Q563" s="81" t="n">
        <v>1</v>
      </c>
      <c r="R563" s="81" t="n"/>
      <c r="S563" s="81" t="n"/>
      <c r="T563" s="81" t="n"/>
      <c r="U563" s="81" t="n"/>
      <c r="V563" s="81" t="n"/>
      <c r="W563" s="81" t="n"/>
      <c r="X563" t="n">
        <v>7</v>
      </c>
      <c r="Y563" t="n">
        <v>7</v>
      </c>
      <c r="Z563" s="127" t="n">
        <v>0.015</v>
      </c>
      <c r="AA563" t="n">
        <v>1</v>
      </c>
      <c r="AB563" t="n">
        <v>16</v>
      </c>
    </row>
    <row r="564">
      <c r="A564" t="n">
        <v>2021</v>
      </c>
      <c r="B564" t="n">
        <v>2</v>
      </c>
      <c r="C564" s="298" t="n">
        <v>44245</v>
      </c>
      <c r="E564" t="n">
        <v>550</v>
      </c>
      <c r="F564" t="inlineStr">
        <is>
          <t>FRONT 43LM55</t>
        </is>
      </c>
      <c r="G564" t="inlineStr">
        <is>
          <t>FMLGEI43LM55FR</t>
        </is>
      </c>
      <c r="H564" t="n">
        <v>32.025</v>
      </c>
      <c r="I564" t="n">
        <v>38.045</v>
      </c>
      <c r="J564" t="n">
        <v>35.2</v>
      </c>
      <c r="K564" t="n">
        <v>108</v>
      </c>
      <c r="L564" t="n">
        <v>100</v>
      </c>
      <c r="M564" t="n">
        <v>117</v>
      </c>
      <c r="N564" t="n">
        <v>92</v>
      </c>
      <c r="O564" s="81" t="n"/>
      <c r="P564" s="81" t="n"/>
      <c r="Q564" s="81" t="n"/>
      <c r="R564" s="81" t="n"/>
      <c r="S564" s="81" t="n"/>
      <c r="T564" s="81" t="n"/>
      <c r="U564" s="81" t="n"/>
      <c r="V564" s="81" t="n"/>
      <c r="W564" s="81" t="n"/>
      <c r="Z564" s="127" t="n">
        <v>0.015</v>
      </c>
      <c r="AA564" t="n">
        <v>1</v>
      </c>
      <c r="AB564" t="n">
        <v>16</v>
      </c>
    </row>
    <row r="565">
      <c r="A565" t="n">
        <v>2021</v>
      </c>
      <c r="B565" t="n">
        <v>2</v>
      </c>
      <c r="C565" s="298" t="n">
        <v>44248</v>
      </c>
      <c r="E565" t="n">
        <v>550</v>
      </c>
      <c r="F565" t="inlineStr">
        <is>
          <t>FRONT 43LM55</t>
        </is>
      </c>
      <c r="G565" t="inlineStr">
        <is>
          <t>FMLGEI43LM55FR</t>
        </is>
      </c>
      <c r="H565" t="n">
        <v>32.025</v>
      </c>
      <c r="I565" t="n">
        <v>38.045</v>
      </c>
      <c r="J565" t="n">
        <v>35</v>
      </c>
      <c r="K565" t="n">
        <v>108</v>
      </c>
      <c r="L565" t="n">
        <v>100</v>
      </c>
      <c r="M565" t="n">
        <v>119</v>
      </c>
      <c r="N565" t="n">
        <v>91</v>
      </c>
      <c r="O565" s="81" t="n">
        <v>2</v>
      </c>
      <c r="P565" s="81" t="n">
        <v>1</v>
      </c>
      <c r="Q565" s="81" t="n">
        <v>1</v>
      </c>
      <c r="R565" s="81" t="n"/>
      <c r="S565" s="81" t="n"/>
      <c r="T565" s="81" t="n"/>
      <c r="U565" s="81" t="n"/>
      <c r="V565" s="81" t="n"/>
      <c r="W565" s="81" t="n"/>
      <c r="X565" t="n">
        <v>4</v>
      </c>
      <c r="Y565" t="n">
        <v>4</v>
      </c>
      <c r="Z565" s="127" t="n">
        <v>0.015</v>
      </c>
      <c r="AA565" t="n">
        <v>1</v>
      </c>
      <c r="AB565" t="n">
        <v>16</v>
      </c>
    </row>
    <row r="566">
      <c r="A566" t="n">
        <v>2021</v>
      </c>
      <c r="B566" t="n">
        <v>2</v>
      </c>
      <c r="C566" s="298" t="n">
        <v>44249</v>
      </c>
      <c r="E566" t="n">
        <v>550</v>
      </c>
      <c r="F566" t="inlineStr">
        <is>
          <t>FRONT 43LM55</t>
        </is>
      </c>
      <c r="G566" t="inlineStr">
        <is>
          <t>FMLGEI43LM55FR</t>
        </is>
      </c>
      <c r="H566" t="n">
        <v>32.025</v>
      </c>
      <c r="I566" t="n">
        <v>38.045</v>
      </c>
      <c r="K566" t="n">
        <v>108</v>
      </c>
      <c r="L566" t="n">
        <v>100</v>
      </c>
      <c r="O566" s="81" t="n"/>
      <c r="P566" s="81" t="n"/>
      <c r="Q566" s="81" t="n"/>
      <c r="R566" s="81" t="n"/>
      <c r="S566" s="81" t="n"/>
      <c r="T566" s="81" t="n"/>
      <c r="U566" s="81" t="n"/>
      <c r="V566" s="81" t="n"/>
      <c r="W566" s="81" t="n"/>
      <c r="Y566" t="n">
        <v>2040</v>
      </c>
      <c r="Z566" s="127" t="n">
        <v>0.015</v>
      </c>
      <c r="AA566" t="n">
        <v>1</v>
      </c>
      <c r="AB566" t="n">
        <v>16</v>
      </c>
    </row>
    <row r="567">
      <c r="A567" t="n">
        <v>2021</v>
      </c>
      <c r="B567" t="n">
        <v>2</v>
      </c>
      <c r="C567" s="298" t="n">
        <v>44227</v>
      </c>
      <c r="E567" t="n">
        <v>449</v>
      </c>
      <c r="F567" t="inlineStr">
        <is>
          <t>FRONT 43LM63</t>
        </is>
      </c>
      <c r="G567" t="inlineStr">
        <is>
          <t>FMLGEI43LM63FR</t>
        </is>
      </c>
      <c r="H567" t="n">
        <v>40.986</v>
      </c>
      <c r="I567" t="n">
        <v>50.048</v>
      </c>
      <c r="J567" t="n">
        <v>45.5</v>
      </c>
      <c r="K567" t="n">
        <v>108</v>
      </c>
      <c r="L567" t="n">
        <v>100</v>
      </c>
      <c r="M567" t="n">
        <v>125</v>
      </c>
      <c r="N567" t="n">
        <v>87</v>
      </c>
      <c r="O567" s="81" t="n">
        <v>12</v>
      </c>
      <c r="P567" s="81" t="n">
        <v>8</v>
      </c>
      <c r="Q567" s="81" t="n">
        <v>11</v>
      </c>
      <c r="R567" s="81" t="n"/>
      <c r="S567" s="81" t="n"/>
      <c r="T567" s="81" t="n"/>
      <c r="U567" s="81" t="n"/>
      <c r="V567" s="81" t="n"/>
      <c r="W567" s="81" t="n"/>
      <c r="X567" t="n">
        <v>31</v>
      </c>
      <c r="Y567" t="n">
        <v>1561</v>
      </c>
      <c r="Z567" s="127" t="n">
        <v>0.015</v>
      </c>
      <c r="AA567" t="n">
        <v>1</v>
      </c>
      <c r="AB567" t="n">
        <v>16</v>
      </c>
    </row>
    <row r="568">
      <c r="A568" t="n">
        <v>2021</v>
      </c>
      <c r="B568" t="n">
        <v>2</v>
      </c>
      <c r="C568" s="298" t="n">
        <v>44228</v>
      </c>
      <c r="E568" t="n">
        <v>449</v>
      </c>
      <c r="F568" t="inlineStr">
        <is>
          <t>FRONT 43LM63</t>
        </is>
      </c>
      <c r="G568" t="inlineStr">
        <is>
          <t>FMLGEI43LM63FR</t>
        </is>
      </c>
      <c r="H568" t="n">
        <v>40.986</v>
      </c>
      <c r="I568" t="n">
        <v>50.048</v>
      </c>
      <c r="J568" t="n">
        <v>45.3</v>
      </c>
      <c r="K568" t="n">
        <v>108</v>
      </c>
      <c r="L568" t="n">
        <v>100</v>
      </c>
      <c r="M568" t="n">
        <v>124</v>
      </c>
      <c r="N568" t="n">
        <v>87</v>
      </c>
      <c r="O568" s="81" t="n">
        <v>3</v>
      </c>
      <c r="P568" s="81" t="n"/>
      <c r="Q568" s="81" t="n">
        <v>6</v>
      </c>
      <c r="R568" s="81" t="n"/>
      <c r="S568" s="81" t="n"/>
      <c r="T568" s="81" t="n"/>
      <c r="U568" s="81" t="n"/>
      <c r="V568" s="81" t="n"/>
      <c r="W568" s="81" t="n"/>
      <c r="X568" t="n">
        <v>9</v>
      </c>
      <c r="Y568" t="n">
        <v>2979</v>
      </c>
      <c r="Z568" s="127" t="n">
        <v>0.015</v>
      </c>
      <c r="AA568" t="n">
        <v>1</v>
      </c>
      <c r="AB568" t="n">
        <v>16</v>
      </c>
    </row>
    <row r="569">
      <c r="A569" t="n">
        <v>2021</v>
      </c>
      <c r="B569" t="n">
        <v>2</v>
      </c>
      <c r="C569" s="298" t="n">
        <v>44229</v>
      </c>
      <c r="E569" t="n">
        <v>449</v>
      </c>
      <c r="F569" t="inlineStr">
        <is>
          <t>FRONT 43LM63</t>
        </is>
      </c>
      <c r="G569" t="inlineStr">
        <is>
          <t>FMLGEI43LM63FR</t>
        </is>
      </c>
      <c r="H569" t="n">
        <v>40.986</v>
      </c>
      <c r="I569" t="n">
        <v>50.048</v>
      </c>
      <c r="K569" t="n">
        <v>108</v>
      </c>
      <c r="L569" t="n">
        <v>100</v>
      </c>
      <c r="O569" s="81" t="n"/>
      <c r="P569" s="81" t="n"/>
      <c r="Q569" s="81" t="n"/>
      <c r="R569" s="81" t="n"/>
      <c r="S569" s="81" t="n"/>
      <c r="T569" s="81" t="n"/>
      <c r="U569" s="81" t="n"/>
      <c r="V569" s="81" t="n"/>
      <c r="W569" s="81" t="n"/>
      <c r="Z569" s="127" t="n">
        <v>0.015</v>
      </c>
      <c r="AA569" t="n">
        <v>1</v>
      </c>
      <c r="AB569" t="n">
        <v>16</v>
      </c>
    </row>
    <row r="570">
      <c r="A570" t="n">
        <v>2021</v>
      </c>
      <c r="B570" t="n">
        <v>2</v>
      </c>
      <c r="C570" s="298" t="n">
        <v>44241</v>
      </c>
      <c r="E570" t="n">
        <v>449</v>
      </c>
      <c r="F570" t="inlineStr">
        <is>
          <t>FRONT 43LM63</t>
        </is>
      </c>
      <c r="G570" t="inlineStr">
        <is>
          <t>FMLGEI43LM63FR</t>
        </is>
      </c>
      <c r="H570" t="n">
        <v>40.986</v>
      </c>
      <c r="I570" t="n">
        <v>50.048</v>
      </c>
      <c r="J570" t="n">
        <v>45.4</v>
      </c>
      <c r="K570" t="n">
        <v>108</v>
      </c>
      <c r="L570" t="n">
        <v>100</v>
      </c>
      <c r="M570" t="n">
        <v>118</v>
      </c>
      <c r="N570" t="n">
        <v>92</v>
      </c>
      <c r="O570" s="81" t="n">
        <v>14</v>
      </c>
      <c r="P570" s="81" t="n">
        <v>4</v>
      </c>
      <c r="Q570" s="81" t="n">
        <v>8</v>
      </c>
      <c r="R570" s="81" t="n"/>
      <c r="S570" s="81" t="n"/>
      <c r="T570" s="81" t="n"/>
      <c r="U570" s="81" t="n"/>
      <c r="V570" s="81" t="n"/>
      <c r="W570" s="81" t="n"/>
      <c r="X570" t="n">
        <v>26</v>
      </c>
      <c r="Y570" t="n">
        <v>26</v>
      </c>
      <c r="Z570" s="127" t="n">
        <v>0.015</v>
      </c>
      <c r="AA570" t="n">
        <v>1</v>
      </c>
      <c r="AB570" t="n">
        <v>16</v>
      </c>
    </row>
    <row r="571">
      <c r="A571" t="n">
        <v>2021</v>
      </c>
      <c r="B571" t="n">
        <v>2</v>
      </c>
      <c r="C571" s="298" t="n">
        <v>44242</v>
      </c>
      <c r="E571" t="n">
        <v>449</v>
      </c>
      <c r="F571" t="inlineStr">
        <is>
          <t>FRONT 43LM63</t>
        </is>
      </c>
      <c r="G571" t="inlineStr">
        <is>
          <t>FMLGEI43LM63FR</t>
        </is>
      </c>
      <c r="H571" t="n">
        <v>40.986</v>
      </c>
      <c r="I571" t="n">
        <v>50.048</v>
      </c>
      <c r="J571" t="n">
        <v>44.6</v>
      </c>
      <c r="K571" t="n">
        <v>108</v>
      </c>
      <c r="L571" t="n">
        <v>100</v>
      </c>
      <c r="M571" t="n">
        <v>124</v>
      </c>
      <c r="N571" t="n">
        <v>87</v>
      </c>
      <c r="O571" s="81" t="n">
        <v>12</v>
      </c>
      <c r="P571" s="81" t="n">
        <v>8</v>
      </c>
      <c r="Q571" s="81" t="n">
        <v>10</v>
      </c>
      <c r="R571" s="81" t="n"/>
      <c r="S571" s="81" t="n"/>
      <c r="T571" s="81" t="n"/>
      <c r="U571" s="81" t="n"/>
      <c r="V571" s="81" t="n"/>
      <c r="W571" s="81" t="n"/>
      <c r="X571" t="n">
        <v>30</v>
      </c>
      <c r="Y571" t="n">
        <v>2370</v>
      </c>
      <c r="Z571" s="127" t="n">
        <v>0.015</v>
      </c>
      <c r="AA571" t="n">
        <v>1</v>
      </c>
      <c r="AB571" t="n">
        <v>16</v>
      </c>
    </row>
    <row r="572">
      <c r="A572" t="n">
        <v>2021</v>
      </c>
      <c r="B572" t="n">
        <v>2</v>
      </c>
      <c r="C572" s="298" t="n">
        <v>44252</v>
      </c>
      <c r="E572" t="n">
        <v>449</v>
      </c>
      <c r="F572" t="inlineStr">
        <is>
          <t>FRONT 43LM63</t>
        </is>
      </c>
      <c r="G572" t="inlineStr">
        <is>
          <t>FMLGEI43LM63FR</t>
        </is>
      </c>
      <c r="H572" t="n">
        <v>40.986</v>
      </c>
      <c r="I572" t="n">
        <v>50.048</v>
      </c>
      <c r="J572" t="n">
        <v>45.4</v>
      </c>
      <c r="K572" t="n">
        <v>108</v>
      </c>
      <c r="L572" t="n">
        <v>100</v>
      </c>
      <c r="M572" t="n">
        <v>101</v>
      </c>
      <c r="N572" t="n">
        <v>107</v>
      </c>
      <c r="O572" s="81" t="n">
        <v>8</v>
      </c>
      <c r="P572" s="81" t="n"/>
      <c r="Q572" s="81" t="n">
        <v>6</v>
      </c>
      <c r="R572" s="81" t="n"/>
      <c r="S572" s="81" t="n"/>
      <c r="T572" s="81" t="n"/>
      <c r="U572" s="81" t="n"/>
      <c r="V572" s="81" t="n"/>
      <c r="W572" s="81" t="n"/>
      <c r="X572" t="n">
        <v>14</v>
      </c>
      <c r="Y572" t="n">
        <v>14</v>
      </c>
      <c r="Z572" s="127" t="n">
        <v>0.015</v>
      </c>
      <c r="AA572" t="n">
        <v>1</v>
      </c>
      <c r="AB572" t="n">
        <v>16</v>
      </c>
    </row>
    <row r="573">
      <c r="A573" t="n">
        <v>2021</v>
      </c>
      <c r="B573" t="n">
        <v>2</v>
      </c>
      <c r="C573" s="298" t="n">
        <v>44249</v>
      </c>
      <c r="E573" t="n">
        <v>331</v>
      </c>
      <c r="F573" t="inlineStr">
        <is>
          <t>LG 43UJ63</t>
        </is>
      </c>
      <c r="G573" t="inlineStr">
        <is>
          <t>FMLGEI43630000</t>
        </is>
      </c>
      <c r="H573" t="n">
        <v>305.825</v>
      </c>
      <c r="I573" t="n">
        <v>348.075</v>
      </c>
      <c r="J573" t="n">
        <v>343</v>
      </c>
      <c r="K573" t="n">
        <v>110</v>
      </c>
      <c r="L573" t="n">
        <v>131</v>
      </c>
      <c r="M573" t="n">
        <v>108</v>
      </c>
      <c r="N573" t="n">
        <v>133</v>
      </c>
      <c r="O573" s="81" t="n">
        <v>4</v>
      </c>
      <c r="P573" s="81" t="n"/>
      <c r="Q573" s="81" t="n">
        <v>5</v>
      </c>
      <c r="R573" s="81" t="n"/>
      <c r="S573" s="81" t="n"/>
      <c r="T573" s="81" t="n"/>
      <c r="U573" s="81" t="n"/>
      <c r="V573" s="81" t="n"/>
      <c r="W573" s="81" t="n"/>
      <c r="X573" t="n">
        <v>9</v>
      </c>
      <c r="Y573" t="n">
        <v>69</v>
      </c>
      <c r="Z573" s="127" t="n">
        <v>0.015</v>
      </c>
      <c r="AA573" t="n">
        <v>1</v>
      </c>
      <c r="AB573" t="n">
        <v>16</v>
      </c>
    </row>
    <row r="574">
      <c r="A574" t="n">
        <v>2021</v>
      </c>
      <c r="B574" t="n">
        <v>2</v>
      </c>
      <c r="C574" s="298" t="n">
        <v>44250</v>
      </c>
      <c r="E574" t="n">
        <v>331</v>
      </c>
      <c r="F574" t="inlineStr">
        <is>
          <t>LG 43UJ63</t>
        </is>
      </c>
      <c r="G574" t="inlineStr">
        <is>
          <t>FMLGEI43630000</t>
        </is>
      </c>
      <c r="H574" t="n">
        <v>305.825</v>
      </c>
      <c r="I574" t="n">
        <v>348.075</v>
      </c>
      <c r="J574" t="n">
        <v>320</v>
      </c>
      <c r="K574" t="n">
        <v>110</v>
      </c>
      <c r="L574" t="n">
        <v>131</v>
      </c>
      <c r="M574" t="n">
        <v>109</v>
      </c>
      <c r="N574" t="n">
        <v>132</v>
      </c>
      <c r="O574" s="81" t="n"/>
      <c r="P574" s="81" t="n"/>
      <c r="Q574" s="81" t="n"/>
      <c r="R574" s="81" t="n"/>
      <c r="S574" s="81" t="n"/>
      <c r="T574" s="81" t="n"/>
      <c r="U574" s="81" t="n"/>
      <c r="V574" s="81" t="n"/>
      <c r="W574" s="81" t="n"/>
      <c r="Z574" s="127" t="n">
        <v>0.015</v>
      </c>
      <c r="AA574" t="n">
        <v>1</v>
      </c>
      <c r="AB574" t="n">
        <v>16</v>
      </c>
    </row>
    <row r="575">
      <c r="A575" t="n">
        <v>2021</v>
      </c>
      <c r="B575" t="n">
        <v>2</v>
      </c>
      <c r="C575" s="298" t="n">
        <v>44229</v>
      </c>
      <c r="E575" t="n">
        <v>330</v>
      </c>
      <c r="F575" t="inlineStr">
        <is>
          <t>LG 49UJ63</t>
        </is>
      </c>
      <c r="G575" t="inlineStr">
        <is>
          <t>FMLGEI49630000</t>
        </is>
      </c>
      <c r="H575" t="n">
        <v>382.046</v>
      </c>
      <c r="I575" t="n">
        <v>434.826</v>
      </c>
      <c r="J575" t="n">
        <v>408.4</v>
      </c>
      <c r="K575" t="n">
        <v>103</v>
      </c>
      <c r="L575" t="n">
        <v>140</v>
      </c>
      <c r="M575" t="n">
        <v>111</v>
      </c>
      <c r="N575" t="n">
        <v>130</v>
      </c>
      <c r="O575" s="81" t="n">
        <v>7</v>
      </c>
      <c r="P575" s="81" t="n">
        <v>4</v>
      </c>
      <c r="Q575" s="81" t="n">
        <v>4</v>
      </c>
      <c r="R575" s="81" t="n"/>
      <c r="S575" s="81" t="n"/>
      <c r="T575" s="81" t="n"/>
      <c r="U575" s="81" t="n"/>
      <c r="V575" s="81" t="n"/>
      <c r="W575" s="81" t="n"/>
      <c r="X575" t="n">
        <v>14</v>
      </c>
      <c r="Y575" t="n">
        <v>866</v>
      </c>
      <c r="Z575" s="127" t="n">
        <v>0.015</v>
      </c>
      <c r="AA575" t="n">
        <v>1</v>
      </c>
      <c r="AB575" t="n">
        <v>16</v>
      </c>
    </row>
    <row r="576">
      <c r="A576" t="n">
        <v>2021</v>
      </c>
      <c r="B576" t="n">
        <v>2</v>
      </c>
      <c r="C576" s="298" t="n">
        <v>44231</v>
      </c>
      <c r="E576" t="n">
        <v>330</v>
      </c>
      <c r="F576" t="inlineStr">
        <is>
          <t>LG 49UJ63</t>
        </is>
      </c>
      <c r="G576" t="inlineStr">
        <is>
          <t>FMLGEI49630000</t>
        </is>
      </c>
      <c r="H576" t="n">
        <v>382.046</v>
      </c>
      <c r="I576" t="n">
        <v>434.826</v>
      </c>
      <c r="J576" t="n">
        <v>411.8</v>
      </c>
      <c r="K576" t="n">
        <v>103</v>
      </c>
      <c r="L576" t="n">
        <v>140</v>
      </c>
      <c r="M576" t="n">
        <v>105</v>
      </c>
      <c r="N576" t="n">
        <v>137</v>
      </c>
      <c r="O576" s="81" t="n">
        <v>5</v>
      </c>
      <c r="P576" s="81" t="n">
        <v>2</v>
      </c>
      <c r="Q576" s="81" t="n">
        <v>2</v>
      </c>
      <c r="R576" s="81" t="n">
        <v>4</v>
      </c>
      <c r="S576" s="81" t="n"/>
      <c r="T576" s="81" t="n"/>
      <c r="U576" s="81" t="n"/>
      <c r="V576" s="81" t="n"/>
      <c r="W576" s="81" t="n"/>
      <c r="X576" t="n">
        <v>13</v>
      </c>
      <c r="Y576" t="n">
        <v>1837</v>
      </c>
      <c r="Z576" s="127" t="n">
        <v>0.015</v>
      </c>
      <c r="AA576" t="n">
        <v>1</v>
      </c>
      <c r="AB576" t="n">
        <v>16</v>
      </c>
    </row>
    <row r="577">
      <c r="A577" t="n">
        <v>2021</v>
      </c>
      <c r="B577" t="n">
        <v>2</v>
      </c>
      <c r="C577" s="298" t="n">
        <v>44234</v>
      </c>
      <c r="E577" t="n">
        <v>330</v>
      </c>
      <c r="F577" t="inlineStr">
        <is>
          <t>LG 49UJ63</t>
        </is>
      </c>
      <c r="G577" t="inlineStr">
        <is>
          <t>FMLGEI49630000</t>
        </is>
      </c>
      <c r="H577" t="n">
        <v>382.046</v>
      </c>
      <c r="I577" t="n">
        <v>434.826</v>
      </c>
      <c r="J577" t="n">
        <v>411</v>
      </c>
      <c r="K577" t="n">
        <v>103</v>
      </c>
      <c r="L577" t="n">
        <v>140</v>
      </c>
      <c r="M577" t="n">
        <v>102</v>
      </c>
      <c r="N577" t="n">
        <v>142</v>
      </c>
      <c r="O577" s="81" t="n">
        <v>8</v>
      </c>
      <c r="P577" s="81" t="n">
        <v>4</v>
      </c>
      <c r="Q577" s="81" t="n">
        <v>8</v>
      </c>
      <c r="R577" s="81" t="n"/>
      <c r="S577" s="81" t="n"/>
      <c r="T577" s="81" t="n"/>
      <c r="U577" s="81" t="n"/>
      <c r="V577" s="81" t="n"/>
      <c r="W577" s="81" t="n"/>
      <c r="X577" t="n">
        <v>20</v>
      </c>
      <c r="Y577" t="n">
        <v>2300</v>
      </c>
      <c r="Z577" s="127" t="n">
        <v>0.015</v>
      </c>
      <c r="AA577" t="n">
        <v>1</v>
      </c>
      <c r="AB577" t="n">
        <v>16</v>
      </c>
    </row>
    <row r="578">
      <c r="A578" t="n">
        <v>2021</v>
      </c>
      <c r="B578" t="n">
        <v>2</v>
      </c>
      <c r="C578" s="298" t="n">
        <v>44235</v>
      </c>
      <c r="E578" t="n">
        <v>330</v>
      </c>
      <c r="F578" t="inlineStr">
        <is>
          <t>LG 49UJ63</t>
        </is>
      </c>
      <c r="G578" t="inlineStr">
        <is>
          <t>FMLGEI49630000</t>
        </is>
      </c>
      <c r="H578" t="n">
        <v>382.046</v>
      </c>
      <c r="I578" t="n">
        <v>434.826</v>
      </c>
      <c r="J578" t="n">
        <v>443.7</v>
      </c>
      <c r="K578" t="n">
        <v>103</v>
      </c>
      <c r="L578" t="n">
        <v>140</v>
      </c>
      <c r="M578" t="n">
        <v>109</v>
      </c>
      <c r="N578" t="n">
        <v>132</v>
      </c>
      <c r="O578" s="81" t="n">
        <v>3</v>
      </c>
      <c r="P578" s="81" t="n">
        <v>2</v>
      </c>
      <c r="Q578" s="81" t="n">
        <v>2</v>
      </c>
      <c r="R578" s="81" t="n"/>
      <c r="S578" s="81" t="n"/>
      <c r="T578" s="81" t="n"/>
      <c r="U578" s="81" t="n"/>
      <c r="V578" s="81" t="n"/>
      <c r="W578" s="81" t="n"/>
      <c r="X578" t="n">
        <v>7</v>
      </c>
      <c r="Y578" t="n">
        <v>1351</v>
      </c>
      <c r="Z578" s="127" t="n">
        <v>0.015</v>
      </c>
      <c r="AA578" t="n">
        <v>1</v>
      </c>
      <c r="AB578" t="n">
        <v>16</v>
      </c>
    </row>
    <row r="579">
      <c r="A579" t="n">
        <v>2021</v>
      </c>
      <c r="B579" t="n">
        <v>2</v>
      </c>
      <c r="C579" s="298" t="n">
        <v>44227</v>
      </c>
      <c r="E579" t="n">
        <v>557</v>
      </c>
      <c r="F579" t="inlineStr">
        <is>
          <t>LG 65 UM 73 sides</t>
        </is>
      </c>
      <c r="G579" t="inlineStr">
        <is>
          <t>FMLGEI65UM7302</t>
        </is>
      </c>
      <c r="H579" t="n">
        <v>171.262</v>
      </c>
      <c r="I579" t="n">
        <v>194.922</v>
      </c>
      <c r="J579" t="n">
        <v>197.1</v>
      </c>
      <c r="K579" t="n">
        <v>20</v>
      </c>
      <c r="L579" t="n">
        <v>180</v>
      </c>
      <c r="M579" t="n">
        <v>26</v>
      </c>
      <c r="N579" t="n">
        <v>139</v>
      </c>
      <c r="O579" s="81" t="n">
        <v>4</v>
      </c>
      <c r="P579" s="81" t="n">
        <v>2</v>
      </c>
      <c r="Q579" s="81" t="n">
        <v>3</v>
      </c>
      <c r="R579" s="81" t="n"/>
      <c r="S579" s="81" t="n">
        <v>1</v>
      </c>
      <c r="T579" s="81" t="n"/>
      <c r="U579" s="81" t="n"/>
      <c r="V579" s="81" t="n"/>
      <c r="W579" s="81" t="n"/>
      <c r="X579" t="n">
        <v>10</v>
      </c>
      <c r="Y579" t="n">
        <v>562</v>
      </c>
      <c r="Z579" s="127" t="n">
        <v>0.015</v>
      </c>
      <c r="AA579" t="n">
        <v>1</v>
      </c>
      <c r="AB579" t="n">
        <v>16</v>
      </c>
    </row>
    <row r="580">
      <c r="A580" t="n">
        <v>2021</v>
      </c>
      <c r="B580" t="n">
        <v>2</v>
      </c>
      <c r="C580" s="298" t="n">
        <v>44228</v>
      </c>
      <c r="E580" t="n">
        <v>557</v>
      </c>
      <c r="F580" t="inlineStr">
        <is>
          <t>LG 65 UM 73 sides</t>
        </is>
      </c>
      <c r="G580" t="inlineStr">
        <is>
          <t>FMLGEI65UM7302</t>
        </is>
      </c>
      <c r="H580" t="n">
        <v>171.262</v>
      </c>
      <c r="I580" t="n">
        <v>194.922</v>
      </c>
      <c r="J580" t="n">
        <v>194.7</v>
      </c>
      <c r="K580" t="n">
        <v>20</v>
      </c>
      <c r="L580" t="n">
        <v>180</v>
      </c>
      <c r="M580" t="n">
        <v>27</v>
      </c>
      <c r="N580" t="n">
        <v>135</v>
      </c>
      <c r="O580" s="81" t="n">
        <v>3</v>
      </c>
      <c r="P580" s="81" t="n">
        <v>2</v>
      </c>
      <c r="Q580" s="81" t="n">
        <v>4</v>
      </c>
      <c r="R580" s="81" t="n">
        <v>1</v>
      </c>
      <c r="S580" s="81" t="n">
        <v>2</v>
      </c>
      <c r="T580" s="81" t="n"/>
      <c r="U580" s="81" t="n"/>
      <c r="V580" s="81" t="n"/>
      <c r="W580" s="81" t="n"/>
      <c r="X580" t="n">
        <v>11</v>
      </c>
      <c r="Y580" t="n">
        <v>467</v>
      </c>
      <c r="Z580" s="127" t="n">
        <v>0.015</v>
      </c>
      <c r="AA580" t="n">
        <v>1</v>
      </c>
      <c r="AB580" t="n">
        <v>16</v>
      </c>
    </row>
    <row r="581">
      <c r="A581" t="n">
        <v>2021</v>
      </c>
      <c r="B581" t="n">
        <v>2</v>
      </c>
      <c r="C581" s="298" t="n">
        <v>44229</v>
      </c>
      <c r="E581" t="n">
        <v>557</v>
      </c>
      <c r="F581" t="inlineStr">
        <is>
          <t>LG 65 UM 73 sides</t>
        </is>
      </c>
      <c r="G581" t="inlineStr">
        <is>
          <t>FMLGEI65UM7302</t>
        </is>
      </c>
      <c r="H581" t="n">
        <v>171.262</v>
      </c>
      <c r="I581" t="n">
        <v>194.922</v>
      </c>
      <c r="J581" t="n">
        <v>188</v>
      </c>
      <c r="K581" t="n">
        <v>20</v>
      </c>
      <c r="L581" t="n">
        <v>180</v>
      </c>
      <c r="M581" t="n">
        <v>27</v>
      </c>
      <c r="N581" t="n">
        <v>134</v>
      </c>
      <c r="O581" s="81" t="n">
        <v>2</v>
      </c>
      <c r="P581" s="81" t="n">
        <v>2</v>
      </c>
      <c r="Q581" s="81" t="n">
        <v>3</v>
      </c>
      <c r="R581" s="81" t="n"/>
      <c r="S581" s="81" t="n">
        <v>4</v>
      </c>
      <c r="T581" s="81" t="n"/>
      <c r="U581" s="81" t="n"/>
      <c r="V581" s="81" t="n"/>
      <c r="W581" s="81" t="n"/>
      <c r="X581" t="n">
        <v>11</v>
      </c>
      <c r="Y581" t="n">
        <v>611</v>
      </c>
      <c r="Z581" s="127" t="n">
        <v>0.015</v>
      </c>
      <c r="AA581" t="n">
        <v>1</v>
      </c>
      <c r="AB581" t="n">
        <v>16</v>
      </c>
    </row>
    <row r="582">
      <c r="A582" t="n">
        <v>2021</v>
      </c>
      <c r="B582" t="n">
        <v>2</v>
      </c>
      <c r="C582" s="298" t="n">
        <v>44231</v>
      </c>
      <c r="E582" t="n">
        <v>557</v>
      </c>
      <c r="F582" t="inlineStr">
        <is>
          <t>LG 65 UM 73 sides</t>
        </is>
      </c>
      <c r="G582" t="inlineStr">
        <is>
          <t>FMLGEI65UM7302</t>
        </is>
      </c>
      <c r="H582" t="n">
        <v>171.262</v>
      </c>
      <c r="I582" t="n">
        <v>194.922</v>
      </c>
      <c r="J582" t="n">
        <v>196.2</v>
      </c>
      <c r="K582" t="n">
        <v>20</v>
      </c>
      <c r="L582" t="n">
        <v>180</v>
      </c>
      <c r="M582" t="n">
        <v>26</v>
      </c>
      <c r="N582" t="n">
        <v>139</v>
      </c>
      <c r="O582" s="81" t="n">
        <v>2</v>
      </c>
      <c r="P582" s="81" t="n">
        <v>1</v>
      </c>
      <c r="Q582" s="81" t="n">
        <v>1</v>
      </c>
      <c r="R582" s="81" t="n"/>
      <c r="S582" s="81" t="n">
        <v>1</v>
      </c>
      <c r="T582" s="81" t="n"/>
      <c r="U582" s="81" t="n"/>
      <c r="V582" s="81" t="n">
        <v>1</v>
      </c>
      <c r="W582" s="81" t="n"/>
      <c r="X582" t="n">
        <v>5</v>
      </c>
      <c r="Y582" t="n">
        <v>557</v>
      </c>
      <c r="Z582" s="127" t="n">
        <v>0.015</v>
      </c>
      <c r="AA582" t="n">
        <v>1</v>
      </c>
      <c r="AB582" t="n">
        <v>16</v>
      </c>
    </row>
    <row r="583">
      <c r="A583" t="n">
        <v>2021</v>
      </c>
      <c r="B583" t="n">
        <v>2</v>
      </c>
      <c r="C583" s="298" t="n">
        <v>44234</v>
      </c>
      <c r="E583" t="n">
        <v>557</v>
      </c>
      <c r="F583" t="inlineStr">
        <is>
          <t>LG 65 UM 73 sides</t>
        </is>
      </c>
      <c r="G583" t="inlineStr">
        <is>
          <t>FMLGEI65UM7302</t>
        </is>
      </c>
      <c r="H583" t="n">
        <v>171.262</v>
      </c>
      <c r="I583" t="n">
        <v>194.922</v>
      </c>
      <c r="J583" t="n">
        <v>194.6</v>
      </c>
      <c r="K583" t="n">
        <v>20</v>
      </c>
      <c r="L583" t="n">
        <v>180</v>
      </c>
      <c r="M583" t="n">
        <v>27</v>
      </c>
      <c r="N583" t="n">
        <v>134</v>
      </c>
      <c r="O583" s="81" t="n">
        <v>2</v>
      </c>
      <c r="P583" s="81" t="n">
        <v>2</v>
      </c>
      <c r="Q583" s="81" t="n">
        <v>3</v>
      </c>
      <c r="R583" s="81" t="n"/>
      <c r="S583" s="81" t="n">
        <v>3</v>
      </c>
      <c r="T583" s="81" t="n"/>
      <c r="U583" s="81" t="n"/>
      <c r="V583" s="81" t="n"/>
      <c r="W583" s="81" t="n"/>
      <c r="X583" t="n">
        <v>9</v>
      </c>
      <c r="Y583" t="n">
        <v>585</v>
      </c>
      <c r="Z583" s="127" t="n">
        <v>0.015</v>
      </c>
      <c r="AA583" t="n">
        <v>1</v>
      </c>
      <c r="AB583" t="n">
        <v>16</v>
      </c>
    </row>
    <row r="584">
      <c r="A584" t="n">
        <v>2021</v>
      </c>
      <c r="B584" t="n">
        <v>2</v>
      </c>
      <c r="C584" s="298" t="n">
        <v>44235</v>
      </c>
      <c r="E584" t="n">
        <v>557</v>
      </c>
      <c r="F584" t="inlineStr">
        <is>
          <t>LG 65 UM 73 sides</t>
        </is>
      </c>
      <c r="G584" t="inlineStr">
        <is>
          <t>FMLGEI65UM7302</t>
        </is>
      </c>
      <c r="H584" t="n">
        <v>171.262</v>
      </c>
      <c r="I584" t="n">
        <v>194.922</v>
      </c>
      <c r="J584" t="n">
        <v>190.9</v>
      </c>
      <c r="K584" t="n">
        <v>20</v>
      </c>
      <c r="L584" t="n">
        <v>180</v>
      </c>
      <c r="M584" t="n">
        <v>27</v>
      </c>
      <c r="N584" t="n">
        <v>132</v>
      </c>
      <c r="O584" s="81" t="n">
        <v>3</v>
      </c>
      <c r="P584" s="81" t="n">
        <v>3</v>
      </c>
      <c r="Q584" s="81" t="n">
        <v>3</v>
      </c>
      <c r="R584" s="81" t="n"/>
      <c r="S584" s="81" t="n">
        <v>2</v>
      </c>
      <c r="T584" s="81" t="n"/>
      <c r="U584" s="81" t="n"/>
      <c r="V584" s="81" t="n"/>
      <c r="W584" s="81" t="n"/>
      <c r="X584" t="n">
        <v>10</v>
      </c>
      <c r="Y584" t="n">
        <v>562</v>
      </c>
      <c r="Z584" s="127" t="n">
        <v>0.015</v>
      </c>
      <c r="AA584" t="n">
        <v>1</v>
      </c>
      <c r="AB584" t="n">
        <v>16</v>
      </c>
    </row>
    <row r="585">
      <c r="A585" t="n">
        <v>2021</v>
      </c>
      <c r="B585" t="n">
        <v>2</v>
      </c>
      <c r="C585" s="298" t="n">
        <v>44236</v>
      </c>
      <c r="E585" t="n">
        <v>557</v>
      </c>
      <c r="F585" t="inlineStr">
        <is>
          <t>LG 65 UM 73 sides</t>
        </is>
      </c>
      <c r="G585" t="inlineStr">
        <is>
          <t>FMLGEI65UM7302</t>
        </is>
      </c>
      <c r="H585" t="n">
        <v>171.262</v>
      </c>
      <c r="I585" t="n">
        <v>194.922</v>
      </c>
      <c r="J585" t="n">
        <v>192.5</v>
      </c>
      <c r="K585" t="n">
        <v>20</v>
      </c>
      <c r="L585" t="n">
        <v>180</v>
      </c>
      <c r="M585" t="n">
        <v>26</v>
      </c>
      <c r="N585" t="n">
        <v>136</v>
      </c>
      <c r="O585" s="81" t="n">
        <v>1</v>
      </c>
      <c r="P585" s="81" t="n">
        <v>1</v>
      </c>
      <c r="Q585" s="81" t="n">
        <v>1</v>
      </c>
      <c r="R585" s="81" t="n"/>
      <c r="S585" s="81" t="n"/>
      <c r="T585" s="81" t="n"/>
      <c r="U585" s="81" t="n"/>
      <c r="V585" s="81" t="n"/>
      <c r="W585" s="81" t="n"/>
      <c r="X585" t="n">
        <v>3</v>
      </c>
      <c r="Y585" t="n">
        <v>315</v>
      </c>
      <c r="Z585" s="127" t="n">
        <v>0.015</v>
      </c>
      <c r="AA585" t="n">
        <v>1</v>
      </c>
      <c r="AB585" t="n">
        <v>16</v>
      </c>
    </row>
    <row r="586">
      <c r="A586" t="n">
        <v>2021</v>
      </c>
      <c r="B586" t="n">
        <v>2</v>
      </c>
      <c r="C586" s="298" t="n">
        <v>44227</v>
      </c>
      <c r="E586" t="n">
        <v>556</v>
      </c>
      <c r="F586" t="inlineStr">
        <is>
          <t>LG 65 UM 73 top&amp;bottom</t>
        </is>
      </c>
      <c r="G586" t="inlineStr">
        <is>
          <t>FMLGEI65UM7301</t>
        </is>
      </c>
      <c r="H586" t="n">
        <v>1003.106</v>
      </c>
      <c r="I586" t="n">
        <v>1141.686</v>
      </c>
      <c r="J586" t="n">
        <v>1085.7</v>
      </c>
      <c r="K586" t="n">
        <v>20</v>
      </c>
      <c r="L586" t="n">
        <v>180</v>
      </c>
      <c r="M586" t="n">
        <v>26</v>
      </c>
      <c r="N586" t="n">
        <v>139</v>
      </c>
      <c r="O586" s="81" t="n">
        <v>4</v>
      </c>
      <c r="P586" s="81" t="n">
        <v>3</v>
      </c>
      <c r="Q586" s="81" t="n">
        <v>3</v>
      </c>
      <c r="R586" s="81" t="n"/>
      <c r="S586" s="81" t="n">
        <v>0</v>
      </c>
      <c r="T586" s="81" t="n"/>
      <c r="U586" s="81" t="n"/>
      <c r="V586" s="81" t="n"/>
      <c r="W586" s="81" t="n"/>
      <c r="X586" t="n">
        <v>10</v>
      </c>
      <c r="Y586" t="n">
        <v>562</v>
      </c>
      <c r="Z586" s="127" t="n">
        <v>0.015</v>
      </c>
      <c r="AA586" t="n">
        <v>1</v>
      </c>
      <c r="AB586" t="n">
        <v>16</v>
      </c>
    </row>
    <row r="587">
      <c r="A587" t="n">
        <v>2021</v>
      </c>
      <c r="B587" t="n">
        <v>2</v>
      </c>
      <c r="C587" s="298" t="n">
        <v>44228</v>
      </c>
      <c r="E587" t="n">
        <v>556</v>
      </c>
      <c r="F587" t="inlineStr">
        <is>
          <t>LG 65 UM 73 top&amp;bottom</t>
        </is>
      </c>
      <c r="G587" t="inlineStr">
        <is>
          <t>FMLGEI65UM7301</t>
        </is>
      </c>
      <c r="H587" t="n">
        <v>1003.106</v>
      </c>
      <c r="I587" t="n">
        <v>1141.686</v>
      </c>
      <c r="J587" t="n">
        <v>1088.2</v>
      </c>
      <c r="K587" t="n">
        <v>20</v>
      </c>
      <c r="L587" t="n">
        <v>180</v>
      </c>
      <c r="M587" t="n">
        <v>27</v>
      </c>
      <c r="N587" t="n">
        <v>135</v>
      </c>
      <c r="O587" s="81" t="n">
        <v>3</v>
      </c>
      <c r="P587" s="81" t="n">
        <v>2</v>
      </c>
      <c r="Q587" s="81" t="n">
        <v>4</v>
      </c>
      <c r="R587" s="81" t="n">
        <v>0</v>
      </c>
      <c r="S587" s="81" t="n">
        <v>3</v>
      </c>
      <c r="T587" s="81" t="n"/>
      <c r="U587" s="81" t="n"/>
      <c r="V587" s="81" t="n"/>
      <c r="W587" s="81" t="n"/>
      <c r="X587" t="n">
        <v>11</v>
      </c>
      <c r="Y587" t="n">
        <v>467</v>
      </c>
      <c r="Z587" s="127" t="n">
        <v>0.015</v>
      </c>
      <c r="AA587" t="n">
        <v>1</v>
      </c>
      <c r="AB587" t="n">
        <v>16</v>
      </c>
    </row>
    <row r="588">
      <c r="A588" t="n">
        <v>2021</v>
      </c>
      <c r="B588" t="n">
        <v>2</v>
      </c>
      <c r="C588" s="298" t="n">
        <v>44229</v>
      </c>
      <c r="E588" t="n">
        <v>556</v>
      </c>
      <c r="F588" t="inlineStr">
        <is>
          <t>LG 65 UM 73 top&amp;bottom</t>
        </is>
      </c>
      <c r="G588" t="inlineStr">
        <is>
          <t>FMLGEI65UM7301</t>
        </is>
      </c>
      <c r="H588" t="n">
        <v>1003.106</v>
      </c>
      <c r="I588" t="n">
        <v>1141.686</v>
      </c>
      <c r="J588" t="n">
        <v>1054.7</v>
      </c>
      <c r="K588" t="n">
        <v>20</v>
      </c>
      <c r="L588" t="n">
        <v>180</v>
      </c>
      <c r="M588" t="n">
        <v>27</v>
      </c>
      <c r="N588" t="n">
        <v>134</v>
      </c>
      <c r="O588" s="81" t="n">
        <v>3</v>
      </c>
      <c r="P588" s="81" t="n">
        <v>4</v>
      </c>
      <c r="Q588" s="81" t="n">
        <v>4</v>
      </c>
      <c r="R588" s="81" t="n"/>
      <c r="S588" s="81" t="n">
        <v>2</v>
      </c>
      <c r="T588" s="81" t="n"/>
      <c r="U588" s="81" t="n"/>
      <c r="V588" s="81" t="n"/>
      <c r="W588" s="81" t="n"/>
      <c r="X588" t="n">
        <v>12</v>
      </c>
      <c r="Y588" t="n">
        <v>612</v>
      </c>
      <c r="Z588" s="127" t="n">
        <v>0.015</v>
      </c>
      <c r="AA588" t="n">
        <v>1</v>
      </c>
      <c r="AB588" t="n">
        <v>16</v>
      </c>
    </row>
    <row r="589">
      <c r="A589" t="n">
        <v>2021</v>
      </c>
      <c r="B589" t="n">
        <v>2</v>
      </c>
      <c r="C589" s="298" t="n">
        <v>44231</v>
      </c>
      <c r="E589" t="n">
        <v>556</v>
      </c>
      <c r="F589" t="inlineStr">
        <is>
          <t>LG 65 UM 73 top&amp;bottom</t>
        </is>
      </c>
      <c r="G589" t="inlineStr">
        <is>
          <t>FMLGEI65UM7301</t>
        </is>
      </c>
      <c r="H589" t="n">
        <v>1003.106</v>
      </c>
      <c r="I589" t="n">
        <v>1141.686</v>
      </c>
      <c r="J589" t="n">
        <v>1080.4</v>
      </c>
      <c r="K589" t="n">
        <v>20</v>
      </c>
      <c r="L589" t="n">
        <v>180</v>
      </c>
      <c r="M589" t="n">
        <v>26</v>
      </c>
      <c r="N589" t="n">
        <v>139</v>
      </c>
      <c r="O589" s="81" t="n">
        <v>3</v>
      </c>
      <c r="P589" s="81" t="n">
        <v>2</v>
      </c>
      <c r="Q589" s="81" t="n">
        <v>1</v>
      </c>
      <c r="R589" s="81" t="n"/>
      <c r="S589" s="81" t="n">
        <v>1</v>
      </c>
      <c r="T589" s="81" t="n"/>
      <c r="U589" s="81" t="n"/>
      <c r="V589" s="81" t="n">
        <v>0</v>
      </c>
      <c r="W589" s="81" t="n"/>
      <c r="X589" t="n">
        <v>6</v>
      </c>
      <c r="Y589" t="n">
        <v>558</v>
      </c>
      <c r="Z589" s="127" t="n">
        <v>0.015</v>
      </c>
      <c r="AA589" t="n">
        <v>1</v>
      </c>
      <c r="AB589" t="n">
        <v>16</v>
      </c>
    </row>
    <row r="590">
      <c r="A590" t="n">
        <v>2021</v>
      </c>
      <c r="B590" t="n">
        <v>2</v>
      </c>
      <c r="C590" s="298" t="n">
        <v>44234</v>
      </c>
      <c r="E590" t="n">
        <v>556</v>
      </c>
      <c r="F590" t="inlineStr">
        <is>
          <t>LG 65 UM 73 top&amp;bottom</t>
        </is>
      </c>
      <c r="G590" t="inlineStr">
        <is>
          <t>FMLGEI65UM7301</t>
        </is>
      </c>
      <c r="H590" t="n">
        <v>1003.106</v>
      </c>
      <c r="I590" t="n">
        <v>1141.686</v>
      </c>
      <c r="J590" t="n">
        <v>1082.6</v>
      </c>
      <c r="K590" t="n">
        <v>20</v>
      </c>
      <c r="L590" t="n">
        <v>180</v>
      </c>
      <c r="M590" t="n">
        <v>27</v>
      </c>
      <c r="N590" t="n">
        <v>134</v>
      </c>
      <c r="O590" s="81" t="n">
        <v>2</v>
      </c>
      <c r="P590" s="81" t="n">
        <v>3</v>
      </c>
      <c r="Q590" s="81" t="n">
        <v>2</v>
      </c>
      <c r="R590" s="81" t="n"/>
      <c r="S590" s="81" t="n">
        <v>3</v>
      </c>
      <c r="T590" s="81" t="n"/>
      <c r="U590" s="81" t="n"/>
      <c r="V590" s="81" t="n"/>
      <c r="W590" s="81" t="n"/>
      <c r="X590" t="n">
        <v>11</v>
      </c>
      <c r="Y590" t="n">
        <v>587</v>
      </c>
      <c r="Z590" s="127" t="n">
        <v>0.015</v>
      </c>
      <c r="AA590" t="n">
        <v>1</v>
      </c>
      <c r="AB590" t="n">
        <v>16</v>
      </c>
    </row>
    <row r="591">
      <c r="A591" t="n">
        <v>2021</v>
      </c>
      <c r="B591" t="n">
        <v>2</v>
      </c>
      <c r="C591" s="298" t="n">
        <v>44235</v>
      </c>
      <c r="E591" t="n">
        <v>556</v>
      </c>
      <c r="F591" t="inlineStr">
        <is>
          <t>LG 65 UM 73 top&amp;bottom</t>
        </is>
      </c>
      <c r="G591" t="inlineStr">
        <is>
          <t>FMLGEI65UM7301</t>
        </is>
      </c>
      <c r="H591" t="n">
        <v>1003.106</v>
      </c>
      <c r="I591" t="n">
        <v>1141.686</v>
      </c>
      <c r="J591" t="n">
        <v>1075.1</v>
      </c>
      <c r="K591" t="n">
        <v>20</v>
      </c>
      <c r="L591" t="n">
        <v>180</v>
      </c>
      <c r="M591" t="n">
        <v>27</v>
      </c>
      <c r="N591" t="n">
        <v>132</v>
      </c>
      <c r="O591" s="81" t="n">
        <v>2</v>
      </c>
      <c r="P591" s="81" t="n">
        <v>3</v>
      </c>
      <c r="Q591" s="81" t="n">
        <v>3</v>
      </c>
      <c r="R591" s="81" t="n"/>
      <c r="S591" s="81" t="n">
        <v>2</v>
      </c>
      <c r="T591" s="81" t="n"/>
      <c r="U591" s="81" t="n"/>
      <c r="V591" s="81" t="n"/>
      <c r="W591" s="81" t="n"/>
      <c r="X591" t="n">
        <v>10</v>
      </c>
      <c r="Y591" t="n">
        <v>562</v>
      </c>
      <c r="Z591" s="127" t="n">
        <v>0.015</v>
      </c>
      <c r="AA591" t="n">
        <v>1</v>
      </c>
      <c r="AB591" t="n">
        <v>16</v>
      </c>
    </row>
    <row r="592">
      <c r="A592" t="n">
        <v>2021</v>
      </c>
      <c r="B592" t="n">
        <v>2</v>
      </c>
      <c r="C592" s="298" t="n">
        <v>44236</v>
      </c>
      <c r="E592" t="n">
        <v>556</v>
      </c>
      <c r="F592" t="inlineStr">
        <is>
          <t>LG 65 UM 73 top&amp;bottom</t>
        </is>
      </c>
      <c r="G592" t="inlineStr">
        <is>
          <t>FMLGEI65UM7301</t>
        </is>
      </c>
      <c r="H592" t="n">
        <v>1003.106</v>
      </c>
      <c r="I592" t="n">
        <v>1141.686</v>
      </c>
      <c r="J592" t="n">
        <v>1072</v>
      </c>
      <c r="K592" t="n">
        <v>20</v>
      </c>
      <c r="L592" t="n">
        <v>180</v>
      </c>
      <c r="M592" t="n">
        <v>26</v>
      </c>
      <c r="N592" t="n">
        <v>136</v>
      </c>
      <c r="O592" s="81" t="n">
        <v>1</v>
      </c>
      <c r="P592" s="81" t="n">
        <v>1</v>
      </c>
      <c r="Q592" s="81" t="n">
        <v>2</v>
      </c>
      <c r="R592" s="81" t="n"/>
      <c r="S592" s="81" t="n"/>
      <c r="T592" s="81" t="n"/>
      <c r="U592" s="81" t="n"/>
      <c r="V592" s="81" t="n"/>
      <c r="W592" s="81" t="n"/>
      <c r="X592" t="n">
        <v>3</v>
      </c>
      <c r="Y592" t="n">
        <v>315</v>
      </c>
      <c r="Z592" s="127" t="n">
        <v>0.015</v>
      </c>
      <c r="AA592" t="n">
        <v>1</v>
      </c>
      <c r="AB592" t="n">
        <v>16</v>
      </c>
    </row>
    <row r="593">
      <c r="A593" t="n">
        <v>2021</v>
      </c>
      <c r="B593" t="n">
        <v>2</v>
      </c>
      <c r="C593" s="298" t="n">
        <v>44244</v>
      </c>
      <c r="E593" t="n">
        <v>668</v>
      </c>
      <c r="F593" t="inlineStr">
        <is>
          <t>LG 65UP77 FRONT</t>
        </is>
      </c>
      <c r="G593" t="inlineStr">
        <is>
          <t>FMLGEI365UP770</t>
        </is>
      </c>
      <c r="H593" t="n">
        <v>96.923</v>
      </c>
      <c r="I593" t="n">
        <v>110.313</v>
      </c>
      <c r="J593" t="n">
        <v>104</v>
      </c>
      <c r="K593" t="n">
        <v>103</v>
      </c>
      <c r="L593" t="n">
        <v>70</v>
      </c>
      <c r="M593" t="n">
        <v>117</v>
      </c>
      <c r="N593" t="n">
        <v>92</v>
      </c>
      <c r="O593" s="81" t="n">
        <v>10</v>
      </c>
      <c r="P593" s="81" t="n">
        <v>2</v>
      </c>
      <c r="Q593" s="81" t="n">
        <v>12</v>
      </c>
      <c r="R593" s="81" t="n"/>
      <c r="S593" s="81" t="n"/>
      <c r="T593" s="81" t="n"/>
      <c r="U593" s="81" t="n"/>
      <c r="V593" s="81" t="n"/>
      <c r="W593" s="81" t="n"/>
      <c r="X593" t="n">
        <v>24</v>
      </c>
      <c r="Y593" t="n">
        <v>744</v>
      </c>
      <c r="Z593" s="127" t="n">
        <v>0.015</v>
      </c>
      <c r="AA593" t="n">
        <v>1</v>
      </c>
      <c r="AB593" t="n">
        <v>16</v>
      </c>
    </row>
    <row r="594">
      <c r="A594" t="n">
        <v>2021</v>
      </c>
      <c r="B594" t="n">
        <v>2</v>
      </c>
      <c r="C594" s="298" t="n">
        <v>44236</v>
      </c>
      <c r="E594" t="n">
        <v>437</v>
      </c>
      <c r="F594" t="inlineStr">
        <is>
          <t xml:space="preserve">LG32LM55/LM63 </t>
        </is>
      </c>
      <c r="G594" t="inlineStr">
        <is>
          <t>FMLGEI32LM5563</t>
        </is>
      </c>
      <c r="H594" t="n">
        <v>158.088</v>
      </c>
      <c r="I594" t="n">
        <v>179.928</v>
      </c>
      <c r="J594" t="n">
        <v>174.7</v>
      </c>
      <c r="K594" t="n">
        <v>120</v>
      </c>
      <c r="L594" t="n">
        <v>120</v>
      </c>
      <c r="M594" t="n">
        <v>138</v>
      </c>
      <c r="N594" t="n">
        <v>104</v>
      </c>
      <c r="O594" s="81" t="n">
        <v>29</v>
      </c>
      <c r="P594" s="81" t="n">
        <v>15</v>
      </c>
      <c r="Q594" s="81" t="n">
        <v>5</v>
      </c>
      <c r="R594" s="81" t="n"/>
      <c r="S594" s="81" t="n">
        <v>15</v>
      </c>
      <c r="T594" s="81" t="n">
        <v>8</v>
      </c>
      <c r="U594" s="81" t="n"/>
      <c r="V594" s="81" t="n"/>
      <c r="W594" s="81" t="n"/>
      <c r="X594" t="n">
        <v>72</v>
      </c>
      <c r="Y594" t="n">
        <v>472</v>
      </c>
      <c r="Z594" s="127" t="n">
        <v>0.015</v>
      </c>
      <c r="AA594" t="n">
        <v>1</v>
      </c>
      <c r="AB594" t="n">
        <v>16</v>
      </c>
    </row>
    <row r="595">
      <c r="A595" t="n">
        <v>2021</v>
      </c>
      <c r="B595" t="n">
        <v>2</v>
      </c>
      <c r="C595" s="298" t="n">
        <v>44237</v>
      </c>
      <c r="E595" t="n">
        <v>437</v>
      </c>
      <c r="F595" t="inlineStr">
        <is>
          <t xml:space="preserve">LG32LM55/LM63 </t>
        </is>
      </c>
      <c r="G595" t="inlineStr">
        <is>
          <t>FMLGEI32LM5563</t>
        </is>
      </c>
      <c r="H595" t="n">
        <v>158.088</v>
      </c>
      <c r="I595" t="n">
        <v>179.928</v>
      </c>
      <c r="J595" t="n">
        <v>175.4</v>
      </c>
      <c r="K595" t="n">
        <v>120</v>
      </c>
      <c r="L595" t="n">
        <v>120</v>
      </c>
      <c r="M595" t="n">
        <v>126</v>
      </c>
      <c r="N595" t="n">
        <v>114</v>
      </c>
      <c r="O595" s="81" t="n">
        <v>5</v>
      </c>
      <c r="P595" s="81" t="n">
        <v>4</v>
      </c>
      <c r="Q595" s="81" t="n">
        <v>5</v>
      </c>
      <c r="R595" s="81" t="n"/>
      <c r="S595" s="81" t="n"/>
      <c r="T595" s="81" t="n"/>
      <c r="U595" s="81" t="n"/>
      <c r="V595" s="81" t="n"/>
      <c r="W595" s="81" t="n"/>
      <c r="X595" t="n">
        <v>14</v>
      </c>
      <c r="Y595" t="n">
        <v>2389</v>
      </c>
      <c r="Z595" s="127" t="n">
        <v>0.015</v>
      </c>
      <c r="AA595" t="n">
        <v>1</v>
      </c>
      <c r="AB595" t="n">
        <v>16</v>
      </c>
    </row>
    <row r="596">
      <c r="A596" t="n">
        <v>2021</v>
      </c>
      <c r="B596" t="n">
        <v>2</v>
      </c>
      <c r="C596" s="298" t="n">
        <v>44238</v>
      </c>
      <c r="E596" t="n">
        <v>437</v>
      </c>
      <c r="F596" t="inlineStr">
        <is>
          <t xml:space="preserve">LG32LM55/LM63 </t>
        </is>
      </c>
      <c r="G596" t="inlineStr">
        <is>
          <t>FMLGEI32LM5563</t>
        </is>
      </c>
      <c r="H596" t="n">
        <v>158.088</v>
      </c>
      <c r="I596" t="n">
        <v>179.928</v>
      </c>
      <c r="J596" t="n">
        <v>185.9</v>
      </c>
      <c r="K596" t="n">
        <v>120</v>
      </c>
      <c r="L596" t="n">
        <v>120</v>
      </c>
      <c r="M596" t="n">
        <v>111</v>
      </c>
      <c r="N596" t="n">
        <v>130</v>
      </c>
      <c r="O596" s="81" t="n">
        <v>5</v>
      </c>
      <c r="P596" s="81" t="n">
        <v>4</v>
      </c>
      <c r="Q596" s="81" t="n">
        <v>8</v>
      </c>
      <c r="R596" s="81" t="n"/>
      <c r="S596" s="81" t="n"/>
      <c r="T596" s="81" t="n"/>
      <c r="U596" s="81" t="n"/>
      <c r="V596" s="81" t="n"/>
      <c r="W596" s="81" t="n"/>
      <c r="X596" t="n">
        <v>17</v>
      </c>
      <c r="Y596" t="n">
        <v>2292</v>
      </c>
      <c r="Z596" s="127" t="n">
        <v>0.015</v>
      </c>
      <c r="AA596" t="n">
        <v>1</v>
      </c>
      <c r="AB596" t="n">
        <v>16</v>
      </c>
    </row>
    <row r="597">
      <c r="A597" t="n">
        <v>2021</v>
      </c>
      <c r="B597" t="n">
        <v>2</v>
      </c>
      <c r="C597" s="298" t="n">
        <v>44241</v>
      </c>
      <c r="E597" t="n">
        <v>437</v>
      </c>
      <c r="F597" t="inlineStr">
        <is>
          <t xml:space="preserve">LG32LM55/LM63 </t>
        </is>
      </c>
      <c r="G597" t="inlineStr">
        <is>
          <t>FMLGEI32LM5563</t>
        </is>
      </c>
      <c r="H597" t="n">
        <v>158.088</v>
      </c>
      <c r="I597" t="n">
        <v>179.928</v>
      </c>
      <c r="J597" t="n">
        <v>177</v>
      </c>
      <c r="K597" t="n">
        <v>120</v>
      </c>
      <c r="L597" t="n">
        <v>120</v>
      </c>
      <c r="M597" t="n">
        <v>124</v>
      </c>
      <c r="N597" t="n">
        <v>116</v>
      </c>
      <c r="O597" s="81" t="n">
        <v>7</v>
      </c>
      <c r="P597" s="81" t="n">
        <v>1</v>
      </c>
      <c r="Q597" s="81" t="n">
        <v>7</v>
      </c>
      <c r="R597" s="81" t="n"/>
      <c r="S597" s="81" t="n"/>
      <c r="T597" s="81" t="n"/>
      <c r="U597" s="81" t="n"/>
      <c r="V597" s="81" t="n"/>
      <c r="W597" s="81" t="n"/>
      <c r="X597" t="n">
        <v>15</v>
      </c>
      <c r="Y597" t="n">
        <v>2740</v>
      </c>
      <c r="Z597" s="127" t="n">
        <v>0.015</v>
      </c>
      <c r="AA597" t="n">
        <v>1</v>
      </c>
      <c r="AB597" t="n">
        <v>16</v>
      </c>
    </row>
    <row r="598">
      <c r="A598" t="n">
        <v>2021</v>
      </c>
      <c r="B598" t="n">
        <v>2</v>
      </c>
      <c r="C598" s="298" t="n">
        <v>44242</v>
      </c>
      <c r="E598" t="n">
        <v>437</v>
      </c>
      <c r="F598" t="inlineStr">
        <is>
          <t xml:space="preserve">LG32LM55/LM63 </t>
        </is>
      </c>
      <c r="G598" t="inlineStr">
        <is>
          <t>FMLGEI32LM5563</t>
        </is>
      </c>
      <c r="H598" t="n">
        <v>158.088</v>
      </c>
      <c r="I598" t="n">
        <v>179.928</v>
      </c>
      <c r="K598" t="n">
        <v>120</v>
      </c>
      <c r="L598" t="n">
        <v>120</v>
      </c>
      <c r="O598" s="81" t="n">
        <v>3</v>
      </c>
      <c r="P598" s="81" t="n"/>
      <c r="Q598" s="81" t="n">
        <v>1</v>
      </c>
      <c r="R598" s="81" t="n"/>
      <c r="S598" s="81" t="n"/>
      <c r="T598" s="81" t="n"/>
      <c r="U598" s="81" t="n"/>
      <c r="V598" s="81" t="n"/>
      <c r="W598" s="81" t="n"/>
      <c r="X598" t="n">
        <v>4</v>
      </c>
      <c r="Y598" t="n">
        <v>1379</v>
      </c>
      <c r="Z598" s="127" t="n">
        <v>0.015</v>
      </c>
      <c r="AA598" t="n">
        <v>1</v>
      </c>
      <c r="AB598" t="n">
        <v>16</v>
      </c>
    </row>
    <row r="599">
      <c r="A599" t="n">
        <v>2021</v>
      </c>
      <c r="B599" t="n">
        <v>2</v>
      </c>
      <c r="C599" s="298" t="n">
        <v>44227</v>
      </c>
      <c r="E599" t="n">
        <v>438</v>
      </c>
      <c r="F599" t="inlineStr">
        <is>
          <t xml:space="preserve">LG43LM63/UM73 </t>
        </is>
      </c>
      <c r="G599" t="inlineStr">
        <is>
          <t>FMLGEI43LM6373</t>
        </is>
      </c>
      <c r="H599" t="n">
        <v>316.176</v>
      </c>
      <c r="I599" t="n">
        <v>359.856</v>
      </c>
      <c r="J599" t="n">
        <v>346</v>
      </c>
      <c r="K599" t="n">
        <v>67</v>
      </c>
      <c r="L599" t="n">
        <v>161</v>
      </c>
      <c r="M599" t="n">
        <v>80</v>
      </c>
      <c r="N599" t="n">
        <v>136</v>
      </c>
      <c r="O599" s="81" t="n">
        <v>7</v>
      </c>
      <c r="P599" s="81" t="n">
        <v>4</v>
      </c>
      <c r="Q599" s="81" t="n">
        <v>10</v>
      </c>
      <c r="R599" s="81" t="n"/>
      <c r="S599" s="81" t="n"/>
      <c r="T599" s="81" t="n"/>
      <c r="U599" s="81" t="n"/>
      <c r="V599" s="81" t="n"/>
      <c r="W599" s="81" t="n"/>
      <c r="X599" t="n">
        <v>21</v>
      </c>
      <c r="Y599" t="n">
        <v>1341</v>
      </c>
      <c r="Z599" s="127" t="n">
        <v>0.015</v>
      </c>
      <c r="AA599" t="n">
        <v>1</v>
      </c>
      <c r="AB599" t="n">
        <v>16</v>
      </c>
    </row>
    <row r="600">
      <c r="A600" t="n">
        <v>2021</v>
      </c>
      <c r="B600" t="n">
        <v>2</v>
      </c>
      <c r="C600" s="298" t="n">
        <v>44228</v>
      </c>
      <c r="E600" t="n">
        <v>438</v>
      </c>
      <c r="F600" t="inlineStr">
        <is>
          <t xml:space="preserve">LG43LM63/UM73 </t>
        </is>
      </c>
      <c r="G600" t="inlineStr">
        <is>
          <t>FMLGEI43LM6373</t>
        </is>
      </c>
      <c r="H600" t="n">
        <v>316.176</v>
      </c>
      <c r="I600" t="n">
        <v>359.856</v>
      </c>
      <c r="J600" t="n">
        <v>352.3</v>
      </c>
      <c r="K600" t="n">
        <v>67</v>
      </c>
      <c r="L600" t="n">
        <v>161</v>
      </c>
      <c r="M600" t="n">
        <v>89</v>
      </c>
      <c r="N600" t="n">
        <v>122</v>
      </c>
      <c r="O600" s="81" t="n">
        <v>6</v>
      </c>
      <c r="P600" s="81" t="n"/>
      <c r="Q600" s="81" t="n">
        <v>7</v>
      </c>
      <c r="R600" s="81" t="n"/>
      <c r="S600" s="81" t="n">
        <v>2</v>
      </c>
      <c r="T600" s="81" t="n"/>
      <c r="U600" s="81" t="n"/>
      <c r="V600" s="81" t="n"/>
      <c r="W600" s="81" t="n"/>
      <c r="X600" t="n">
        <v>14</v>
      </c>
      <c r="Y600" t="n">
        <v>1682</v>
      </c>
      <c r="Z600" s="127" t="n">
        <v>0.015</v>
      </c>
      <c r="AA600" t="n">
        <v>1</v>
      </c>
      <c r="AB600" t="n">
        <v>16</v>
      </c>
    </row>
    <row r="601">
      <c r="A601" t="n">
        <v>2021</v>
      </c>
      <c r="B601" t="n">
        <v>2</v>
      </c>
      <c r="C601" s="298" t="n">
        <v>44229</v>
      </c>
      <c r="E601" t="n">
        <v>438</v>
      </c>
      <c r="F601" t="inlineStr">
        <is>
          <t xml:space="preserve">LG43LM63/UM73 </t>
        </is>
      </c>
      <c r="G601" t="inlineStr">
        <is>
          <t>FMLGEI43LM6373</t>
        </is>
      </c>
      <c r="H601" t="n">
        <v>316.176</v>
      </c>
      <c r="I601" t="n">
        <v>359.856</v>
      </c>
      <c r="J601" t="n">
        <v>354.3</v>
      </c>
      <c r="K601" t="n">
        <v>67</v>
      </c>
      <c r="L601" t="n">
        <v>161</v>
      </c>
      <c r="M601" t="n">
        <v>97</v>
      </c>
      <c r="N601" t="n">
        <v>111</v>
      </c>
      <c r="O601" s="81" t="n">
        <v>7</v>
      </c>
      <c r="P601" s="81" t="n">
        <v>4</v>
      </c>
      <c r="Q601" s="81" t="n">
        <v>8</v>
      </c>
      <c r="R601" s="81" t="n"/>
      <c r="S601" s="81" t="n"/>
      <c r="T601" s="81" t="n"/>
      <c r="U601" s="81" t="n"/>
      <c r="V601" s="81" t="n"/>
      <c r="W601" s="81" t="n"/>
      <c r="X601" t="n">
        <v>19</v>
      </c>
      <c r="Y601" t="n">
        <v>1927</v>
      </c>
      <c r="Z601" s="127" t="n">
        <v>0.015</v>
      </c>
      <c r="AA601" t="n">
        <v>1</v>
      </c>
      <c r="AB601" t="n">
        <v>16</v>
      </c>
    </row>
    <row r="602">
      <c r="A602" t="n">
        <v>2021</v>
      </c>
      <c r="B602" t="n">
        <v>2</v>
      </c>
      <c r="C602" s="298" t="n">
        <v>44231</v>
      </c>
      <c r="E602" t="n">
        <v>438</v>
      </c>
      <c r="F602" t="inlineStr">
        <is>
          <t xml:space="preserve">LG43LM63/UM73 </t>
        </is>
      </c>
      <c r="G602" t="inlineStr">
        <is>
          <t>FMLGEI43LM6373</t>
        </is>
      </c>
      <c r="H602" t="n">
        <v>316.176</v>
      </c>
      <c r="I602" t="n">
        <v>359.856</v>
      </c>
      <c r="J602" t="n">
        <v>352</v>
      </c>
      <c r="K602" t="n">
        <v>67</v>
      </c>
      <c r="L602" t="n">
        <v>161</v>
      </c>
      <c r="M602" t="n">
        <v>86</v>
      </c>
      <c r="N602" t="n">
        <v>125</v>
      </c>
      <c r="O602" s="81" t="n">
        <v>2</v>
      </c>
      <c r="P602" s="81" t="n"/>
      <c r="Q602" s="81" t="n"/>
      <c r="R602" s="81" t="n">
        <v>2</v>
      </c>
      <c r="S602" s="81" t="n"/>
      <c r="T602" s="81" t="n"/>
      <c r="U602" s="81" t="n"/>
      <c r="V602" s="81" t="n"/>
      <c r="W602" s="81" t="n"/>
      <c r="X602" t="n">
        <v>4</v>
      </c>
      <c r="Y602" t="n">
        <v>652</v>
      </c>
      <c r="Z602" s="127" t="n">
        <v>0.015</v>
      </c>
      <c r="AA602" t="n">
        <v>1</v>
      </c>
      <c r="AB602" t="n">
        <v>16</v>
      </c>
    </row>
    <row r="603">
      <c r="A603" t="n">
        <v>2021</v>
      </c>
      <c r="B603" t="n">
        <v>2</v>
      </c>
      <c r="C603" s="298" t="n">
        <v>44244</v>
      </c>
      <c r="E603" t="n">
        <v>438</v>
      </c>
      <c r="F603" t="inlineStr">
        <is>
          <t xml:space="preserve">LG43LM63/UM73 </t>
        </is>
      </c>
      <c r="G603" t="inlineStr">
        <is>
          <t>FMLGEI43LM6373</t>
        </is>
      </c>
      <c r="H603" t="n">
        <v>316.176</v>
      </c>
      <c r="I603" t="n">
        <v>359.856</v>
      </c>
      <c r="J603" t="n">
        <v>342.5</v>
      </c>
      <c r="K603" t="n">
        <v>67</v>
      </c>
      <c r="L603" t="n">
        <v>161</v>
      </c>
      <c r="M603" t="n">
        <v>68</v>
      </c>
      <c r="N603" t="n">
        <v>160</v>
      </c>
      <c r="O603" s="81" t="n">
        <v>6</v>
      </c>
      <c r="P603" s="81" t="n">
        <v>4</v>
      </c>
      <c r="Q603" s="81" t="n">
        <v>5</v>
      </c>
      <c r="R603" s="81" t="n"/>
      <c r="S603" s="81" t="n"/>
      <c r="T603" s="81" t="n"/>
      <c r="U603" s="81" t="n"/>
      <c r="V603" s="81" t="n"/>
      <c r="W603" s="81" t="n"/>
      <c r="X603" t="n">
        <v>15</v>
      </c>
      <c r="Y603" t="n">
        <v>15</v>
      </c>
      <c r="Z603" s="127" t="n">
        <v>0.015</v>
      </c>
      <c r="AA603" t="n">
        <v>1</v>
      </c>
      <c r="AB603" t="n">
        <v>16</v>
      </c>
    </row>
    <row r="604">
      <c r="A604" t="n">
        <v>2021</v>
      </c>
      <c r="B604" t="n">
        <v>2</v>
      </c>
      <c r="C604" s="298" t="n">
        <v>44245</v>
      </c>
      <c r="E604" t="n">
        <v>438</v>
      </c>
      <c r="F604" t="inlineStr">
        <is>
          <t xml:space="preserve">LG43LM63/UM73 </t>
        </is>
      </c>
      <c r="G604" t="inlineStr">
        <is>
          <t>FMLGEI43LM6373</t>
        </is>
      </c>
      <c r="H604" t="n">
        <v>316.176</v>
      </c>
      <c r="I604" t="n">
        <v>359.856</v>
      </c>
      <c r="J604" t="n">
        <v>342.6</v>
      </c>
      <c r="K604" t="n">
        <v>67</v>
      </c>
      <c r="L604" t="n">
        <v>161</v>
      </c>
      <c r="M604" t="n">
        <v>75</v>
      </c>
      <c r="N604" t="n">
        <v>145</v>
      </c>
      <c r="O604" s="81" t="n">
        <v>5</v>
      </c>
      <c r="P604" s="81" t="n">
        <v>4</v>
      </c>
      <c r="Q604" s="81" t="n">
        <v>5</v>
      </c>
      <c r="R604" s="81" t="n">
        <v>3</v>
      </c>
      <c r="S604" s="81" t="n"/>
      <c r="T604" s="81" t="n"/>
      <c r="U604" s="81" t="n"/>
      <c r="V604" s="81" t="n"/>
      <c r="W604" s="81" t="n"/>
      <c r="X604" t="n">
        <v>17</v>
      </c>
      <c r="Y604" t="n">
        <v>965</v>
      </c>
      <c r="Z604" s="127" t="n">
        <v>0.015</v>
      </c>
      <c r="AA604" t="n">
        <v>1</v>
      </c>
      <c r="AB604" t="n">
        <v>16</v>
      </c>
    </row>
    <row r="605">
      <c r="A605" t="n">
        <v>2021</v>
      </c>
      <c r="B605" t="n">
        <v>2</v>
      </c>
      <c r="C605" s="298" t="n">
        <v>44248</v>
      </c>
      <c r="E605" t="n">
        <v>438</v>
      </c>
      <c r="F605" t="inlineStr">
        <is>
          <t xml:space="preserve">LG43LM63/UM73 </t>
        </is>
      </c>
      <c r="G605" t="inlineStr">
        <is>
          <t>FMLGEI43LM6373</t>
        </is>
      </c>
      <c r="H605" t="n">
        <v>316.176</v>
      </c>
      <c r="I605" t="n">
        <v>359.856</v>
      </c>
      <c r="K605" t="n">
        <v>67</v>
      </c>
      <c r="L605" t="n">
        <v>161</v>
      </c>
      <c r="O605" s="81" t="n">
        <v>3</v>
      </c>
      <c r="P605" s="81" t="n">
        <v>2</v>
      </c>
      <c r="Q605" s="81" t="n">
        <v>4</v>
      </c>
      <c r="R605" s="81" t="n"/>
      <c r="S605" s="81" t="n"/>
      <c r="T605" s="81" t="n"/>
      <c r="U605" s="81" t="n"/>
      <c r="V605" s="81" t="n"/>
      <c r="W605" s="81" t="n"/>
      <c r="X605" t="n">
        <v>9</v>
      </c>
      <c r="Y605" t="n">
        <v>9</v>
      </c>
      <c r="Z605" s="127" t="n">
        <v>0.015</v>
      </c>
      <c r="AA605" t="n">
        <v>1</v>
      </c>
      <c r="AB605" t="n">
        <v>16</v>
      </c>
    </row>
    <row r="606">
      <c r="A606" t="n">
        <v>2021</v>
      </c>
      <c r="B606" t="n">
        <v>2</v>
      </c>
      <c r="C606" s="298" t="n">
        <v>44249</v>
      </c>
      <c r="E606" t="n">
        <v>438</v>
      </c>
      <c r="F606" t="inlineStr">
        <is>
          <t xml:space="preserve">LG43LM63/UM73 </t>
        </is>
      </c>
      <c r="G606" t="inlineStr">
        <is>
          <t>FMLGEI43LM6373</t>
        </is>
      </c>
      <c r="H606" t="n">
        <v>316.176</v>
      </c>
      <c r="I606" t="n">
        <v>359.856</v>
      </c>
      <c r="K606" t="n">
        <v>67</v>
      </c>
      <c r="L606" t="n">
        <v>161</v>
      </c>
      <c r="O606" s="81" t="n"/>
      <c r="P606" s="81" t="n"/>
      <c r="Q606" s="81" t="n"/>
      <c r="R606" s="81" t="n"/>
      <c r="S606" s="81" t="n"/>
      <c r="T606" s="81" t="n"/>
      <c r="U606" s="81" t="n"/>
      <c r="V606" s="81" t="n"/>
      <c r="W606" s="81" t="n"/>
      <c r="Y606" t="n">
        <v>864</v>
      </c>
      <c r="Z606" s="127" t="n">
        <v>0.015</v>
      </c>
      <c r="AA606" t="n">
        <v>1</v>
      </c>
      <c r="AB606" t="n">
        <v>16</v>
      </c>
    </row>
    <row r="607">
      <c r="A607" t="n">
        <v>2021</v>
      </c>
      <c r="B607" t="n">
        <v>2</v>
      </c>
      <c r="C607" s="298" t="n">
        <v>44251</v>
      </c>
      <c r="E607" t="n">
        <v>438</v>
      </c>
      <c r="F607" t="inlineStr">
        <is>
          <t xml:space="preserve">LG43LM63/UM73 </t>
        </is>
      </c>
      <c r="G607" t="inlineStr">
        <is>
          <t>FMLGEI43LM6373</t>
        </is>
      </c>
      <c r="H607" t="n">
        <v>316.176</v>
      </c>
      <c r="I607" t="n">
        <v>359.856</v>
      </c>
      <c r="K607" t="n">
        <v>67</v>
      </c>
      <c r="L607" t="n">
        <v>161</v>
      </c>
      <c r="O607" s="81" t="n"/>
      <c r="P607" s="81" t="n"/>
      <c r="Q607" s="81" t="n"/>
      <c r="R607" s="81" t="n"/>
      <c r="S607" s="81" t="n"/>
      <c r="T607" s="81" t="n"/>
      <c r="U607" s="81" t="n"/>
      <c r="V607" s="81" t="n"/>
      <c r="W607" s="81" t="n"/>
      <c r="Y607" t="n">
        <v>96</v>
      </c>
      <c r="Z607" s="127" t="n">
        <v>0.015</v>
      </c>
      <c r="AA607" t="n">
        <v>1</v>
      </c>
      <c r="AB607" t="n">
        <v>16</v>
      </c>
    </row>
    <row r="608">
      <c r="A608" t="n">
        <v>2021</v>
      </c>
      <c r="B608" t="n">
        <v>2</v>
      </c>
      <c r="C608" s="298" t="n">
        <v>44245</v>
      </c>
      <c r="E608" t="n">
        <v>666</v>
      </c>
      <c r="F608" t="inlineStr">
        <is>
          <t>LG43UP81</t>
        </is>
      </c>
      <c r="G608" t="inlineStr">
        <is>
          <t>FMLGEI043UP810</t>
        </is>
      </c>
      <c r="H608" t="n">
        <v>455.444</v>
      </c>
      <c r="I608" t="n">
        <v>518.364</v>
      </c>
      <c r="J608" t="n">
        <v>511.5</v>
      </c>
      <c r="K608" t="n">
        <v>72</v>
      </c>
      <c r="L608" t="n">
        <v>150</v>
      </c>
      <c r="M608" t="n">
        <v>69</v>
      </c>
      <c r="N608" t="n">
        <v>156</v>
      </c>
      <c r="O608" s="81" t="n">
        <v>3</v>
      </c>
      <c r="P608" s="81" t="n"/>
      <c r="Q608" s="81" t="n">
        <v>10</v>
      </c>
      <c r="R608" s="81" t="n"/>
      <c r="S608" s="81" t="n"/>
      <c r="T608" s="81" t="n"/>
      <c r="U608" s="81" t="n"/>
      <c r="V608" s="81" t="n"/>
      <c r="W608" s="81" t="n"/>
      <c r="X608" t="n">
        <v>13</v>
      </c>
      <c r="Y608" t="n">
        <v>141</v>
      </c>
      <c r="Z608" s="127" t="n">
        <v>0.015</v>
      </c>
      <c r="AA608" t="n">
        <v>1</v>
      </c>
      <c r="AB608" t="n">
        <v>16</v>
      </c>
    </row>
    <row r="609">
      <c r="A609" t="n">
        <v>2021</v>
      </c>
      <c r="B609" t="n">
        <v>2</v>
      </c>
      <c r="C609" s="298" t="n">
        <v>44249</v>
      </c>
      <c r="E609" t="n">
        <v>666</v>
      </c>
      <c r="F609" t="inlineStr">
        <is>
          <t>LG43UP81</t>
        </is>
      </c>
      <c r="G609" t="inlineStr">
        <is>
          <t>FMLGEI043UP810</t>
        </is>
      </c>
      <c r="H609" t="n">
        <v>455.444</v>
      </c>
      <c r="I609" t="n">
        <v>518.364</v>
      </c>
      <c r="K609" t="n">
        <v>72</v>
      </c>
      <c r="L609" t="n">
        <v>150</v>
      </c>
      <c r="O609" s="81" t="n"/>
      <c r="P609" s="81" t="n"/>
      <c r="Q609" s="81" t="n"/>
      <c r="R609" s="81" t="n"/>
      <c r="S609" s="81" t="n"/>
      <c r="T609" s="81" t="n"/>
      <c r="U609" s="81" t="n"/>
      <c r="V609" s="81" t="n"/>
      <c r="W609" s="81" t="n"/>
      <c r="Y609" t="n">
        <v>152</v>
      </c>
      <c r="Z609" s="127" t="n">
        <v>0.015</v>
      </c>
      <c r="AA609" t="n">
        <v>1</v>
      </c>
      <c r="AB609" t="n">
        <v>16</v>
      </c>
    </row>
    <row r="610">
      <c r="A610" t="n">
        <v>2021</v>
      </c>
      <c r="B610" t="n">
        <v>2</v>
      </c>
      <c r="C610" s="298" t="n">
        <v>44243</v>
      </c>
      <c r="E610" t="n">
        <v>669</v>
      </c>
      <c r="F610" t="inlineStr">
        <is>
          <t>LG65UP77_TB</t>
        </is>
      </c>
      <c r="G610" t="inlineStr">
        <is>
          <t>FMLGEI065UP770</t>
        </is>
      </c>
      <c r="H610" t="n">
        <v>897.7140000000001</v>
      </c>
      <c r="I610" t="n">
        <v>1021.734</v>
      </c>
      <c r="J610" t="n">
        <v>957.6</v>
      </c>
      <c r="K610" t="n">
        <v>40</v>
      </c>
      <c r="L610" t="n">
        <v>180</v>
      </c>
      <c r="M610" t="n">
        <v>32</v>
      </c>
      <c r="N610" t="n">
        <v>223</v>
      </c>
      <c r="O610" s="81" t="n"/>
      <c r="P610" s="81" t="n"/>
      <c r="Q610" s="81" t="n"/>
      <c r="R610" s="81" t="n"/>
      <c r="S610" s="81" t="n"/>
      <c r="T610" s="81" t="n"/>
      <c r="U610" s="81" t="n"/>
      <c r="V610" s="81" t="n"/>
      <c r="W610" s="81" t="n"/>
      <c r="Z610" s="127" t="n">
        <v>0.015</v>
      </c>
      <c r="AA610" t="n">
        <v>1</v>
      </c>
      <c r="AB610" t="n">
        <v>16</v>
      </c>
    </row>
    <row r="611">
      <c r="A611" t="n">
        <v>2021</v>
      </c>
      <c r="B611" t="n">
        <v>2</v>
      </c>
      <c r="C611" s="298" t="n">
        <v>44244</v>
      </c>
      <c r="E611" t="n">
        <v>669</v>
      </c>
      <c r="F611" t="inlineStr">
        <is>
          <t>LG65UP77_TB</t>
        </is>
      </c>
      <c r="G611" t="inlineStr">
        <is>
          <t>FMLGEI065UP770</t>
        </is>
      </c>
      <c r="H611" t="n">
        <v>897.7140000000001</v>
      </c>
      <c r="I611" t="n">
        <v>1021.734</v>
      </c>
      <c r="J611" t="n">
        <v>988</v>
      </c>
      <c r="K611" t="n">
        <v>40</v>
      </c>
      <c r="L611" t="n">
        <v>180</v>
      </c>
      <c r="M611" t="n">
        <v>40</v>
      </c>
      <c r="N611" t="n">
        <v>180</v>
      </c>
      <c r="O611" s="81" t="n">
        <v>9</v>
      </c>
      <c r="P611" s="81" t="n">
        <v>6</v>
      </c>
      <c r="Q611" s="81" t="n">
        <v>11</v>
      </c>
      <c r="R611" s="81" t="n"/>
      <c r="S611" s="81" t="n"/>
      <c r="T611" s="81" t="n"/>
      <c r="U611" s="81" t="n"/>
      <c r="V611" s="81" t="n"/>
      <c r="W611" s="81" t="n"/>
      <c r="X611" t="n">
        <v>26</v>
      </c>
      <c r="Y611" t="n">
        <v>554</v>
      </c>
      <c r="Z611" s="127" t="n">
        <v>0.015</v>
      </c>
      <c r="AA611" t="n">
        <v>1</v>
      </c>
      <c r="AB611" t="n">
        <v>16</v>
      </c>
    </row>
    <row r="612">
      <c r="A612" t="n">
        <v>2021</v>
      </c>
      <c r="B612" t="n">
        <v>2</v>
      </c>
      <c r="C612" s="298" t="n">
        <v>44245</v>
      </c>
      <c r="E612" t="n">
        <v>669</v>
      </c>
      <c r="F612" t="inlineStr">
        <is>
          <t>LG65UP77_TB</t>
        </is>
      </c>
      <c r="G612" t="inlineStr">
        <is>
          <t>FMLGEI065UP770</t>
        </is>
      </c>
      <c r="H612" t="n">
        <v>897.7140000000001</v>
      </c>
      <c r="I612" t="n">
        <v>1021.734</v>
      </c>
      <c r="J612" t="n">
        <v>983.8</v>
      </c>
      <c r="K612" t="n">
        <v>40</v>
      </c>
      <c r="L612" t="n">
        <v>180</v>
      </c>
      <c r="M612" t="n">
        <v>40</v>
      </c>
      <c r="N612" t="n">
        <v>179</v>
      </c>
      <c r="O612" s="81" t="n">
        <v>2</v>
      </c>
      <c r="P612" s="81" t="n"/>
      <c r="Q612" s="81" t="n"/>
      <c r="R612" s="81" t="n"/>
      <c r="S612" s="81" t="n">
        <v>2</v>
      </c>
      <c r="T612" s="81" t="n"/>
      <c r="U612" s="81" t="n"/>
      <c r="V612" s="81" t="n"/>
      <c r="W612" s="81" t="n"/>
      <c r="X612" t="n">
        <v>4</v>
      </c>
      <c r="Y612" t="n">
        <v>550</v>
      </c>
      <c r="Z612" s="127" t="n">
        <v>0.015</v>
      </c>
      <c r="AA612" t="n">
        <v>1</v>
      </c>
      <c r="AB612" t="n">
        <v>16</v>
      </c>
    </row>
    <row r="613">
      <c r="A613" t="n">
        <v>2021</v>
      </c>
      <c r="B613" t="n">
        <v>2</v>
      </c>
      <c r="C613" s="298" t="n">
        <v>44243</v>
      </c>
      <c r="E613" t="n">
        <v>667</v>
      </c>
      <c r="F613" t="inlineStr">
        <is>
          <t>LG65UP81-top&amp;bootom</t>
        </is>
      </c>
      <c r="G613" t="inlineStr">
        <is>
          <t>FMLGEI065UP810</t>
        </is>
      </c>
      <c r="H613" t="n">
        <v>1534.0182</v>
      </c>
      <c r="I613" t="n">
        <v>1745.9442</v>
      </c>
      <c r="J613" t="n">
        <v>1592</v>
      </c>
      <c r="K613" t="n">
        <v>20</v>
      </c>
      <c r="M613" t="n">
        <v>20</v>
      </c>
      <c r="N613" t="n">
        <v>182</v>
      </c>
      <c r="O613" s="81" t="n">
        <v>3</v>
      </c>
      <c r="P613" s="81" t="n"/>
      <c r="Q613" s="81" t="n">
        <v>1</v>
      </c>
      <c r="R613" s="81" t="n"/>
      <c r="S613" s="81" t="n">
        <v>1</v>
      </c>
      <c r="T613" s="81" t="n"/>
      <c r="U613" s="81" t="n"/>
      <c r="V613" s="81" t="n"/>
      <c r="W613" s="81" t="n"/>
      <c r="X613" t="n">
        <v>5</v>
      </c>
      <c r="Y613" t="n">
        <v>5</v>
      </c>
      <c r="Z613" s="127" t="n">
        <v>0.015</v>
      </c>
      <c r="AA613" t="n">
        <v>1</v>
      </c>
      <c r="AB613" t="n">
        <v>16</v>
      </c>
    </row>
    <row r="614">
      <c r="A614" t="n">
        <v>2021</v>
      </c>
      <c r="B614" t="n">
        <v>2</v>
      </c>
      <c r="C614" s="298" t="n">
        <v>44244</v>
      </c>
      <c r="E614" t="n">
        <v>667</v>
      </c>
      <c r="F614" t="inlineStr">
        <is>
          <t>LG65UP81-top&amp;bootom</t>
        </is>
      </c>
      <c r="G614" t="inlineStr">
        <is>
          <t>FMLGEI065UP810</t>
        </is>
      </c>
      <c r="H614" t="n">
        <v>1534.0182</v>
      </c>
      <c r="I614" t="n">
        <v>1745.9442</v>
      </c>
      <c r="K614" t="n">
        <v>20</v>
      </c>
      <c r="O614" s="81" t="n"/>
      <c r="P614" s="81" t="n"/>
      <c r="Q614" s="81" t="n"/>
      <c r="R614" s="81" t="n"/>
      <c r="S614" s="81" t="n"/>
      <c r="T614" s="81" t="n"/>
      <c r="U614" s="81" t="n"/>
      <c r="V614" s="81" t="n"/>
      <c r="W614" s="81" t="n"/>
      <c r="Y614" t="n">
        <v>240</v>
      </c>
      <c r="Z614" s="127" t="n">
        <v>0.015</v>
      </c>
      <c r="AA614" t="n">
        <v>1</v>
      </c>
      <c r="AB614" t="n">
        <v>16</v>
      </c>
    </row>
    <row r="615">
      <c r="A615" t="n">
        <v>2021</v>
      </c>
      <c r="B615" t="n">
        <v>2</v>
      </c>
      <c r="C615" s="298" t="n">
        <v>44227</v>
      </c>
      <c r="E615" t="n">
        <v>122</v>
      </c>
      <c r="F615" t="inlineStr">
        <is>
          <t>LgWashing Mashine Base</t>
        </is>
      </c>
      <c r="G615" t="inlineStr">
        <is>
          <t>FMLGEI1000000</t>
        </is>
      </c>
      <c r="H615" t="n">
        <v>267.4</v>
      </c>
      <c r="I615" t="n">
        <v>292.6</v>
      </c>
      <c r="K615" t="n">
        <v>63</v>
      </c>
      <c r="L615" t="n">
        <v>115</v>
      </c>
      <c r="O615" s="81" t="n">
        <v>2</v>
      </c>
      <c r="P615" s="81" t="n"/>
      <c r="Q615" s="81" t="n">
        <v>3</v>
      </c>
      <c r="R615" s="81" t="n"/>
      <c r="S615" s="81" t="n"/>
      <c r="T615" s="81" t="n"/>
      <c r="U615" s="81" t="n"/>
      <c r="V615" s="81" t="n"/>
      <c r="W615" s="81" t="n"/>
      <c r="X615" t="n">
        <v>5</v>
      </c>
      <c r="Y615" t="n">
        <v>5</v>
      </c>
      <c r="Z615" s="127" t="n">
        <v>0.015</v>
      </c>
      <c r="AA615" t="n">
        <v>1</v>
      </c>
      <c r="AB615" t="n">
        <v>22</v>
      </c>
    </row>
    <row r="616">
      <c r="A616" t="n">
        <v>2021</v>
      </c>
      <c r="B616" t="n">
        <v>2</v>
      </c>
      <c r="C616" s="298" t="n">
        <v>44229</v>
      </c>
      <c r="E616" t="n">
        <v>122</v>
      </c>
      <c r="F616" t="inlineStr">
        <is>
          <t>LgWashing Mashine Base</t>
        </is>
      </c>
      <c r="G616" t="inlineStr">
        <is>
          <t>FMLGEI1000000</t>
        </is>
      </c>
      <c r="H616" t="n">
        <v>267.4</v>
      </c>
      <c r="I616" t="n">
        <v>292.6</v>
      </c>
      <c r="K616" t="n">
        <v>63</v>
      </c>
      <c r="L616" t="n">
        <v>115</v>
      </c>
      <c r="O616" s="81" t="n"/>
      <c r="P616" s="81" t="n"/>
      <c r="Q616" s="81" t="n"/>
      <c r="R616" s="81" t="n"/>
      <c r="S616" s="81" t="n"/>
      <c r="T616" s="81" t="n"/>
      <c r="U616" s="81" t="n"/>
      <c r="V616" s="81" t="n"/>
      <c r="W616" s="81" t="n"/>
      <c r="Y616" t="n">
        <v>700</v>
      </c>
      <c r="Z616" s="127" t="n">
        <v>0.015</v>
      </c>
      <c r="AA616" t="n">
        <v>1</v>
      </c>
      <c r="AB616" t="n">
        <v>22</v>
      </c>
    </row>
    <row r="617">
      <c r="A617" t="n">
        <v>2021</v>
      </c>
      <c r="B617" t="n">
        <v>2</v>
      </c>
      <c r="C617" s="298" t="n">
        <v>44234</v>
      </c>
      <c r="E617" t="n">
        <v>122</v>
      </c>
      <c r="F617" t="inlineStr">
        <is>
          <t>LgWashing Mashine Base</t>
        </is>
      </c>
      <c r="G617" t="inlineStr">
        <is>
          <t>FMLGEI1000000</t>
        </is>
      </c>
      <c r="H617" t="n">
        <v>267.4</v>
      </c>
      <c r="I617" t="n">
        <v>292.6</v>
      </c>
      <c r="K617" t="n">
        <v>63</v>
      </c>
      <c r="L617" t="n">
        <v>115</v>
      </c>
      <c r="O617" s="81" t="n"/>
      <c r="P617" s="81" t="n"/>
      <c r="Q617" s="81" t="n"/>
      <c r="R617" s="81" t="n"/>
      <c r="S617" s="81" t="n"/>
      <c r="T617" s="81" t="n"/>
      <c r="U617" s="81" t="n"/>
      <c r="V617" s="81" t="n"/>
      <c r="W617" s="81" t="n"/>
      <c r="Y617" t="n">
        <v>380</v>
      </c>
      <c r="Z617" s="127" t="n">
        <v>0.015</v>
      </c>
      <c r="AA617" t="n">
        <v>1</v>
      </c>
      <c r="AB617" t="n">
        <v>22</v>
      </c>
    </row>
    <row r="618">
      <c r="A618" t="n">
        <v>2021</v>
      </c>
      <c r="B618" t="n">
        <v>2</v>
      </c>
      <c r="C618" s="298" t="n">
        <v>44236</v>
      </c>
      <c r="E618" t="n">
        <v>122</v>
      </c>
      <c r="F618" t="inlineStr">
        <is>
          <t>LgWashing Mashine Base</t>
        </is>
      </c>
      <c r="G618" t="inlineStr">
        <is>
          <t>FMLGEI1000000</t>
        </is>
      </c>
      <c r="H618" t="n">
        <v>267.4</v>
      </c>
      <c r="I618" t="n">
        <v>292.6</v>
      </c>
      <c r="J618" t="n">
        <v>307.5</v>
      </c>
      <c r="K618" t="n">
        <v>63</v>
      </c>
      <c r="L618" t="n">
        <v>115</v>
      </c>
      <c r="M618" t="n">
        <v>73</v>
      </c>
      <c r="N618" t="n">
        <v>99</v>
      </c>
      <c r="O618" s="81" t="n">
        <v>2</v>
      </c>
      <c r="P618" s="81" t="n">
        <v>1</v>
      </c>
      <c r="Q618" s="81" t="n">
        <v>3</v>
      </c>
      <c r="R618" s="81" t="n"/>
      <c r="S618" s="81" t="n"/>
      <c r="T618" s="81" t="n"/>
      <c r="U618" s="81" t="n"/>
      <c r="V618" s="81" t="n"/>
      <c r="W618" s="81" t="n"/>
      <c r="X618" t="n">
        <v>6</v>
      </c>
      <c r="Y618" t="n">
        <v>6</v>
      </c>
      <c r="Z618" s="127" t="n">
        <v>0.015</v>
      </c>
      <c r="AA618" t="n">
        <v>1</v>
      </c>
      <c r="AB618" t="n">
        <v>22</v>
      </c>
    </row>
    <row r="619">
      <c r="A619" t="n">
        <v>2021</v>
      </c>
      <c r="B619" t="n">
        <v>2</v>
      </c>
      <c r="C619" s="298" t="n">
        <v>44237</v>
      </c>
      <c r="E619" t="n">
        <v>122</v>
      </c>
      <c r="F619" t="inlineStr">
        <is>
          <t>LgWashing Mashine Base</t>
        </is>
      </c>
      <c r="G619" t="inlineStr">
        <is>
          <t>FMLGEI1000000</t>
        </is>
      </c>
      <c r="H619" t="n">
        <v>267.4</v>
      </c>
      <c r="I619" t="n">
        <v>292.6</v>
      </c>
      <c r="J619" t="n">
        <v>275.6</v>
      </c>
      <c r="K619" t="n">
        <v>63</v>
      </c>
      <c r="L619" t="n">
        <v>115</v>
      </c>
      <c r="M619" t="n">
        <v>67</v>
      </c>
      <c r="N619" t="n">
        <v>107</v>
      </c>
      <c r="O619" s="81" t="n">
        <v>7</v>
      </c>
      <c r="P619" s="81" t="n">
        <v>2</v>
      </c>
      <c r="Q619" s="81" t="n">
        <v>6</v>
      </c>
      <c r="R619" s="81" t="n"/>
      <c r="S619" s="81" t="n"/>
      <c r="T619" s="81" t="n">
        <v>20</v>
      </c>
      <c r="U619" s="81" t="n"/>
      <c r="V619" s="81" t="n"/>
      <c r="W619" s="81" t="n"/>
      <c r="X619" t="n">
        <v>35</v>
      </c>
      <c r="Y619" t="n">
        <v>135</v>
      </c>
      <c r="Z619" s="127" t="n">
        <v>0.015</v>
      </c>
      <c r="AA619" t="n">
        <v>1</v>
      </c>
      <c r="AB619" t="n">
        <v>22</v>
      </c>
    </row>
    <row r="620">
      <c r="A620" t="n">
        <v>2021</v>
      </c>
      <c r="B620" t="n">
        <v>2</v>
      </c>
      <c r="C620" s="298" t="n">
        <v>44238</v>
      </c>
      <c r="E620" t="n">
        <v>122</v>
      </c>
      <c r="F620" t="inlineStr">
        <is>
          <t>LgWashing Mashine Base</t>
        </is>
      </c>
      <c r="G620" t="inlineStr">
        <is>
          <t>FMLGEI1000000</t>
        </is>
      </c>
      <c r="H620" t="n">
        <v>267.4</v>
      </c>
      <c r="I620" t="n">
        <v>292.6</v>
      </c>
      <c r="J620" t="n">
        <v>291.2</v>
      </c>
      <c r="K620" t="n">
        <v>63</v>
      </c>
      <c r="L620" t="n">
        <v>115</v>
      </c>
      <c r="M620" t="n">
        <v>73</v>
      </c>
      <c r="N620" t="n">
        <v>99</v>
      </c>
      <c r="O620" s="81" t="n">
        <v>7</v>
      </c>
      <c r="P620" s="81" t="n">
        <v>2</v>
      </c>
      <c r="Q620" s="81" t="n">
        <v>6</v>
      </c>
      <c r="R620" s="81" t="n"/>
      <c r="S620" s="81" t="n"/>
      <c r="T620" s="81" t="n"/>
      <c r="U620" s="81" t="n"/>
      <c r="V620" s="81" t="n"/>
      <c r="W620" s="81" t="n"/>
      <c r="X620" t="n">
        <v>15</v>
      </c>
      <c r="Y620" t="n">
        <v>615</v>
      </c>
      <c r="Z620" s="127" t="n">
        <v>0.015</v>
      </c>
      <c r="AA620" t="n">
        <v>1</v>
      </c>
      <c r="AB620" t="n">
        <v>22</v>
      </c>
    </row>
    <row r="621">
      <c r="A621" t="n">
        <v>2021</v>
      </c>
      <c r="B621" t="n">
        <v>2</v>
      </c>
      <c r="C621" s="298" t="n">
        <v>44241</v>
      </c>
      <c r="E621" t="n">
        <v>122</v>
      </c>
      <c r="F621" t="inlineStr">
        <is>
          <t>LgWashing Mashine Base</t>
        </is>
      </c>
      <c r="G621" t="inlineStr">
        <is>
          <t>FMLGEI1000000</t>
        </is>
      </c>
      <c r="H621" t="n">
        <v>267.4</v>
      </c>
      <c r="I621" t="n">
        <v>292.6</v>
      </c>
      <c r="J621" t="n">
        <v>274.4</v>
      </c>
      <c r="K621" t="n">
        <v>63</v>
      </c>
      <c r="L621" t="n">
        <v>115</v>
      </c>
      <c r="M621" t="n">
        <v>67</v>
      </c>
      <c r="N621" t="n">
        <v>108</v>
      </c>
      <c r="O621" s="81" t="n">
        <v>4</v>
      </c>
      <c r="P621" s="81" t="n">
        <v>4</v>
      </c>
      <c r="Q621" s="81" t="n">
        <v>7</v>
      </c>
      <c r="R621" s="81" t="n"/>
      <c r="S621" s="81" t="n"/>
      <c r="T621" s="81" t="n"/>
      <c r="U621" s="81" t="n"/>
      <c r="V621" s="81" t="n"/>
      <c r="W621" s="81" t="n"/>
      <c r="X621" t="n">
        <v>15</v>
      </c>
      <c r="Y621" t="n">
        <v>415</v>
      </c>
      <c r="Z621" s="127" t="n">
        <v>0.015</v>
      </c>
      <c r="AA621" t="n">
        <v>1</v>
      </c>
      <c r="AB621" t="n">
        <v>22</v>
      </c>
    </row>
    <row r="622">
      <c r="A622" t="n">
        <v>2021</v>
      </c>
      <c r="B622" t="n">
        <v>2</v>
      </c>
      <c r="C622" s="298" t="n">
        <v>44242</v>
      </c>
      <c r="E622" t="n">
        <v>122</v>
      </c>
      <c r="F622" t="inlineStr">
        <is>
          <t>LgWashing Mashine Base</t>
        </is>
      </c>
      <c r="G622" t="inlineStr">
        <is>
          <t>FMLGEI1000000</t>
        </is>
      </c>
      <c r="H622" t="n">
        <v>267.4</v>
      </c>
      <c r="I622" t="n">
        <v>292.6</v>
      </c>
      <c r="J622" t="n">
        <v>282.7</v>
      </c>
      <c r="K622" t="n">
        <v>63</v>
      </c>
      <c r="L622" t="n">
        <v>115</v>
      </c>
      <c r="M622" t="n">
        <v>71</v>
      </c>
      <c r="N622" t="n">
        <v>102</v>
      </c>
      <c r="O622" s="81" t="n">
        <v>7</v>
      </c>
      <c r="P622" s="81" t="n">
        <v>2</v>
      </c>
      <c r="Q622" s="81" t="n">
        <v>6</v>
      </c>
      <c r="R622" s="81" t="n"/>
      <c r="S622" s="81" t="n"/>
      <c r="T622" s="81" t="n"/>
      <c r="U622" s="81" t="n"/>
      <c r="V622" s="81" t="n"/>
      <c r="W622" s="81" t="n"/>
      <c r="X622" t="n">
        <v>15</v>
      </c>
      <c r="Y622" t="n">
        <v>915</v>
      </c>
      <c r="Z622" s="127" t="n">
        <v>0.015</v>
      </c>
      <c r="AA622" t="n">
        <v>1</v>
      </c>
      <c r="AB622" t="n">
        <v>22</v>
      </c>
    </row>
    <row r="623">
      <c r="A623" t="n">
        <v>2021</v>
      </c>
      <c r="B623" t="n">
        <v>2</v>
      </c>
      <c r="C623" s="298" t="n">
        <v>44243</v>
      </c>
      <c r="E623" t="n">
        <v>122</v>
      </c>
      <c r="F623" t="inlineStr">
        <is>
          <t>LgWashing Mashine Base</t>
        </is>
      </c>
      <c r="G623" t="inlineStr">
        <is>
          <t>FMLGEI1000000</t>
        </is>
      </c>
      <c r="H623" t="n">
        <v>267.4</v>
      </c>
      <c r="I623" t="n">
        <v>292.6</v>
      </c>
      <c r="J623" t="n">
        <v>270</v>
      </c>
      <c r="K623" t="n">
        <v>63</v>
      </c>
      <c r="L623" t="n">
        <v>115</v>
      </c>
      <c r="M623" t="n">
        <v>71</v>
      </c>
      <c r="N623" t="n">
        <v>101</v>
      </c>
      <c r="O623" s="81" t="n">
        <v>2</v>
      </c>
      <c r="P623" s="81" t="n"/>
      <c r="Q623" s="81" t="n">
        <v>3</v>
      </c>
      <c r="R623" s="81" t="n"/>
      <c r="S623" s="81" t="n"/>
      <c r="T623" s="81" t="n"/>
      <c r="U623" s="81" t="n"/>
      <c r="V623" s="81" t="n"/>
      <c r="W623" s="81" t="n"/>
      <c r="X623" t="n">
        <v>5</v>
      </c>
      <c r="Y623" t="n">
        <v>5</v>
      </c>
      <c r="Z623" s="127" t="n">
        <v>0.015</v>
      </c>
      <c r="AA623" t="n">
        <v>1</v>
      </c>
      <c r="AB623" t="n">
        <v>22</v>
      </c>
    </row>
    <row r="624">
      <c r="A624" t="n">
        <v>2021</v>
      </c>
      <c r="B624" t="n">
        <v>2</v>
      </c>
      <c r="C624" s="298" t="n">
        <v>44244</v>
      </c>
      <c r="E624" t="n">
        <v>122</v>
      </c>
      <c r="F624" t="inlineStr">
        <is>
          <t>LgWashing Mashine Base</t>
        </is>
      </c>
      <c r="G624" t="inlineStr">
        <is>
          <t>FMLGEI1000000</t>
        </is>
      </c>
      <c r="H624" t="n">
        <v>267.4</v>
      </c>
      <c r="I624" t="n">
        <v>292.6</v>
      </c>
      <c r="K624" t="n">
        <v>63</v>
      </c>
      <c r="L624" t="n">
        <v>115</v>
      </c>
      <c r="O624" s="81" t="n"/>
      <c r="P624" s="81" t="n"/>
      <c r="Q624" s="81" t="n"/>
      <c r="R624" s="81" t="n"/>
      <c r="S624" s="81" t="n"/>
      <c r="T624" s="81" t="n"/>
      <c r="U624" s="81" t="n"/>
      <c r="V624" s="81" t="n"/>
      <c r="W624" s="81" t="n"/>
      <c r="Y624" t="n">
        <v>300</v>
      </c>
      <c r="Z624" s="127" t="n">
        <v>0.015</v>
      </c>
      <c r="AA624" t="n">
        <v>1</v>
      </c>
      <c r="AB624" t="n">
        <v>22</v>
      </c>
    </row>
    <row r="625">
      <c r="A625" t="n">
        <v>2021</v>
      </c>
      <c r="B625" t="n">
        <v>2</v>
      </c>
      <c r="C625" s="298" t="n">
        <v>44248</v>
      </c>
      <c r="E625" t="n">
        <v>122</v>
      </c>
      <c r="F625" t="inlineStr">
        <is>
          <t>LgWashing Mashine Base</t>
        </is>
      </c>
      <c r="G625" t="inlineStr">
        <is>
          <t>FMLGEI1000000</t>
        </is>
      </c>
      <c r="H625" t="n">
        <v>267.4</v>
      </c>
      <c r="I625" t="n">
        <v>292.6</v>
      </c>
      <c r="K625" t="n">
        <v>63</v>
      </c>
      <c r="L625" t="n">
        <v>115</v>
      </c>
      <c r="O625" s="81" t="n"/>
      <c r="P625" s="81" t="n"/>
      <c r="Q625" s="81" t="n"/>
      <c r="R625" s="81" t="n"/>
      <c r="S625" s="81" t="n"/>
      <c r="T625" s="81" t="n"/>
      <c r="U625" s="81" t="n"/>
      <c r="V625" s="81" t="n"/>
      <c r="W625" s="81" t="n"/>
      <c r="Y625" t="n">
        <v>2000</v>
      </c>
      <c r="Z625" s="127" t="n">
        <v>0.015</v>
      </c>
      <c r="AA625" t="n">
        <v>1</v>
      </c>
      <c r="AB625" t="n">
        <v>22</v>
      </c>
    </row>
    <row r="626">
      <c r="A626" t="n">
        <v>2021</v>
      </c>
      <c r="B626" t="n">
        <v>2</v>
      </c>
      <c r="C626" s="298" t="n">
        <v>44252</v>
      </c>
      <c r="E626" t="n">
        <v>122</v>
      </c>
      <c r="F626" t="inlineStr">
        <is>
          <t>LgWashing Mashine Base</t>
        </is>
      </c>
      <c r="G626" t="inlineStr">
        <is>
          <t>FMLGEI1000000</t>
        </is>
      </c>
      <c r="H626" t="n">
        <v>267.4</v>
      </c>
      <c r="I626" t="n">
        <v>292.6</v>
      </c>
      <c r="K626" t="n">
        <v>63</v>
      </c>
      <c r="L626" t="n">
        <v>115</v>
      </c>
      <c r="O626" s="81" t="n"/>
      <c r="P626" s="81" t="n"/>
      <c r="Q626" s="81" t="n"/>
      <c r="R626" s="81" t="n"/>
      <c r="S626" s="81" t="n"/>
      <c r="T626" s="81" t="n"/>
      <c r="U626" s="81" t="n"/>
      <c r="V626" s="81" t="n"/>
      <c r="W626" s="81" t="n"/>
      <c r="Y626" t="n">
        <v>100</v>
      </c>
      <c r="Z626" s="127" t="n">
        <v>0.015</v>
      </c>
      <c r="AA626" t="n">
        <v>1</v>
      </c>
      <c r="AB626" t="n">
        <v>22</v>
      </c>
    </row>
    <row r="627">
      <c r="A627" t="n">
        <v>2021</v>
      </c>
      <c r="B627" t="n">
        <v>2</v>
      </c>
      <c r="C627" s="298" t="n">
        <v>44227</v>
      </c>
      <c r="E627" t="n">
        <v>50</v>
      </c>
      <c r="F627" t="inlineStr">
        <is>
          <t>LgWashing machine (Angels)</t>
        </is>
      </c>
      <c r="G627" t="inlineStr">
        <is>
          <t>FMLGEI40000000</t>
        </is>
      </c>
      <c r="H627" t="n">
        <v>51.57</v>
      </c>
      <c r="I627" t="n">
        <v>56.43</v>
      </c>
      <c r="J627" t="n">
        <v>71</v>
      </c>
      <c r="K627" t="n">
        <v>101</v>
      </c>
      <c r="L627" t="n">
        <v>107</v>
      </c>
      <c r="M627" t="n">
        <v>67</v>
      </c>
      <c r="N627" t="n">
        <v>108</v>
      </c>
      <c r="O627" s="81" t="n">
        <v>3</v>
      </c>
      <c r="P627" s="81" t="n"/>
      <c r="Q627" s="81" t="n">
        <v>4</v>
      </c>
      <c r="R627" s="81" t="n"/>
      <c r="S627" s="81" t="n"/>
      <c r="T627" s="81" t="n"/>
      <c r="U627" s="81" t="n"/>
      <c r="V627" s="81" t="n"/>
      <c r="W627" s="81" t="n"/>
      <c r="X627" t="n">
        <v>7</v>
      </c>
      <c r="Y627" t="n">
        <v>1435</v>
      </c>
      <c r="Z627" s="127" t="n">
        <v>0.015</v>
      </c>
      <c r="AA627" t="n">
        <v>1</v>
      </c>
      <c r="AB627" t="n">
        <v>18</v>
      </c>
    </row>
    <row r="628">
      <c r="A628" t="n">
        <v>2021</v>
      </c>
      <c r="B628" t="n">
        <v>2</v>
      </c>
      <c r="C628" s="298" t="n">
        <v>44235</v>
      </c>
      <c r="E628" t="n">
        <v>50</v>
      </c>
      <c r="F628" t="inlineStr">
        <is>
          <t>LgWashing machine (Angels)</t>
        </is>
      </c>
      <c r="G628" t="inlineStr">
        <is>
          <t>FMLGEI40000000</t>
        </is>
      </c>
      <c r="H628" t="n">
        <v>51.57</v>
      </c>
      <c r="I628" t="n">
        <v>56.43</v>
      </c>
      <c r="J628" t="n">
        <v>59.5</v>
      </c>
      <c r="K628" t="n">
        <v>101</v>
      </c>
      <c r="L628" t="n">
        <v>107</v>
      </c>
      <c r="M628" t="n">
        <v>67</v>
      </c>
      <c r="N628" t="n">
        <v>108</v>
      </c>
      <c r="O628" s="81" t="n">
        <v>4</v>
      </c>
      <c r="P628" s="81" t="n"/>
      <c r="Q628" s="81" t="n">
        <v>3</v>
      </c>
      <c r="R628" s="81" t="n"/>
      <c r="S628" s="81" t="n"/>
      <c r="T628" s="81" t="n"/>
      <c r="U628" s="81" t="n"/>
      <c r="V628" s="81" t="n"/>
      <c r="W628" s="81" t="n"/>
      <c r="X628" t="n">
        <v>7</v>
      </c>
      <c r="Y628" t="n">
        <v>63</v>
      </c>
      <c r="Z628" s="127" t="n">
        <v>0.015</v>
      </c>
      <c r="AA628" t="n">
        <v>1</v>
      </c>
      <c r="AB628" t="n">
        <v>18</v>
      </c>
    </row>
    <row r="629">
      <c r="A629" t="n">
        <v>2021</v>
      </c>
      <c r="B629" t="n">
        <v>2</v>
      </c>
      <c r="C629" s="298" t="n">
        <v>44236</v>
      </c>
      <c r="E629" t="n">
        <v>50</v>
      </c>
      <c r="F629" t="inlineStr">
        <is>
          <t>LgWashing machine (Angels)</t>
        </is>
      </c>
      <c r="G629" t="inlineStr">
        <is>
          <t>FMLGEI40000000</t>
        </is>
      </c>
      <c r="H629" t="n">
        <v>51.57</v>
      </c>
      <c r="I629" t="n">
        <v>56.43</v>
      </c>
      <c r="J629" t="n">
        <v>55.2</v>
      </c>
      <c r="K629" t="n">
        <v>101</v>
      </c>
      <c r="L629" t="n">
        <v>107</v>
      </c>
      <c r="M629" t="n">
        <v>70</v>
      </c>
      <c r="N629" t="n">
        <v>103</v>
      </c>
      <c r="O629" s="81" t="n">
        <v>12</v>
      </c>
      <c r="P629" s="81" t="n">
        <v>2</v>
      </c>
      <c r="Q629" s="81" t="n">
        <v>8</v>
      </c>
      <c r="R629" s="81" t="n"/>
      <c r="S629" s="81" t="n"/>
      <c r="T629" s="81" t="n"/>
      <c r="U629" s="81" t="n"/>
      <c r="V629" s="81" t="n"/>
      <c r="W629" s="81" t="n"/>
      <c r="X629" t="n">
        <v>22</v>
      </c>
      <c r="Y629" t="n">
        <v>2122</v>
      </c>
      <c r="Z629" s="127" t="n">
        <v>0.015</v>
      </c>
      <c r="AA629" t="n">
        <v>1</v>
      </c>
      <c r="AB629" t="n">
        <v>18</v>
      </c>
    </row>
    <row r="630">
      <c r="A630" t="n">
        <v>2021</v>
      </c>
      <c r="B630" t="n">
        <v>2</v>
      </c>
      <c r="C630" s="298" t="n">
        <v>44237</v>
      </c>
      <c r="E630" t="n">
        <v>50</v>
      </c>
      <c r="F630" t="inlineStr">
        <is>
          <t>LgWashing machine (Angels)</t>
        </is>
      </c>
      <c r="G630" t="inlineStr">
        <is>
          <t>FMLGEI40000000</t>
        </is>
      </c>
      <c r="H630" t="n">
        <v>51.57</v>
      </c>
      <c r="I630" t="n">
        <v>56.43</v>
      </c>
      <c r="J630" t="n">
        <v>53.8</v>
      </c>
      <c r="K630" t="n">
        <v>101</v>
      </c>
      <c r="L630" t="n">
        <v>107</v>
      </c>
      <c r="M630" t="n">
        <v>69</v>
      </c>
      <c r="N630" t="n">
        <v>104</v>
      </c>
      <c r="O630" s="81" t="n">
        <v>7</v>
      </c>
      <c r="P630" s="81" t="n">
        <v>7</v>
      </c>
      <c r="Q630" s="81" t="n">
        <v>5</v>
      </c>
      <c r="R630" s="81" t="n"/>
      <c r="S630" s="81" t="n"/>
      <c r="T630" s="81" t="n"/>
      <c r="U630" s="81" t="n"/>
      <c r="V630" s="81" t="n"/>
      <c r="W630" s="81" t="n"/>
      <c r="X630" t="n">
        <v>19</v>
      </c>
      <c r="Y630" t="n">
        <v>2287</v>
      </c>
      <c r="Z630" s="127" t="n">
        <v>0.015</v>
      </c>
      <c r="AA630" t="n">
        <v>1</v>
      </c>
      <c r="AB630" t="n">
        <v>18</v>
      </c>
    </row>
    <row r="631">
      <c r="A631" t="n">
        <v>2021</v>
      </c>
      <c r="B631" t="n">
        <v>2</v>
      </c>
      <c r="C631" s="298" t="n">
        <v>44238</v>
      </c>
      <c r="E631" t="n">
        <v>50</v>
      </c>
      <c r="F631" t="inlineStr">
        <is>
          <t>LgWashing machine (Angels)</t>
        </is>
      </c>
      <c r="G631" t="inlineStr">
        <is>
          <t>FMLGEI40000000</t>
        </is>
      </c>
      <c r="H631" t="n">
        <v>51.57</v>
      </c>
      <c r="I631" t="n">
        <v>56.43</v>
      </c>
      <c r="J631" t="n">
        <v>57.5</v>
      </c>
      <c r="K631" t="n">
        <v>101</v>
      </c>
      <c r="L631" t="n">
        <v>107</v>
      </c>
      <c r="M631" t="n">
        <v>70</v>
      </c>
      <c r="N631" t="n">
        <v>103</v>
      </c>
      <c r="O631" s="81" t="n">
        <v>6</v>
      </c>
      <c r="P631" s="81" t="n">
        <v>4</v>
      </c>
      <c r="Q631" s="81" t="n">
        <v>12</v>
      </c>
      <c r="R631" s="81" t="n"/>
      <c r="S631" s="81" t="n"/>
      <c r="T631" s="81" t="n"/>
      <c r="U631" s="81" t="n"/>
      <c r="V631" s="81" t="n"/>
      <c r="W631" s="81" t="n"/>
      <c r="X631" t="n">
        <v>22</v>
      </c>
      <c r="Y631" t="n">
        <v>1870</v>
      </c>
      <c r="Z631" s="127" t="n">
        <v>0.015</v>
      </c>
      <c r="AA631" t="n">
        <v>1</v>
      </c>
      <c r="AB631" t="n">
        <v>18</v>
      </c>
    </row>
    <row r="632">
      <c r="A632" t="n">
        <v>2021</v>
      </c>
      <c r="B632" t="n">
        <v>2</v>
      </c>
      <c r="C632" s="298" t="n">
        <v>44241</v>
      </c>
      <c r="E632" t="n">
        <v>50</v>
      </c>
      <c r="F632" t="inlineStr">
        <is>
          <t>LgWashing machine (Angels)</t>
        </is>
      </c>
      <c r="G632" t="inlineStr">
        <is>
          <t>FMLGEI40000000</t>
        </is>
      </c>
      <c r="H632" t="n">
        <v>51.57</v>
      </c>
      <c r="I632" t="n">
        <v>56.43</v>
      </c>
      <c r="K632" t="n">
        <v>101</v>
      </c>
      <c r="L632" t="n">
        <v>107</v>
      </c>
      <c r="O632" s="81" t="n"/>
      <c r="P632" s="81" t="n"/>
      <c r="Q632" s="81" t="n">
        <v>15</v>
      </c>
      <c r="R632" s="81" t="n"/>
      <c r="S632" s="81" t="n"/>
      <c r="T632" s="81" t="n"/>
      <c r="U632" s="81" t="n"/>
      <c r="V632" s="81" t="n"/>
      <c r="W632" s="81" t="n"/>
      <c r="X632" t="n">
        <v>15</v>
      </c>
      <c r="Y632" t="n">
        <v>1275</v>
      </c>
      <c r="Z632" s="127" t="n">
        <v>0.015</v>
      </c>
      <c r="AA632" t="n">
        <v>1</v>
      </c>
      <c r="AB632" t="n">
        <v>18</v>
      </c>
    </row>
    <row r="633">
      <c r="A633" t="n">
        <v>2021</v>
      </c>
      <c r="B633" t="n">
        <v>2</v>
      </c>
      <c r="C633" s="298" t="n">
        <v>44250</v>
      </c>
      <c r="E633" t="n">
        <v>50</v>
      </c>
      <c r="F633" t="inlineStr">
        <is>
          <t>LgWashing machine (Angels)</t>
        </is>
      </c>
      <c r="G633" t="inlineStr">
        <is>
          <t>FMLGEI40000000</t>
        </is>
      </c>
      <c r="H633" t="n">
        <v>51.57</v>
      </c>
      <c r="I633" t="n">
        <v>56.43</v>
      </c>
      <c r="J633" t="n">
        <v>55.3</v>
      </c>
      <c r="K633" t="n">
        <v>101</v>
      </c>
      <c r="L633" t="n">
        <v>107</v>
      </c>
      <c r="M633" t="n">
        <v>68</v>
      </c>
      <c r="N633" t="n">
        <v>105</v>
      </c>
      <c r="O633" s="81" t="n">
        <v>10</v>
      </c>
      <c r="P633" s="81" t="n"/>
      <c r="Q633" s="81" t="n">
        <v>2</v>
      </c>
      <c r="R633" s="81" t="n"/>
      <c r="S633" s="81" t="n"/>
      <c r="T633" s="81" t="n">
        <v>20</v>
      </c>
      <c r="U633" s="81" t="n"/>
      <c r="V633" s="81" t="n"/>
      <c r="W633" s="81" t="n"/>
      <c r="X633" t="n">
        <v>32</v>
      </c>
      <c r="Y633" t="n">
        <v>32</v>
      </c>
      <c r="Z633" s="127" t="n">
        <v>0.015</v>
      </c>
      <c r="AA633" t="n">
        <v>1</v>
      </c>
      <c r="AB633" t="n">
        <v>18</v>
      </c>
    </row>
    <row r="634">
      <c r="A634" t="n">
        <v>2021</v>
      </c>
      <c r="B634" t="n">
        <v>2</v>
      </c>
      <c r="C634" s="298" t="n">
        <v>44251</v>
      </c>
      <c r="E634" t="n">
        <v>50</v>
      </c>
      <c r="F634" t="inlineStr">
        <is>
          <t>LgWashing machine (Angels)</t>
        </is>
      </c>
      <c r="G634" t="inlineStr">
        <is>
          <t>FMLGEI40000000</t>
        </is>
      </c>
      <c r="H634" t="n">
        <v>51.57</v>
      </c>
      <c r="I634" t="n">
        <v>56.43</v>
      </c>
      <c r="J634" t="n">
        <v>53.8</v>
      </c>
      <c r="K634" t="n">
        <v>101</v>
      </c>
      <c r="L634" t="n">
        <v>107</v>
      </c>
      <c r="M634" t="n">
        <v>70</v>
      </c>
      <c r="N634" t="n">
        <v>103</v>
      </c>
      <c r="O634" s="81" t="n">
        <v>7</v>
      </c>
      <c r="P634" s="81" t="n">
        <v>6</v>
      </c>
      <c r="Q634" s="81" t="n">
        <v>6</v>
      </c>
      <c r="R634" s="81" t="n"/>
      <c r="S634" s="81" t="n"/>
      <c r="T634" s="81" t="n"/>
      <c r="U634" s="81" t="n"/>
      <c r="V634" s="81" t="n"/>
      <c r="W634" s="81" t="n"/>
      <c r="X634" t="n">
        <v>19</v>
      </c>
      <c r="Y634" t="n">
        <v>3379</v>
      </c>
      <c r="Z634" s="127" t="n">
        <v>0.015</v>
      </c>
      <c r="AA634" t="n">
        <v>1</v>
      </c>
      <c r="AB634" t="n">
        <v>18</v>
      </c>
    </row>
    <row r="635">
      <c r="A635" t="n">
        <v>2021</v>
      </c>
      <c r="B635" t="n">
        <v>2</v>
      </c>
      <c r="C635" s="298" t="n">
        <v>44252</v>
      </c>
      <c r="E635" t="n">
        <v>50</v>
      </c>
      <c r="F635" t="inlineStr">
        <is>
          <t>LgWashing machine (Angels)</t>
        </is>
      </c>
      <c r="G635" t="inlineStr">
        <is>
          <t>FMLGEI40000000</t>
        </is>
      </c>
      <c r="H635" t="n">
        <v>51.57</v>
      </c>
      <c r="I635" t="n">
        <v>56.43</v>
      </c>
      <c r="J635" t="n">
        <v>54.6</v>
      </c>
      <c r="K635" t="n">
        <v>101</v>
      </c>
      <c r="L635" t="n">
        <v>107</v>
      </c>
      <c r="M635" t="n">
        <v>70</v>
      </c>
      <c r="N635" t="n">
        <v>104</v>
      </c>
      <c r="O635" s="81" t="n">
        <v>7</v>
      </c>
      <c r="P635" s="81" t="n">
        <v>5</v>
      </c>
      <c r="Q635" s="81" t="n">
        <v>4</v>
      </c>
      <c r="R635" s="81" t="n"/>
      <c r="S635" s="81" t="n"/>
      <c r="T635" s="81" t="n"/>
      <c r="U635" s="81" t="n"/>
      <c r="V635" s="81" t="n"/>
      <c r="W635" s="81" t="n"/>
      <c r="X635" t="n">
        <v>16</v>
      </c>
      <c r="Y635" t="n">
        <v>2368</v>
      </c>
      <c r="Z635" s="127" t="n">
        <v>0.015</v>
      </c>
      <c r="AA635" t="n">
        <v>1</v>
      </c>
      <c r="AB635" t="n">
        <v>18</v>
      </c>
    </row>
    <row r="636">
      <c r="A636" t="n">
        <v>2021</v>
      </c>
      <c r="B636" t="n">
        <v>2</v>
      </c>
      <c r="C636" s="298" t="n">
        <v>44252</v>
      </c>
      <c r="E636" t="n">
        <v>660</v>
      </c>
      <c r="F636" t="inlineStr">
        <is>
          <t>MFZ67207201 75UP77 TOP-BOTTOM</t>
        </is>
      </c>
      <c r="G636" t="inlineStr">
        <is>
          <t>FMLGEI075UP770</t>
        </is>
      </c>
      <c r="H636" t="n">
        <v>605.063</v>
      </c>
      <c r="I636" t="n">
        <v>688.653</v>
      </c>
      <c r="J636" t="n">
        <v>1335.6</v>
      </c>
      <c r="K636" t="n">
        <v>20</v>
      </c>
      <c r="L636" t="n">
        <v>180</v>
      </c>
      <c r="M636" t="n">
        <v>24</v>
      </c>
      <c r="N636" t="n">
        <v>148</v>
      </c>
      <c r="O636" s="81" t="n">
        <v>2</v>
      </c>
      <c r="P636" s="81" t="n">
        <v>1</v>
      </c>
      <c r="Q636" s="81" t="n">
        <v>2</v>
      </c>
      <c r="R636" s="81" t="n"/>
      <c r="S636" s="81" t="n">
        <v>1</v>
      </c>
      <c r="T636" s="81" t="n"/>
      <c r="U636" s="81" t="n"/>
      <c r="V636" s="81" t="n"/>
      <c r="W636" s="81" t="n"/>
      <c r="X636" t="n">
        <v>5</v>
      </c>
      <c r="Y636" t="n">
        <v>5</v>
      </c>
      <c r="Z636" s="127" t="n">
        <v>0.015</v>
      </c>
      <c r="AA636" t="n">
        <v>1</v>
      </c>
      <c r="AB636" t="n">
        <v>16</v>
      </c>
    </row>
    <row r="637">
      <c r="A637" t="n">
        <v>2021</v>
      </c>
      <c r="B637" t="n">
        <v>2</v>
      </c>
      <c r="C637" s="298" t="n">
        <v>44231</v>
      </c>
      <c r="E637" t="n">
        <v>658</v>
      </c>
      <c r="F637" t="inlineStr">
        <is>
          <t>PDFRP2122 كفر 70 شمال</t>
        </is>
      </c>
      <c r="G637" t="inlineStr">
        <is>
          <t>FMCFII7LRP2122</t>
        </is>
      </c>
      <c r="H637" t="n">
        <v>83.7</v>
      </c>
      <c r="I637" t="n">
        <v>96.3</v>
      </c>
      <c r="J637" t="n">
        <v>95</v>
      </c>
      <c r="K637" t="n">
        <v>60</v>
      </c>
      <c r="L637" t="n">
        <v>180</v>
      </c>
      <c r="M637" t="n">
        <v>65</v>
      </c>
      <c r="N637" t="n">
        <v>167</v>
      </c>
      <c r="O637" s="81" t="n"/>
      <c r="P637" s="81" t="n"/>
      <c r="Q637" s="81" t="n">
        <v>2</v>
      </c>
      <c r="R637" s="81" t="n"/>
      <c r="S637" s="81" t="n"/>
      <c r="T637" s="81" t="n"/>
      <c r="U637" s="81" t="n"/>
      <c r="V637" s="81" t="n"/>
      <c r="W637" s="81" t="n"/>
      <c r="X637" t="n">
        <v>2</v>
      </c>
      <c r="Y637" t="n">
        <v>257</v>
      </c>
      <c r="Z637" s="127" t="n">
        <v>0.02</v>
      </c>
      <c r="AA637" t="n">
        <v>1</v>
      </c>
      <c r="AB637" t="n">
        <v>20</v>
      </c>
    </row>
    <row r="638">
      <c r="A638" t="n">
        <v>2021</v>
      </c>
      <c r="B638" t="n">
        <v>2</v>
      </c>
      <c r="C638" s="298" t="n">
        <v>44234</v>
      </c>
      <c r="E638" t="n">
        <v>658</v>
      </c>
      <c r="F638" t="inlineStr">
        <is>
          <t>PDFRP2122 كفر 70 شمال</t>
        </is>
      </c>
      <c r="G638" t="inlineStr">
        <is>
          <t>FMCFII7LRP2122</t>
        </is>
      </c>
      <c r="H638" t="n">
        <v>83.7</v>
      </c>
      <c r="I638" t="n">
        <v>96.3</v>
      </c>
      <c r="J638" t="n">
        <v>95.59999999999999</v>
      </c>
      <c r="K638" t="n">
        <v>60</v>
      </c>
      <c r="L638" t="n">
        <v>180</v>
      </c>
      <c r="M638" t="n">
        <v>61</v>
      </c>
      <c r="N638" t="n">
        <v>177</v>
      </c>
      <c r="O638" s="81" t="n">
        <v>4</v>
      </c>
      <c r="P638" s="81" t="n"/>
      <c r="Q638" s="81" t="n"/>
      <c r="R638" s="81" t="n">
        <v>5</v>
      </c>
      <c r="S638" s="81" t="n"/>
      <c r="T638" s="81" t="n"/>
      <c r="U638" s="81" t="n"/>
      <c r="V638" s="81" t="n"/>
      <c r="W638" s="81" t="n"/>
      <c r="X638" t="n">
        <v>9</v>
      </c>
      <c r="Y638" t="n">
        <v>609</v>
      </c>
      <c r="Z638" s="127" t="n">
        <v>0.02</v>
      </c>
      <c r="AA638" t="n">
        <v>1</v>
      </c>
      <c r="AB638" t="n">
        <v>20</v>
      </c>
    </row>
    <row r="639">
      <c r="A639" t="n">
        <v>2021</v>
      </c>
      <c r="B639" t="n">
        <v>2</v>
      </c>
      <c r="C639" s="298" t="n">
        <v>44235</v>
      </c>
      <c r="E639" t="n">
        <v>658</v>
      </c>
      <c r="F639" t="inlineStr">
        <is>
          <t>PDFRP2122 كفر 70 شمال</t>
        </is>
      </c>
      <c r="G639" t="inlineStr">
        <is>
          <t>FMCFII7LRP2122</t>
        </is>
      </c>
      <c r="H639" t="n">
        <v>83.7</v>
      </c>
      <c r="I639" t="n">
        <v>96.3</v>
      </c>
      <c r="J639" t="n">
        <v>93.09999999999999</v>
      </c>
      <c r="K639" t="n">
        <v>60</v>
      </c>
      <c r="L639" t="n">
        <v>180</v>
      </c>
      <c r="M639" t="n">
        <v>79</v>
      </c>
      <c r="N639" t="n">
        <v>138</v>
      </c>
      <c r="O639" s="81" t="n">
        <v>4</v>
      </c>
      <c r="P639" s="81" t="n">
        <v>8</v>
      </c>
      <c r="Q639" s="81" t="n">
        <v>4</v>
      </c>
      <c r="R639" s="81" t="n"/>
      <c r="S639" s="81" t="n"/>
      <c r="T639" s="81" t="n"/>
      <c r="U639" s="81" t="n"/>
      <c r="V639" s="81" t="n"/>
      <c r="W639" s="81" t="n"/>
      <c r="X639" t="n">
        <v>16</v>
      </c>
      <c r="Y639" t="n">
        <v>706</v>
      </c>
      <c r="Z639" s="127" t="n">
        <v>0.02</v>
      </c>
      <c r="AA639" t="n">
        <v>1</v>
      </c>
      <c r="AB639" t="n">
        <v>20</v>
      </c>
    </row>
    <row r="640">
      <c r="A640" t="n">
        <v>2021</v>
      </c>
      <c r="B640" t="n">
        <v>2</v>
      </c>
      <c r="C640" s="298" t="n">
        <v>44231</v>
      </c>
      <c r="E640" t="n">
        <v>656</v>
      </c>
      <c r="F640" t="inlineStr">
        <is>
          <t>PDFRP2123 قاعده 70 شمال</t>
        </is>
      </c>
      <c r="G640" t="inlineStr">
        <is>
          <t>FMCFII1LRP2123</t>
        </is>
      </c>
      <c r="H640" t="n">
        <v>137.64</v>
      </c>
      <c r="I640" t="n">
        <v>158.36</v>
      </c>
      <c r="J640" t="n">
        <v>148.8</v>
      </c>
      <c r="K640" t="n">
        <v>60</v>
      </c>
      <c r="L640" t="n">
        <v>180</v>
      </c>
      <c r="M640" t="n">
        <v>65</v>
      </c>
      <c r="N640" t="n">
        <v>167</v>
      </c>
      <c r="O640" s="81" t="n"/>
      <c r="P640" s="81" t="n"/>
      <c r="Q640" s="81" t="n">
        <v>2</v>
      </c>
      <c r="R640" s="81" t="n"/>
      <c r="S640" s="81" t="n"/>
      <c r="T640" s="81" t="n"/>
      <c r="U640" s="81" t="n"/>
      <c r="V640" s="81" t="n"/>
      <c r="W640" s="81" t="n"/>
      <c r="X640" t="n">
        <v>2</v>
      </c>
      <c r="Y640" t="n">
        <v>272</v>
      </c>
      <c r="Z640" s="127" t="n">
        <v>0.02</v>
      </c>
      <c r="AA640" t="n">
        <v>1</v>
      </c>
      <c r="AB640" t="n">
        <v>20</v>
      </c>
    </row>
    <row r="641">
      <c r="A641" t="n">
        <v>2021</v>
      </c>
      <c r="B641" t="n">
        <v>2</v>
      </c>
      <c r="C641" s="298" t="n">
        <v>44234</v>
      </c>
      <c r="E641" t="n">
        <v>656</v>
      </c>
      <c r="F641" t="inlineStr">
        <is>
          <t>PDFRP2123 قاعده 70 شمال</t>
        </is>
      </c>
      <c r="G641" t="inlineStr">
        <is>
          <t>FMCFII1LRP2123</t>
        </is>
      </c>
      <c r="H641" t="n">
        <v>137.64</v>
      </c>
      <c r="I641" t="n">
        <v>158.36</v>
      </c>
      <c r="J641" t="n">
        <v>145.1</v>
      </c>
      <c r="K641" t="n">
        <v>60</v>
      </c>
      <c r="L641" t="n">
        <v>180</v>
      </c>
      <c r="M641" t="n">
        <v>61</v>
      </c>
      <c r="N641" t="n">
        <v>177</v>
      </c>
      <c r="O641" s="81" t="n">
        <v>2</v>
      </c>
      <c r="P641" s="81" t="n"/>
      <c r="Q641" s="81" t="n"/>
      <c r="R641" s="81" t="n">
        <v>6</v>
      </c>
      <c r="S641" s="81" t="n"/>
      <c r="T641" s="81" t="n"/>
      <c r="U641" s="81" t="n"/>
      <c r="V641" s="81" t="n"/>
      <c r="W641" s="81" t="n"/>
      <c r="X641" t="n">
        <v>8</v>
      </c>
      <c r="Y641" t="n">
        <v>608</v>
      </c>
      <c r="Z641" s="127" t="n">
        <v>0.02</v>
      </c>
      <c r="AA641" t="n">
        <v>1</v>
      </c>
      <c r="AB641" t="n">
        <v>20</v>
      </c>
    </row>
    <row r="642">
      <c r="A642" t="n">
        <v>2021</v>
      </c>
      <c r="B642" t="n">
        <v>2</v>
      </c>
      <c r="C642" s="298" t="n">
        <v>44235</v>
      </c>
      <c r="E642" t="n">
        <v>656</v>
      </c>
      <c r="F642" t="inlineStr">
        <is>
          <t>PDFRP2123 قاعده 70 شمال</t>
        </is>
      </c>
      <c r="G642" t="inlineStr">
        <is>
          <t>FMCFII1LRP2123</t>
        </is>
      </c>
      <c r="H642" t="n">
        <v>137.64</v>
      </c>
      <c r="I642" t="n">
        <v>158.36</v>
      </c>
      <c r="J642" t="n">
        <v>145.7</v>
      </c>
      <c r="K642" t="n">
        <v>60</v>
      </c>
      <c r="L642" t="n">
        <v>180</v>
      </c>
      <c r="M642" t="n">
        <v>79</v>
      </c>
      <c r="N642" t="n">
        <v>138</v>
      </c>
      <c r="O642" s="81" t="n">
        <v>6</v>
      </c>
      <c r="P642" s="81" t="n">
        <v>4</v>
      </c>
      <c r="Q642" s="81" t="n">
        <v>4</v>
      </c>
      <c r="R642" s="81" t="n"/>
      <c r="S642" s="81" t="n"/>
      <c r="T642" s="81" t="n"/>
      <c r="U642" s="81" t="n"/>
      <c r="V642" s="81" t="n"/>
      <c r="W642" s="81" t="n"/>
      <c r="X642" t="n">
        <v>14</v>
      </c>
      <c r="Y642" t="n">
        <v>704</v>
      </c>
      <c r="Z642" s="127" t="n">
        <v>0.02</v>
      </c>
      <c r="AA642" t="n">
        <v>1</v>
      </c>
      <c r="AB642" t="n">
        <v>20</v>
      </c>
    </row>
    <row r="643">
      <c r="A643" t="n">
        <v>2021</v>
      </c>
      <c r="B643" t="n">
        <v>2</v>
      </c>
      <c r="C643" s="298" t="n">
        <v>44231</v>
      </c>
      <c r="E643" t="n">
        <v>657</v>
      </c>
      <c r="F643" t="inlineStr">
        <is>
          <t>PDFRP2124 كفر 70 يمين</t>
        </is>
      </c>
      <c r="G643" t="inlineStr">
        <is>
          <t>FMCFII7RRP2124</t>
        </is>
      </c>
      <c r="H643" t="n">
        <v>83.7</v>
      </c>
      <c r="I643" t="n">
        <v>96.3</v>
      </c>
      <c r="J643" t="n">
        <v>95</v>
      </c>
      <c r="K643" t="n">
        <v>60</v>
      </c>
      <c r="L643" t="n">
        <v>180</v>
      </c>
      <c r="M643" t="n">
        <v>65</v>
      </c>
      <c r="N643" t="n">
        <v>167</v>
      </c>
      <c r="O643" s="81" t="n"/>
      <c r="P643" s="81" t="n"/>
      <c r="Q643" s="81" t="n">
        <v>2</v>
      </c>
      <c r="R643" s="81" t="n"/>
      <c r="S643" s="81" t="n"/>
      <c r="T643" s="81" t="n"/>
      <c r="U643" s="81" t="n"/>
      <c r="V643" s="81" t="n"/>
      <c r="W643" s="81" t="n"/>
      <c r="X643" t="n">
        <v>2</v>
      </c>
      <c r="Y643" t="n">
        <v>257</v>
      </c>
      <c r="Z643" s="127" t="n">
        <v>0.02</v>
      </c>
      <c r="AA643" t="n">
        <v>1</v>
      </c>
      <c r="AB643" t="n">
        <v>20</v>
      </c>
    </row>
    <row r="644">
      <c r="A644" t="n">
        <v>2021</v>
      </c>
      <c r="B644" t="n">
        <v>2</v>
      </c>
      <c r="C644" s="298" t="n">
        <v>44234</v>
      </c>
      <c r="E644" t="n">
        <v>657</v>
      </c>
      <c r="F644" t="inlineStr">
        <is>
          <t>PDFRP2124 كفر 70 يمين</t>
        </is>
      </c>
      <c r="G644" t="inlineStr">
        <is>
          <t>FMCFII7RRP2124</t>
        </is>
      </c>
      <c r="H644" t="n">
        <v>83.7</v>
      </c>
      <c r="I644" t="n">
        <v>96.3</v>
      </c>
      <c r="J644" t="n">
        <v>95.59999999999999</v>
      </c>
      <c r="K644" t="n">
        <v>60</v>
      </c>
      <c r="L644" t="n">
        <v>180</v>
      </c>
      <c r="M644" t="n">
        <v>61</v>
      </c>
      <c r="N644" t="n">
        <v>177</v>
      </c>
      <c r="O644" s="81" t="n">
        <v>4</v>
      </c>
      <c r="P644" s="81" t="n"/>
      <c r="Q644" s="81" t="n"/>
      <c r="R644" s="81" t="n">
        <v>5</v>
      </c>
      <c r="S644" s="81" t="n"/>
      <c r="T644" s="81" t="n"/>
      <c r="U644" s="81" t="n"/>
      <c r="V644" s="81" t="n"/>
      <c r="W644" s="81" t="n"/>
      <c r="X644" t="n">
        <v>9</v>
      </c>
      <c r="Y644" t="n">
        <v>609</v>
      </c>
      <c r="Z644" s="127" t="n">
        <v>0.02</v>
      </c>
      <c r="AA644" t="n">
        <v>1</v>
      </c>
      <c r="AB644" t="n">
        <v>20</v>
      </c>
    </row>
    <row r="645">
      <c r="A645" t="n">
        <v>2021</v>
      </c>
      <c r="B645" t="n">
        <v>2</v>
      </c>
      <c r="C645" s="298" t="n">
        <v>44235</v>
      </c>
      <c r="E645" t="n">
        <v>657</v>
      </c>
      <c r="F645" t="inlineStr">
        <is>
          <t>PDFRP2124 كفر 70 يمين</t>
        </is>
      </c>
      <c r="G645" t="inlineStr">
        <is>
          <t>FMCFII7RRP2124</t>
        </is>
      </c>
      <c r="H645" t="n">
        <v>83.7</v>
      </c>
      <c r="I645" t="n">
        <v>96.3</v>
      </c>
      <c r="J645" t="n">
        <v>93.09999999999999</v>
      </c>
      <c r="K645" t="n">
        <v>60</v>
      </c>
      <c r="L645" t="n">
        <v>180</v>
      </c>
      <c r="M645" t="n">
        <v>79</v>
      </c>
      <c r="N645" t="n">
        <v>138</v>
      </c>
      <c r="O645" s="81" t="n">
        <v>4</v>
      </c>
      <c r="P645" s="81" t="n">
        <v>8</v>
      </c>
      <c r="Q645" s="81" t="n">
        <v>4</v>
      </c>
      <c r="R645" s="81" t="n"/>
      <c r="S645" s="81" t="n"/>
      <c r="T645" s="81" t="n"/>
      <c r="U645" s="81" t="n"/>
      <c r="V645" s="81" t="n"/>
      <c r="W645" s="81" t="n"/>
      <c r="X645" t="n">
        <v>16</v>
      </c>
      <c r="Y645" t="n">
        <v>706</v>
      </c>
      <c r="Z645" s="127" t="n">
        <v>0.02</v>
      </c>
      <c r="AA645" t="n">
        <v>1</v>
      </c>
      <c r="AB645" t="n">
        <v>20</v>
      </c>
    </row>
    <row r="646">
      <c r="A646" t="n">
        <v>2021</v>
      </c>
      <c r="B646" t="n">
        <v>2</v>
      </c>
      <c r="C646" s="298" t="n">
        <v>44231</v>
      </c>
      <c r="E646" t="n">
        <v>655</v>
      </c>
      <c r="F646" t="inlineStr">
        <is>
          <t>PDFRP2125 قاعده 70 يمين</t>
        </is>
      </c>
      <c r="G646" t="inlineStr">
        <is>
          <t>FMCFII1RRP2125</t>
        </is>
      </c>
      <c r="H646" t="n">
        <v>137.64</v>
      </c>
      <c r="I646" t="n">
        <v>158.36</v>
      </c>
      <c r="J646" t="n">
        <v>148.8</v>
      </c>
      <c r="K646" t="n">
        <v>60</v>
      </c>
      <c r="L646" t="n">
        <v>180</v>
      </c>
      <c r="M646" t="n">
        <v>65</v>
      </c>
      <c r="N646" t="n">
        <v>167</v>
      </c>
      <c r="O646" s="81" t="n"/>
      <c r="P646" s="81" t="n"/>
      <c r="Q646" s="81" t="n">
        <v>2</v>
      </c>
      <c r="R646" s="81" t="n"/>
      <c r="S646" s="81" t="n"/>
      <c r="T646" s="81" t="n"/>
      <c r="U646" s="81" t="n"/>
      <c r="V646" s="81" t="n"/>
      <c r="W646" s="81" t="n"/>
      <c r="X646" t="n">
        <v>2</v>
      </c>
      <c r="Y646" t="n">
        <v>272</v>
      </c>
      <c r="Z646" s="127" t="n">
        <v>0.02</v>
      </c>
      <c r="AA646" t="n">
        <v>1</v>
      </c>
      <c r="AB646" t="n">
        <v>20</v>
      </c>
    </row>
    <row r="647">
      <c r="A647" t="n">
        <v>2021</v>
      </c>
      <c r="B647" t="n">
        <v>2</v>
      </c>
      <c r="C647" s="298" t="n">
        <v>44234</v>
      </c>
      <c r="E647" t="n">
        <v>655</v>
      </c>
      <c r="F647" t="inlineStr">
        <is>
          <t>PDFRP2125 قاعده 70 يمين</t>
        </is>
      </c>
      <c r="G647" t="inlineStr">
        <is>
          <t>FMCFII1RRP2125</t>
        </is>
      </c>
      <c r="H647" t="n">
        <v>137.64</v>
      </c>
      <c r="I647" t="n">
        <v>158.36</v>
      </c>
      <c r="J647" t="n">
        <v>145.1</v>
      </c>
      <c r="K647" t="n">
        <v>60</v>
      </c>
      <c r="L647" t="n">
        <v>180</v>
      </c>
      <c r="M647" t="n">
        <v>61</v>
      </c>
      <c r="N647" t="n">
        <v>177</v>
      </c>
      <c r="O647" s="81" t="n">
        <v>2</v>
      </c>
      <c r="P647" s="81" t="n"/>
      <c r="Q647" s="81" t="n"/>
      <c r="R647" s="81" t="n">
        <v>6</v>
      </c>
      <c r="S647" s="81" t="n"/>
      <c r="T647" s="81" t="n"/>
      <c r="U647" s="81" t="n"/>
      <c r="V647" s="81" t="n"/>
      <c r="W647" s="81" t="n"/>
      <c r="X647" t="n">
        <v>8</v>
      </c>
      <c r="Y647" t="n">
        <v>608</v>
      </c>
      <c r="Z647" s="127" t="n">
        <v>0.02</v>
      </c>
      <c r="AA647" t="n">
        <v>1</v>
      </c>
      <c r="AB647" t="n">
        <v>20</v>
      </c>
    </row>
    <row r="648">
      <c r="A648" t="n">
        <v>2021</v>
      </c>
      <c r="B648" t="n">
        <v>2</v>
      </c>
      <c r="C648" s="298" t="n">
        <v>44235</v>
      </c>
      <c r="E648" t="n">
        <v>655</v>
      </c>
      <c r="F648" t="inlineStr">
        <is>
          <t>PDFRP2125 قاعده 70 يمين</t>
        </is>
      </c>
      <c r="G648" t="inlineStr">
        <is>
          <t>FMCFII1RRP2125</t>
        </is>
      </c>
      <c r="H648" t="n">
        <v>137.64</v>
      </c>
      <c r="I648" t="n">
        <v>158.36</v>
      </c>
      <c r="J648" t="n">
        <v>145.7</v>
      </c>
      <c r="K648" t="n">
        <v>60</v>
      </c>
      <c r="L648" t="n">
        <v>180</v>
      </c>
      <c r="M648" t="n">
        <v>79</v>
      </c>
      <c r="N648" t="n">
        <v>138</v>
      </c>
      <c r="O648" s="81" t="n">
        <v>6</v>
      </c>
      <c r="P648" s="81" t="n">
        <v>4</v>
      </c>
      <c r="Q648" s="81" t="n">
        <v>4</v>
      </c>
      <c r="R648" s="81" t="n"/>
      <c r="S648" s="81" t="n"/>
      <c r="T648" s="81" t="n"/>
      <c r="U648" s="81" t="n"/>
      <c r="V648" s="81" t="n"/>
      <c r="W648" s="81" t="n"/>
      <c r="X648" t="n">
        <v>14</v>
      </c>
      <c r="Y648" t="n">
        <v>704</v>
      </c>
      <c r="Z648" s="127" t="n">
        <v>0.02</v>
      </c>
      <c r="AA648" t="n">
        <v>1</v>
      </c>
      <c r="AB648" t="n">
        <v>20</v>
      </c>
    </row>
    <row r="649">
      <c r="A649" t="n">
        <v>2021</v>
      </c>
      <c r="B649" t="n">
        <v>2</v>
      </c>
      <c r="C649" s="298" t="n">
        <v>44236</v>
      </c>
      <c r="E649" t="n">
        <v>645</v>
      </c>
      <c r="F649" t="inlineStr">
        <is>
          <t>Stop Coller S4</t>
        </is>
      </c>
      <c r="G649" t="inlineStr">
        <is>
          <t>FMENCI0S400000</t>
        </is>
      </c>
      <c r="H649" t="n">
        <v>123.69</v>
      </c>
      <c r="I649" t="n">
        <v>142.31</v>
      </c>
      <c r="J649" t="n">
        <v>137.3</v>
      </c>
      <c r="K649" t="n">
        <v>80</v>
      </c>
      <c r="L649" t="n">
        <v>180</v>
      </c>
      <c r="M649" t="n">
        <v>65</v>
      </c>
      <c r="N649" t="n">
        <v>221</v>
      </c>
      <c r="O649" s="81" t="n">
        <v>6</v>
      </c>
      <c r="P649" s="81" t="n"/>
      <c r="Q649" s="81" t="n">
        <v>2</v>
      </c>
      <c r="R649" s="81" t="n"/>
      <c r="S649" s="81" t="n"/>
      <c r="T649" s="81" t="n"/>
      <c r="U649" s="81" t="n"/>
      <c r="V649" s="81" t="n"/>
      <c r="W649" s="81" t="n"/>
      <c r="X649" t="n">
        <v>8</v>
      </c>
      <c r="Y649" t="n">
        <v>8</v>
      </c>
      <c r="Z649" s="127" t="n">
        <v>0.02</v>
      </c>
      <c r="AA649" t="n">
        <v>1</v>
      </c>
      <c r="AB649" t="n">
        <v>20</v>
      </c>
    </row>
    <row r="650">
      <c r="A650" t="n">
        <v>2021</v>
      </c>
      <c r="B650" t="n">
        <v>2</v>
      </c>
      <c r="C650" s="298" t="n">
        <v>44237</v>
      </c>
      <c r="E650" t="n">
        <v>645</v>
      </c>
      <c r="F650" t="inlineStr">
        <is>
          <t>Stop Coller S4</t>
        </is>
      </c>
      <c r="G650" t="inlineStr">
        <is>
          <t>FMENCI0S400000</t>
        </is>
      </c>
      <c r="H650" t="n">
        <v>123.69</v>
      </c>
      <c r="I650" t="n">
        <v>142.31</v>
      </c>
      <c r="J650" t="n">
        <v>172.4</v>
      </c>
      <c r="K650" t="n">
        <v>80</v>
      </c>
      <c r="L650" t="n">
        <v>180</v>
      </c>
      <c r="M650" t="n">
        <v>65</v>
      </c>
      <c r="N650" t="n">
        <v>220</v>
      </c>
      <c r="O650" s="81" t="n">
        <v>12</v>
      </c>
      <c r="P650" s="81" t="n">
        <v>8</v>
      </c>
      <c r="Q650" s="81" t="n">
        <v>14</v>
      </c>
      <c r="R650" s="81" t="n"/>
      <c r="S650" s="81" t="n"/>
      <c r="T650" s="81" t="n"/>
      <c r="U650" s="81" t="n"/>
      <c r="V650" s="81" t="n"/>
      <c r="W650" s="81" t="n"/>
      <c r="X650" t="n">
        <v>34</v>
      </c>
      <c r="Y650" t="n">
        <v>34</v>
      </c>
      <c r="Z650" s="127" t="n">
        <v>0.02</v>
      </c>
      <c r="AA650" t="n">
        <v>1</v>
      </c>
      <c r="AB650" t="n">
        <v>20</v>
      </c>
    </row>
    <row r="651">
      <c r="A651" t="n">
        <v>2021</v>
      </c>
      <c r="B651" t="n">
        <v>2</v>
      </c>
      <c r="C651" s="298" t="n">
        <v>44238</v>
      </c>
      <c r="E651" t="n">
        <v>645</v>
      </c>
      <c r="F651" t="inlineStr">
        <is>
          <t>Stop Coller S4</t>
        </is>
      </c>
      <c r="G651" t="inlineStr">
        <is>
          <t>FMENCI0S400000</t>
        </is>
      </c>
      <c r="H651" t="n">
        <v>123.69</v>
      </c>
      <c r="I651" t="n">
        <v>142.31</v>
      </c>
      <c r="J651" t="n">
        <v>183</v>
      </c>
      <c r="K651" t="n">
        <v>80</v>
      </c>
      <c r="L651" t="n">
        <v>180</v>
      </c>
      <c r="M651" t="n">
        <v>64</v>
      </c>
      <c r="N651" t="n">
        <v>227</v>
      </c>
      <c r="O651" s="81" t="n">
        <v>4</v>
      </c>
      <c r="P651" s="81" t="n">
        <v>6</v>
      </c>
      <c r="Q651" s="81" t="n">
        <v>2</v>
      </c>
      <c r="R651" s="81" t="n"/>
      <c r="S651" s="81" t="n"/>
      <c r="T651" s="81" t="n"/>
      <c r="U651" s="81" t="n"/>
      <c r="V651" s="81" t="n"/>
      <c r="W651" s="81" t="n"/>
      <c r="X651" t="n">
        <v>12</v>
      </c>
      <c r="Y651" t="n">
        <v>1812</v>
      </c>
      <c r="Z651" s="127" t="n">
        <v>0.02</v>
      </c>
      <c r="AA651" t="n">
        <v>1</v>
      </c>
      <c r="AB651" t="n">
        <v>20</v>
      </c>
    </row>
    <row r="652">
      <c r="A652" t="n">
        <v>2021</v>
      </c>
      <c r="B652" t="n">
        <v>2</v>
      </c>
      <c r="C652" s="298" t="n">
        <v>44241</v>
      </c>
      <c r="E652" t="n">
        <v>645</v>
      </c>
      <c r="F652" t="inlineStr">
        <is>
          <t>Stop Coller S4</t>
        </is>
      </c>
      <c r="G652" t="inlineStr">
        <is>
          <t>FMENCI0S400000</t>
        </is>
      </c>
      <c r="H652" t="n">
        <v>123.69</v>
      </c>
      <c r="I652" t="n">
        <v>142.31</v>
      </c>
      <c r="J652" t="n">
        <v>170</v>
      </c>
      <c r="K652" t="n">
        <v>80</v>
      </c>
      <c r="L652" t="n">
        <v>180</v>
      </c>
      <c r="M652" t="n">
        <v>169</v>
      </c>
      <c r="N652" t="n">
        <v>85</v>
      </c>
      <c r="O652" s="81" t="n">
        <v>6</v>
      </c>
      <c r="P652" s="81" t="n"/>
      <c r="Q652" s="81" t="n">
        <v>2</v>
      </c>
      <c r="R652" s="81" t="n"/>
      <c r="S652" s="81" t="n"/>
      <c r="T652" s="81" t="n"/>
      <c r="U652" s="81" t="n"/>
      <c r="V652" s="81" t="n"/>
      <c r="W652" s="81" t="n"/>
      <c r="X652" t="n">
        <v>8</v>
      </c>
      <c r="Y652" t="n">
        <v>8</v>
      </c>
      <c r="Z652" s="127" t="n">
        <v>0.02</v>
      </c>
      <c r="AA652" t="n">
        <v>1</v>
      </c>
      <c r="AB652" t="n">
        <v>20</v>
      </c>
    </row>
    <row r="653">
      <c r="A653" t="n">
        <v>2021</v>
      </c>
      <c r="B653" t="n">
        <v>2</v>
      </c>
      <c r="C653" s="298" t="n">
        <v>44242</v>
      </c>
      <c r="E653" t="n">
        <v>645</v>
      </c>
      <c r="F653" t="inlineStr">
        <is>
          <t>Stop Coller S4</t>
        </is>
      </c>
      <c r="G653" t="inlineStr">
        <is>
          <t>FMENCI0S400000</t>
        </is>
      </c>
      <c r="H653" t="n">
        <v>123.69</v>
      </c>
      <c r="I653" t="n">
        <v>142.31</v>
      </c>
      <c r="J653" t="n">
        <v>181</v>
      </c>
      <c r="K653" t="n">
        <v>80</v>
      </c>
      <c r="L653" t="n">
        <v>180</v>
      </c>
      <c r="M653" t="n">
        <v>73</v>
      </c>
      <c r="N653" t="n">
        <v>197</v>
      </c>
      <c r="O653" s="81" t="n">
        <v>12</v>
      </c>
      <c r="P653" s="81" t="n">
        <v>2</v>
      </c>
      <c r="Q653" s="81" t="n">
        <v>4</v>
      </c>
      <c r="R653" s="81" t="n"/>
      <c r="S653" s="81" t="n"/>
      <c r="T653" s="81" t="n"/>
      <c r="U653" s="81" t="n"/>
      <c r="V653" s="81" t="n">
        <v>25</v>
      </c>
      <c r="W653" s="81" t="n"/>
      <c r="X653" t="n">
        <v>43</v>
      </c>
      <c r="Y653" t="n">
        <v>563</v>
      </c>
      <c r="Z653" s="127" t="n">
        <v>0.02</v>
      </c>
      <c r="AA653" t="n">
        <v>1</v>
      </c>
      <c r="AB653" t="n">
        <v>20</v>
      </c>
    </row>
    <row r="654">
      <c r="A654" t="n">
        <v>2021</v>
      </c>
      <c r="B654" t="n">
        <v>2</v>
      </c>
      <c r="C654" s="298" t="n">
        <v>44243</v>
      </c>
      <c r="E654" t="n">
        <v>645</v>
      </c>
      <c r="F654" t="inlineStr">
        <is>
          <t>Stop Coller S4</t>
        </is>
      </c>
      <c r="G654" t="inlineStr">
        <is>
          <t>FMENCI0S400000</t>
        </is>
      </c>
      <c r="H654" t="n">
        <v>123.69</v>
      </c>
      <c r="I654" t="n">
        <v>142.31</v>
      </c>
      <c r="J654" t="n">
        <v>192.7</v>
      </c>
      <c r="K654" t="n">
        <v>80</v>
      </c>
      <c r="L654" t="n">
        <v>180</v>
      </c>
      <c r="M654" t="n">
        <v>67</v>
      </c>
      <c r="N654" t="n">
        <v>215</v>
      </c>
      <c r="O654" s="81" t="n"/>
      <c r="P654" s="81" t="n"/>
      <c r="Q654" s="81" t="n"/>
      <c r="R654" s="81" t="n"/>
      <c r="S654" s="81" t="n"/>
      <c r="T654" s="81" t="n"/>
      <c r="U654" s="81" t="n"/>
      <c r="V654" s="81" t="n"/>
      <c r="W654" s="81" t="n"/>
      <c r="Z654" s="127" t="n">
        <v>0.02</v>
      </c>
      <c r="AA654" t="n">
        <v>1</v>
      </c>
      <c r="AB654" t="n">
        <v>20</v>
      </c>
    </row>
    <row r="655">
      <c r="A655" t="n">
        <v>2021</v>
      </c>
      <c r="B655" t="n">
        <v>2</v>
      </c>
      <c r="C655" s="298" t="n">
        <v>44244</v>
      </c>
      <c r="E655" t="n">
        <v>645</v>
      </c>
      <c r="F655" t="inlineStr">
        <is>
          <t>Stop Coller S4</t>
        </is>
      </c>
      <c r="G655" t="inlineStr">
        <is>
          <t>FMENCI0S400000</t>
        </is>
      </c>
      <c r="H655" t="n">
        <v>123.69</v>
      </c>
      <c r="I655" t="n">
        <v>142.31</v>
      </c>
      <c r="J655" t="n">
        <v>165</v>
      </c>
      <c r="K655" t="n">
        <v>80</v>
      </c>
      <c r="L655" t="n">
        <v>180</v>
      </c>
      <c r="M655" t="n">
        <v>60</v>
      </c>
      <c r="N655" t="n">
        <v>241</v>
      </c>
      <c r="O655" s="81" t="n">
        <v>2</v>
      </c>
      <c r="P655" s="81" t="n"/>
      <c r="Q655" s="81" t="n">
        <v>1</v>
      </c>
      <c r="R655" s="81" t="n"/>
      <c r="S655" s="81" t="n"/>
      <c r="T655" s="81" t="n"/>
      <c r="U655" s="81" t="n"/>
      <c r="V655" s="81" t="n"/>
      <c r="W655" s="81" t="n"/>
      <c r="X655" t="n">
        <v>3</v>
      </c>
      <c r="Y655" t="n">
        <v>563</v>
      </c>
      <c r="Z655" s="127" t="n">
        <v>0.02</v>
      </c>
      <c r="AA655" t="n">
        <v>1</v>
      </c>
      <c r="AB655" t="n">
        <v>20</v>
      </c>
    </row>
    <row r="656">
      <c r="A656" t="n">
        <v>2021</v>
      </c>
      <c r="B656" t="n">
        <v>2</v>
      </c>
      <c r="C656" s="298" t="n">
        <v>44241</v>
      </c>
      <c r="E656" t="n">
        <v>625</v>
      </c>
      <c r="F656" t="inlineStr">
        <is>
          <t>جزء وسط غساله 10 كيلو فوق اتوماتيك 16338000004075</t>
        </is>
      </c>
      <c r="G656" t="inlineStr">
        <is>
          <t>FMCFII61004075</t>
        </is>
      </c>
      <c r="H656" t="n">
        <v>129.01</v>
      </c>
      <c r="I656" t="n">
        <v>150.99</v>
      </c>
      <c r="J656" t="n">
        <v>142.9</v>
      </c>
      <c r="K656" t="n">
        <v>18</v>
      </c>
      <c r="L656" t="n">
        <v>200</v>
      </c>
      <c r="M656" t="n">
        <v>24</v>
      </c>
      <c r="N656" t="n">
        <v>152</v>
      </c>
      <c r="O656" s="81" t="n">
        <v>7</v>
      </c>
      <c r="P656" s="81" t="n">
        <v>1</v>
      </c>
      <c r="Q656" s="81" t="n">
        <v>4</v>
      </c>
      <c r="R656" s="81" t="n"/>
      <c r="S656" s="81" t="n"/>
      <c r="T656" s="81" t="n"/>
      <c r="U656" s="81" t="n"/>
      <c r="V656" s="81" t="n"/>
      <c r="W656" s="81" t="n"/>
      <c r="X656" t="n">
        <v>12</v>
      </c>
      <c r="Y656" t="n">
        <v>402</v>
      </c>
      <c r="Z656" s="127" t="n">
        <v>0.015</v>
      </c>
      <c r="AA656" t="n">
        <v>1</v>
      </c>
      <c r="AB656" t="n">
        <v>25</v>
      </c>
    </row>
    <row r="657">
      <c r="A657" t="n">
        <v>2021</v>
      </c>
      <c r="B657" t="n">
        <v>2</v>
      </c>
      <c r="C657" s="298" t="n">
        <v>44242</v>
      </c>
      <c r="E657" t="n">
        <v>625</v>
      </c>
      <c r="F657" t="inlineStr">
        <is>
          <t>جزء وسط غساله 10 كيلو فوق اتوماتيك 16338000004075</t>
        </is>
      </c>
      <c r="G657" t="inlineStr">
        <is>
          <t>FMCFII61004075</t>
        </is>
      </c>
      <c r="H657" t="n">
        <v>129.01</v>
      </c>
      <c r="I657" t="n">
        <v>150.99</v>
      </c>
      <c r="J657" t="n">
        <v>142.6</v>
      </c>
      <c r="K657" t="n">
        <v>18</v>
      </c>
      <c r="L657" t="n">
        <v>200</v>
      </c>
      <c r="M657" t="n">
        <v>26</v>
      </c>
      <c r="N657" t="n">
        <v>139</v>
      </c>
      <c r="O657" t="n">
        <v>6</v>
      </c>
      <c r="P657" t="n">
        <v>1</v>
      </c>
      <c r="Q657" t="n">
        <v>2</v>
      </c>
      <c r="X657" t="n">
        <v>9</v>
      </c>
      <c r="Y657" t="n">
        <v>474</v>
      </c>
      <c r="Z657" t="n">
        <v>0.015</v>
      </c>
      <c r="AA657" t="n">
        <v>1</v>
      </c>
      <c r="AB657" t="n">
        <v>25</v>
      </c>
    </row>
    <row r="658">
      <c r="A658" t="n">
        <v>2021</v>
      </c>
      <c r="B658" t="n">
        <v>2</v>
      </c>
      <c r="C658" s="298" t="n">
        <v>44243</v>
      </c>
      <c r="E658" t="n">
        <v>625</v>
      </c>
      <c r="F658" t="inlineStr">
        <is>
          <t>جزء وسط غساله 10 كيلو فوق اتوماتيك 16338000004075</t>
        </is>
      </c>
      <c r="G658" t="inlineStr">
        <is>
          <t>FMCFII61004075</t>
        </is>
      </c>
      <c r="H658" t="n">
        <v>129.01</v>
      </c>
      <c r="I658" t="n">
        <v>150.99</v>
      </c>
      <c r="K658" t="n">
        <v>18</v>
      </c>
      <c r="L658" t="n">
        <v>200</v>
      </c>
      <c r="O658" t="n">
        <v>2</v>
      </c>
      <c r="Q658" t="n">
        <v>1</v>
      </c>
      <c r="X658" t="n">
        <v>3</v>
      </c>
      <c r="Y658" t="n">
        <v>63</v>
      </c>
      <c r="Z658" t="n">
        <v>0.015</v>
      </c>
      <c r="AA658" t="n">
        <v>1</v>
      </c>
      <c r="AB658" t="n">
        <v>25</v>
      </c>
    </row>
    <row r="659">
      <c r="A659" t="n">
        <v>2021</v>
      </c>
      <c r="B659" t="n">
        <v>2</v>
      </c>
      <c r="C659" s="298" t="n">
        <v>44237</v>
      </c>
      <c r="E659" t="n">
        <v>629</v>
      </c>
      <c r="F659" t="inlineStr">
        <is>
          <t>جزء وسط غساله 12 كيلو فوق اتوماتيك 16338000004078</t>
        </is>
      </c>
      <c r="G659" t="inlineStr">
        <is>
          <t>FMCFII61204078</t>
        </is>
      </c>
      <c r="H659" t="n">
        <v>203.983</v>
      </c>
      <c r="I659" t="n">
        <v>238.017</v>
      </c>
      <c r="J659" t="n">
        <v>232.9</v>
      </c>
      <c r="K659" t="n">
        <v>18</v>
      </c>
      <c r="L659" t="n">
        <v>200</v>
      </c>
      <c r="M659" t="n">
        <v>22</v>
      </c>
      <c r="N659" t="n">
        <v>161</v>
      </c>
      <c r="O659" t="n">
        <v>4</v>
      </c>
      <c r="P659" t="n">
        <v>2</v>
      </c>
      <c r="Q659" t="n">
        <v>3</v>
      </c>
      <c r="X659" t="n">
        <v>9</v>
      </c>
      <c r="Y659" t="n">
        <v>369</v>
      </c>
      <c r="Z659" t="n">
        <v>0.015</v>
      </c>
      <c r="AA659" t="n">
        <v>1</v>
      </c>
      <c r="AB659" t="n">
        <v>25</v>
      </c>
    </row>
    <row r="660">
      <c r="A660" t="n">
        <v>2021</v>
      </c>
      <c r="B660" t="n">
        <v>2</v>
      </c>
      <c r="C660" s="298" t="n">
        <v>44238</v>
      </c>
      <c r="E660" t="n">
        <v>629</v>
      </c>
      <c r="F660" t="inlineStr">
        <is>
          <t>جزء وسط غساله 12 كيلو فوق اتوماتيك 16338000004078</t>
        </is>
      </c>
      <c r="G660" t="inlineStr">
        <is>
          <t>FMCFII61204078</t>
        </is>
      </c>
      <c r="H660" t="n">
        <v>203.983</v>
      </c>
      <c r="I660" t="n">
        <v>238.017</v>
      </c>
      <c r="J660" t="n">
        <v>233.6</v>
      </c>
      <c r="K660" t="n">
        <v>18</v>
      </c>
      <c r="L660" t="n">
        <v>200</v>
      </c>
      <c r="M660" t="n">
        <v>21</v>
      </c>
      <c r="N660" t="n">
        <v>170</v>
      </c>
      <c r="O660" t="n">
        <v>5</v>
      </c>
      <c r="P660" t="n">
        <v>2</v>
      </c>
      <c r="Q660" t="n">
        <v>2</v>
      </c>
      <c r="X660" t="n">
        <v>9</v>
      </c>
      <c r="Y660" t="n">
        <v>489</v>
      </c>
      <c r="Z660" t="n">
        <v>0.015</v>
      </c>
      <c r="AA660" t="n">
        <v>1</v>
      </c>
      <c r="AB660" t="n">
        <v>25</v>
      </c>
    </row>
    <row r="661">
      <c r="A661" t="n">
        <v>2021</v>
      </c>
      <c r="B661" t="n">
        <v>2</v>
      </c>
      <c r="C661" s="298" t="n">
        <v>44227</v>
      </c>
      <c r="E661" t="n">
        <v>621</v>
      </c>
      <c r="F661" t="inlineStr">
        <is>
          <t>جزء وسط غساله 8 كيلو فوق اتوماتيك 16338000005664</t>
        </is>
      </c>
      <c r="G661" t="inlineStr">
        <is>
          <t>FMCFII60805664</t>
        </is>
      </c>
      <c r="H661" t="n">
        <v>175.9885</v>
      </c>
      <c r="I661" t="n">
        <v>207.0115</v>
      </c>
      <c r="J661" t="n">
        <v>203.1</v>
      </c>
      <c r="K661" t="n">
        <v>18</v>
      </c>
      <c r="L661" t="n">
        <v>200</v>
      </c>
      <c r="M661" t="n">
        <v>22</v>
      </c>
      <c r="N661" t="n">
        <v>163</v>
      </c>
      <c r="O661" t="n">
        <v>5</v>
      </c>
      <c r="P661" t="n">
        <v>2</v>
      </c>
      <c r="Q661" t="n">
        <v>4</v>
      </c>
      <c r="X661" t="n">
        <v>11</v>
      </c>
      <c r="Y661" t="n">
        <v>731</v>
      </c>
      <c r="Z661" t="n">
        <v>0.015</v>
      </c>
      <c r="AA661" t="n">
        <v>1</v>
      </c>
      <c r="AB661" t="n">
        <v>25</v>
      </c>
    </row>
    <row r="662">
      <c r="A662" t="n">
        <v>2021</v>
      </c>
      <c r="B662" t="n">
        <v>2</v>
      </c>
      <c r="C662" s="298" t="n">
        <v>44228</v>
      </c>
      <c r="E662" t="n">
        <v>621</v>
      </c>
      <c r="F662" t="inlineStr">
        <is>
          <t>جزء وسط غساله 8 كيلو فوق اتوماتيك 16338000005664</t>
        </is>
      </c>
      <c r="G662" t="inlineStr">
        <is>
          <t>FMCFII60805664</t>
        </is>
      </c>
      <c r="H662" t="n">
        <v>175.9885</v>
      </c>
      <c r="I662" t="n">
        <v>207.0115</v>
      </c>
      <c r="J662" t="n">
        <v>220</v>
      </c>
      <c r="K662" t="n">
        <v>18</v>
      </c>
      <c r="L662" t="n">
        <v>200</v>
      </c>
      <c r="M662" t="n">
        <v>26</v>
      </c>
      <c r="N662" t="n">
        <v>141</v>
      </c>
      <c r="O662" t="n">
        <v>3</v>
      </c>
      <c r="Q662" t="n">
        <v>1</v>
      </c>
      <c r="X662" t="n">
        <v>4</v>
      </c>
      <c r="Y662" t="n">
        <v>79</v>
      </c>
      <c r="Z662" t="n">
        <v>0.015</v>
      </c>
      <c r="AA662" t="n">
        <v>1</v>
      </c>
      <c r="AB662" t="n">
        <v>25</v>
      </c>
    </row>
    <row r="663">
      <c r="A663" t="n">
        <v>2021</v>
      </c>
      <c r="B663" t="n">
        <v>2</v>
      </c>
      <c r="C663" s="298" t="n">
        <v>44234</v>
      </c>
      <c r="E663" t="n">
        <v>445</v>
      </c>
      <c r="F663" t="inlineStr">
        <is>
          <t>زانوسى العبد 303</t>
        </is>
      </c>
      <c r="G663" t="inlineStr">
        <is>
          <t>FMABDI30300000</t>
        </is>
      </c>
      <c r="H663" t="n">
        <v>25.2</v>
      </c>
      <c r="I663" t="n">
        <v>30.8</v>
      </c>
      <c r="J663" t="n">
        <v>27.6</v>
      </c>
      <c r="K663" t="n">
        <v>60</v>
      </c>
      <c r="L663" t="n">
        <v>180</v>
      </c>
      <c r="M663" t="n">
        <v>83</v>
      </c>
      <c r="N663" t="n">
        <v>130</v>
      </c>
      <c r="O663" t="n">
        <v>2</v>
      </c>
      <c r="Q663" t="n">
        <v>3</v>
      </c>
      <c r="X663" t="n">
        <v>5</v>
      </c>
      <c r="Y663" t="n">
        <v>405</v>
      </c>
      <c r="Z663" t="n">
        <v>0.015</v>
      </c>
      <c r="AA663" t="n">
        <v>1</v>
      </c>
      <c r="AB663" t="n">
        <v>29</v>
      </c>
    </row>
    <row r="664">
      <c r="A664" t="n">
        <v>2021</v>
      </c>
      <c r="B664" t="n">
        <v>2</v>
      </c>
      <c r="C664" s="298" t="n">
        <v>44235</v>
      </c>
      <c r="E664" t="n">
        <v>445</v>
      </c>
      <c r="F664" t="inlineStr">
        <is>
          <t>زانوسى العبد 303</t>
        </is>
      </c>
      <c r="G664" t="inlineStr">
        <is>
          <t>FMABDI30300000</t>
        </is>
      </c>
      <c r="H664" t="n">
        <v>25.2</v>
      </c>
      <c r="I664" t="n">
        <v>30.8</v>
      </c>
      <c r="J664" t="n">
        <v>28</v>
      </c>
      <c r="K664" t="n">
        <v>60</v>
      </c>
      <c r="L664" t="n">
        <v>180</v>
      </c>
      <c r="M664" t="n">
        <v>99</v>
      </c>
      <c r="N664" t="n">
        <v>109</v>
      </c>
      <c r="O664" t="n">
        <v>4</v>
      </c>
      <c r="P664" t="n">
        <v>1</v>
      </c>
      <c r="Q664" t="n">
        <v>6</v>
      </c>
      <c r="X664" t="n">
        <v>11</v>
      </c>
      <c r="Y664" t="n">
        <v>1411</v>
      </c>
      <c r="Z664" t="n">
        <v>0.015</v>
      </c>
      <c r="AA664" t="n">
        <v>1</v>
      </c>
      <c r="AB664" t="n">
        <v>29</v>
      </c>
    </row>
    <row r="665">
      <c r="A665" t="n">
        <v>2021</v>
      </c>
      <c r="B665" t="n">
        <v>2</v>
      </c>
      <c r="C665" s="298" t="n">
        <v>44236</v>
      </c>
      <c r="E665" t="n">
        <v>445</v>
      </c>
      <c r="F665" t="inlineStr">
        <is>
          <t>زانوسى العبد 303</t>
        </is>
      </c>
      <c r="G665" t="inlineStr">
        <is>
          <t>FMABDI30300000</t>
        </is>
      </c>
      <c r="H665" t="n">
        <v>25.2</v>
      </c>
      <c r="I665" t="n">
        <v>30.8</v>
      </c>
      <c r="J665" t="n">
        <v>26.4</v>
      </c>
      <c r="K665" t="n">
        <v>60</v>
      </c>
      <c r="L665" t="n">
        <v>180</v>
      </c>
      <c r="M665" t="n">
        <v>89</v>
      </c>
      <c r="N665" t="n">
        <v>122</v>
      </c>
      <c r="O665" t="n">
        <v>2</v>
      </c>
      <c r="P665" t="n">
        <v>1</v>
      </c>
      <c r="Q665" t="n">
        <v>1</v>
      </c>
      <c r="X665" t="n">
        <v>4</v>
      </c>
      <c r="Y665" t="n">
        <v>1604</v>
      </c>
      <c r="Z665" t="n">
        <v>0.015</v>
      </c>
      <c r="AA665" t="n">
        <v>1</v>
      </c>
      <c r="AB665" t="n">
        <v>29</v>
      </c>
    </row>
    <row r="666">
      <c r="A666" t="n">
        <v>2021</v>
      </c>
      <c r="B666" t="n">
        <v>2</v>
      </c>
      <c r="C666" s="298" t="n">
        <v>44234</v>
      </c>
      <c r="E666" t="n">
        <v>446</v>
      </c>
      <c r="F666" t="inlineStr">
        <is>
          <t>زانوسى العبد 304</t>
        </is>
      </c>
      <c r="G666" t="inlineStr">
        <is>
          <t>FMABDI30400000</t>
        </is>
      </c>
      <c r="H666" t="n">
        <v>150.3</v>
      </c>
      <c r="I666" t="n">
        <v>183.7</v>
      </c>
      <c r="J666" t="n">
        <v>175</v>
      </c>
      <c r="K666" t="n">
        <v>60</v>
      </c>
      <c r="L666" t="n">
        <v>180</v>
      </c>
      <c r="M666" t="n">
        <v>83</v>
      </c>
      <c r="N666" t="n">
        <v>130</v>
      </c>
      <c r="O666" t="n">
        <v>6</v>
      </c>
      <c r="Q666" t="n">
        <v>1</v>
      </c>
      <c r="X666" t="n">
        <v>7</v>
      </c>
      <c r="Y666" t="n">
        <v>427</v>
      </c>
      <c r="Z666" t="n">
        <v>0.015</v>
      </c>
      <c r="AA666" t="n">
        <v>1</v>
      </c>
      <c r="AB666" t="n">
        <v>29</v>
      </c>
    </row>
    <row r="667">
      <c r="A667" t="n">
        <v>2021</v>
      </c>
      <c r="B667" t="n">
        <v>2</v>
      </c>
      <c r="C667" s="298" t="n">
        <v>44235</v>
      </c>
      <c r="E667" t="n">
        <v>446</v>
      </c>
      <c r="F667" t="inlineStr">
        <is>
          <t>زانوسى العبد 304</t>
        </is>
      </c>
      <c r="G667" t="inlineStr">
        <is>
          <t>FMABDI30400000</t>
        </is>
      </c>
      <c r="H667" t="n">
        <v>150.3</v>
      </c>
      <c r="I667" t="n">
        <v>183.7</v>
      </c>
      <c r="J667" t="n">
        <v>174.9</v>
      </c>
      <c r="K667" t="n">
        <v>60</v>
      </c>
      <c r="L667" t="n">
        <v>180</v>
      </c>
      <c r="M667" t="n">
        <v>99</v>
      </c>
      <c r="N667" t="n">
        <v>109</v>
      </c>
      <c r="O667" t="n">
        <v>7</v>
      </c>
      <c r="P667" t="n">
        <v>2</v>
      </c>
      <c r="Q667" t="n">
        <v>5</v>
      </c>
      <c r="X667" t="n">
        <v>14</v>
      </c>
      <c r="Y667" t="n">
        <v>1784</v>
      </c>
      <c r="Z667" t="n">
        <v>0.015</v>
      </c>
      <c r="AA667" t="n">
        <v>1</v>
      </c>
      <c r="AB667" t="n">
        <v>29</v>
      </c>
    </row>
    <row r="668">
      <c r="A668" t="n">
        <v>2021</v>
      </c>
      <c r="B668" t="n">
        <v>2</v>
      </c>
      <c r="C668" s="298" t="n">
        <v>44236</v>
      </c>
      <c r="E668" t="n">
        <v>446</v>
      </c>
      <c r="F668" t="inlineStr">
        <is>
          <t>زانوسى العبد 304</t>
        </is>
      </c>
      <c r="G668" t="inlineStr">
        <is>
          <t>FMABDI30400000</t>
        </is>
      </c>
      <c r="H668" t="n">
        <v>150.3</v>
      </c>
      <c r="I668" t="n">
        <v>183.7</v>
      </c>
      <c r="J668" t="n">
        <v>179.4</v>
      </c>
      <c r="K668" t="n">
        <v>60</v>
      </c>
      <c r="L668" t="n">
        <v>180</v>
      </c>
      <c r="M668" t="n">
        <v>89</v>
      </c>
      <c r="N668" t="n">
        <v>122</v>
      </c>
      <c r="O668" t="n">
        <v>6</v>
      </c>
      <c r="P668" t="n">
        <v>4</v>
      </c>
      <c r="X668" t="n">
        <v>10</v>
      </c>
      <c r="Y668" t="n">
        <v>1472</v>
      </c>
      <c r="Z668" t="n">
        <v>0.015</v>
      </c>
      <c r="AA668" t="n">
        <v>1</v>
      </c>
      <c r="AB668" t="n">
        <v>29</v>
      </c>
    </row>
    <row r="669">
      <c r="A669" t="n">
        <v>2021</v>
      </c>
      <c r="B669" t="n">
        <v>2</v>
      </c>
      <c r="C669" s="298" t="n">
        <v>44231</v>
      </c>
      <c r="E669" t="n">
        <v>439</v>
      </c>
      <c r="F669" t="inlineStr">
        <is>
          <t>زانوسى العبد 305</t>
        </is>
      </c>
      <c r="G669" t="inlineStr">
        <is>
          <t>FMABDI30500000</t>
        </is>
      </c>
      <c r="H669" t="n">
        <v>308.7</v>
      </c>
      <c r="I669" t="n">
        <v>377.3</v>
      </c>
      <c r="J669" t="n">
        <v>343.2</v>
      </c>
      <c r="K669" t="n">
        <v>45</v>
      </c>
      <c r="L669" t="n">
        <v>320</v>
      </c>
      <c r="M669" t="n">
        <v>63</v>
      </c>
      <c r="N669" t="n">
        <v>228</v>
      </c>
      <c r="Q669" t="n">
        <v>2</v>
      </c>
      <c r="S669" t="n">
        <v>4</v>
      </c>
      <c r="V669" t="n">
        <v>3</v>
      </c>
      <c r="X669" t="n">
        <v>9</v>
      </c>
      <c r="Y669" t="n">
        <v>529</v>
      </c>
      <c r="Z669" t="n">
        <v>0.015</v>
      </c>
      <c r="AA669" t="n">
        <v>1</v>
      </c>
      <c r="AB669" t="n">
        <v>29</v>
      </c>
    </row>
    <row r="670">
      <c r="A670" t="n">
        <v>2021</v>
      </c>
      <c r="B670" t="n">
        <v>2</v>
      </c>
      <c r="C670" s="298" t="n">
        <v>44234</v>
      </c>
      <c r="E670" t="n">
        <v>439</v>
      </c>
      <c r="F670" t="inlineStr">
        <is>
          <t>زانوسى العبد 305</t>
        </is>
      </c>
      <c r="G670" t="inlineStr">
        <is>
          <t>FMABDI30500000</t>
        </is>
      </c>
      <c r="H670" t="n">
        <v>308.7</v>
      </c>
      <c r="I670" t="n">
        <v>377.3</v>
      </c>
      <c r="J670" t="n">
        <v>358.6</v>
      </c>
      <c r="K670" t="n">
        <v>45</v>
      </c>
      <c r="L670" t="n">
        <v>320</v>
      </c>
      <c r="M670" t="n">
        <v>54</v>
      </c>
      <c r="N670" t="n">
        <v>267</v>
      </c>
      <c r="O670" t="n">
        <v>3</v>
      </c>
      <c r="P670" t="n">
        <v>2</v>
      </c>
      <c r="Q670" t="n">
        <v>7</v>
      </c>
      <c r="S670" t="n">
        <v>6</v>
      </c>
      <c r="X670" t="n">
        <v>18</v>
      </c>
      <c r="Y670" t="n">
        <v>553</v>
      </c>
      <c r="Z670" t="n">
        <v>0.015</v>
      </c>
      <c r="AA670" t="n">
        <v>1</v>
      </c>
      <c r="AB670" t="n">
        <v>29</v>
      </c>
    </row>
    <row r="671">
      <c r="A671" t="n">
        <v>2021</v>
      </c>
      <c r="B671" t="n">
        <v>2</v>
      </c>
      <c r="C671" s="298" t="n">
        <v>44234</v>
      </c>
      <c r="E671" t="n">
        <v>447</v>
      </c>
      <c r="F671" t="inlineStr">
        <is>
          <t>زانوسي العبد 308</t>
        </is>
      </c>
      <c r="G671" t="inlineStr">
        <is>
          <t>FMABDI30800000</t>
        </is>
      </c>
      <c r="H671" t="n">
        <v>159.3</v>
      </c>
      <c r="I671" t="n">
        <v>194.7</v>
      </c>
      <c r="J671" t="n">
        <v>180.7</v>
      </c>
      <c r="K671" t="n">
        <v>60</v>
      </c>
      <c r="L671" t="n">
        <v>180</v>
      </c>
      <c r="M671" t="n">
        <v>83</v>
      </c>
      <c r="N671" t="n">
        <v>130</v>
      </c>
      <c r="O671" t="n">
        <v>3</v>
      </c>
      <c r="Q671" t="n">
        <v>4</v>
      </c>
      <c r="X671" t="n">
        <v>7</v>
      </c>
      <c r="Y671" t="n">
        <v>467</v>
      </c>
      <c r="Z671" t="n">
        <v>0.015</v>
      </c>
      <c r="AA671" t="n">
        <v>1</v>
      </c>
      <c r="AB671" t="n">
        <v>29</v>
      </c>
    </row>
    <row r="672">
      <c r="A672" t="n">
        <v>2021</v>
      </c>
      <c r="B672" t="n">
        <v>2</v>
      </c>
      <c r="C672" s="298" t="n">
        <v>44235</v>
      </c>
      <c r="E672" t="n">
        <v>447</v>
      </c>
      <c r="F672" t="inlineStr">
        <is>
          <t>زانوسي العبد 308</t>
        </is>
      </c>
      <c r="G672" t="inlineStr">
        <is>
          <t>FMABDI30800000</t>
        </is>
      </c>
      <c r="H672" t="n">
        <v>159.3</v>
      </c>
      <c r="I672" t="n">
        <v>194.7</v>
      </c>
      <c r="J672" t="n">
        <v>185.7</v>
      </c>
      <c r="K672" t="n">
        <v>60</v>
      </c>
      <c r="L672" t="n">
        <v>180</v>
      </c>
      <c r="M672" t="n">
        <v>99</v>
      </c>
      <c r="N672" t="n">
        <v>109</v>
      </c>
      <c r="O672" t="n">
        <v>8</v>
      </c>
      <c r="P672" t="n">
        <v>1</v>
      </c>
      <c r="Q672" t="n">
        <v>2</v>
      </c>
      <c r="X672" t="n">
        <v>11</v>
      </c>
      <c r="Y672" t="n">
        <v>1771</v>
      </c>
      <c r="Z672" t="n">
        <v>0.015</v>
      </c>
      <c r="AA672" t="n">
        <v>1</v>
      </c>
      <c r="AB672" t="n">
        <v>29</v>
      </c>
    </row>
    <row r="673">
      <c r="A673" t="n">
        <v>2021</v>
      </c>
      <c r="B673" t="n">
        <v>2</v>
      </c>
      <c r="C673" s="298" t="n">
        <v>44236</v>
      </c>
      <c r="E673" t="n">
        <v>447</v>
      </c>
      <c r="F673" t="inlineStr">
        <is>
          <t>زانوسي العبد 308</t>
        </is>
      </c>
      <c r="G673" t="inlineStr">
        <is>
          <t>FMABDI30800000</t>
        </is>
      </c>
      <c r="H673" t="n">
        <v>159.3</v>
      </c>
      <c r="I673" t="n">
        <v>194.7</v>
      </c>
      <c r="J673" t="n">
        <v>178.2</v>
      </c>
      <c r="K673" t="n">
        <v>60</v>
      </c>
      <c r="L673" t="n">
        <v>180</v>
      </c>
      <c r="M673" t="n">
        <v>89</v>
      </c>
      <c r="N673" t="n">
        <v>122</v>
      </c>
      <c r="O673" t="n">
        <v>4</v>
      </c>
      <c r="P673" t="n">
        <v>2</v>
      </c>
      <c r="Q673" t="n">
        <v>2</v>
      </c>
      <c r="X673" t="n">
        <v>8</v>
      </c>
      <c r="Y673" t="n">
        <v>1428</v>
      </c>
      <c r="Z673" t="n">
        <v>0.015</v>
      </c>
      <c r="AA673" t="n">
        <v>1</v>
      </c>
      <c r="AB673" t="n">
        <v>29</v>
      </c>
    </row>
    <row r="674">
      <c r="A674" t="n">
        <v>2021</v>
      </c>
      <c r="B674" t="n">
        <v>2</v>
      </c>
      <c r="C674" s="298" t="n">
        <v>44231</v>
      </c>
      <c r="E674" t="n">
        <v>306</v>
      </c>
      <c r="F674" t="inlineStr">
        <is>
          <t>زانوسي العبد 309</t>
        </is>
      </c>
      <c r="G674" t="inlineStr">
        <is>
          <t>FMABDI30900000</t>
        </is>
      </c>
      <c r="H674" t="n">
        <v>182.28</v>
      </c>
      <c r="I674" t="n">
        <v>209.72</v>
      </c>
      <c r="J674" t="n">
        <v>213.3</v>
      </c>
      <c r="K674" t="n">
        <v>20</v>
      </c>
      <c r="L674" t="n">
        <v>180</v>
      </c>
      <c r="M674" t="n">
        <v>30</v>
      </c>
      <c r="N674" t="n">
        <v>122</v>
      </c>
      <c r="Z674" t="n">
        <v>0.02</v>
      </c>
      <c r="AA674" t="n">
        <v>1</v>
      </c>
      <c r="AB674" t="n">
        <v>24</v>
      </c>
    </row>
    <row r="675">
      <c r="A675" t="n">
        <v>2021</v>
      </c>
      <c r="B675" t="n">
        <v>2</v>
      </c>
      <c r="C675" s="298" t="n">
        <v>44234</v>
      </c>
      <c r="E675" t="n">
        <v>306</v>
      </c>
      <c r="F675" t="inlineStr">
        <is>
          <t>زانوسي العبد 309</t>
        </is>
      </c>
      <c r="G675" t="inlineStr">
        <is>
          <t>FMABDI30900000</t>
        </is>
      </c>
      <c r="H675" t="n">
        <v>182.28</v>
      </c>
      <c r="I675" t="n">
        <v>209.72</v>
      </c>
      <c r="J675" t="n">
        <v>189</v>
      </c>
      <c r="K675" t="n">
        <v>20</v>
      </c>
      <c r="L675" t="n">
        <v>180</v>
      </c>
      <c r="M675" t="n">
        <v>16</v>
      </c>
      <c r="N675" t="n">
        <v>222</v>
      </c>
      <c r="O675" t="n">
        <v>1</v>
      </c>
      <c r="P675" t="n">
        <v>2</v>
      </c>
      <c r="Q675" t="n">
        <v>2</v>
      </c>
      <c r="X675" t="n">
        <v>5</v>
      </c>
      <c r="Y675" t="n">
        <v>185</v>
      </c>
      <c r="Z675" t="n">
        <v>0.02</v>
      </c>
      <c r="AA675" t="n">
        <v>1</v>
      </c>
      <c r="AB675" t="n">
        <v>24</v>
      </c>
    </row>
    <row r="676">
      <c r="A676" t="n">
        <v>2021</v>
      </c>
      <c r="B676" t="n">
        <v>2</v>
      </c>
      <c r="C676" s="298" t="n">
        <v>44231</v>
      </c>
      <c r="E676" t="n">
        <v>652</v>
      </c>
      <c r="F676" t="inlineStr">
        <is>
          <t>زانوسي العبد 314</t>
        </is>
      </c>
      <c r="G676" t="inlineStr">
        <is>
          <t>FMABDI31400000</t>
        </is>
      </c>
      <c r="H676" t="n">
        <v>15.903</v>
      </c>
      <c r="I676" t="n">
        <v>18.297</v>
      </c>
      <c r="K676" t="n">
        <v>20</v>
      </c>
      <c r="M676" t="n">
        <v>30</v>
      </c>
      <c r="N676" t="n">
        <v>122</v>
      </c>
      <c r="Z676" t="n">
        <v>0.02</v>
      </c>
      <c r="AA676" t="n">
        <v>1</v>
      </c>
    </row>
    <row r="677">
      <c r="A677" t="n">
        <v>2021</v>
      </c>
      <c r="B677" t="n">
        <v>2</v>
      </c>
      <c r="C677" s="298" t="n">
        <v>44234</v>
      </c>
      <c r="E677" t="n">
        <v>448</v>
      </c>
      <c r="F677" t="inlineStr">
        <is>
          <t>زانوسي العبد 314</t>
        </is>
      </c>
      <c r="G677" t="inlineStr">
        <is>
          <t>FMABDI31400000</t>
        </is>
      </c>
      <c r="H677" t="n">
        <v>20.7</v>
      </c>
      <c r="I677" t="n">
        <v>25.3</v>
      </c>
      <c r="J677" t="n">
        <v>23.5</v>
      </c>
      <c r="K677" t="n">
        <v>60</v>
      </c>
      <c r="L677" t="n">
        <v>180</v>
      </c>
      <c r="M677" t="n">
        <v>83</v>
      </c>
      <c r="N677" t="n">
        <v>130</v>
      </c>
      <c r="O677" t="n">
        <v>5</v>
      </c>
      <c r="Q677" t="n">
        <v>2</v>
      </c>
      <c r="X677" t="n">
        <v>7</v>
      </c>
      <c r="Y677" t="n">
        <v>467</v>
      </c>
      <c r="Z677" t="n">
        <v>0.015</v>
      </c>
      <c r="AA677" t="n">
        <v>1</v>
      </c>
      <c r="AB677" t="n">
        <v>29</v>
      </c>
    </row>
    <row r="678">
      <c r="A678" t="n">
        <v>2021</v>
      </c>
      <c r="B678" t="n">
        <v>2</v>
      </c>
      <c r="C678" s="298" t="n">
        <v>44234</v>
      </c>
      <c r="E678" t="n">
        <v>652</v>
      </c>
      <c r="F678" t="inlineStr">
        <is>
          <t>زانوسي العبد 314</t>
        </is>
      </c>
      <c r="G678" t="inlineStr">
        <is>
          <t>FMABDI31400000</t>
        </is>
      </c>
      <c r="H678" t="n">
        <v>15.903</v>
      </c>
      <c r="I678" t="n">
        <v>18.297</v>
      </c>
      <c r="K678" t="n">
        <v>20</v>
      </c>
      <c r="M678" t="n">
        <v>16</v>
      </c>
      <c r="N678" t="n">
        <v>222</v>
      </c>
      <c r="Y678" t="n">
        <v>290</v>
      </c>
      <c r="Z678" t="n">
        <v>0.02</v>
      </c>
      <c r="AA678" t="n">
        <v>1</v>
      </c>
    </row>
    <row r="679">
      <c r="A679" t="n">
        <v>2021</v>
      </c>
      <c r="B679" t="n">
        <v>2</v>
      </c>
      <c r="C679" s="298" t="n">
        <v>44235</v>
      </c>
      <c r="E679" t="n">
        <v>448</v>
      </c>
      <c r="F679" t="inlineStr">
        <is>
          <t>زانوسي العبد 314</t>
        </is>
      </c>
      <c r="G679" t="inlineStr">
        <is>
          <t>FMABDI31400000</t>
        </is>
      </c>
      <c r="H679" t="n">
        <v>20.7</v>
      </c>
      <c r="I679" t="n">
        <v>25.3</v>
      </c>
      <c r="J679" t="n">
        <v>23.7</v>
      </c>
      <c r="K679" t="n">
        <v>60</v>
      </c>
      <c r="L679" t="n">
        <v>180</v>
      </c>
      <c r="M679" t="n">
        <v>99</v>
      </c>
      <c r="N679" t="n">
        <v>109</v>
      </c>
      <c r="O679" t="n">
        <v>5</v>
      </c>
      <c r="P679" t="n">
        <v>4</v>
      </c>
      <c r="Q679" t="n">
        <v>7</v>
      </c>
      <c r="X679" t="n">
        <v>16</v>
      </c>
      <c r="Y679" t="n">
        <v>1776</v>
      </c>
      <c r="Z679" t="n">
        <v>0.015</v>
      </c>
      <c r="AA679" t="n">
        <v>1</v>
      </c>
      <c r="AB679" t="n">
        <v>29</v>
      </c>
    </row>
    <row r="680">
      <c r="A680" t="n">
        <v>2021</v>
      </c>
      <c r="B680" t="n">
        <v>2</v>
      </c>
      <c r="C680" s="298" t="n">
        <v>44236</v>
      </c>
      <c r="E680" t="n">
        <v>448</v>
      </c>
      <c r="F680" t="inlineStr">
        <is>
          <t>زانوسي العبد 314</t>
        </is>
      </c>
      <c r="G680" t="inlineStr">
        <is>
          <t>FMABDI31400000</t>
        </is>
      </c>
      <c r="H680" t="n">
        <v>20.7</v>
      </c>
      <c r="I680" t="n">
        <v>25.3</v>
      </c>
      <c r="J680" t="n">
        <v>23.2</v>
      </c>
      <c r="K680" t="n">
        <v>60</v>
      </c>
      <c r="L680" t="n">
        <v>180</v>
      </c>
      <c r="M680" t="n">
        <v>89</v>
      </c>
      <c r="N680" t="n">
        <v>122</v>
      </c>
      <c r="O680" t="n">
        <v>6</v>
      </c>
      <c r="P680" t="n">
        <v>4</v>
      </c>
      <c r="Q680" t="n">
        <v>2</v>
      </c>
      <c r="X680" t="n">
        <v>12</v>
      </c>
      <c r="Y680" t="n">
        <v>1432</v>
      </c>
      <c r="Z680" t="n">
        <v>0.015</v>
      </c>
      <c r="AA680" t="n">
        <v>1</v>
      </c>
      <c r="AB680" t="n">
        <v>29</v>
      </c>
    </row>
    <row r="681">
      <c r="A681" t="n">
        <v>2021</v>
      </c>
      <c r="B681" t="n">
        <v>2</v>
      </c>
      <c r="C681" s="298" t="n">
        <v>44241</v>
      </c>
      <c r="E681" t="n">
        <v>626</v>
      </c>
      <c r="F681" t="inlineStr">
        <is>
          <t>زوايا غساله 10 كيلو فوق اتوماتيك 16338000004073</t>
        </is>
      </c>
      <c r="G681" t="inlineStr">
        <is>
          <t>FMCFII21004073</t>
        </is>
      </c>
      <c r="H681" t="n">
        <v>127.029</v>
      </c>
      <c r="I681" t="n">
        <v>148.971</v>
      </c>
      <c r="J681" t="n">
        <v>276.8</v>
      </c>
      <c r="K681" t="n">
        <v>18</v>
      </c>
      <c r="L681" t="n">
        <v>200</v>
      </c>
      <c r="M681" t="n">
        <v>24</v>
      </c>
      <c r="N681" t="n">
        <v>152</v>
      </c>
      <c r="O681" t="n">
        <v>15</v>
      </c>
      <c r="P681" t="n">
        <v>4</v>
      </c>
      <c r="Q681" t="n">
        <v>9</v>
      </c>
      <c r="X681" t="n">
        <v>28</v>
      </c>
      <c r="Y681" t="n">
        <v>418</v>
      </c>
      <c r="Z681" t="n">
        <v>0.015</v>
      </c>
      <c r="AA681" t="n">
        <v>1</v>
      </c>
      <c r="AB681" t="n">
        <v>25</v>
      </c>
    </row>
    <row r="682">
      <c r="A682" t="n">
        <v>2021</v>
      </c>
      <c r="B682" t="n">
        <v>2</v>
      </c>
      <c r="C682" s="298" t="n">
        <v>44242</v>
      </c>
      <c r="E682" t="n">
        <v>626</v>
      </c>
      <c r="F682" t="inlineStr">
        <is>
          <t>زوايا غساله 10 كيلو فوق اتوماتيك 16338000004073</t>
        </is>
      </c>
      <c r="G682" t="inlineStr">
        <is>
          <t>FMCFII21004073</t>
        </is>
      </c>
      <c r="H682" t="n">
        <v>127.029</v>
      </c>
      <c r="I682" t="n">
        <v>148.971</v>
      </c>
      <c r="J682" t="n">
        <v>282.7</v>
      </c>
      <c r="K682" t="n">
        <v>18</v>
      </c>
      <c r="L682" t="n">
        <v>200</v>
      </c>
      <c r="M682" t="n">
        <v>26</v>
      </c>
      <c r="N682" t="n">
        <v>139</v>
      </c>
      <c r="O682" t="n">
        <v>13</v>
      </c>
      <c r="P682" t="n">
        <v>4</v>
      </c>
      <c r="Q682" t="n">
        <v>5</v>
      </c>
      <c r="X682" t="n">
        <v>22</v>
      </c>
      <c r="Y682" t="n">
        <v>487</v>
      </c>
      <c r="Z682" t="n">
        <v>0.015</v>
      </c>
      <c r="AA682" t="n">
        <v>1</v>
      </c>
      <c r="AB682" t="n">
        <v>25</v>
      </c>
    </row>
    <row r="683">
      <c r="A683" t="n">
        <v>2021</v>
      </c>
      <c r="B683" t="n">
        <v>2</v>
      </c>
      <c r="C683" s="298" t="n">
        <v>44243</v>
      </c>
      <c r="E683" t="n">
        <v>626</v>
      </c>
      <c r="F683" t="inlineStr">
        <is>
          <t>زوايا غساله 10 كيلو فوق اتوماتيك 16338000004073</t>
        </is>
      </c>
      <c r="G683" t="inlineStr">
        <is>
          <t>FMCFII21004073</t>
        </is>
      </c>
      <c r="H683" t="n">
        <v>127.029</v>
      </c>
      <c r="I683" t="n">
        <v>148.971</v>
      </c>
      <c r="K683" t="n">
        <v>18</v>
      </c>
      <c r="L683" t="n">
        <v>200</v>
      </c>
      <c r="O683" t="n">
        <v>3</v>
      </c>
      <c r="Q683" t="n">
        <v>2</v>
      </c>
      <c r="X683" t="n">
        <v>5</v>
      </c>
      <c r="Y683" t="n">
        <v>65</v>
      </c>
      <c r="Z683" t="n">
        <v>0.015</v>
      </c>
      <c r="AA683" t="n">
        <v>1</v>
      </c>
      <c r="AB683" t="n">
        <v>25</v>
      </c>
    </row>
    <row r="684">
      <c r="A684" t="n">
        <v>2021</v>
      </c>
      <c r="B684" t="n">
        <v>2</v>
      </c>
      <c r="C684" s="298" t="n">
        <v>44237</v>
      </c>
      <c r="E684" t="n">
        <v>630</v>
      </c>
      <c r="F684" t="inlineStr">
        <is>
          <t>زوايا غساله 12 كيلو فوق اتوماتيك 16338000004069</t>
        </is>
      </c>
      <c r="G684" t="inlineStr">
        <is>
          <t>FMCFII21204069</t>
        </is>
      </c>
      <c r="H684" t="n">
        <v>197.843</v>
      </c>
      <c r="I684" t="n">
        <v>230.157</v>
      </c>
      <c r="J684" t="n">
        <v>220.3</v>
      </c>
      <c r="K684" t="n">
        <v>18</v>
      </c>
      <c r="L684" t="n">
        <v>200</v>
      </c>
      <c r="M684" t="n">
        <v>22</v>
      </c>
      <c r="N684" t="n">
        <v>161</v>
      </c>
      <c r="O684" t="n">
        <v>17</v>
      </c>
      <c r="P684" t="n">
        <v>4</v>
      </c>
      <c r="Q684" t="n">
        <v>13</v>
      </c>
      <c r="X684" t="n">
        <v>34</v>
      </c>
      <c r="Y684" t="n">
        <v>394</v>
      </c>
      <c r="Z684" t="n">
        <v>0.015</v>
      </c>
      <c r="AA684" t="n">
        <v>1</v>
      </c>
      <c r="AB684" t="n">
        <v>25</v>
      </c>
    </row>
    <row r="685">
      <c r="A685" t="n">
        <v>2021</v>
      </c>
      <c r="B685" t="n">
        <v>2</v>
      </c>
      <c r="C685" s="298" t="n">
        <v>44238</v>
      </c>
      <c r="E685" t="n">
        <v>630</v>
      </c>
      <c r="F685" t="inlineStr">
        <is>
          <t>زوايا غساله 12 كيلو فوق اتوماتيك 16338000004069</t>
        </is>
      </c>
      <c r="G685" t="inlineStr">
        <is>
          <t>FMCFII21204069</t>
        </is>
      </c>
      <c r="H685" t="n">
        <v>197.843</v>
      </c>
      <c r="I685" t="n">
        <v>230.157</v>
      </c>
      <c r="J685" t="n">
        <v>227.9</v>
      </c>
      <c r="K685" t="n">
        <v>18</v>
      </c>
      <c r="L685" t="n">
        <v>200</v>
      </c>
      <c r="M685" t="n">
        <v>21</v>
      </c>
      <c r="N685" t="n">
        <v>170</v>
      </c>
      <c r="O685" t="n">
        <v>10</v>
      </c>
      <c r="P685" t="n">
        <v>7</v>
      </c>
      <c r="Q685" t="n">
        <v>11</v>
      </c>
      <c r="X685" t="n">
        <v>28</v>
      </c>
      <c r="Y685" t="n">
        <v>508</v>
      </c>
      <c r="Z685" t="n">
        <v>0.015</v>
      </c>
      <c r="AA685" t="n">
        <v>1</v>
      </c>
      <c r="AB685" t="n">
        <v>25</v>
      </c>
    </row>
    <row r="686">
      <c r="A686" t="n">
        <v>2021</v>
      </c>
      <c r="B686" t="n">
        <v>2</v>
      </c>
      <c r="C686" s="298" t="n">
        <v>44227</v>
      </c>
      <c r="E686" t="n">
        <v>622</v>
      </c>
      <c r="F686" t="inlineStr">
        <is>
          <t>زوايا غساله  8 كيلو فوق اتوماتيك 16338000004053</t>
        </is>
      </c>
      <c r="G686" t="inlineStr">
        <is>
          <t>FMCFII20804053</t>
        </is>
      </c>
      <c r="H686" t="n">
        <v>172.414</v>
      </c>
      <c r="I686" t="n">
        <v>201.586</v>
      </c>
      <c r="J686" t="n">
        <v>203.6</v>
      </c>
      <c r="K686" t="n">
        <v>18</v>
      </c>
      <c r="L686" t="n">
        <v>200</v>
      </c>
      <c r="M686" t="n">
        <v>22</v>
      </c>
      <c r="N686" t="n">
        <v>163</v>
      </c>
      <c r="O686" t="n">
        <v>10</v>
      </c>
      <c r="P686" t="n">
        <v>6</v>
      </c>
      <c r="Q686" t="n">
        <v>9</v>
      </c>
      <c r="X686" t="n">
        <v>25</v>
      </c>
      <c r="Y686" t="n">
        <v>745</v>
      </c>
      <c r="Z686" t="n">
        <v>0.015</v>
      </c>
      <c r="AA686" t="n">
        <v>1</v>
      </c>
      <c r="AB686" t="n">
        <v>25</v>
      </c>
    </row>
    <row r="687">
      <c r="A687" t="n">
        <v>2021</v>
      </c>
      <c r="B687" t="n">
        <v>2</v>
      </c>
      <c r="C687" s="298" t="n">
        <v>44228</v>
      </c>
      <c r="E687" t="n">
        <v>622</v>
      </c>
      <c r="F687" t="inlineStr">
        <is>
          <t>زوايا غساله  8 كيلو فوق اتوماتيك 16338000004053</t>
        </is>
      </c>
      <c r="G687" t="inlineStr">
        <is>
          <t>FMCFII20804053</t>
        </is>
      </c>
      <c r="H687" t="n">
        <v>172.414</v>
      </c>
      <c r="I687" t="n">
        <v>201.586</v>
      </c>
      <c r="J687" t="n">
        <v>208</v>
      </c>
      <c r="K687" t="n">
        <v>18</v>
      </c>
      <c r="L687" t="n">
        <v>200</v>
      </c>
      <c r="M687" t="n">
        <v>26</v>
      </c>
      <c r="N687" t="n">
        <v>141</v>
      </c>
      <c r="O687" t="n">
        <v>6</v>
      </c>
      <c r="Q687" t="n">
        <v>4</v>
      </c>
      <c r="X687" t="n">
        <v>10</v>
      </c>
      <c r="Y687" t="n">
        <v>85</v>
      </c>
      <c r="Z687" t="n">
        <v>0.015</v>
      </c>
      <c r="AA687" t="n">
        <v>1</v>
      </c>
      <c r="AB687" t="n">
        <v>25</v>
      </c>
    </row>
    <row r="688">
      <c r="A688" t="n">
        <v>2021</v>
      </c>
      <c r="B688" t="n">
        <v>2</v>
      </c>
      <c r="C688" s="298" t="n">
        <v>44227</v>
      </c>
      <c r="E688" t="n">
        <v>299</v>
      </c>
      <c r="F688" t="inlineStr">
        <is>
          <t>سخان غاز 6لتر</t>
        </is>
      </c>
      <c r="G688" t="inlineStr">
        <is>
          <t>FMDAHI5L000000</t>
        </is>
      </c>
      <c r="H688" t="n">
        <v>106.95</v>
      </c>
      <c r="I688" t="n">
        <v>123.05</v>
      </c>
      <c r="J688" t="n">
        <v>110.4</v>
      </c>
      <c r="K688" t="n">
        <v>70</v>
      </c>
      <c r="L688" t="n">
        <v>154</v>
      </c>
      <c r="M688" t="n">
        <v>86</v>
      </c>
      <c r="N688" t="n">
        <v>125</v>
      </c>
      <c r="O688" t="n">
        <v>8</v>
      </c>
      <c r="P688" t="n">
        <v>1</v>
      </c>
      <c r="Q688" t="n">
        <v>4</v>
      </c>
      <c r="X688" t="n">
        <v>13</v>
      </c>
      <c r="Y688" t="n">
        <v>1573</v>
      </c>
      <c r="Z688" t="n">
        <v>0.02</v>
      </c>
      <c r="AA688" t="n">
        <v>1</v>
      </c>
    </row>
    <row r="689">
      <c r="A689" t="n">
        <v>2021</v>
      </c>
      <c r="B689" t="n">
        <v>2</v>
      </c>
      <c r="C689" s="298" t="n">
        <v>44228</v>
      </c>
      <c r="E689" t="n">
        <v>299</v>
      </c>
      <c r="F689" t="inlineStr">
        <is>
          <t>سخان غاز 6لتر</t>
        </is>
      </c>
      <c r="G689" t="inlineStr">
        <is>
          <t>FMDAHI5L000000</t>
        </is>
      </c>
      <c r="H689" t="n">
        <v>106.95</v>
      </c>
      <c r="I689" t="n">
        <v>123.05</v>
      </c>
      <c r="J689" t="n">
        <v>108.3</v>
      </c>
      <c r="K689" t="n">
        <v>70</v>
      </c>
      <c r="L689" t="n">
        <v>154</v>
      </c>
      <c r="M689" t="n">
        <v>90</v>
      </c>
      <c r="N689" t="n">
        <v>120</v>
      </c>
      <c r="O689" t="n">
        <v>9</v>
      </c>
      <c r="Q689" t="n">
        <v>8</v>
      </c>
      <c r="X689" t="n">
        <v>17</v>
      </c>
      <c r="Y689" t="n">
        <v>1937</v>
      </c>
      <c r="Z689" t="n">
        <v>0.02</v>
      </c>
      <c r="AA689" t="n">
        <v>1</v>
      </c>
    </row>
    <row r="690">
      <c r="A690" t="n">
        <v>2021</v>
      </c>
      <c r="B690" t="n">
        <v>2</v>
      </c>
      <c r="C690" s="298" t="n">
        <v>44229</v>
      </c>
      <c r="E690" t="n">
        <v>299</v>
      </c>
      <c r="F690" t="inlineStr">
        <is>
          <t>سخان غاز 6لتر</t>
        </is>
      </c>
      <c r="G690" t="inlineStr">
        <is>
          <t>FMDAHI5L000000</t>
        </is>
      </c>
      <c r="H690" t="n">
        <v>106.95</v>
      </c>
      <c r="I690" t="n">
        <v>123.05</v>
      </c>
      <c r="J690" t="n">
        <v>108.2</v>
      </c>
      <c r="K690" t="n">
        <v>70</v>
      </c>
      <c r="L690" t="n">
        <v>154</v>
      </c>
      <c r="M690" t="n">
        <v>94</v>
      </c>
      <c r="N690" t="n">
        <v>115</v>
      </c>
      <c r="O690" t="n">
        <v>6</v>
      </c>
      <c r="P690" t="n">
        <v>3</v>
      </c>
      <c r="Q690" t="n">
        <v>9</v>
      </c>
      <c r="X690" t="n">
        <v>18</v>
      </c>
      <c r="Y690" t="n">
        <v>1938</v>
      </c>
      <c r="Z690" t="n">
        <v>0.02</v>
      </c>
      <c r="AA690" t="n">
        <v>1</v>
      </c>
    </row>
    <row r="691">
      <c r="A691" t="n">
        <v>2021</v>
      </c>
      <c r="B691" t="n">
        <v>2</v>
      </c>
      <c r="C691" s="298" t="n">
        <v>44238</v>
      </c>
      <c r="E691" t="n">
        <v>299</v>
      </c>
      <c r="F691" t="inlineStr">
        <is>
          <t>سخان غاز 6لتر</t>
        </is>
      </c>
      <c r="G691" t="inlineStr">
        <is>
          <t>FMDAHI5L000000</t>
        </is>
      </c>
      <c r="H691" t="n">
        <v>106.95</v>
      </c>
      <c r="I691" t="n">
        <v>123.05</v>
      </c>
      <c r="J691" t="n">
        <v>110.6</v>
      </c>
      <c r="K691" t="n">
        <v>70</v>
      </c>
      <c r="L691" t="n">
        <v>154</v>
      </c>
      <c r="M691" t="n">
        <v>94</v>
      </c>
      <c r="N691" t="n">
        <v>115</v>
      </c>
      <c r="O691" t="n">
        <v>4</v>
      </c>
      <c r="Q691" t="n">
        <v>3</v>
      </c>
      <c r="X691" t="n">
        <v>7</v>
      </c>
      <c r="Y691" t="n">
        <v>439</v>
      </c>
      <c r="Z691" t="n">
        <v>0.02</v>
      </c>
      <c r="AA691" t="n">
        <v>1</v>
      </c>
    </row>
    <row r="692">
      <c r="A692" t="n">
        <v>2021</v>
      </c>
      <c r="B692" t="n">
        <v>2</v>
      </c>
      <c r="C692" s="298" t="n">
        <v>44241</v>
      </c>
      <c r="E692" t="n">
        <v>299</v>
      </c>
      <c r="F692" t="inlineStr">
        <is>
          <t>سخان غاز 6لتر</t>
        </is>
      </c>
      <c r="G692" t="inlineStr">
        <is>
          <t>FMDAHI5L000000</t>
        </is>
      </c>
      <c r="H692" t="n">
        <v>106.95</v>
      </c>
      <c r="I692" t="n">
        <v>123.05</v>
      </c>
      <c r="J692" t="n">
        <v>113.8</v>
      </c>
      <c r="K692" t="n">
        <v>70</v>
      </c>
      <c r="L692" t="n">
        <v>154</v>
      </c>
      <c r="M692" t="n">
        <v>94</v>
      </c>
      <c r="N692" t="n">
        <v>115</v>
      </c>
      <c r="O692" t="n">
        <v>7</v>
      </c>
      <c r="P692" t="n">
        <v>2</v>
      </c>
      <c r="Q692" t="n">
        <v>7</v>
      </c>
      <c r="X692" t="n">
        <v>16</v>
      </c>
      <c r="Y692" t="n">
        <v>1264</v>
      </c>
      <c r="Z692" t="n">
        <v>0.02</v>
      </c>
      <c r="AA692" t="n">
        <v>1</v>
      </c>
    </row>
    <row r="693">
      <c r="A693" t="n">
        <v>2021</v>
      </c>
      <c r="B693" t="n">
        <v>2</v>
      </c>
      <c r="C693" s="298" t="n">
        <v>44242</v>
      </c>
      <c r="E693" t="n">
        <v>299</v>
      </c>
      <c r="F693" t="inlineStr">
        <is>
          <t>سخان غاز 6لتر</t>
        </is>
      </c>
      <c r="G693" t="inlineStr">
        <is>
          <t>FMDAHI5L000000</t>
        </is>
      </c>
      <c r="H693" t="n">
        <v>106.95</v>
      </c>
      <c r="I693" t="n">
        <v>123.05</v>
      </c>
      <c r="J693" t="n">
        <v>111.1</v>
      </c>
      <c r="K693" t="n">
        <v>70</v>
      </c>
      <c r="L693" t="n">
        <v>154</v>
      </c>
      <c r="M693" t="n">
        <v>95</v>
      </c>
      <c r="N693" t="n">
        <v>113</v>
      </c>
      <c r="O693" t="n">
        <v>7</v>
      </c>
      <c r="P693" t="n">
        <v>6</v>
      </c>
      <c r="Q693" t="n">
        <v>3</v>
      </c>
      <c r="S693" t="n">
        <v>5</v>
      </c>
      <c r="X693" t="n">
        <v>20</v>
      </c>
      <c r="Y693" t="n">
        <v>2204</v>
      </c>
      <c r="Z693" t="n">
        <v>0.02</v>
      </c>
      <c r="AA693" t="n">
        <v>1</v>
      </c>
    </row>
    <row r="694">
      <c r="A694" t="n">
        <v>2021</v>
      </c>
      <c r="B694" t="n">
        <v>2</v>
      </c>
      <c r="C694" s="298" t="n">
        <v>44243</v>
      </c>
      <c r="E694" t="n">
        <v>299</v>
      </c>
      <c r="F694" t="inlineStr">
        <is>
          <t>سخان غاز 6لتر</t>
        </is>
      </c>
      <c r="G694" t="inlineStr">
        <is>
          <t>FMDAHI5L000000</t>
        </is>
      </c>
      <c r="H694" t="n">
        <v>106.95</v>
      </c>
      <c r="I694" t="n">
        <v>123.05</v>
      </c>
      <c r="J694" t="n">
        <v>111.6</v>
      </c>
      <c r="K694" t="n">
        <v>70</v>
      </c>
      <c r="L694" t="n">
        <v>154</v>
      </c>
      <c r="M694" t="n">
        <v>96</v>
      </c>
      <c r="N694" t="n">
        <v>112</v>
      </c>
      <c r="O694" t="n">
        <v>3</v>
      </c>
      <c r="Q694" t="n">
        <v>5</v>
      </c>
      <c r="X694" t="n">
        <v>8</v>
      </c>
      <c r="Y694" t="n">
        <v>1064</v>
      </c>
      <c r="Z694" t="n">
        <v>0.02</v>
      </c>
      <c r="AA694" t="n">
        <v>1</v>
      </c>
    </row>
    <row r="695">
      <c r="A695" t="n">
        <v>2021</v>
      </c>
      <c r="B695" t="n">
        <v>2</v>
      </c>
      <c r="C695" s="298" t="n">
        <v>44227</v>
      </c>
      <c r="E695" t="n">
        <v>348</v>
      </c>
      <c r="F695" t="inlineStr">
        <is>
          <t>شتلات 150 سيكم / اسنا</t>
        </is>
      </c>
      <c r="G695" t="inlineStr">
        <is>
          <t>FMSEKB150N0000</t>
        </is>
      </c>
      <c r="H695" t="n">
        <v>465</v>
      </c>
      <c r="I695" t="n">
        <v>535</v>
      </c>
      <c r="J695" t="n">
        <v>1005.9</v>
      </c>
      <c r="K695" t="n">
        <v>40</v>
      </c>
      <c r="L695" t="n">
        <v>144</v>
      </c>
      <c r="M695" t="n">
        <v>43</v>
      </c>
      <c r="N695" t="n">
        <v>169</v>
      </c>
      <c r="O695" t="n">
        <v>18</v>
      </c>
      <c r="P695" t="n">
        <v>2</v>
      </c>
      <c r="Q695" t="n">
        <v>5</v>
      </c>
      <c r="X695" t="n">
        <v>25</v>
      </c>
      <c r="Y695" t="n">
        <v>837</v>
      </c>
      <c r="Z695" t="n">
        <v>0.015</v>
      </c>
      <c r="AA695" t="n">
        <v>1</v>
      </c>
      <c r="AB695" t="n">
        <v>25</v>
      </c>
    </row>
    <row r="696">
      <c r="A696" t="n">
        <v>2021</v>
      </c>
      <c r="B696" t="n">
        <v>2</v>
      </c>
      <c r="C696" s="298" t="n">
        <v>44228</v>
      </c>
      <c r="E696" t="n">
        <v>348</v>
      </c>
      <c r="F696" t="inlineStr">
        <is>
          <t>شتلات 150 سيكم / اسنا</t>
        </is>
      </c>
      <c r="G696" t="inlineStr">
        <is>
          <t>FMSEKB150N0000</t>
        </is>
      </c>
      <c r="H696" t="n">
        <v>465</v>
      </c>
      <c r="I696" t="n">
        <v>535</v>
      </c>
      <c r="J696" t="n">
        <v>974.7</v>
      </c>
      <c r="K696" t="n">
        <v>40</v>
      </c>
      <c r="L696" t="n">
        <v>144</v>
      </c>
      <c r="M696" t="n">
        <v>43</v>
      </c>
      <c r="N696" t="n">
        <v>169</v>
      </c>
      <c r="O696" t="n">
        <v>13</v>
      </c>
      <c r="Q696" t="n">
        <v>6</v>
      </c>
      <c r="X696" t="n">
        <v>19</v>
      </c>
      <c r="Y696" t="n">
        <v>1405</v>
      </c>
      <c r="Z696" t="n">
        <v>0.015</v>
      </c>
      <c r="AA696" t="n">
        <v>1</v>
      </c>
      <c r="AB696" t="n">
        <v>25</v>
      </c>
    </row>
    <row r="697">
      <c r="A697" t="n">
        <v>2021</v>
      </c>
      <c r="B697" t="n">
        <v>2</v>
      </c>
      <c r="C697" s="298" t="n">
        <v>44229</v>
      </c>
      <c r="E697" t="n">
        <v>348</v>
      </c>
      <c r="F697" t="inlineStr">
        <is>
          <t>شتلات 150 سيكم / اسنا</t>
        </is>
      </c>
      <c r="G697" t="inlineStr">
        <is>
          <t>FMSEKB150N0000</t>
        </is>
      </c>
      <c r="H697" t="n">
        <v>465</v>
      </c>
      <c r="I697" t="n">
        <v>535</v>
      </c>
      <c r="K697" t="n">
        <v>40</v>
      </c>
      <c r="L697" t="n">
        <v>144</v>
      </c>
      <c r="O697" t="n">
        <v>1</v>
      </c>
      <c r="Q697" t="n">
        <v>2</v>
      </c>
      <c r="X697" t="n">
        <v>3</v>
      </c>
      <c r="Y697" t="n">
        <v>199</v>
      </c>
      <c r="Z697" t="n">
        <v>0.015</v>
      </c>
      <c r="AA697" t="n">
        <v>1</v>
      </c>
      <c r="AB697" t="n">
        <v>25</v>
      </c>
    </row>
    <row r="698">
      <c r="A698" t="n">
        <v>2021</v>
      </c>
      <c r="B698" t="n">
        <v>2</v>
      </c>
      <c r="C698" s="298" t="n">
        <v>44227</v>
      </c>
      <c r="E698" t="n">
        <v>347</v>
      </c>
      <c r="F698" t="inlineStr">
        <is>
          <t>شتلات 216 سيكم بني سويف</t>
        </is>
      </c>
      <c r="G698" t="inlineStr">
        <is>
          <t>FMNABB00000000</t>
        </is>
      </c>
      <c r="H698" t="n">
        <v>465</v>
      </c>
      <c r="I698" t="n">
        <v>535</v>
      </c>
      <c r="J698" t="n">
        <v>517.3</v>
      </c>
      <c r="K698" t="n">
        <v>40</v>
      </c>
      <c r="L698" t="n">
        <v>144</v>
      </c>
      <c r="M698" t="n">
        <v>43</v>
      </c>
      <c r="N698" t="n">
        <v>169</v>
      </c>
      <c r="O698" t="n">
        <v>2</v>
      </c>
      <c r="P698" t="n">
        <v>2</v>
      </c>
      <c r="Q698" t="n">
        <v>2</v>
      </c>
      <c r="X698" t="n">
        <v>6</v>
      </c>
      <c r="Y698" t="n">
        <v>244</v>
      </c>
      <c r="Z698" t="n">
        <v>0.015</v>
      </c>
      <c r="AA698" t="n">
        <v>1</v>
      </c>
    </row>
    <row r="699">
      <c r="A699" t="n">
        <v>2021</v>
      </c>
      <c r="B699" t="n">
        <v>2</v>
      </c>
      <c r="C699" s="298" t="n">
        <v>44228</v>
      </c>
      <c r="E699" t="n">
        <v>347</v>
      </c>
      <c r="F699" t="inlineStr">
        <is>
          <t>شتلات 216 سيكم بني سويف</t>
        </is>
      </c>
      <c r="G699" t="inlineStr">
        <is>
          <t>FMNABB00000000</t>
        </is>
      </c>
      <c r="H699" t="n">
        <v>465</v>
      </c>
      <c r="I699" t="n">
        <v>535</v>
      </c>
      <c r="J699" t="n">
        <v>509</v>
      </c>
      <c r="K699" t="n">
        <v>40</v>
      </c>
      <c r="L699" t="n">
        <v>144</v>
      </c>
      <c r="M699" t="n">
        <v>43</v>
      </c>
      <c r="N699" t="n">
        <v>169</v>
      </c>
      <c r="O699" t="n">
        <v>11</v>
      </c>
      <c r="Q699" t="n">
        <v>3</v>
      </c>
      <c r="X699" t="n">
        <v>14</v>
      </c>
      <c r="Y699" t="n">
        <v>462</v>
      </c>
      <c r="Z699" t="n">
        <v>0.015</v>
      </c>
      <c r="AA699" t="n">
        <v>1</v>
      </c>
    </row>
    <row r="700">
      <c r="A700" t="n">
        <v>2021</v>
      </c>
      <c r="B700" t="n">
        <v>2</v>
      </c>
      <c r="C700" s="298" t="n">
        <v>44229</v>
      </c>
      <c r="E700" t="n">
        <v>347</v>
      </c>
      <c r="F700" t="inlineStr">
        <is>
          <t>شتلات 216 سيكم بني سويف</t>
        </is>
      </c>
      <c r="G700" t="inlineStr">
        <is>
          <t>FMNABB00000000</t>
        </is>
      </c>
      <c r="H700" t="n">
        <v>465</v>
      </c>
      <c r="I700" t="n">
        <v>535</v>
      </c>
      <c r="K700" t="n">
        <v>40</v>
      </c>
      <c r="L700" t="n">
        <v>144</v>
      </c>
      <c r="O700" t="n">
        <v>3</v>
      </c>
      <c r="Q700" t="n">
        <v>1</v>
      </c>
      <c r="X700" t="n">
        <v>4</v>
      </c>
      <c r="Y700" t="n">
        <v>46</v>
      </c>
      <c r="Z700" t="n">
        <v>0.015</v>
      </c>
      <c r="AA700" t="n">
        <v>1</v>
      </c>
    </row>
    <row r="701">
      <c r="A701" t="n">
        <v>2021</v>
      </c>
      <c r="B701" t="n">
        <v>2</v>
      </c>
      <c r="C701" s="298" t="n">
        <v>44244</v>
      </c>
      <c r="E701" t="n">
        <v>281</v>
      </c>
      <c r="F701" t="inlineStr">
        <is>
          <t>صندوق 10 ك فلات ك 18 بدون بادج</t>
        </is>
      </c>
      <c r="G701" t="inlineStr">
        <is>
          <t>FM000B10180000</t>
        </is>
      </c>
      <c r="H701" t="n">
        <v>265.05</v>
      </c>
      <c r="I701" t="n">
        <v>304.95</v>
      </c>
      <c r="J701" t="n">
        <v>324</v>
      </c>
      <c r="K701" t="n">
        <v>120</v>
      </c>
      <c r="L701" t="n">
        <v>120</v>
      </c>
      <c r="M701" t="n">
        <v>111</v>
      </c>
      <c r="N701" t="n">
        <v>130</v>
      </c>
      <c r="O701" t="n">
        <v>2</v>
      </c>
      <c r="P701" t="n">
        <v>3</v>
      </c>
      <c r="Q701" t="n">
        <v>6</v>
      </c>
      <c r="X701" t="n">
        <v>11</v>
      </c>
      <c r="Y701" t="n">
        <v>703</v>
      </c>
      <c r="Z701" t="n">
        <v>0.015</v>
      </c>
      <c r="AA701" t="n">
        <v>1</v>
      </c>
      <c r="AB701" t="n">
        <v>18</v>
      </c>
    </row>
    <row r="702">
      <c r="A702" t="n">
        <v>2021</v>
      </c>
      <c r="B702" t="n">
        <v>2</v>
      </c>
      <c r="C702" s="298" t="n">
        <v>44245</v>
      </c>
      <c r="E702" t="n">
        <v>281</v>
      </c>
      <c r="F702" t="inlineStr">
        <is>
          <t>صندوق 10 ك فلات ك 18 بدون بادج</t>
        </is>
      </c>
      <c r="G702" t="inlineStr">
        <is>
          <t>FM000B10180000</t>
        </is>
      </c>
      <c r="H702" t="n">
        <v>265.05</v>
      </c>
      <c r="I702" t="n">
        <v>304.95</v>
      </c>
      <c r="J702" t="n">
        <v>302.4</v>
      </c>
      <c r="K702" t="n">
        <v>120</v>
      </c>
      <c r="L702" t="n">
        <v>120</v>
      </c>
      <c r="M702" t="n">
        <v>111</v>
      </c>
      <c r="N702" t="n">
        <v>130</v>
      </c>
      <c r="O702" t="n">
        <v>3</v>
      </c>
      <c r="Q702" t="n">
        <v>2</v>
      </c>
      <c r="S702" t="n">
        <v>1</v>
      </c>
      <c r="X702" t="n">
        <v>6</v>
      </c>
      <c r="Y702" t="n">
        <v>2092</v>
      </c>
      <c r="Z702" t="n">
        <v>0.015</v>
      </c>
      <c r="AA702" t="n">
        <v>1</v>
      </c>
      <c r="AB702" t="n">
        <v>18</v>
      </c>
    </row>
    <row r="703">
      <c r="A703" t="n">
        <v>2021</v>
      </c>
      <c r="B703" t="n">
        <v>2</v>
      </c>
      <c r="C703" s="298" t="n">
        <v>44248</v>
      </c>
      <c r="E703" t="n">
        <v>281</v>
      </c>
      <c r="F703" t="inlineStr">
        <is>
          <t>صندوق 10 ك فلات ك 18 بدون بادج</t>
        </is>
      </c>
      <c r="G703" t="inlineStr">
        <is>
          <t>FM000B10180000</t>
        </is>
      </c>
      <c r="H703" t="n">
        <v>265.05</v>
      </c>
      <c r="I703" t="n">
        <v>304.95</v>
      </c>
      <c r="J703" t="n">
        <v>302.1</v>
      </c>
      <c r="K703" t="n">
        <v>120</v>
      </c>
      <c r="L703" t="n">
        <v>120</v>
      </c>
      <c r="M703" t="n">
        <v>117</v>
      </c>
      <c r="N703" t="n">
        <v>123</v>
      </c>
      <c r="O703" t="n">
        <v>6</v>
      </c>
      <c r="P703" t="n">
        <v>3</v>
      </c>
      <c r="Q703" t="n">
        <v>8</v>
      </c>
      <c r="X703" t="n">
        <v>16</v>
      </c>
      <c r="Y703" t="n">
        <v>2424</v>
      </c>
      <c r="Z703" t="n">
        <v>0.015</v>
      </c>
      <c r="AA703" t="n">
        <v>1</v>
      </c>
      <c r="AB703" t="n">
        <v>18</v>
      </c>
    </row>
    <row r="704">
      <c r="A704" t="n">
        <v>2021</v>
      </c>
      <c r="B704" t="n">
        <v>2</v>
      </c>
      <c r="C704" s="298" t="n">
        <v>44249</v>
      </c>
      <c r="E704" t="n">
        <v>281</v>
      </c>
      <c r="F704" t="inlineStr">
        <is>
          <t>صندوق 10 ك فلات ك 18 بدون بادج</t>
        </is>
      </c>
      <c r="G704" t="inlineStr">
        <is>
          <t>FM000B10180000</t>
        </is>
      </c>
      <c r="H704" t="n">
        <v>265.05</v>
      </c>
      <c r="I704" t="n">
        <v>304.95</v>
      </c>
      <c r="J704" t="n">
        <v>298.5</v>
      </c>
      <c r="K704" t="n">
        <v>120</v>
      </c>
      <c r="L704" t="n">
        <v>120</v>
      </c>
      <c r="M704" t="n">
        <v>120</v>
      </c>
      <c r="N704" t="n">
        <v>120</v>
      </c>
      <c r="O704" t="n">
        <v>1</v>
      </c>
      <c r="P704" t="n">
        <v>2</v>
      </c>
      <c r="Q704" t="n">
        <v>2</v>
      </c>
      <c r="X704" t="n">
        <v>5</v>
      </c>
      <c r="Y704" t="n">
        <v>461</v>
      </c>
      <c r="Z704" t="n">
        <v>0.015</v>
      </c>
      <c r="AA704" t="n">
        <v>1</v>
      </c>
      <c r="AB704" t="n">
        <v>18</v>
      </c>
    </row>
    <row r="705">
      <c r="A705" t="n">
        <v>2021</v>
      </c>
      <c r="B705" t="n">
        <v>2</v>
      </c>
      <c r="C705" s="298" t="n">
        <v>44237</v>
      </c>
      <c r="E705" t="n">
        <v>280</v>
      </c>
      <c r="F705" t="inlineStr">
        <is>
          <t>صندوق سمك 10بنى سويف</t>
        </is>
      </c>
      <c r="G705" t="inlineStr">
        <is>
          <t>FM000B10000000</t>
        </is>
      </c>
      <c r="H705" t="n">
        <v>300.39</v>
      </c>
      <c r="I705" t="n">
        <v>345.61</v>
      </c>
      <c r="J705" t="n">
        <v>345</v>
      </c>
      <c r="K705" t="n">
        <v>105</v>
      </c>
      <c r="L705" t="n">
        <v>103</v>
      </c>
      <c r="M705" t="n">
        <v>104</v>
      </c>
      <c r="N705" t="n">
        <v>104</v>
      </c>
      <c r="O705" t="n">
        <v>3</v>
      </c>
      <c r="Q705" t="n">
        <v>1</v>
      </c>
      <c r="X705" t="n">
        <v>4</v>
      </c>
      <c r="Y705" t="n">
        <v>4</v>
      </c>
      <c r="Z705" t="n">
        <v>0.015</v>
      </c>
      <c r="AA705" t="n">
        <v>1</v>
      </c>
      <c r="AB705" t="n">
        <v>16</v>
      </c>
    </row>
    <row r="706">
      <c r="A706" t="n">
        <v>2021</v>
      </c>
      <c r="B706" t="n">
        <v>2</v>
      </c>
      <c r="C706" s="298" t="n">
        <v>44238</v>
      </c>
      <c r="E706" t="n">
        <v>280</v>
      </c>
      <c r="F706" t="inlineStr">
        <is>
          <t>صندوق سمك 10بنى سويف</t>
        </is>
      </c>
      <c r="G706" t="inlineStr">
        <is>
          <t>FM000B10000000</t>
        </is>
      </c>
      <c r="H706" t="n">
        <v>300.39</v>
      </c>
      <c r="I706" t="n">
        <v>345.61</v>
      </c>
      <c r="J706" t="n">
        <v>330.8</v>
      </c>
      <c r="K706" t="n">
        <v>105</v>
      </c>
      <c r="L706" t="n">
        <v>103</v>
      </c>
      <c r="M706" t="n">
        <v>80</v>
      </c>
      <c r="N706" t="n">
        <v>135</v>
      </c>
      <c r="O706" t="n">
        <v>4</v>
      </c>
      <c r="P706" t="n">
        <v>5</v>
      </c>
      <c r="Q706" t="n">
        <v>6</v>
      </c>
      <c r="X706" t="n">
        <v>14</v>
      </c>
      <c r="Y706" t="n">
        <v>1759</v>
      </c>
      <c r="Z706" t="n">
        <v>0.015</v>
      </c>
      <c r="AA706" t="n">
        <v>1</v>
      </c>
      <c r="AB706" t="n">
        <v>16</v>
      </c>
    </row>
    <row r="707">
      <c r="A707" t="n">
        <v>2021</v>
      </c>
      <c r="B707" t="n">
        <v>2</v>
      </c>
      <c r="C707" s="298" t="n">
        <v>44241</v>
      </c>
      <c r="E707" t="n">
        <v>280</v>
      </c>
      <c r="F707" t="inlineStr">
        <is>
          <t>صندوق سمك 10بنى سويف</t>
        </is>
      </c>
      <c r="G707" t="inlineStr">
        <is>
          <t>FM000B10000000</t>
        </is>
      </c>
      <c r="H707" t="n">
        <v>300.39</v>
      </c>
      <c r="I707" t="n">
        <v>345.61</v>
      </c>
      <c r="J707" t="n">
        <v>331.4</v>
      </c>
      <c r="K707" t="n">
        <v>105</v>
      </c>
      <c r="L707" t="n">
        <v>103</v>
      </c>
      <c r="M707" t="n">
        <v>84</v>
      </c>
      <c r="N707" t="n">
        <v>129</v>
      </c>
      <c r="O707" t="n">
        <v>7</v>
      </c>
      <c r="P707" t="n">
        <v>3</v>
      </c>
      <c r="Q707" t="n">
        <v>5</v>
      </c>
      <c r="X707" t="n">
        <v>14</v>
      </c>
      <c r="Y707" t="n">
        <v>1554</v>
      </c>
      <c r="Z707" t="n">
        <v>0.015</v>
      </c>
      <c r="AA707" t="n">
        <v>1</v>
      </c>
      <c r="AB707" t="n">
        <v>16</v>
      </c>
    </row>
    <row r="708">
      <c r="A708" t="n">
        <v>2021</v>
      </c>
      <c r="B708" t="n">
        <v>2</v>
      </c>
      <c r="C708" s="298" t="n">
        <v>44242</v>
      </c>
      <c r="E708" t="n">
        <v>280</v>
      </c>
      <c r="F708" t="inlineStr">
        <is>
          <t>صندوق سمك 10بنى سويف</t>
        </is>
      </c>
      <c r="G708" t="inlineStr">
        <is>
          <t>FM000B10000000</t>
        </is>
      </c>
      <c r="H708" t="n">
        <v>300.39</v>
      </c>
      <c r="I708" t="n">
        <v>345.61</v>
      </c>
      <c r="J708" t="n">
        <v>348.5</v>
      </c>
      <c r="K708" t="n">
        <v>105</v>
      </c>
      <c r="L708" t="n">
        <v>103</v>
      </c>
      <c r="M708" t="n">
        <v>84</v>
      </c>
      <c r="N708" t="n">
        <v>129</v>
      </c>
      <c r="O708" t="n">
        <v>5</v>
      </c>
      <c r="Q708" t="n">
        <v>1</v>
      </c>
      <c r="X708" t="n">
        <v>6</v>
      </c>
      <c r="Y708" t="n">
        <v>306</v>
      </c>
      <c r="Z708" t="n">
        <v>0.015</v>
      </c>
      <c r="AA708" t="n">
        <v>1</v>
      </c>
      <c r="AB708" t="n">
        <v>16</v>
      </c>
    </row>
    <row r="709">
      <c r="A709" t="n">
        <v>2021</v>
      </c>
      <c r="B709" t="n">
        <v>2</v>
      </c>
      <c r="C709" s="298" t="n">
        <v>44249</v>
      </c>
      <c r="E709" t="n">
        <v>280</v>
      </c>
      <c r="F709" t="inlineStr">
        <is>
          <t>صندوق سمك 10بنى سويف</t>
        </is>
      </c>
      <c r="G709" t="inlineStr">
        <is>
          <t>FM000B10000000</t>
        </is>
      </c>
      <c r="H709" t="n">
        <v>300.39</v>
      </c>
      <c r="I709" t="n">
        <v>345.61</v>
      </c>
      <c r="J709" t="n">
        <v>337.3</v>
      </c>
      <c r="K709" t="n">
        <v>105</v>
      </c>
      <c r="L709" t="n">
        <v>103</v>
      </c>
      <c r="M709" t="n">
        <v>79</v>
      </c>
      <c r="N709" t="n">
        <v>137</v>
      </c>
      <c r="O709" t="n">
        <v>5</v>
      </c>
      <c r="P709" t="n">
        <v>4</v>
      </c>
      <c r="Q709" t="n">
        <v>4</v>
      </c>
      <c r="X709" t="n">
        <v>13</v>
      </c>
      <c r="Y709" t="n">
        <v>1098</v>
      </c>
      <c r="Z709" t="n">
        <v>0.015</v>
      </c>
      <c r="AA709" t="n">
        <v>1</v>
      </c>
      <c r="AB709" t="n">
        <v>16</v>
      </c>
    </row>
    <row r="710">
      <c r="A710" t="n">
        <v>2021</v>
      </c>
      <c r="B710" t="n">
        <v>2</v>
      </c>
      <c r="C710" s="298" t="n">
        <v>44250</v>
      </c>
      <c r="E710" t="n">
        <v>280</v>
      </c>
      <c r="F710" t="inlineStr">
        <is>
          <t>صندوق سمك 10بنى سويف</t>
        </is>
      </c>
      <c r="G710" t="inlineStr">
        <is>
          <t>FM000B10000000</t>
        </is>
      </c>
      <c r="H710" t="n">
        <v>300.39</v>
      </c>
      <c r="I710" t="n">
        <v>345.61</v>
      </c>
      <c r="J710" t="n">
        <v>327.7</v>
      </c>
      <c r="K710" t="n">
        <v>105</v>
      </c>
      <c r="L710" t="n">
        <v>103</v>
      </c>
      <c r="M710" t="n">
        <v>88</v>
      </c>
      <c r="N710" t="n">
        <v>123</v>
      </c>
      <c r="O710" t="n">
        <v>6</v>
      </c>
      <c r="P710" t="n">
        <v>2</v>
      </c>
      <c r="Q710" t="n">
        <v>4</v>
      </c>
      <c r="X710" t="n">
        <v>12</v>
      </c>
      <c r="Y710" t="n">
        <v>1792</v>
      </c>
      <c r="Z710" t="n">
        <v>0.015</v>
      </c>
      <c r="AA710" t="n">
        <v>1</v>
      </c>
      <c r="AB710" t="n">
        <v>16</v>
      </c>
    </row>
    <row r="711">
      <c r="A711" t="n">
        <v>2021</v>
      </c>
      <c r="B711" t="n">
        <v>2</v>
      </c>
      <c r="C711" s="298" t="n">
        <v>44251</v>
      </c>
      <c r="E711" t="n">
        <v>280</v>
      </c>
      <c r="F711" t="inlineStr">
        <is>
          <t>صندوق سمك 10بنى سويف</t>
        </is>
      </c>
      <c r="G711" t="inlineStr">
        <is>
          <t>FM000B10000000</t>
        </is>
      </c>
      <c r="H711" t="n">
        <v>300.39</v>
      </c>
      <c r="I711" t="n">
        <v>345.61</v>
      </c>
      <c r="J711" t="n">
        <v>315</v>
      </c>
      <c r="K711" t="n">
        <v>105</v>
      </c>
      <c r="L711" t="n">
        <v>103</v>
      </c>
      <c r="M711" t="n">
        <v>87</v>
      </c>
      <c r="N711" t="n">
        <v>124</v>
      </c>
      <c r="O711" t="n">
        <v>2</v>
      </c>
      <c r="P711" t="n">
        <v>1</v>
      </c>
      <c r="Q711" t="n">
        <v>1</v>
      </c>
      <c r="X711" t="n">
        <v>4</v>
      </c>
      <c r="Y711" t="n">
        <v>609</v>
      </c>
      <c r="Z711" t="n">
        <v>0.015</v>
      </c>
      <c r="AA711" t="n">
        <v>1</v>
      </c>
      <c r="AB711" t="n">
        <v>16</v>
      </c>
    </row>
    <row r="712">
      <c r="A712" t="n">
        <v>2021</v>
      </c>
      <c r="B712" t="n">
        <v>2</v>
      </c>
      <c r="C712" s="298" t="n">
        <v>44227</v>
      </c>
      <c r="E712" t="n">
        <v>168</v>
      </c>
      <c r="F712" t="inlineStr">
        <is>
          <t>صندوق سمك 25 ك</t>
        </is>
      </c>
      <c r="G712" t="inlineStr">
        <is>
          <t>FMBOXI25000000</t>
        </is>
      </c>
      <c r="H712" t="n">
        <v>575.67</v>
      </c>
      <c r="I712" t="n">
        <v>662.33</v>
      </c>
      <c r="J712" t="n">
        <v>658.7</v>
      </c>
      <c r="K712" t="n">
        <v>90</v>
      </c>
      <c r="L712" t="n">
        <v>116</v>
      </c>
      <c r="M712" t="n">
        <v>96</v>
      </c>
      <c r="N712" t="n">
        <v>113</v>
      </c>
      <c r="O712" t="n">
        <v>4</v>
      </c>
      <c r="Q712" t="n">
        <v>1</v>
      </c>
      <c r="X712" t="n">
        <v>5</v>
      </c>
      <c r="Y712" t="n">
        <v>461</v>
      </c>
      <c r="Z712" t="n">
        <v>0.015</v>
      </c>
      <c r="AA712" t="n">
        <v>1</v>
      </c>
      <c r="AB712" t="n">
        <v>18</v>
      </c>
    </row>
    <row r="713">
      <c r="A713" t="n">
        <v>2021</v>
      </c>
      <c r="B713" t="n">
        <v>2</v>
      </c>
      <c r="C713" s="298" t="n">
        <v>44248</v>
      </c>
      <c r="E713" t="n">
        <v>168</v>
      </c>
      <c r="F713" t="inlineStr">
        <is>
          <t>صندوق سمك 25 ك</t>
        </is>
      </c>
      <c r="G713" t="inlineStr">
        <is>
          <t>FMBOXI25000000</t>
        </is>
      </c>
      <c r="H713" t="n">
        <v>575.67</v>
      </c>
      <c r="I713" t="n">
        <v>662.33</v>
      </c>
      <c r="J713" t="n">
        <v>636.6</v>
      </c>
      <c r="K713" t="n">
        <v>90</v>
      </c>
      <c r="L713" t="n">
        <v>116</v>
      </c>
      <c r="M713" t="n">
        <v>76</v>
      </c>
      <c r="N713" t="n">
        <v>143</v>
      </c>
      <c r="O713" t="n">
        <v>5</v>
      </c>
      <c r="Q713" t="n">
        <v>2</v>
      </c>
      <c r="X713" t="n">
        <v>7</v>
      </c>
      <c r="Y713" t="n">
        <v>517</v>
      </c>
      <c r="Z713" t="n">
        <v>0.015</v>
      </c>
      <c r="AA713" t="n">
        <v>1</v>
      </c>
      <c r="AB713" t="n">
        <v>18</v>
      </c>
    </row>
    <row r="714">
      <c r="A714" t="n">
        <v>2021</v>
      </c>
      <c r="B714" t="n">
        <v>2</v>
      </c>
      <c r="C714" s="298" t="n">
        <v>44249</v>
      </c>
      <c r="E714" t="n">
        <v>168</v>
      </c>
      <c r="F714" t="inlineStr">
        <is>
          <t>صندوق سمك 25 ك</t>
        </is>
      </c>
      <c r="G714" t="inlineStr">
        <is>
          <t>FMBOXI25000000</t>
        </is>
      </c>
      <c r="H714" t="n">
        <v>575.67</v>
      </c>
      <c r="I714" t="n">
        <v>662.33</v>
      </c>
      <c r="J714" t="n">
        <v>650.3</v>
      </c>
      <c r="K714" t="n">
        <v>90</v>
      </c>
      <c r="L714" t="n">
        <v>116</v>
      </c>
      <c r="M714" t="n">
        <v>74</v>
      </c>
      <c r="N714" t="n">
        <v>145</v>
      </c>
      <c r="O714" t="n">
        <v>3</v>
      </c>
      <c r="P714" t="n">
        <v>1</v>
      </c>
      <c r="Q714" t="n">
        <v>1</v>
      </c>
      <c r="X714" t="n">
        <v>5</v>
      </c>
      <c r="Y714" t="n">
        <v>569</v>
      </c>
      <c r="Z714" t="n">
        <v>0.015</v>
      </c>
      <c r="AA714" t="n">
        <v>1</v>
      </c>
      <c r="AB714" t="n">
        <v>18</v>
      </c>
    </row>
    <row r="715">
      <c r="A715" t="n">
        <v>2021</v>
      </c>
      <c r="B715" t="n">
        <v>2</v>
      </c>
      <c r="C715" s="298" t="n">
        <v>44227</v>
      </c>
      <c r="E715" t="n">
        <v>273</v>
      </c>
      <c r="F715" t="inlineStr">
        <is>
          <t>صندوق سمك 25 ك بني سويف</t>
        </is>
      </c>
      <c r="G715" t="inlineStr">
        <is>
          <t>FM000B25000000</t>
        </is>
      </c>
      <c r="H715" t="n">
        <v>524.52</v>
      </c>
      <c r="I715" t="n">
        <v>603.48</v>
      </c>
      <c r="J715" t="n">
        <v>600</v>
      </c>
      <c r="K715" t="n">
        <v>93</v>
      </c>
      <c r="L715" t="n">
        <v>116</v>
      </c>
      <c r="M715" t="n">
        <v>96</v>
      </c>
      <c r="N715" t="n">
        <v>113</v>
      </c>
      <c r="O715" t="n">
        <v>3</v>
      </c>
      <c r="Q715" t="n">
        <v>1</v>
      </c>
      <c r="X715" t="n">
        <v>4</v>
      </c>
      <c r="Y715" t="n">
        <v>4</v>
      </c>
      <c r="Z715" t="n">
        <v>0.015</v>
      </c>
      <c r="AA715" t="n">
        <v>1</v>
      </c>
      <c r="AB715" t="n">
        <v>16</v>
      </c>
    </row>
    <row r="716">
      <c r="A716" t="n">
        <v>2021</v>
      </c>
      <c r="B716" t="n">
        <v>2</v>
      </c>
      <c r="C716" s="298" t="n">
        <v>44242</v>
      </c>
      <c r="E716" t="n">
        <v>273</v>
      </c>
      <c r="F716" t="inlineStr">
        <is>
          <t>صندوق سمك 25 ك بني سويف</t>
        </is>
      </c>
      <c r="G716" t="inlineStr">
        <is>
          <t>FM000B25000000</t>
        </is>
      </c>
      <c r="H716" t="n">
        <v>524.52</v>
      </c>
      <c r="I716" t="n">
        <v>603.48</v>
      </c>
      <c r="J716" t="n">
        <v>595</v>
      </c>
      <c r="K716" t="n">
        <v>93</v>
      </c>
      <c r="L716" t="n">
        <v>116</v>
      </c>
      <c r="M716" t="n">
        <v>78</v>
      </c>
      <c r="N716" t="n">
        <v>138</v>
      </c>
      <c r="O716" t="n">
        <v>6</v>
      </c>
      <c r="P716" t="n">
        <v>1</v>
      </c>
      <c r="Q716" t="n">
        <v>2</v>
      </c>
      <c r="X716" t="n">
        <v>9</v>
      </c>
      <c r="Y716" t="n">
        <v>1077</v>
      </c>
      <c r="Z716" t="n">
        <v>0.015</v>
      </c>
      <c r="AA716" t="n">
        <v>1</v>
      </c>
      <c r="AB716" t="n">
        <v>16</v>
      </c>
    </row>
    <row r="717">
      <c r="A717" t="n">
        <v>2021</v>
      </c>
      <c r="B717" t="n">
        <v>2</v>
      </c>
      <c r="C717" s="298" t="n">
        <v>44243</v>
      </c>
      <c r="E717" t="n">
        <v>273</v>
      </c>
      <c r="F717" t="inlineStr">
        <is>
          <t>صندوق سمك 25 ك بني سويف</t>
        </is>
      </c>
      <c r="G717" t="inlineStr">
        <is>
          <t>FM000B25000000</t>
        </is>
      </c>
      <c r="H717" t="n">
        <v>524.52</v>
      </c>
      <c r="I717" t="n">
        <v>603.48</v>
      </c>
      <c r="J717" t="n">
        <v>599.6</v>
      </c>
      <c r="K717" t="n">
        <v>93</v>
      </c>
      <c r="L717" t="n">
        <v>116</v>
      </c>
      <c r="M717" t="n">
        <v>73</v>
      </c>
      <c r="N717" t="n">
        <v>148</v>
      </c>
      <c r="O717" t="n">
        <v>5</v>
      </c>
      <c r="Q717" t="n">
        <v>2</v>
      </c>
      <c r="X717" t="n">
        <v>7</v>
      </c>
      <c r="Y717" t="n">
        <v>763</v>
      </c>
      <c r="Z717" t="n">
        <v>0.015</v>
      </c>
      <c r="AA717" t="n">
        <v>1</v>
      </c>
      <c r="AB717" t="n">
        <v>16</v>
      </c>
    </row>
    <row r="718">
      <c r="A718" t="n">
        <v>2021</v>
      </c>
      <c r="B718" t="n">
        <v>2</v>
      </c>
      <c r="C718" s="298" t="n">
        <v>44244</v>
      </c>
      <c r="E718" t="n">
        <v>273</v>
      </c>
      <c r="F718" t="inlineStr">
        <is>
          <t>صندوق سمك 25 ك بني سويف</t>
        </is>
      </c>
      <c r="G718" t="inlineStr">
        <is>
          <t>FM000B25000000</t>
        </is>
      </c>
      <c r="H718" t="n">
        <v>524.52</v>
      </c>
      <c r="I718" t="n">
        <v>603.48</v>
      </c>
      <c r="J718" t="n">
        <v>589.5</v>
      </c>
      <c r="K718" t="n">
        <v>93</v>
      </c>
      <c r="L718" t="n">
        <v>116</v>
      </c>
      <c r="M718" t="n">
        <v>72</v>
      </c>
      <c r="N718" t="n">
        <v>151</v>
      </c>
      <c r="O718" t="n">
        <v>6</v>
      </c>
      <c r="P718" t="n">
        <v>3</v>
      </c>
      <c r="Q718" t="n">
        <v>4</v>
      </c>
      <c r="X718" t="n">
        <v>13</v>
      </c>
      <c r="Y718" t="n">
        <v>1393</v>
      </c>
      <c r="Z718" t="n">
        <v>0.015</v>
      </c>
      <c r="AA718" t="n">
        <v>1</v>
      </c>
      <c r="AB718" t="n">
        <v>16</v>
      </c>
    </row>
    <row r="719">
      <c r="A719" t="n">
        <v>2021</v>
      </c>
      <c r="B719" t="n">
        <v>2</v>
      </c>
      <c r="C719" s="298" t="n">
        <v>44245</v>
      </c>
      <c r="E719" t="n">
        <v>273</v>
      </c>
      <c r="F719" t="inlineStr">
        <is>
          <t>صندوق سمك 25 ك بني سويف</t>
        </is>
      </c>
      <c r="G719" t="inlineStr">
        <is>
          <t>FM000B25000000</t>
        </is>
      </c>
      <c r="H719" t="n">
        <v>524.52</v>
      </c>
      <c r="I719" t="n">
        <v>603.48</v>
      </c>
      <c r="J719" t="n">
        <v>586.8</v>
      </c>
      <c r="K719" t="n">
        <v>93</v>
      </c>
      <c r="L719" t="n">
        <v>116</v>
      </c>
      <c r="M719" t="n">
        <v>72</v>
      </c>
      <c r="N719" t="n">
        <v>151</v>
      </c>
      <c r="O719" t="n">
        <v>3</v>
      </c>
      <c r="P719" t="n">
        <v>4</v>
      </c>
      <c r="Q719" t="n">
        <v>5</v>
      </c>
      <c r="X719" t="n">
        <v>11</v>
      </c>
      <c r="Y719" t="n">
        <v>1553</v>
      </c>
      <c r="Z719" t="n">
        <v>0.015</v>
      </c>
      <c r="AA719" t="n">
        <v>1</v>
      </c>
      <c r="AB719" t="n">
        <v>16</v>
      </c>
    </row>
    <row r="720">
      <c r="A720" t="n">
        <v>2021</v>
      </c>
      <c r="B720" t="n">
        <v>2</v>
      </c>
      <c r="C720" s="298" t="n">
        <v>44248</v>
      </c>
      <c r="E720" t="n">
        <v>273</v>
      </c>
      <c r="F720" t="inlineStr">
        <is>
          <t>صندوق سمك 25 ك بني سويف</t>
        </is>
      </c>
      <c r="G720" t="inlineStr">
        <is>
          <t>FM000B25000000</t>
        </is>
      </c>
      <c r="H720" t="n">
        <v>524.52</v>
      </c>
      <c r="I720" t="n">
        <v>603.48</v>
      </c>
      <c r="J720" t="n">
        <v>581.3</v>
      </c>
      <c r="K720" t="n">
        <v>93</v>
      </c>
      <c r="L720" t="n">
        <v>116</v>
      </c>
      <c r="M720" t="n">
        <v>76</v>
      </c>
      <c r="N720" t="n">
        <v>143</v>
      </c>
      <c r="O720" t="n">
        <v>2</v>
      </c>
      <c r="P720" t="n">
        <v>2</v>
      </c>
      <c r="Q720" t="n">
        <v>4</v>
      </c>
      <c r="X720" t="n">
        <v>8</v>
      </c>
      <c r="Y720" t="n">
        <v>908</v>
      </c>
      <c r="Z720" t="n">
        <v>0.015</v>
      </c>
      <c r="AA720" t="n">
        <v>1</v>
      </c>
      <c r="AB720" t="n">
        <v>16</v>
      </c>
    </row>
    <row r="721">
      <c r="A721" t="n">
        <v>2021</v>
      </c>
      <c r="B721" t="n">
        <v>2</v>
      </c>
      <c r="C721" s="298" t="n">
        <v>44227</v>
      </c>
      <c r="E721" t="n">
        <v>271</v>
      </c>
      <c r="F721" t="inlineStr">
        <is>
          <t>صندوق سمك 5ك بنى سويف</t>
        </is>
      </c>
      <c r="G721" t="inlineStr">
        <is>
          <t>FM000B05000000</t>
        </is>
      </c>
      <c r="H721" t="n">
        <v>149.73</v>
      </c>
      <c r="I721" t="n">
        <v>172.27</v>
      </c>
      <c r="J721" t="n">
        <v>162</v>
      </c>
      <c r="K721" t="n">
        <v>151</v>
      </c>
      <c r="L721" t="n">
        <v>95</v>
      </c>
      <c r="M721" t="n">
        <v>149</v>
      </c>
      <c r="N721" t="n">
        <v>96</v>
      </c>
      <c r="O721" t="n">
        <v>5</v>
      </c>
      <c r="P721" t="n">
        <v>1</v>
      </c>
      <c r="Q721" t="n">
        <v>2</v>
      </c>
      <c r="X721" t="n">
        <v>8</v>
      </c>
      <c r="Y721" t="n">
        <v>2118</v>
      </c>
      <c r="Z721" t="n">
        <v>0.015</v>
      </c>
      <c r="AA721" t="n">
        <v>1</v>
      </c>
      <c r="AB721" t="n">
        <v>16</v>
      </c>
    </row>
    <row r="722">
      <c r="A722" t="n">
        <v>2021</v>
      </c>
      <c r="B722" t="n">
        <v>2</v>
      </c>
      <c r="C722" s="298" t="n">
        <v>44228</v>
      </c>
      <c r="E722" t="n">
        <v>271</v>
      </c>
      <c r="F722" t="inlineStr">
        <is>
          <t>صندوق سمك 5ك بنى سويف</t>
        </is>
      </c>
      <c r="G722" t="inlineStr">
        <is>
          <t>FM000B05000000</t>
        </is>
      </c>
      <c r="H722" t="n">
        <v>149.73</v>
      </c>
      <c r="I722" t="n">
        <v>172.27</v>
      </c>
      <c r="J722" t="n">
        <v>159</v>
      </c>
      <c r="K722" t="n">
        <v>151</v>
      </c>
      <c r="L722" t="n">
        <v>95</v>
      </c>
      <c r="M722" t="n">
        <v>152</v>
      </c>
      <c r="N722" t="n">
        <v>95</v>
      </c>
      <c r="O722" t="n">
        <v>1</v>
      </c>
      <c r="Q722" t="n">
        <v>2</v>
      </c>
      <c r="X722" t="n">
        <v>3</v>
      </c>
      <c r="Y722" t="n">
        <v>783</v>
      </c>
      <c r="Z722" t="n">
        <v>0.015</v>
      </c>
      <c r="AA722" t="n">
        <v>1</v>
      </c>
      <c r="AB722" t="n">
        <v>16</v>
      </c>
    </row>
    <row r="723">
      <c r="A723" t="n">
        <v>2021</v>
      </c>
      <c r="B723" t="n">
        <v>2</v>
      </c>
      <c r="C723" s="298" t="n">
        <v>44229</v>
      </c>
      <c r="E723" t="n">
        <v>271</v>
      </c>
      <c r="F723" t="inlineStr">
        <is>
          <t>صندوق سمك 5ك بنى سويف</t>
        </is>
      </c>
      <c r="G723" t="inlineStr">
        <is>
          <t>FM000B05000000</t>
        </is>
      </c>
      <c r="H723" t="n">
        <v>149.73</v>
      </c>
      <c r="I723" t="n">
        <v>172.27</v>
      </c>
      <c r="K723" t="n">
        <v>151</v>
      </c>
      <c r="L723" t="n">
        <v>95</v>
      </c>
      <c r="Z723" t="n">
        <v>0.015</v>
      </c>
      <c r="AA723" t="n">
        <v>1</v>
      </c>
      <c r="AB723" t="n">
        <v>16</v>
      </c>
    </row>
    <row r="724">
      <c r="A724" t="n">
        <v>2021</v>
      </c>
      <c r="B724" t="n">
        <v>2</v>
      </c>
      <c r="C724" s="298" t="n">
        <v>44245</v>
      </c>
      <c r="E724" t="n">
        <v>271</v>
      </c>
      <c r="F724" t="inlineStr">
        <is>
          <t>صندوق سمك 5ك بنى سويف</t>
        </is>
      </c>
      <c r="G724" t="inlineStr">
        <is>
          <t>FM000B05000000</t>
        </is>
      </c>
      <c r="H724" t="n">
        <v>149.73</v>
      </c>
      <c r="I724" t="n">
        <v>172.27</v>
      </c>
      <c r="J724" t="n">
        <v>162.6</v>
      </c>
      <c r="K724" t="n">
        <v>151</v>
      </c>
      <c r="L724" t="n">
        <v>95</v>
      </c>
      <c r="M724" t="n">
        <v>138</v>
      </c>
      <c r="N724" t="n">
        <v>104</v>
      </c>
      <c r="O724" t="n">
        <v>2</v>
      </c>
      <c r="P724" t="n">
        <v>3</v>
      </c>
      <c r="Q724" t="n">
        <v>1</v>
      </c>
      <c r="X724" t="n">
        <v>6</v>
      </c>
      <c r="Y724" t="n">
        <v>1616</v>
      </c>
      <c r="Z724" t="n">
        <v>0.015</v>
      </c>
      <c r="AA724" t="n">
        <v>1</v>
      </c>
      <c r="AB724" t="n">
        <v>16</v>
      </c>
    </row>
    <row r="725">
      <c r="A725" t="n">
        <v>2021</v>
      </c>
      <c r="B725" t="n">
        <v>2</v>
      </c>
      <c r="C725" s="298" t="n">
        <v>44248</v>
      </c>
      <c r="E725" t="n">
        <v>271</v>
      </c>
      <c r="F725" t="inlineStr">
        <is>
          <t>صندوق سمك 5ك بنى سويف</t>
        </is>
      </c>
      <c r="G725" t="inlineStr">
        <is>
          <t>FM000B05000000</t>
        </is>
      </c>
      <c r="H725" t="n">
        <v>149.73</v>
      </c>
      <c r="I725" t="n">
        <v>172.27</v>
      </c>
      <c r="J725" t="n">
        <v>164</v>
      </c>
      <c r="K725" t="n">
        <v>151</v>
      </c>
      <c r="L725" t="n">
        <v>95</v>
      </c>
      <c r="M725" t="n">
        <v>145</v>
      </c>
      <c r="N725" t="n">
        <v>100</v>
      </c>
      <c r="O725" t="n">
        <v>6</v>
      </c>
      <c r="P725" t="n">
        <v>2</v>
      </c>
      <c r="Q725" t="n">
        <v>3</v>
      </c>
      <c r="X725" t="n">
        <v>11</v>
      </c>
      <c r="Y725" t="n">
        <v>3161</v>
      </c>
      <c r="Z725" t="n">
        <v>0.015</v>
      </c>
      <c r="AA725" t="n">
        <v>1</v>
      </c>
      <c r="AB725" t="n">
        <v>16</v>
      </c>
    </row>
    <row r="726">
      <c r="A726" t="n">
        <v>2021</v>
      </c>
      <c r="B726" t="n">
        <v>2</v>
      </c>
      <c r="C726" s="298" t="n">
        <v>44249</v>
      </c>
      <c r="E726" t="n">
        <v>271</v>
      </c>
      <c r="F726" t="inlineStr">
        <is>
          <t>صندوق سمك 5ك بنى سويف</t>
        </is>
      </c>
      <c r="G726" t="inlineStr">
        <is>
          <t>FM000B05000000</t>
        </is>
      </c>
      <c r="H726" t="n">
        <v>149.73</v>
      </c>
      <c r="I726" t="n">
        <v>172.27</v>
      </c>
      <c r="J726" t="n">
        <v>163.9</v>
      </c>
      <c r="K726" t="n">
        <v>151</v>
      </c>
      <c r="L726" t="n">
        <v>95</v>
      </c>
      <c r="M726" t="n">
        <v>153</v>
      </c>
      <c r="N726" t="n">
        <v>94</v>
      </c>
      <c r="O726" t="n">
        <v>5</v>
      </c>
      <c r="P726" t="n">
        <v>1</v>
      </c>
      <c r="Q726" t="n">
        <v>3</v>
      </c>
      <c r="X726" t="n">
        <v>9</v>
      </c>
      <c r="Y726" t="n">
        <v>2939</v>
      </c>
      <c r="Z726" t="n">
        <v>0.015</v>
      </c>
      <c r="AA726" t="n">
        <v>1</v>
      </c>
      <c r="AB726" t="n">
        <v>16</v>
      </c>
    </row>
    <row r="727">
      <c r="A727" t="n">
        <v>2021</v>
      </c>
      <c r="B727" t="n">
        <v>2</v>
      </c>
      <c r="C727" s="298" t="n">
        <v>44248</v>
      </c>
      <c r="E727" t="n">
        <v>253</v>
      </c>
      <c r="F727" t="inlineStr">
        <is>
          <t>طقم سخان بلونايل ذو 3 اطقم</t>
        </is>
      </c>
      <c r="G727" t="inlineStr">
        <is>
          <t>FMDAHI40000000</t>
        </is>
      </c>
      <c r="H727" t="n">
        <v>188.79</v>
      </c>
      <c r="I727" t="n">
        <v>217.21</v>
      </c>
      <c r="J727" t="n">
        <v>206.7</v>
      </c>
      <c r="K727" t="n">
        <v>121</v>
      </c>
      <c r="L727" t="n">
        <v>89</v>
      </c>
      <c r="M727" t="n">
        <v>114</v>
      </c>
      <c r="N727" t="n">
        <v>95</v>
      </c>
      <c r="O727" t="n">
        <v>6</v>
      </c>
      <c r="P727" t="n">
        <v>6</v>
      </c>
      <c r="Q727" t="n">
        <v>7</v>
      </c>
      <c r="X727" t="n">
        <v>19</v>
      </c>
      <c r="Y727" t="n">
        <v>1459</v>
      </c>
      <c r="Z727" t="n">
        <v>0.015</v>
      </c>
      <c r="AA727" t="n">
        <v>1</v>
      </c>
      <c r="AB727" t="n">
        <v>16</v>
      </c>
    </row>
    <row r="728">
      <c r="A728" t="n">
        <v>2021</v>
      </c>
      <c r="B728" t="n">
        <v>2</v>
      </c>
      <c r="C728" s="298" t="n">
        <v>44249</v>
      </c>
      <c r="E728" t="n">
        <v>253</v>
      </c>
      <c r="F728" t="inlineStr">
        <is>
          <t>طقم سخان بلونايل ذو 3 اطقم</t>
        </is>
      </c>
      <c r="G728" t="inlineStr">
        <is>
          <t>FMDAHI40000000</t>
        </is>
      </c>
      <c r="H728" t="n">
        <v>188.79</v>
      </c>
      <c r="I728" t="n">
        <v>217.21</v>
      </c>
      <c r="J728" t="n">
        <v>198.1</v>
      </c>
      <c r="K728" t="n">
        <v>121</v>
      </c>
      <c r="L728" t="n">
        <v>89</v>
      </c>
      <c r="M728" t="n">
        <v>114</v>
      </c>
      <c r="N728" t="n">
        <v>95</v>
      </c>
      <c r="O728" t="n">
        <v>6</v>
      </c>
      <c r="P728" t="n">
        <v>1</v>
      </c>
      <c r="Q728" t="n">
        <v>4</v>
      </c>
      <c r="X728" t="n">
        <v>10</v>
      </c>
      <c r="Y728" t="n">
        <v>1930</v>
      </c>
      <c r="Z728" t="n">
        <v>0.015</v>
      </c>
      <c r="AA728" t="n">
        <v>1</v>
      </c>
      <c r="AB728" t="n">
        <v>16</v>
      </c>
    </row>
    <row r="729">
      <c r="A729" t="n">
        <v>2021</v>
      </c>
      <c r="B729" t="n">
        <v>2</v>
      </c>
      <c r="C729" s="298" t="n">
        <v>44250</v>
      </c>
      <c r="E729" t="n">
        <v>253</v>
      </c>
      <c r="F729" t="inlineStr">
        <is>
          <t>طقم سخان بلونايل ذو 3 اطقم</t>
        </is>
      </c>
      <c r="G729" t="inlineStr">
        <is>
          <t>FMDAHI40000000</t>
        </is>
      </c>
      <c r="H729" t="n">
        <v>188.79</v>
      </c>
      <c r="I729" t="n">
        <v>217.21</v>
      </c>
      <c r="J729" t="n">
        <v>202.8</v>
      </c>
      <c r="K729" t="n">
        <v>121</v>
      </c>
      <c r="L729" t="n">
        <v>89</v>
      </c>
      <c r="M729" t="n">
        <v>118</v>
      </c>
      <c r="N729" t="n">
        <v>91</v>
      </c>
      <c r="O729" t="n">
        <v>7</v>
      </c>
      <c r="P729" t="n">
        <v>4</v>
      </c>
      <c r="Q729" t="n">
        <v>7</v>
      </c>
      <c r="X729" t="n">
        <v>18</v>
      </c>
      <c r="Y729" t="n">
        <v>2718</v>
      </c>
      <c r="Z729" t="n">
        <v>0.015</v>
      </c>
      <c r="AA729" t="n">
        <v>1</v>
      </c>
      <c r="AB729" t="n">
        <v>16</v>
      </c>
    </row>
    <row r="730">
      <c r="A730" t="n">
        <v>2021</v>
      </c>
      <c r="B730" t="n">
        <v>2</v>
      </c>
      <c r="C730" s="298" t="n">
        <v>44251</v>
      </c>
      <c r="E730" t="n">
        <v>253</v>
      </c>
      <c r="F730" t="inlineStr">
        <is>
          <t>طقم سخان بلونايل ذو 3 اطقم</t>
        </is>
      </c>
      <c r="G730" t="inlineStr">
        <is>
          <t>FMDAHI40000000</t>
        </is>
      </c>
      <c r="H730" t="n">
        <v>188.79</v>
      </c>
      <c r="I730" t="n">
        <v>217.21</v>
      </c>
      <c r="J730" t="n">
        <v>209.8</v>
      </c>
      <c r="K730" t="n">
        <v>121</v>
      </c>
      <c r="L730" t="n">
        <v>89</v>
      </c>
      <c r="M730" t="n">
        <v>123</v>
      </c>
      <c r="N730" t="n">
        <v>88</v>
      </c>
      <c r="O730" t="n">
        <v>6</v>
      </c>
      <c r="P730" t="n">
        <v>6</v>
      </c>
      <c r="Q730" t="n">
        <v>6</v>
      </c>
      <c r="X730" t="n">
        <v>18</v>
      </c>
      <c r="Y730" t="n">
        <v>2778</v>
      </c>
      <c r="Z730" t="n">
        <v>0.015</v>
      </c>
      <c r="AA730" t="n">
        <v>1</v>
      </c>
      <c r="AB730" t="n">
        <v>16</v>
      </c>
    </row>
    <row r="731">
      <c r="A731" t="n">
        <v>2021</v>
      </c>
      <c r="B731" t="n">
        <v>2</v>
      </c>
      <c r="C731" s="298" t="n">
        <v>44252</v>
      </c>
      <c r="E731" t="n">
        <v>253</v>
      </c>
      <c r="F731" t="inlineStr">
        <is>
          <t>طقم سخان بلونايل ذو 3 اطقم</t>
        </is>
      </c>
      <c r="G731" t="inlineStr">
        <is>
          <t>FMDAHI40000000</t>
        </is>
      </c>
      <c r="H731" t="n">
        <v>188.79</v>
      </c>
      <c r="I731" t="n">
        <v>217.21</v>
      </c>
      <c r="J731" t="n">
        <v>204.1</v>
      </c>
      <c r="K731" t="n">
        <v>121</v>
      </c>
      <c r="L731" t="n">
        <v>89</v>
      </c>
      <c r="M731" t="n">
        <v>116</v>
      </c>
      <c r="N731" t="n">
        <v>93</v>
      </c>
      <c r="O731" t="n">
        <v>6</v>
      </c>
      <c r="P731" t="n">
        <v>3</v>
      </c>
      <c r="Q731" t="n">
        <v>4</v>
      </c>
      <c r="X731" t="n">
        <v>13</v>
      </c>
      <c r="Y731" t="n">
        <v>1243</v>
      </c>
      <c r="Z731" t="n">
        <v>0.015</v>
      </c>
      <c r="AA731" t="n">
        <v>1</v>
      </c>
      <c r="AB731" t="n">
        <v>16</v>
      </c>
    </row>
    <row r="732">
      <c r="A732" t="n">
        <v>2021</v>
      </c>
      <c r="B732" t="n">
        <v>2</v>
      </c>
      <c r="C732" s="298" t="n">
        <v>44227</v>
      </c>
      <c r="E732" t="n">
        <v>254</v>
      </c>
      <c r="F732" t="inlineStr">
        <is>
          <t>طقم سخان بلونايل ذو 4 اطقم</t>
        </is>
      </c>
      <c r="G732" t="inlineStr">
        <is>
          <t>FMDAHI40000000</t>
        </is>
      </c>
      <c r="H732" t="n">
        <v>188.79</v>
      </c>
      <c r="I732" t="n">
        <v>217.21</v>
      </c>
      <c r="J732" t="n">
        <v>211.2</v>
      </c>
      <c r="K732" t="n">
        <v>88</v>
      </c>
      <c r="L732" t="n">
        <v>164</v>
      </c>
      <c r="M732" t="n">
        <v>104</v>
      </c>
      <c r="N732" t="n">
        <v>139</v>
      </c>
      <c r="O732" t="n">
        <v>9</v>
      </c>
      <c r="P732" t="n">
        <v>6</v>
      </c>
      <c r="Q732" t="n">
        <v>7</v>
      </c>
      <c r="X732" t="n">
        <v>22</v>
      </c>
      <c r="Y732" t="n">
        <v>2062</v>
      </c>
      <c r="Z732" t="n">
        <v>0.02</v>
      </c>
      <c r="AA732" t="n">
        <v>1</v>
      </c>
      <c r="AB732" t="n">
        <v>16</v>
      </c>
    </row>
    <row r="733">
      <c r="A733" t="n">
        <v>2021</v>
      </c>
      <c r="B733" t="n">
        <v>2</v>
      </c>
      <c r="C733" s="298" t="n">
        <v>44228</v>
      </c>
      <c r="E733" t="n">
        <v>254</v>
      </c>
      <c r="F733" t="inlineStr">
        <is>
          <t>طقم سخان بلونايل ذو 4 اطقم</t>
        </is>
      </c>
      <c r="G733" t="inlineStr">
        <is>
          <t>FMDAHI40000000</t>
        </is>
      </c>
      <c r="H733" t="n">
        <v>188.79</v>
      </c>
      <c r="I733" t="n">
        <v>217.21</v>
      </c>
      <c r="J733" t="n">
        <v>209.6</v>
      </c>
      <c r="K733" t="n">
        <v>88</v>
      </c>
      <c r="L733" t="n">
        <v>164</v>
      </c>
      <c r="M733" t="n">
        <v>103</v>
      </c>
      <c r="N733" t="n">
        <v>140</v>
      </c>
      <c r="O733" t="n">
        <v>10</v>
      </c>
      <c r="Q733" t="n">
        <v>9</v>
      </c>
      <c r="X733" t="n">
        <v>19</v>
      </c>
      <c r="Y733" t="n">
        <v>1999</v>
      </c>
      <c r="Z733" t="n">
        <v>0.02</v>
      </c>
      <c r="AA733" t="n">
        <v>1</v>
      </c>
      <c r="AB733" t="n">
        <v>16</v>
      </c>
    </row>
    <row r="734">
      <c r="A734" t="n">
        <v>2021</v>
      </c>
      <c r="B734" t="n">
        <v>2</v>
      </c>
      <c r="C734" s="298" t="n">
        <v>44229</v>
      </c>
      <c r="E734" t="n">
        <v>254</v>
      </c>
      <c r="F734" t="inlineStr">
        <is>
          <t>طقم سخان بلونايل ذو 4 اطقم</t>
        </is>
      </c>
      <c r="G734" t="inlineStr">
        <is>
          <t>FMDAHI40000000</t>
        </is>
      </c>
      <c r="H734" t="n">
        <v>188.79</v>
      </c>
      <c r="I734" t="n">
        <v>217.21</v>
      </c>
      <c r="J734" t="n">
        <v>207</v>
      </c>
      <c r="K734" t="n">
        <v>88</v>
      </c>
      <c r="L734" t="n">
        <v>164</v>
      </c>
      <c r="M734" t="n">
        <v>102</v>
      </c>
      <c r="N734" t="n">
        <v>142</v>
      </c>
      <c r="O734" t="n">
        <v>7</v>
      </c>
      <c r="P734" t="n">
        <v>3</v>
      </c>
      <c r="Q734" t="n">
        <v>11</v>
      </c>
      <c r="T734" t="n">
        <v>5</v>
      </c>
      <c r="X734" t="n">
        <v>25</v>
      </c>
      <c r="Y734" t="n">
        <v>1585</v>
      </c>
      <c r="Z734" t="n">
        <v>0.02</v>
      </c>
      <c r="AA734" t="n">
        <v>1</v>
      </c>
      <c r="AB734" t="n">
        <v>16</v>
      </c>
    </row>
    <row r="735">
      <c r="A735" t="n">
        <v>2021</v>
      </c>
      <c r="B735" t="n">
        <v>2</v>
      </c>
      <c r="C735" s="298" t="n">
        <v>44231</v>
      </c>
      <c r="E735" t="n">
        <v>254</v>
      </c>
      <c r="F735" t="inlineStr">
        <is>
          <t>طقم سخان بلونايل ذو 4 اطقم</t>
        </is>
      </c>
      <c r="G735" t="inlineStr">
        <is>
          <t>FMDAHI40000000</t>
        </is>
      </c>
      <c r="H735" t="n">
        <v>188.79</v>
      </c>
      <c r="I735" t="n">
        <v>217.21</v>
      </c>
      <c r="J735" t="n">
        <v>208.1</v>
      </c>
      <c r="K735" t="n">
        <v>88</v>
      </c>
      <c r="L735" t="n">
        <v>164</v>
      </c>
      <c r="M735" t="n">
        <v>103</v>
      </c>
      <c r="N735" t="n">
        <v>139</v>
      </c>
      <c r="O735" t="n">
        <v>4</v>
      </c>
      <c r="P735" t="n">
        <v>4</v>
      </c>
      <c r="Q735" t="n">
        <v>5</v>
      </c>
      <c r="R735" t="n">
        <v>1</v>
      </c>
      <c r="S735" t="n">
        <v>1</v>
      </c>
      <c r="X735" t="n">
        <v>14</v>
      </c>
      <c r="Y735" t="n">
        <v>2114</v>
      </c>
      <c r="Z735" t="n">
        <v>0.02</v>
      </c>
      <c r="AA735" t="n">
        <v>1</v>
      </c>
      <c r="AB735" t="n">
        <v>16</v>
      </c>
    </row>
    <row r="736">
      <c r="A736" t="n">
        <v>2021</v>
      </c>
      <c r="B736" t="n">
        <v>2</v>
      </c>
      <c r="C736" s="298" t="n">
        <v>44234</v>
      </c>
      <c r="E736" t="n">
        <v>254</v>
      </c>
      <c r="F736" t="inlineStr">
        <is>
          <t>طقم سخان بلونايل ذو 4 اطقم</t>
        </is>
      </c>
      <c r="G736" t="inlineStr">
        <is>
          <t>FMDAHI40000000</t>
        </is>
      </c>
      <c r="H736" t="n">
        <v>188.79</v>
      </c>
      <c r="I736" t="n">
        <v>217.21</v>
      </c>
      <c r="J736" t="n">
        <v>245</v>
      </c>
      <c r="K736" t="n">
        <v>88</v>
      </c>
      <c r="L736" t="n">
        <v>164</v>
      </c>
      <c r="M736" t="n">
        <v>100</v>
      </c>
      <c r="N736" t="n">
        <v>144</v>
      </c>
      <c r="O736" t="n">
        <v>8</v>
      </c>
      <c r="P736" t="n">
        <v>4</v>
      </c>
      <c r="Q736" t="n">
        <v>12</v>
      </c>
      <c r="X736" t="n">
        <v>24</v>
      </c>
      <c r="Y736" t="n">
        <v>144</v>
      </c>
      <c r="Z736" t="n">
        <v>0.02</v>
      </c>
      <c r="AA736" t="n">
        <v>1</v>
      </c>
      <c r="AB736" t="n">
        <v>16</v>
      </c>
    </row>
    <row r="737">
      <c r="A737" t="n">
        <v>2021</v>
      </c>
      <c r="B737" t="n">
        <v>2</v>
      </c>
      <c r="C737" s="298" t="n">
        <v>44235</v>
      </c>
      <c r="E737" t="n">
        <v>254</v>
      </c>
      <c r="F737" t="inlineStr">
        <is>
          <t>طقم سخان بلونايل ذو 4 اطقم</t>
        </is>
      </c>
      <c r="G737" t="inlineStr">
        <is>
          <t>FMDAHI40000000</t>
        </is>
      </c>
      <c r="H737" t="n">
        <v>188.79</v>
      </c>
      <c r="I737" t="n">
        <v>217.21</v>
      </c>
      <c r="J737" t="n">
        <v>210.4</v>
      </c>
      <c r="K737" t="n">
        <v>88</v>
      </c>
      <c r="L737" t="n">
        <v>164</v>
      </c>
      <c r="M737" t="n">
        <v>104</v>
      </c>
      <c r="N737" t="n">
        <v>138</v>
      </c>
      <c r="O737" t="n">
        <v>7</v>
      </c>
      <c r="P737" t="n">
        <v>3</v>
      </c>
      <c r="Q737" t="n">
        <v>10</v>
      </c>
      <c r="X737" t="n">
        <v>20</v>
      </c>
      <c r="Y737" t="n">
        <v>2300</v>
      </c>
      <c r="Z737" t="n">
        <v>0.02</v>
      </c>
      <c r="AA737" t="n">
        <v>1</v>
      </c>
      <c r="AB737" t="n">
        <v>16</v>
      </c>
    </row>
    <row r="738">
      <c r="A738" t="n">
        <v>2021</v>
      </c>
      <c r="B738" t="n">
        <v>2</v>
      </c>
      <c r="C738" s="298" t="n">
        <v>44236</v>
      </c>
      <c r="E738" t="n">
        <v>254</v>
      </c>
      <c r="F738" t="inlineStr">
        <is>
          <t>طقم سخان بلونايل ذو 4 اطقم</t>
        </is>
      </c>
      <c r="G738" t="inlineStr">
        <is>
          <t>FMDAHI40000000</t>
        </is>
      </c>
      <c r="H738" t="n">
        <v>188.79</v>
      </c>
      <c r="I738" t="n">
        <v>217.21</v>
      </c>
      <c r="J738" t="n">
        <v>206.8</v>
      </c>
      <c r="K738" t="n">
        <v>88</v>
      </c>
      <c r="L738" t="n">
        <v>164</v>
      </c>
      <c r="M738" t="n">
        <v>103</v>
      </c>
      <c r="N738" t="n">
        <v>139</v>
      </c>
      <c r="O738" t="n">
        <v>7</v>
      </c>
      <c r="P738" t="n">
        <v>6</v>
      </c>
      <c r="Q738" t="n">
        <v>7</v>
      </c>
      <c r="S738" t="n">
        <v>4</v>
      </c>
      <c r="X738" t="n">
        <v>23</v>
      </c>
      <c r="Y738" t="n">
        <v>2063</v>
      </c>
      <c r="Z738" t="n">
        <v>0.02</v>
      </c>
      <c r="AA738" t="n">
        <v>1</v>
      </c>
      <c r="AB738" t="n">
        <v>16</v>
      </c>
    </row>
    <row r="739">
      <c r="A739" t="n">
        <v>2021</v>
      </c>
      <c r="B739" t="n">
        <v>2</v>
      </c>
      <c r="C739" s="298" t="n">
        <v>44237</v>
      </c>
      <c r="E739" t="n">
        <v>254</v>
      </c>
      <c r="F739" t="inlineStr">
        <is>
          <t>طقم سخان بلونايل ذو 4 اطقم</t>
        </is>
      </c>
      <c r="G739" t="inlineStr">
        <is>
          <t>FMDAHI40000000</t>
        </is>
      </c>
      <c r="H739" t="n">
        <v>188.79</v>
      </c>
      <c r="I739" t="n">
        <v>217.21</v>
      </c>
      <c r="J739" t="n">
        <v>209.9</v>
      </c>
      <c r="K739" t="n">
        <v>88</v>
      </c>
      <c r="L739" t="n">
        <v>164</v>
      </c>
      <c r="M739" t="n">
        <v>104</v>
      </c>
      <c r="N739" t="n">
        <v>139</v>
      </c>
      <c r="O739" t="n">
        <v>7</v>
      </c>
      <c r="P739" t="n">
        <v>3</v>
      </c>
      <c r="Q739" t="n">
        <v>8</v>
      </c>
      <c r="X739" t="n">
        <v>18</v>
      </c>
      <c r="Y739" t="n">
        <v>1818</v>
      </c>
      <c r="Z739" t="n">
        <v>0.02</v>
      </c>
      <c r="AA739" t="n">
        <v>1</v>
      </c>
      <c r="AB739" t="n">
        <v>16</v>
      </c>
    </row>
    <row r="740">
      <c r="A740" t="n">
        <v>2021</v>
      </c>
      <c r="B740" t="n">
        <v>2</v>
      </c>
      <c r="C740" s="298" t="n">
        <v>44238</v>
      </c>
      <c r="E740" t="n">
        <v>254</v>
      </c>
      <c r="F740" t="inlineStr">
        <is>
          <t>طقم سخان بلونايل ذو 4 اطقم</t>
        </is>
      </c>
      <c r="G740" t="inlineStr">
        <is>
          <t>FMDAHI40000000</t>
        </is>
      </c>
      <c r="H740" t="n">
        <v>188.79</v>
      </c>
      <c r="I740" t="n">
        <v>217.21</v>
      </c>
      <c r="J740" t="n">
        <v>211</v>
      </c>
      <c r="K740" t="n">
        <v>88</v>
      </c>
      <c r="L740" t="n">
        <v>164</v>
      </c>
      <c r="M740" t="n">
        <v>105</v>
      </c>
      <c r="N740" t="n">
        <v>137</v>
      </c>
      <c r="O740" t="n">
        <v>9</v>
      </c>
      <c r="P740" t="n">
        <v>9</v>
      </c>
      <c r="Q740" t="n">
        <v>9</v>
      </c>
      <c r="S740" t="n">
        <v>2</v>
      </c>
      <c r="X740" t="n">
        <v>28</v>
      </c>
      <c r="Y740" t="n">
        <v>1708</v>
      </c>
      <c r="Z740" t="n">
        <v>0.02</v>
      </c>
      <c r="AA740" t="n">
        <v>1</v>
      </c>
      <c r="AB740" t="n">
        <v>16</v>
      </c>
    </row>
    <row r="741">
      <c r="A741" t="n">
        <v>2021</v>
      </c>
      <c r="B741" t="n">
        <v>2</v>
      </c>
      <c r="C741" s="298" t="n">
        <v>44241</v>
      </c>
      <c r="E741" t="n">
        <v>254</v>
      </c>
      <c r="F741" t="inlineStr">
        <is>
          <t>طقم سخان بلونايل ذو 4 اطقم</t>
        </is>
      </c>
      <c r="G741" t="inlineStr">
        <is>
          <t>FMDAHI40000000</t>
        </is>
      </c>
      <c r="H741" t="n">
        <v>188.79</v>
      </c>
      <c r="I741" t="n">
        <v>217.21</v>
      </c>
      <c r="J741" t="n">
        <v>210.4</v>
      </c>
      <c r="K741" t="n">
        <v>88</v>
      </c>
      <c r="L741" t="n">
        <v>164</v>
      </c>
      <c r="M741" t="n">
        <v>109</v>
      </c>
      <c r="N741" t="n">
        <v>132</v>
      </c>
      <c r="O741" t="n">
        <v>7</v>
      </c>
      <c r="P741" t="n">
        <v>2</v>
      </c>
      <c r="Q741" t="n">
        <v>9</v>
      </c>
      <c r="X741" t="n">
        <v>18</v>
      </c>
      <c r="Y741" t="n">
        <v>2358</v>
      </c>
      <c r="Z741" t="n">
        <v>0.02</v>
      </c>
      <c r="AA741" t="n">
        <v>1</v>
      </c>
      <c r="AB741" t="n">
        <v>16</v>
      </c>
    </row>
    <row r="742">
      <c r="A742" t="n">
        <v>2021</v>
      </c>
      <c r="B742" t="n">
        <v>2</v>
      </c>
      <c r="C742" s="298" t="n">
        <v>44242</v>
      </c>
      <c r="E742" t="n">
        <v>254</v>
      </c>
      <c r="F742" t="inlineStr">
        <is>
          <t>طقم سخان بلونايل ذو 4 اطقم</t>
        </is>
      </c>
      <c r="G742" t="inlineStr">
        <is>
          <t>FMDAHI40000000</t>
        </is>
      </c>
      <c r="H742" t="n">
        <v>188.79</v>
      </c>
      <c r="I742" t="n">
        <v>217.21</v>
      </c>
      <c r="J742" t="n">
        <v>204.5</v>
      </c>
      <c r="K742" t="n">
        <v>88</v>
      </c>
      <c r="L742" t="n">
        <v>164</v>
      </c>
      <c r="M742" t="n">
        <v>105</v>
      </c>
      <c r="N742" t="n">
        <v>137</v>
      </c>
      <c r="O742" t="n">
        <v>8</v>
      </c>
      <c r="P742" t="n">
        <v>4</v>
      </c>
      <c r="Q742" t="n">
        <v>9</v>
      </c>
      <c r="X742" t="n">
        <v>21</v>
      </c>
      <c r="Y742" t="n">
        <v>2121</v>
      </c>
      <c r="Z742" t="n">
        <v>0.02</v>
      </c>
      <c r="AA742" t="n">
        <v>1</v>
      </c>
      <c r="AB742" t="n">
        <v>16</v>
      </c>
    </row>
    <row r="743">
      <c r="A743" t="n">
        <v>2021</v>
      </c>
      <c r="B743" t="n">
        <v>2</v>
      </c>
      <c r="C743" s="298" t="n">
        <v>44243</v>
      </c>
      <c r="E743" t="n">
        <v>254</v>
      </c>
      <c r="F743" t="inlineStr">
        <is>
          <t>طقم سخان بلونايل ذو 4 اطقم</t>
        </is>
      </c>
      <c r="G743" t="inlineStr">
        <is>
          <t>FMDAHI40000000</t>
        </is>
      </c>
      <c r="H743" t="n">
        <v>188.79</v>
      </c>
      <c r="I743" t="n">
        <v>217.21</v>
      </c>
      <c r="J743" t="n">
        <v>208.1</v>
      </c>
      <c r="K743" t="n">
        <v>88</v>
      </c>
      <c r="L743" t="n">
        <v>164</v>
      </c>
      <c r="M743" t="n">
        <v>105</v>
      </c>
      <c r="N743" t="n">
        <v>137</v>
      </c>
      <c r="O743" t="n">
        <v>5</v>
      </c>
      <c r="P743" t="n">
        <v>2</v>
      </c>
      <c r="Q743" t="n">
        <v>3</v>
      </c>
      <c r="S743" t="n">
        <v>3</v>
      </c>
      <c r="X743" t="n">
        <v>12</v>
      </c>
      <c r="Y743" t="n">
        <v>732</v>
      </c>
      <c r="Z743" t="n">
        <v>0.02</v>
      </c>
      <c r="AA743" t="n">
        <v>1</v>
      </c>
      <c r="AB743" t="n">
        <v>16</v>
      </c>
    </row>
    <row r="744">
      <c r="A744" t="n">
        <v>2021</v>
      </c>
      <c r="B744" t="n">
        <v>2</v>
      </c>
      <c r="C744" s="298" t="n">
        <v>44244</v>
      </c>
      <c r="E744" t="n">
        <v>254</v>
      </c>
      <c r="F744" t="inlineStr">
        <is>
          <t>طقم سخان بلونايل ذو 4 اطقم</t>
        </is>
      </c>
      <c r="G744" t="inlineStr">
        <is>
          <t>FMDAHI40000000</t>
        </is>
      </c>
      <c r="H744" t="n">
        <v>188.79</v>
      </c>
      <c r="I744" t="n">
        <v>217.21</v>
      </c>
      <c r="J744" t="n">
        <v>207.1</v>
      </c>
      <c r="K744" t="n">
        <v>88</v>
      </c>
      <c r="L744" t="n">
        <v>164</v>
      </c>
      <c r="M744" t="n">
        <v>104</v>
      </c>
      <c r="N744" t="n">
        <v>139</v>
      </c>
      <c r="O744" t="n">
        <v>11</v>
      </c>
      <c r="P744" t="n">
        <v>11</v>
      </c>
      <c r="Q744" t="n">
        <v>8</v>
      </c>
      <c r="X744" t="n">
        <v>30</v>
      </c>
      <c r="Y744" t="n">
        <v>1770</v>
      </c>
      <c r="Z744" t="n">
        <v>0.02</v>
      </c>
      <c r="AA744" t="n">
        <v>1</v>
      </c>
      <c r="AB744" t="n">
        <v>16</v>
      </c>
    </row>
    <row r="745">
      <c r="A745" t="n">
        <v>2021</v>
      </c>
      <c r="B745" t="n">
        <v>2</v>
      </c>
      <c r="C745" s="298" t="n">
        <v>44245</v>
      </c>
      <c r="E745" t="n">
        <v>254</v>
      </c>
      <c r="F745" t="inlineStr">
        <is>
          <t>طقم سخان بلونايل ذو 4 اطقم</t>
        </is>
      </c>
      <c r="G745" t="inlineStr">
        <is>
          <t>FMDAHI40000000</t>
        </is>
      </c>
      <c r="H745" t="n">
        <v>188.79</v>
      </c>
      <c r="I745" t="n">
        <v>217.21</v>
      </c>
      <c r="J745" t="n">
        <v>204.3</v>
      </c>
      <c r="K745" t="n">
        <v>88</v>
      </c>
      <c r="L745" t="n">
        <v>164</v>
      </c>
      <c r="M745" t="n">
        <v>102</v>
      </c>
      <c r="N745" t="n">
        <v>141</v>
      </c>
      <c r="O745" t="n">
        <v>6</v>
      </c>
      <c r="P745" t="n">
        <v>6</v>
      </c>
      <c r="Q745" t="n">
        <v>8</v>
      </c>
      <c r="X745" t="n">
        <v>20</v>
      </c>
      <c r="Y745" t="n">
        <v>2120</v>
      </c>
      <c r="Z745" t="n">
        <v>0.02</v>
      </c>
      <c r="AA745" t="n">
        <v>1</v>
      </c>
      <c r="AB745" t="n">
        <v>16</v>
      </c>
    </row>
    <row r="746">
      <c r="A746" t="n">
        <v>2021</v>
      </c>
      <c r="B746" t="n">
        <v>2</v>
      </c>
      <c r="C746" s="298" t="n">
        <v>44248</v>
      </c>
      <c r="E746" t="n">
        <v>254</v>
      </c>
      <c r="F746" t="inlineStr">
        <is>
          <t>طقم سخان بلونايل ذو 4 اطقم</t>
        </is>
      </c>
      <c r="G746" t="inlineStr">
        <is>
          <t>FMDAHI40000000</t>
        </is>
      </c>
      <c r="H746" t="n">
        <v>188.79</v>
      </c>
      <c r="I746" t="n">
        <v>217.21</v>
      </c>
      <c r="J746" t="n">
        <v>205.9</v>
      </c>
      <c r="K746" t="n">
        <v>88</v>
      </c>
      <c r="L746" t="n">
        <v>164</v>
      </c>
      <c r="M746" t="n">
        <v>106</v>
      </c>
      <c r="N746" t="n">
        <v>136</v>
      </c>
      <c r="O746" t="n">
        <v>7</v>
      </c>
      <c r="P746" t="n">
        <v>4</v>
      </c>
      <c r="Q746" t="n">
        <v>11</v>
      </c>
      <c r="X746" t="n">
        <v>22</v>
      </c>
      <c r="Y746" t="n">
        <v>1762</v>
      </c>
      <c r="Z746" t="n">
        <v>0.02</v>
      </c>
      <c r="AA746" t="n">
        <v>1</v>
      </c>
      <c r="AB746" t="n">
        <v>16</v>
      </c>
    </row>
    <row r="747">
      <c r="A747" t="n">
        <v>2021</v>
      </c>
      <c r="B747" t="n">
        <v>2</v>
      </c>
      <c r="C747" s="298" t="n">
        <v>44249</v>
      </c>
      <c r="E747" t="n">
        <v>254</v>
      </c>
      <c r="F747" t="inlineStr">
        <is>
          <t>طقم سخان بلونايل ذو 4 اطقم</t>
        </is>
      </c>
      <c r="G747" t="inlineStr">
        <is>
          <t>FMDAHI40000000</t>
        </is>
      </c>
      <c r="H747" t="n">
        <v>188.79</v>
      </c>
      <c r="I747" t="n">
        <v>217.21</v>
      </c>
      <c r="J747" t="n">
        <v>206.8</v>
      </c>
      <c r="K747" t="n">
        <v>88</v>
      </c>
      <c r="L747" t="n">
        <v>164</v>
      </c>
      <c r="M747" t="n">
        <v>104</v>
      </c>
      <c r="N747" t="n">
        <v>139</v>
      </c>
      <c r="O747" t="n">
        <v>8</v>
      </c>
      <c r="P747" t="n">
        <v>3</v>
      </c>
      <c r="Q747" t="n">
        <v>6</v>
      </c>
      <c r="S747" t="n">
        <v>3</v>
      </c>
      <c r="X747" t="n">
        <v>19</v>
      </c>
      <c r="Y747" t="n">
        <v>1879</v>
      </c>
      <c r="Z747" t="n">
        <v>0.02</v>
      </c>
      <c r="AA747" t="n">
        <v>1</v>
      </c>
      <c r="AB747" t="n">
        <v>16</v>
      </c>
    </row>
    <row r="748">
      <c r="A748" t="n">
        <v>2021</v>
      </c>
      <c r="B748" t="n">
        <v>2</v>
      </c>
      <c r="C748" s="298" t="n">
        <v>44250</v>
      </c>
      <c r="E748" t="n">
        <v>254</v>
      </c>
      <c r="F748" t="inlineStr">
        <is>
          <t>طقم سخان بلونايل ذو 4 اطقم</t>
        </is>
      </c>
      <c r="G748" t="inlineStr">
        <is>
          <t>FMDAHI40000000</t>
        </is>
      </c>
      <c r="H748" t="n">
        <v>188.79</v>
      </c>
      <c r="I748" t="n">
        <v>217.21</v>
      </c>
      <c r="J748" t="n">
        <v>210</v>
      </c>
      <c r="K748" t="n">
        <v>88</v>
      </c>
      <c r="L748" t="n">
        <v>164</v>
      </c>
      <c r="M748" t="n">
        <v>102</v>
      </c>
      <c r="N748" t="n">
        <v>141</v>
      </c>
      <c r="O748" t="n">
        <v>7</v>
      </c>
      <c r="P748" t="n">
        <v>3</v>
      </c>
      <c r="Q748" t="n">
        <v>9</v>
      </c>
      <c r="X748" t="n">
        <v>19</v>
      </c>
      <c r="Y748" t="n">
        <v>2179</v>
      </c>
      <c r="Z748" t="n">
        <v>0.02</v>
      </c>
      <c r="AA748" t="n">
        <v>1</v>
      </c>
      <c r="AB748" t="n">
        <v>16</v>
      </c>
    </row>
    <row r="749">
      <c r="A749" t="n">
        <v>2021</v>
      </c>
      <c r="B749" t="n">
        <v>2</v>
      </c>
      <c r="C749" s="298" t="n">
        <v>44251</v>
      </c>
      <c r="E749" t="n">
        <v>254</v>
      </c>
      <c r="F749" t="inlineStr">
        <is>
          <t>طقم سخان بلونايل ذو 4 اطقم</t>
        </is>
      </c>
      <c r="G749" t="inlineStr">
        <is>
          <t>FMDAHI40000000</t>
        </is>
      </c>
      <c r="H749" t="n">
        <v>188.79</v>
      </c>
      <c r="I749" t="n">
        <v>217.21</v>
      </c>
      <c r="J749" t="n">
        <v>211.7</v>
      </c>
      <c r="K749" t="n">
        <v>88</v>
      </c>
      <c r="L749" t="n">
        <v>164</v>
      </c>
      <c r="M749" t="n">
        <v>102</v>
      </c>
      <c r="N749" t="n">
        <v>141</v>
      </c>
      <c r="O749" t="n">
        <v>8</v>
      </c>
      <c r="P749" t="n">
        <v>5</v>
      </c>
      <c r="Q749" t="n">
        <v>5</v>
      </c>
      <c r="X749" t="n">
        <v>17</v>
      </c>
      <c r="Y749" t="n">
        <v>2177</v>
      </c>
      <c r="Z749" t="n">
        <v>0.02</v>
      </c>
      <c r="AA749" t="n">
        <v>1</v>
      </c>
      <c r="AB749" t="n">
        <v>16</v>
      </c>
    </row>
    <row r="750">
      <c r="A750" t="n">
        <v>2021</v>
      </c>
      <c r="B750" t="n">
        <v>2</v>
      </c>
      <c r="C750" s="298" t="n">
        <v>44252</v>
      </c>
      <c r="E750" t="n">
        <v>254</v>
      </c>
      <c r="F750" t="inlineStr">
        <is>
          <t>طقم سخان بلونايل ذو 4 اطقم</t>
        </is>
      </c>
      <c r="G750" t="inlineStr">
        <is>
          <t>FMDAHI40000000</t>
        </is>
      </c>
      <c r="H750" t="n">
        <v>188.79</v>
      </c>
      <c r="I750" t="n">
        <v>217.21</v>
      </c>
      <c r="J750" t="n">
        <v>206.7</v>
      </c>
      <c r="K750" t="n">
        <v>88</v>
      </c>
      <c r="L750" t="n">
        <v>164</v>
      </c>
      <c r="M750" t="n">
        <v>104</v>
      </c>
      <c r="N750" t="n">
        <v>138</v>
      </c>
      <c r="O750" t="n">
        <v>7</v>
      </c>
      <c r="P750" t="n">
        <v>4</v>
      </c>
      <c r="Q750" t="n">
        <v>8</v>
      </c>
      <c r="X750" t="n">
        <v>19</v>
      </c>
      <c r="Y750" t="n">
        <v>2269</v>
      </c>
      <c r="Z750" t="n">
        <v>0.02</v>
      </c>
      <c r="AA750" t="n">
        <v>1</v>
      </c>
      <c r="AB750" t="n">
        <v>16</v>
      </c>
    </row>
    <row r="751">
      <c r="A751" t="n">
        <v>2021</v>
      </c>
      <c r="B751" t="n">
        <v>2</v>
      </c>
      <c r="C751" s="298" t="n">
        <v>44228</v>
      </c>
      <c r="E751" t="n">
        <v>225</v>
      </c>
      <c r="F751" t="inlineStr">
        <is>
          <t>علبة صندوق سمك 20 ك فلات الجديدة</t>
        </is>
      </c>
      <c r="G751" t="inlineStr">
        <is>
          <t>FMBOXI20FB0000</t>
        </is>
      </c>
      <c r="H751" t="n">
        <v>345.96</v>
      </c>
      <c r="I751" t="n">
        <v>398.04</v>
      </c>
      <c r="J751" t="n">
        <v>399.5</v>
      </c>
      <c r="K751" t="n">
        <v>169</v>
      </c>
      <c r="L751" t="n">
        <v>128</v>
      </c>
      <c r="M751" t="n">
        <v>149</v>
      </c>
      <c r="N751" t="n">
        <v>145</v>
      </c>
      <c r="O751" t="n">
        <v>6</v>
      </c>
      <c r="Q751" t="n">
        <v>3</v>
      </c>
      <c r="X751" t="n">
        <v>9</v>
      </c>
      <c r="Y751" t="n">
        <v>939</v>
      </c>
      <c r="Z751" t="n">
        <v>0.015</v>
      </c>
      <c r="AA751" t="n">
        <v>1</v>
      </c>
      <c r="AB751" t="n">
        <v>18</v>
      </c>
    </row>
    <row r="752">
      <c r="A752" t="n">
        <v>2021</v>
      </c>
      <c r="B752" t="n">
        <v>2</v>
      </c>
      <c r="C752" s="298" t="n">
        <v>44229</v>
      </c>
      <c r="E752" t="n">
        <v>225</v>
      </c>
      <c r="F752" t="inlineStr">
        <is>
          <t>علبة صندوق سمك 20 ك فلات الجديدة</t>
        </is>
      </c>
      <c r="G752" t="inlineStr">
        <is>
          <t>FMBOXI20FB0000</t>
        </is>
      </c>
      <c r="H752" t="n">
        <v>345.96</v>
      </c>
      <c r="I752" t="n">
        <v>398.04</v>
      </c>
      <c r="J752" t="n">
        <v>388.3</v>
      </c>
      <c r="K752" t="n">
        <v>169</v>
      </c>
      <c r="L752" t="n">
        <v>128</v>
      </c>
      <c r="M752" t="n">
        <v>149</v>
      </c>
      <c r="N752" t="n">
        <v>145</v>
      </c>
      <c r="O752" t="n">
        <v>10</v>
      </c>
      <c r="Q752" t="n">
        <v>3</v>
      </c>
      <c r="X752" t="n">
        <v>13</v>
      </c>
      <c r="Y752" t="n">
        <v>301</v>
      </c>
      <c r="Z752" t="n">
        <v>0.015</v>
      </c>
      <c r="AA752" t="n">
        <v>1</v>
      </c>
      <c r="AB752" t="n">
        <v>18</v>
      </c>
    </row>
    <row r="753">
      <c r="A753" t="n">
        <v>2021</v>
      </c>
      <c r="B753" t="n">
        <v>2</v>
      </c>
      <c r="C753" s="298" t="n">
        <v>44234</v>
      </c>
      <c r="E753" t="n">
        <v>225</v>
      </c>
      <c r="F753" t="inlineStr">
        <is>
          <t>علبة صندوق سمك 20 ك فلات الجديدة</t>
        </is>
      </c>
      <c r="G753" t="inlineStr">
        <is>
          <t>FMBOXI20FB0000</t>
        </is>
      </c>
      <c r="H753" t="n">
        <v>345.96</v>
      </c>
      <c r="I753" t="n">
        <v>398.04</v>
      </c>
      <c r="K753" t="n">
        <v>169</v>
      </c>
      <c r="L753" t="n">
        <v>128</v>
      </c>
      <c r="Y753" t="n">
        <v>222</v>
      </c>
      <c r="Z753" t="n">
        <v>0.015</v>
      </c>
      <c r="AA753" t="n">
        <v>1</v>
      </c>
      <c r="AB753" t="n">
        <v>18</v>
      </c>
    </row>
    <row r="754">
      <c r="A754" t="n">
        <v>2021</v>
      </c>
      <c r="B754" t="n">
        <v>2</v>
      </c>
      <c r="C754" s="298" t="n">
        <v>44235</v>
      </c>
      <c r="E754" t="n">
        <v>225</v>
      </c>
      <c r="F754" t="inlineStr">
        <is>
          <t>علبة صندوق سمك 20 ك فلات الجديدة</t>
        </is>
      </c>
      <c r="G754" t="inlineStr">
        <is>
          <t>FMBOXI20FB0000</t>
        </is>
      </c>
      <c r="H754" t="n">
        <v>345.96</v>
      </c>
      <c r="I754" t="n">
        <v>398.04</v>
      </c>
      <c r="K754" t="n">
        <v>169</v>
      </c>
      <c r="L754" t="n">
        <v>128</v>
      </c>
      <c r="Y754" t="n">
        <v>780</v>
      </c>
      <c r="Z754" t="n">
        <v>0.015</v>
      </c>
      <c r="AA754" t="n">
        <v>1</v>
      </c>
      <c r="AB754" t="n">
        <v>18</v>
      </c>
    </row>
    <row r="755">
      <c r="A755" t="n">
        <v>2021</v>
      </c>
      <c r="B755" t="n">
        <v>2</v>
      </c>
      <c r="C755" s="298" t="n">
        <v>44236</v>
      </c>
      <c r="E755" t="n">
        <v>225</v>
      </c>
      <c r="F755" t="inlineStr">
        <is>
          <t>علبة صندوق سمك 20 ك فلات الجديدة</t>
        </is>
      </c>
      <c r="G755" t="inlineStr">
        <is>
          <t>FMBOXI20FB0000</t>
        </is>
      </c>
      <c r="H755" t="n">
        <v>345.96</v>
      </c>
      <c r="I755" t="n">
        <v>398.04</v>
      </c>
      <c r="K755" t="n">
        <v>169</v>
      </c>
      <c r="L755" t="n">
        <v>128</v>
      </c>
      <c r="Y755" t="n">
        <v>111</v>
      </c>
      <c r="Z755" t="n">
        <v>0.015</v>
      </c>
      <c r="AA755" t="n">
        <v>1</v>
      </c>
      <c r="AB755" t="n">
        <v>18</v>
      </c>
    </row>
    <row r="756">
      <c r="A756" t="n">
        <v>2021</v>
      </c>
      <c r="B756" t="n">
        <v>2</v>
      </c>
      <c r="C756" s="298" t="n">
        <v>44251</v>
      </c>
      <c r="E756" t="n">
        <v>225</v>
      </c>
      <c r="F756" t="inlineStr">
        <is>
          <t>علبة صندوق سمك 20 ك فلات الجديدة</t>
        </is>
      </c>
      <c r="G756" t="inlineStr">
        <is>
          <t>FMBOXI20FB0000</t>
        </is>
      </c>
      <c r="H756" t="n">
        <v>345.96</v>
      </c>
      <c r="I756" t="n">
        <v>398.04</v>
      </c>
      <c r="J756" t="n">
        <v>387.5</v>
      </c>
      <c r="K756" t="n">
        <v>169</v>
      </c>
      <c r="L756" t="n">
        <v>128</v>
      </c>
      <c r="M756" t="n">
        <v>140</v>
      </c>
      <c r="N756" t="n">
        <v>155</v>
      </c>
      <c r="O756" t="n">
        <v>10</v>
      </c>
      <c r="Q756" t="n">
        <v>6</v>
      </c>
      <c r="X756" t="n">
        <v>16</v>
      </c>
      <c r="Y756" t="n">
        <v>622</v>
      </c>
      <c r="Z756" t="n">
        <v>0.015</v>
      </c>
      <c r="AA756" t="n">
        <v>1</v>
      </c>
      <c r="AB756" t="n">
        <v>18</v>
      </c>
    </row>
    <row r="757">
      <c r="A757" t="n">
        <v>2021</v>
      </c>
      <c r="B757" t="n">
        <v>2</v>
      </c>
      <c r="C757" s="298" t="n">
        <v>44252</v>
      </c>
      <c r="E757" t="n">
        <v>225</v>
      </c>
      <c r="F757" t="inlineStr">
        <is>
          <t>علبة صندوق سمك 20 ك فلات الجديدة</t>
        </is>
      </c>
      <c r="G757" t="inlineStr">
        <is>
          <t>FMBOXI20FB0000</t>
        </is>
      </c>
      <c r="H757" t="n">
        <v>345.96</v>
      </c>
      <c r="I757" t="n">
        <v>398.04</v>
      </c>
      <c r="J757" t="n">
        <v>367</v>
      </c>
      <c r="K757" t="n">
        <v>169</v>
      </c>
      <c r="L757" t="n">
        <v>128</v>
      </c>
      <c r="M757" t="n">
        <v>144</v>
      </c>
      <c r="N757" t="n">
        <v>150</v>
      </c>
      <c r="O757" t="n">
        <v>4</v>
      </c>
      <c r="P757" t="n">
        <v>6</v>
      </c>
      <c r="Q757" t="n">
        <v>6</v>
      </c>
      <c r="X757" t="n">
        <v>16</v>
      </c>
      <c r="Y757" t="n">
        <v>1426</v>
      </c>
      <c r="Z757" t="n">
        <v>0.015</v>
      </c>
      <c r="AA757" t="n">
        <v>1</v>
      </c>
      <c r="AB757" t="n">
        <v>18</v>
      </c>
    </row>
    <row r="758">
      <c r="A758" t="n">
        <v>2021</v>
      </c>
      <c r="B758" t="n">
        <v>2</v>
      </c>
      <c r="C758" s="298" t="n">
        <v>44228</v>
      </c>
      <c r="E758" t="n">
        <v>219</v>
      </c>
      <c r="F758" t="inlineStr">
        <is>
          <t>غطاء صندوق سمك 20 ك فلات الجديدة</t>
        </is>
      </c>
      <c r="G758" t="inlineStr">
        <is>
          <t>FMBOXI20FC0000</t>
        </is>
      </c>
      <c r="H758" t="n">
        <v>106.175</v>
      </c>
      <c r="I758" t="n">
        <v>122.1583333</v>
      </c>
      <c r="J758" t="n">
        <v>123.5</v>
      </c>
      <c r="K758" t="n">
        <v>238</v>
      </c>
      <c r="L758" t="n">
        <v>91</v>
      </c>
      <c r="M758" t="n">
        <v>254</v>
      </c>
      <c r="N758" t="n">
        <v>85</v>
      </c>
      <c r="Z758" t="n">
        <v>0.015</v>
      </c>
      <c r="AA758" t="n">
        <v>1</v>
      </c>
      <c r="AB758" t="n">
        <v>18</v>
      </c>
    </row>
    <row r="759">
      <c r="A759" t="n">
        <v>2021</v>
      </c>
      <c r="B759" t="n">
        <v>2</v>
      </c>
      <c r="C759" s="298" t="n">
        <v>44229</v>
      </c>
      <c r="E759" t="n">
        <v>219</v>
      </c>
      <c r="F759" t="inlineStr">
        <is>
          <t>غطاء صندوق سمك 20 ك فلات الجديدة</t>
        </is>
      </c>
      <c r="G759" t="inlineStr">
        <is>
          <t>FMBOXI20FC0000</t>
        </is>
      </c>
      <c r="H759" t="n">
        <v>106.175</v>
      </c>
      <c r="I759" t="n">
        <v>122.1583333</v>
      </c>
      <c r="J759" t="n">
        <v>111.8</v>
      </c>
      <c r="K759" t="n">
        <v>238</v>
      </c>
      <c r="L759" t="n">
        <v>91</v>
      </c>
      <c r="M759" t="n">
        <v>256</v>
      </c>
      <c r="N759" t="n">
        <v>85</v>
      </c>
      <c r="O759" t="n">
        <v>8</v>
      </c>
      <c r="P759" t="n">
        <v>4</v>
      </c>
      <c r="Q759" t="n">
        <v>4</v>
      </c>
      <c r="X759" t="n">
        <v>16</v>
      </c>
      <c r="Y759" t="n">
        <v>5497</v>
      </c>
      <c r="Z759" t="n">
        <v>0.015</v>
      </c>
      <c r="AA759" t="n">
        <v>1</v>
      </c>
      <c r="AB759" t="n">
        <v>18</v>
      </c>
    </row>
    <row r="760">
      <c r="A760" t="n">
        <v>2021</v>
      </c>
      <c r="B760" t="n">
        <v>2</v>
      </c>
      <c r="C760" s="298" t="n">
        <v>44231</v>
      </c>
      <c r="E760" t="n">
        <v>94</v>
      </c>
      <c r="F760" t="inlineStr">
        <is>
          <t>فوم تغليف حله فيكتوريا CDAWP6039</t>
        </is>
      </c>
      <c r="G760" t="inlineStr">
        <is>
          <t>FMDAIIF1000000</t>
        </is>
      </c>
      <c r="H760" t="n">
        <v>17.67</v>
      </c>
      <c r="I760" t="n">
        <v>20.33</v>
      </c>
      <c r="J760" t="n">
        <v>19.6</v>
      </c>
      <c r="K760" t="n">
        <v>74</v>
      </c>
      <c r="L760" t="n">
        <v>97</v>
      </c>
      <c r="M760" t="n">
        <v>71</v>
      </c>
      <c r="N760" t="n">
        <v>101</v>
      </c>
      <c r="O760" t="n">
        <v>2</v>
      </c>
      <c r="P760" t="n">
        <v>4</v>
      </c>
      <c r="Q760" t="n">
        <v>9</v>
      </c>
      <c r="R760" t="n">
        <v>3</v>
      </c>
      <c r="X760" t="n">
        <v>18</v>
      </c>
      <c r="Y760" t="n">
        <v>1554</v>
      </c>
      <c r="Z760" t="n">
        <v>0.015</v>
      </c>
      <c r="AA760" t="n">
        <v>1</v>
      </c>
      <c r="AB760" t="n">
        <v>16</v>
      </c>
    </row>
    <row r="761">
      <c r="A761" t="n">
        <v>2021</v>
      </c>
      <c r="B761" t="n">
        <v>2</v>
      </c>
      <c r="C761" s="298" t="n">
        <v>44234</v>
      </c>
      <c r="E761" t="n">
        <v>94</v>
      </c>
      <c r="F761" t="inlineStr">
        <is>
          <t>فوم تغليف حله فيكتوريا CDAWP6039</t>
        </is>
      </c>
      <c r="G761" t="inlineStr">
        <is>
          <t>FMDAIIF1000000</t>
        </is>
      </c>
      <c r="H761" t="n">
        <v>17.67</v>
      </c>
      <c r="I761" t="n">
        <v>20.33</v>
      </c>
      <c r="J761" t="n">
        <v>19.5</v>
      </c>
      <c r="K761" t="n">
        <v>74</v>
      </c>
      <c r="L761" t="n">
        <v>97</v>
      </c>
      <c r="M761" t="n">
        <v>75</v>
      </c>
      <c r="N761" t="n">
        <v>96</v>
      </c>
      <c r="O761" t="n">
        <v>2</v>
      </c>
      <c r="P761" t="n">
        <v>4</v>
      </c>
      <c r="Q761" t="n">
        <v>2</v>
      </c>
      <c r="X761" t="n">
        <v>8</v>
      </c>
      <c r="Y761" t="n">
        <v>392</v>
      </c>
      <c r="Z761" t="n">
        <v>0.015</v>
      </c>
      <c r="AA761" t="n">
        <v>1</v>
      </c>
      <c r="AB761" t="n">
        <v>16</v>
      </c>
    </row>
    <row r="762">
      <c r="A762" t="n">
        <v>2021</v>
      </c>
      <c r="B762" t="n">
        <v>2</v>
      </c>
      <c r="C762" s="298" t="n">
        <v>44235</v>
      </c>
      <c r="E762" t="n">
        <v>94</v>
      </c>
      <c r="F762" t="inlineStr">
        <is>
          <t>فوم تغليف حله فيكتوريا CDAWP6039</t>
        </is>
      </c>
      <c r="G762" t="inlineStr">
        <is>
          <t>FMDAIIF1000000</t>
        </is>
      </c>
      <c r="H762" t="n">
        <v>17.67</v>
      </c>
      <c r="I762" t="n">
        <v>20.33</v>
      </c>
      <c r="K762" t="n">
        <v>74</v>
      </c>
      <c r="L762" t="n">
        <v>97</v>
      </c>
      <c r="M762" t="n">
        <v>74</v>
      </c>
      <c r="N762" t="n">
        <v>98</v>
      </c>
      <c r="Y762" t="n">
        <v>192</v>
      </c>
      <c r="Z762" t="n">
        <v>0.015</v>
      </c>
      <c r="AA762" t="n">
        <v>1</v>
      </c>
      <c r="AB762" t="n">
        <v>16</v>
      </c>
    </row>
    <row r="763">
      <c r="A763" t="n">
        <v>2021</v>
      </c>
      <c r="B763" t="n">
        <v>2</v>
      </c>
      <c r="C763" s="298" t="n">
        <v>44229</v>
      </c>
      <c r="E763" t="n">
        <v>104</v>
      </c>
      <c r="F763" t="inlineStr">
        <is>
          <t>فوم تغليف سفلى شمال 11قدم المعدل  PDFRP0146</t>
        </is>
      </c>
      <c r="G763" t="inlineStr">
        <is>
          <t>FMDAIIM5000000</t>
        </is>
      </c>
      <c r="H763" t="n">
        <v>82.77</v>
      </c>
      <c r="I763" t="n">
        <v>95.23</v>
      </c>
      <c r="J763" t="n">
        <v>94.59999999999999</v>
      </c>
      <c r="K763" t="n">
        <v>140</v>
      </c>
      <c r="L763" t="n">
        <v>103</v>
      </c>
      <c r="M763" t="n">
        <v>140</v>
      </c>
      <c r="N763" t="n">
        <v>103</v>
      </c>
      <c r="O763" t="n">
        <v>4</v>
      </c>
      <c r="P763" t="n">
        <v>8</v>
      </c>
      <c r="Q763" t="n">
        <v>4</v>
      </c>
      <c r="X763" t="n">
        <v>16</v>
      </c>
      <c r="Y763" t="n">
        <v>736</v>
      </c>
      <c r="Z763" t="n">
        <v>0.015</v>
      </c>
      <c r="AA763" t="n">
        <v>1</v>
      </c>
      <c r="AB763" t="n">
        <v>18</v>
      </c>
    </row>
    <row r="764">
      <c r="A764" t="n">
        <v>2021</v>
      </c>
      <c r="B764" t="n">
        <v>2</v>
      </c>
      <c r="C764" s="298" t="n">
        <v>44231</v>
      </c>
      <c r="E764" t="n">
        <v>104</v>
      </c>
      <c r="F764" t="inlineStr">
        <is>
          <t>فوم تغليف سفلى شمال 11قدم المعدل  PDFRP0146</t>
        </is>
      </c>
      <c r="G764" t="inlineStr">
        <is>
          <t>FMDAIIM5000000</t>
        </is>
      </c>
      <c r="H764" t="n">
        <v>82.77</v>
      </c>
      <c r="I764" t="n">
        <v>95.23</v>
      </c>
      <c r="J764" t="n">
        <v>86.7</v>
      </c>
      <c r="K764" t="n">
        <v>140</v>
      </c>
      <c r="L764" t="n">
        <v>103</v>
      </c>
      <c r="M764" t="n">
        <v>140</v>
      </c>
      <c r="N764" t="n">
        <v>103</v>
      </c>
      <c r="O764" t="n">
        <v>8</v>
      </c>
      <c r="P764" t="n">
        <v>6</v>
      </c>
      <c r="Q764" t="n">
        <v>13</v>
      </c>
      <c r="X764" t="n">
        <v>27</v>
      </c>
      <c r="Y764" t="n">
        <v>2655</v>
      </c>
      <c r="Z764" t="n">
        <v>0.015</v>
      </c>
      <c r="AA764" t="n">
        <v>1</v>
      </c>
      <c r="AB764" t="n">
        <v>18</v>
      </c>
    </row>
    <row r="765">
      <c r="A765" t="n">
        <v>2021</v>
      </c>
      <c r="B765" t="n">
        <v>2</v>
      </c>
      <c r="C765" s="298" t="n">
        <v>44234</v>
      </c>
      <c r="E765" t="n">
        <v>104</v>
      </c>
      <c r="F765" t="inlineStr">
        <is>
          <t>فوم تغليف سفلى شمال 11قدم المعدل  PDFRP0146</t>
        </is>
      </c>
      <c r="G765" t="inlineStr">
        <is>
          <t>FMDAIIM5000000</t>
        </is>
      </c>
      <c r="H765" t="n">
        <v>82.77</v>
      </c>
      <c r="I765" t="n">
        <v>95.23</v>
      </c>
      <c r="J765" t="n">
        <v>84.3</v>
      </c>
      <c r="K765" t="n">
        <v>140</v>
      </c>
      <c r="L765" t="n">
        <v>103</v>
      </c>
      <c r="M765" t="n">
        <v>152</v>
      </c>
      <c r="N765" t="n">
        <v>95</v>
      </c>
      <c r="Z765" t="n">
        <v>0.015</v>
      </c>
      <c r="AA765" t="n">
        <v>1</v>
      </c>
      <c r="AB765" t="n">
        <v>18</v>
      </c>
    </row>
    <row r="766">
      <c r="A766" t="n">
        <v>2021</v>
      </c>
      <c r="B766" t="n">
        <v>2</v>
      </c>
      <c r="C766" s="298" t="n">
        <v>44229</v>
      </c>
      <c r="E766" t="n">
        <v>103</v>
      </c>
      <c r="F766" t="inlineStr">
        <is>
          <t>فوم تغليف سفلى يمين 11قدم المعدل PDFRP0147</t>
        </is>
      </c>
      <c r="G766" t="inlineStr">
        <is>
          <t>FMDAIIM6000000</t>
        </is>
      </c>
      <c r="H766" t="n">
        <v>82.77</v>
      </c>
      <c r="I766" t="n">
        <v>95.23</v>
      </c>
      <c r="J766" t="n">
        <v>94.59999999999999</v>
      </c>
      <c r="K766" t="n">
        <v>140</v>
      </c>
      <c r="L766" t="n">
        <v>103</v>
      </c>
      <c r="M766" t="n">
        <v>140</v>
      </c>
      <c r="N766" t="n">
        <v>103</v>
      </c>
      <c r="O766" t="n">
        <v>4</v>
      </c>
      <c r="P766" t="n">
        <v>8</v>
      </c>
      <c r="Q766" t="n">
        <v>4</v>
      </c>
      <c r="X766" t="n">
        <v>16</v>
      </c>
      <c r="Y766" t="n">
        <v>736</v>
      </c>
      <c r="Z766" t="n">
        <v>0.015</v>
      </c>
      <c r="AA766" t="n">
        <v>1</v>
      </c>
      <c r="AB766" t="n">
        <v>18</v>
      </c>
    </row>
    <row r="767">
      <c r="A767" t="n">
        <v>2021</v>
      </c>
      <c r="B767" t="n">
        <v>2</v>
      </c>
      <c r="C767" s="298" t="n">
        <v>44231</v>
      </c>
      <c r="E767" t="n">
        <v>103</v>
      </c>
      <c r="F767" t="inlineStr">
        <is>
          <t>فوم تغليف سفلى يمين 11قدم المعدل PDFRP0147</t>
        </is>
      </c>
      <c r="G767" t="inlineStr">
        <is>
          <t>FMDAIIM6000000</t>
        </is>
      </c>
      <c r="H767" t="n">
        <v>82.77</v>
      </c>
      <c r="I767" t="n">
        <v>95.23</v>
      </c>
      <c r="J767" t="n">
        <v>86.7</v>
      </c>
      <c r="K767" t="n">
        <v>140</v>
      </c>
      <c r="L767" t="n">
        <v>103</v>
      </c>
      <c r="M767" t="n">
        <v>140</v>
      </c>
      <c r="N767" t="n">
        <v>103</v>
      </c>
      <c r="O767" t="n">
        <v>8</v>
      </c>
      <c r="P767" t="n">
        <v>6</v>
      </c>
      <c r="Q767" t="n">
        <v>13</v>
      </c>
      <c r="X767" t="n">
        <v>27</v>
      </c>
      <c r="Y767" t="n">
        <v>2655</v>
      </c>
      <c r="Z767" t="n">
        <v>0.015</v>
      </c>
      <c r="AA767" t="n">
        <v>1</v>
      </c>
      <c r="AB767" t="n">
        <v>18</v>
      </c>
    </row>
    <row r="768">
      <c r="A768" t="n">
        <v>2021</v>
      </c>
      <c r="B768" t="n">
        <v>2</v>
      </c>
      <c r="C768" s="298" t="n">
        <v>44234</v>
      </c>
      <c r="E768" t="n">
        <v>103</v>
      </c>
      <c r="F768" t="inlineStr">
        <is>
          <t>فوم تغليف سفلى يمين 11قدم المعدل PDFRP0147</t>
        </is>
      </c>
      <c r="G768" t="inlineStr">
        <is>
          <t>FMDAIIM6000000</t>
        </is>
      </c>
      <c r="H768" t="n">
        <v>82.77</v>
      </c>
      <c r="I768" t="n">
        <v>95.23</v>
      </c>
      <c r="J768" t="n">
        <v>84.3</v>
      </c>
      <c r="K768" t="n">
        <v>140</v>
      </c>
      <c r="L768" t="n">
        <v>103</v>
      </c>
      <c r="M768" t="n">
        <v>152</v>
      </c>
      <c r="N768" t="n">
        <v>95</v>
      </c>
      <c r="O768" t="n">
        <v>2</v>
      </c>
      <c r="P768" t="n">
        <v>3</v>
      </c>
      <c r="S768" t="n">
        <v>2</v>
      </c>
      <c r="X768" t="n">
        <v>7</v>
      </c>
      <c r="Y768" t="n">
        <v>943</v>
      </c>
      <c r="Z768" t="n">
        <v>0.015</v>
      </c>
      <c r="AA768" t="n">
        <v>1</v>
      </c>
      <c r="AB768" t="n">
        <v>18</v>
      </c>
    </row>
    <row r="769">
      <c r="A769" t="n">
        <v>2021</v>
      </c>
      <c r="B769" t="n">
        <v>2</v>
      </c>
      <c r="C769" s="298" t="n">
        <v>44229</v>
      </c>
      <c r="E769" t="n">
        <v>102</v>
      </c>
      <c r="F769" t="inlineStr">
        <is>
          <t>فوم تغليف علوى شمال امامى11قدم  PDFRP0144</t>
        </is>
      </c>
      <c r="G769" t="inlineStr">
        <is>
          <t>FMDAIIM3000000</t>
        </is>
      </c>
      <c r="H769" t="n">
        <v>18.6</v>
      </c>
      <c r="I769" t="n">
        <v>21.4</v>
      </c>
      <c r="J769" t="n">
        <v>20.3</v>
      </c>
      <c r="K769" t="n">
        <v>140</v>
      </c>
      <c r="L769" t="n">
        <v>103</v>
      </c>
      <c r="M769" t="n">
        <v>140</v>
      </c>
      <c r="N769" t="n">
        <v>103</v>
      </c>
      <c r="O769" t="n">
        <v>6</v>
      </c>
      <c r="P769" t="n">
        <v>6</v>
      </c>
      <c r="Q769" t="n">
        <v>4</v>
      </c>
      <c r="X769" t="n">
        <v>16</v>
      </c>
      <c r="Y769" t="n">
        <v>736</v>
      </c>
      <c r="Z769" t="n">
        <v>0.015</v>
      </c>
      <c r="AA769" t="n">
        <v>1</v>
      </c>
      <c r="AB769" t="n">
        <v>18</v>
      </c>
    </row>
    <row r="770">
      <c r="A770" t="n">
        <v>2021</v>
      </c>
      <c r="B770" t="n">
        <v>2</v>
      </c>
      <c r="C770" s="298" t="n">
        <v>44231</v>
      </c>
      <c r="E770" t="n">
        <v>102</v>
      </c>
      <c r="F770" t="inlineStr">
        <is>
          <t>فوم تغليف علوى شمال امامى11قدم  PDFRP0144</t>
        </is>
      </c>
      <c r="G770" t="inlineStr">
        <is>
          <t>FMDAIIM3000000</t>
        </is>
      </c>
      <c r="H770" t="n">
        <v>18.6</v>
      </c>
      <c r="I770" t="n">
        <v>21.4</v>
      </c>
      <c r="J770" t="n">
        <v>20.7</v>
      </c>
      <c r="K770" t="n">
        <v>140</v>
      </c>
      <c r="L770" t="n">
        <v>103</v>
      </c>
      <c r="M770" t="n">
        <v>140</v>
      </c>
      <c r="N770" t="n">
        <v>103</v>
      </c>
      <c r="O770" t="n">
        <v>7</v>
      </c>
      <c r="P770" t="n">
        <v>6</v>
      </c>
      <c r="Q770" t="n">
        <v>14</v>
      </c>
      <c r="R770" t="n">
        <v>2</v>
      </c>
      <c r="X770" t="n">
        <v>29</v>
      </c>
      <c r="Y770" t="n">
        <v>2657</v>
      </c>
      <c r="Z770" t="n">
        <v>0.015</v>
      </c>
      <c r="AA770" t="n">
        <v>1</v>
      </c>
      <c r="AB770" t="n">
        <v>18</v>
      </c>
    </row>
    <row r="771">
      <c r="A771" t="n">
        <v>2021</v>
      </c>
      <c r="B771" t="n">
        <v>2</v>
      </c>
      <c r="C771" s="298" t="n">
        <v>44234</v>
      </c>
      <c r="E771" t="n">
        <v>102</v>
      </c>
      <c r="F771" t="inlineStr">
        <is>
          <t>فوم تغليف علوى شمال امامى11قدم  PDFRP0144</t>
        </is>
      </c>
      <c r="G771" t="inlineStr">
        <is>
          <t>FMDAIIM3000000</t>
        </is>
      </c>
      <c r="H771" t="n">
        <v>18.6</v>
      </c>
      <c r="I771" t="n">
        <v>21.4</v>
      </c>
      <c r="J771" t="n">
        <v>20.3</v>
      </c>
      <c r="K771" t="n">
        <v>140</v>
      </c>
      <c r="L771" t="n">
        <v>103</v>
      </c>
      <c r="M771" t="n">
        <v>152</v>
      </c>
      <c r="N771" t="n">
        <v>95</v>
      </c>
      <c r="O771" t="n">
        <v>2</v>
      </c>
      <c r="P771" t="n">
        <v>1</v>
      </c>
      <c r="S771" t="n">
        <v>2</v>
      </c>
      <c r="X771" t="n">
        <v>5</v>
      </c>
      <c r="Y771" t="n">
        <v>941</v>
      </c>
      <c r="Z771" t="n">
        <v>0.015</v>
      </c>
      <c r="AA771" t="n">
        <v>1</v>
      </c>
      <c r="AB771" t="n">
        <v>18</v>
      </c>
    </row>
    <row r="772">
      <c r="A772" t="n">
        <v>2021</v>
      </c>
      <c r="B772" t="n">
        <v>2</v>
      </c>
      <c r="C772" s="298" t="n">
        <v>44229</v>
      </c>
      <c r="E772" t="n">
        <v>101</v>
      </c>
      <c r="F772" t="inlineStr">
        <is>
          <t>فوم تغليف علوى شمال خلفى11قدم  PDFRP0145</t>
        </is>
      </c>
      <c r="G772" t="inlineStr">
        <is>
          <t>FMDAIIM4000000</t>
        </is>
      </c>
      <c r="H772" t="n">
        <v>18.6</v>
      </c>
      <c r="I772" t="n">
        <v>21.4</v>
      </c>
      <c r="J772" t="n">
        <v>20.3</v>
      </c>
      <c r="K772" t="n">
        <v>140</v>
      </c>
      <c r="L772" t="n">
        <v>103</v>
      </c>
      <c r="M772" t="n">
        <v>140</v>
      </c>
      <c r="N772" t="n">
        <v>103</v>
      </c>
      <c r="O772" t="n">
        <v>6</v>
      </c>
      <c r="P772" t="n">
        <v>6</v>
      </c>
      <c r="Q772" t="n">
        <v>4</v>
      </c>
      <c r="X772" t="n">
        <v>16</v>
      </c>
      <c r="Y772" t="n">
        <v>736</v>
      </c>
      <c r="Z772" t="n">
        <v>0.015</v>
      </c>
      <c r="AA772" t="n">
        <v>1</v>
      </c>
      <c r="AB772" t="n">
        <v>18</v>
      </c>
    </row>
    <row r="773">
      <c r="A773" t="n">
        <v>2021</v>
      </c>
      <c r="B773" t="n">
        <v>2</v>
      </c>
      <c r="C773" s="298" t="n">
        <v>44231</v>
      </c>
      <c r="E773" t="n">
        <v>101</v>
      </c>
      <c r="F773" t="inlineStr">
        <is>
          <t>فوم تغليف علوى شمال خلفى11قدم  PDFRP0145</t>
        </is>
      </c>
      <c r="G773" t="inlineStr">
        <is>
          <t>FMDAIIM4000000</t>
        </is>
      </c>
      <c r="H773" t="n">
        <v>18.6</v>
      </c>
      <c r="I773" t="n">
        <v>21.4</v>
      </c>
      <c r="J773" t="n">
        <v>20.7</v>
      </c>
      <c r="K773" t="n">
        <v>140</v>
      </c>
      <c r="L773" t="n">
        <v>103</v>
      </c>
      <c r="M773" t="n">
        <v>140</v>
      </c>
      <c r="N773" t="n">
        <v>103</v>
      </c>
      <c r="O773" t="n">
        <v>7</v>
      </c>
      <c r="P773" t="n">
        <v>6</v>
      </c>
      <c r="Q773" t="n">
        <v>14</v>
      </c>
      <c r="R773" t="n">
        <v>2</v>
      </c>
      <c r="X773" t="n">
        <v>29</v>
      </c>
      <c r="Y773" t="n">
        <v>2657</v>
      </c>
      <c r="Z773" t="n">
        <v>0.015</v>
      </c>
      <c r="AA773" t="n">
        <v>1</v>
      </c>
      <c r="AB773" t="n">
        <v>18</v>
      </c>
    </row>
    <row r="774">
      <c r="A774" t="n">
        <v>2021</v>
      </c>
      <c r="B774" t="n">
        <v>2</v>
      </c>
      <c r="C774" s="298" t="n">
        <v>44234</v>
      </c>
      <c r="E774" t="n">
        <v>101</v>
      </c>
      <c r="F774" t="inlineStr">
        <is>
          <t>فوم تغليف علوى شمال خلفى11قدم  PDFRP0145</t>
        </is>
      </c>
      <c r="G774" t="inlineStr">
        <is>
          <t>FMDAIIM4000000</t>
        </is>
      </c>
      <c r="H774" t="n">
        <v>18.6</v>
      </c>
      <c r="I774" t="n">
        <v>21.4</v>
      </c>
      <c r="J774" t="n">
        <v>20.3</v>
      </c>
      <c r="K774" t="n">
        <v>140</v>
      </c>
      <c r="L774" t="n">
        <v>103</v>
      </c>
      <c r="M774" t="n">
        <v>152</v>
      </c>
      <c r="N774" t="n">
        <v>95</v>
      </c>
      <c r="O774" t="n">
        <v>2</v>
      </c>
      <c r="P774" t="n">
        <v>1</v>
      </c>
      <c r="S774" t="n">
        <v>2</v>
      </c>
      <c r="X774" t="n">
        <v>5</v>
      </c>
      <c r="Y774" t="n">
        <v>941</v>
      </c>
      <c r="Z774" t="n">
        <v>0.015</v>
      </c>
      <c r="AA774" t="n">
        <v>1</v>
      </c>
      <c r="AB774" t="n">
        <v>18</v>
      </c>
    </row>
    <row r="775">
      <c r="A775" t="n">
        <v>2021</v>
      </c>
      <c r="B775" t="n">
        <v>2</v>
      </c>
      <c r="C775" s="298" t="n">
        <v>44229</v>
      </c>
      <c r="E775" t="n">
        <v>100</v>
      </c>
      <c r="F775" t="inlineStr">
        <is>
          <t>فوم تغليف علوى يمين امامى11قدم  PDFRP0142</t>
        </is>
      </c>
      <c r="G775" t="inlineStr">
        <is>
          <t>FMDAIIM1000000</t>
        </is>
      </c>
      <c r="H775" t="n">
        <v>18.6</v>
      </c>
      <c r="I775" t="n">
        <v>21.4</v>
      </c>
      <c r="J775" t="n">
        <v>20.3</v>
      </c>
      <c r="K775" t="n">
        <v>140</v>
      </c>
      <c r="L775" t="n">
        <v>103</v>
      </c>
      <c r="M775" t="n">
        <v>140</v>
      </c>
      <c r="N775" t="n">
        <v>103</v>
      </c>
      <c r="O775" t="n">
        <v>6</v>
      </c>
      <c r="P775" t="n">
        <v>6</v>
      </c>
      <c r="Q775" t="n">
        <v>4</v>
      </c>
      <c r="X775" t="n">
        <v>16</v>
      </c>
      <c r="Y775" t="n">
        <v>736</v>
      </c>
      <c r="Z775" t="n">
        <v>0.015</v>
      </c>
      <c r="AA775" t="n">
        <v>1</v>
      </c>
      <c r="AB775" t="n">
        <v>18</v>
      </c>
    </row>
    <row r="776">
      <c r="A776" t="n">
        <v>2021</v>
      </c>
      <c r="B776" t="n">
        <v>2</v>
      </c>
      <c r="C776" s="298" t="n">
        <v>44231</v>
      </c>
      <c r="E776" t="n">
        <v>100</v>
      </c>
      <c r="F776" t="inlineStr">
        <is>
          <t>فوم تغليف علوى يمين امامى11قدم  PDFRP0142</t>
        </is>
      </c>
      <c r="G776" t="inlineStr">
        <is>
          <t>FMDAIIM1000000</t>
        </is>
      </c>
      <c r="H776" t="n">
        <v>18.6</v>
      </c>
      <c r="I776" t="n">
        <v>21.4</v>
      </c>
      <c r="J776" t="n">
        <v>20.7</v>
      </c>
      <c r="K776" t="n">
        <v>140</v>
      </c>
      <c r="L776" t="n">
        <v>103</v>
      </c>
      <c r="M776" t="n">
        <v>140</v>
      </c>
      <c r="N776" t="n">
        <v>103</v>
      </c>
      <c r="O776" t="n">
        <v>7</v>
      </c>
      <c r="P776" t="n">
        <v>6</v>
      </c>
      <c r="Q776" t="n">
        <v>14</v>
      </c>
      <c r="R776" t="n">
        <v>2</v>
      </c>
      <c r="X776" t="n">
        <v>29</v>
      </c>
      <c r="Y776" t="n">
        <v>2657</v>
      </c>
      <c r="Z776" t="n">
        <v>0.015</v>
      </c>
      <c r="AA776" t="n">
        <v>1</v>
      </c>
      <c r="AB776" t="n">
        <v>18</v>
      </c>
    </row>
    <row r="777">
      <c r="A777" t="n">
        <v>2021</v>
      </c>
      <c r="B777" t="n">
        <v>2</v>
      </c>
      <c r="C777" s="298" t="n">
        <v>44234</v>
      </c>
      <c r="E777" t="n">
        <v>100</v>
      </c>
      <c r="F777" t="inlineStr">
        <is>
          <t>فوم تغليف علوى يمين امامى11قدم  PDFRP0142</t>
        </is>
      </c>
      <c r="G777" t="inlineStr">
        <is>
          <t>FMDAIIM1000000</t>
        </is>
      </c>
      <c r="H777" t="n">
        <v>18.6</v>
      </c>
      <c r="I777" t="n">
        <v>21.4</v>
      </c>
      <c r="J777" t="n">
        <v>20.3</v>
      </c>
      <c r="K777" t="n">
        <v>140</v>
      </c>
      <c r="L777" t="n">
        <v>103</v>
      </c>
      <c r="M777" t="n">
        <v>152</v>
      </c>
      <c r="N777" t="n">
        <v>95</v>
      </c>
      <c r="O777" t="n">
        <v>2</v>
      </c>
      <c r="P777" t="n">
        <v>1</v>
      </c>
      <c r="S777" t="n">
        <v>2</v>
      </c>
      <c r="X777" t="n">
        <v>5</v>
      </c>
      <c r="Y777" t="n">
        <v>941</v>
      </c>
      <c r="Z777" t="n">
        <v>0.015</v>
      </c>
      <c r="AA777" t="n">
        <v>1</v>
      </c>
      <c r="AB777" t="n">
        <v>18</v>
      </c>
    </row>
    <row r="778">
      <c r="A778" t="n">
        <v>2021</v>
      </c>
      <c r="B778" t="n">
        <v>2</v>
      </c>
      <c r="C778" s="298" t="n">
        <v>44229</v>
      </c>
      <c r="E778" t="n">
        <v>99</v>
      </c>
      <c r="F778" t="inlineStr">
        <is>
          <t>فوم تغليف علوى يمين خلفى11قدم  PDFRP0143</t>
        </is>
      </c>
      <c r="G778" t="inlineStr">
        <is>
          <t>FMDAIIM2000000</t>
        </is>
      </c>
      <c r="H778" t="n">
        <v>18.6</v>
      </c>
      <c r="I778" t="n">
        <v>21.4</v>
      </c>
      <c r="J778" t="n">
        <v>20.3</v>
      </c>
      <c r="K778" t="n">
        <v>140</v>
      </c>
      <c r="L778" t="n">
        <v>103</v>
      </c>
      <c r="M778" t="n">
        <v>140</v>
      </c>
      <c r="N778" t="n">
        <v>103</v>
      </c>
      <c r="O778" t="n">
        <v>6</v>
      </c>
      <c r="P778" t="n">
        <v>6</v>
      </c>
      <c r="Q778" t="n">
        <v>4</v>
      </c>
      <c r="X778" t="n">
        <v>16</v>
      </c>
      <c r="Y778" t="n">
        <v>736</v>
      </c>
      <c r="Z778" t="n">
        <v>0.015</v>
      </c>
      <c r="AA778" t="n">
        <v>1</v>
      </c>
      <c r="AB778" t="n">
        <v>18</v>
      </c>
    </row>
    <row r="779">
      <c r="A779" t="n">
        <v>2021</v>
      </c>
      <c r="B779" t="n">
        <v>2</v>
      </c>
      <c r="C779" s="298" t="n">
        <v>44231</v>
      </c>
      <c r="E779" t="n">
        <v>99</v>
      </c>
      <c r="F779" t="inlineStr">
        <is>
          <t>فوم تغليف علوى يمين خلفى11قدم  PDFRP0143</t>
        </is>
      </c>
      <c r="G779" t="inlineStr">
        <is>
          <t>FMDAIIM2000000</t>
        </is>
      </c>
      <c r="H779" t="n">
        <v>18.6</v>
      </c>
      <c r="I779" t="n">
        <v>21.4</v>
      </c>
      <c r="J779" t="n">
        <v>20.7</v>
      </c>
      <c r="K779" t="n">
        <v>140</v>
      </c>
      <c r="L779" t="n">
        <v>103</v>
      </c>
      <c r="M779" t="n">
        <v>140</v>
      </c>
      <c r="N779" t="n">
        <v>103</v>
      </c>
      <c r="O779" t="n">
        <v>7</v>
      </c>
      <c r="P779" t="n">
        <v>6</v>
      </c>
      <c r="Q779" t="n">
        <v>14</v>
      </c>
      <c r="R779" t="n">
        <v>2</v>
      </c>
      <c r="X779" t="n">
        <v>29</v>
      </c>
      <c r="Y779" t="n">
        <v>2657</v>
      </c>
      <c r="Z779" t="n">
        <v>0.015</v>
      </c>
      <c r="AA779" t="n">
        <v>1</v>
      </c>
      <c r="AB779" t="n">
        <v>18</v>
      </c>
    </row>
    <row r="780">
      <c r="A780" t="n">
        <v>2021</v>
      </c>
      <c r="B780" t="n">
        <v>2</v>
      </c>
      <c r="C780" s="298" t="n">
        <v>44234</v>
      </c>
      <c r="E780" t="n">
        <v>99</v>
      </c>
      <c r="F780" t="inlineStr">
        <is>
          <t>فوم تغليف علوى يمين خلفى11قدم  PDFRP0143</t>
        </is>
      </c>
      <c r="G780" t="inlineStr">
        <is>
          <t>FMDAIIM2000000</t>
        </is>
      </c>
      <c r="H780" t="n">
        <v>18.6</v>
      </c>
      <c r="I780" t="n">
        <v>21.4</v>
      </c>
      <c r="J780" t="n">
        <v>20.3</v>
      </c>
      <c r="K780" t="n">
        <v>140</v>
      </c>
      <c r="L780" t="n">
        <v>103</v>
      </c>
      <c r="M780" t="n">
        <v>152</v>
      </c>
      <c r="N780" t="n">
        <v>95</v>
      </c>
      <c r="O780" t="n">
        <v>2</v>
      </c>
      <c r="P780" t="n">
        <v>1</v>
      </c>
      <c r="S780" t="n">
        <v>2</v>
      </c>
      <c r="X780" t="n">
        <v>5</v>
      </c>
      <c r="Y780" t="n">
        <v>941</v>
      </c>
      <c r="Z780" t="n">
        <v>0.015</v>
      </c>
      <c r="AA780" t="n">
        <v>1</v>
      </c>
      <c r="AB780" t="n">
        <v>18</v>
      </c>
    </row>
    <row r="781">
      <c r="A781" t="n">
        <v>2021</v>
      </c>
      <c r="B781" t="n">
        <v>2</v>
      </c>
      <c r="C781" s="298" t="n">
        <v>44227</v>
      </c>
      <c r="E781" t="n">
        <v>12</v>
      </c>
      <c r="F781" t="inlineStr">
        <is>
          <t>فوم جانب حمايه شمال</t>
        </is>
      </c>
      <c r="G781" t="inlineStr">
        <is>
          <t>FMDACI40000000</t>
        </is>
      </c>
      <c r="H781" t="n">
        <v>197.16</v>
      </c>
      <c r="I781" t="n">
        <v>226.84</v>
      </c>
      <c r="J781" t="n">
        <v>224.7</v>
      </c>
      <c r="K781" t="n">
        <v>37</v>
      </c>
      <c r="L781" t="n">
        <v>195</v>
      </c>
      <c r="M781" t="n">
        <v>57</v>
      </c>
      <c r="N781" t="n">
        <v>127</v>
      </c>
      <c r="O781" t="n">
        <v>3</v>
      </c>
      <c r="Q781" t="n">
        <v>6</v>
      </c>
      <c r="X781" t="n">
        <v>9</v>
      </c>
      <c r="Y781" t="n">
        <v>305</v>
      </c>
      <c r="Z781" t="n">
        <v>0.02</v>
      </c>
      <c r="AA781" t="n">
        <v>1</v>
      </c>
      <c r="AB781" t="n">
        <v>22</v>
      </c>
    </row>
    <row r="782">
      <c r="A782" t="n">
        <v>2021</v>
      </c>
      <c r="B782" t="n">
        <v>2</v>
      </c>
      <c r="C782" s="298" t="n">
        <v>44235</v>
      </c>
      <c r="E782" t="n">
        <v>12</v>
      </c>
      <c r="F782" t="inlineStr">
        <is>
          <t>فوم جانب حمايه شمال</t>
        </is>
      </c>
      <c r="G782" t="inlineStr">
        <is>
          <t>FMDACI40000000</t>
        </is>
      </c>
      <c r="H782" t="n">
        <v>197.16</v>
      </c>
      <c r="I782" t="n">
        <v>226.84</v>
      </c>
      <c r="J782" t="n">
        <v>220.8</v>
      </c>
      <c r="K782" t="n">
        <v>37</v>
      </c>
      <c r="L782" t="n">
        <v>195</v>
      </c>
      <c r="M782" t="n">
        <v>51</v>
      </c>
      <c r="N782" t="n">
        <v>141</v>
      </c>
      <c r="O782" t="n">
        <v>4</v>
      </c>
      <c r="Q782" t="n">
        <v>5</v>
      </c>
      <c r="X782" t="n">
        <v>9</v>
      </c>
      <c r="Y782" t="n">
        <v>57</v>
      </c>
      <c r="Z782" t="n">
        <v>0.02</v>
      </c>
      <c r="AA782" t="n">
        <v>1</v>
      </c>
      <c r="AB782" t="n">
        <v>22</v>
      </c>
    </row>
    <row r="783">
      <c r="A783" t="n">
        <v>2021</v>
      </c>
      <c r="B783" t="n">
        <v>2</v>
      </c>
      <c r="C783" s="298" t="n">
        <v>44236</v>
      </c>
      <c r="E783" t="n">
        <v>12</v>
      </c>
      <c r="F783" t="inlineStr">
        <is>
          <t>فوم جانب حمايه شمال</t>
        </is>
      </c>
      <c r="G783" t="inlineStr">
        <is>
          <t>FMDACI40000000</t>
        </is>
      </c>
      <c r="H783" t="n">
        <v>197.16</v>
      </c>
      <c r="I783" t="n">
        <v>226.84</v>
      </c>
      <c r="J783" t="n">
        <v>218.4</v>
      </c>
      <c r="K783" t="n">
        <v>37</v>
      </c>
      <c r="L783" t="n">
        <v>195</v>
      </c>
      <c r="M783" t="n">
        <v>59</v>
      </c>
      <c r="N783" t="n">
        <v>123</v>
      </c>
      <c r="O783" t="n">
        <v>5</v>
      </c>
      <c r="P783" t="n">
        <v>5</v>
      </c>
      <c r="Q783" t="n">
        <v>5</v>
      </c>
      <c r="X783" t="n">
        <v>15</v>
      </c>
      <c r="Y783" t="n">
        <v>1303</v>
      </c>
      <c r="Z783" t="n">
        <v>0.02</v>
      </c>
      <c r="AA783" t="n">
        <v>1</v>
      </c>
      <c r="AB783" t="n">
        <v>22</v>
      </c>
    </row>
    <row r="784">
      <c r="A784" t="n">
        <v>2021</v>
      </c>
      <c r="B784" t="n">
        <v>2</v>
      </c>
      <c r="C784" s="298" t="n">
        <v>44237</v>
      </c>
      <c r="E784" t="n">
        <v>12</v>
      </c>
      <c r="F784" t="inlineStr">
        <is>
          <t>فوم جانب حمايه شمال</t>
        </is>
      </c>
      <c r="G784" t="inlineStr">
        <is>
          <t>FMDACI40000000</t>
        </is>
      </c>
      <c r="H784" t="n">
        <v>197.16</v>
      </c>
      <c r="I784" t="n">
        <v>226.84</v>
      </c>
      <c r="J784" t="n">
        <v>223</v>
      </c>
      <c r="K784" t="n">
        <v>37</v>
      </c>
      <c r="L784" t="n">
        <v>195</v>
      </c>
      <c r="M784" t="n">
        <v>59</v>
      </c>
      <c r="N784" t="n">
        <v>123</v>
      </c>
      <c r="O784" t="n">
        <v>2</v>
      </c>
      <c r="P784" t="n">
        <v>2</v>
      </c>
      <c r="Q784" t="n">
        <v>1</v>
      </c>
      <c r="X784" t="n">
        <v>5</v>
      </c>
      <c r="Y784" t="n">
        <v>1141</v>
      </c>
      <c r="Z784" t="n">
        <v>0.02</v>
      </c>
      <c r="AA784" t="n">
        <v>1</v>
      </c>
      <c r="AB784" t="n">
        <v>22</v>
      </c>
    </row>
    <row r="785">
      <c r="A785" t="n">
        <v>2021</v>
      </c>
      <c r="B785" t="n">
        <v>2</v>
      </c>
      <c r="C785" s="298" t="n">
        <v>44252</v>
      </c>
      <c r="E785" t="n">
        <v>12</v>
      </c>
      <c r="F785" t="inlineStr">
        <is>
          <t>فوم جانب حمايه شمال</t>
        </is>
      </c>
      <c r="G785" t="inlineStr">
        <is>
          <t>FMDACI40000000</t>
        </is>
      </c>
      <c r="H785" t="n">
        <v>197.16</v>
      </c>
      <c r="I785" t="n">
        <v>226.84</v>
      </c>
      <c r="J785" t="n">
        <v>210.3</v>
      </c>
      <c r="K785" t="n">
        <v>37</v>
      </c>
      <c r="L785" t="n">
        <v>195</v>
      </c>
      <c r="M785" t="n">
        <v>56</v>
      </c>
      <c r="N785" t="n">
        <v>129</v>
      </c>
      <c r="O785" t="n">
        <v>5</v>
      </c>
      <c r="P785" t="n">
        <v>1</v>
      </c>
      <c r="Q785" t="n">
        <v>4</v>
      </c>
      <c r="X785" t="n">
        <v>10</v>
      </c>
      <c r="Y785" t="n">
        <v>930</v>
      </c>
      <c r="Z785" t="n">
        <v>0.02</v>
      </c>
      <c r="AA785" t="n">
        <v>1</v>
      </c>
      <c r="AB785" t="n">
        <v>22</v>
      </c>
    </row>
    <row r="786">
      <c r="A786" t="n">
        <v>2021</v>
      </c>
      <c r="B786" t="n">
        <v>2</v>
      </c>
      <c r="C786" s="298" t="n">
        <v>44227</v>
      </c>
      <c r="E786" t="n">
        <v>11</v>
      </c>
      <c r="F786" t="inlineStr">
        <is>
          <t>فوم جانب حمايه يمين</t>
        </is>
      </c>
      <c r="G786" t="inlineStr">
        <is>
          <t>FMDACI30000000</t>
        </is>
      </c>
      <c r="H786" t="n">
        <v>197.16</v>
      </c>
      <c r="I786" t="n">
        <v>226.84</v>
      </c>
      <c r="J786" t="n">
        <v>219.3</v>
      </c>
      <c r="K786" t="n">
        <v>37</v>
      </c>
      <c r="L786" t="n">
        <v>195</v>
      </c>
      <c r="M786" t="n">
        <v>57</v>
      </c>
      <c r="N786" t="n">
        <v>127</v>
      </c>
      <c r="O786" t="n">
        <v>4</v>
      </c>
      <c r="Q786" t="n">
        <v>5</v>
      </c>
      <c r="X786" t="n">
        <v>9</v>
      </c>
      <c r="Y786" t="n">
        <v>305</v>
      </c>
      <c r="Z786" t="n">
        <v>0.02</v>
      </c>
      <c r="AA786" t="n">
        <v>1</v>
      </c>
      <c r="AB786" t="n">
        <v>22</v>
      </c>
    </row>
    <row r="787">
      <c r="A787" t="n">
        <v>2021</v>
      </c>
      <c r="B787" t="n">
        <v>2</v>
      </c>
      <c r="C787" s="298" t="n">
        <v>44235</v>
      </c>
      <c r="E787" t="n">
        <v>11</v>
      </c>
      <c r="F787" t="inlineStr">
        <is>
          <t>فوم جانب حمايه يمين</t>
        </is>
      </c>
      <c r="G787" t="inlineStr">
        <is>
          <t>FMDACI30000000</t>
        </is>
      </c>
      <c r="H787" t="n">
        <v>197.16</v>
      </c>
      <c r="I787" t="n">
        <v>226.84</v>
      </c>
      <c r="J787" t="n">
        <v>217.3</v>
      </c>
      <c r="K787" t="n">
        <v>37</v>
      </c>
      <c r="L787" t="n">
        <v>195</v>
      </c>
      <c r="M787" t="n">
        <v>51</v>
      </c>
      <c r="N787" t="n">
        <v>141</v>
      </c>
      <c r="O787" t="n">
        <v>6</v>
      </c>
      <c r="Q787" t="n">
        <v>2</v>
      </c>
      <c r="X787" t="n">
        <v>8</v>
      </c>
      <c r="Y787" t="n">
        <v>56</v>
      </c>
      <c r="Z787" t="n">
        <v>0.02</v>
      </c>
      <c r="AA787" t="n">
        <v>1</v>
      </c>
      <c r="AB787" t="n">
        <v>22</v>
      </c>
    </row>
    <row r="788">
      <c r="A788" t="n">
        <v>2021</v>
      </c>
      <c r="B788" t="n">
        <v>2</v>
      </c>
      <c r="C788" s="298" t="n">
        <v>44236</v>
      </c>
      <c r="E788" t="n">
        <v>11</v>
      </c>
      <c r="F788" t="inlineStr">
        <is>
          <t>فوم جانب حمايه يمين</t>
        </is>
      </c>
      <c r="G788" t="inlineStr">
        <is>
          <t>FMDACI30000000</t>
        </is>
      </c>
      <c r="H788" t="n">
        <v>197.16</v>
      </c>
      <c r="I788" t="n">
        <v>226.84</v>
      </c>
      <c r="J788" t="n">
        <v>221.4</v>
      </c>
      <c r="K788" t="n">
        <v>37</v>
      </c>
      <c r="L788" t="n">
        <v>195</v>
      </c>
      <c r="M788" t="n">
        <v>59</v>
      </c>
      <c r="N788" t="n">
        <v>123</v>
      </c>
      <c r="O788" t="n">
        <v>8</v>
      </c>
      <c r="P788" t="n">
        <v>2</v>
      </c>
      <c r="Q788" t="n">
        <v>5</v>
      </c>
      <c r="X788" t="n">
        <v>15</v>
      </c>
      <c r="Y788" t="n">
        <v>1303</v>
      </c>
      <c r="Z788" t="n">
        <v>0.02</v>
      </c>
      <c r="AA788" t="n">
        <v>1</v>
      </c>
      <c r="AB788" t="n">
        <v>22</v>
      </c>
    </row>
    <row r="789">
      <c r="A789" t="n">
        <v>2021</v>
      </c>
      <c r="B789" t="n">
        <v>2</v>
      </c>
      <c r="C789" s="298" t="n">
        <v>44237</v>
      </c>
      <c r="E789" t="n">
        <v>11</v>
      </c>
      <c r="F789" t="inlineStr">
        <is>
          <t>فوم جانب حمايه يمين</t>
        </is>
      </c>
      <c r="G789" t="inlineStr">
        <is>
          <t>FMDACI30000000</t>
        </is>
      </c>
      <c r="H789" t="n">
        <v>197.16</v>
      </c>
      <c r="I789" t="n">
        <v>226.84</v>
      </c>
      <c r="J789" t="n">
        <v>220.2</v>
      </c>
      <c r="K789" t="n">
        <v>37</v>
      </c>
      <c r="L789" t="n">
        <v>195</v>
      </c>
      <c r="M789" t="n">
        <v>59</v>
      </c>
      <c r="N789" t="n">
        <v>123</v>
      </c>
      <c r="O789" t="n">
        <v>2</v>
      </c>
      <c r="P789" t="n">
        <v>4</v>
      </c>
      <c r="Q789" t="n">
        <v>1</v>
      </c>
      <c r="X789" t="n">
        <v>7</v>
      </c>
      <c r="Y789" t="n">
        <v>1143</v>
      </c>
      <c r="Z789" t="n">
        <v>0.02</v>
      </c>
      <c r="AA789" t="n">
        <v>1</v>
      </c>
      <c r="AB789" t="n">
        <v>22</v>
      </c>
    </row>
    <row r="790">
      <c r="A790" t="n">
        <v>2021</v>
      </c>
      <c r="B790" t="n">
        <v>2</v>
      </c>
      <c r="C790" s="298" t="n">
        <v>44252</v>
      </c>
      <c r="E790" t="n">
        <v>11</v>
      </c>
      <c r="F790" t="inlineStr">
        <is>
          <t>فوم جانب حمايه يمين</t>
        </is>
      </c>
      <c r="G790" t="inlineStr">
        <is>
          <t>FMDACI30000000</t>
        </is>
      </c>
      <c r="H790" t="n">
        <v>197.16</v>
      </c>
      <c r="I790" t="n">
        <v>226.84</v>
      </c>
      <c r="J790" t="n">
        <v>217.4</v>
      </c>
      <c r="K790" t="n">
        <v>37</v>
      </c>
      <c r="L790" t="n">
        <v>195</v>
      </c>
      <c r="M790" t="n">
        <v>56</v>
      </c>
      <c r="N790" t="n">
        <v>129</v>
      </c>
      <c r="O790" t="n">
        <v>4</v>
      </c>
      <c r="P790" t="n">
        <v>2</v>
      </c>
      <c r="Q790" t="n">
        <v>6</v>
      </c>
      <c r="X790" t="n">
        <v>12</v>
      </c>
      <c r="Y790" t="n">
        <v>932</v>
      </c>
      <c r="Z790" t="n">
        <v>0.02</v>
      </c>
      <c r="AA790" t="n">
        <v>1</v>
      </c>
      <c r="AB790" t="n">
        <v>22</v>
      </c>
    </row>
    <row r="791">
      <c r="A791" t="n">
        <v>2021</v>
      </c>
      <c r="B791" t="n">
        <v>2</v>
      </c>
      <c r="C791" s="298" t="n">
        <v>44237</v>
      </c>
      <c r="E791" t="n">
        <v>183</v>
      </c>
      <c r="F791" t="inlineStr">
        <is>
          <t>فوم حمايةالعداد</t>
        </is>
      </c>
      <c r="G791" t="inlineStr">
        <is>
          <t>FMENCI40000000</t>
        </is>
      </c>
      <c r="H791" t="n">
        <v>2.79</v>
      </c>
      <c r="I791" t="n">
        <v>3.21</v>
      </c>
      <c r="J791" t="n">
        <v>3.5</v>
      </c>
      <c r="K791" t="n">
        <v>508</v>
      </c>
      <c r="L791" t="n">
        <v>85</v>
      </c>
      <c r="M791" t="n">
        <v>428</v>
      </c>
      <c r="N791" t="n">
        <v>101</v>
      </c>
      <c r="O791" t="n">
        <v>10</v>
      </c>
      <c r="Q791" t="n">
        <v>14</v>
      </c>
      <c r="X791" t="n">
        <v>24</v>
      </c>
      <c r="Y791" t="n">
        <v>24</v>
      </c>
      <c r="Z791" t="n">
        <v>0.02</v>
      </c>
      <c r="AA791" t="n">
        <v>1</v>
      </c>
      <c r="AB791" t="n">
        <v>24</v>
      </c>
    </row>
    <row r="792">
      <c r="A792" t="n">
        <v>2021</v>
      </c>
      <c r="B792" t="n">
        <v>2</v>
      </c>
      <c r="C792" s="298" t="n">
        <v>44238</v>
      </c>
      <c r="E792" t="n">
        <v>183</v>
      </c>
      <c r="F792" t="inlineStr">
        <is>
          <t>فوم حمايةالعداد</t>
        </is>
      </c>
      <c r="G792" t="inlineStr">
        <is>
          <t>FMENCI40000000</t>
        </is>
      </c>
      <c r="H792" t="n">
        <v>2.79</v>
      </c>
      <c r="I792" t="n">
        <v>3.21</v>
      </c>
      <c r="J792" t="n">
        <v>3</v>
      </c>
      <c r="K792" t="n">
        <v>508</v>
      </c>
      <c r="L792" t="n">
        <v>85</v>
      </c>
      <c r="M792" t="n">
        <v>393</v>
      </c>
      <c r="N792" t="n">
        <v>110</v>
      </c>
      <c r="O792" t="n">
        <v>14</v>
      </c>
      <c r="P792" t="n">
        <v>12</v>
      </c>
      <c r="Q792" t="n">
        <v>16</v>
      </c>
      <c r="X792" t="n">
        <v>42</v>
      </c>
      <c r="Y792" t="n">
        <v>3042</v>
      </c>
      <c r="Z792" t="n">
        <v>0.02</v>
      </c>
      <c r="AA792" t="n">
        <v>1</v>
      </c>
      <c r="AB792" t="n">
        <v>24</v>
      </c>
    </row>
    <row r="793">
      <c r="A793" t="n">
        <v>2021</v>
      </c>
      <c r="B793" t="n">
        <v>2</v>
      </c>
      <c r="C793" s="298" t="n">
        <v>44241</v>
      </c>
      <c r="E793" t="n">
        <v>183</v>
      </c>
      <c r="F793" t="inlineStr">
        <is>
          <t>فوم حمايةالعداد</t>
        </is>
      </c>
      <c r="G793" t="inlineStr">
        <is>
          <t>FMENCI40000000</t>
        </is>
      </c>
      <c r="H793" t="n">
        <v>2.79</v>
      </c>
      <c r="I793" t="n">
        <v>3.21</v>
      </c>
      <c r="J793" t="n">
        <v>2.8</v>
      </c>
      <c r="K793" t="n">
        <v>508</v>
      </c>
      <c r="L793" t="n">
        <v>85</v>
      </c>
      <c r="M793" t="n">
        <v>356</v>
      </c>
      <c r="N793" t="n">
        <v>121</v>
      </c>
      <c r="O793" t="n">
        <v>12</v>
      </c>
      <c r="P793" t="n">
        <v>8</v>
      </c>
      <c r="Q793" t="n">
        <v>16</v>
      </c>
      <c r="X793" t="n">
        <v>36</v>
      </c>
      <c r="Y793" t="n">
        <v>6036</v>
      </c>
      <c r="Z793" t="n">
        <v>0.02</v>
      </c>
      <c r="AA793" t="n">
        <v>1</v>
      </c>
      <c r="AB793" t="n">
        <v>24</v>
      </c>
    </row>
    <row r="794">
      <c r="A794" t="n">
        <v>2021</v>
      </c>
      <c r="B794" t="n">
        <v>2</v>
      </c>
      <c r="C794" s="298" t="n">
        <v>44242</v>
      </c>
      <c r="E794" t="n">
        <v>183</v>
      </c>
      <c r="F794" t="inlineStr">
        <is>
          <t>فوم حمايةالعداد</t>
        </is>
      </c>
      <c r="G794" t="inlineStr">
        <is>
          <t>FMENCI40000000</t>
        </is>
      </c>
      <c r="H794" t="n">
        <v>2.79</v>
      </c>
      <c r="I794" t="n">
        <v>3.21</v>
      </c>
      <c r="J794" t="n">
        <v>2.9</v>
      </c>
      <c r="K794" t="n">
        <v>508</v>
      </c>
      <c r="L794" t="n">
        <v>85</v>
      </c>
      <c r="M794" t="n">
        <v>380</v>
      </c>
      <c r="N794" t="n">
        <v>114</v>
      </c>
      <c r="O794" t="n">
        <v>16</v>
      </c>
      <c r="P794" t="n">
        <v>14</v>
      </c>
      <c r="Q794" t="n">
        <v>18</v>
      </c>
      <c r="S794" t="n">
        <v>5</v>
      </c>
      <c r="X794" t="n">
        <v>53</v>
      </c>
      <c r="Y794" t="n">
        <v>6053</v>
      </c>
      <c r="Z794" t="n">
        <v>0.02</v>
      </c>
      <c r="AA794" t="n">
        <v>1</v>
      </c>
      <c r="AB794" t="n">
        <v>24</v>
      </c>
    </row>
    <row r="795">
      <c r="A795" t="n">
        <v>2021</v>
      </c>
      <c r="B795" t="n">
        <v>2</v>
      </c>
      <c r="C795" s="298" t="n">
        <v>44243</v>
      </c>
      <c r="E795" t="n">
        <v>183</v>
      </c>
      <c r="F795" t="inlineStr">
        <is>
          <t>فوم حمايةالعداد</t>
        </is>
      </c>
      <c r="G795" t="inlineStr">
        <is>
          <t>FMENCI40000000</t>
        </is>
      </c>
      <c r="H795" t="n">
        <v>2.79</v>
      </c>
      <c r="I795" t="n">
        <v>3.21</v>
      </c>
      <c r="J795" t="n">
        <v>2.9</v>
      </c>
      <c r="K795" t="n">
        <v>508</v>
      </c>
      <c r="L795" t="n">
        <v>85</v>
      </c>
      <c r="M795" t="n">
        <v>429</v>
      </c>
      <c r="N795" t="n">
        <v>101</v>
      </c>
      <c r="O795" t="n">
        <v>10</v>
      </c>
      <c r="Q795" t="n">
        <v>15</v>
      </c>
      <c r="X795" t="n">
        <v>25</v>
      </c>
      <c r="Y795" t="n">
        <v>5025</v>
      </c>
      <c r="Z795" t="n">
        <v>0.02</v>
      </c>
      <c r="AA795" t="n">
        <v>1</v>
      </c>
      <c r="AB795" t="n">
        <v>24</v>
      </c>
    </row>
    <row r="796">
      <c r="A796" t="n">
        <v>2021</v>
      </c>
      <c r="B796" t="n">
        <v>2</v>
      </c>
      <c r="C796" s="298" t="n">
        <v>44244</v>
      </c>
      <c r="E796" t="n">
        <v>183</v>
      </c>
      <c r="F796" t="inlineStr">
        <is>
          <t>فوم حمايةالعداد</t>
        </is>
      </c>
      <c r="G796" t="inlineStr">
        <is>
          <t>FMENCI40000000</t>
        </is>
      </c>
      <c r="H796" t="n">
        <v>2.79</v>
      </c>
      <c r="I796" t="n">
        <v>3.21</v>
      </c>
      <c r="J796" t="n">
        <v>2.9</v>
      </c>
      <c r="K796" t="n">
        <v>508</v>
      </c>
      <c r="L796" t="n">
        <v>85</v>
      </c>
      <c r="M796" t="n">
        <v>435</v>
      </c>
      <c r="N796" t="n">
        <v>99</v>
      </c>
      <c r="O796" t="n">
        <v>16</v>
      </c>
      <c r="P796" t="n">
        <v>12</v>
      </c>
      <c r="Q796" t="n">
        <v>20</v>
      </c>
      <c r="X796" t="n">
        <v>48</v>
      </c>
      <c r="Y796" t="n">
        <v>7048</v>
      </c>
      <c r="Z796" t="n">
        <v>0.02</v>
      </c>
      <c r="AA796" t="n">
        <v>1</v>
      </c>
      <c r="AB796" t="n">
        <v>24</v>
      </c>
    </row>
    <row r="797">
      <c r="A797" t="n">
        <v>2021</v>
      </c>
      <c r="B797" t="n">
        <v>2</v>
      </c>
      <c r="C797" s="298" t="n">
        <v>44245</v>
      </c>
      <c r="E797" t="n">
        <v>183</v>
      </c>
      <c r="F797" t="inlineStr">
        <is>
          <t>فوم حمايةالعداد</t>
        </is>
      </c>
      <c r="G797" t="inlineStr">
        <is>
          <t>FMENCI40000000</t>
        </is>
      </c>
      <c r="H797" t="n">
        <v>2.79</v>
      </c>
      <c r="I797" t="n">
        <v>3.21</v>
      </c>
      <c r="J797" t="n">
        <v>2.9</v>
      </c>
      <c r="K797" t="n">
        <v>508</v>
      </c>
      <c r="L797" t="n">
        <v>85</v>
      </c>
      <c r="M797" t="n">
        <v>463</v>
      </c>
      <c r="N797" t="n">
        <v>93</v>
      </c>
      <c r="O797" t="n">
        <v>24</v>
      </c>
      <c r="P797" t="n">
        <v>6</v>
      </c>
      <c r="Q797" t="n">
        <v>25</v>
      </c>
      <c r="S797" t="n">
        <v>12</v>
      </c>
      <c r="X797" t="n">
        <v>67</v>
      </c>
      <c r="Y797" t="n">
        <v>7067</v>
      </c>
      <c r="Z797" t="n">
        <v>0.02</v>
      </c>
      <c r="AA797" t="n">
        <v>1</v>
      </c>
      <c r="AB797" t="n">
        <v>24</v>
      </c>
    </row>
    <row r="798">
      <c r="A798" t="n">
        <v>2021</v>
      </c>
      <c r="B798" t="n">
        <v>2</v>
      </c>
      <c r="C798" s="298" t="n">
        <v>44248</v>
      </c>
      <c r="E798" t="n">
        <v>183</v>
      </c>
      <c r="F798" t="inlineStr">
        <is>
          <t>فوم حمايةالعداد</t>
        </is>
      </c>
      <c r="G798" t="inlineStr">
        <is>
          <t>FMENCI40000000</t>
        </is>
      </c>
      <c r="H798" t="n">
        <v>2.79</v>
      </c>
      <c r="I798" t="n">
        <v>3.21</v>
      </c>
      <c r="J798" t="n">
        <v>3</v>
      </c>
      <c r="K798" t="n">
        <v>508</v>
      </c>
      <c r="L798" t="n">
        <v>85</v>
      </c>
      <c r="M798" t="n">
        <v>428</v>
      </c>
      <c r="N798" t="n">
        <v>101</v>
      </c>
      <c r="O798" t="n">
        <v>6</v>
      </c>
      <c r="P798" t="n">
        <v>8</v>
      </c>
      <c r="Q798" t="n">
        <v>12</v>
      </c>
      <c r="X798" t="n">
        <v>26</v>
      </c>
      <c r="Y798" t="n">
        <v>2026</v>
      </c>
      <c r="Z798" t="n">
        <v>0.02</v>
      </c>
      <c r="AA798" t="n">
        <v>1</v>
      </c>
      <c r="AB798" t="n">
        <v>24</v>
      </c>
    </row>
    <row r="799">
      <c r="A799" t="n">
        <v>2021</v>
      </c>
      <c r="B799" t="n">
        <v>2</v>
      </c>
      <c r="C799" s="298" t="n">
        <v>44249</v>
      </c>
      <c r="E799" t="n">
        <v>183</v>
      </c>
      <c r="F799" t="inlineStr">
        <is>
          <t>فوم حمايةالعداد</t>
        </is>
      </c>
      <c r="G799" t="inlineStr">
        <is>
          <t>FMENCI40000000</t>
        </is>
      </c>
      <c r="H799" t="n">
        <v>2.79</v>
      </c>
      <c r="I799" t="n">
        <v>3.21</v>
      </c>
      <c r="K799" t="n">
        <v>508</v>
      </c>
      <c r="L799" t="n">
        <v>85</v>
      </c>
      <c r="Y799" t="n">
        <v>1000</v>
      </c>
      <c r="Z799" t="n">
        <v>0.02</v>
      </c>
      <c r="AA799" t="n">
        <v>1</v>
      </c>
      <c r="AB799" t="n">
        <v>24</v>
      </c>
    </row>
    <row r="800">
      <c r="A800" t="n">
        <v>2021</v>
      </c>
      <c r="B800" t="n">
        <v>2</v>
      </c>
      <c r="C800" s="298" t="n">
        <v>44231</v>
      </c>
      <c r="E800" t="n">
        <v>93</v>
      </c>
      <c r="F800" t="inlineStr">
        <is>
          <t>فوم حمايه لوحه التحكم فيكتوريا CDAWP6090</t>
        </is>
      </c>
      <c r="G800" t="inlineStr">
        <is>
          <t>FMDAIIF2000000</t>
        </is>
      </c>
      <c r="H800" t="n">
        <v>54.87</v>
      </c>
      <c r="I800" t="n">
        <v>63.13</v>
      </c>
      <c r="J800" t="n">
        <v>59.6</v>
      </c>
      <c r="K800" t="n">
        <v>74</v>
      </c>
      <c r="L800" t="n">
        <v>97</v>
      </c>
      <c r="M800" t="n">
        <v>71</v>
      </c>
      <c r="N800" t="n">
        <v>101</v>
      </c>
      <c r="O800" t="n">
        <v>8</v>
      </c>
      <c r="P800" t="n">
        <v>2</v>
      </c>
      <c r="Q800" t="n">
        <v>11</v>
      </c>
      <c r="X800" t="n">
        <v>21</v>
      </c>
      <c r="Y800" t="n">
        <v>1425</v>
      </c>
      <c r="Z800" t="n">
        <v>0.015</v>
      </c>
      <c r="AA800" t="n">
        <v>1</v>
      </c>
      <c r="AB800" t="n">
        <v>16</v>
      </c>
    </row>
    <row r="801">
      <c r="A801" t="n">
        <v>2021</v>
      </c>
      <c r="B801" t="n">
        <v>2</v>
      </c>
      <c r="C801" s="298" t="n">
        <v>44234</v>
      </c>
      <c r="E801" t="n">
        <v>93</v>
      </c>
      <c r="F801" t="inlineStr">
        <is>
          <t>فوم حمايه لوحه التحكم فيكتوريا CDAWP6090</t>
        </is>
      </c>
      <c r="G801" t="inlineStr">
        <is>
          <t>FMDAIIF2000000</t>
        </is>
      </c>
      <c r="H801" t="n">
        <v>54.87</v>
      </c>
      <c r="I801" t="n">
        <v>63.13</v>
      </c>
      <c r="J801" t="n">
        <v>59.3</v>
      </c>
      <c r="K801" t="n">
        <v>74</v>
      </c>
      <c r="L801" t="n">
        <v>97</v>
      </c>
      <c r="M801" t="n">
        <v>75</v>
      </c>
      <c r="N801" t="n">
        <v>96</v>
      </c>
      <c r="O801" t="n">
        <v>9</v>
      </c>
      <c r="P801" t="n">
        <v>8</v>
      </c>
      <c r="Q801" t="n">
        <v>5</v>
      </c>
      <c r="X801" t="n">
        <v>22</v>
      </c>
      <c r="Y801" t="n">
        <v>1480</v>
      </c>
      <c r="Z801" t="n">
        <v>0.015</v>
      </c>
      <c r="AA801" t="n">
        <v>1</v>
      </c>
      <c r="AB801" t="n">
        <v>16</v>
      </c>
    </row>
    <row r="802">
      <c r="A802" t="n">
        <v>2021</v>
      </c>
      <c r="B802" t="n">
        <v>2</v>
      </c>
      <c r="C802" s="298" t="n">
        <v>44235</v>
      </c>
      <c r="E802" t="n">
        <v>93</v>
      </c>
      <c r="F802" t="inlineStr">
        <is>
          <t>فوم حمايه لوحه التحكم فيكتوريا CDAWP6090</t>
        </is>
      </c>
      <c r="G802" t="inlineStr">
        <is>
          <t>FMDAIIF2000000</t>
        </is>
      </c>
      <c r="H802" t="n">
        <v>54.87</v>
      </c>
      <c r="I802" t="n">
        <v>63.13</v>
      </c>
      <c r="J802" t="n">
        <v>58.8</v>
      </c>
      <c r="K802" t="n">
        <v>74</v>
      </c>
      <c r="L802" t="n">
        <v>97</v>
      </c>
      <c r="M802" t="n">
        <v>74</v>
      </c>
      <c r="N802" t="n">
        <v>98</v>
      </c>
      <c r="O802" t="n">
        <v>14</v>
      </c>
      <c r="P802" t="n">
        <v>2</v>
      </c>
      <c r="Q802" t="n">
        <v>2</v>
      </c>
      <c r="S802" t="n">
        <v>6</v>
      </c>
      <c r="X802" t="n">
        <v>24</v>
      </c>
      <c r="Y802" t="n">
        <v>1590</v>
      </c>
      <c r="Z802" t="n">
        <v>0.015</v>
      </c>
      <c r="AA802" t="n">
        <v>1</v>
      </c>
      <c r="AB802" t="n">
        <v>16</v>
      </c>
    </row>
    <row r="803">
      <c r="A803" t="n">
        <v>2021</v>
      </c>
      <c r="B803" t="n">
        <v>2</v>
      </c>
      <c r="C803" s="298" t="n">
        <v>44236</v>
      </c>
      <c r="E803" t="n">
        <v>93</v>
      </c>
      <c r="F803" t="inlineStr">
        <is>
          <t>فوم حمايه لوحه التحكم فيكتوريا CDAWP6090</t>
        </is>
      </c>
      <c r="G803" t="inlineStr">
        <is>
          <t>FMDAIIF2000000</t>
        </is>
      </c>
      <c r="H803" t="n">
        <v>54.87</v>
      </c>
      <c r="I803" t="n">
        <v>63.13</v>
      </c>
      <c r="J803" t="n">
        <v>58.2</v>
      </c>
      <c r="K803" t="n">
        <v>74</v>
      </c>
      <c r="L803" t="n">
        <v>97</v>
      </c>
      <c r="M803" t="n">
        <v>99</v>
      </c>
      <c r="N803" t="n">
        <v>73</v>
      </c>
      <c r="O803" t="n">
        <v>9</v>
      </c>
      <c r="P803" t="n">
        <v>4</v>
      </c>
      <c r="Q803" t="n">
        <v>10</v>
      </c>
      <c r="X803" t="n">
        <v>23</v>
      </c>
      <c r="Y803" t="n">
        <v>1589</v>
      </c>
      <c r="Z803" t="n">
        <v>0.015</v>
      </c>
      <c r="AA803" t="n">
        <v>1</v>
      </c>
      <c r="AB803" t="n">
        <v>16</v>
      </c>
    </row>
    <row r="804">
      <c r="A804" t="n">
        <v>2021</v>
      </c>
      <c r="B804" t="n">
        <v>2</v>
      </c>
      <c r="C804" s="298" t="n">
        <v>44237</v>
      </c>
      <c r="E804" t="n">
        <v>93</v>
      </c>
      <c r="F804" t="inlineStr">
        <is>
          <t>فوم حمايه لوحه التحكم فيكتوريا CDAWP6090</t>
        </is>
      </c>
      <c r="G804" t="inlineStr">
        <is>
          <t>FMDAIIF2000000</t>
        </is>
      </c>
      <c r="H804" t="n">
        <v>54.87</v>
      </c>
      <c r="I804" t="n">
        <v>63.13</v>
      </c>
      <c r="J804" t="n">
        <v>59.2</v>
      </c>
      <c r="K804" t="n">
        <v>74</v>
      </c>
      <c r="L804" t="n">
        <v>97</v>
      </c>
      <c r="M804" t="n">
        <v>78</v>
      </c>
      <c r="N804" t="n">
        <v>92</v>
      </c>
      <c r="O804" t="n">
        <v>5</v>
      </c>
      <c r="P804" t="n">
        <v>2</v>
      </c>
      <c r="Q804" t="n">
        <v>4</v>
      </c>
      <c r="X804" t="n">
        <v>11</v>
      </c>
      <c r="Y804" t="n">
        <v>6221</v>
      </c>
      <c r="Z804" t="n">
        <v>0.015</v>
      </c>
      <c r="AA804" t="n">
        <v>1</v>
      </c>
      <c r="AB804" t="n">
        <v>16</v>
      </c>
    </row>
    <row r="805">
      <c r="A805" t="n">
        <v>2021</v>
      </c>
      <c r="B805" t="n">
        <v>2</v>
      </c>
      <c r="C805" s="298" t="n">
        <v>44251</v>
      </c>
      <c r="E805" t="n">
        <v>93</v>
      </c>
      <c r="F805" t="inlineStr">
        <is>
          <t>فوم حمايه لوحه التحكم فيكتوريا CDAWP6090</t>
        </is>
      </c>
      <c r="G805" t="inlineStr">
        <is>
          <t>FMDAIIF2000000</t>
        </is>
      </c>
      <c r="H805" t="n">
        <v>54.87</v>
      </c>
      <c r="I805" t="n">
        <v>63.13</v>
      </c>
      <c r="J805" t="n">
        <v>69</v>
      </c>
      <c r="K805" t="n">
        <v>74</v>
      </c>
      <c r="L805" t="n">
        <v>97</v>
      </c>
      <c r="M805" t="n">
        <v>76</v>
      </c>
      <c r="N805" t="n">
        <v>95</v>
      </c>
      <c r="O805" t="n">
        <v>4</v>
      </c>
      <c r="Q805" t="n">
        <v>6</v>
      </c>
      <c r="X805" t="n">
        <v>10</v>
      </c>
      <c r="Y805" t="n">
        <v>10</v>
      </c>
      <c r="Z805" t="n">
        <v>0.015</v>
      </c>
      <c r="AA805" t="n">
        <v>1</v>
      </c>
      <c r="AB805" t="n">
        <v>16</v>
      </c>
    </row>
    <row r="806">
      <c r="A806" t="n">
        <v>2021</v>
      </c>
      <c r="B806" t="n">
        <v>2</v>
      </c>
      <c r="C806" s="298" t="n">
        <v>44252</v>
      </c>
      <c r="E806" t="n">
        <v>93</v>
      </c>
      <c r="F806" t="inlineStr">
        <is>
          <t>فوم حمايه لوحه التحكم فيكتوريا CDAWP6090</t>
        </is>
      </c>
      <c r="G806" t="inlineStr">
        <is>
          <t>FMDAIIF2000000</t>
        </is>
      </c>
      <c r="H806" t="n">
        <v>54.87</v>
      </c>
      <c r="I806" t="n">
        <v>63.13</v>
      </c>
      <c r="J806" t="n">
        <v>61.4</v>
      </c>
      <c r="K806" t="n">
        <v>74</v>
      </c>
      <c r="L806" t="n">
        <v>97</v>
      </c>
      <c r="M806" t="n">
        <v>72</v>
      </c>
      <c r="N806" t="n">
        <v>101</v>
      </c>
      <c r="O806" t="n">
        <v>10</v>
      </c>
      <c r="P806" t="n">
        <v>6</v>
      </c>
      <c r="Q806" t="n">
        <v>12</v>
      </c>
      <c r="X806" t="n">
        <v>28</v>
      </c>
      <c r="Y806" t="n">
        <v>1594</v>
      </c>
      <c r="Z806" t="n">
        <v>0.015</v>
      </c>
      <c r="AA806" t="n">
        <v>1</v>
      </c>
      <c r="AB806" t="n">
        <v>16</v>
      </c>
    </row>
    <row r="807">
      <c r="A807" t="n">
        <v>2021</v>
      </c>
      <c r="B807" t="n">
        <v>2</v>
      </c>
      <c r="C807" s="298" t="n">
        <v>44249</v>
      </c>
      <c r="E807" t="n">
        <v>180</v>
      </c>
      <c r="F807" t="inlineStr">
        <is>
          <t>فوم دعامه 60*60</t>
        </is>
      </c>
      <c r="G807" t="inlineStr">
        <is>
          <t>FMDACI66060000</t>
        </is>
      </c>
      <c r="H807" t="n">
        <v>29.76</v>
      </c>
      <c r="I807" t="n">
        <v>34.24</v>
      </c>
      <c r="J807" t="n">
        <v>34.4</v>
      </c>
      <c r="K807" t="n">
        <v>168</v>
      </c>
      <c r="L807" t="n">
        <v>171</v>
      </c>
      <c r="M807" t="n">
        <v>209</v>
      </c>
      <c r="N807" t="n">
        <v>138</v>
      </c>
      <c r="O807" t="n">
        <v>10</v>
      </c>
      <c r="Q807" t="n">
        <v>27</v>
      </c>
      <c r="X807" t="n">
        <v>37</v>
      </c>
      <c r="Y807" t="n">
        <v>1437</v>
      </c>
      <c r="Z807" t="n">
        <v>0.02</v>
      </c>
      <c r="AA807" t="n">
        <v>1</v>
      </c>
      <c r="AB807" t="n">
        <v>22</v>
      </c>
    </row>
    <row r="808">
      <c r="A808" t="n">
        <v>2021</v>
      </c>
      <c r="B808" t="n">
        <v>2</v>
      </c>
      <c r="C808" s="298" t="n">
        <v>44250</v>
      </c>
      <c r="E808" t="n">
        <v>180</v>
      </c>
      <c r="F808" t="inlineStr">
        <is>
          <t>فوم دعامه 60*60</t>
        </is>
      </c>
      <c r="G808" t="inlineStr">
        <is>
          <t>FMDACI66060000</t>
        </is>
      </c>
      <c r="H808" t="n">
        <v>29.76</v>
      </c>
      <c r="I808" t="n">
        <v>34.24</v>
      </c>
      <c r="J808" t="n">
        <v>34</v>
      </c>
      <c r="K808" t="n">
        <v>168</v>
      </c>
      <c r="L808" t="n">
        <v>171</v>
      </c>
      <c r="M808" t="n">
        <v>218</v>
      </c>
      <c r="N808" t="n">
        <v>132</v>
      </c>
      <c r="O808" t="n">
        <v>12</v>
      </c>
      <c r="P808" t="n">
        <v>4</v>
      </c>
      <c r="Q808" t="n">
        <v>15</v>
      </c>
      <c r="X808" t="n">
        <v>31</v>
      </c>
      <c r="Y808" t="n">
        <v>4331</v>
      </c>
      <c r="Z808" t="n">
        <v>0.02</v>
      </c>
      <c r="AA808" t="n">
        <v>1</v>
      </c>
      <c r="AB808" t="n">
        <v>22</v>
      </c>
    </row>
    <row r="809">
      <c r="A809" t="n">
        <v>2021</v>
      </c>
      <c r="B809" t="n">
        <v>2</v>
      </c>
      <c r="C809" s="298" t="n">
        <v>44251</v>
      </c>
      <c r="E809" t="n">
        <v>180</v>
      </c>
      <c r="F809" t="inlineStr">
        <is>
          <t>فوم دعامه 60*60</t>
        </is>
      </c>
      <c r="G809" t="inlineStr">
        <is>
          <t>FMDACI66060000</t>
        </is>
      </c>
      <c r="H809" t="n">
        <v>29.76</v>
      </c>
      <c r="I809" t="n">
        <v>34.24</v>
      </c>
      <c r="J809" t="n">
        <v>33</v>
      </c>
      <c r="K809" t="n">
        <v>168</v>
      </c>
      <c r="L809" t="n">
        <v>171</v>
      </c>
      <c r="M809" t="n">
        <v>217</v>
      </c>
      <c r="N809" t="n">
        <v>133</v>
      </c>
      <c r="O809" t="n">
        <v>14</v>
      </c>
      <c r="P809" t="n">
        <v>6</v>
      </c>
      <c r="Q809" t="n">
        <v>20</v>
      </c>
      <c r="X809" t="n">
        <v>40</v>
      </c>
      <c r="Y809" t="n">
        <v>3940</v>
      </c>
      <c r="Z809" t="n">
        <v>0.02</v>
      </c>
      <c r="AA809" t="n">
        <v>1</v>
      </c>
      <c r="AB809" t="n">
        <v>22</v>
      </c>
    </row>
    <row r="810">
      <c r="A810" t="n">
        <v>2021</v>
      </c>
      <c r="B810" t="n">
        <v>2</v>
      </c>
      <c r="C810" s="298" t="n">
        <v>44252</v>
      </c>
      <c r="E810" t="n">
        <v>180</v>
      </c>
      <c r="F810" t="inlineStr">
        <is>
          <t>فوم دعامه 60*60</t>
        </is>
      </c>
      <c r="G810" t="inlineStr">
        <is>
          <t>FMDACI66060000</t>
        </is>
      </c>
      <c r="H810" t="n">
        <v>29.76</v>
      </c>
      <c r="I810" t="n">
        <v>34.24</v>
      </c>
      <c r="K810" t="n">
        <v>168</v>
      </c>
      <c r="L810" t="n">
        <v>171</v>
      </c>
      <c r="Y810" t="n">
        <v>400</v>
      </c>
      <c r="Z810" t="n">
        <v>0.02</v>
      </c>
      <c r="AA810" t="n">
        <v>1</v>
      </c>
      <c r="AB810" t="n">
        <v>22</v>
      </c>
    </row>
    <row r="811">
      <c r="A811" t="n">
        <v>2021</v>
      </c>
      <c r="B811" t="n">
        <v>2</v>
      </c>
      <c r="C811" s="298" t="n">
        <v>44249</v>
      </c>
      <c r="E811" t="n">
        <v>25</v>
      </c>
      <c r="F811" t="inlineStr">
        <is>
          <t>فوم زوايا فيكتوريا اماميه PDAWP6024</t>
        </is>
      </c>
      <c r="G811" t="inlineStr">
        <is>
          <t>FMDAIIF3000000</t>
        </is>
      </c>
      <c r="H811" t="n">
        <v>150.66</v>
      </c>
      <c r="I811" t="n">
        <v>173.34</v>
      </c>
      <c r="J811" t="n">
        <v>169.6</v>
      </c>
      <c r="K811" t="n">
        <v>145</v>
      </c>
      <c r="L811" t="n">
        <v>99</v>
      </c>
      <c r="M811" t="n">
        <v>137</v>
      </c>
      <c r="N811" t="n">
        <v>105</v>
      </c>
      <c r="O811" t="n">
        <v>2</v>
      </c>
      <c r="Q811" t="n">
        <v>12</v>
      </c>
      <c r="X811" t="n">
        <v>14</v>
      </c>
      <c r="Y811" t="n">
        <v>1790</v>
      </c>
      <c r="Z811" t="n">
        <v>0.015</v>
      </c>
      <c r="AA811" t="n">
        <v>1</v>
      </c>
      <c r="AB811" t="n">
        <v>24</v>
      </c>
    </row>
    <row r="812">
      <c r="A812" t="n">
        <v>2021</v>
      </c>
      <c r="B812" t="n">
        <v>2</v>
      </c>
      <c r="C812" s="298" t="n">
        <v>44250</v>
      </c>
      <c r="E812" t="n">
        <v>25</v>
      </c>
      <c r="F812" t="inlineStr">
        <is>
          <t>فوم زوايا فيكتوريا اماميه PDAWP6024</t>
        </is>
      </c>
      <c r="G812" t="inlineStr">
        <is>
          <t>FMDAIIF3000000</t>
        </is>
      </c>
      <c r="H812" t="n">
        <v>150.66</v>
      </c>
      <c r="I812" t="n">
        <v>173.34</v>
      </c>
      <c r="J812" t="n">
        <v>167</v>
      </c>
      <c r="K812" t="n">
        <v>145</v>
      </c>
      <c r="L812" t="n">
        <v>99</v>
      </c>
      <c r="M812" t="n">
        <v>136</v>
      </c>
      <c r="N812" t="n">
        <v>106</v>
      </c>
      <c r="O812" t="n">
        <v>8</v>
      </c>
      <c r="P812" t="n">
        <v>4</v>
      </c>
      <c r="Q812" t="n">
        <v>4</v>
      </c>
      <c r="X812" t="n">
        <v>16</v>
      </c>
      <c r="Y812" t="n">
        <v>2992</v>
      </c>
      <c r="Z812" t="n">
        <v>0.015</v>
      </c>
      <c r="AA812" t="n">
        <v>1</v>
      </c>
      <c r="AB812" t="n">
        <v>24</v>
      </c>
    </row>
    <row r="813">
      <c r="A813" t="n">
        <v>2021</v>
      </c>
      <c r="B813" t="n">
        <v>2</v>
      </c>
      <c r="C813" s="298" t="n">
        <v>44251</v>
      </c>
      <c r="E813" t="n">
        <v>25</v>
      </c>
      <c r="F813" t="inlineStr">
        <is>
          <t>فوم زوايا فيكتوريا اماميه PDAWP6024</t>
        </is>
      </c>
      <c r="G813" t="inlineStr">
        <is>
          <t>FMDAIIF3000000</t>
        </is>
      </c>
      <c r="H813" t="n">
        <v>150.66</v>
      </c>
      <c r="I813" t="n">
        <v>173.34</v>
      </c>
      <c r="J813" t="n">
        <v>164.3</v>
      </c>
      <c r="K813" t="n">
        <v>145</v>
      </c>
      <c r="L813" t="n">
        <v>99</v>
      </c>
      <c r="M813" t="n">
        <v>138</v>
      </c>
      <c r="N813" t="n">
        <v>104</v>
      </c>
      <c r="O813" t="n">
        <v>8</v>
      </c>
      <c r="P813" t="n">
        <v>2</v>
      </c>
      <c r="Q813" t="n">
        <v>5</v>
      </c>
      <c r="X813" t="n">
        <v>15</v>
      </c>
      <c r="Y813" t="n">
        <v>2727</v>
      </c>
      <c r="Z813" t="n">
        <v>0.015</v>
      </c>
      <c r="AA813" t="n">
        <v>1</v>
      </c>
      <c r="AB813" t="n">
        <v>24</v>
      </c>
    </row>
    <row r="814">
      <c r="A814" t="n">
        <v>2021</v>
      </c>
      <c r="B814" t="n">
        <v>2</v>
      </c>
      <c r="C814" s="298" t="n">
        <v>44252</v>
      </c>
      <c r="E814" t="n">
        <v>25</v>
      </c>
      <c r="F814" t="inlineStr">
        <is>
          <t>فوم زوايا فيكتوريا اماميه PDAWP6024</t>
        </is>
      </c>
      <c r="G814" t="inlineStr">
        <is>
          <t>FMDAIIF3000000</t>
        </is>
      </c>
      <c r="H814" t="n">
        <v>150.66</v>
      </c>
      <c r="I814" t="n">
        <v>173.34</v>
      </c>
      <c r="J814" t="n">
        <v>156.5</v>
      </c>
      <c r="K814" t="n">
        <v>145</v>
      </c>
      <c r="L814" t="n">
        <v>99</v>
      </c>
      <c r="M814" t="n">
        <v>119</v>
      </c>
      <c r="N814" t="n">
        <v>121</v>
      </c>
      <c r="O814" t="n">
        <v>2</v>
      </c>
      <c r="P814" t="n">
        <v>4</v>
      </c>
      <c r="Q814" t="n">
        <v>2</v>
      </c>
      <c r="X814" t="n">
        <v>8</v>
      </c>
      <c r="Y814" t="n">
        <v>392</v>
      </c>
      <c r="Z814" t="n">
        <v>0.015</v>
      </c>
      <c r="AA814" t="n">
        <v>1</v>
      </c>
      <c r="AB814" t="n">
        <v>24</v>
      </c>
    </row>
    <row r="815">
      <c r="A815" t="n">
        <v>2021</v>
      </c>
      <c r="B815" t="n">
        <v>2</v>
      </c>
      <c r="C815" s="298" t="n">
        <v>44249</v>
      </c>
      <c r="E815" t="n">
        <v>24</v>
      </c>
      <c r="F815" t="inlineStr">
        <is>
          <t>فوم زوايا فيكتوريا خلفيه PDAWP6025</t>
        </is>
      </c>
      <c r="G815" t="inlineStr">
        <is>
          <t>FMDAIIF4000000</t>
        </is>
      </c>
      <c r="H815" t="n">
        <v>154.38</v>
      </c>
      <c r="I815" t="n">
        <v>177.62</v>
      </c>
      <c r="J815" t="n">
        <v>160.4</v>
      </c>
      <c r="K815" t="n">
        <v>145</v>
      </c>
      <c r="L815" t="n">
        <v>99</v>
      </c>
      <c r="M815" t="n">
        <v>137</v>
      </c>
      <c r="N815" t="n">
        <v>105</v>
      </c>
      <c r="O815" t="n">
        <v>3</v>
      </c>
      <c r="Q815" t="n">
        <v>11</v>
      </c>
      <c r="X815" t="n">
        <v>14</v>
      </c>
      <c r="Y815" t="n">
        <v>1790</v>
      </c>
      <c r="Z815" t="n">
        <v>0.015</v>
      </c>
      <c r="AA815" t="n">
        <v>1</v>
      </c>
      <c r="AB815" t="n">
        <v>24</v>
      </c>
    </row>
    <row r="816">
      <c r="A816" t="n">
        <v>2021</v>
      </c>
      <c r="B816" t="n">
        <v>2</v>
      </c>
      <c r="C816" s="298" t="n">
        <v>44250</v>
      </c>
      <c r="E816" t="n">
        <v>24</v>
      </c>
      <c r="F816" t="inlineStr">
        <is>
          <t>فوم زوايا فيكتوريا خلفيه PDAWP6025</t>
        </is>
      </c>
      <c r="G816" t="inlineStr">
        <is>
          <t>FMDAIIF4000000</t>
        </is>
      </c>
      <c r="H816" t="n">
        <v>154.38</v>
      </c>
      <c r="I816" t="n">
        <v>177.62</v>
      </c>
      <c r="J816" t="n">
        <v>164.2</v>
      </c>
      <c r="K816" t="n">
        <v>145</v>
      </c>
      <c r="L816" t="n">
        <v>99</v>
      </c>
      <c r="M816" t="n">
        <v>136</v>
      </c>
      <c r="N816" t="n">
        <v>106</v>
      </c>
      <c r="O816" t="n">
        <v>7</v>
      </c>
      <c r="P816" t="n">
        <v>6</v>
      </c>
      <c r="Q816" t="n">
        <v>6</v>
      </c>
      <c r="X816" t="n">
        <v>19</v>
      </c>
      <c r="Y816" t="n">
        <v>2995</v>
      </c>
      <c r="Z816" t="n">
        <v>0.015</v>
      </c>
      <c r="AA816" t="n">
        <v>1</v>
      </c>
      <c r="AB816" t="n">
        <v>24</v>
      </c>
    </row>
    <row r="817">
      <c r="A817" t="n">
        <v>2021</v>
      </c>
      <c r="B817" t="n">
        <v>2</v>
      </c>
      <c r="C817" s="298" t="n">
        <v>44251</v>
      </c>
      <c r="E817" t="n">
        <v>24</v>
      </c>
      <c r="F817" t="inlineStr">
        <is>
          <t>فوم زوايا فيكتوريا خلفيه PDAWP6025</t>
        </is>
      </c>
      <c r="G817" t="inlineStr">
        <is>
          <t>FMDAIIF4000000</t>
        </is>
      </c>
      <c r="H817" t="n">
        <v>154.38</v>
      </c>
      <c r="I817" t="n">
        <v>177.62</v>
      </c>
      <c r="J817" t="n">
        <v>166.3</v>
      </c>
      <c r="K817" t="n">
        <v>145</v>
      </c>
      <c r="L817" t="n">
        <v>99</v>
      </c>
      <c r="M817" t="n">
        <v>138</v>
      </c>
      <c r="N817" t="n">
        <v>104</v>
      </c>
      <c r="O817" t="n">
        <v>6</v>
      </c>
      <c r="P817" t="n">
        <v>7</v>
      </c>
      <c r="Q817" t="n">
        <v>5</v>
      </c>
      <c r="X817" t="n">
        <v>18</v>
      </c>
      <c r="Y817" t="n">
        <v>2730</v>
      </c>
      <c r="Z817" t="n">
        <v>0.015</v>
      </c>
      <c r="AA817" t="n">
        <v>1</v>
      </c>
      <c r="AB817" t="n">
        <v>24</v>
      </c>
    </row>
    <row r="818">
      <c r="A818" t="n">
        <v>2021</v>
      </c>
      <c r="B818" t="n">
        <v>2</v>
      </c>
      <c r="C818" s="298" t="n">
        <v>44252</v>
      </c>
      <c r="E818" t="n">
        <v>24</v>
      </c>
      <c r="F818" t="inlineStr">
        <is>
          <t>فوم زوايا فيكتوريا خلفيه PDAWP6025</t>
        </is>
      </c>
      <c r="G818" t="inlineStr">
        <is>
          <t>FMDAIIF4000000</t>
        </is>
      </c>
      <c r="H818" t="n">
        <v>154.38</v>
      </c>
      <c r="I818" t="n">
        <v>177.62</v>
      </c>
      <c r="J818" t="n">
        <v>161.5</v>
      </c>
      <c r="K818" t="n">
        <v>145</v>
      </c>
      <c r="L818" t="n">
        <v>99</v>
      </c>
      <c r="M818" t="n">
        <v>119</v>
      </c>
      <c r="N818" t="n">
        <v>121</v>
      </c>
      <c r="O818" t="n">
        <v>4</v>
      </c>
      <c r="P818" t="n">
        <v>2</v>
      </c>
      <c r="Q818" t="n">
        <v>2</v>
      </c>
      <c r="X818" t="n">
        <v>8</v>
      </c>
      <c r="Y818" t="n">
        <v>392</v>
      </c>
      <c r="Z818" t="n">
        <v>0.015</v>
      </c>
      <c r="AA818" t="n">
        <v>1</v>
      </c>
      <c r="AB818" t="n">
        <v>24</v>
      </c>
    </row>
    <row r="819">
      <c r="A819" t="n">
        <v>2021</v>
      </c>
      <c r="B819" t="n">
        <v>2</v>
      </c>
      <c r="C819" s="298" t="n">
        <v>44235</v>
      </c>
      <c r="E819" t="n">
        <v>167</v>
      </c>
      <c r="F819" t="inlineStr">
        <is>
          <t>فوم صندوق سمك 35 ك</t>
        </is>
      </c>
      <c r="G819" t="inlineStr">
        <is>
          <t>FMBOXI35000000</t>
        </is>
      </c>
      <c r="H819" t="n">
        <v>825.84</v>
      </c>
      <c r="I819" t="n">
        <v>950.16</v>
      </c>
      <c r="J819" t="n">
        <v>969.6</v>
      </c>
      <c r="K819" t="n">
        <v>55</v>
      </c>
      <c r="L819" t="n">
        <v>131</v>
      </c>
      <c r="M819" t="n">
        <v>57</v>
      </c>
      <c r="N819" t="n">
        <v>127</v>
      </c>
      <c r="O819" t="n">
        <v>4</v>
      </c>
      <c r="P819" t="n">
        <v>2</v>
      </c>
      <c r="Q819" t="n">
        <v>2</v>
      </c>
      <c r="X819" t="n">
        <v>8</v>
      </c>
      <c r="Y819" t="n">
        <v>508</v>
      </c>
      <c r="Z819" t="n">
        <v>0.015</v>
      </c>
      <c r="AA819" t="n">
        <v>1</v>
      </c>
      <c r="AB819" t="n">
        <v>18</v>
      </c>
    </row>
    <row r="820">
      <c r="A820" t="n">
        <v>2021</v>
      </c>
      <c r="B820" t="n">
        <v>2</v>
      </c>
      <c r="C820" s="298" t="n">
        <v>44236</v>
      </c>
      <c r="E820" t="n">
        <v>167</v>
      </c>
      <c r="F820" t="inlineStr">
        <is>
          <t>فوم صندوق سمك 35 ك</t>
        </is>
      </c>
      <c r="G820" t="inlineStr">
        <is>
          <t>FMBOXI35000000</t>
        </is>
      </c>
      <c r="H820" t="n">
        <v>825.84</v>
      </c>
      <c r="I820" t="n">
        <v>950.16</v>
      </c>
      <c r="J820" t="n">
        <v>884.1</v>
      </c>
      <c r="K820" t="n">
        <v>55</v>
      </c>
      <c r="L820" t="n">
        <v>131</v>
      </c>
      <c r="M820" t="n">
        <v>48</v>
      </c>
      <c r="N820" t="n">
        <v>149</v>
      </c>
      <c r="O820" t="n">
        <v>7</v>
      </c>
      <c r="P820" t="n">
        <v>1</v>
      </c>
      <c r="Q820" t="n">
        <v>3</v>
      </c>
      <c r="X820" t="n">
        <v>11</v>
      </c>
      <c r="Y820" t="n">
        <v>1003</v>
      </c>
      <c r="Z820" t="n">
        <v>0.015</v>
      </c>
      <c r="AA820" t="n">
        <v>1</v>
      </c>
      <c r="AB820" t="n">
        <v>18</v>
      </c>
    </row>
    <row r="821">
      <c r="A821" t="n">
        <v>2021</v>
      </c>
      <c r="B821" t="n">
        <v>2</v>
      </c>
      <c r="C821" s="298" t="n">
        <v>44237</v>
      </c>
      <c r="E821" t="n">
        <v>167</v>
      </c>
      <c r="F821" t="inlineStr">
        <is>
          <t>فوم صندوق سمك 35 ك</t>
        </is>
      </c>
      <c r="G821" t="inlineStr">
        <is>
          <t>FMBOXI35000000</t>
        </is>
      </c>
      <c r="H821" t="n">
        <v>825.84</v>
      </c>
      <c r="I821" t="n">
        <v>950.16</v>
      </c>
      <c r="J821" t="n">
        <v>874</v>
      </c>
      <c r="K821" t="n">
        <v>55</v>
      </c>
      <c r="L821" t="n">
        <v>131</v>
      </c>
      <c r="M821" t="n">
        <v>46</v>
      </c>
      <c r="N821" t="n">
        <v>158</v>
      </c>
      <c r="O821" t="n">
        <v>1</v>
      </c>
      <c r="P821" t="n">
        <v>1</v>
      </c>
      <c r="Q821" t="n">
        <v>1</v>
      </c>
      <c r="X821" t="n">
        <v>2</v>
      </c>
      <c r="Y821" t="n">
        <v>138</v>
      </c>
      <c r="Z821" t="n">
        <v>0.015</v>
      </c>
      <c r="AA821" t="n">
        <v>1</v>
      </c>
      <c r="AB821" t="n">
        <v>18</v>
      </c>
    </row>
    <row r="822">
      <c r="A822" t="n">
        <v>2021</v>
      </c>
      <c r="B822" t="n">
        <v>2</v>
      </c>
      <c r="C822" s="298" t="n">
        <v>44228</v>
      </c>
      <c r="E822" t="n">
        <v>165</v>
      </c>
      <c r="F822" t="inlineStr">
        <is>
          <t>فوم صندوق سمك التابوت</t>
        </is>
      </c>
      <c r="G822" t="inlineStr">
        <is>
          <t>FMBOXI30T00000</t>
        </is>
      </c>
      <c r="H822" t="n">
        <v>656.58</v>
      </c>
      <c r="I822" t="n">
        <v>755.42</v>
      </c>
      <c r="J822" t="n">
        <v>712.3</v>
      </c>
      <c r="K822" t="n">
        <v>60</v>
      </c>
      <c r="L822" t="n">
        <v>120</v>
      </c>
      <c r="M822" t="n">
        <v>58</v>
      </c>
      <c r="N822" t="n">
        <v>124</v>
      </c>
      <c r="O822" t="n">
        <v>7</v>
      </c>
      <c r="Q822" t="n">
        <v>3</v>
      </c>
      <c r="S822" t="n">
        <v>1</v>
      </c>
      <c r="X822" t="n">
        <v>10</v>
      </c>
      <c r="Y822" t="n">
        <v>960</v>
      </c>
      <c r="Z822" t="n">
        <v>0.015</v>
      </c>
      <c r="AA822" t="n">
        <v>1</v>
      </c>
      <c r="AB822" t="n">
        <v>16</v>
      </c>
    </row>
    <row r="823">
      <c r="A823" t="n">
        <v>2021</v>
      </c>
      <c r="B823" t="n">
        <v>2</v>
      </c>
      <c r="C823" s="298" t="n">
        <v>44229</v>
      </c>
      <c r="E823" t="n">
        <v>165</v>
      </c>
      <c r="F823" t="inlineStr">
        <is>
          <t>فوم صندوق سمك التابوت</t>
        </is>
      </c>
      <c r="G823" t="inlineStr">
        <is>
          <t>FMBOXI30T00000</t>
        </is>
      </c>
      <c r="H823" t="n">
        <v>656.58</v>
      </c>
      <c r="I823" t="n">
        <v>755.42</v>
      </c>
      <c r="J823" t="n">
        <v>688</v>
      </c>
      <c r="K823" t="n">
        <v>60</v>
      </c>
      <c r="L823" t="n">
        <v>120</v>
      </c>
      <c r="M823" t="n">
        <v>55</v>
      </c>
      <c r="N823" t="n">
        <v>131</v>
      </c>
      <c r="O823" t="n">
        <v>2</v>
      </c>
      <c r="P823" t="n">
        <v>1</v>
      </c>
      <c r="Q823" t="n">
        <v>1</v>
      </c>
      <c r="X823" t="n">
        <v>4</v>
      </c>
      <c r="Y823" t="n">
        <v>259</v>
      </c>
      <c r="Z823" t="n">
        <v>0.015</v>
      </c>
      <c r="AA823" t="n">
        <v>1</v>
      </c>
      <c r="AB823" t="n">
        <v>16</v>
      </c>
    </row>
    <row r="824">
      <c r="A824" t="n">
        <v>2021</v>
      </c>
      <c r="B824" t="n">
        <v>2</v>
      </c>
      <c r="C824" s="298" t="n">
        <v>44249</v>
      </c>
      <c r="E824" t="n">
        <v>165</v>
      </c>
      <c r="F824" t="inlineStr">
        <is>
          <t>فوم صندوق سمك التابوت</t>
        </is>
      </c>
      <c r="G824" t="inlineStr">
        <is>
          <t>FMBOXI30T00000</t>
        </is>
      </c>
      <c r="H824" t="n">
        <v>656.58</v>
      </c>
      <c r="I824" t="n">
        <v>755.42</v>
      </c>
      <c r="J824" t="n">
        <v>745</v>
      </c>
      <c r="K824" t="n">
        <v>60</v>
      </c>
      <c r="L824" t="n">
        <v>120</v>
      </c>
      <c r="M824" t="n">
        <v>56</v>
      </c>
      <c r="N824" t="n">
        <v>129</v>
      </c>
      <c r="O824" t="n">
        <v>3</v>
      </c>
      <c r="Q824" t="n">
        <v>1</v>
      </c>
      <c r="X824" t="n">
        <v>4</v>
      </c>
      <c r="Y824" t="n">
        <v>4</v>
      </c>
      <c r="Z824" t="n">
        <v>0.015</v>
      </c>
      <c r="AA824" t="n">
        <v>1</v>
      </c>
      <c r="AB824" t="n">
        <v>16</v>
      </c>
    </row>
    <row r="825">
      <c r="A825" t="n">
        <v>2021</v>
      </c>
      <c r="B825" t="n">
        <v>2</v>
      </c>
      <c r="C825" s="298" t="n">
        <v>44250</v>
      </c>
      <c r="E825" t="n">
        <v>165</v>
      </c>
      <c r="F825" t="inlineStr">
        <is>
          <t>فوم صندوق سمك التابوت</t>
        </is>
      </c>
      <c r="G825" t="inlineStr">
        <is>
          <t>FMBOXI30T00000</t>
        </is>
      </c>
      <c r="H825" t="n">
        <v>656.58</v>
      </c>
      <c r="I825" t="n">
        <v>755.42</v>
      </c>
      <c r="J825" t="n">
        <v>700.2</v>
      </c>
      <c r="K825" t="n">
        <v>60</v>
      </c>
      <c r="L825" t="n">
        <v>120</v>
      </c>
      <c r="M825" t="n">
        <v>48</v>
      </c>
      <c r="N825" t="n">
        <v>151</v>
      </c>
      <c r="O825" t="n">
        <v>8</v>
      </c>
      <c r="P825" t="n">
        <v>4</v>
      </c>
      <c r="Q825" t="n">
        <v>21</v>
      </c>
      <c r="X825" t="n">
        <v>33</v>
      </c>
      <c r="Y825" t="n">
        <v>978</v>
      </c>
      <c r="Z825" t="n">
        <v>0.015</v>
      </c>
      <c r="AA825" t="n">
        <v>1</v>
      </c>
      <c r="AB825" t="n">
        <v>16</v>
      </c>
    </row>
    <row r="826">
      <c r="A826" t="n">
        <v>2021</v>
      </c>
      <c r="B826" t="n">
        <v>2</v>
      </c>
      <c r="C826" s="298" t="n">
        <v>44251</v>
      </c>
      <c r="E826" t="n">
        <v>165</v>
      </c>
      <c r="F826" t="inlineStr">
        <is>
          <t>فوم صندوق سمك التابوت</t>
        </is>
      </c>
      <c r="G826" t="inlineStr">
        <is>
          <t>FMBOXI30T00000</t>
        </is>
      </c>
      <c r="H826" t="n">
        <v>656.58</v>
      </c>
      <c r="I826" t="n">
        <v>755.42</v>
      </c>
      <c r="K826" t="n">
        <v>60</v>
      </c>
      <c r="L826" t="n">
        <v>120</v>
      </c>
      <c r="O826" t="n">
        <v>3</v>
      </c>
      <c r="P826" t="n">
        <v>2</v>
      </c>
      <c r="Q826" t="n">
        <v>2</v>
      </c>
      <c r="X826" t="n">
        <v>7</v>
      </c>
      <c r="Y826" t="n">
        <v>322</v>
      </c>
      <c r="Z826" t="n">
        <v>0.015</v>
      </c>
      <c r="AA826" t="n">
        <v>1</v>
      </c>
      <c r="AB826" t="n">
        <v>16</v>
      </c>
    </row>
    <row r="827">
      <c r="A827" t="n">
        <v>2021</v>
      </c>
      <c r="B827" t="n">
        <v>2</v>
      </c>
      <c r="C827" s="298" t="n">
        <v>44235</v>
      </c>
      <c r="E827" t="n">
        <v>160</v>
      </c>
      <c r="F827" t="inlineStr">
        <is>
          <t>فوم طقم رويال جاز المعدل</t>
        </is>
      </c>
      <c r="G827" t="inlineStr">
        <is>
          <t>FMROGI20000000</t>
        </is>
      </c>
      <c r="H827" t="n">
        <v>186</v>
      </c>
      <c r="I827" t="n">
        <v>214</v>
      </c>
      <c r="J827" t="n">
        <v>203.6</v>
      </c>
      <c r="K827" t="n">
        <v>76</v>
      </c>
      <c r="L827" t="n">
        <v>95</v>
      </c>
      <c r="M827" t="n">
        <v>82</v>
      </c>
      <c r="N827" t="n">
        <v>88</v>
      </c>
      <c r="O827" t="n">
        <v>8</v>
      </c>
      <c r="P827" t="n">
        <v>2</v>
      </c>
      <c r="Q827" t="n">
        <v>4</v>
      </c>
      <c r="X827" t="n">
        <v>14</v>
      </c>
      <c r="Y827" t="n">
        <v>1208</v>
      </c>
      <c r="Z827" t="n">
        <v>0.015</v>
      </c>
      <c r="AA827" t="n">
        <v>1</v>
      </c>
      <c r="AB827" t="n">
        <v>16</v>
      </c>
    </row>
    <row r="828">
      <c r="A828" t="n">
        <v>2021</v>
      </c>
      <c r="B828" t="n">
        <v>2</v>
      </c>
      <c r="C828" s="298" t="n">
        <v>44236</v>
      </c>
      <c r="E828" t="n">
        <v>160</v>
      </c>
      <c r="F828" t="inlineStr">
        <is>
          <t>فوم طقم رويال جاز المعدل</t>
        </is>
      </c>
      <c r="G828" t="inlineStr">
        <is>
          <t>FMROGI20000000</t>
        </is>
      </c>
      <c r="H828" t="n">
        <v>186</v>
      </c>
      <c r="I828" t="n">
        <v>214</v>
      </c>
      <c r="J828" t="n">
        <v>204</v>
      </c>
      <c r="K828" t="n">
        <v>76</v>
      </c>
      <c r="L828" t="n">
        <v>95</v>
      </c>
      <c r="M828" t="n">
        <v>83</v>
      </c>
      <c r="N828" t="n">
        <v>87</v>
      </c>
      <c r="O828" t="n">
        <v>8</v>
      </c>
      <c r="P828" t="n">
        <v>3</v>
      </c>
      <c r="Q828" t="n">
        <v>7</v>
      </c>
      <c r="X828" t="n">
        <v>18</v>
      </c>
      <c r="Y828" t="n">
        <v>1812</v>
      </c>
      <c r="Z828" t="n">
        <v>0.015</v>
      </c>
      <c r="AA828" t="n">
        <v>1</v>
      </c>
      <c r="AB828" t="n">
        <v>16</v>
      </c>
    </row>
    <row r="829">
      <c r="A829" t="n">
        <v>2021</v>
      </c>
      <c r="B829" t="n">
        <v>2</v>
      </c>
      <c r="C829" s="298" t="n">
        <v>44237</v>
      </c>
      <c r="E829" t="n">
        <v>160</v>
      </c>
      <c r="F829" t="inlineStr">
        <is>
          <t>فوم طقم رويال جاز المعدل</t>
        </is>
      </c>
      <c r="G829" t="inlineStr">
        <is>
          <t>FMROGI20000000</t>
        </is>
      </c>
      <c r="H829" t="n">
        <v>186</v>
      </c>
      <c r="I829" t="n">
        <v>214</v>
      </c>
      <c r="J829" t="n">
        <v>201.5</v>
      </c>
      <c r="K829" t="n">
        <v>76</v>
      </c>
      <c r="L829" t="n">
        <v>95</v>
      </c>
      <c r="M829" t="n">
        <v>84</v>
      </c>
      <c r="N829" t="n">
        <v>86</v>
      </c>
      <c r="O829" t="n">
        <v>12</v>
      </c>
      <c r="P829" t="n">
        <v>1</v>
      </c>
      <c r="Q829" t="n">
        <v>2</v>
      </c>
      <c r="X829" t="n">
        <v>15</v>
      </c>
      <c r="Y829" t="n">
        <v>1869</v>
      </c>
      <c r="Z829" t="n">
        <v>0.015</v>
      </c>
      <c r="AA829" t="n">
        <v>1</v>
      </c>
      <c r="AB829" t="n">
        <v>16</v>
      </c>
    </row>
    <row r="830">
      <c r="A830" t="n">
        <v>2021</v>
      </c>
      <c r="B830" t="n">
        <v>2</v>
      </c>
      <c r="C830" s="298" t="n">
        <v>44238</v>
      </c>
      <c r="E830" t="n">
        <v>160</v>
      </c>
      <c r="F830" t="inlineStr">
        <is>
          <t>فوم طقم رويال جاز المعدل</t>
        </is>
      </c>
      <c r="G830" t="inlineStr">
        <is>
          <t>FMROGI20000000</t>
        </is>
      </c>
      <c r="H830" t="n">
        <v>186</v>
      </c>
      <c r="I830" t="n">
        <v>214</v>
      </c>
      <c r="J830" t="n">
        <v>192.7</v>
      </c>
      <c r="K830" t="n">
        <v>76</v>
      </c>
      <c r="L830" t="n">
        <v>95</v>
      </c>
      <c r="M830" t="n">
        <v>86</v>
      </c>
      <c r="N830" t="n">
        <v>84</v>
      </c>
      <c r="O830" t="n">
        <v>12</v>
      </c>
      <c r="P830" t="n">
        <v>2</v>
      </c>
      <c r="Q830" t="n">
        <v>3</v>
      </c>
      <c r="X830" t="n">
        <v>17</v>
      </c>
      <c r="Y830" t="n">
        <v>1583</v>
      </c>
      <c r="Z830" t="n">
        <v>0.015</v>
      </c>
      <c r="AA830" t="n">
        <v>1</v>
      </c>
      <c r="AB830" t="n">
        <v>16</v>
      </c>
    </row>
    <row r="831">
      <c r="A831" t="n">
        <v>2021</v>
      </c>
      <c r="B831" t="n">
        <v>2</v>
      </c>
      <c r="C831" s="298" t="n">
        <v>44241</v>
      </c>
      <c r="E831" t="n">
        <v>160</v>
      </c>
      <c r="F831" t="inlineStr">
        <is>
          <t>فوم طقم رويال جاز المعدل</t>
        </is>
      </c>
      <c r="G831" t="inlineStr">
        <is>
          <t>FMROGI20000000</t>
        </is>
      </c>
      <c r="H831" t="n">
        <v>186</v>
      </c>
      <c r="I831" t="n">
        <v>214</v>
      </c>
      <c r="K831" t="n">
        <v>76</v>
      </c>
      <c r="L831" t="n">
        <v>95</v>
      </c>
      <c r="Y831" t="n">
        <v>72</v>
      </c>
      <c r="Z831" t="n">
        <v>0.015</v>
      </c>
      <c r="AA831" t="n">
        <v>1</v>
      </c>
      <c r="AB831" t="n">
        <v>16</v>
      </c>
    </row>
    <row r="832">
      <c r="A832" t="n">
        <v>2021</v>
      </c>
      <c r="B832" t="n">
        <v>2</v>
      </c>
      <c r="C832" s="298" t="n">
        <v>44248</v>
      </c>
      <c r="E832" t="n">
        <v>160</v>
      </c>
      <c r="F832" t="inlineStr">
        <is>
          <t>فوم طقم رويال جاز المعدل</t>
        </is>
      </c>
      <c r="G832" t="inlineStr">
        <is>
          <t>FMROGI20000000</t>
        </is>
      </c>
      <c r="H832" t="n">
        <v>186</v>
      </c>
      <c r="I832" t="n">
        <v>214</v>
      </c>
      <c r="J832" t="n">
        <v>196.1</v>
      </c>
      <c r="K832" t="n">
        <v>76</v>
      </c>
      <c r="L832" t="n">
        <v>95</v>
      </c>
      <c r="M832" t="n">
        <v>74</v>
      </c>
      <c r="N832" t="n">
        <v>97</v>
      </c>
      <c r="O832" t="n">
        <v>8</v>
      </c>
      <c r="P832" t="n">
        <v>7</v>
      </c>
      <c r="Q832" t="n">
        <v>8</v>
      </c>
      <c r="X832" t="n">
        <v>23</v>
      </c>
      <c r="Y832" t="n">
        <v>1175</v>
      </c>
      <c r="Z832" t="n">
        <v>0.015</v>
      </c>
      <c r="AA832" t="n">
        <v>1</v>
      </c>
      <c r="AB832" t="n">
        <v>16</v>
      </c>
    </row>
    <row r="833">
      <c r="A833" t="n">
        <v>2021</v>
      </c>
      <c r="B833" t="n">
        <v>2</v>
      </c>
      <c r="C833" s="298" t="n">
        <v>44249</v>
      </c>
      <c r="E833" t="n">
        <v>160</v>
      </c>
      <c r="F833" t="inlineStr">
        <is>
          <t>فوم طقم رويال جاز المعدل</t>
        </is>
      </c>
      <c r="G833" t="inlineStr">
        <is>
          <t>FMROGI20000000</t>
        </is>
      </c>
      <c r="H833" t="n">
        <v>186</v>
      </c>
      <c r="I833" t="n">
        <v>214</v>
      </c>
      <c r="J833" t="n">
        <v>193.3</v>
      </c>
      <c r="K833" t="n">
        <v>76</v>
      </c>
      <c r="L833" t="n">
        <v>95</v>
      </c>
      <c r="M833" t="n">
        <v>74</v>
      </c>
      <c r="N833" t="n">
        <v>97</v>
      </c>
      <c r="O833" t="n">
        <v>10</v>
      </c>
      <c r="P833" t="n">
        <v>2</v>
      </c>
      <c r="Q833" t="n">
        <v>3</v>
      </c>
      <c r="X833" t="n">
        <v>15</v>
      </c>
      <c r="Y833" t="n">
        <v>1497</v>
      </c>
      <c r="Z833" t="n">
        <v>0.015</v>
      </c>
      <c r="AA833" t="n">
        <v>1</v>
      </c>
      <c r="AB833" t="n">
        <v>16</v>
      </c>
    </row>
    <row r="834">
      <c r="A834" t="n">
        <v>2021</v>
      </c>
      <c r="B834" t="n">
        <v>2</v>
      </c>
      <c r="C834" s="298" t="n">
        <v>44250</v>
      </c>
      <c r="E834" t="n">
        <v>160</v>
      </c>
      <c r="F834" t="inlineStr">
        <is>
          <t>فوم طقم رويال جاز المعدل</t>
        </is>
      </c>
      <c r="G834" t="inlineStr">
        <is>
          <t>FMROGI20000000</t>
        </is>
      </c>
      <c r="H834" t="n">
        <v>186</v>
      </c>
      <c r="I834" t="n">
        <v>214</v>
      </c>
      <c r="K834" t="n">
        <v>76</v>
      </c>
      <c r="L834" t="n">
        <v>95</v>
      </c>
      <c r="O834" t="n">
        <v>2</v>
      </c>
      <c r="P834" t="n">
        <v>2</v>
      </c>
      <c r="X834" t="n">
        <v>4</v>
      </c>
      <c r="Y834" t="n">
        <v>4</v>
      </c>
      <c r="Z834" t="n">
        <v>0.015</v>
      </c>
      <c r="AA834" t="n">
        <v>1</v>
      </c>
      <c r="AB834" t="n">
        <v>16</v>
      </c>
    </row>
    <row r="835">
      <c r="A835" t="n">
        <v>2021</v>
      </c>
      <c r="B835" t="n">
        <v>2</v>
      </c>
      <c r="C835" s="298" t="n">
        <v>44242</v>
      </c>
      <c r="E835" t="n">
        <v>440</v>
      </c>
      <c r="F835" t="inlineStr">
        <is>
          <t>فوم طقم سخان زانوسى</t>
        </is>
      </c>
      <c r="G835" t="inlineStr">
        <is>
          <t>FMDAHIN30000000</t>
        </is>
      </c>
      <c r="H835" t="n">
        <v>239.94</v>
      </c>
      <c r="I835" t="n">
        <v>276.06</v>
      </c>
      <c r="J835" t="n">
        <v>256.8</v>
      </c>
      <c r="K835" t="n">
        <v>90</v>
      </c>
      <c r="L835" t="n">
        <v>120</v>
      </c>
      <c r="M835" t="n">
        <v>108</v>
      </c>
      <c r="N835" t="n">
        <v>100</v>
      </c>
      <c r="O835" t="n">
        <v>7</v>
      </c>
      <c r="P835" t="n">
        <v>3</v>
      </c>
      <c r="Q835" t="n">
        <v>5</v>
      </c>
      <c r="X835" t="n">
        <v>15</v>
      </c>
      <c r="Y835" t="n">
        <v>2355</v>
      </c>
      <c r="Z835" t="n">
        <v>0.015</v>
      </c>
      <c r="AA835" t="n">
        <v>1</v>
      </c>
      <c r="AB835" t="n">
        <v>20</v>
      </c>
    </row>
    <row r="836">
      <c r="A836" t="n">
        <v>2021</v>
      </c>
      <c r="B836" t="n">
        <v>2</v>
      </c>
      <c r="C836" s="298" t="n">
        <v>44243</v>
      </c>
      <c r="E836" t="n">
        <v>440</v>
      </c>
      <c r="F836" t="inlineStr">
        <is>
          <t>فوم طقم سخان زانوسى</t>
        </is>
      </c>
      <c r="G836" t="inlineStr">
        <is>
          <t>FMDAHIN30000000</t>
        </is>
      </c>
      <c r="H836" t="n">
        <v>239.94</v>
      </c>
      <c r="I836" t="n">
        <v>276.06</v>
      </c>
      <c r="J836" t="n">
        <v>271.7</v>
      </c>
      <c r="K836" t="n">
        <v>90</v>
      </c>
      <c r="L836" t="n">
        <v>120</v>
      </c>
      <c r="M836" t="n">
        <v>111</v>
      </c>
      <c r="N836" t="n">
        <v>97</v>
      </c>
      <c r="O836" t="n">
        <v>5</v>
      </c>
      <c r="Q836" t="n">
        <v>3</v>
      </c>
      <c r="X836" t="n">
        <v>8</v>
      </c>
      <c r="Y836" t="n">
        <v>1588</v>
      </c>
      <c r="Z836" t="n">
        <v>0.015</v>
      </c>
      <c r="AA836" t="n">
        <v>1</v>
      </c>
      <c r="AB836" t="n">
        <v>20</v>
      </c>
    </row>
    <row r="837">
      <c r="A837" t="n">
        <v>2021</v>
      </c>
      <c r="B837" t="n">
        <v>2</v>
      </c>
      <c r="C837" s="298" t="n">
        <v>44231</v>
      </c>
      <c r="E837" t="n">
        <v>155</v>
      </c>
      <c r="F837" t="inlineStr">
        <is>
          <t>فوم طقم سخان غاز 10 لتر</t>
        </is>
      </c>
      <c r="G837" t="inlineStr">
        <is>
          <t>FMDAHI6000000</t>
        </is>
      </c>
      <c r="H837" t="n">
        <v>113.46</v>
      </c>
      <c r="I837" t="n">
        <v>130.54</v>
      </c>
      <c r="J837" t="n">
        <v>122.3</v>
      </c>
      <c r="K837" t="n">
        <v>61</v>
      </c>
      <c r="L837" t="n">
        <v>177</v>
      </c>
      <c r="M837" t="n">
        <v>80</v>
      </c>
      <c r="N837" t="n">
        <v>135</v>
      </c>
      <c r="O837" t="n">
        <v>5</v>
      </c>
      <c r="P837" t="n">
        <v>1</v>
      </c>
      <c r="Q837" t="n">
        <v>1</v>
      </c>
      <c r="R837" t="n">
        <v>2</v>
      </c>
      <c r="X837" t="n">
        <v>8</v>
      </c>
      <c r="Y837" t="n">
        <v>944</v>
      </c>
      <c r="Z837" t="n">
        <v>0.02</v>
      </c>
      <c r="AA837" t="n">
        <v>1</v>
      </c>
      <c r="AB837" t="n">
        <v>18</v>
      </c>
    </row>
    <row r="838">
      <c r="A838" t="n">
        <v>2021</v>
      </c>
      <c r="B838" t="n">
        <v>2</v>
      </c>
      <c r="C838" s="298" t="n">
        <v>44234</v>
      </c>
      <c r="E838" t="n">
        <v>155</v>
      </c>
      <c r="F838" t="inlineStr">
        <is>
          <t>فوم طقم سخان غاز 10 لتر</t>
        </is>
      </c>
      <c r="G838" t="inlineStr">
        <is>
          <t>FMDAHI6000000</t>
        </is>
      </c>
      <c r="H838" t="n">
        <v>113.46</v>
      </c>
      <c r="I838" t="n">
        <v>130.54</v>
      </c>
      <c r="J838" t="n">
        <v>125.2</v>
      </c>
      <c r="K838" t="n">
        <v>61</v>
      </c>
      <c r="L838" t="n">
        <v>177</v>
      </c>
      <c r="M838" t="n">
        <v>84</v>
      </c>
      <c r="N838" t="n">
        <v>129</v>
      </c>
      <c r="O838" t="n">
        <v>5</v>
      </c>
      <c r="P838" t="n">
        <v>2</v>
      </c>
      <c r="Q838" t="n">
        <v>7</v>
      </c>
      <c r="X838" t="n">
        <v>14</v>
      </c>
      <c r="Y838" t="n">
        <v>1598</v>
      </c>
      <c r="Z838" t="n">
        <v>0.02</v>
      </c>
      <c r="AA838" t="n">
        <v>1</v>
      </c>
      <c r="AB838" t="n">
        <v>18</v>
      </c>
    </row>
    <row r="839">
      <c r="A839" t="n">
        <v>2021</v>
      </c>
      <c r="B839" t="n">
        <v>2</v>
      </c>
      <c r="C839" s="298" t="n">
        <v>44235</v>
      </c>
      <c r="E839" t="n">
        <v>155</v>
      </c>
      <c r="F839" t="inlineStr">
        <is>
          <t>فوم طقم سخان غاز 10 لتر</t>
        </is>
      </c>
      <c r="G839" t="inlineStr">
        <is>
          <t>FMDAHI6000000</t>
        </is>
      </c>
      <c r="H839" t="n">
        <v>113.46</v>
      </c>
      <c r="I839" t="n">
        <v>130.54</v>
      </c>
      <c r="J839" t="n">
        <v>122.8</v>
      </c>
      <c r="K839" t="n">
        <v>61</v>
      </c>
      <c r="L839" t="n">
        <v>177</v>
      </c>
      <c r="M839" t="n">
        <v>85</v>
      </c>
      <c r="N839" t="n">
        <v>127</v>
      </c>
      <c r="O839" t="n">
        <v>4</v>
      </c>
      <c r="P839" t="n">
        <v>3</v>
      </c>
      <c r="Q839" t="n">
        <v>1</v>
      </c>
      <c r="S839" t="n">
        <v>2</v>
      </c>
      <c r="X839" t="n">
        <v>10</v>
      </c>
      <c r="Y839" t="n">
        <v>1306</v>
      </c>
      <c r="Z839" t="n">
        <v>0.02</v>
      </c>
      <c r="AA839" t="n">
        <v>1</v>
      </c>
      <c r="AB839" t="n">
        <v>18</v>
      </c>
    </row>
    <row r="840">
      <c r="A840" t="n">
        <v>2021</v>
      </c>
      <c r="B840" t="n">
        <v>2</v>
      </c>
      <c r="C840" s="298" t="n">
        <v>44236</v>
      </c>
      <c r="E840" t="n">
        <v>155</v>
      </c>
      <c r="F840" t="inlineStr">
        <is>
          <t>فوم طقم سخان غاز 10 لتر</t>
        </is>
      </c>
      <c r="G840" t="inlineStr">
        <is>
          <t>FMDAHI6000000</t>
        </is>
      </c>
      <c r="H840" t="n">
        <v>113.46</v>
      </c>
      <c r="I840" t="n">
        <v>130.54</v>
      </c>
      <c r="J840" t="n">
        <v>121.5</v>
      </c>
      <c r="K840" t="n">
        <v>61</v>
      </c>
      <c r="L840" t="n">
        <v>177</v>
      </c>
      <c r="M840" t="n">
        <v>82</v>
      </c>
      <c r="N840" t="n">
        <v>132</v>
      </c>
      <c r="O840" t="n">
        <v>8</v>
      </c>
      <c r="P840" t="n">
        <v>4</v>
      </c>
      <c r="Q840" t="n">
        <v>10</v>
      </c>
      <c r="X840" t="n">
        <v>22</v>
      </c>
      <c r="Y840" t="n">
        <v>1798</v>
      </c>
      <c r="Z840" t="n">
        <v>0.02</v>
      </c>
      <c r="AA840" t="n">
        <v>1</v>
      </c>
      <c r="AB840" t="n">
        <v>18</v>
      </c>
    </row>
    <row r="841">
      <c r="A841" t="n">
        <v>2021</v>
      </c>
      <c r="B841" t="n">
        <v>2</v>
      </c>
      <c r="C841" s="298" t="n">
        <v>44237</v>
      </c>
      <c r="E841" t="n">
        <v>155</v>
      </c>
      <c r="F841" t="inlineStr">
        <is>
          <t>فوم طقم سخان غاز 10 لتر</t>
        </is>
      </c>
      <c r="G841" t="inlineStr">
        <is>
          <t>FMDAHI6000000</t>
        </is>
      </c>
      <c r="H841" t="n">
        <v>113.46</v>
      </c>
      <c r="I841" t="n">
        <v>130.54</v>
      </c>
      <c r="J841" t="n">
        <v>119.4</v>
      </c>
      <c r="K841" t="n">
        <v>61</v>
      </c>
      <c r="L841" t="n">
        <v>177</v>
      </c>
      <c r="M841" t="n">
        <v>85</v>
      </c>
      <c r="N841" t="n">
        <v>127</v>
      </c>
      <c r="O841" t="n">
        <v>5</v>
      </c>
      <c r="Q841" t="n">
        <v>6</v>
      </c>
      <c r="X841" t="n">
        <v>11</v>
      </c>
      <c r="Y841" t="n">
        <v>587</v>
      </c>
      <c r="Z841" t="n">
        <v>0.02</v>
      </c>
      <c r="AA841" t="n">
        <v>1</v>
      </c>
      <c r="AB841" t="n">
        <v>18</v>
      </c>
    </row>
    <row r="842">
      <c r="A842" t="n">
        <v>2021</v>
      </c>
      <c r="B842" t="n">
        <v>2</v>
      </c>
      <c r="C842" s="298" t="n">
        <v>44238</v>
      </c>
      <c r="E842" t="n">
        <v>155</v>
      </c>
      <c r="F842" t="inlineStr">
        <is>
          <t>فوم طقم سخان غاز 10 لتر</t>
        </is>
      </c>
      <c r="G842" t="inlineStr">
        <is>
          <t>FMDAHI6000000</t>
        </is>
      </c>
      <c r="H842" t="n">
        <v>113.46</v>
      </c>
      <c r="I842" t="n">
        <v>130.54</v>
      </c>
      <c r="K842" t="n">
        <v>61</v>
      </c>
      <c r="L842" t="n">
        <v>177</v>
      </c>
      <c r="Y842" t="n">
        <v>432</v>
      </c>
      <c r="Z842" t="n">
        <v>0.02</v>
      </c>
      <c r="AA842" t="n">
        <v>1</v>
      </c>
      <c r="AB842" t="n">
        <v>18</v>
      </c>
    </row>
    <row r="843">
      <c r="A843" t="n">
        <v>2021</v>
      </c>
      <c r="B843" t="n">
        <v>2</v>
      </c>
      <c r="C843" s="298" t="n">
        <v>44227</v>
      </c>
      <c r="E843" t="n">
        <v>152</v>
      </c>
      <c r="F843" t="inlineStr">
        <is>
          <t>فوم طقم قاعدة ديب فريزر</t>
        </is>
      </c>
      <c r="G843" t="inlineStr">
        <is>
          <t>FMTRDI10000000</t>
        </is>
      </c>
      <c r="H843" t="n">
        <v>144.15</v>
      </c>
      <c r="I843" t="n">
        <v>165.85</v>
      </c>
      <c r="J843" t="n">
        <v>159</v>
      </c>
      <c r="K843" t="n">
        <v>142</v>
      </c>
      <c r="L843" t="n">
        <v>101</v>
      </c>
      <c r="M843" t="n">
        <v>135</v>
      </c>
      <c r="N843" t="n">
        <v>107</v>
      </c>
      <c r="O843" t="n">
        <v>3</v>
      </c>
      <c r="P843" t="n">
        <v>4</v>
      </c>
      <c r="Q843" t="n">
        <v>4</v>
      </c>
      <c r="X843" t="n">
        <v>11</v>
      </c>
      <c r="Y843" t="n">
        <v>761</v>
      </c>
      <c r="Z843" t="n">
        <v>0.015</v>
      </c>
      <c r="AA843" t="n">
        <v>1</v>
      </c>
      <c r="AB843" t="n">
        <v>18</v>
      </c>
    </row>
    <row r="844">
      <c r="A844" t="n">
        <v>2021</v>
      </c>
      <c r="B844" t="n">
        <v>2</v>
      </c>
      <c r="C844" s="298" t="n">
        <v>44228</v>
      </c>
      <c r="E844" t="n">
        <v>152</v>
      </c>
      <c r="F844" t="inlineStr">
        <is>
          <t>فوم طقم قاعدة ديب فريزر</t>
        </is>
      </c>
      <c r="G844" t="inlineStr">
        <is>
          <t>FMTRDI10000000</t>
        </is>
      </c>
      <c r="H844" t="n">
        <v>144.15</v>
      </c>
      <c r="I844" t="n">
        <v>165.85</v>
      </c>
      <c r="J844" t="n">
        <v>157</v>
      </c>
      <c r="K844" t="n">
        <v>142</v>
      </c>
      <c r="L844" t="n">
        <v>101</v>
      </c>
      <c r="M844" t="n">
        <v>146</v>
      </c>
      <c r="N844" t="n">
        <v>98</v>
      </c>
      <c r="O844" t="n">
        <v>4</v>
      </c>
      <c r="Q844" t="n">
        <v>1</v>
      </c>
      <c r="X844" t="n">
        <v>5</v>
      </c>
      <c r="Y844" t="n">
        <v>2255</v>
      </c>
      <c r="Z844" t="n">
        <v>0.015</v>
      </c>
      <c r="AA844" t="n">
        <v>1</v>
      </c>
      <c r="AB844" t="n">
        <v>18</v>
      </c>
    </row>
    <row r="845">
      <c r="A845" t="n">
        <v>2021</v>
      </c>
      <c r="B845" t="n">
        <v>2</v>
      </c>
      <c r="C845" s="298" t="n">
        <v>44229</v>
      </c>
      <c r="E845" t="n">
        <v>152</v>
      </c>
      <c r="F845" t="inlineStr">
        <is>
          <t>فوم طقم قاعدة ديب فريزر</t>
        </is>
      </c>
      <c r="G845" t="inlineStr">
        <is>
          <t>FMTRDI10000000</t>
        </is>
      </c>
      <c r="H845" t="n">
        <v>144.15</v>
      </c>
      <c r="I845" t="n">
        <v>165.85</v>
      </c>
      <c r="K845" t="n">
        <v>142</v>
      </c>
      <c r="L845" t="n">
        <v>101</v>
      </c>
      <c r="Z845" t="n">
        <v>0.015</v>
      </c>
      <c r="AA845" t="n">
        <v>1</v>
      </c>
      <c r="AB845" t="n">
        <v>18</v>
      </c>
    </row>
    <row r="846">
      <c r="A846" t="n">
        <v>2021</v>
      </c>
      <c r="B846" t="n">
        <v>2</v>
      </c>
      <c r="C846" s="298" t="n">
        <v>44227</v>
      </c>
      <c r="E846" t="n">
        <v>605</v>
      </c>
      <c r="F846" t="inlineStr">
        <is>
          <t>فوم علبه 124 علوي و سفلى P</t>
        </is>
      </c>
      <c r="G846" t="inlineStr">
        <is>
          <t>FMPRCB30000000</t>
        </is>
      </c>
      <c r="H846" t="n">
        <v>1202.49</v>
      </c>
      <c r="I846" t="n">
        <v>1383.51</v>
      </c>
      <c r="J846" t="n">
        <v>1318.3</v>
      </c>
      <c r="K846" t="n">
        <v>13</v>
      </c>
      <c r="L846" t="n">
        <v>200</v>
      </c>
      <c r="M846" t="n">
        <v>14</v>
      </c>
      <c r="N846" t="n">
        <v>262</v>
      </c>
      <c r="O846" t="n">
        <v>4</v>
      </c>
      <c r="P846" t="n">
        <v>6</v>
      </c>
      <c r="Q846" t="n">
        <v>4</v>
      </c>
      <c r="X846" t="n">
        <v>13</v>
      </c>
      <c r="Y846" t="n">
        <v>181</v>
      </c>
      <c r="Z846" t="n">
        <v>0.02</v>
      </c>
      <c r="AA846" t="n">
        <v>1</v>
      </c>
      <c r="AB846" t="n">
        <v>18</v>
      </c>
    </row>
    <row r="847">
      <c r="A847" t="n">
        <v>2021</v>
      </c>
      <c r="B847" t="n">
        <v>2</v>
      </c>
      <c r="C847" s="298" t="n">
        <v>44228</v>
      </c>
      <c r="E847" t="n">
        <v>605</v>
      </c>
      <c r="F847" t="inlineStr">
        <is>
          <t>فوم علبه 124 علوي و سفلى P</t>
        </is>
      </c>
      <c r="G847" t="inlineStr">
        <is>
          <t>FMPRCB30000000</t>
        </is>
      </c>
      <c r="H847" t="n">
        <v>1202.49</v>
      </c>
      <c r="I847" t="n">
        <v>1383.51</v>
      </c>
      <c r="J847" t="n">
        <v>1333.6</v>
      </c>
      <c r="K847" t="n">
        <v>13</v>
      </c>
      <c r="L847" t="n">
        <v>200</v>
      </c>
      <c r="M847" t="n">
        <v>15</v>
      </c>
      <c r="N847" t="n">
        <v>248</v>
      </c>
      <c r="O847" t="n">
        <v>8</v>
      </c>
      <c r="Q847" t="n">
        <v>4</v>
      </c>
      <c r="X847" t="n">
        <v>12</v>
      </c>
      <c r="Y847" t="n">
        <v>328</v>
      </c>
      <c r="Z847" t="n">
        <v>0.02</v>
      </c>
      <c r="AA847" t="n">
        <v>1</v>
      </c>
      <c r="AB847" t="n">
        <v>18</v>
      </c>
    </row>
    <row r="848">
      <c r="A848" t="n">
        <v>2021</v>
      </c>
      <c r="B848" t="n">
        <v>2</v>
      </c>
      <c r="C848" s="298" t="n">
        <v>44229</v>
      </c>
      <c r="E848" t="n">
        <v>605</v>
      </c>
      <c r="F848" t="inlineStr">
        <is>
          <t>فوم علبه 124 علوي و سفلى P</t>
        </is>
      </c>
      <c r="G848" t="inlineStr">
        <is>
          <t>FMPRCB30000000</t>
        </is>
      </c>
      <c r="H848" t="n">
        <v>1202.49</v>
      </c>
      <c r="I848" t="n">
        <v>1383.51</v>
      </c>
      <c r="J848" t="n">
        <v>1325</v>
      </c>
      <c r="K848" t="n">
        <v>13</v>
      </c>
      <c r="L848" t="n">
        <v>200</v>
      </c>
      <c r="M848" t="n">
        <v>17</v>
      </c>
      <c r="N848" t="n">
        <v>214</v>
      </c>
      <c r="O848" t="n">
        <v>3</v>
      </c>
      <c r="Q848" t="n">
        <v>2</v>
      </c>
      <c r="S848" t="n">
        <v>1</v>
      </c>
      <c r="X848" t="n">
        <v>5</v>
      </c>
      <c r="Y848" t="n">
        <v>121</v>
      </c>
      <c r="Z848" t="n">
        <v>0.02</v>
      </c>
      <c r="AA848" t="n">
        <v>1</v>
      </c>
      <c r="AB848" t="n">
        <v>18</v>
      </c>
    </row>
    <row r="849">
      <c r="A849" t="n">
        <v>2021</v>
      </c>
      <c r="B849" t="n">
        <v>2</v>
      </c>
      <c r="C849" s="298" t="n">
        <v>44248</v>
      </c>
      <c r="E849" t="n">
        <v>142</v>
      </c>
      <c r="F849" t="inlineStr">
        <is>
          <t>فوم قاعده 60*60</t>
        </is>
      </c>
      <c r="G849" t="inlineStr">
        <is>
          <t>FMDACI16060000</t>
        </is>
      </c>
      <c r="H849" t="n">
        <v>326.43</v>
      </c>
      <c r="I849" t="n">
        <v>375.57</v>
      </c>
      <c r="J849" t="n">
        <v>354.8</v>
      </c>
      <c r="K849" t="n">
        <v>68</v>
      </c>
      <c r="L849" t="n">
        <v>212</v>
      </c>
      <c r="M849" t="n">
        <v>75</v>
      </c>
      <c r="N849" t="n">
        <v>192</v>
      </c>
      <c r="O849" t="n">
        <v>12</v>
      </c>
      <c r="P849" t="n">
        <v>14</v>
      </c>
      <c r="Q849" t="n">
        <v>13</v>
      </c>
      <c r="S849" t="n">
        <v>2</v>
      </c>
      <c r="X849" t="n">
        <v>41</v>
      </c>
      <c r="Y849" t="n">
        <v>636</v>
      </c>
      <c r="Z849" t="n">
        <v>0.02</v>
      </c>
      <c r="AA849" t="n">
        <v>1</v>
      </c>
      <c r="AB849" t="n">
        <v>22</v>
      </c>
    </row>
    <row r="850">
      <c r="A850" t="n">
        <v>2021</v>
      </c>
      <c r="B850" t="n">
        <v>2</v>
      </c>
      <c r="C850" s="298" t="n">
        <v>44249</v>
      </c>
      <c r="E850" t="n">
        <v>142</v>
      </c>
      <c r="F850" t="inlineStr">
        <is>
          <t>فوم قاعده 60*60</t>
        </is>
      </c>
      <c r="G850" t="inlineStr">
        <is>
          <t>FMDACI16060000</t>
        </is>
      </c>
      <c r="H850" t="n">
        <v>326.43</v>
      </c>
      <c r="I850" t="n">
        <v>375.57</v>
      </c>
      <c r="J850" t="n">
        <v>340.5</v>
      </c>
      <c r="K850" t="n">
        <v>68</v>
      </c>
      <c r="L850" t="n">
        <v>212</v>
      </c>
      <c r="M850" t="n">
        <v>77</v>
      </c>
      <c r="N850" t="n">
        <v>186</v>
      </c>
      <c r="O850" t="n">
        <v>8</v>
      </c>
      <c r="P850" t="n">
        <v>2</v>
      </c>
      <c r="Q850" t="n">
        <v>6</v>
      </c>
      <c r="X850" t="n">
        <v>16</v>
      </c>
      <c r="Y850" t="n">
        <v>1696</v>
      </c>
      <c r="Z850" t="n">
        <v>0.02</v>
      </c>
      <c r="AA850" t="n">
        <v>1</v>
      </c>
      <c r="AB850" t="n">
        <v>22</v>
      </c>
    </row>
    <row r="851">
      <c r="A851" t="n">
        <v>2021</v>
      </c>
      <c r="B851" t="n">
        <v>2</v>
      </c>
      <c r="C851" s="298" t="n">
        <v>44228</v>
      </c>
      <c r="E851" t="n">
        <v>130</v>
      </c>
      <c r="F851" t="inlineStr">
        <is>
          <t>فوم كوش 152</t>
        </is>
      </c>
      <c r="G851" t="inlineStr">
        <is>
          <t>FMDACI51520000</t>
        </is>
      </c>
      <c r="H851" t="n">
        <v>11.16</v>
      </c>
      <c r="I851" t="n">
        <v>12.84</v>
      </c>
      <c r="J851" t="n">
        <v>11.5</v>
      </c>
      <c r="K851" t="n">
        <v>336</v>
      </c>
      <c r="L851" t="n">
        <v>96</v>
      </c>
      <c r="M851" t="n">
        <v>261</v>
      </c>
      <c r="N851" t="n">
        <v>124</v>
      </c>
      <c r="O851" t="n">
        <v>11</v>
      </c>
      <c r="P851" t="n">
        <v>26</v>
      </c>
      <c r="Q851" t="n">
        <v>3</v>
      </c>
      <c r="X851" t="n">
        <v>40</v>
      </c>
      <c r="Y851" t="n">
        <v>4040</v>
      </c>
      <c r="Z851" t="n">
        <v>0.02</v>
      </c>
      <c r="AA851" t="n">
        <v>1</v>
      </c>
      <c r="AB851" t="n">
        <v>18</v>
      </c>
    </row>
    <row r="852">
      <c r="A852" t="n">
        <v>2021</v>
      </c>
      <c r="B852" t="n">
        <v>2</v>
      </c>
      <c r="C852" s="298" t="n">
        <v>44229</v>
      </c>
      <c r="E852" t="n">
        <v>130</v>
      </c>
      <c r="F852" t="inlineStr">
        <is>
          <t>فوم كوش 152</t>
        </is>
      </c>
      <c r="G852" t="inlineStr">
        <is>
          <t>FMDACI51520000</t>
        </is>
      </c>
      <c r="H852" t="n">
        <v>11.16</v>
      </c>
      <c r="I852" t="n">
        <v>12.84</v>
      </c>
      <c r="J852" t="n">
        <v>12</v>
      </c>
      <c r="K852" t="n">
        <v>336</v>
      </c>
      <c r="L852" t="n">
        <v>96</v>
      </c>
      <c r="M852" t="n">
        <v>291</v>
      </c>
      <c r="N852" t="n">
        <v>112</v>
      </c>
      <c r="O852" t="n">
        <v>16</v>
      </c>
      <c r="P852" t="n">
        <v>8</v>
      </c>
      <c r="Q852" t="n">
        <v>9</v>
      </c>
      <c r="X852" t="n">
        <v>33</v>
      </c>
      <c r="Y852" t="n">
        <v>4833</v>
      </c>
      <c r="Z852" t="n">
        <v>0.02</v>
      </c>
      <c r="AA852" t="n">
        <v>1</v>
      </c>
      <c r="AB852" t="n">
        <v>18</v>
      </c>
    </row>
    <row r="853">
      <c r="A853" t="n">
        <v>2021</v>
      </c>
      <c r="B853" t="n">
        <v>2</v>
      </c>
      <c r="C853" s="298" t="n">
        <v>44242</v>
      </c>
      <c r="E853" t="n">
        <v>81</v>
      </c>
      <c r="F853" t="inlineStr">
        <is>
          <t>قاعدة بوتجاز 90 تصدير</t>
        </is>
      </c>
      <c r="G853" t="inlineStr">
        <is>
          <t>FMDACI49000001</t>
        </is>
      </c>
      <c r="H853" t="n">
        <v>360.84</v>
      </c>
      <c r="I853" t="n">
        <v>415.16</v>
      </c>
      <c r="J853" t="n">
        <v>403</v>
      </c>
      <c r="K853" t="n">
        <v>60</v>
      </c>
      <c r="L853" t="n">
        <v>120</v>
      </c>
      <c r="M853" t="n">
        <v>63</v>
      </c>
      <c r="N853" t="n">
        <v>115</v>
      </c>
      <c r="O853" t="n">
        <v>2</v>
      </c>
      <c r="P853" t="n">
        <v>1</v>
      </c>
      <c r="Q853" t="n">
        <v>1</v>
      </c>
      <c r="X853" t="n">
        <v>4</v>
      </c>
      <c r="Y853" t="n">
        <v>94</v>
      </c>
      <c r="Z853" t="n">
        <v>0.015</v>
      </c>
      <c r="AA853" t="n">
        <v>1</v>
      </c>
      <c r="AB853" t="n">
        <v>22</v>
      </c>
    </row>
    <row r="854">
      <c r="A854" t="n">
        <v>2021</v>
      </c>
      <c r="B854" t="n">
        <v>2</v>
      </c>
      <c r="C854" s="298" t="n">
        <v>44243</v>
      </c>
      <c r="E854" t="n">
        <v>81</v>
      </c>
      <c r="F854" t="inlineStr">
        <is>
          <t>قاعدة بوتجاز 90 تصدير</t>
        </is>
      </c>
      <c r="G854" t="inlineStr">
        <is>
          <t>FMDACI49000001</t>
        </is>
      </c>
      <c r="H854" t="n">
        <v>360.84</v>
      </c>
      <c r="I854" t="n">
        <v>415.16</v>
      </c>
      <c r="J854" t="n">
        <v>380.9</v>
      </c>
      <c r="K854" t="n">
        <v>60</v>
      </c>
      <c r="L854" t="n">
        <v>120</v>
      </c>
      <c r="M854" t="n">
        <v>62</v>
      </c>
      <c r="N854" t="n">
        <v>116</v>
      </c>
      <c r="O854" t="n">
        <v>6</v>
      </c>
      <c r="Q854" t="n">
        <v>3</v>
      </c>
      <c r="X854" t="n">
        <v>9</v>
      </c>
      <c r="Y854" t="n">
        <v>499</v>
      </c>
      <c r="Z854" t="n">
        <v>0.015</v>
      </c>
      <c r="AA854" t="n">
        <v>1</v>
      </c>
      <c r="AB854" t="n">
        <v>22</v>
      </c>
    </row>
    <row r="855">
      <c r="A855" t="n">
        <v>2021</v>
      </c>
      <c r="B855" t="n">
        <v>2</v>
      </c>
      <c r="C855" s="298" t="n">
        <v>44244</v>
      </c>
      <c r="E855" t="n">
        <v>81</v>
      </c>
      <c r="F855" t="inlineStr">
        <is>
          <t>قاعدة بوتجاز 90 تصدير</t>
        </is>
      </c>
      <c r="G855" t="inlineStr">
        <is>
          <t>FMDACI49000001</t>
        </is>
      </c>
      <c r="H855" t="n">
        <v>360.84</v>
      </c>
      <c r="I855" t="n">
        <v>415.16</v>
      </c>
      <c r="J855" t="n">
        <v>394.2</v>
      </c>
      <c r="K855" t="n">
        <v>60</v>
      </c>
      <c r="L855" t="n">
        <v>120</v>
      </c>
      <c r="M855" t="n">
        <v>60</v>
      </c>
      <c r="N855" t="n">
        <v>121</v>
      </c>
      <c r="O855" t="n">
        <v>8</v>
      </c>
      <c r="P855" t="n">
        <v>6</v>
      </c>
      <c r="Q855" t="n">
        <v>4</v>
      </c>
      <c r="X855" t="n">
        <v>18</v>
      </c>
      <c r="Y855" t="n">
        <v>1278</v>
      </c>
      <c r="Z855" t="n">
        <v>0.015</v>
      </c>
      <c r="AA855" t="n">
        <v>1</v>
      </c>
      <c r="AB855" t="n">
        <v>22</v>
      </c>
    </row>
    <row r="856">
      <c r="A856" t="n">
        <v>2021</v>
      </c>
      <c r="B856" t="n">
        <v>2</v>
      </c>
      <c r="C856" s="298" t="n">
        <v>44245</v>
      </c>
      <c r="E856" t="n">
        <v>81</v>
      </c>
      <c r="F856" t="inlineStr">
        <is>
          <t>قاعدة بوتجاز 90 تصدير</t>
        </is>
      </c>
      <c r="G856" t="inlineStr">
        <is>
          <t>FMDACI49000001</t>
        </is>
      </c>
      <c r="H856" t="n">
        <v>360.84</v>
      </c>
      <c r="I856" t="n">
        <v>415.16</v>
      </c>
      <c r="J856" t="n">
        <v>391.4</v>
      </c>
      <c r="K856" t="n">
        <v>60</v>
      </c>
      <c r="L856" t="n">
        <v>120</v>
      </c>
      <c r="M856" t="n">
        <v>59</v>
      </c>
      <c r="N856" t="n">
        <v>121</v>
      </c>
      <c r="O856" t="n">
        <v>5</v>
      </c>
      <c r="P856" t="n">
        <v>4</v>
      </c>
      <c r="Q856" t="n">
        <v>7</v>
      </c>
      <c r="X856" t="n">
        <v>16</v>
      </c>
      <c r="Y856" t="n">
        <v>1326</v>
      </c>
      <c r="Z856" t="n">
        <v>0.015</v>
      </c>
      <c r="AA856" t="n">
        <v>1</v>
      </c>
      <c r="AB856" t="n">
        <v>22</v>
      </c>
    </row>
    <row r="857">
      <c r="A857" t="n">
        <v>2021</v>
      </c>
      <c r="B857" t="n">
        <v>2</v>
      </c>
      <c r="C857" s="298" t="n">
        <v>44248</v>
      </c>
      <c r="E857" t="n">
        <v>81</v>
      </c>
      <c r="F857" t="inlineStr">
        <is>
          <t>قاعدة بوتجاز 90 تصدير</t>
        </is>
      </c>
      <c r="G857" t="inlineStr">
        <is>
          <t>FMDACI49000001</t>
        </is>
      </c>
      <c r="H857" t="n">
        <v>360.84</v>
      </c>
      <c r="I857" t="n">
        <v>415.16</v>
      </c>
      <c r="J857" t="n">
        <v>378.3</v>
      </c>
      <c r="K857" t="n">
        <v>60</v>
      </c>
      <c r="L857" t="n">
        <v>120</v>
      </c>
      <c r="M857" t="n">
        <v>60</v>
      </c>
      <c r="N857" t="n">
        <v>121</v>
      </c>
      <c r="O857" t="n">
        <v>7</v>
      </c>
      <c r="P857" t="n">
        <v>10</v>
      </c>
      <c r="Q857" t="n">
        <v>6</v>
      </c>
      <c r="X857" t="n">
        <v>23</v>
      </c>
      <c r="Y857" t="n">
        <v>1323</v>
      </c>
      <c r="Z857" t="n">
        <v>0.015</v>
      </c>
      <c r="AA857" t="n">
        <v>1</v>
      </c>
      <c r="AB857" t="n">
        <v>22</v>
      </c>
    </row>
    <row r="858">
      <c r="A858" t="n">
        <v>2021</v>
      </c>
      <c r="B858" t="n">
        <v>2</v>
      </c>
      <c r="C858" s="298" t="n">
        <v>44249</v>
      </c>
      <c r="E858" t="n">
        <v>81</v>
      </c>
      <c r="F858" t="inlineStr">
        <is>
          <t>قاعدة بوتجاز 90 تصدير</t>
        </is>
      </c>
      <c r="G858" t="inlineStr">
        <is>
          <t>FMDACI49000001</t>
        </is>
      </c>
      <c r="H858" t="n">
        <v>360.84</v>
      </c>
      <c r="I858" t="n">
        <v>415.16</v>
      </c>
      <c r="J858" t="n">
        <v>415</v>
      </c>
      <c r="K858" t="n">
        <v>60</v>
      </c>
      <c r="L858" t="n">
        <v>120</v>
      </c>
      <c r="M858" t="n">
        <v>60</v>
      </c>
      <c r="N858" t="n">
        <v>121</v>
      </c>
      <c r="O858" t="n">
        <v>2</v>
      </c>
      <c r="P858" t="n">
        <v>4</v>
      </c>
      <c r="Q858" t="n">
        <v>4</v>
      </c>
      <c r="X858" t="n">
        <v>10</v>
      </c>
      <c r="Y858" t="n">
        <v>240</v>
      </c>
      <c r="Z858" t="n">
        <v>0.015</v>
      </c>
      <c r="AA858" t="n">
        <v>1</v>
      </c>
      <c r="AB858" t="n">
        <v>22</v>
      </c>
    </row>
    <row r="859">
      <c r="A859" t="n">
        <v>2021</v>
      </c>
      <c r="B859" t="n">
        <v>2</v>
      </c>
      <c r="C859" s="298" t="n">
        <v>44241</v>
      </c>
      <c r="E859" t="n">
        <v>623</v>
      </c>
      <c r="F859" t="inlineStr">
        <is>
          <t>قاعدة غساله 10 كيلو فوق اتوماتيك p0000001388248</t>
        </is>
      </c>
      <c r="G859" t="inlineStr">
        <is>
          <t>FMCFII11088248</t>
        </is>
      </c>
      <c r="H859" t="n">
        <v>551.0201</v>
      </c>
      <c r="I859" t="n">
        <v>646.9799</v>
      </c>
      <c r="J859" t="n">
        <v>617.1</v>
      </c>
      <c r="K859" t="n">
        <v>18</v>
      </c>
      <c r="L859" t="n">
        <v>200</v>
      </c>
      <c r="M859" t="n">
        <v>24</v>
      </c>
      <c r="N859" t="n">
        <v>152</v>
      </c>
      <c r="O859" t="n">
        <v>8</v>
      </c>
      <c r="P859" t="n">
        <v>2</v>
      </c>
      <c r="Q859" t="n">
        <v>3</v>
      </c>
      <c r="X859" t="n">
        <v>13</v>
      </c>
      <c r="Y859" t="n">
        <v>403</v>
      </c>
      <c r="Z859" t="n">
        <v>0.015</v>
      </c>
      <c r="AA859" t="n">
        <v>1</v>
      </c>
      <c r="AB859" t="n">
        <v>25</v>
      </c>
    </row>
    <row r="860">
      <c r="A860" t="n">
        <v>2021</v>
      </c>
      <c r="B860" t="n">
        <v>2</v>
      </c>
      <c r="C860" s="298" t="n">
        <v>44242</v>
      </c>
      <c r="E860" t="n">
        <v>623</v>
      </c>
      <c r="F860" t="inlineStr">
        <is>
          <t>قاعدة غساله 10 كيلو فوق اتوماتيك p0000001388248</t>
        </is>
      </c>
      <c r="G860" t="inlineStr">
        <is>
          <t>FMCFII11088248</t>
        </is>
      </c>
      <c r="H860" t="n">
        <v>551.0201</v>
      </c>
      <c r="I860" t="n">
        <v>646.9799</v>
      </c>
      <c r="J860" t="n">
        <v>625.2</v>
      </c>
      <c r="K860" t="n">
        <v>18</v>
      </c>
      <c r="L860" t="n">
        <v>200</v>
      </c>
      <c r="M860" t="n">
        <v>26</v>
      </c>
      <c r="N860" t="n">
        <v>139</v>
      </c>
      <c r="O860" t="n">
        <v>5</v>
      </c>
      <c r="P860" t="n">
        <v>1</v>
      </c>
      <c r="Q860" t="n">
        <v>3</v>
      </c>
      <c r="X860" t="n">
        <v>9</v>
      </c>
      <c r="Y860" t="n">
        <v>474</v>
      </c>
      <c r="Z860" t="n">
        <v>0.015</v>
      </c>
      <c r="AA860" t="n">
        <v>1</v>
      </c>
      <c r="AB860" t="n">
        <v>25</v>
      </c>
    </row>
    <row r="861">
      <c r="A861" t="n">
        <v>2021</v>
      </c>
      <c r="B861" t="n">
        <v>2</v>
      </c>
      <c r="C861" s="298" t="n">
        <v>44243</v>
      </c>
      <c r="E861" t="n">
        <v>623</v>
      </c>
      <c r="F861" t="inlineStr">
        <is>
          <t>قاعدة غساله 10 كيلو فوق اتوماتيك p0000001388248</t>
        </is>
      </c>
      <c r="G861" t="inlineStr">
        <is>
          <t>FMCFII11088248</t>
        </is>
      </c>
      <c r="H861" t="n">
        <v>551.0201</v>
      </c>
      <c r="I861" t="n">
        <v>646.9799</v>
      </c>
      <c r="K861" t="n">
        <v>18</v>
      </c>
      <c r="L861" t="n">
        <v>200</v>
      </c>
      <c r="O861" t="n">
        <v>2</v>
      </c>
      <c r="Q861" t="n">
        <v>3</v>
      </c>
      <c r="X861" t="n">
        <v>5</v>
      </c>
      <c r="Y861" t="n">
        <v>65</v>
      </c>
      <c r="Z861" t="n">
        <v>0.015</v>
      </c>
      <c r="AA861" t="n">
        <v>1</v>
      </c>
      <c r="AB861" t="n">
        <v>25</v>
      </c>
    </row>
    <row r="862">
      <c r="A862" t="n">
        <v>2021</v>
      </c>
      <c r="B862" t="n">
        <v>2</v>
      </c>
      <c r="C862" s="298" t="n">
        <v>44237</v>
      </c>
      <c r="E862" t="n">
        <v>627</v>
      </c>
      <c r="F862" t="inlineStr">
        <is>
          <t>قاعدة غساله 12 كيلو فوق اتوماتيك p73001989040</t>
        </is>
      </c>
      <c r="G862" t="inlineStr">
        <is>
          <t>FMCFII11289040</t>
        </is>
      </c>
      <c r="H862" t="n">
        <v>384.97815</v>
      </c>
      <c r="I862" t="n">
        <v>452.02185</v>
      </c>
      <c r="J862" t="n">
        <v>438.4</v>
      </c>
      <c r="K862" t="n">
        <v>18</v>
      </c>
      <c r="L862" t="n">
        <v>200</v>
      </c>
      <c r="M862" t="n">
        <v>22</v>
      </c>
      <c r="N862" t="n">
        <v>161</v>
      </c>
      <c r="O862" t="n">
        <v>4</v>
      </c>
      <c r="P862" t="n">
        <v>1</v>
      </c>
      <c r="Q862" t="n">
        <v>2</v>
      </c>
      <c r="X862" t="n">
        <v>7</v>
      </c>
      <c r="Y862" t="n">
        <v>367</v>
      </c>
      <c r="Z862" t="n">
        <v>0.015</v>
      </c>
      <c r="AA862" t="n">
        <v>1</v>
      </c>
      <c r="AB862" t="n">
        <v>25</v>
      </c>
    </row>
    <row r="863">
      <c r="A863" t="n">
        <v>2021</v>
      </c>
      <c r="B863" t="n">
        <v>2</v>
      </c>
      <c r="C863" s="298" t="n">
        <v>44238</v>
      </c>
      <c r="E863" t="n">
        <v>627</v>
      </c>
      <c r="F863" t="inlineStr">
        <is>
          <t>قاعدة غساله 12 كيلو فوق اتوماتيك p73001989040</t>
        </is>
      </c>
      <c r="G863" t="inlineStr">
        <is>
          <t>FMCFII11289040</t>
        </is>
      </c>
      <c r="H863" t="n">
        <v>384.97815</v>
      </c>
      <c r="I863" t="n">
        <v>452.02185</v>
      </c>
      <c r="J863" t="n">
        <v>429.4</v>
      </c>
      <c r="K863" t="n">
        <v>18</v>
      </c>
      <c r="L863" t="n">
        <v>200</v>
      </c>
      <c r="M863" t="n">
        <v>21</v>
      </c>
      <c r="N863" t="n">
        <v>170</v>
      </c>
      <c r="O863" t="n">
        <v>3</v>
      </c>
      <c r="P863" t="n">
        <v>1</v>
      </c>
      <c r="Q863" t="n">
        <v>1</v>
      </c>
      <c r="X863" t="n">
        <v>5</v>
      </c>
      <c r="Y863" t="n">
        <v>485</v>
      </c>
      <c r="Z863" t="n">
        <v>0.015</v>
      </c>
      <c r="AA863" t="n">
        <v>1</v>
      </c>
      <c r="AB863" t="n">
        <v>25</v>
      </c>
    </row>
    <row r="864">
      <c r="A864" t="n">
        <v>2021</v>
      </c>
      <c r="B864" t="n">
        <v>2</v>
      </c>
      <c r="C864" s="298" t="n">
        <v>44227</v>
      </c>
      <c r="E864" t="n">
        <v>619</v>
      </c>
      <c r="F864" t="inlineStr">
        <is>
          <t>قاعدة غساله 8 كيلو فوق اتوماتيك p0000001719080</t>
        </is>
      </c>
      <c r="G864" t="inlineStr">
        <is>
          <t>FMCFII10819080</t>
        </is>
      </c>
      <c r="H864" t="n">
        <v>385.98</v>
      </c>
      <c r="I864" t="n">
        <v>454.02</v>
      </c>
      <c r="J864" t="n">
        <v>445</v>
      </c>
      <c r="K864" t="n">
        <v>18</v>
      </c>
      <c r="L864" t="n">
        <v>200</v>
      </c>
      <c r="M864" t="n">
        <v>22</v>
      </c>
      <c r="N864" t="n">
        <v>163</v>
      </c>
      <c r="O864" t="n">
        <v>4</v>
      </c>
      <c r="P864" t="n">
        <v>1</v>
      </c>
      <c r="Q864" t="n">
        <v>4</v>
      </c>
      <c r="X864" t="n">
        <v>9</v>
      </c>
      <c r="Y864" t="n">
        <v>729</v>
      </c>
      <c r="Z864" t="n">
        <v>0.015</v>
      </c>
      <c r="AA864" t="n">
        <v>1</v>
      </c>
      <c r="AB864" t="n">
        <v>25</v>
      </c>
    </row>
    <row r="865">
      <c r="A865" t="n">
        <v>2021</v>
      </c>
      <c r="B865" t="n">
        <v>2</v>
      </c>
      <c r="C865" s="298" t="n">
        <v>44228</v>
      </c>
      <c r="E865" t="n">
        <v>619</v>
      </c>
      <c r="F865" t="inlineStr">
        <is>
          <t>قاعدة غساله 8 كيلو فوق اتوماتيك p0000001719080</t>
        </is>
      </c>
      <c r="G865" t="inlineStr">
        <is>
          <t>FMCFII10819080</t>
        </is>
      </c>
      <c r="H865" t="n">
        <v>385.98</v>
      </c>
      <c r="I865" t="n">
        <v>454.02</v>
      </c>
      <c r="J865" t="n">
        <v>480</v>
      </c>
      <c r="K865" t="n">
        <v>18</v>
      </c>
      <c r="L865" t="n">
        <v>200</v>
      </c>
      <c r="M865" t="n">
        <v>26</v>
      </c>
      <c r="N865" t="n">
        <v>141</v>
      </c>
      <c r="O865" t="n">
        <v>1</v>
      </c>
      <c r="Q865" t="n">
        <v>2</v>
      </c>
      <c r="X865" t="n">
        <v>3</v>
      </c>
      <c r="Y865" t="n">
        <v>78</v>
      </c>
      <c r="Z865" t="n">
        <v>0.015</v>
      </c>
      <c r="AA865" t="n">
        <v>1</v>
      </c>
      <c r="AB865" t="n">
        <v>25</v>
      </c>
    </row>
    <row r="866">
      <c r="A866" t="n">
        <v>2021</v>
      </c>
      <c r="B866" t="n">
        <v>2</v>
      </c>
      <c r="C866" s="298" t="n">
        <v>44241</v>
      </c>
      <c r="E866" t="n">
        <v>422</v>
      </c>
      <c r="F866" t="inlineStr">
        <is>
          <t>قاعده +زوايا غساله 13</t>
        </is>
      </c>
      <c r="G866" t="inlineStr">
        <is>
          <t>FMMTII12130000</t>
        </is>
      </c>
      <c r="H866" t="n">
        <v>846.3</v>
      </c>
      <c r="I866" t="n">
        <v>973.7</v>
      </c>
      <c r="J866" t="n">
        <v>925.3</v>
      </c>
      <c r="K866" t="n">
        <v>40</v>
      </c>
      <c r="L866" t="n">
        <v>180</v>
      </c>
      <c r="M866" t="n">
        <v>44</v>
      </c>
      <c r="N866" t="n">
        <v>164</v>
      </c>
      <c r="O866" t="n">
        <v>6</v>
      </c>
      <c r="P866" t="n">
        <v>2</v>
      </c>
      <c r="Q866" t="n">
        <v>5</v>
      </c>
      <c r="X866" t="n">
        <v>13</v>
      </c>
      <c r="Y866" t="n">
        <v>2077</v>
      </c>
      <c r="Z866" t="n">
        <v>0.015</v>
      </c>
      <c r="AA866" t="n">
        <v>1</v>
      </c>
      <c r="AB866" t="n">
        <v>20</v>
      </c>
    </row>
    <row r="867">
      <c r="A867" t="n">
        <v>2021</v>
      </c>
      <c r="B867" t="n">
        <v>2</v>
      </c>
      <c r="C867" s="298" t="n">
        <v>44242</v>
      </c>
      <c r="E867" t="n">
        <v>422</v>
      </c>
      <c r="F867" t="inlineStr">
        <is>
          <t>قاعده +زوايا غساله 13</t>
        </is>
      </c>
      <c r="G867" t="inlineStr">
        <is>
          <t>FMMTII12130000</t>
        </is>
      </c>
      <c r="H867" t="n">
        <v>846.3</v>
      </c>
      <c r="I867" t="n">
        <v>973.7</v>
      </c>
      <c r="J867" t="n">
        <v>936.8</v>
      </c>
      <c r="K867" t="n">
        <v>40</v>
      </c>
      <c r="L867" t="n">
        <v>180</v>
      </c>
      <c r="M867" t="n">
        <v>43</v>
      </c>
      <c r="N867" t="n">
        <v>167</v>
      </c>
      <c r="O867" t="n">
        <v>3</v>
      </c>
      <c r="P867" t="n">
        <v>3</v>
      </c>
      <c r="Q867" t="n">
        <v>4</v>
      </c>
      <c r="X867" t="n">
        <v>11</v>
      </c>
      <c r="Y867" t="n">
        <v>2843</v>
      </c>
      <c r="Z867" t="n">
        <v>0.015</v>
      </c>
      <c r="AA867" t="n">
        <v>1</v>
      </c>
      <c r="AB867" t="n">
        <v>20</v>
      </c>
    </row>
    <row r="868">
      <c r="A868" t="n">
        <v>2021</v>
      </c>
      <c r="B868" t="n">
        <v>2</v>
      </c>
      <c r="C868" s="298" t="n">
        <v>44243</v>
      </c>
      <c r="E868" t="n">
        <v>422</v>
      </c>
      <c r="F868" t="inlineStr">
        <is>
          <t>قاعده +زوايا غساله 13</t>
        </is>
      </c>
      <c r="G868" t="inlineStr">
        <is>
          <t>FMMTII12130000</t>
        </is>
      </c>
      <c r="H868" t="n">
        <v>846.3</v>
      </c>
      <c r="I868" t="n">
        <v>973.7</v>
      </c>
      <c r="J868" t="n">
        <v>913.3</v>
      </c>
      <c r="K868" t="n">
        <v>40</v>
      </c>
      <c r="L868" t="n">
        <v>180</v>
      </c>
      <c r="M868" t="n">
        <v>43</v>
      </c>
      <c r="N868" t="n">
        <v>166</v>
      </c>
      <c r="O868" t="n">
        <v>3</v>
      </c>
      <c r="Q868" t="n">
        <v>2</v>
      </c>
      <c r="X868" t="n">
        <v>4</v>
      </c>
      <c r="Y868" t="n">
        <v>1444</v>
      </c>
      <c r="Z868" t="n">
        <v>0.015</v>
      </c>
      <c r="AA868" t="n">
        <v>1</v>
      </c>
      <c r="AB868" t="n">
        <v>20</v>
      </c>
    </row>
    <row r="869">
      <c r="A869" t="n">
        <v>2021</v>
      </c>
      <c r="B869" t="n">
        <v>2</v>
      </c>
      <c r="C869" s="298" t="n">
        <v>44244</v>
      </c>
      <c r="E869" t="n">
        <v>422</v>
      </c>
      <c r="F869" t="inlineStr">
        <is>
          <t>قاعده +زوايا غساله 13</t>
        </is>
      </c>
      <c r="G869" t="inlineStr">
        <is>
          <t>FMMTII12130000</t>
        </is>
      </c>
      <c r="H869" t="n">
        <v>846.3</v>
      </c>
      <c r="I869" t="n">
        <v>973.7</v>
      </c>
      <c r="J869" t="n">
        <v>931</v>
      </c>
      <c r="K869" t="n">
        <v>40</v>
      </c>
      <c r="L869" t="n">
        <v>180</v>
      </c>
      <c r="M869" t="n">
        <v>45</v>
      </c>
      <c r="N869" t="n">
        <v>159</v>
      </c>
      <c r="O869" t="n">
        <v>1</v>
      </c>
      <c r="Q869" t="n">
        <v>1</v>
      </c>
      <c r="X869" t="n">
        <v>2</v>
      </c>
      <c r="Y869" t="n">
        <v>326</v>
      </c>
      <c r="Z869" t="n">
        <v>0.015</v>
      </c>
      <c r="AA869" t="n">
        <v>1</v>
      </c>
      <c r="AB869" t="n">
        <v>20</v>
      </c>
    </row>
    <row r="870">
      <c r="A870" t="n">
        <v>2021</v>
      </c>
      <c r="B870" t="n">
        <v>2</v>
      </c>
      <c r="C870" s="298" t="n">
        <v>44228</v>
      </c>
      <c r="E870" t="n">
        <v>2</v>
      </c>
      <c r="F870" t="inlineStr">
        <is>
          <t>قاعده سخان فرنساوى 086</t>
        </is>
      </c>
      <c r="G870" t="inlineStr">
        <is>
          <t>FMENCI30000000</t>
        </is>
      </c>
      <c r="H870" t="n">
        <v>105.09</v>
      </c>
      <c r="I870" t="n">
        <v>120.91</v>
      </c>
      <c r="J870" t="n">
        <v>114</v>
      </c>
      <c r="K870" t="n">
        <v>108</v>
      </c>
      <c r="L870" t="n">
        <v>100</v>
      </c>
      <c r="M870" t="n">
        <v>113</v>
      </c>
      <c r="N870" t="n">
        <v>95</v>
      </c>
      <c r="O870" t="n">
        <v>6</v>
      </c>
      <c r="Q870" t="n">
        <v>7</v>
      </c>
      <c r="X870" t="n">
        <v>13</v>
      </c>
      <c r="Y870" t="n">
        <v>689</v>
      </c>
      <c r="Z870" t="n">
        <v>0.015</v>
      </c>
      <c r="AA870" t="n">
        <v>1</v>
      </c>
      <c r="AB870" t="n">
        <v>16</v>
      </c>
    </row>
    <row r="871">
      <c r="A871" t="n">
        <v>2021</v>
      </c>
      <c r="B871" t="n">
        <v>2</v>
      </c>
      <c r="C871" s="298" t="n">
        <v>44229</v>
      </c>
      <c r="E871" t="n">
        <v>2</v>
      </c>
      <c r="F871" t="inlineStr">
        <is>
          <t>قاعده سخان فرنساوى 086</t>
        </is>
      </c>
      <c r="G871" t="inlineStr">
        <is>
          <t>FMENCI30000000</t>
        </is>
      </c>
      <c r="H871" t="n">
        <v>105.09</v>
      </c>
      <c r="I871" t="n">
        <v>120.91</v>
      </c>
      <c r="J871" t="n">
        <v>113.4</v>
      </c>
      <c r="K871" t="n">
        <v>108</v>
      </c>
      <c r="L871" t="n">
        <v>100</v>
      </c>
      <c r="M871" t="n">
        <v>101</v>
      </c>
      <c r="N871" t="n">
        <v>107</v>
      </c>
      <c r="O871" t="n">
        <v>10</v>
      </c>
      <c r="P871" t="n">
        <v>4</v>
      </c>
      <c r="Q871" t="n">
        <v>7</v>
      </c>
      <c r="X871" t="n">
        <v>21</v>
      </c>
      <c r="Y871" t="n">
        <v>2517</v>
      </c>
      <c r="Z871" t="n">
        <v>0.015</v>
      </c>
      <c r="AA871" t="n">
        <v>1</v>
      </c>
      <c r="AB871" t="n">
        <v>16</v>
      </c>
    </row>
    <row r="872">
      <c r="A872" t="n">
        <v>2021</v>
      </c>
      <c r="B872" t="n">
        <v>2</v>
      </c>
      <c r="C872" s="298" t="n">
        <v>44231</v>
      </c>
      <c r="E872" t="n">
        <v>2</v>
      </c>
      <c r="F872" t="inlineStr">
        <is>
          <t>قاعده سخان فرنساوى 086</t>
        </is>
      </c>
      <c r="G872" t="inlineStr">
        <is>
          <t>FMENCI30000000</t>
        </is>
      </c>
      <c r="H872" t="n">
        <v>105.09</v>
      </c>
      <c r="I872" t="n">
        <v>120.91</v>
      </c>
      <c r="J872" t="n">
        <v>114.3</v>
      </c>
      <c r="K872" t="n">
        <v>108</v>
      </c>
      <c r="L872" t="n">
        <v>100</v>
      </c>
      <c r="M872" t="n">
        <v>118</v>
      </c>
      <c r="N872" t="n">
        <v>92</v>
      </c>
      <c r="O872" t="n">
        <v>4</v>
      </c>
      <c r="P872" t="n">
        <v>4</v>
      </c>
      <c r="Q872" t="n">
        <v>3</v>
      </c>
      <c r="S872" t="n">
        <v>2</v>
      </c>
      <c r="X872" t="n">
        <v>13</v>
      </c>
      <c r="Y872" t="n">
        <v>2353</v>
      </c>
      <c r="Z872" t="n">
        <v>0.015</v>
      </c>
      <c r="AA872" t="n">
        <v>1</v>
      </c>
      <c r="AB872" t="n">
        <v>16</v>
      </c>
    </row>
    <row r="873">
      <c r="A873" t="n">
        <v>2021</v>
      </c>
      <c r="B873" t="n">
        <v>2</v>
      </c>
      <c r="C873" s="298" t="n">
        <v>44234</v>
      </c>
      <c r="E873" t="n">
        <v>2</v>
      </c>
      <c r="F873" t="inlineStr">
        <is>
          <t>قاعده سخان فرنساوى 086</t>
        </is>
      </c>
      <c r="G873" t="inlineStr">
        <is>
          <t>FMENCI30000000</t>
        </is>
      </c>
      <c r="H873" t="n">
        <v>105.09</v>
      </c>
      <c r="I873" t="n">
        <v>120.91</v>
      </c>
      <c r="J873" t="n">
        <v>106.8</v>
      </c>
      <c r="K873" t="n">
        <v>108</v>
      </c>
      <c r="L873" t="n">
        <v>100</v>
      </c>
      <c r="M873" t="n">
        <v>131</v>
      </c>
      <c r="N873" t="n">
        <v>83</v>
      </c>
      <c r="O873" t="n">
        <v>8</v>
      </c>
      <c r="P873" t="n">
        <v>2</v>
      </c>
      <c r="Q873" t="n">
        <v>4</v>
      </c>
      <c r="X873" t="n">
        <v>14</v>
      </c>
      <c r="Y873" t="n">
        <v>2510</v>
      </c>
      <c r="Z873" t="n">
        <v>0.015</v>
      </c>
      <c r="AA873" t="n">
        <v>1</v>
      </c>
      <c r="AB873" t="n">
        <v>16</v>
      </c>
    </row>
    <row r="874">
      <c r="A874" t="n">
        <v>2021</v>
      </c>
      <c r="B874" t="n">
        <v>2</v>
      </c>
      <c r="C874" s="298" t="n">
        <v>44235</v>
      </c>
      <c r="E874" t="n">
        <v>2</v>
      </c>
      <c r="F874" t="inlineStr">
        <is>
          <t>قاعده سخان فرنساوى 086</t>
        </is>
      </c>
      <c r="G874" t="inlineStr">
        <is>
          <t>FMENCI30000000</t>
        </is>
      </c>
      <c r="H874" t="n">
        <v>105.09</v>
      </c>
      <c r="I874" t="n">
        <v>120.91</v>
      </c>
      <c r="J874" t="n">
        <v>112.4</v>
      </c>
      <c r="K874" t="n">
        <v>108</v>
      </c>
      <c r="L874" t="n">
        <v>100</v>
      </c>
      <c r="M874" t="n">
        <v>123</v>
      </c>
      <c r="N874" t="n">
        <v>88</v>
      </c>
      <c r="O874" t="n">
        <v>6</v>
      </c>
      <c r="P874" t="n">
        <v>2</v>
      </c>
      <c r="Q874" t="n">
        <v>8</v>
      </c>
      <c r="X874" t="n">
        <v>16</v>
      </c>
      <c r="Y874" t="n">
        <v>2642</v>
      </c>
      <c r="Z874" t="n">
        <v>0.015</v>
      </c>
      <c r="AA874" t="n">
        <v>1</v>
      </c>
      <c r="AB874" t="n">
        <v>16</v>
      </c>
    </row>
    <row r="875">
      <c r="A875" t="n">
        <v>2021</v>
      </c>
      <c r="B875" t="n">
        <v>2</v>
      </c>
      <c r="C875" s="298" t="n">
        <v>44236</v>
      </c>
      <c r="E875" t="n">
        <v>2</v>
      </c>
      <c r="F875" t="inlineStr">
        <is>
          <t>قاعده سخان فرنساوى 086</t>
        </is>
      </c>
      <c r="G875" t="inlineStr">
        <is>
          <t>FMENCI30000000</t>
        </is>
      </c>
      <c r="H875" t="n">
        <v>105.09</v>
      </c>
      <c r="I875" t="n">
        <v>120.91</v>
      </c>
      <c r="J875" t="n">
        <v>109.2</v>
      </c>
      <c r="K875" t="n">
        <v>108</v>
      </c>
      <c r="L875" t="n">
        <v>100</v>
      </c>
      <c r="M875" t="n">
        <v>119</v>
      </c>
      <c r="N875" t="n">
        <v>91</v>
      </c>
      <c r="O875" t="n">
        <v>14</v>
      </c>
      <c r="P875" t="n">
        <v>2</v>
      </c>
      <c r="Q875" t="n">
        <v>5</v>
      </c>
      <c r="X875" t="n">
        <v>21</v>
      </c>
      <c r="Y875" t="n">
        <v>2569</v>
      </c>
      <c r="Z875" t="n">
        <v>0.015</v>
      </c>
      <c r="AA875" t="n">
        <v>1</v>
      </c>
      <c r="AB875" t="n">
        <v>16</v>
      </c>
    </row>
    <row r="876">
      <c r="A876" t="n">
        <v>2021</v>
      </c>
      <c r="B876" t="n">
        <v>2</v>
      </c>
      <c r="C876" s="298" t="n">
        <v>44237</v>
      </c>
      <c r="E876" t="n">
        <v>2</v>
      </c>
      <c r="F876" t="inlineStr">
        <is>
          <t>قاعده سخان فرنساوى 086</t>
        </is>
      </c>
      <c r="G876" t="inlineStr">
        <is>
          <t>FMENCI30000000</t>
        </is>
      </c>
      <c r="H876" t="n">
        <v>105.09</v>
      </c>
      <c r="I876" t="n">
        <v>120.91</v>
      </c>
      <c r="J876" t="n">
        <v>108</v>
      </c>
      <c r="K876" t="n">
        <v>108</v>
      </c>
      <c r="L876" t="n">
        <v>100</v>
      </c>
      <c r="M876" t="n">
        <v>121</v>
      </c>
      <c r="N876" t="n">
        <v>90</v>
      </c>
      <c r="O876" t="n">
        <v>7</v>
      </c>
      <c r="P876" t="n">
        <v>5</v>
      </c>
      <c r="Q876" t="n">
        <v>5</v>
      </c>
      <c r="X876" t="n">
        <v>17</v>
      </c>
      <c r="Y876" t="n">
        <v>2669</v>
      </c>
      <c r="Z876" t="n">
        <v>0.015</v>
      </c>
      <c r="AA876" t="n">
        <v>1</v>
      </c>
      <c r="AB876" t="n">
        <v>16</v>
      </c>
    </row>
    <row r="877">
      <c r="A877" t="n">
        <v>2021</v>
      </c>
      <c r="B877" t="n">
        <v>2</v>
      </c>
      <c r="C877" s="298" t="n">
        <v>44238</v>
      </c>
      <c r="E877" t="n">
        <v>2</v>
      </c>
      <c r="F877" t="inlineStr">
        <is>
          <t>قاعده سخان فرنساوى 086</t>
        </is>
      </c>
      <c r="G877" t="inlineStr">
        <is>
          <t>FMENCI30000000</t>
        </is>
      </c>
      <c r="H877" t="n">
        <v>105.09</v>
      </c>
      <c r="I877" t="n">
        <v>120.91</v>
      </c>
      <c r="K877" t="n">
        <v>108</v>
      </c>
      <c r="L877" t="n">
        <v>100</v>
      </c>
      <c r="O877" t="n">
        <v>2</v>
      </c>
      <c r="P877" t="n">
        <v>4</v>
      </c>
      <c r="Q877" t="n">
        <v>6</v>
      </c>
      <c r="X877" t="n">
        <v>12</v>
      </c>
      <c r="Y877" t="n">
        <v>376</v>
      </c>
      <c r="Z877" t="n">
        <v>0.015</v>
      </c>
      <c r="AA877" t="n">
        <v>1</v>
      </c>
      <c r="AB877" t="n">
        <v>16</v>
      </c>
    </row>
    <row r="878">
      <c r="A878" t="n">
        <v>2021</v>
      </c>
      <c r="B878" t="n">
        <v>2</v>
      </c>
      <c r="C878" s="298" t="n">
        <v>44241</v>
      </c>
      <c r="E878" t="n">
        <v>2</v>
      </c>
      <c r="F878" t="inlineStr">
        <is>
          <t>قاعده سخان فرنساوى 086</t>
        </is>
      </c>
      <c r="G878" t="inlineStr">
        <is>
          <t>FMENCI30000000</t>
        </is>
      </c>
      <c r="H878" t="n">
        <v>105.09</v>
      </c>
      <c r="I878" t="n">
        <v>120.91</v>
      </c>
      <c r="K878" t="n">
        <v>108</v>
      </c>
      <c r="L878" t="n">
        <v>100</v>
      </c>
      <c r="Z878" t="n">
        <v>0.015</v>
      </c>
      <c r="AA878" t="n">
        <v>1</v>
      </c>
      <c r="AB878" t="n">
        <v>16</v>
      </c>
    </row>
    <row r="879">
      <c r="A879" t="n">
        <v>2021</v>
      </c>
      <c r="B879" t="n">
        <v>2</v>
      </c>
      <c r="C879" s="298" t="n">
        <v>44244</v>
      </c>
      <c r="E879" t="n">
        <v>2</v>
      </c>
      <c r="F879" t="inlineStr">
        <is>
          <t>قاعده سخان فرنساوى 086</t>
        </is>
      </c>
      <c r="G879" t="inlineStr">
        <is>
          <t>FMENCI30000000</t>
        </is>
      </c>
      <c r="H879" t="n">
        <v>105.09</v>
      </c>
      <c r="I879" t="n">
        <v>120.91</v>
      </c>
      <c r="J879" t="n">
        <v>116.7</v>
      </c>
      <c r="K879" t="n">
        <v>108</v>
      </c>
      <c r="L879" t="n">
        <v>100</v>
      </c>
      <c r="M879" t="n">
        <v>114</v>
      </c>
      <c r="N879" t="n">
        <v>95</v>
      </c>
      <c r="O879" t="n">
        <v>6</v>
      </c>
      <c r="P879" t="n">
        <v>8</v>
      </c>
      <c r="Q879" t="n">
        <v>10</v>
      </c>
      <c r="X879" t="n">
        <v>24</v>
      </c>
      <c r="Y879" t="n">
        <v>1116</v>
      </c>
      <c r="Z879" t="n">
        <v>0.015</v>
      </c>
      <c r="AA879" t="n">
        <v>1</v>
      </c>
      <c r="AB879" t="n">
        <v>16</v>
      </c>
    </row>
    <row r="880">
      <c r="A880" t="n">
        <v>2021</v>
      </c>
      <c r="B880" t="n">
        <v>2</v>
      </c>
      <c r="C880" s="298" t="n">
        <v>44245</v>
      </c>
      <c r="E880" t="n">
        <v>2</v>
      </c>
      <c r="F880" t="inlineStr">
        <is>
          <t>قاعده سخان فرنساوى 086</t>
        </is>
      </c>
      <c r="G880" t="inlineStr">
        <is>
          <t>FMENCI30000000</t>
        </is>
      </c>
      <c r="H880" t="n">
        <v>105.09</v>
      </c>
      <c r="I880" t="n">
        <v>120.91</v>
      </c>
      <c r="J880" t="n">
        <v>106.2</v>
      </c>
      <c r="K880" t="n">
        <v>108</v>
      </c>
      <c r="L880" t="n">
        <v>100</v>
      </c>
      <c r="M880" t="n">
        <v>115</v>
      </c>
      <c r="N880" t="n">
        <v>94</v>
      </c>
      <c r="O880" t="n">
        <v>8</v>
      </c>
      <c r="P880" t="n">
        <v>13</v>
      </c>
      <c r="Q880" t="n">
        <v>6</v>
      </c>
      <c r="X880" t="n">
        <v>27</v>
      </c>
      <c r="Y880" t="n">
        <v>2523</v>
      </c>
      <c r="Z880" t="n">
        <v>0.015</v>
      </c>
      <c r="AA880" t="n">
        <v>1</v>
      </c>
      <c r="AB880" t="n">
        <v>16</v>
      </c>
    </row>
    <row r="881">
      <c r="A881" t="n">
        <v>2021</v>
      </c>
      <c r="B881" t="n">
        <v>2</v>
      </c>
      <c r="C881" s="298" t="n">
        <v>44248</v>
      </c>
      <c r="E881" t="n">
        <v>2</v>
      </c>
      <c r="F881" t="inlineStr">
        <is>
          <t>قاعده سخان فرنساوى 086</t>
        </is>
      </c>
      <c r="G881" t="inlineStr">
        <is>
          <t>FMENCI30000000</t>
        </is>
      </c>
      <c r="H881" t="n">
        <v>105.09</v>
      </c>
      <c r="I881" t="n">
        <v>120.91</v>
      </c>
      <c r="J881" t="n">
        <v>108.7</v>
      </c>
      <c r="K881" t="n">
        <v>108</v>
      </c>
      <c r="L881" t="n">
        <v>100</v>
      </c>
      <c r="M881" t="n">
        <v>115</v>
      </c>
      <c r="N881" t="n">
        <v>94</v>
      </c>
      <c r="O881" t="n">
        <v>10</v>
      </c>
      <c r="P881" t="n">
        <v>4</v>
      </c>
      <c r="Q881" t="n">
        <v>3</v>
      </c>
      <c r="X881" t="n">
        <v>17</v>
      </c>
      <c r="Y881" t="n">
        <v>2201</v>
      </c>
      <c r="Z881" t="n">
        <v>0.015</v>
      </c>
      <c r="AA881" t="n">
        <v>1</v>
      </c>
      <c r="AB881" t="n">
        <v>16</v>
      </c>
    </row>
    <row r="882">
      <c r="A882" t="n">
        <v>2021</v>
      </c>
      <c r="B882" t="n">
        <v>2</v>
      </c>
      <c r="C882" s="298" t="n">
        <v>44249</v>
      </c>
      <c r="E882" t="n">
        <v>2</v>
      </c>
      <c r="F882" t="inlineStr">
        <is>
          <t>قاعده سخان فرنساوى 086</t>
        </is>
      </c>
      <c r="G882" t="inlineStr">
        <is>
          <t>FMENCI30000000</t>
        </is>
      </c>
      <c r="H882" t="n">
        <v>105.09</v>
      </c>
      <c r="I882" t="n">
        <v>120.91</v>
      </c>
      <c r="J882" t="n">
        <v>112.1</v>
      </c>
      <c r="K882" t="n">
        <v>108</v>
      </c>
      <c r="L882" t="n">
        <v>100</v>
      </c>
      <c r="M882" t="n">
        <v>113</v>
      </c>
      <c r="N882" t="n">
        <v>96</v>
      </c>
      <c r="O882" t="n">
        <v>12</v>
      </c>
      <c r="P882" t="n">
        <v>2</v>
      </c>
      <c r="Q882" t="n">
        <v>9</v>
      </c>
      <c r="X882" t="n">
        <v>23</v>
      </c>
      <c r="Y882" t="n">
        <v>2987</v>
      </c>
      <c r="Z882" t="n">
        <v>0.015</v>
      </c>
      <c r="AA882" t="n">
        <v>1</v>
      </c>
      <c r="AB882" t="n">
        <v>16</v>
      </c>
    </row>
    <row r="883">
      <c r="A883" t="n">
        <v>2021</v>
      </c>
      <c r="B883" t="n">
        <v>2</v>
      </c>
      <c r="C883" s="298" t="n">
        <v>44250</v>
      </c>
      <c r="E883" t="n">
        <v>2</v>
      </c>
      <c r="F883" t="inlineStr">
        <is>
          <t>قاعده سخان فرنساوى 086</t>
        </is>
      </c>
      <c r="G883" t="inlineStr">
        <is>
          <t>FMENCI30000000</t>
        </is>
      </c>
      <c r="H883" t="n">
        <v>105.09</v>
      </c>
      <c r="I883" t="n">
        <v>120.91</v>
      </c>
      <c r="J883" t="n">
        <v>112.6</v>
      </c>
      <c r="K883" t="n">
        <v>108</v>
      </c>
      <c r="L883" t="n">
        <v>100</v>
      </c>
      <c r="M883" t="n">
        <v>112</v>
      </c>
      <c r="N883" t="n">
        <v>97</v>
      </c>
      <c r="O883" t="n">
        <v>10</v>
      </c>
      <c r="P883" t="n">
        <v>6</v>
      </c>
      <c r="Q883" t="n">
        <v>5</v>
      </c>
      <c r="X883" t="n">
        <v>21</v>
      </c>
      <c r="Y883" t="n">
        <v>2491</v>
      </c>
      <c r="Z883" t="n">
        <v>0.015</v>
      </c>
      <c r="AA883" t="n">
        <v>1</v>
      </c>
      <c r="AB883" t="n">
        <v>16</v>
      </c>
    </row>
    <row r="884">
      <c r="A884" t="n">
        <v>2021</v>
      </c>
      <c r="B884" t="n">
        <v>2</v>
      </c>
      <c r="C884" s="298" t="n">
        <v>44251</v>
      </c>
      <c r="E884" t="n">
        <v>2</v>
      </c>
      <c r="F884" t="inlineStr">
        <is>
          <t>قاعده سخان فرنساوى 086</t>
        </is>
      </c>
      <c r="G884" t="inlineStr">
        <is>
          <t>FMENCI30000000</t>
        </is>
      </c>
      <c r="H884" t="n">
        <v>105.09</v>
      </c>
      <c r="I884" t="n">
        <v>120.91</v>
      </c>
      <c r="J884" t="n">
        <v>111.7</v>
      </c>
      <c r="K884" t="n">
        <v>108</v>
      </c>
      <c r="L884" t="n">
        <v>100</v>
      </c>
      <c r="M884" t="n">
        <v>115</v>
      </c>
      <c r="N884" t="n">
        <v>94</v>
      </c>
      <c r="O884" t="n">
        <v>14</v>
      </c>
      <c r="P884" t="n">
        <v>6</v>
      </c>
      <c r="Q884" t="n">
        <v>8</v>
      </c>
      <c r="X884" t="n">
        <v>28</v>
      </c>
      <c r="Y884" t="n">
        <v>2550</v>
      </c>
      <c r="Z884" t="n">
        <v>0.015</v>
      </c>
      <c r="AA884" t="n">
        <v>1</v>
      </c>
      <c r="AB884" t="n">
        <v>16</v>
      </c>
    </row>
    <row r="885">
      <c r="A885" t="n">
        <v>2021</v>
      </c>
      <c r="B885" t="n">
        <v>2</v>
      </c>
      <c r="C885" s="298" t="n">
        <v>44252</v>
      </c>
      <c r="E885" t="n">
        <v>2</v>
      </c>
      <c r="F885" t="inlineStr">
        <is>
          <t>قاعده سخان فرنساوى 086</t>
        </is>
      </c>
      <c r="G885" t="inlineStr">
        <is>
          <t>FMENCI30000000</t>
        </is>
      </c>
      <c r="H885" t="n">
        <v>105.09</v>
      </c>
      <c r="I885" t="n">
        <v>120.91</v>
      </c>
      <c r="J885" t="n">
        <v>109.1</v>
      </c>
      <c r="K885" t="n">
        <v>108</v>
      </c>
      <c r="L885" t="n">
        <v>100</v>
      </c>
      <c r="M885" t="n">
        <v>114</v>
      </c>
      <c r="N885" t="n">
        <v>95</v>
      </c>
      <c r="O885" t="n">
        <v>11</v>
      </c>
      <c r="P885" t="n">
        <v>2</v>
      </c>
      <c r="Q885" t="n">
        <v>4</v>
      </c>
      <c r="X885" t="n">
        <v>17</v>
      </c>
      <c r="Y885" t="n">
        <v>2591</v>
      </c>
      <c r="Z885" t="n">
        <v>0.015</v>
      </c>
      <c r="AA885" t="n">
        <v>1</v>
      </c>
      <c r="AB885" t="n">
        <v>16</v>
      </c>
    </row>
    <row r="886">
      <c r="A886" t="n">
        <v>2021</v>
      </c>
      <c r="B886" t="n">
        <v>2</v>
      </c>
      <c r="C886" s="298" t="n">
        <v>44231</v>
      </c>
      <c r="E886" t="n">
        <v>92</v>
      </c>
      <c r="F886" t="inlineStr">
        <is>
          <t>قاعده غساله فوم 4.3 سم PDAWP6058</t>
        </is>
      </c>
      <c r="G886" t="inlineStr">
        <is>
          <t>FMDAIIW0000000</t>
        </is>
      </c>
      <c r="H886" t="n">
        <v>335.73</v>
      </c>
      <c r="I886" t="n">
        <v>386.27</v>
      </c>
      <c r="J886" t="n">
        <v>390.4</v>
      </c>
      <c r="K886" t="n">
        <v>74</v>
      </c>
      <c r="L886" t="n">
        <v>97</v>
      </c>
      <c r="M886" t="n">
        <v>71</v>
      </c>
      <c r="N886" t="n">
        <v>101</v>
      </c>
      <c r="O886" t="n">
        <v>5</v>
      </c>
      <c r="P886" t="n">
        <v>2</v>
      </c>
      <c r="Q886" t="n">
        <v>2</v>
      </c>
      <c r="R886" t="n">
        <v>2</v>
      </c>
      <c r="X886" t="n">
        <v>11</v>
      </c>
      <c r="Y886" t="n">
        <v>1595</v>
      </c>
      <c r="Z886" t="n">
        <v>0.015</v>
      </c>
      <c r="AA886" t="n">
        <v>1</v>
      </c>
      <c r="AB886" t="n">
        <v>16</v>
      </c>
    </row>
    <row r="887">
      <c r="A887" t="n">
        <v>2021</v>
      </c>
      <c r="B887" t="n">
        <v>2</v>
      </c>
      <c r="C887" s="298" t="n">
        <v>44234</v>
      </c>
      <c r="E887" t="n">
        <v>92</v>
      </c>
      <c r="F887" t="inlineStr">
        <is>
          <t>قاعده غساله فوم 4.3 سم PDAWP6058</t>
        </is>
      </c>
      <c r="G887" t="inlineStr">
        <is>
          <t>FMDAIIW0000000</t>
        </is>
      </c>
      <c r="H887" t="n">
        <v>335.73</v>
      </c>
      <c r="I887" t="n">
        <v>386.27</v>
      </c>
      <c r="J887" t="n">
        <v>375.7</v>
      </c>
      <c r="K887" t="n">
        <v>74</v>
      </c>
      <c r="L887" t="n">
        <v>97</v>
      </c>
      <c r="M887" t="n">
        <v>75</v>
      </c>
      <c r="N887" t="n">
        <v>96</v>
      </c>
      <c r="O887" t="n">
        <v>10</v>
      </c>
      <c r="P887" t="n">
        <v>1</v>
      </c>
      <c r="Q887" t="n">
        <v>2</v>
      </c>
      <c r="X887" t="n">
        <v>13</v>
      </c>
      <c r="Y887" t="n">
        <v>1517</v>
      </c>
      <c r="Z887" t="n">
        <v>0.015</v>
      </c>
      <c r="AA887" t="n">
        <v>1</v>
      </c>
      <c r="AB887" t="n">
        <v>16</v>
      </c>
    </row>
    <row r="888">
      <c r="A888" t="n">
        <v>2021</v>
      </c>
      <c r="B888" t="n">
        <v>2</v>
      </c>
      <c r="C888" s="298" t="n">
        <v>44235</v>
      </c>
      <c r="E888" t="n">
        <v>92</v>
      </c>
      <c r="F888" t="inlineStr">
        <is>
          <t>قاعده غساله فوم 4.3 سم PDAWP6058</t>
        </is>
      </c>
      <c r="G888" t="inlineStr">
        <is>
          <t>FMDAIIW0000000</t>
        </is>
      </c>
      <c r="H888" t="n">
        <v>335.73</v>
      </c>
      <c r="I888" t="n">
        <v>386.27</v>
      </c>
      <c r="J888" t="n">
        <v>371.8</v>
      </c>
      <c r="K888" t="n">
        <v>74</v>
      </c>
      <c r="L888" t="n">
        <v>97</v>
      </c>
      <c r="M888" t="n">
        <v>74</v>
      </c>
      <c r="N888" t="n">
        <v>98</v>
      </c>
      <c r="O888" t="n">
        <v>11</v>
      </c>
      <c r="P888" t="n">
        <v>2</v>
      </c>
      <c r="Q888" t="n">
        <v>1</v>
      </c>
      <c r="S888" t="n">
        <v>3</v>
      </c>
      <c r="X888" t="n">
        <v>17</v>
      </c>
      <c r="Y888" t="n">
        <v>1625</v>
      </c>
      <c r="Z888" t="n">
        <v>0.015</v>
      </c>
      <c r="AA888" t="n">
        <v>1</v>
      </c>
      <c r="AB888" t="n">
        <v>16</v>
      </c>
    </row>
    <row r="889">
      <c r="A889" t="n">
        <v>2021</v>
      </c>
      <c r="B889" t="n">
        <v>2</v>
      </c>
      <c r="C889" s="298" t="n">
        <v>44236</v>
      </c>
      <c r="E889" t="n">
        <v>92</v>
      </c>
      <c r="F889" t="inlineStr">
        <is>
          <t>قاعده غساله فوم 4.3 سم PDAWP6058</t>
        </is>
      </c>
      <c r="G889" t="inlineStr">
        <is>
          <t>FMDAIIW0000000</t>
        </is>
      </c>
      <c r="H889" t="n">
        <v>335.73</v>
      </c>
      <c r="I889" t="n">
        <v>386.27</v>
      </c>
      <c r="J889" t="n">
        <v>371</v>
      </c>
      <c r="K889" t="n">
        <v>74</v>
      </c>
      <c r="L889" t="n">
        <v>97</v>
      </c>
      <c r="M889" t="n">
        <v>76</v>
      </c>
      <c r="N889" t="n">
        <v>95</v>
      </c>
      <c r="O889" t="n">
        <v>8</v>
      </c>
      <c r="P889" t="n">
        <v>2</v>
      </c>
      <c r="Q889" t="n">
        <v>3</v>
      </c>
      <c r="X889" t="n">
        <v>13</v>
      </c>
      <c r="Y889" t="n">
        <v>1597</v>
      </c>
      <c r="Z889" t="n">
        <v>0.015</v>
      </c>
      <c r="AA889" t="n">
        <v>1</v>
      </c>
      <c r="AB889" t="n">
        <v>16</v>
      </c>
    </row>
    <row r="890">
      <c r="A890" t="n">
        <v>2021</v>
      </c>
      <c r="B890" t="n">
        <v>2</v>
      </c>
      <c r="C890" s="298" t="n">
        <v>44237</v>
      </c>
      <c r="E890" t="n">
        <v>92</v>
      </c>
      <c r="F890" t="inlineStr">
        <is>
          <t>قاعده غساله فوم 4.3 سم PDAWP6058</t>
        </is>
      </c>
      <c r="G890" t="inlineStr">
        <is>
          <t>FMDAIIW0000000</t>
        </is>
      </c>
      <c r="H890" t="n">
        <v>335.73</v>
      </c>
      <c r="I890" t="n">
        <v>386.27</v>
      </c>
      <c r="J890" t="n">
        <v>366.8</v>
      </c>
      <c r="K890" t="n">
        <v>74</v>
      </c>
      <c r="L890" t="n">
        <v>97</v>
      </c>
      <c r="M890" t="n">
        <v>78</v>
      </c>
      <c r="N890" t="n">
        <v>92</v>
      </c>
      <c r="O890" t="n">
        <v>4</v>
      </c>
      <c r="P890" t="n">
        <v>2</v>
      </c>
      <c r="Q890" t="n">
        <v>2</v>
      </c>
      <c r="X890" t="n">
        <v>8</v>
      </c>
      <c r="Y890" t="n">
        <v>1264</v>
      </c>
      <c r="Z890" t="n">
        <v>0.015</v>
      </c>
      <c r="AA890" t="n">
        <v>1</v>
      </c>
      <c r="AB890" t="n">
        <v>16</v>
      </c>
    </row>
    <row r="891">
      <c r="A891" t="n">
        <v>2021</v>
      </c>
      <c r="B891" t="n">
        <v>2</v>
      </c>
      <c r="C891" s="298" t="n">
        <v>44251</v>
      </c>
      <c r="E891" t="n">
        <v>92</v>
      </c>
      <c r="F891" t="inlineStr">
        <is>
          <t>قاعده غساله فوم 4.3 سم PDAWP6058</t>
        </is>
      </c>
      <c r="G891" t="inlineStr">
        <is>
          <t>FMDAIIW0000000</t>
        </is>
      </c>
      <c r="H891" t="n">
        <v>335.73</v>
      </c>
      <c r="I891" t="n">
        <v>386.27</v>
      </c>
      <c r="J891" t="n">
        <v>400</v>
      </c>
      <c r="K891" t="n">
        <v>74</v>
      </c>
      <c r="L891" t="n">
        <v>97</v>
      </c>
      <c r="M891" t="n">
        <v>76</v>
      </c>
      <c r="N891" t="n">
        <v>95</v>
      </c>
      <c r="O891" t="n">
        <v>2</v>
      </c>
      <c r="Q891" t="n">
        <v>6</v>
      </c>
      <c r="X891" t="n">
        <v>8</v>
      </c>
      <c r="Y891" t="n">
        <v>8</v>
      </c>
      <c r="Z891" t="n">
        <v>0.015</v>
      </c>
      <c r="AA891" t="n">
        <v>1</v>
      </c>
      <c r="AB891" t="n">
        <v>16</v>
      </c>
    </row>
    <row r="892">
      <c r="A892" t="n">
        <v>2021</v>
      </c>
      <c r="B892" t="n">
        <v>2</v>
      </c>
      <c r="C892" s="298" t="n">
        <v>44252</v>
      </c>
      <c r="E892" t="n">
        <v>92</v>
      </c>
      <c r="F892" t="inlineStr">
        <is>
          <t>قاعده غساله فوم 4.3 سم PDAWP6058</t>
        </is>
      </c>
      <c r="G892" t="inlineStr">
        <is>
          <t>FMDAIIW0000000</t>
        </is>
      </c>
      <c r="H892" t="n">
        <v>335.73</v>
      </c>
      <c r="I892" t="n">
        <v>386.27</v>
      </c>
      <c r="J892" t="n">
        <v>369</v>
      </c>
      <c r="K892" t="n">
        <v>74</v>
      </c>
      <c r="L892" t="n">
        <v>97</v>
      </c>
      <c r="M892" t="n">
        <v>72</v>
      </c>
      <c r="N892" t="n">
        <v>101</v>
      </c>
      <c r="O892" t="n">
        <v>10</v>
      </c>
      <c r="P892" t="n">
        <v>6</v>
      </c>
      <c r="Q892" t="n">
        <v>5</v>
      </c>
      <c r="X892" t="n">
        <v>21</v>
      </c>
      <c r="Y892" t="n">
        <v>1661</v>
      </c>
      <c r="Z892" t="n">
        <v>0.015</v>
      </c>
      <c r="AA892" t="n">
        <v>1</v>
      </c>
      <c r="AB892" t="n">
        <v>16</v>
      </c>
    </row>
    <row r="893">
      <c r="A893" t="n">
        <v>2021</v>
      </c>
      <c r="B893" t="n">
        <v>2</v>
      </c>
      <c r="C893" s="298" t="n">
        <v>44242</v>
      </c>
      <c r="E893" t="n">
        <v>609</v>
      </c>
      <c r="F893" t="inlineStr">
        <is>
          <t>قاعده فوم جديده</t>
        </is>
      </c>
      <c r="G893" t="inlineStr">
        <is>
          <t>FMMINI10000044</t>
        </is>
      </c>
      <c r="H893" t="n">
        <v>46.5</v>
      </c>
      <c r="I893" t="n">
        <v>53.5</v>
      </c>
      <c r="J893" t="n">
        <v>53.2</v>
      </c>
      <c r="K893" t="n">
        <v>90</v>
      </c>
      <c r="L893" t="n">
        <v>120</v>
      </c>
      <c r="M893" t="n">
        <v>96</v>
      </c>
      <c r="N893" t="n">
        <v>112</v>
      </c>
      <c r="O893" t="n">
        <v>9</v>
      </c>
      <c r="P893" t="n">
        <v>2</v>
      </c>
      <c r="Q893" t="n">
        <v>4</v>
      </c>
      <c r="X893" t="n">
        <v>15</v>
      </c>
      <c r="Y893" t="n">
        <v>15</v>
      </c>
      <c r="Z893" t="n">
        <v>0.015</v>
      </c>
      <c r="AA893" t="n">
        <v>1</v>
      </c>
      <c r="AB893" t="n">
        <v>16</v>
      </c>
    </row>
    <row r="894">
      <c r="A894" t="n">
        <v>2021</v>
      </c>
      <c r="B894" t="n">
        <v>2</v>
      </c>
      <c r="C894" s="298" t="n">
        <v>44243</v>
      </c>
      <c r="E894" t="n">
        <v>609</v>
      </c>
      <c r="F894" t="inlineStr">
        <is>
          <t>قاعده فوم جديده</t>
        </is>
      </c>
      <c r="G894" t="inlineStr">
        <is>
          <t>FMMINI10000044</t>
        </is>
      </c>
      <c r="H894" t="n">
        <v>46.5</v>
      </c>
      <c r="I894" t="n">
        <v>53.5</v>
      </c>
      <c r="J894" t="n">
        <v>50.7</v>
      </c>
      <c r="K894" t="n">
        <v>90</v>
      </c>
      <c r="L894" t="n">
        <v>120</v>
      </c>
      <c r="M894" t="n">
        <v>101</v>
      </c>
      <c r="N894" t="n">
        <v>107</v>
      </c>
      <c r="O894" t="n">
        <v>2</v>
      </c>
      <c r="P894" t="n">
        <v>3</v>
      </c>
      <c r="Q894" t="n">
        <v>3</v>
      </c>
      <c r="X894" t="n">
        <v>8</v>
      </c>
      <c r="Y894" t="n">
        <v>1376</v>
      </c>
      <c r="Z894" t="n">
        <v>0.015</v>
      </c>
      <c r="AA894" t="n">
        <v>1</v>
      </c>
      <c r="AB894" t="n">
        <v>16</v>
      </c>
    </row>
    <row r="895">
      <c r="A895" t="n">
        <v>2021</v>
      </c>
      <c r="B895" t="n">
        <v>2</v>
      </c>
      <c r="C895" s="298" t="n">
        <v>44244</v>
      </c>
      <c r="E895" t="n">
        <v>609</v>
      </c>
      <c r="F895" t="inlineStr">
        <is>
          <t>قاعده فوم جديده</t>
        </is>
      </c>
      <c r="G895" t="inlineStr">
        <is>
          <t>FMMINI10000044</t>
        </is>
      </c>
      <c r="H895" t="n">
        <v>46.5</v>
      </c>
      <c r="I895" t="n">
        <v>53.5</v>
      </c>
      <c r="J895" t="n">
        <v>52.3</v>
      </c>
      <c r="K895" t="n">
        <v>90</v>
      </c>
      <c r="L895" t="n">
        <v>120</v>
      </c>
      <c r="M895" t="n">
        <v>103</v>
      </c>
      <c r="N895" t="n">
        <v>105</v>
      </c>
      <c r="O895" t="n">
        <v>2</v>
      </c>
      <c r="Q895" t="n">
        <v>1</v>
      </c>
      <c r="X895" t="n">
        <v>3</v>
      </c>
      <c r="Y895" t="n">
        <v>3</v>
      </c>
      <c r="Z895" t="n">
        <v>0.015</v>
      </c>
      <c r="AA895" t="n">
        <v>1</v>
      </c>
      <c r="AB895" t="n">
        <v>16</v>
      </c>
    </row>
    <row r="896">
      <c r="A896" t="n">
        <v>2021</v>
      </c>
      <c r="B896" t="n">
        <v>2</v>
      </c>
      <c r="C896" s="298" t="n">
        <v>44249</v>
      </c>
      <c r="E896" t="n">
        <v>609</v>
      </c>
      <c r="F896" t="inlineStr">
        <is>
          <t>قاعده فوم جديده</t>
        </is>
      </c>
      <c r="G896" t="inlineStr">
        <is>
          <t>FMMINI10000044</t>
        </is>
      </c>
      <c r="H896" t="n">
        <v>46.5</v>
      </c>
      <c r="I896" t="n">
        <v>53.5</v>
      </c>
      <c r="K896" t="n">
        <v>90</v>
      </c>
      <c r="L896" t="n">
        <v>120</v>
      </c>
      <c r="Y896" t="n">
        <v>1728</v>
      </c>
      <c r="Z896" t="n">
        <v>0.015</v>
      </c>
      <c r="AA896" t="n">
        <v>1</v>
      </c>
      <c r="AB896" t="n">
        <v>16</v>
      </c>
    </row>
    <row r="897">
      <c r="A897" t="n">
        <v>2021</v>
      </c>
      <c r="B897" t="n">
        <v>2</v>
      </c>
      <c r="C897" s="298" t="n">
        <v>44228</v>
      </c>
      <c r="E897" t="n">
        <v>1</v>
      </c>
      <c r="F897" t="inlineStr">
        <is>
          <t>كفر سخان فرنساوى 085</t>
        </is>
      </c>
      <c r="G897" t="inlineStr">
        <is>
          <t>FMENCI20000000</t>
        </is>
      </c>
      <c r="H897" t="n">
        <v>103.23</v>
      </c>
      <c r="I897" t="n">
        <v>118.77</v>
      </c>
      <c r="J897" t="n">
        <v>107.7</v>
      </c>
      <c r="K897" t="n">
        <v>108</v>
      </c>
      <c r="L897" t="n">
        <v>100</v>
      </c>
      <c r="M897" t="n">
        <v>113</v>
      </c>
      <c r="N897" t="n">
        <v>95</v>
      </c>
      <c r="O897" t="n">
        <v>11</v>
      </c>
      <c r="Q897" t="n">
        <v>4</v>
      </c>
      <c r="X897" t="n">
        <v>15</v>
      </c>
      <c r="Y897" t="n">
        <v>815</v>
      </c>
      <c r="Z897" t="n">
        <v>0.015</v>
      </c>
      <c r="AA897" t="n">
        <v>1</v>
      </c>
      <c r="AB897" t="n">
        <v>16</v>
      </c>
    </row>
    <row r="898">
      <c r="A898" t="n">
        <v>2021</v>
      </c>
      <c r="B898" t="n">
        <v>2</v>
      </c>
      <c r="C898" s="298" t="n">
        <v>44229</v>
      </c>
      <c r="E898" t="n">
        <v>1</v>
      </c>
      <c r="F898" t="inlineStr">
        <is>
          <t>كفر سخان فرنساوى 085</t>
        </is>
      </c>
      <c r="G898" t="inlineStr">
        <is>
          <t>FMENCI20000000</t>
        </is>
      </c>
      <c r="H898" t="n">
        <v>103.23</v>
      </c>
      <c r="I898" t="n">
        <v>118.77</v>
      </c>
      <c r="J898" t="n">
        <v>114.6</v>
      </c>
      <c r="K898" t="n">
        <v>108</v>
      </c>
      <c r="L898" t="n">
        <v>100</v>
      </c>
      <c r="M898" t="n">
        <v>101</v>
      </c>
      <c r="N898" t="n">
        <v>107</v>
      </c>
      <c r="O898" t="n">
        <v>8</v>
      </c>
      <c r="P898" t="n">
        <v>4</v>
      </c>
      <c r="Q898" t="n">
        <v>8</v>
      </c>
      <c r="X898" t="n">
        <v>20</v>
      </c>
      <c r="Y898" t="n">
        <v>2516</v>
      </c>
      <c r="Z898" t="n">
        <v>0.015</v>
      </c>
      <c r="AA898" t="n">
        <v>1</v>
      </c>
      <c r="AB898" t="n">
        <v>16</v>
      </c>
    </row>
    <row r="899">
      <c r="A899" t="n">
        <v>2021</v>
      </c>
      <c r="B899" t="n">
        <v>2</v>
      </c>
      <c r="C899" s="298" t="n">
        <v>44231</v>
      </c>
      <c r="E899" t="n">
        <v>1</v>
      </c>
      <c r="F899" t="inlineStr">
        <is>
          <t>كفر سخان فرنساوى 085</t>
        </is>
      </c>
      <c r="G899" t="inlineStr">
        <is>
          <t>FMENCI20000000</t>
        </is>
      </c>
      <c r="H899" t="n">
        <v>103.23</v>
      </c>
      <c r="I899" t="n">
        <v>118.77</v>
      </c>
      <c r="J899" t="n">
        <v>107</v>
      </c>
      <c r="K899" t="n">
        <v>108</v>
      </c>
      <c r="L899" t="n">
        <v>100</v>
      </c>
      <c r="M899" t="n">
        <v>118</v>
      </c>
      <c r="N899" t="n">
        <v>92</v>
      </c>
      <c r="O899" t="n">
        <v>6</v>
      </c>
      <c r="P899" t="n">
        <v>4</v>
      </c>
      <c r="Q899" t="n">
        <v>1</v>
      </c>
      <c r="S899" t="n">
        <v>6</v>
      </c>
      <c r="X899" t="n">
        <v>17</v>
      </c>
      <c r="Y899" t="n">
        <v>2417</v>
      </c>
      <c r="Z899" t="n">
        <v>0.015</v>
      </c>
      <c r="AA899" t="n">
        <v>1</v>
      </c>
      <c r="AB899" t="n">
        <v>16</v>
      </c>
    </row>
    <row r="900">
      <c r="A900" t="n">
        <v>2021</v>
      </c>
      <c r="B900" t="n">
        <v>2</v>
      </c>
      <c r="C900" s="298" t="n">
        <v>44234</v>
      </c>
      <c r="E900" t="n">
        <v>1</v>
      </c>
      <c r="F900" t="inlineStr">
        <is>
          <t>كفر سخان فرنساوى 085</t>
        </is>
      </c>
      <c r="G900" t="inlineStr">
        <is>
          <t>FMENCI20000000</t>
        </is>
      </c>
      <c r="H900" t="n">
        <v>103.23</v>
      </c>
      <c r="I900" t="n">
        <v>118.77</v>
      </c>
      <c r="J900" t="n">
        <v>113.4</v>
      </c>
      <c r="K900" t="n">
        <v>108</v>
      </c>
      <c r="L900" t="n">
        <v>100</v>
      </c>
      <c r="M900" t="n">
        <v>131</v>
      </c>
      <c r="N900" t="n">
        <v>83</v>
      </c>
      <c r="O900" t="n">
        <v>7</v>
      </c>
      <c r="P900" t="n">
        <v>2</v>
      </c>
      <c r="Q900" t="n">
        <v>6</v>
      </c>
      <c r="X900" t="n">
        <v>15</v>
      </c>
      <c r="Y900" t="n">
        <v>2511</v>
      </c>
      <c r="Z900" t="n">
        <v>0.015</v>
      </c>
      <c r="AA900" t="n">
        <v>1</v>
      </c>
      <c r="AB900" t="n">
        <v>16</v>
      </c>
    </row>
    <row r="901">
      <c r="A901" t="n">
        <v>2021</v>
      </c>
      <c r="B901" t="n">
        <v>2</v>
      </c>
      <c r="C901" s="298" t="n">
        <v>44235</v>
      </c>
      <c r="E901" t="n">
        <v>1</v>
      </c>
      <c r="F901" t="inlineStr">
        <is>
          <t>كفر سخان فرنساوى 085</t>
        </is>
      </c>
      <c r="G901" t="inlineStr">
        <is>
          <t>FMENCI20000000</t>
        </is>
      </c>
      <c r="H901" t="n">
        <v>103.23</v>
      </c>
      <c r="I901" t="n">
        <v>118.77</v>
      </c>
      <c r="J901" t="n">
        <v>115.1</v>
      </c>
      <c r="K901" t="n">
        <v>108</v>
      </c>
      <c r="L901" t="n">
        <v>100</v>
      </c>
      <c r="M901" t="n">
        <v>123</v>
      </c>
      <c r="N901" t="n">
        <v>88</v>
      </c>
      <c r="O901" t="n">
        <v>7</v>
      </c>
      <c r="P901" t="n">
        <v>2</v>
      </c>
      <c r="Q901" t="n">
        <v>9</v>
      </c>
      <c r="X901" t="n">
        <v>18</v>
      </c>
      <c r="Y901" t="n">
        <v>2146</v>
      </c>
      <c r="Z901" t="n">
        <v>0.015</v>
      </c>
      <c r="AA901" t="n">
        <v>1</v>
      </c>
      <c r="AB901" t="n">
        <v>16</v>
      </c>
    </row>
    <row r="902">
      <c r="A902" t="n">
        <v>2021</v>
      </c>
      <c r="B902" t="n">
        <v>2</v>
      </c>
      <c r="C902" s="298" t="n">
        <v>44236</v>
      </c>
      <c r="E902" t="n">
        <v>1</v>
      </c>
      <c r="F902" t="inlineStr">
        <is>
          <t>كفر سخان فرنساوى 085</t>
        </is>
      </c>
      <c r="G902" t="inlineStr">
        <is>
          <t>FMENCI20000000</t>
        </is>
      </c>
      <c r="H902" t="n">
        <v>103.23</v>
      </c>
      <c r="I902" t="n">
        <v>118.77</v>
      </c>
      <c r="J902" t="n">
        <v>114.8</v>
      </c>
      <c r="K902" t="n">
        <v>108</v>
      </c>
      <c r="L902" t="n">
        <v>100</v>
      </c>
      <c r="M902" t="n">
        <v>119</v>
      </c>
      <c r="N902" t="n">
        <v>91</v>
      </c>
      <c r="O902" t="n">
        <v>8</v>
      </c>
      <c r="P902" t="n">
        <v>1</v>
      </c>
      <c r="Q902" t="n">
        <v>5</v>
      </c>
      <c r="X902" t="n">
        <v>14</v>
      </c>
      <c r="Y902" t="n">
        <v>2606</v>
      </c>
      <c r="Z902" t="n">
        <v>0.015</v>
      </c>
      <c r="AA902" t="n">
        <v>1</v>
      </c>
      <c r="AB902" t="n">
        <v>16</v>
      </c>
    </row>
    <row r="903">
      <c r="A903" t="n">
        <v>2021</v>
      </c>
      <c r="B903" t="n">
        <v>2</v>
      </c>
      <c r="C903" s="298" t="n">
        <v>44237</v>
      </c>
      <c r="E903" t="n">
        <v>1</v>
      </c>
      <c r="F903" t="inlineStr">
        <is>
          <t>كفر سخان فرنساوى 085</t>
        </is>
      </c>
      <c r="G903" t="inlineStr">
        <is>
          <t>FMENCI20000000</t>
        </is>
      </c>
      <c r="H903" t="n">
        <v>103.23</v>
      </c>
      <c r="I903" t="n">
        <v>118.77</v>
      </c>
      <c r="J903" t="n">
        <v>115.1</v>
      </c>
      <c r="K903" t="n">
        <v>108</v>
      </c>
      <c r="L903" t="n">
        <v>100</v>
      </c>
      <c r="M903" t="n">
        <v>121</v>
      </c>
      <c r="N903" t="n">
        <v>90</v>
      </c>
      <c r="O903" t="n">
        <v>8</v>
      </c>
      <c r="P903" t="n">
        <v>4</v>
      </c>
      <c r="Q903" t="n">
        <v>3</v>
      </c>
      <c r="X903" t="n">
        <v>15</v>
      </c>
      <c r="Y903" t="n">
        <v>2671</v>
      </c>
      <c r="Z903" t="n">
        <v>0.015</v>
      </c>
      <c r="AA903" t="n">
        <v>1</v>
      </c>
      <c r="AB903" t="n">
        <v>16</v>
      </c>
    </row>
    <row r="904">
      <c r="A904" t="n">
        <v>2021</v>
      </c>
      <c r="B904" t="n">
        <v>2</v>
      </c>
      <c r="C904" s="298" t="n">
        <v>44238</v>
      </c>
      <c r="E904" t="n">
        <v>1</v>
      </c>
      <c r="F904" t="inlineStr">
        <is>
          <t>كفر سخان فرنساوى 085</t>
        </is>
      </c>
      <c r="G904" t="inlineStr">
        <is>
          <t>FMENCI20000000</t>
        </is>
      </c>
      <c r="H904" t="n">
        <v>103.23</v>
      </c>
      <c r="I904" t="n">
        <v>118.77</v>
      </c>
      <c r="K904" t="n">
        <v>108</v>
      </c>
      <c r="L904" t="n">
        <v>100</v>
      </c>
      <c r="O904" t="n">
        <v>8</v>
      </c>
      <c r="P904" t="n">
        <v>2</v>
      </c>
      <c r="Q904" t="n">
        <v>2</v>
      </c>
      <c r="X904" t="n">
        <v>12</v>
      </c>
      <c r="Y904" t="n">
        <v>380</v>
      </c>
      <c r="Z904" t="n">
        <v>0.015</v>
      </c>
      <c r="AA904" t="n">
        <v>1</v>
      </c>
      <c r="AB904" t="n">
        <v>16</v>
      </c>
    </row>
    <row r="905">
      <c r="A905" t="n">
        <v>2021</v>
      </c>
      <c r="B905" t="n">
        <v>2</v>
      </c>
      <c r="C905" s="298" t="n">
        <v>44244</v>
      </c>
      <c r="E905" t="n">
        <v>1</v>
      </c>
      <c r="F905" t="inlineStr">
        <is>
          <t>كفر سخان فرنساوى 085</t>
        </is>
      </c>
      <c r="G905" t="inlineStr">
        <is>
          <t>FMENCI20000000</t>
        </is>
      </c>
      <c r="H905" t="n">
        <v>103.23</v>
      </c>
      <c r="I905" t="n">
        <v>118.77</v>
      </c>
      <c r="J905" t="n">
        <v>110</v>
      </c>
      <c r="K905" t="n">
        <v>108</v>
      </c>
      <c r="L905" t="n">
        <v>100</v>
      </c>
      <c r="M905" t="n">
        <v>114</v>
      </c>
      <c r="N905" t="n">
        <v>95</v>
      </c>
      <c r="O905" t="n">
        <v>11</v>
      </c>
      <c r="P905" t="n">
        <v>2</v>
      </c>
      <c r="Q905" t="n">
        <v>5</v>
      </c>
      <c r="X905" t="n">
        <v>18</v>
      </c>
      <c r="Y905" t="n">
        <v>1074</v>
      </c>
      <c r="Z905" t="n">
        <v>0.015</v>
      </c>
      <c r="AA905" t="n">
        <v>1</v>
      </c>
      <c r="AB905" t="n">
        <v>16</v>
      </c>
    </row>
    <row r="906">
      <c r="A906" t="n">
        <v>2021</v>
      </c>
      <c r="B906" t="n">
        <v>2</v>
      </c>
      <c r="C906" s="298" t="n">
        <v>44245</v>
      </c>
      <c r="E906" t="n">
        <v>1</v>
      </c>
      <c r="F906" t="inlineStr">
        <is>
          <t>كفر سخان فرنساوى 085</t>
        </is>
      </c>
      <c r="G906" t="inlineStr">
        <is>
          <t>FMENCI20000000</t>
        </is>
      </c>
      <c r="H906" t="n">
        <v>103.23</v>
      </c>
      <c r="I906" t="n">
        <v>118.77</v>
      </c>
      <c r="J906" t="n">
        <v>112.2</v>
      </c>
      <c r="K906" t="n">
        <v>108</v>
      </c>
      <c r="L906" t="n">
        <v>100</v>
      </c>
      <c r="M906" t="n">
        <v>115</v>
      </c>
      <c r="N906" t="n">
        <v>94</v>
      </c>
      <c r="O906" t="n">
        <v>9</v>
      </c>
      <c r="P906" t="n">
        <v>6</v>
      </c>
      <c r="Q906" t="n">
        <v>8</v>
      </c>
      <c r="X906" t="n">
        <v>23</v>
      </c>
      <c r="Y906" t="n">
        <v>2567</v>
      </c>
      <c r="Z906" t="n">
        <v>0.015</v>
      </c>
      <c r="AA906" t="n">
        <v>1</v>
      </c>
      <c r="AB906" t="n">
        <v>16</v>
      </c>
    </row>
    <row r="907">
      <c r="A907" t="n">
        <v>2021</v>
      </c>
      <c r="B907" t="n">
        <v>2</v>
      </c>
      <c r="C907" s="298" t="n">
        <v>44248</v>
      </c>
      <c r="E907" t="n">
        <v>1</v>
      </c>
      <c r="F907" t="inlineStr">
        <is>
          <t>كفر سخان فرنساوى 085</t>
        </is>
      </c>
      <c r="G907" t="inlineStr">
        <is>
          <t>FMENCI20000000</t>
        </is>
      </c>
      <c r="H907" t="n">
        <v>103.23</v>
      </c>
      <c r="I907" t="n">
        <v>118.77</v>
      </c>
      <c r="J907" t="n">
        <v>112.1</v>
      </c>
      <c r="K907" t="n">
        <v>108</v>
      </c>
      <c r="L907" t="n">
        <v>100</v>
      </c>
      <c r="M907" t="n">
        <v>115</v>
      </c>
      <c r="N907" t="n">
        <v>94</v>
      </c>
      <c r="O907" t="n">
        <v>12</v>
      </c>
      <c r="P907" t="n">
        <v>4</v>
      </c>
      <c r="Q907" t="n">
        <v>4</v>
      </c>
      <c r="X907" t="n">
        <v>20</v>
      </c>
      <c r="Y907" t="n">
        <v>1956</v>
      </c>
      <c r="Z907" t="n">
        <v>0.015</v>
      </c>
      <c r="AA907" t="n">
        <v>1</v>
      </c>
      <c r="AB907" t="n">
        <v>16</v>
      </c>
    </row>
    <row r="908">
      <c r="A908" t="n">
        <v>2021</v>
      </c>
      <c r="B908" t="n">
        <v>2</v>
      </c>
      <c r="C908" s="298" t="n">
        <v>44249</v>
      </c>
      <c r="E908" t="n">
        <v>1</v>
      </c>
      <c r="F908" t="inlineStr">
        <is>
          <t>كفر سخان فرنساوى 085</t>
        </is>
      </c>
      <c r="G908" t="inlineStr">
        <is>
          <t>FMENCI20000000</t>
        </is>
      </c>
      <c r="H908" t="n">
        <v>103.23</v>
      </c>
      <c r="I908" t="n">
        <v>118.77</v>
      </c>
      <c r="J908" t="n">
        <v>111.3</v>
      </c>
      <c r="K908" t="n">
        <v>108</v>
      </c>
      <c r="L908" t="n">
        <v>100</v>
      </c>
      <c r="M908" t="n">
        <v>113</v>
      </c>
      <c r="N908" t="n">
        <v>96</v>
      </c>
      <c r="O908" t="n">
        <v>5</v>
      </c>
      <c r="P908" t="n">
        <v>7</v>
      </c>
      <c r="Q908" t="n">
        <v>6</v>
      </c>
      <c r="X908" t="n">
        <v>18</v>
      </c>
      <c r="Y908" t="n">
        <v>2978</v>
      </c>
      <c r="Z908" t="n">
        <v>0.015</v>
      </c>
      <c r="AA908" t="n">
        <v>1</v>
      </c>
      <c r="AB908" t="n">
        <v>16</v>
      </c>
    </row>
    <row r="909">
      <c r="A909" t="n">
        <v>2021</v>
      </c>
      <c r="B909" t="n">
        <v>2</v>
      </c>
      <c r="C909" s="298" t="n">
        <v>44250</v>
      </c>
      <c r="E909" t="n">
        <v>1</v>
      </c>
      <c r="F909" t="inlineStr">
        <is>
          <t>كفر سخان فرنساوى 085</t>
        </is>
      </c>
      <c r="G909" t="inlineStr">
        <is>
          <t>FMENCI20000000</t>
        </is>
      </c>
      <c r="H909" t="n">
        <v>103.23</v>
      </c>
      <c r="I909" t="n">
        <v>118.77</v>
      </c>
      <c r="J909" t="n">
        <v>111.8</v>
      </c>
      <c r="K909" t="n">
        <v>108</v>
      </c>
      <c r="L909" t="n">
        <v>100</v>
      </c>
      <c r="M909" t="n">
        <v>112</v>
      </c>
      <c r="N909" t="n">
        <v>97</v>
      </c>
      <c r="O909" t="n">
        <v>9</v>
      </c>
      <c r="P909" t="n">
        <v>2</v>
      </c>
      <c r="Q909" t="n">
        <v>8</v>
      </c>
      <c r="X909" t="n">
        <v>19</v>
      </c>
      <c r="Y909" t="n">
        <v>2531</v>
      </c>
      <c r="Z909" t="n">
        <v>0.015</v>
      </c>
      <c r="AA909" t="n">
        <v>1</v>
      </c>
      <c r="AB909" t="n">
        <v>16</v>
      </c>
    </row>
    <row r="910">
      <c r="A910" t="n">
        <v>2021</v>
      </c>
      <c r="B910" t="n">
        <v>2</v>
      </c>
      <c r="C910" s="298" t="n">
        <v>44251</v>
      </c>
      <c r="E910" t="n">
        <v>1</v>
      </c>
      <c r="F910" t="inlineStr">
        <is>
          <t>كفر سخان فرنساوى 085</t>
        </is>
      </c>
      <c r="G910" t="inlineStr">
        <is>
          <t>FMENCI20000000</t>
        </is>
      </c>
      <c r="H910" t="n">
        <v>103.23</v>
      </c>
      <c r="I910" t="n">
        <v>118.77</v>
      </c>
      <c r="J910" t="n">
        <v>110.9</v>
      </c>
      <c r="K910" t="n">
        <v>108</v>
      </c>
      <c r="L910" t="n">
        <v>100</v>
      </c>
      <c r="M910" t="n">
        <v>115</v>
      </c>
      <c r="N910" t="n">
        <v>94</v>
      </c>
      <c r="O910" t="n">
        <v>14</v>
      </c>
      <c r="P910" t="n">
        <v>2</v>
      </c>
      <c r="Q910" t="n">
        <v>5</v>
      </c>
      <c r="X910" t="n">
        <v>21</v>
      </c>
      <c r="Y910" t="n">
        <v>2549</v>
      </c>
      <c r="Z910" t="n">
        <v>0.015</v>
      </c>
      <c r="AA910" t="n">
        <v>1</v>
      </c>
      <c r="AB910" t="n">
        <v>16</v>
      </c>
    </row>
    <row r="911">
      <c r="A911" t="n">
        <v>2021</v>
      </c>
      <c r="B911" t="n">
        <v>2</v>
      </c>
      <c r="C911" s="298" t="n">
        <v>44252</v>
      </c>
      <c r="E911" t="n">
        <v>1</v>
      </c>
      <c r="F911" t="inlineStr">
        <is>
          <t>كفر سخان فرنساوى 085</t>
        </is>
      </c>
      <c r="G911" t="inlineStr">
        <is>
          <t>FMENCI20000000</t>
        </is>
      </c>
      <c r="H911" t="n">
        <v>103.23</v>
      </c>
      <c r="I911" t="n">
        <v>118.77</v>
      </c>
      <c r="J911" t="n">
        <v>113.1</v>
      </c>
      <c r="K911" t="n">
        <v>108</v>
      </c>
      <c r="L911" t="n">
        <v>100</v>
      </c>
      <c r="M911" t="n">
        <v>114</v>
      </c>
      <c r="N911" t="n">
        <v>95</v>
      </c>
      <c r="O911" t="n">
        <v>9</v>
      </c>
      <c r="P911" t="n">
        <v>7</v>
      </c>
      <c r="Q911" t="n">
        <v>4</v>
      </c>
      <c r="X911" t="n">
        <v>20</v>
      </c>
      <c r="Y911" t="n">
        <v>2628</v>
      </c>
      <c r="Z911" t="n">
        <v>0.015</v>
      </c>
      <c r="AA911" t="n">
        <v>1</v>
      </c>
      <c r="AB911" t="n">
        <v>16</v>
      </c>
    </row>
    <row r="912">
      <c r="A912" t="n">
        <v>2021</v>
      </c>
      <c r="B912" t="n">
        <v>2</v>
      </c>
      <c r="C912" s="298" t="n">
        <v>44241</v>
      </c>
      <c r="E912" t="n">
        <v>624</v>
      </c>
      <c r="F912" t="inlineStr">
        <is>
          <t>كفر غساله 10 كيلو فوق اتوماتيك 16338000004067</t>
        </is>
      </c>
      <c r="G912" t="inlineStr">
        <is>
          <t>FMCFII71004067</t>
        </is>
      </c>
      <c r="H912" t="n">
        <v>344.0426</v>
      </c>
      <c r="I912" t="n">
        <v>403.9574</v>
      </c>
      <c r="J912" t="n">
        <v>376.6</v>
      </c>
      <c r="K912" t="n">
        <v>18</v>
      </c>
      <c r="L912" t="n">
        <v>200</v>
      </c>
      <c r="M912" t="n">
        <v>24</v>
      </c>
      <c r="N912" t="n">
        <v>152</v>
      </c>
      <c r="O912" t="n">
        <v>5</v>
      </c>
      <c r="P912" t="n">
        <v>3</v>
      </c>
      <c r="Q912" t="n">
        <v>5</v>
      </c>
      <c r="X912" t="n">
        <v>13</v>
      </c>
      <c r="Y912" t="n">
        <v>403</v>
      </c>
      <c r="Z912" t="n">
        <v>0.015</v>
      </c>
      <c r="AA912" t="n">
        <v>1</v>
      </c>
      <c r="AB912" t="n">
        <v>25</v>
      </c>
    </row>
    <row r="913">
      <c r="A913" t="n">
        <v>2021</v>
      </c>
      <c r="B913" t="n">
        <v>2</v>
      </c>
      <c r="C913" s="298" t="n">
        <v>44242</v>
      </c>
      <c r="E913" t="n">
        <v>624</v>
      </c>
      <c r="F913" t="inlineStr">
        <is>
          <t>كفر غساله 10 كيلو فوق اتوماتيك 16338000004067</t>
        </is>
      </c>
      <c r="G913" t="inlineStr">
        <is>
          <t>FMCFII71004067</t>
        </is>
      </c>
      <c r="H913" t="n">
        <v>344.0426</v>
      </c>
      <c r="I913" t="n">
        <v>403.9574</v>
      </c>
      <c r="J913" t="n">
        <v>387.8</v>
      </c>
      <c r="K913" t="n">
        <v>18</v>
      </c>
      <c r="L913" t="n">
        <v>200</v>
      </c>
      <c r="M913" t="n">
        <v>26</v>
      </c>
      <c r="N913" t="n">
        <v>139</v>
      </c>
      <c r="O913" t="n">
        <v>3</v>
      </c>
      <c r="P913" t="n">
        <v>1</v>
      </c>
      <c r="Q913" t="n">
        <v>1</v>
      </c>
      <c r="X913" t="n">
        <v>5</v>
      </c>
      <c r="Y913" t="n">
        <v>320</v>
      </c>
      <c r="Z913" t="n">
        <v>0.015</v>
      </c>
      <c r="AA913" t="n">
        <v>1</v>
      </c>
      <c r="AB913" t="n">
        <v>25</v>
      </c>
    </row>
    <row r="914">
      <c r="A914" t="n">
        <v>2021</v>
      </c>
      <c r="B914" t="n">
        <v>2</v>
      </c>
      <c r="C914" s="298" t="n">
        <v>44243</v>
      </c>
      <c r="E914" t="n">
        <v>624</v>
      </c>
      <c r="F914" t="inlineStr">
        <is>
          <t>كفر غساله 10 كيلو فوق اتوماتيك 16338000004067</t>
        </is>
      </c>
      <c r="G914" t="inlineStr">
        <is>
          <t>FMCFII71004067</t>
        </is>
      </c>
      <c r="H914" t="n">
        <v>344.0426</v>
      </c>
      <c r="I914" t="n">
        <v>403.9574</v>
      </c>
      <c r="K914" t="n">
        <v>18</v>
      </c>
      <c r="L914" t="n">
        <v>200</v>
      </c>
      <c r="O914" t="n">
        <v>1</v>
      </c>
      <c r="Q914" t="n">
        <v>1</v>
      </c>
      <c r="X914" t="n">
        <v>2</v>
      </c>
      <c r="Y914" t="n">
        <v>62</v>
      </c>
      <c r="Z914" t="n">
        <v>0.015</v>
      </c>
      <c r="AA914" t="n">
        <v>1</v>
      </c>
      <c r="AB914" t="n">
        <v>25</v>
      </c>
    </row>
    <row r="915">
      <c r="A915" t="n">
        <v>2021</v>
      </c>
      <c r="B915" t="n">
        <v>2</v>
      </c>
      <c r="C915" s="298" t="n">
        <v>44237</v>
      </c>
      <c r="E915" t="n">
        <v>628</v>
      </c>
      <c r="F915" t="inlineStr">
        <is>
          <t>كفر غساله 12 كيلو فوق اتوماتيك 16338000004068</t>
        </is>
      </c>
      <c r="G915" t="inlineStr">
        <is>
          <t>FMCFII71204068</t>
        </is>
      </c>
      <c r="H915" t="n">
        <v>303.996</v>
      </c>
      <c r="I915" t="n">
        <v>356.004</v>
      </c>
      <c r="J915" t="n">
        <v>343.3</v>
      </c>
      <c r="K915" t="n">
        <v>18</v>
      </c>
      <c r="L915" t="n">
        <v>200</v>
      </c>
      <c r="M915" t="n">
        <v>22</v>
      </c>
      <c r="N915" t="n">
        <v>161</v>
      </c>
      <c r="O915" t="n">
        <v>13</v>
      </c>
      <c r="P915" t="n">
        <v>2</v>
      </c>
      <c r="Q915" t="n">
        <v>1</v>
      </c>
      <c r="X915" t="n">
        <v>16</v>
      </c>
      <c r="Y915" t="n">
        <v>376</v>
      </c>
      <c r="Z915" t="n">
        <v>0.015</v>
      </c>
      <c r="AA915" t="n">
        <v>1</v>
      </c>
      <c r="AB915" t="n">
        <v>25</v>
      </c>
    </row>
    <row r="916">
      <c r="A916" t="n">
        <v>2021</v>
      </c>
      <c r="B916" t="n">
        <v>2</v>
      </c>
      <c r="C916" s="298" t="n">
        <v>44238</v>
      </c>
      <c r="E916" t="n">
        <v>628</v>
      </c>
      <c r="F916" t="inlineStr">
        <is>
          <t>كفر غساله 12 كيلو فوق اتوماتيك 16338000004068</t>
        </is>
      </c>
      <c r="G916" t="inlineStr">
        <is>
          <t>FMCFII71204068</t>
        </is>
      </c>
      <c r="H916" t="n">
        <v>303.996</v>
      </c>
      <c r="I916" t="n">
        <v>356.004</v>
      </c>
      <c r="J916" t="n">
        <v>342.7</v>
      </c>
      <c r="K916" t="n">
        <v>18</v>
      </c>
      <c r="L916" t="n">
        <v>200</v>
      </c>
      <c r="M916" t="n">
        <v>21</v>
      </c>
      <c r="N916" t="n">
        <v>170</v>
      </c>
      <c r="O916" t="n">
        <v>2</v>
      </c>
      <c r="P916" t="n">
        <v>1</v>
      </c>
      <c r="Q916" t="n">
        <v>3</v>
      </c>
      <c r="X916" t="n">
        <v>6</v>
      </c>
      <c r="Y916" t="n">
        <v>486</v>
      </c>
      <c r="Z916" t="n">
        <v>0.015</v>
      </c>
      <c r="AA916" t="n">
        <v>1</v>
      </c>
      <c r="AB916" t="n">
        <v>25</v>
      </c>
    </row>
    <row r="917">
      <c r="A917" t="n">
        <v>2021</v>
      </c>
      <c r="B917" t="n">
        <v>2</v>
      </c>
      <c r="C917" s="298" t="n">
        <v>44227</v>
      </c>
      <c r="E917" t="n">
        <v>620</v>
      </c>
      <c r="F917" t="inlineStr">
        <is>
          <t>كفر غساله 8  كيلو فوق اتوماتيك 16338000005663</t>
        </is>
      </c>
      <c r="G917" t="inlineStr">
        <is>
          <t>FMCFII70805663</t>
        </is>
      </c>
      <c r="H917" t="n">
        <v>214.0105</v>
      </c>
      <c r="I917" t="n">
        <v>251.9895</v>
      </c>
      <c r="J917" t="n">
        <v>243</v>
      </c>
      <c r="K917" t="n">
        <v>18</v>
      </c>
      <c r="L917" t="n">
        <v>200</v>
      </c>
      <c r="M917" t="n">
        <v>22</v>
      </c>
      <c r="N917" t="n">
        <v>163</v>
      </c>
      <c r="O917" t="n">
        <v>7</v>
      </c>
      <c r="P917" t="n">
        <v>1</v>
      </c>
      <c r="Q917" t="n">
        <v>1</v>
      </c>
      <c r="R917" t="n">
        <v>1</v>
      </c>
      <c r="X917" t="n">
        <v>10</v>
      </c>
      <c r="Y917" t="n">
        <v>730</v>
      </c>
      <c r="Z917" t="n">
        <v>0.015</v>
      </c>
      <c r="AA917" t="n">
        <v>1</v>
      </c>
      <c r="AB917" t="n">
        <v>25</v>
      </c>
    </row>
    <row r="918">
      <c r="A918" t="n">
        <v>2021</v>
      </c>
      <c r="B918" t="n">
        <v>2</v>
      </c>
      <c r="C918" s="298" t="n">
        <v>44228</v>
      </c>
      <c r="E918" t="n">
        <v>620</v>
      </c>
      <c r="F918" t="inlineStr">
        <is>
          <t>كفر غساله 8  كيلو فوق اتوماتيك 16338000005663</t>
        </is>
      </c>
      <c r="G918" t="inlineStr">
        <is>
          <t>FMCFII70805663</t>
        </is>
      </c>
      <c r="H918" t="n">
        <v>214.0105</v>
      </c>
      <c r="I918" t="n">
        <v>251.9895</v>
      </c>
      <c r="J918" t="n">
        <v>258</v>
      </c>
      <c r="K918" t="n">
        <v>18</v>
      </c>
      <c r="L918" t="n">
        <v>200</v>
      </c>
      <c r="M918" t="n">
        <v>26</v>
      </c>
      <c r="N918" t="n">
        <v>141</v>
      </c>
      <c r="O918" t="n">
        <v>2</v>
      </c>
      <c r="Q918" t="n">
        <v>1</v>
      </c>
      <c r="X918" t="n">
        <v>3</v>
      </c>
      <c r="Y918" t="n">
        <v>78</v>
      </c>
      <c r="Z918" t="n">
        <v>0.015</v>
      </c>
      <c r="AA918" t="n">
        <v>1</v>
      </c>
      <c r="AB918" t="n">
        <v>25</v>
      </c>
    </row>
    <row r="919">
      <c r="A919" t="n">
        <v>2021</v>
      </c>
      <c r="B919" t="n">
        <v>2</v>
      </c>
      <c r="C919" s="298" t="n">
        <v>44242</v>
      </c>
      <c r="E919" t="n">
        <v>607</v>
      </c>
      <c r="F919" t="inlineStr">
        <is>
          <t>مجموعه زوايا اماميه</t>
        </is>
      </c>
      <c r="G919" t="inlineStr">
        <is>
          <t>FMMINI20000042</t>
        </is>
      </c>
      <c r="H919" t="n">
        <v>111.6</v>
      </c>
      <c r="I919" t="n">
        <v>128.4</v>
      </c>
      <c r="J919" t="n">
        <v>122.8</v>
      </c>
      <c r="K919" t="n">
        <v>90</v>
      </c>
      <c r="L919" t="n">
        <v>120</v>
      </c>
      <c r="M919" t="n">
        <v>96</v>
      </c>
      <c r="N919" t="n">
        <v>112</v>
      </c>
      <c r="O919" t="n">
        <v>10</v>
      </c>
      <c r="P919" t="n">
        <v>2</v>
      </c>
      <c r="Q919" t="n">
        <v>5</v>
      </c>
      <c r="X919" t="n">
        <v>17</v>
      </c>
      <c r="Y919" t="n">
        <v>17</v>
      </c>
      <c r="Z919" t="n">
        <v>0.015</v>
      </c>
      <c r="AA919" t="n">
        <v>1</v>
      </c>
      <c r="AB919" t="n">
        <v>16</v>
      </c>
    </row>
    <row r="920">
      <c r="A920" t="n">
        <v>2021</v>
      </c>
      <c r="B920" t="n">
        <v>2</v>
      </c>
      <c r="C920" s="298" t="n">
        <v>44243</v>
      </c>
      <c r="E920" t="n">
        <v>607</v>
      </c>
      <c r="F920" t="inlineStr">
        <is>
          <t>مجموعه زوايا اماميه</t>
        </is>
      </c>
      <c r="G920" t="inlineStr">
        <is>
          <t>FMMINI20000042</t>
        </is>
      </c>
      <c r="H920" t="n">
        <v>111.6</v>
      </c>
      <c r="I920" t="n">
        <v>128.4</v>
      </c>
      <c r="J920" t="n">
        <v>120.6</v>
      </c>
      <c r="K920" t="n">
        <v>90</v>
      </c>
      <c r="L920" t="n">
        <v>120</v>
      </c>
      <c r="M920" t="n">
        <v>101</v>
      </c>
      <c r="N920" t="n">
        <v>107</v>
      </c>
      <c r="O920" t="n">
        <v>1</v>
      </c>
      <c r="Q920" t="n">
        <v>6</v>
      </c>
      <c r="X920" t="n">
        <v>7</v>
      </c>
      <c r="Y920" t="n">
        <v>1375</v>
      </c>
      <c r="Z920" t="n">
        <v>0.015</v>
      </c>
      <c r="AA920" t="n">
        <v>1</v>
      </c>
      <c r="AB920" t="n">
        <v>16</v>
      </c>
    </row>
    <row r="921">
      <c r="A921" t="n">
        <v>2021</v>
      </c>
      <c r="B921" t="n">
        <v>2</v>
      </c>
      <c r="C921" s="298" t="n">
        <v>44244</v>
      </c>
      <c r="E921" t="n">
        <v>607</v>
      </c>
      <c r="F921" t="inlineStr">
        <is>
          <t>مجموعه زوايا اماميه</t>
        </is>
      </c>
      <c r="G921" t="inlineStr">
        <is>
          <t>FMMINI20000042</t>
        </is>
      </c>
      <c r="H921" t="n">
        <v>111.6</v>
      </c>
      <c r="I921" t="n">
        <v>128.4</v>
      </c>
      <c r="J921" t="n">
        <v>127</v>
      </c>
      <c r="K921" t="n">
        <v>90</v>
      </c>
      <c r="L921" t="n">
        <v>120</v>
      </c>
      <c r="M921" t="n">
        <v>103</v>
      </c>
      <c r="N921" t="n">
        <v>105</v>
      </c>
      <c r="O921" t="n">
        <v>3</v>
      </c>
      <c r="Q921" t="n">
        <v>1</v>
      </c>
      <c r="X921" t="n">
        <v>4</v>
      </c>
      <c r="Y921" t="n">
        <v>4</v>
      </c>
      <c r="Z921" t="n">
        <v>0.015</v>
      </c>
      <c r="AA921" t="n">
        <v>1</v>
      </c>
      <c r="AB921" t="n">
        <v>16</v>
      </c>
    </row>
    <row r="922">
      <c r="A922" t="n">
        <v>2021</v>
      </c>
      <c r="B922" t="n">
        <v>2</v>
      </c>
      <c r="C922" s="298" t="n">
        <v>44249</v>
      </c>
      <c r="E922" t="n">
        <v>607</v>
      </c>
      <c r="F922" t="inlineStr">
        <is>
          <t>مجموعه زوايا اماميه</t>
        </is>
      </c>
      <c r="G922" t="inlineStr">
        <is>
          <t>FMMINI20000042</t>
        </is>
      </c>
      <c r="H922" t="n">
        <v>111.6</v>
      </c>
      <c r="I922" t="n">
        <v>128.4</v>
      </c>
      <c r="K922" t="n">
        <v>90</v>
      </c>
      <c r="L922" t="n">
        <v>120</v>
      </c>
      <c r="Y922" t="n">
        <v>1728</v>
      </c>
      <c r="Z922" t="n">
        <v>0.015</v>
      </c>
      <c r="AA922" t="n">
        <v>1</v>
      </c>
      <c r="AB922" t="n">
        <v>16</v>
      </c>
    </row>
    <row r="923">
      <c r="A923" t="n">
        <v>2021</v>
      </c>
      <c r="B923" t="n">
        <v>2</v>
      </c>
      <c r="C923" s="298" t="n">
        <v>44242</v>
      </c>
      <c r="E923" t="n">
        <v>608</v>
      </c>
      <c r="F923" t="inlineStr">
        <is>
          <t>مجموعه زوايا فوم خلفيه</t>
        </is>
      </c>
      <c r="G923" t="inlineStr">
        <is>
          <t>FMMINI30000043</t>
        </is>
      </c>
      <c r="H923" t="n">
        <v>102.3</v>
      </c>
      <c r="I923" t="n">
        <v>117.7</v>
      </c>
      <c r="J923" t="n">
        <v>109.3</v>
      </c>
      <c r="K923" t="n">
        <v>90</v>
      </c>
      <c r="L923" t="n">
        <v>120</v>
      </c>
      <c r="M923" t="n">
        <v>96</v>
      </c>
      <c r="N923" t="n">
        <v>112</v>
      </c>
      <c r="O923" t="n">
        <v>6</v>
      </c>
      <c r="P923" t="n">
        <v>4</v>
      </c>
      <c r="Q923" t="n">
        <v>7</v>
      </c>
      <c r="X923" t="n">
        <v>17</v>
      </c>
      <c r="Y923" t="n">
        <v>17</v>
      </c>
      <c r="Z923" t="n">
        <v>0.015</v>
      </c>
      <c r="AA923" t="n">
        <v>1</v>
      </c>
      <c r="AB923" t="n">
        <v>16</v>
      </c>
    </row>
    <row r="924">
      <c r="A924" t="n">
        <v>2021</v>
      </c>
      <c r="B924" t="n">
        <v>2</v>
      </c>
      <c r="C924" s="298" t="n">
        <v>44243</v>
      </c>
      <c r="E924" t="n">
        <v>608</v>
      </c>
      <c r="F924" t="inlineStr">
        <is>
          <t>مجموعه زوايا فوم خلفيه</t>
        </is>
      </c>
      <c r="G924" t="inlineStr">
        <is>
          <t>FMMINI30000043</t>
        </is>
      </c>
      <c r="H924" t="n">
        <v>102.3</v>
      </c>
      <c r="I924" t="n">
        <v>117.7</v>
      </c>
      <c r="J924" t="n">
        <v>107.7</v>
      </c>
      <c r="K924" t="n">
        <v>90</v>
      </c>
      <c r="L924" t="n">
        <v>120</v>
      </c>
      <c r="M924" t="n">
        <v>101</v>
      </c>
      <c r="N924" t="n">
        <v>107</v>
      </c>
      <c r="O924" t="n">
        <v>3</v>
      </c>
      <c r="Q924" t="n">
        <v>4</v>
      </c>
      <c r="X924" t="n">
        <v>7</v>
      </c>
      <c r="Y924" t="n">
        <v>1375</v>
      </c>
      <c r="Z924" t="n">
        <v>0.015</v>
      </c>
      <c r="AA924" t="n">
        <v>1</v>
      </c>
      <c r="AB924" t="n">
        <v>16</v>
      </c>
    </row>
    <row r="925">
      <c r="A925" t="n">
        <v>2021</v>
      </c>
      <c r="B925" t="n">
        <v>2</v>
      </c>
      <c r="C925" s="298" t="n">
        <v>44244</v>
      </c>
      <c r="E925" t="n">
        <v>608</v>
      </c>
      <c r="F925" t="inlineStr">
        <is>
          <t>مجموعه زوايا فوم خلفيه</t>
        </is>
      </c>
      <c r="G925" t="inlineStr">
        <is>
          <t>FMMINI30000043</t>
        </is>
      </c>
      <c r="H925" t="n">
        <v>102.3</v>
      </c>
      <c r="I925" t="n">
        <v>117.7</v>
      </c>
      <c r="J925" t="n">
        <v>105</v>
      </c>
      <c r="K925" t="n">
        <v>90</v>
      </c>
      <c r="L925" t="n">
        <v>120</v>
      </c>
      <c r="M925" t="n">
        <v>103</v>
      </c>
      <c r="N925" t="n">
        <v>105</v>
      </c>
      <c r="O925" t="n">
        <v>2</v>
      </c>
      <c r="Q925" t="n">
        <v>2</v>
      </c>
      <c r="X925" t="n">
        <v>4</v>
      </c>
      <c r="Y925" t="n">
        <v>4</v>
      </c>
      <c r="Z925" t="n">
        <v>0.015</v>
      </c>
      <c r="AA925" t="n">
        <v>1</v>
      </c>
      <c r="AB925" t="n">
        <v>16</v>
      </c>
    </row>
    <row r="926">
      <c r="A926" t="n">
        <v>2021</v>
      </c>
      <c r="B926" t="n">
        <v>2</v>
      </c>
      <c r="C926" s="298" t="n">
        <v>44249</v>
      </c>
      <c r="E926" t="n">
        <v>608</v>
      </c>
      <c r="F926" t="inlineStr">
        <is>
          <t>مجموعه زوايا فوم خلفيه</t>
        </is>
      </c>
      <c r="G926" t="inlineStr">
        <is>
          <t>FMMINI30000043</t>
        </is>
      </c>
      <c r="H926" t="n">
        <v>102.3</v>
      </c>
      <c r="I926" t="n">
        <v>117.7</v>
      </c>
      <c r="K926" t="n">
        <v>90</v>
      </c>
      <c r="L926" t="n">
        <v>120</v>
      </c>
      <c r="Y926" t="n">
        <v>1728</v>
      </c>
      <c r="Z926" t="n">
        <v>0.015</v>
      </c>
      <c r="AA926" t="n">
        <v>1</v>
      </c>
      <c r="AB926" t="n">
        <v>16</v>
      </c>
    </row>
    <row r="927">
      <c r="A927" t="n">
        <v>2021</v>
      </c>
      <c r="B927" t="n">
        <v>3</v>
      </c>
      <c r="C927" s="298" t="n">
        <v>44258</v>
      </c>
      <c r="E927" t="n">
        <v>342</v>
      </c>
      <c r="F927" t="inlineStr">
        <is>
          <t xml:space="preserve">  LG55UK63</t>
        </is>
      </c>
      <c r="G927" t="inlineStr">
        <is>
          <t>FMLGEI55UK6300</t>
        </is>
      </c>
      <c r="H927" t="n">
        <v>533.547</v>
      </c>
      <c r="I927" t="n">
        <v>607.2569999999999</v>
      </c>
      <c r="J927" t="n">
        <v>582.3</v>
      </c>
      <c r="K927" t="n">
        <v>60</v>
      </c>
      <c r="L927" t="n">
        <v>180</v>
      </c>
      <c r="M927" t="n">
        <v>64</v>
      </c>
      <c r="N927" t="n">
        <v>168</v>
      </c>
      <c r="O927" t="n">
        <v>6</v>
      </c>
      <c r="P927" t="n">
        <v>4</v>
      </c>
      <c r="Q927" t="n">
        <v>6</v>
      </c>
      <c r="R927" t="n">
        <v>4</v>
      </c>
      <c r="S927" t="n">
        <v>6</v>
      </c>
      <c r="X927" t="n">
        <v>26</v>
      </c>
      <c r="Y927" t="n">
        <v>26</v>
      </c>
      <c r="Z927" t="n">
        <v>0.015</v>
      </c>
      <c r="AA927" t="n">
        <v>1</v>
      </c>
      <c r="AB927" t="n">
        <v>16</v>
      </c>
    </row>
    <row r="928">
      <c r="A928" t="n">
        <v>2021</v>
      </c>
      <c r="B928" t="n">
        <v>3</v>
      </c>
      <c r="C928" s="298" t="n">
        <v>44259</v>
      </c>
      <c r="E928" t="n">
        <v>342</v>
      </c>
      <c r="F928" t="inlineStr">
        <is>
          <t xml:space="preserve">  LG55UK63</t>
        </is>
      </c>
      <c r="G928" t="inlineStr">
        <is>
          <t>FMLGEI55UK6300</t>
        </is>
      </c>
      <c r="H928" t="n">
        <v>533.547</v>
      </c>
      <c r="I928" t="n">
        <v>607.2569999999999</v>
      </c>
      <c r="J928" t="n">
        <v>584</v>
      </c>
      <c r="K928" t="n">
        <v>60</v>
      </c>
      <c r="L928" t="n">
        <v>180</v>
      </c>
      <c r="M928" t="n">
        <v>74</v>
      </c>
      <c r="N928" t="n">
        <v>146</v>
      </c>
      <c r="O928" t="n">
        <v>6</v>
      </c>
      <c r="P928" t="n">
        <v>1</v>
      </c>
      <c r="Q928" t="n">
        <v>6</v>
      </c>
      <c r="X928" t="n">
        <v>13</v>
      </c>
      <c r="Y928" t="n">
        <v>1493</v>
      </c>
      <c r="Z928" t="n">
        <v>0.015</v>
      </c>
      <c r="AA928" t="n">
        <v>1</v>
      </c>
      <c r="AB928" t="n">
        <v>16</v>
      </c>
    </row>
    <row r="929">
      <c r="A929" t="n">
        <v>2021</v>
      </c>
      <c r="B929" t="n">
        <v>3</v>
      </c>
      <c r="C929" s="298" t="n">
        <v>44262</v>
      </c>
      <c r="E929" t="n">
        <v>342</v>
      </c>
      <c r="F929" t="inlineStr">
        <is>
          <t xml:space="preserve">  LG55UK63</t>
        </is>
      </c>
      <c r="G929" t="inlineStr">
        <is>
          <t>FMLGEI55UK6300</t>
        </is>
      </c>
      <c r="H929" t="n">
        <v>533.547</v>
      </c>
      <c r="I929" t="n">
        <v>607.2569999999999</v>
      </c>
      <c r="K929" t="n">
        <v>60</v>
      </c>
      <c r="L929" t="n">
        <v>180</v>
      </c>
      <c r="O929" t="n">
        <v>3</v>
      </c>
      <c r="P929" t="n">
        <v>4</v>
      </c>
      <c r="Q929" t="n">
        <v>3</v>
      </c>
      <c r="X929" t="n">
        <v>10</v>
      </c>
      <c r="Y929" t="n">
        <v>40</v>
      </c>
      <c r="Z929" t="n">
        <v>0.015</v>
      </c>
      <c r="AA929" t="n">
        <v>1</v>
      </c>
      <c r="AB929" t="n">
        <v>16</v>
      </c>
    </row>
    <row r="930">
      <c r="A930" t="n">
        <v>2021</v>
      </c>
      <c r="B930" t="n">
        <v>3</v>
      </c>
      <c r="C930" s="298" t="n">
        <v>44255</v>
      </c>
      <c r="E930" t="n">
        <v>49</v>
      </c>
      <c r="F930" t="inlineStr">
        <is>
          <t xml:space="preserve"> LgWashing machine (Cover)</t>
        </is>
      </c>
      <c r="G930" t="inlineStr">
        <is>
          <t>FMLGEI20000000</t>
        </is>
      </c>
      <c r="H930" t="n">
        <v>95.5</v>
      </c>
      <c r="I930" t="n">
        <v>104.5</v>
      </c>
      <c r="J930" t="n">
        <v>111</v>
      </c>
      <c r="K930" t="n">
        <v>101</v>
      </c>
      <c r="L930" t="n">
        <v>107</v>
      </c>
      <c r="M930" t="n">
        <v>69</v>
      </c>
      <c r="N930" t="n">
        <v>104</v>
      </c>
      <c r="O930" t="n">
        <v>5</v>
      </c>
      <c r="Q930" t="n">
        <v>1</v>
      </c>
      <c r="X930" t="n">
        <v>6</v>
      </c>
      <c r="Y930" t="n">
        <v>1182</v>
      </c>
      <c r="Z930" t="n">
        <v>0.015</v>
      </c>
      <c r="AA930" t="n">
        <v>1</v>
      </c>
      <c r="AB930" t="n">
        <v>18</v>
      </c>
    </row>
    <row r="931">
      <c r="A931" t="n">
        <v>2021</v>
      </c>
      <c r="B931" t="n">
        <v>3</v>
      </c>
      <c r="C931" s="298" t="n">
        <v>44272</v>
      </c>
      <c r="E931" t="n">
        <v>49</v>
      </c>
      <c r="F931" t="inlineStr">
        <is>
          <t xml:space="preserve"> LgWashing machine (Cover)</t>
        </is>
      </c>
      <c r="G931" t="inlineStr">
        <is>
          <t>FMLGEI20000000</t>
        </is>
      </c>
      <c r="H931" t="n">
        <v>95.5</v>
      </c>
      <c r="I931" t="n">
        <v>104.5</v>
      </c>
      <c r="J931" t="n">
        <v>103.2</v>
      </c>
      <c r="K931" t="n">
        <v>101</v>
      </c>
      <c r="L931" t="n">
        <v>107</v>
      </c>
      <c r="M931" t="n">
        <v>66</v>
      </c>
      <c r="N931" t="n">
        <v>109</v>
      </c>
      <c r="O931" t="n">
        <v>5</v>
      </c>
      <c r="P931" t="n">
        <v>2</v>
      </c>
      <c r="Q931" t="n">
        <v>4</v>
      </c>
      <c r="T931" t="n">
        <v>6</v>
      </c>
      <c r="X931" t="n">
        <v>17</v>
      </c>
      <c r="Y931" t="n">
        <v>1025</v>
      </c>
      <c r="Z931" t="n">
        <v>0.015</v>
      </c>
      <c r="AA931" t="n">
        <v>1</v>
      </c>
      <c r="AB931" t="n">
        <v>18</v>
      </c>
    </row>
    <row r="932">
      <c r="A932" t="n">
        <v>2021</v>
      </c>
      <c r="B932" t="n">
        <v>3</v>
      </c>
      <c r="C932" s="298" t="n">
        <v>44273</v>
      </c>
      <c r="E932" t="n">
        <v>49</v>
      </c>
      <c r="F932" t="inlineStr">
        <is>
          <t xml:space="preserve"> LgWashing machine (Cover)</t>
        </is>
      </c>
      <c r="G932" t="inlineStr">
        <is>
          <t>FMLGEI20000000</t>
        </is>
      </c>
      <c r="H932" t="n">
        <v>95.5</v>
      </c>
      <c r="I932" t="n">
        <v>104.5</v>
      </c>
      <c r="J932" t="n">
        <v>103.1</v>
      </c>
      <c r="K932" t="n">
        <v>101</v>
      </c>
      <c r="L932" t="n">
        <v>107</v>
      </c>
      <c r="M932" t="n">
        <v>70</v>
      </c>
      <c r="N932" t="n">
        <v>103</v>
      </c>
      <c r="O932" t="n">
        <v>12</v>
      </c>
      <c r="P932" t="n">
        <v>6</v>
      </c>
      <c r="Q932" t="n">
        <v>4</v>
      </c>
      <c r="X932" t="n">
        <v>22</v>
      </c>
      <c r="Y932" t="n">
        <v>1702</v>
      </c>
      <c r="Z932" t="n">
        <v>0.015</v>
      </c>
      <c r="AA932" t="n">
        <v>1</v>
      </c>
      <c r="AB932" t="n">
        <v>18</v>
      </c>
    </row>
    <row r="933">
      <c r="A933" t="n">
        <v>2021</v>
      </c>
      <c r="B933" t="n">
        <v>3</v>
      </c>
      <c r="C933" s="298" t="n">
        <v>44275</v>
      </c>
      <c r="E933" t="n">
        <v>49</v>
      </c>
      <c r="F933" t="inlineStr">
        <is>
          <t xml:space="preserve"> LgWashing machine (Cover)</t>
        </is>
      </c>
      <c r="G933" t="inlineStr">
        <is>
          <t>FMLGEI20000000</t>
        </is>
      </c>
      <c r="H933" t="n">
        <v>95.5</v>
      </c>
      <c r="I933" t="n">
        <v>104.5</v>
      </c>
      <c r="K933" t="n">
        <v>101</v>
      </c>
      <c r="L933" t="n">
        <v>107</v>
      </c>
      <c r="Y933" t="n">
        <v>840</v>
      </c>
      <c r="Z933" t="n">
        <v>0.015</v>
      </c>
      <c r="AA933" t="n">
        <v>1</v>
      </c>
      <c r="AB933" t="n">
        <v>18</v>
      </c>
    </row>
    <row r="934">
      <c r="A934" t="n">
        <v>2021</v>
      </c>
      <c r="B934" t="n">
        <v>3</v>
      </c>
      <c r="C934" s="298" t="n">
        <v>44284</v>
      </c>
      <c r="E934" t="n">
        <v>49</v>
      </c>
      <c r="F934" t="inlineStr">
        <is>
          <t xml:space="preserve"> LgWashing machine (Cover)</t>
        </is>
      </c>
      <c r="G934" t="inlineStr">
        <is>
          <t>FMLGEI20000000</t>
        </is>
      </c>
      <c r="H934" t="n">
        <v>95.5</v>
      </c>
      <c r="I934" t="n">
        <v>104.5</v>
      </c>
      <c r="J934" t="n">
        <v>105.4</v>
      </c>
      <c r="K934" t="n">
        <v>101</v>
      </c>
      <c r="L934" t="n">
        <v>107</v>
      </c>
      <c r="M934" t="n">
        <v>68</v>
      </c>
      <c r="N934" t="n">
        <v>106</v>
      </c>
      <c r="O934" t="n">
        <v>8</v>
      </c>
      <c r="P934" t="n">
        <v>4</v>
      </c>
      <c r="Q934" t="n">
        <v>5</v>
      </c>
      <c r="X934" t="n">
        <v>17</v>
      </c>
      <c r="Y934" t="n">
        <v>353</v>
      </c>
      <c r="Z934" t="n">
        <v>0.015</v>
      </c>
      <c r="AA934" t="n">
        <v>1</v>
      </c>
      <c r="AB934" t="n">
        <v>18</v>
      </c>
    </row>
    <row r="935">
      <c r="A935" t="n">
        <v>2021</v>
      </c>
      <c r="B935" t="n">
        <v>3</v>
      </c>
      <c r="C935" s="298" t="n">
        <v>44285</v>
      </c>
      <c r="E935" t="n">
        <v>49</v>
      </c>
      <c r="F935" t="inlineStr">
        <is>
          <t xml:space="preserve"> LgWashing machine (Cover)</t>
        </is>
      </c>
      <c r="G935" t="inlineStr">
        <is>
          <t>FMLGEI20000000</t>
        </is>
      </c>
      <c r="H935" t="n">
        <v>95.5</v>
      </c>
      <c r="I935" t="n">
        <v>104.5</v>
      </c>
      <c r="J935" t="n">
        <v>114.6</v>
      </c>
      <c r="K935" t="n">
        <v>101</v>
      </c>
      <c r="L935" t="n">
        <v>107</v>
      </c>
      <c r="M935" t="n">
        <v>70</v>
      </c>
      <c r="N935" t="n">
        <v>104</v>
      </c>
      <c r="O935" t="n">
        <v>9</v>
      </c>
      <c r="Q935" t="n">
        <v>4</v>
      </c>
      <c r="X935" t="n">
        <v>13</v>
      </c>
      <c r="Y935" t="n">
        <v>1273</v>
      </c>
      <c r="Z935" t="n">
        <v>0.015</v>
      </c>
      <c r="AA935" t="n">
        <v>1</v>
      </c>
      <c r="AB935" t="n">
        <v>18</v>
      </c>
    </row>
    <row r="936">
      <c r="A936" t="n">
        <v>2021</v>
      </c>
      <c r="B936" t="n">
        <v>3</v>
      </c>
      <c r="C936" s="298" t="n">
        <v>44255</v>
      </c>
      <c r="E936" t="n">
        <v>661</v>
      </c>
      <c r="F936" t="inlineStr">
        <is>
          <t xml:space="preserve"> MFZ67207201 75UP77Side</t>
        </is>
      </c>
      <c r="G936" t="inlineStr">
        <is>
          <t>FMLGEI475UP770</t>
        </is>
      </c>
      <c r="H936" t="n">
        <v>129.858</v>
      </c>
      <c r="I936" t="n">
        <v>147.798</v>
      </c>
      <c r="J936" t="n">
        <v>141.3</v>
      </c>
      <c r="K936" t="n">
        <v>20</v>
      </c>
      <c r="L936" t="n">
        <v>180</v>
      </c>
      <c r="M936" t="n">
        <v>23</v>
      </c>
      <c r="N936" t="n">
        <v>157</v>
      </c>
      <c r="Z936" t="n">
        <v>0.015</v>
      </c>
      <c r="AA936" t="n">
        <v>1</v>
      </c>
      <c r="AB936" t="n">
        <v>16</v>
      </c>
    </row>
    <row r="937">
      <c r="A937" t="n">
        <v>2021</v>
      </c>
      <c r="B937" t="n">
        <v>3</v>
      </c>
      <c r="C937" s="298" t="n">
        <v>44255</v>
      </c>
      <c r="E937" t="n">
        <v>10</v>
      </c>
      <c r="F937" t="inlineStr">
        <is>
          <t>(إفتا)S1B1 1754501</t>
        </is>
      </c>
      <c r="G937" t="inlineStr">
        <is>
          <t>FMAFTI10000000</t>
        </is>
      </c>
      <c r="H937" t="n">
        <v>45.256125</v>
      </c>
      <c r="I937" t="n">
        <v>52.068875</v>
      </c>
      <c r="J937" t="n">
        <v>51.1</v>
      </c>
      <c r="K937" t="n">
        <v>47</v>
      </c>
      <c r="L937" t="n">
        <v>154</v>
      </c>
      <c r="M937" t="n">
        <v>87</v>
      </c>
      <c r="N937" t="n">
        <v>83</v>
      </c>
      <c r="O937" t="n">
        <v>10</v>
      </c>
      <c r="P937" t="n">
        <v>1</v>
      </c>
      <c r="Q937" t="n">
        <v>11</v>
      </c>
      <c r="X937" t="n">
        <v>22</v>
      </c>
      <c r="Y937" t="n">
        <v>982</v>
      </c>
      <c r="Z937" t="n">
        <v>0.02</v>
      </c>
      <c r="AA937" t="n">
        <v>1</v>
      </c>
      <c r="AB937" t="n">
        <v>18</v>
      </c>
    </row>
    <row r="938">
      <c r="A938" t="n">
        <v>2021</v>
      </c>
      <c r="B938" t="n">
        <v>3</v>
      </c>
      <c r="C938" s="298" t="n">
        <v>44256</v>
      </c>
      <c r="E938" t="n">
        <v>10</v>
      </c>
      <c r="F938" t="inlineStr">
        <is>
          <t>(إفتا)S1B1 1754501</t>
        </is>
      </c>
      <c r="G938" t="inlineStr">
        <is>
          <t>FMAFTI10000000</t>
        </is>
      </c>
      <c r="H938" t="n">
        <v>45.256125</v>
      </c>
      <c r="I938" t="n">
        <v>52.068875</v>
      </c>
      <c r="J938" t="n">
        <v>52.6</v>
      </c>
      <c r="K938" t="n">
        <v>47</v>
      </c>
      <c r="L938" t="n">
        <v>154</v>
      </c>
      <c r="M938" t="n">
        <v>97</v>
      </c>
      <c r="N938" t="n">
        <v>75</v>
      </c>
      <c r="O938" t="n">
        <v>8</v>
      </c>
      <c r="Q938" t="n">
        <v>6</v>
      </c>
      <c r="X938" t="n">
        <v>14</v>
      </c>
      <c r="Y938" t="n">
        <v>614</v>
      </c>
      <c r="Z938" t="n">
        <v>0.02</v>
      </c>
      <c r="AA938" t="n">
        <v>1</v>
      </c>
      <c r="AB938" t="n">
        <v>18</v>
      </c>
    </row>
    <row r="939">
      <c r="A939" t="n">
        <v>2021</v>
      </c>
      <c r="B939" t="n">
        <v>3</v>
      </c>
      <c r="C939" s="298" t="n">
        <v>44255</v>
      </c>
      <c r="E939" t="n">
        <v>659</v>
      </c>
      <c r="F939" t="inlineStr">
        <is>
          <t>75UP77 MFZ65917901-  FRONT</t>
        </is>
      </c>
      <c r="G939" t="inlineStr">
        <is>
          <t>FMLGEI375UP770</t>
        </is>
      </c>
      <c r="H939" t="n">
        <v>283.241</v>
      </c>
      <c r="I939" t="n">
        <v>322.371</v>
      </c>
      <c r="K939" t="n">
        <v>40</v>
      </c>
      <c r="L939" t="n">
        <v>180</v>
      </c>
      <c r="O939" t="n">
        <v>3</v>
      </c>
      <c r="Q939" t="n">
        <v>1</v>
      </c>
      <c r="X939" t="n">
        <v>4</v>
      </c>
      <c r="Y939" t="n">
        <v>607</v>
      </c>
      <c r="Z939" t="n">
        <v>0.015</v>
      </c>
      <c r="AA939" t="n">
        <v>1</v>
      </c>
      <c r="AB939" t="n">
        <v>16</v>
      </c>
    </row>
    <row r="940">
      <c r="A940" t="n">
        <v>2021</v>
      </c>
      <c r="B940" t="n">
        <v>3</v>
      </c>
      <c r="C940" s="298" t="n">
        <v>44283</v>
      </c>
      <c r="E940" t="n">
        <v>550</v>
      </c>
      <c r="F940" t="inlineStr">
        <is>
          <t>FRONT 43LM55</t>
        </is>
      </c>
      <c r="G940" t="inlineStr">
        <is>
          <t>FMLGEI43LM55FR</t>
        </is>
      </c>
      <c r="H940" t="n">
        <v>32.025</v>
      </c>
      <c r="I940" t="n">
        <v>38.045</v>
      </c>
      <c r="J940" t="n">
        <v>33.6</v>
      </c>
      <c r="K940" t="n">
        <v>108</v>
      </c>
      <c r="L940" t="n">
        <v>100</v>
      </c>
      <c r="M940" t="n">
        <v>105</v>
      </c>
      <c r="N940" t="n">
        <v>103</v>
      </c>
      <c r="O940" t="n">
        <v>4</v>
      </c>
      <c r="P940" t="n">
        <v>6</v>
      </c>
      <c r="Q940" t="n">
        <v>2</v>
      </c>
      <c r="X940" t="n">
        <v>12</v>
      </c>
      <c r="Y940" t="n">
        <v>12</v>
      </c>
      <c r="Z940" t="n">
        <v>0.015</v>
      </c>
      <c r="AA940" t="n">
        <v>1</v>
      </c>
      <c r="AB940" t="n">
        <v>16</v>
      </c>
    </row>
    <row r="941">
      <c r="A941" t="n">
        <v>2021</v>
      </c>
      <c r="B941" t="n">
        <v>3</v>
      </c>
      <c r="C941" s="298" t="n">
        <v>44284</v>
      </c>
      <c r="E941" t="n">
        <v>550</v>
      </c>
      <c r="F941" t="inlineStr">
        <is>
          <t>FRONT 43LM55</t>
        </is>
      </c>
      <c r="G941" t="inlineStr">
        <is>
          <t>FMLGEI43LM55FR</t>
        </is>
      </c>
      <c r="H941" t="n">
        <v>32.025</v>
      </c>
      <c r="I941" t="n">
        <v>38.045</v>
      </c>
      <c r="J941" t="n">
        <v>35.1</v>
      </c>
      <c r="K941" t="n">
        <v>108</v>
      </c>
      <c r="L941" t="n">
        <v>100</v>
      </c>
      <c r="M941" t="n">
        <v>107</v>
      </c>
      <c r="N941" t="n">
        <v>101</v>
      </c>
      <c r="O941" t="n">
        <v>9</v>
      </c>
      <c r="P941" t="n">
        <v>4</v>
      </c>
      <c r="Q941" t="n">
        <v>6</v>
      </c>
      <c r="X941" t="n">
        <v>19</v>
      </c>
      <c r="Y941" t="n">
        <v>2179</v>
      </c>
      <c r="Z941" t="n">
        <v>0.015</v>
      </c>
      <c r="AA941" t="n">
        <v>1</v>
      </c>
      <c r="AB941" t="n">
        <v>16</v>
      </c>
    </row>
    <row r="942">
      <c r="A942" t="n">
        <v>2021</v>
      </c>
      <c r="B942" t="n">
        <v>3</v>
      </c>
      <c r="C942" s="298" t="n">
        <v>44285</v>
      </c>
      <c r="E942" t="n">
        <v>550</v>
      </c>
      <c r="F942" t="inlineStr">
        <is>
          <t>FRONT 43LM55</t>
        </is>
      </c>
      <c r="G942" t="inlineStr">
        <is>
          <t>FMLGEI43LM55FR</t>
        </is>
      </c>
      <c r="H942" t="n">
        <v>32.025</v>
      </c>
      <c r="I942" t="n">
        <v>38.045</v>
      </c>
      <c r="J942" t="n">
        <v>35.7</v>
      </c>
      <c r="K942" t="n">
        <v>108</v>
      </c>
      <c r="L942" t="n">
        <v>100</v>
      </c>
      <c r="M942" t="n">
        <v>117</v>
      </c>
      <c r="N942" t="n">
        <v>92</v>
      </c>
      <c r="O942" t="n">
        <v>10</v>
      </c>
      <c r="Q942" t="n">
        <v>5</v>
      </c>
      <c r="X942" t="n">
        <v>15</v>
      </c>
      <c r="Y942" t="n">
        <v>2295</v>
      </c>
      <c r="Z942" t="n">
        <v>0.015</v>
      </c>
      <c r="AA942" t="n">
        <v>1</v>
      </c>
      <c r="AB942" t="n">
        <v>16</v>
      </c>
    </row>
    <row r="943">
      <c r="A943" t="n">
        <v>2021</v>
      </c>
      <c r="B943" t="n">
        <v>3</v>
      </c>
      <c r="C943" s="298" t="n">
        <v>44255</v>
      </c>
      <c r="E943" t="n">
        <v>449</v>
      </c>
      <c r="F943" t="inlineStr">
        <is>
          <t>FRONT 43LM63</t>
        </is>
      </c>
      <c r="G943" t="inlineStr">
        <is>
          <t>FMLGEI43LM63FR</t>
        </is>
      </c>
      <c r="H943" t="n">
        <v>40.986</v>
      </c>
      <c r="I943" t="n">
        <v>50.048</v>
      </c>
      <c r="J943" t="n">
        <v>45.1</v>
      </c>
      <c r="K943" t="n">
        <v>108</v>
      </c>
      <c r="L943" t="n">
        <v>100</v>
      </c>
      <c r="M943" t="n">
        <v>123</v>
      </c>
      <c r="N943" t="n">
        <v>88</v>
      </c>
      <c r="O943" t="n">
        <v>8</v>
      </c>
      <c r="P943" t="n">
        <v>13</v>
      </c>
      <c r="Q943" t="n">
        <v>11</v>
      </c>
      <c r="S943" t="n">
        <v>5</v>
      </c>
      <c r="X943" t="n">
        <v>37</v>
      </c>
      <c r="Y943" t="n">
        <v>2377</v>
      </c>
      <c r="Z943" t="n">
        <v>0.015</v>
      </c>
      <c r="AA943" t="n">
        <v>1</v>
      </c>
      <c r="AB943" t="n">
        <v>16</v>
      </c>
    </row>
    <row r="944">
      <c r="A944" t="n">
        <v>2021</v>
      </c>
      <c r="B944" t="n">
        <v>3</v>
      </c>
      <c r="C944" s="298" t="n">
        <v>44256</v>
      </c>
      <c r="E944" t="n">
        <v>449</v>
      </c>
      <c r="F944" t="inlineStr">
        <is>
          <t>FRONT 43LM63</t>
        </is>
      </c>
      <c r="G944" t="inlineStr">
        <is>
          <t>FMLGEI43LM63FR</t>
        </is>
      </c>
      <c r="H944" t="n">
        <v>40.986</v>
      </c>
      <c r="I944" t="n">
        <v>50.048</v>
      </c>
      <c r="J944" t="n">
        <v>43.3</v>
      </c>
      <c r="K944" t="n">
        <v>108</v>
      </c>
      <c r="L944" t="n">
        <v>100</v>
      </c>
      <c r="M944" t="n">
        <v>124</v>
      </c>
      <c r="N944" t="n">
        <v>87</v>
      </c>
      <c r="O944" t="n">
        <v>12</v>
      </c>
      <c r="P944" t="n">
        <v>2</v>
      </c>
      <c r="Q944" t="n">
        <v>7</v>
      </c>
      <c r="X944" t="n">
        <v>21</v>
      </c>
      <c r="Y944" t="n">
        <v>2541</v>
      </c>
      <c r="Z944" t="n">
        <v>0.015</v>
      </c>
      <c r="AA944" t="n">
        <v>1</v>
      </c>
      <c r="AB944" t="n">
        <v>16</v>
      </c>
    </row>
    <row r="945">
      <c r="A945" t="n">
        <v>2021</v>
      </c>
      <c r="B945" t="n">
        <v>3</v>
      </c>
      <c r="C945" s="298" t="n">
        <v>44257</v>
      </c>
      <c r="E945" t="n">
        <v>449</v>
      </c>
      <c r="F945" t="inlineStr">
        <is>
          <t>FRONT 43LM63</t>
        </is>
      </c>
      <c r="G945" t="inlineStr">
        <is>
          <t>FMLGEI43LM63FR</t>
        </is>
      </c>
      <c r="H945" t="n">
        <v>40.986</v>
      </c>
      <c r="I945" t="n">
        <v>50.048</v>
      </c>
      <c r="J945" t="n">
        <v>42.5</v>
      </c>
      <c r="K945" t="n">
        <v>108</v>
      </c>
      <c r="L945" t="n">
        <v>100</v>
      </c>
      <c r="M945" t="n">
        <v>130</v>
      </c>
      <c r="N945" t="n">
        <v>83</v>
      </c>
      <c r="O945" t="n">
        <v>10</v>
      </c>
      <c r="P945" t="n">
        <v>2</v>
      </c>
      <c r="Q945" t="n">
        <v>10</v>
      </c>
      <c r="X945" t="n">
        <v>22</v>
      </c>
      <c r="Y945" t="n">
        <v>2002</v>
      </c>
      <c r="Z945" t="n">
        <v>0.015</v>
      </c>
      <c r="AA945" t="n">
        <v>1</v>
      </c>
      <c r="AB945" t="n">
        <v>16</v>
      </c>
    </row>
    <row r="946">
      <c r="A946" t="n">
        <v>2021</v>
      </c>
      <c r="B946" t="n">
        <v>3</v>
      </c>
      <c r="C946" s="298" t="n">
        <v>44258</v>
      </c>
      <c r="E946" t="n">
        <v>449</v>
      </c>
      <c r="F946" t="inlineStr">
        <is>
          <t>FRONT 43LM63</t>
        </is>
      </c>
      <c r="G946" t="inlineStr">
        <is>
          <t>FMLGEI43LM63FR</t>
        </is>
      </c>
      <c r="H946" t="n">
        <v>40.986</v>
      </c>
      <c r="I946" t="n">
        <v>50.048</v>
      </c>
      <c r="J946" t="n">
        <v>44.3</v>
      </c>
      <c r="K946" t="n">
        <v>108</v>
      </c>
      <c r="L946" t="n">
        <v>100</v>
      </c>
      <c r="M946" t="n">
        <v>123</v>
      </c>
      <c r="N946" t="n">
        <v>88</v>
      </c>
      <c r="O946" t="n">
        <v>9</v>
      </c>
      <c r="P946" t="n">
        <v>4</v>
      </c>
      <c r="Q946" t="n">
        <v>9</v>
      </c>
      <c r="X946" t="n">
        <v>22</v>
      </c>
      <c r="Y946" t="n">
        <v>3172</v>
      </c>
      <c r="Z946" t="n">
        <v>0.015</v>
      </c>
      <c r="AA946" t="n">
        <v>1</v>
      </c>
      <c r="AB946" t="n">
        <v>16</v>
      </c>
    </row>
    <row r="947">
      <c r="A947" t="n">
        <v>2021</v>
      </c>
      <c r="B947" t="n">
        <v>3</v>
      </c>
      <c r="C947" s="298" t="n">
        <v>44259</v>
      </c>
      <c r="E947" t="n">
        <v>449</v>
      </c>
      <c r="F947" t="inlineStr">
        <is>
          <t>FRONT 43LM63</t>
        </is>
      </c>
      <c r="G947" t="inlineStr">
        <is>
          <t>FMLGEI43LM63FR</t>
        </is>
      </c>
      <c r="H947" t="n">
        <v>40.986</v>
      </c>
      <c r="I947" t="n">
        <v>50.048</v>
      </c>
      <c r="J947" t="n">
        <v>43.2</v>
      </c>
      <c r="K947" t="n">
        <v>108</v>
      </c>
      <c r="L947" t="n">
        <v>100</v>
      </c>
      <c r="M947" t="n">
        <v>120</v>
      </c>
      <c r="N947" t="n">
        <v>90</v>
      </c>
      <c r="O947" t="n">
        <v>6</v>
      </c>
      <c r="Q947" t="n">
        <v>14</v>
      </c>
      <c r="X947" t="n">
        <v>20</v>
      </c>
      <c r="Y947" t="n">
        <v>2000</v>
      </c>
      <c r="Z947" t="n">
        <v>0.015</v>
      </c>
      <c r="AA947" t="n">
        <v>1</v>
      </c>
      <c r="AB947" t="n">
        <v>16</v>
      </c>
    </row>
    <row r="948">
      <c r="A948" t="n">
        <v>2021</v>
      </c>
      <c r="B948" t="n">
        <v>3</v>
      </c>
      <c r="C948" s="298" t="n">
        <v>44262</v>
      </c>
      <c r="E948" t="n">
        <v>449</v>
      </c>
      <c r="F948" t="inlineStr">
        <is>
          <t>FRONT 43LM63</t>
        </is>
      </c>
      <c r="G948" t="inlineStr">
        <is>
          <t>FMLGEI43LM63FR</t>
        </is>
      </c>
      <c r="H948" t="n">
        <v>40.986</v>
      </c>
      <c r="I948" t="n">
        <v>50.048</v>
      </c>
      <c r="J948" t="n">
        <v>43.3</v>
      </c>
      <c r="K948" t="n">
        <v>108</v>
      </c>
      <c r="L948" t="n">
        <v>100</v>
      </c>
      <c r="M948" t="n">
        <v>123</v>
      </c>
      <c r="N948" t="n">
        <v>88</v>
      </c>
      <c r="O948" t="n">
        <v>12</v>
      </c>
      <c r="P948" t="n">
        <v>8</v>
      </c>
      <c r="Q948" t="n">
        <v>13</v>
      </c>
      <c r="X948" t="n">
        <v>33</v>
      </c>
      <c r="Y948" t="n">
        <v>3813</v>
      </c>
      <c r="Z948" t="n">
        <v>0.015</v>
      </c>
      <c r="AA948" t="n">
        <v>1</v>
      </c>
      <c r="AB948" t="n">
        <v>16</v>
      </c>
    </row>
    <row r="949">
      <c r="A949" t="n">
        <v>2021</v>
      </c>
      <c r="B949" t="n">
        <v>3</v>
      </c>
      <c r="C949" s="298" t="n">
        <v>44263</v>
      </c>
      <c r="E949" t="n">
        <v>449</v>
      </c>
      <c r="F949" t="inlineStr">
        <is>
          <t>FRONT 43LM63</t>
        </is>
      </c>
      <c r="G949" t="inlineStr">
        <is>
          <t>FMLGEI43LM63FR</t>
        </is>
      </c>
      <c r="H949" t="n">
        <v>40.986</v>
      </c>
      <c r="I949" t="n">
        <v>50.048</v>
      </c>
      <c r="J949" t="n">
        <v>43</v>
      </c>
      <c r="K949" t="n">
        <v>108</v>
      </c>
      <c r="L949" t="n">
        <v>100</v>
      </c>
      <c r="M949" t="n">
        <v>123</v>
      </c>
      <c r="N949" t="n">
        <v>88</v>
      </c>
      <c r="O949" t="n">
        <v>4</v>
      </c>
      <c r="P949" t="n">
        <v>2</v>
      </c>
      <c r="Q949" t="n">
        <v>8</v>
      </c>
      <c r="X949" t="n">
        <v>14</v>
      </c>
      <c r="Y949" t="n">
        <v>2444</v>
      </c>
      <c r="Z949" t="n">
        <v>0.015</v>
      </c>
      <c r="AA949" t="n">
        <v>1</v>
      </c>
      <c r="AB949" t="n">
        <v>16</v>
      </c>
    </row>
    <row r="950">
      <c r="A950" t="n">
        <v>2021</v>
      </c>
      <c r="B950" t="n">
        <v>3</v>
      </c>
      <c r="C950" s="298" t="n">
        <v>44279</v>
      </c>
      <c r="E950" t="n">
        <v>449</v>
      </c>
      <c r="F950" t="inlineStr">
        <is>
          <t>FRONT 43LM63</t>
        </is>
      </c>
      <c r="G950" t="inlineStr">
        <is>
          <t>FMLGEI43LM63FR</t>
        </is>
      </c>
      <c r="H950" t="n">
        <v>40.986</v>
      </c>
      <c r="I950" t="n">
        <v>50.048</v>
      </c>
      <c r="J950" t="n">
        <v>44.3</v>
      </c>
      <c r="K950" t="n">
        <v>108</v>
      </c>
      <c r="L950" t="n">
        <v>100</v>
      </c>
      <c r="M950" t="n">
        <v>113</v>
      </c>
      <c r="N950" t="n">
        <v>95</v>
      </c>
      <c r="O950" t="n">
        <v>6</v>
      </c>
      <c r="Q950" t="n">
        <v>1</v>
      </c>
      <c r="X950" t="n">
        <v>7</v>
      </c>
      <c r="Y950" t="n">
        <v>727</v>
      </c>
      <c r="Z950" t="n">
        <v>0.015</v>
      </c>
      <c r="AA950" t="n">
        <v>1</v>
      </c>
      <c r="AB950" t="n">
        <v>16</v>
      </c>
    </row>
    <row r="951">
      <c r="A951" t="n">
        <v>2021</v>
      </c>
      <c r="B951" t="n">
        <v>3</v>
      </c>
      <c r="C951" s="298" t="n">
        <v>44280</v>
      </c>
      <c r="E951" t="n">
        <v>449</v>
      </c>
      <c r="F951" t="inlineStr">
        <is>
          <t>FRONT 43LM63</t>
        </is>
      </c>
      <c r="G951" t="inlineStr">
        <is>
          <t>FMLGEI43LM63FR</t>
        </is>
      </c>
      <c r="H951" t="n">
        <v>40.986</v>
      </c>
      <c r="I951" t="n">
        <v>50.048</v>
      </c>
      <c r="J951" t="n">
        <v>43.6</v>
      </c>
      <c r="K951" t="n">
        <v>108</v>
      </c>
      <c r="L951" t="n">
        <v>100</v>
      </c>
      <c r="M951" t="n">
        <v>158</v>
      </c>
      <c r="N951" t="n">
        <v>69</v>
      </c>
      <c r="O951" t="n">
        <v>11</v>
      </c>
      <c r="P951" t="n">
        <v>8</v>
      </c>
      <c r="Q951" t="n">
        <v>10</v>
      </c>
      <c r="X951" t="n">
        <v>29</v>
      </c>
      <c r="Y951" t="n">
        <v>479</v>
      </c>
      <c r="Z951" t="n">
        <v>0.015</v>
      </c>
      <c r="AA951" t="n">
        <v>1</v>
      </c>
      <c r="AB951" t="n">
        <v>16</v>
      </c>
    </row>
    <row r="952">
      <c r="A952" t="n">
        <v>2021</v>
      </c>
      <c r="B952" t="n">
        <v>3</v>
      </c>
      <c r="C952" s="298" t="n">
        <v>44283</v>
      </c>
      <c r="E952" t="n">
        <v>449</v>
      </c>
      <c r="F952" t="inlineStr">
        <is>
          <t>FRONT 43LM63</t>
        </is>
      </c>
      <c r="G952" t="inlineStr">
        <is>
          <t>FMLGEI43LM63FR</t>
        </is>
      </c>
      <c r="H952" t="n">
        <v>40.986</v>
      </c>
      <c r="I952" t="n">
        <v>50.048</v>
      </c>
      <c r="J952" t="n">
        <v>44.3</v>
      </c>
      <c r="K952" t="n">
        <v>108</v>
      </c>
      <c r="L952" t="n">
        <v>100</v>
      </c>
      <c r="M952" t="n">
        <v>113</v>
      </c>
      <c r="N952" t="n">
        <v>96</v>
      </c>
      <c r="O952" t="n">
        <v>14</v>
      </c>
      <c r="P952" t="n">
        <v>2</v>
      </c>
      <c r="Q952" t="n">
        <v>5</v>
      </c>
      <c r="X952" t="n">
        <v>21</v>
      </c>
      <c r="Y952" t="n">
        <v>1731</v>
      </c>
      <c r="Z952" t="n">
        <v>0.015</v>
      </c>
      <c r="AA952" t="n">
        <v>1</v>
      </c>
      <c r="AB952" t="n">
        <v>16</v>
      </c>
    </row>
    <row r="953">
      <c r="A953" t="n">
        <v>2021</v>
      </c>
      <c r="B953" t="n">
        <v>3</v>
      </c>
      <c r="C953" s="298" t="n">
        <v>44284</v>
      </c>
      <c r="E953" t="n">
        <v>449</v>
      </c>
      <c r="F953" t="inlineStr">
        <is>
          <t>FRONT 43LM63</t>
        </is>
      </c>
      <c r="G953" t="inlineStr">
        <is>
          <t>FMLGEI43LM63FR</t>
        </is>
      </c>
      <c r="H953" t="n">
        <v>40.986</v>
      </c>
      <c r="I953" t="n">
        <v>50.048</v>
      </c>
      <c r="J953" t="n">
        <v>44.2</v>
      </c>
      <c r="K953" t="n">
        <v>108</v>
      </c>
      <c r="L953" t="n">
        <v>100</v>
      </c>
      <c r="M953" t="n">
        <v>125</v>
      </c>
      <c r="N953" t="n">
        <v>87</v>
      </c>
      <c r="O953" t="n">
        <v>11</v>
      </c>
      <c r="P953" t="n">
        <v>4</v>
      </c>
      <c r="Q953" t="n">
        <v>4</v>
      </c>
      <c r="X953" t="n">
        <v>19</v>
      </c>
      <c r="Y953" t="n">
        <v>3889</v>
      </c>
      <c r="Z953" t="n">
        <v>0.015</v>
      </c>
      <c r="AA953" t="n">
        <v>1</v>
      </c>
      <c r="AB953" t="n">
        <v>16</v>
      </c>
    </row>
    <row r="954">
      <c r="A954" t="n">
        <v>2021</v>
      </c>
      <c r="B954" t="n">
        <v>3</v>
      </c>
      <c r="C954" s="298" t="n">
        <v>44285</v>
      </c>
      <c r="E954" t="n">
        <v>449</v>
      </c>
      <c r="F954" t="inlineStr">
        <is>
          <t>FRONT 43LM63</t>
        </is>
      </c>
      <c r="G954" t="inlineStr">
        <is>
          <t>FMLGEI43LM63FR</t>
        </is>
      </c>
      <c r="H954" t="n">
        <v>40.986</v>
      </c>
      <c r="I954" t="n">
        <v>50.048</v>
      </c>
      <c r="J954" t="n">
        <v>44.5</v>
      </c>
      <c r="K954" t="n">
        <v>108</v>
      </c>
      <c r="L954" t="n">
        <v>100</v>
      </c>
      <c r="M954" t="n">
        <v>119</v>
      </c>
      <c r="N954" t="n">
        <v>91</v>
      </c>
      <c r="O954" t="n">
        <v>10</v>
      </c>
      <c r="Q954" t="n">
        <v>9</v>
      </c>
      <c r="X954" t="n">
        <v>19</v>
      </c>
      <c r="Y954" t="n">
        <v>2449</v>
      </c>
      <c r="Z954" t="n">
        <v>0.015</v>
      </c>
      <c r="AA954" t="n">
        <v>1</v>
      </c>
      <c r="AB954" t="n">
        <v>16</v>
      </c>
    </row>
    <row r="955">
      <c r="A955" t="n">
        <v>2021</v>
      </c>
      <c r="B955" t="n">
        <v>3</v>
      </c>
      <c r="C955" s="298" t="n">
        <v>44283</v>
      </c>
      <c r="E955" t="n">
        <v>330</v>
      </c>
      <c r="F955" t="inlineStr">
        <is>
          <t>LG 49UJ63</t>
        </is>
      </c>
      <c r="G955" t="inlineStr">
        <is>
          <t>FMLGEI49630000</t>
        </is>
      </c>
      <c r="H955" t="n">
        <v>382.046</v>
      </c>
      <c r="I955" t="n">
        <v>434.826</v>
      </c>
      <c r="J955" t="n">
        <v>413</v>
      </c>
      <c r="K955" t="n">
        <v>103</v>
      </c>
      <c r="L955" t="n">
        <v>140</v>
      </c>
      <c r="M955" t="n">
        <v>108</v>
      </c>
      <c r="N955" t="n">
        <v>133</v>
      </c>
      <c r="O955" t="n">
        <v>5</v>
      </c>
      <c r="P955" t="n">
        <v>1</v>
      </c>
      <c r="Q955" t="n">
        <v>4</v>
      </c>
      <c r="X955" t="n">
        <v>9</v>
      </c>
      <c r="Y955" t="n">
        <v>549</v>
      </c>
      <c r="Z955" t="n">
        <v>0.015</v>
      </c>
      <c r="AA955" t="n">
        <v>1</v>
      </c>
      <c r="AB955" t="n">
        <v>16</v>
      </c>
    </row>
    <row r="956">
      <c r="A956" t="n">
        <v>2021</v>
      </c>
      <c r="B956" t="n">
        <v>3</v>
      </c>
      <c r="C956" s="298" t="n">
        <v>44271</v>
      </c>
      <c r="E956" t="n">
        <v>557</v>
      </c>
      <c r="F956" t="inlineStr">
        <is>
          <t>LG 65 UM 73 sides</t>
        </is>
      </c>
      <c r="G956" t="inlineStr">
        <is>
          <t>FMLGEI65UM7302</t>
        </is>
      </c>
      <c r="H956" t="n">
        <v>171.262</v>
      </c>
      <c r="I956" t="n">
        <v>194.922</v>
      </c>
      <c r="J956" t="n">
        <v>193.2</v>
      </c>
      <c r="K956" t="n">
        <v>20</v>
      </c>
      <c r="L956" t="n">
        <v>180</v>
      </c>
      <c r="M956" t="n">
        <v>23</v>
      </c>
      <c r="N956" t="n">
        <v>156</v>
      </c>
      <c r="Z956" t="n">
        <v>0.015</v>
      </c>
      <c r="AA956" t="n">
        <v>1</v>
      </c>
      <c r="AB956" t="n">
        <v>16</v>
      </c>
    </row>
    <row r="957">
      <c r="A957" t="n">
        <v>2021</v>
      </c>
      <c r="B957" t="n">
        <v>3</v>
      </c>
      <c r="C957" s="298" t="n">
        <v>44272</v>
      </c>
      <c r="E957" t="n">
        <v>557</v>
      </c>
      <c r="F957" t="inlineStr">
        <is>
          <t>LG 65 UM 73 sides</t>
        </is>
      </c>
      <c r="G957" t="inlineStr">
        <is>
          <t>FMLGEI65UM7302</t>
        </is>
      </c>
      <c r="H957" t="n">
        <v>171.262</v>
      </c>
      <c r="I957" t="n">
        <v>194.922</v>
      </c>
      <c r="J957" t="n">
        <v>190.8</v>
      </c>
      <c r="K957" t="n">
        <v>20</v>
      </c>
      <c r="L957" t="n">
        <v>180</v>
      </c>
      <c r="M957" t="n">
        <v>22</v>
      </c>
      <c r="N957" t="n">
        <v>162</v>
      </c>
      <c r="O957" t="n">
        <v>3</v>
      </c>
      <c r="P957" t="n">
        <v>1</v>
      </c>
      <c r="Q957" t="n">
        <v>6</v>
      </c>
      <c r="S957" t="n">
        <v>3</v>
      </c>
      <c r="X957" t="n">
        <v>12</v>
      </c>
      <c r="Y957" t="n">
        <v>252</v>
      </c>
      <c r="Z957" t="n">
        <v>0.015</v>
      </c>
      <c r="AA957" t="n">
        <v>1</v>
      </c>
      <c r="AB957" t="n">
        <v>16</v>
      </c>
    </row>
    <row r="958">
      <c r="A958" t="n">
        <v>2021</v>
      </c>
      <c r="B958" t="n">
        <v>3</v>
      </c>
      <c r="C958" s="298" t="n">
        <v>44273</v>
      </c>
      <c r="E958" t="n">
        <v>557</v>
      </c>
      <c r="F958" t="inlineStr">
        <is>
          <t>LG 65 UM 73 sides</t>
        </is>
      </c>
      <c r="G958" t="inlineStr">
        <is>
          <t>FMLGEI65UM7302</t>
        </is>
      </c>
      <c r="H958" t="n">
        <v>171.262</v>
      </c>
      <c r="I958" t="n">
        <v>194.922</v>
      </c>
      <c r="J958" t="n">
        <v>193.2</v>
      </c>
      <c r="K958" t="n">
        <v>20</v>
      </c>
      <c r="L958" t="n">
        <v>180</v>
      </c>
      <c r="M958" t="n">
        <v>24</v>
      </c>
      <c r="N958" t="n">
        <v>152</v>
      </c>
      <c r="O958" t="n">
        <v>1</v>
      </c>
      <c r="P958" t="n">
        <v>2</v>
      </c>
      <c r="Q958" t="n">
        <v>1</v>
      </c>
      <c r="X958" t="n">
        <v>4</v>
      </c>
      <c r="Y958" t="n">
        <v>148</v>
      </c>
      <c r="Z958" t="n">
        <v>0.015</v>
      </c>
      <c r="AA958" t="n">
        <v>1</v>
      </c>
      <c r="AB958" t="n">
        <v>16</v>
      </c>
    </row>
    <row r="959">
      <c r="A959" t="n">
        <v>2021</v>
      </c>
      <c r="B959" t="n">
        <v>3</v>
      </c>
      <c r="C959" s="298" t="n">
        <v>44275</v>
      </c>
      <c r="E959" t="n">
        <v>557</v>
      </c>
      <c r="F959" t="inlineStr">
        <is>
          <t>LG 65 UM 73 sides</t>
        </is>
      </c>
      <c r="G959" t="inlineStr">
        <is>
          <t>FMLGEI65UM7302</t>
        </is>
      </c>
      <c r="H959" t="n">
        <v>171.262</v>
      </c>
      <c r="I959" t="n">
        <v>194.922</v>
      </c>
      <c r="J959" t="n">
        <v>202.1</v>
      </c>
      <c r="K959" t="n">
        <v>20</v>
      </c>
      <c r="L959" t="n">
        <v>180</v>
      </c>
      <c r="M959" t="n">
        <v>22</v>
      </c>
      <c r="N959" t="n">
        <v>165</v>
      </c>
      <c r="O959" t="n">
        <v>3</v>
      </c>
      <c r="P959" t="n">
        <v>1</v>
      </c>
      <c r="Q959" t="n">
        <v>4</v>
      </c>
      <c r="R959" t="n">
        <v>1</v>
      </c>
      <c r="S959" t="n">
        <v>2</v>
      </c>
      <c r="X959" t="n">
        <v>11</v>
      </c>
      <c r="Y959" t="n">
        <v>347</v>
      </c>
      <c r="Z959" t="n">
        <v>0.015</v>
      </c>
      <c r="AA959" t="n">
        <v>1</v>
      </c>
      <c r="AB959" t="n">
        <v>16</v>
      </c>
    </row>
    <row r="960">
      <c r="A960" t="n">
        <v>2021</v>
      </c>
      <c r="B960" t="n">
        <v>3</v>
      </c>
      <c r="C960" s="298" t="n">
        <v>44276</v>
      </c>
      <c r="E960" t="n">
        <v>557</v>
      </c>
      <c r="F960" t="inlineStr">
        <is>
          <t>LG 65 UM 73 sides</t>
        </is>
      </c>
      <c r="G960" t="inlineStr">
        <is>
          <t>FMLGEI65UM7302</t>
        </is>
      </c>
      <c r="H960" t="n">
        <v>171.262</v>
      </c>
      <c r="I960" t="n">
        <v>194.922</v>
      </c>
      <c r="J960" t="n">
        <v>190</v>
      </c>
      <c r="K960" t="n">
        <v>20</v>
      </c>
      <c r="L960" t="n">
        <v>180</v>
      </c>
      <c r="M960" t="n">
        <v>22</v>
      </c>
      <c r="N960" t="n">
        <v>162</v>
      </c>
      <c r="Y960" t="n">
        <v>96</v>
      </c>
      <c r="Z960" t="n">
        <v>0.015</v>
      </c>
      <c r="AA960" t="n">
        <v>1</v>
      </c>
      <c r="AB960" t="n">
        <v>16</v>
      </c>
    </row>
    <row r="961">
      <c r="A961" t="n">
        <v>2021</v>
      </c>
      <c r="B961" t="n">
        <v>3</v>
      </c>
      <c r="C961" s="298" t="n">
        <v>44280</v>
      </c>
      <c r="E961" t="n">
        <v>557</v>
      </c>
      <c r="F961" t="inlineStr">
        <is>
          <t>LG 65 UM 73 sides</t>
        </is>
      </c>
      <c r="G961" t="inlineStr">
        <is>
          <t>FMLGEI65UM7302</t>
        </is>
      </c>
      <c r="H961" t="n">
        <v>171.262</v>
      </c>
      <c r="I961" t="n">
        <v>194.922</v>
      </c>
      <c r="J961" t="n">
        <v>208.4</v>
      </c>
      <c r="K961" t="n">
        <v>20</v>
      </c>
      <c r="L961" t="n">
        <v>180</v>
      </c>
      <c r="M961" t="n">
        <v>23</v>
      </c>
      <c r="N961" t="n">
        <v>160</v>
      </c>
      <c r="O961" t="n">
        <v>2</v>
      </c>
      <c r="P961" t="n">
        <v>3</v>
      </c>
      <c r="Q961" t="n">
        <v>4</v>
      </c>
      <c r="R961" t="n">
        <v>1</v>
      </c>
      <c r="S961" t="n">
        <v>1</v>
      </c>
      <c r="X961" t="n">
        <v>11</v>
      </c>
      <c r="Y961" t="n">
        <v>83</v>
      </c>
      <c r="Z961" t="n">
        <v>0.015</v>
      </c>
      <c r="AA961" t="n">
        <v>1</v>
      </c>
      <c r="AB961" t="n">
        <v>16</v>
      </c>
    </row>
    <row r="962">
      <c r="A962" t="n">
        <v>2021</v>
      </c>
      <c r="B962" t="n">
        <v>3</v>
      </c>
      <c r="C962" s="298" t="n">
        <v>44283</v>
      </c>
      <c r="E962" t="n">
        <v>557</v>
      </c>
      <c r="F962" t="inlineStr">
        <is>
          <t>LG 65 UM 73 sides</t>
        </is>
      </c>
      <c r="G962" t="inlineStr">
        <is>
          <t>FMLGEI65UM7302</t>
        </is>
      </c>
      <c r="H962" t="n">
        <v>171.262</v>
      </c>
      <c r="I962" t="n">
        <v>194.922</v>
      </c>
      <c r="J962" t="n">
        <v>194.2</v>
      </c>
      <c r="K962" t="n">
        <v>20</v>
      </c>
      <c r="L962" t="n">
        <v>180</v>
      </c>
      <c r="M962" t="n">
        <v>25</v>
      </c>
      <c r="N962" t="n">
        <v>142</v>
      </c>
      <c r="O962" t="n">
        <v>2</v>
      </c>
      <c r="P962" t="n">
        <v>3</v>
      </c>
      <c r="Q962" t="n">
        <v>2</v>
      </c>
      <c r="S962" t="n">
        <v>2</v>
      </c>
      <c r="X962" t="n">
        <v>9</v>
      </c>
      <c r="Y962" t="n">
        <v>441</v>
      </c>
      <c r="Z962" t="n">
        <v>0.015</v>
      </c>
      <c r="AA962" t="n">
        <v>1</v>
      </c>
      <c r="AB962" t="n">
        <v>16</v>
      </c>
    </row>
    <row r="963">
      <c r="A963" t="n">
        <v>2021</v>
      </c>
      <c r="B963" t="n">
        <v>3</v>
      </c>
      <c r="C963" s="298" t="n">
        <v>44284</v>
      </c>
      <c r="E963" t="n">
        <v>557</v>
      </c>
      <c r="F963" t="inlineStr">
        <is>
          <t>LG 65 UM 73 sides</t>
        </is>
      </c>
      <c r="G963" t="inlineStr">
        <is>
          <t>FMLGEI65UM7302</t>
        </is>
      </c>
      <c r="H963" t="n">
        <v>171.262</v>
      </c>
      <c r="I963" t="n">
        <v>194.922</v>
      </c>
      <c r="J963" t="n">
        <v>193.3</v>
      </c>
      <c r="K963" t="n">
        <v>20</v>
      </c>
      <c r="L963" t="n">
        <v>180</v>
      </c>
      <c r="M963" t="n">
        <v>25</v>
      </c>
      <c r="N963" t="n">
        <v>144</v>
      </c>
      <c r="O963" t="n">
        <v>2</v>
      </c>
      <c r="P963" t="n">
        <v>3</v>
      </c>
      <c r="Q963" t="n">
        <v>2</v>
      </c>
      <c r="R963" t="n">
        <v>1</v>
      </c>
      <c r="S963" t="n">
        <v>1</v>
      </c>
      <c r="X963" t="n">
        <v>9</v>
      </c>
      <c r="Y963" t="n">
        <v>441</v>
      </c>
      <c r="Z963" t="n">
        <v>0.015</v>
      </c>
      <c r="AA963" t="n">
        <v>1</v>
      </c>
      <c r="AB963" t="n">
        <v>16</v>
      </c>
    </row>
    <row r="964">
      <c r="A964" t="n">
        <v>2021</v>
      </c>
      <c r="B964" t="n">
        <v>3</v>
      </c>
      <c r="C964" s="298" t="n">
        <v>44285</v>
      </c>
      <c r="E964" t="n">
        <v>557</v>
      </c>
      <c r="F964" t="inlineStr">
        <is>
          <t>LG 65 UM 73 sides</t>
        </is>
      </c>
      <c r="G964" t="inlineStr">
        <is>
          <t>FMLGEI65UM7302</t>
        </is>
      </c>
      <c r="H964" t="n">
        <v>171.262</v>
      </c>
      <c r="I964" t="n">
        <v>194.922</v>
      </c>
      <c r="J964" t="n">
        <v>194.8</v>
      </c>
      <c r="K964" t="n">
        <v>20</v>
      </c>
      <c r="L964" t="n">
        <v>180</v>
      </c>
      <c r="M964" t="n">
        <v>22</v>
      </c>
      <c r="N964" t="n">
        <v>163</v>
      </c>
      <c r="O964" t="n">
        <v>2</v>
      </c>
      <c r="P964" t="n">
        <v>2</v>
      </c>
      <c r="Q964" t="n">
        <v>6</v>
      </c>
      <c r="S964" t="n">
        <v>1</v>
      </c>
      <c r="X964" t="n">
        <v>11</v>
      </c>
      <c r="Y964" t="n">
        <v>515</v>
      </c>
      <c r="Z964" t="n">
        <v>0.015</v>
      </c>
      <c r="AA964" t="n">
        <v>1</v>
      </c>
      <c r="AB964" t="n">
        <v>16</v>
      </c>
    </row>
    <row r="965">
      <c r="A965" t="n">
        <v>2021</v>
      </c>
      <c r="B965" t="n">
        <v>3</v>
      </c>
      <c r="C965" s="298" t="n">
        <v>44271</v>
      </c>
      <c r="E965" t="n">
        <v>556</v>
      </c>
      <c r="F965" t="inlineStr">
        <is>
          <t>LG 65 UM 73 top&amp;bottom</t>
        </is>
      </c>
      <c r="G965" t="inlineStr">
        <is>
          <t>FMLGEI65UM7301</t>
        </is>
      </c>
      <c r="H965" t="n">
        <v>1003.106</v>
      </c>
      <c r="I965" t="n">
        <v>1141.686</v>
      </c>
      <c r="J965" t="n">
        <v>1102.7</v>
      </c>
      <c r="K965" t="n">
        <v>20</v>
      </c>
      <c r="L965" t="n">
        <v>180</v>
      </c>
      <c r="M965" t="n">
        <v>23</v>
      </c>
      <c r="N965" t="n">
        <v>156</v>
      </c>
      <c r="O965" t="n">
        <v>3</v>
      </c>
      <c r="Q965" t="n">
        <v>5</v>
      </c>
      <c r="X965" t="n">
        <v>8</v>
      </c>
      <c r="Y965" t="n">
        <v>8</v>
      </c>
      <c r="Z965" t="n">
        <v>0.015</v>
      </c>
      <c r="AA965" t="n">
        <v>1</v>
      </c>
      <c r="AB965" t="n">
        <v>16</v>
      </c>
    </row>
    <row r="966">
      <c r="A966" t="n">
        <v>2021</v>
      </c>
      <c r="B966" t="n">
        <v>3</v>
      </c>
      <c r="C966" s="298" t="n">
        <v>44272</v>
      </c>
      <c r="E966" t="n">
        <v>556</v>
      </c>
      <c r="F966" t="inlineStr">
        <is>
          <t>LG 65 UM 73 top&amp;bottom</t>
        </is>
      </c>
      <c r="G966" t="inlineStr">
        <is>
          <t>FMLGEI65UM7301</t>
        </is>
      </c>
      <c r="H966" t="n">
        <v>1003.106</v>
      </c>
      <c r="I966" t="n">
        <v>1141.686</v>
      </c>
      <c r="J966" t="n">
        <v>1085.2</v>
      </c>
      <c r="K966" t="n">
        <v>20</v>
      </c>
      <c r="L966" t="n">
        <v>180</v>
      </c>
      <c r="M966" t="n">
        <v>22</v>
      </c>
      <c r="N966" t="n">
        <v>162</v>
      </c>
      <c r="O966" t="n">
        <v>3</v>
      </c>
      <c r="P966" t="n">
        <v>1</v>
      </c>
      <c r="Q966" t="n">
        <v>3</v>
      </c>
      <c r="S966" t="n">
        <v>2</v>
      </c>
      <c r="X966" t="n">
        <v>8</v>
      </c>
      <c r="Y966" t="n">
        <v>248</v>
      </c>
      <c r="Z966" t="n">
        <v>0.015</v>
      </c>
      <c r="AA966" t="n">
        <v>1</v>
      </c>
      <c r="AB966" t="n">
        <v>16</v>
      </c>
    </row>
    <row r="967">
      <c r="A967" t="n">
        <v>2021</v>
      </c>
      <c r="B967" t="n">
        <v>3</v>
      </c>
      <c r="C967" s="298" t="n">
        <v>44273</v>
      </c>
      <c r="E967" t="n">
        <v>556</v>
      </c>
      <c r="F967" t="inlineStr">
        <is>
          <t>LG 65 UM 73 top&amp;bottom</t>
        </is>
      </c>
      <c r="G967" t="inlineStr">
        <is>
          <t>FMLGEI65UM7301</t>
        </is>
      </c>
      <c r="H967" t="n">
        <v>1003.106</v>
      </c>
      <c r="I967" t="n">
        <v>1141.686</v>
      </c>
      <c r="J967" t="n">
        <v>1083.4</v>
      </c>
      <c r="K967" t="n">
        <v>20</v>
      </c>
      <c r="L967" t="n">
        <v>180</v>
      </c>
      <c r="M967" t="n">
        <v>24</v>
      </c>
      <c r="N967" t="n">
        <v>152</v>
      </c>
      <c r="O967" t="n">
        <v>3</v>
      </c>
      <c r="P967" t="n">
        <v>2</v>
      </c>
      <c r="Q967" t="n">
        <v>6</v>
      </c>
      <c r="S967" t="n">
        <v>3</v>
      </c>
      <c r="X967" t="n">
        <v>13</v>
      </c>
      <c r="Y967" t="n">
        <v>373</v>
      </c>
      <c r="Z967" t="n">
        <v>0.015</v>
      </c>
      <c r="AA967" t="n">
        <v>1</v>
      </c>
      <c r="AB967" t="n">
        <v>16</v>
      </c>
    </row>
    <row r="968">
      <c r="A968" t="n">
        <v>2021</v>
      </c>
      <c r="B968" t="n">
        <v>3</v>
      </c>
      <c r="C968" s="298" t="n">
        <v>44275</v>
      </c>
      <c r="E968" t="n">
        <v>556</v>
      </c>
      <c r="F968" t="inlineStr">
        <is>
          <t>LG 65 UM 73 top&amp;bottom</t>
        </is>
      </c>
      <c r="G968" t="inlineStr">
        <is>
          <t>FMLGEI65UM7301</t>
        </is>
      </c>
      <c r="H968" t="n">
        <v>1003.106</v>
      </c>
      <c r="I968" t="n">
        <v>1141.686</v>
      </c>
      <c r="J968" t="n">
        <v>1080.6</v>
      </c>
      <c r="K968" t="n">
        <v>20</v>
      </c>
      <c r="L968" t="n">
        <v>180</v>
      </c>
      <c r="M968" t="n">
        <v>22</v>
      </c>
      <c r="N968" t="n">
        <v>165</v>
      </c>
      <c r="O968" t="n">
        <v>3</v>
      </c>
      <c r="P968" t="n">
        <v>2</v>
      </c>
      <c r="Q968" t="n">
        <v>4</v>
      </c>
      <c r="R968" t="n">
        <v>2</v>
      </c>
      <c r="S968" t="n">
        <v>3</v>
      </c>
      <c r="X968" t="n">
        <v>14</v>
      </c>
      <c r="Y968" t="n">
        <v>350</v>
      </c>
      <c r="Z968" t="n">
        <v>0.015</v>
      </c>
      <c r="AA968" t="n">
        <v>1</v>
      </c>
      <c r="AB968" t="n">
        <v>16</v>
      </c>
    </row>
    <row r="969">
      <c r="A969" t="n">
        <v>2021</v>
      </c>
      <c r="B969" t="n">
        <v>3</v>
      </c>
      <c r="C969" s="298" t="n">
        <v>44276</v>
      </c>
      <c r="E969" t="n">
        <v>556</v>
      </c>
      <c r="F969" t="inlineStr">
        <is>
          <t>LG 65 UM 73 top&amp;bottom</t>
        </is>
      </c>
      <c r="G969" t="inlineStr">
        <is>
          <t>FMLGEI65UM7301</t>
        </is>
      </c>
      <c r="H969" t="n">
        <v>1003.106</v>
      </c>
      <c r="I969" t="n">
        <v>1141.686</v>
      </c>
      <c r="J969" t="n">
        <v>1092</v>
      </c>
      <c r="K969" t="n">
        <v>20</v>
      </c>
      <c r="L969" t="n">
        <v>180</v>
      </c>
      <c r="M969" t="n">
        <v>22</v>
      </c>
      <c r="N969" t="n">
        <v>162</v>
      </c>
      <c r="O969" t="n">
        <v>1</v>
      </c>
      <c r="P969" t="n">
        <v>2</v>
      </c>
      <c r="Q969" t="n">
        <v>2</v>
      </c>
      <c r="X969" t="n">
        <v>5</v>
      </c>
      <c r="Y969" t="n">
        <v>293</v>
      </c>
      <c r="Z969" t="n">
        <v>0.015</v>
      </c>
      <c r="AA969" t="n">
        <v>1</v>
      </c>
      <c r="AB969" t="n">
        <v>16</v>
      </c>
    </row>
    <row r="970">
      <c r="A970" t="n">
        <v>2021</v>
      </c>
      <c r="B970" t="n">
        <v>3</v>
      </c>
      <c r="C970" s="298" t="n">
        <v>44280</v>
      </c>
      <c r="E970" t="n">
        <v>556</v>
      </c>
      <c r="F970" t="inlineStr">
        <is>
          <t>LG 65 UM 73 top&amp;bottom</t>
        </is>
      </c>
      <c r="G970" t="inlineStr">
        <is>
          <t>FMLGEI65UM7301</t>
        </is>
      </c>
      <c r="H970" t="n">
        <v>1003.106</v>
      </c>
      <c r="I970" t="n">
        <v>1141.686</v>
      </c>
      <c r="J970" t="n">
        <v>1106.8</v>
      </c>
      <c r="K970" t="n">
        <v>20</v>
      </c>
      <c r="L970" t="n">
        <v>180</v>
      </c>
      <c r="M970" t="n">
        <v>23</v>
      </c>
      <c r="N970" t="n">
        <v>160</v>
      </c>
      <c r="O970" t="n">
        <v>3</v>
      </c>
      <c r="P970" t="n">
        <v>4</v>
      </c>
      <c r="Q970" t="n">
        <v>4</v>
      </c>
      <c r="R970" t="n">
        <v>1</v>
      </c>
      <c r="S970" t="n">
        <v>1</v>
      </c>
      <c r="X970" t="n">
        <v>13</v>
      </c>
      <c r="Y970" t="n">
        <v>85</v>
      </c>
      <c r="Z970" t="n">
        <v>0.015</v>
      </c>
      <c r="AA970" t="n">
        <v>1</v>
      </c>
      <c r="AB970" t="n">
        <v>16</v>
      </c>
    </row>
    <row r="971">
      <c r="A971" t="n">
        <v>2021</v>
      </c>
      <c r="B971" t="n">
        <v>3</v>
      </c>
      <c r="C971" s="298" t="n">
        <v>44283</v>
      </c>
      <c r="E971" t="n">
        <v>556</v>
      </c>
      <c r="F971" t="inlineStr">
        <is>
          <t>LG 65 UM 73 top&amp;bottom</t>
        </is>
      </c>
      <c r="G971" t="inlineStr">
        <is>
          <t>FMLGEI65UM7301</t>
        </is>
      </c>
      <c r="H971" t="n">
        <v>1003.106</v>
      </c>
      <c r="I971" t="n">
        <v>1141.686</v>
      </c>
      <c r="J971" t="n">
        <v>1074.3</v>
      </c>
      <c r="K971" t="n">
        <v>20</v>
      </c>
      <c r="L971" t="n">
        <v>180</v>
      </c>
      <c r="M971" t="n">
        <v>25</v>
      </c>
      <c r="N971" t="n">
        <v>142</v>
      </c>
      <c r="O971" t="n">
        <v>3</v>
      </c>
      <c r="P971" t="n">
        <v>4</v>
      </c>
      <c r="Q971" t="n">
        <v>3</v>
      </c>
      <c r="S971" t="n">
        <v>2</v>
      </c>
      <c r="X971" t="n">
        <v>12</v>
      </c>
      <c r="Y971" t="n">
        <v>444</v>
      </c>
      <c r="Z971" t="n">
        <v>0.015</v>
      </c>
      <c r="AA971" t="n">
        <v>1</v>
      </c>
      <c r="AB971" t="n">
        <v>16</v>
      </c>
    </row>
    <row r="972">
      <c r="A972" t="n">
        <v>2021</v>
      </c>
      <c r="B972" t="n">
        <v>3</v>
      </c>
      <c r="C972" s="298" t="n">
        <v>44284</v>
      </c>
      <c r="E972" t="n">
        <v>556</v>
      </c>
      <c r="F972" t="inlineStr">
        <is>
          <t>LG 65 UM 73 top&amp;bottom</t>
        </is>
      </c>
      <c r="G972" t="inlineStr">
        <is>
          <t>FMLGEI65UM7301</t>
        </is>
      </c>
      <c r="H972" t="n">
        <v>1003.106</v>
      </c>
      <c r="I972" t="n">
        <v>1141.686</v>
      </c>
      <c r="J972" t="n">
        <v>1096.7</v>
      </c>
      <c r="K972" t="n">
        <v>20</v>
      </c>
      <c r="L972" t="n">
        <v>180</v>
      </c>
      <c r="M972" t="n">
        <v>25</v>
      </c>
      <c r="N972" t="n">
        <v>144</v>
      </c>
      <c r="O972" t="n">
        <v>3</v>
      </c>
      <c r="P972" t="n">
        <v>3</v>
      </c>
      <c r="Q972" t="n">
        <v>3</v>
      </c>
      <c r="R972" t="n">
        <v>1</v>
      </c>
      <c r="S972" t="n">
        <v>1</v>
      </c>
      <c r="X972" t="n">
        <v>10</v>
      </c>
      <c r="Y972" t="n">
        <v>442</v>
      </c>
      <c r="Z972" t="n">
        <v>0.015</v>
      </c>
      <c r="AA972" t="n">
        <v>1</v>
      </c>
      <c r="AB972" t="n">
        <v>16</v>
      </c>
    </row>
    <row r="973">
      <c r="A973" t="n">
        <v>2021</v>
      </c>
      <c r="B973" t="n">
        <v>3</v>
      </c>
      <c r="C973" s="298" t="n">
        <v>44285</v>
      </c>
      <c r="E973" t="n">
        <v>556</v>
      </c>
      <c r="F973" t="inlineStr">
        <is>
          <t>LG 65 UM 73 top&amp;bottom</t>
        </is>
      </c>
      <c r="G973" t="inlineStr">
        <is>
          <t>FMLGEI65UM7301</t>
        </is>
      </c>
      <c r="H973" t="n">
        <v>1003.106</v>
      </c>
      <c r="I973" t="n">
        <v>1141.686</v>
      </c>
      <c r="J973" t="n">
        <v>1067.2</v>
      </c>
      <c r="K973" t="n">
        <v>20</v>
      </c>
      <c r="L973" t="n">
        <v>180</v>
      </c>
      <c r="M973" t="n">
        <v>22</v>
      </c>
      <c r="N973" t="n">
        <v>163</v>
      </c>
      <c r="O973" t="n">
        <v>3</v>
      </c>
      <c r="P973" t="n">
        <v>2</v>
      </c>
      <c r="Q973" t="n">
        <v>5</v>
      </c>
      <c r="S973" t="n">
        <v>1</v>
      </c>
      <c r="X973" t="n">
        <v>11</v>
      </c>
      <c r="Y973" t="n">
        <v>515</v>
      </c>
      <c r="Z973" t="n">
        <v>0.015</v>
      </c>
      <c r="AA973" t="n">
        <v>1</v>
      </c>
      <c r="AB973" t="n">
        <v>16</v>
      </c>
    </row>
    <row r="974">
      <c r="A974" t="n">
        <v>2021</v>
      </c>
      <c r="B974" t="n">
        <v>3</v>
      </c>
      <c r="C974" s="298" t="n">
        <v>44271</v>
      </c>
      <c r="E974" t="n">
        <v>668</v>
      </c>
      <c r="F974" t="inlineStr">
        <is>
          <t>LG 65UP77 FRONT</t>
        </is>
      </c>
      <c r="G974" t="inlineStr">
        <is>
          <t>FMLGEI365UP770</t>
        </is>
      </c>
      <c r="H974" t="n">
        <v>96.923</v>
      </c>
      <c r="I974" t="n">
        <v>110.313</v>
      </c>
      <c r="J974" t="n">
        <v>106.4</v>
      </c>
      <c r="K974" t="n">
        <v>103</v>
      </c>
      <c r="L974" t="n">
        <v>70</v>
      </c>
      <c r="M974" t="n">
        <v>65</v>
      </c>
      <c r="N974" t="n">
        <v>111</v>
      </c>
      <c r="O974" t="n">
        <v>4</v>
      </c>
      <c r="P974" t="n">
        <v>6</v>
      </c>
      <c r="Q974" t="n">
        <v>8</v>
      </c>
      <c r="X974" t="n">
        <v>18</v>
      </c>
      <c r="Y974" t="n">
        <v>18</v>
      </c>
      <c r="Z974" t="n">
        <v>0.015</v>
      </c>
      <c r="AA974" t="n">
        <v>1</v>
      </c>
      <c r="AB974" t="n">
        <v>16</v>
      </c>
    </row>
    <row r="975">
      <c r="A975" t="n">
        <v>2021</v>
      </c>
      <c r="B975" t="n">
        <v>3</v>
      </c>
      <c r="C975" s="298" t="n">
        <v>44272</v>
      </c>
      <c r="E975" t="n">
        <v>668</v>
      </c>
      <c r="F975" t="inlineStr">
        <is>
          <t>LG 65UP77 FRONT</t>
        </is>
      </c>
      <c r="G975" t="inlineStr">
        <is>
          <t>FMLGEI365UP770</t>
        </is>
      </c>
      <c r="H975" t="n">
        <v>96.923</v>
      </c>
      <c r="I975" t="n">
        <v>110.313</v>
      </c>
      <c r="J975" t="n">
        <v>106.4</v>
      </c>
      <c r="K975" t="n">
        <v>103</v>
      </c>
      <c r="L975" t="n">
        <v>70</v>
      </c>
      <c r="M975" t="n">
        <v>70</v>
      </c>
      <c r="N975" t="n">
        <v>103</v>
      </c>
      <c r="O975" t="n">
        <v>4</v>
      </c>
      <c r="P975" t="n">
        <v>4</v>
      </c>
      <c r="Q975" t="n">
        <v>6</v>
      </c>
      <c r="X975" t="n">
        <v>14</v>
      </c>
      <c r="Y975" t="n">
        <v>3654</v>
      </c>
      <c r="Z975" t="n">
        <v>0.015</v>
      </c>
      <c r="AA975" t="n">
        <v>1</v>
      </c>
      <c r="AB975" t="n">
        <v>16</v>
      </c>
    </row>
    <row r="976">
      <c r="A976" t="n">
        <v>2021</v>
      </c>
      <c r="B976" t="n">
        <v>3</v>
      </c>
      <c r="C976" s="298" t="n">
        <v>44273</v>
      </c>
      <c r="E976" t="n">
        <v>668</v>
      </c>
      <c r="F976" t="inlineStr">
        <is>
          <t>LG 65UP77 FRONT</t>
        </is>
      </c>
      <c r="G976" t="inlineStr">
        <is>
          <t>FMLGEI365UP770</t>
        </is>
      </c>
      <c r="H976" t="n">
        <v>96.923</v>
      </c>
      <c r="I976" t="n">
        <v>110.313</v>
      </c>
      <c r="J976" t="n">
        <v>105</v>
      </c>
      <c r="K976" t="n">
        <v>103</v>
      </c>
      <c r="L976" t="n">
        <v>70</v>
      </c>
      <c r="M976" t="n">
        <v>66</v>
      </c>
      <c r="N976" t="n">
        <v>109</v>
      </c>
      <c r="O976" t="n">
        <v>2</v>
      </c>
      <c r="Q976" t="n">
        <v>3</v>
      </c>
      <c r="X976" t="n">
        <v>5</v>
      </c>
      <c r="Y976" t="n">
        <v>765</v>
      </c>
      <c r="Z976" t="n">
        <v>0.015</v>
      </c>
      <c r="AA976" t="n">
        <v>1</v>
      </c>
      <c r="AB976" t="n">
        <v>16</v>
      </c>
    </row>
    <row r="977">
      <c r="A977" t="n">
        <v>2021</v>
      </c>
      <c r="B977" t="n">
        <v>3</v>
      </c>
      <c r="C977" s="298" t="n">
        <v>44262</v>
      </c>
      <c r="E977" t="n">
        <v>437</v>
      </c>
      <c r="F977" t="inlineStr">
        <is>
          <t xml:space="preserve">LG32LM55/LM63 </t>
        </is>
      </c>
      <c r="G977" t="inlineStr">
        <is>
          <t>FMLGEI32LM5563</t>
        </is>
      </c>
      <c r="H977" t="n">
        <v>158.088</v>
      </c>
      <c r="I977" t="n">
        <v>179.928</v>
      </c>
      <c r="J977" t="n">
        <v>177</v>
      </c>
      <c r="K977" t="n">
        <v>120</v>
      </c>
      <c r="L977" t="n">
        <v>120</v>
      </c>
      <c r="M977" t="n">
        <v>134</v>
      </c>
      <c r="N977" t="n">
        <v>108</v>
      </c>
      <c r="O977" t="n">
        <v>3</v>
      </c>
      <c r="Q977" t="n">
        <v>2</v>
      </c>
      <c r="X977" t="n">
        <v>5</v>
      </c>
      <c r="Y977" t="n">
        <v>1305</v>
      </c>
      <c r="Z977" t="n">
        <v>0.015</v>
      </c>
      <c r="AA977" t="n">
        <v>1</v>
      </c>
      <c r="AB977" t="n">
        <v>16</v>
      </c>
    </row>
    <row r="978">
      <c r="A978" t="n">
        <v>2021</v>
      </c>
      <c r="B978" t="n">
        <v>3</v>
      </c>
      <c r="C978" s="298" t="n">
        <v>44263</v>
      </c>
      <c r="E978" t="n">
        <v>437</v>
      </c>
      <c r="F978" t="inlineStr">
        <is>
          <t xml:space="preserve">LG32LM55/LM63 </t>
        </is>
      </c>
      <c r="G978" t="inlineStr">
        <is>
          <t>FMLGEI32LM5563</t>
        </is>
      </c>
      <c r="H978" t="n">
        <v>158.088</v>
      </c>
      <c r="I978" t="n">
        <v>179.928</v>
      </c>
      <c r="J978" t="n">
        <v>174.4</v>
      </c>
      <c r="K978" t="n">
        <v>120</v>
      </c>
      <c r="L978" t="n">
        <v>120</v>
      </c>
      <c r="M978" t="n">
        <v>135</v>
      </c>
      <c r="N978" t="n">
        <v>107</v>
      </c>
      <c r="O978" t="n">
        <v>8</v>
      </c>
      <c r="P978" t="n">
        <v>4</v>
      </c>
      <c r="Q978" t="n">
        <v>5</v>
      </c>
      <c r="X978" t="n">
        <v>17</v>
      </c>
      <c r="Y978" t="n">
        <v>1292</v>
      </c>
      <c r="Z978" t="n">
        <v>0.015</v>
      </c>
      <c r="AA978" t="n">
        <v>1</v>
      </c>
      <c r="AB978" t="n">
        <v>16</v>
      </c>
    </row>
    <row r="979">
      <c r="A979" t="n">
        <v>2021</v>
      </c>
      <c r="B979" t="n">
        <v>3</v>
      </c>
      <c r="C979" s="298" t="n">
        <v>44264</v>
      </c>
      <c r="E979" t="n">
        <v>437</v>
      </c>
      <c r="F979" t="inlineStr">
        <is>
          <t xml:space="preserve">LG32LM55/LM63 </t>
        </is>
      </c>
      <c r="G979" t="inlineStr">
        <is>
          <t>FMLGEI32LM5563</t>
        </is>
      </c>
      <c r="H979" t="n">
        <v>158.088</v>
      </c>
      <c r="I979" t="n">
        <v>179.928</v>
      </c>
      <c r="J979" t="n">
        <v>174.1</v>
      </c>
      <c r="K979" t="n">
        <v>120</v>
      </c>
      <c r="L979" t="n">
        <v>120</v>
      </c>
      <c r="M979" t="n">
        <v>137</v>
      </c>
      <c r="N979" t="n">
        <v>105</v>
      </c>
      <c r="O979" t="n">
        <v>8</v>
      </c>
      <c r="P979" t="n">
        <v>2</v>
      </c>
      <c r="Q979" t="n">
        <v>3</v>
      </c>
      <c r="X979" t="n">
        <v>13</v>
      </c>
      <c r="Y979" t="n">
        <v>3538</v>
      </c>
      <c r="Z979" t="n">
        <v>0.015</v>
      </c>
      <c r="AA979" t="n">
        <v>1</v>
      </c>
      <c r="AB979" t="n">
        <v>16</v>
      </c>
    </row>
    <row r="980">
      <c r="A980" t="n">
        <v>2021</v>
      </c>
      <c r="B980" t="n">
        <v>3</v>
      </c>
      <c r="C980" s="298" t="n">
        <v>44265</v>
      </c>
      <c r="E980" t="n">
        <v>437</v>
      </c>
      <c r="F980" t="inlineStr">
        <is>
          <t xml:space="preserve">LG32LM55/LM63 </t>
        </is>
      </c>
      <c r="G980" t="inlineStr">
        <is>
          <t>FMLGEI32LM5563</t>
        </is>
      </c>
      <c r="H980" t="n">
        <v>158.088</v>
      </c>
      <c r="I980" t="n">
        <v>179.928</v>
      </c>
      <c r="J980" t="n">
        <v>173.2</v>
      </c>
      <c r="K980" t="n">
        <v>120</v>
      </c>
      <c r="L980" t="n">
        <v>120</v>
      </c>
      <c r="M980" t="n">
        <v>136</v>
      </c>
      <c r="N980" t="n">
        <v>106</v>
      </c>
      <c r="O980" t="n">
        <v>7</v>
      </c>
      <c r="P980" t="n">
        <v>2</v>
      </c>
      <c r="Q980" t="n">
        <v>6</v>
      </c>
      <c r="X980" t="n">
        <v>14</v>
      </c>
      <c r="Y980" t="n">
        <v>1814</v>
      </c>
      <c r="Z980" t="n">
        <v>0.015</v>
      </c>
      <c r="AA980" t="n">
        <v>1</v>
      </c>
      <c r="AB980" t="n">
        <v>16</v>
      </c>
    </row>
    <row r="981">
      <c r="A981" t="n">
        <v>2021</v>
      </c>
      <c r="B981" t="n">
        <v>3</v>
      </c>
      <c r="C981" s="298" t="n">
        <v>44269</v>
      </c>
      <c r="E981" t="n">
        <v>437</v>
      </c>
      <c r="F981" t="inlineStr">
        <is>
          <t xml:space="preserve">LG32LM55/LM63 </t>
        </is>
      </c>
      <c r="G981" t="inlineStr">
        <is>
          <t>FMLGEI32LM5563</t>
        </is>
      </c>
      <c r="H981" t="n">
        <v>158.088</v>
      </c>
      <c r="I981" t="n">
        <v>179.928</v>
      </c>
      <c r="J981" t="n">
        <v>172.5</v>
      </c>
      <c r="K981" t="n">
        <v>120</v>
      </c>
      <c r="L981" t="n">
        <v>120</v>
      </c>
      <c r="M981" t="n">
        <v>136</v>
      </c>
      <c r="N981" t="n">
        <v>106</v>
      </c>
      <c r="O981" t="n">
        <v>4</v>
      </c>
      <c r="P981" t="n">
        <v>2</v>
      </c>
      <c r="Q981" t="n">
        <v>2</v>
      </c>
      <c r="X981" t="n">
        <v>8</v>
      </c>
      <c r="Y981" t="n">
        <v>2583</v>
      </c>
      <c r="Z981" t="n">
        <v>0.015</v>
      </c>
      <c r="AA981" t="n">
        <v>1</v>
      </c>
      <c r="AB981" t="n">
        <v>16</v>
      </c>
    </row>
    <row r="982">
      <c r="A982" t="n">
        <v>2021</v>
      </c>
      <c r="B982" t="n">
        <v>3</v>
      </c>
      <c r="C982" s="298" t="n">
        <v>44285</v>
      </c>
      <c r="E982" t="n">
        <v>437</v>
      </c>
      <c r="F982" t="inlineStr">
        <is>
          <t xml:space="preserve">LG32LM55/LM63 </t>
        </is>
      </c>
      <c r="G982" t="inlineStr">
        <is>
          <t>FMLGEI32LM5563</t>
        </is>
      </c>
      <c r="H982" t="n">
        <v>158.088</v>
      </c>
      <c r="I982" t="n">
        <v>179.928</v>
      </c>
      <c r="J982" t="n">
        <v>179.6</v>
      </c>
      <c r="K982" t="n">
        <v>120</v>
      </c>
      <c r="L982" t="n">
        <v>120</v>
      </c>
      <c r="M982" t="n">
        <v>140</v>
      </c>
      <c r="N982" t="n">
        <v>103</v>
      </c>
      <c r="O982" t="n">
        <v>10</v>
      </c>
      <c r="Q982" t="n">
        <v>6</v>
      </c>
      <c r="S982" t="n">
        <v>2</v>
      </c>
      <c r="X982" t="n">
        <v>18</v>
      </c>
      <c r="Y982" t="n">
        <v>1218</v>
      </c>
      <c r="Z982" t="n">
        <v>0.015</v>
      </c>
      <c r="AA982" t="n">
        <v>1</v>
      </c>
      <c r="AB982" t="n">
        <v>16</v>
      </c>
    </row>
    <row r="983">
      <c r="A983" t="n">
        <v>2021</v>
      </c>
      <c r="B983" t="n">
        <v>3</v>
      </c>
      <c r="C983" s="298" t="n">
        <v>44255</v>
      </c>
      <c r="E983" t="n">
        <v>438</v>
      </c>
      <c r="F983" t="inlineStr">
        <is>
          <t xml:space="preserve">LG43LM63/UM73 </t>
        </is>
      </c>
      <c r="G983" t="inlineStr">
        <is>
          <t>FMLGEI43LM6373</t>
        </is>
      </c>
      <c r="H983" t="n">
        <v>316.176</v>
      </c>
      <c r="I983" t="n">
        <v>359.856</v>
      </c>
      <c r="J983" t="n">
        <v>345.3</v>
      </c>
      <c r="K983" t="n">
        <v>67</v>
      </c>
      <c r="L983" t="n">
        <v>161</v>
      </c>
      <c r="M983" t="n">
        <v>82</v>
      </c>
      <c r="N983" t="n">
        <v>131</v>
      </c>
      <c r="O983" t="n">
        <v>7</v>
      </c>
      <c r="P983" t="n">
        <v>3</v>
      </c>
      <c r="Q983" t="n">
        <v>5</v>
      </c>
      <c r="S983" t="n">
        <v>2</v>
      </c>
      <c r="X983" t="n">
        <v>17</v>
      </c>
      <c r="Y983" t="n">
        <v>209</v>
      </c>
      <c r="Z983" t="n">
        <v>0.015</v>
      </c>
      <c r="AA983" t="n">
        <v>1</v>
      </c>
      <c r="AB983" t="n">
        <v>16</v>
      </c>
    </row>
    <row r="984">
      <c r="A984" t="n">
        <v>2021</v>
      </c>
      <c r="B984" t="n">
        <v>3</v>
      </c>
      <c r="C984" s="298" t="n">
        <v>44256</v>
      </c>
      <c r="E984" t="n">
        <v>438</v>
      </c>
      <c r="F984" t="inlineStr">
        <is>
          <t xml:space="preserve">LG43LM63/UM73 </t>
        </is>
      </c>
      <c r="G984" t="inlineStr">
        <is>
          <t>FMLGEI43LM6373</t>
        </is>
      </c>
      <c r="H984" t="n">
        <v>316.176</v>
      </c>
      <c r="I984" t="n">
        <v>359.856</v>
      </c>
      <c r="J984" t="n">
        <v>340.9</v>
      </c>
      <c r="K984" t="n">
        <v>67</v>
      </c>
      <c r="L984" t="n">
        <v>161</v>
      </c>
      <c r="M984" t="n">
        <v>85</v>
      </c>
      <c r="N984" t="n">
        <v>127</v>
      </c>
      <c r="O984" t="n">
        <v>6</v>
      </c>
      <c r="P984" t="n">
        <v>6</v>
      </c>
      <c r="Q984" t="n">
        <v>6</v>
      </c>
      <c r="X984" t="n">
        <v>18</v>
      </c>
      <c r="Y984" t="n">
        <v>990</v>
      </c>
      <c r="Z984" t="n">
        <v>0.015</v>
      </c>
      <c r="AA984" t="n">
        <v>1</v>
      </c>
      <c r="AB984" t="n">
        <v>16</v>
      </c>
    </row>
    <row r="985">
      <c r="A985" t="n">
        <v>2021</v>
      </c>
      <c r="B985" t="n">
        <v>3</v>
      </c>
      <c r="C985" s="298" t="n">
        <v>44257</v>
      </c>
      <c r="E985" t="n">
        <v>438</v>
      </c>
      <c r="F985" t="inlineStr">
        <is>
          <t xml:space="preserve">LG43LM63/UM73 </t>
        </is>
      </c>
      <c r="G985" t="inlineStr">
        <is>
          <t>FMLGEI43LM6373</t>
        </is>
      </c>
      <c r="H985" t="n">
        <v>316.176</v>
      </c>
      <c r="I985" t="n">
        <v>359.856</v>
      </c>
      <c r="J985" t="n">
        <v>346.3</v>
      </c>
      <c r="K985" t="n">
        <v>67</v>
      </c>
      <c r="L985" t="n">
        <v>161</v>
      </c>
      <c r="M985" t="n">
        <v>81</v>
      </c>
      <c r="N985" t="n">
        <v>134</v>
      </c>
      <c r="O985" t="n">
        <v>8</v>
      </c>
      <c r="P985" t="n">
        <v>2</v>
      </c>
      <c r="Q985" t="n">
        <v>8</v>
      </c>
      <c r="X985" t="n">
        <v>18</v>
      </c>
      <c r="Y985" t="n">
        <v>1554</v>
      </c>
      <c r="Z985" t="n">
        <v>0.015</v>
      </c>
      <c r="AA985" t="n">
        <v>1</v>
      </c>
      <c r="AB985" t="n">
        <v>16</v>
      </c>
    </row>
    <row r="986">
      <c r="A986" t="n">
        <v>2021</v>
      </c>
      <c r="B986" t="n">
        <v>3</v>
      </c>
      <c r="C986" s="298" t="n">
        <v>44258</v>
      </c>
      <c r="E986" t="n">
        <v>438</v>
      </c>
      <c r="F986" t="inlineStr">
        <is>
          <t xml:space="preserve">LG43LM63/UM73 </t>
        </is>
      </c>
      <c r="G986" t="inlineStr">
        <is>
          <t>FMLGEI43LM6373</t>
        </is>
      </c>
      <c r="H986" t="n">
        <v>316.176</v>
      </c>
      <c r="I986" t="n">
        <v>359.856</v>
      </c>
      <c r="J986" t="n">
        <v>338.8</v>
      </c>
      <c r="K986" t="n">
        <v>67</v>
      </c>
      <c r="L986" t="n">
        <v>161</v>
      </c>
      <c r="M986" t="n">
        <v>80</v>
      </c>
      <c r="N986" t="n">
        <v>136</v>
      </c>
      <c r="O986" t="n">
        <v>8</v>
      </c>
      <c r="P986" t="n">
        <v>4</v>
      </c>
      <c r="Q986" t="n">
        <v>4</v>
      </c>
      <c r="S986" t="n">
        <v>2</v>
      </c>
      <c r="X986" t="n">
        <v>18</v>
      </c>
      <c r="Y986" t="n">
        <v>2106</v>
      </c>
      <c r="Z986" t="n">
        <v>0.015</v>
      </c>
      <c r="AA986" t="n">
        <v>1</v>
      </c>
      <c r="AB986" t="n">
        <v>16</v>
      </c>
    </row>
    <row r="987">
      <c r="A987" t="n">
        <v>2021</v>
      </c>
      <c r="B987" t="n">
        <v>3</v>
      </c>
      <c r="C987" s="298" t="n">
        <v>44259</v>
      </c>
      <c r="E987" t="n">
        <v>438</v>
      </c>
      <c r="F987" t="inlineStr">
        <is>
          <t xml:space="preserve">LG43LM63/UM73 </t>
        </is>
      </c>
      <c r="G987" t="inlineStr">
        <is>
          <t>FMLGEI43LM6373</t>
        </is>
      </c>
      <c r="H987" t="n">
        <v>316.176</v>
      </c>
      <c r="I987" t="n">
        <v>359.856</v>
      </c>
      <c r="J987" t="n">
        <v>349.2</v>
      </c>
      <c r="K987" t="n">
        <v>67</v>
      </c>
      <c r="L987" t="n">
        <v>161</v>
      </c>
      <c r="M987" t="n">
        <v>82</v>
      </c>
      <c r="N987" t="n">
        <v>132</v>
      </c>
      <c r="O987" t="n">
        <v>6</v>
      </c>
      <c r="P987" t="n">
        <v>2</v>
      </c>
      <c r="Q987" t="n">
        <v>4</v>
      </c>
      <c r="R987" t="n">
        <v>3</v>
      </c>
      <c r="X987" t="n">
        <v>15</v>
      </c>
      <c r="Y987" t="n">
        <v>1383</v>
      </c>
      <c r="Z987" t="n">
        <v>0.015</v>
      </c>
      <c r="AA987" t="n">
        <v>1</v>
      </c>
      <c r="AB987" t="n">
        <v>16</v>
      </c>
    </row>
    <row r="988">
      <c r="A988" t="n">
        <v>2021</v>
      </c>
      <c r="B988" t="n">
        <v>3</v>
      </c>
      <c r="C988" s="298" t="n">
        <v>44262</v>
      </c>
      <c r="E988" t="n">
        <v>438</v>
      </c>
      <c r="F988" t="inlineStr">
        <is>
          <t xml:space="preserve">LG43LM63/UM73 </t>
        </is>
      </c>
      <c r="G988" t="inlineStr">
        <is>
          <t>FMLGEI43LM6373</t>
        </is>
      </c>
      <c r="H988" t="n">
        <v>316.176</v>
      </c>
      <c r="I988" t="n">
        <v>359.856</v>
      </c>
      <c r="J988" t="n">
        <v>345.9</v>
      </c>
      <c r="K988" t="n">
        <v>67</v>
      </c>
      <c r="L988" t="n">
        <v>161</v>
      </c>
      <c r="M988" t="n">
        <v>82</v>
      </c>
      <c r="N988" t="n">
        <v>131</v>
      </c>
      <c r="O988" t="n">
        <v>8</v>
      </c>
      <c r="P988" t="n">
        <v>5</v>
      </c>
      <c r="Q988" t="n">
        <v>5</v>
      </c>
      <c r="X988" t="n">
        <v>18</v>
      </c>
      <c r="Y988" t="n">
        <v>2442</v>
      </c>
      <c r="Z988" t="n">
        <v>0.015</v>
      </c>
      <c r="AA988" t="n">
        <v>1</v>
      </c>
      <c r="AB988" t="n">
        <v>16</v>
      </c>
    </row>
    <row r="989">
      <c r="A989" t="n">
        <v>2021</v>
      </c>
      <c r="B989" t="n">
        <v>3</v>
      </c>
      <c r="C989" s="298" t="n">
        <v>44263</v>
      </c>
      <c r="E989" t="n">
        <v>438</v>
      </c>
      <c r="F989" t="inlineStr">
        <is>
          <t xml:space="preserve">LG43LM63/UM73 </t>
        </is>
      </c>
      <c r="G989" t="inlineStr">
        <is>
          <t>FMLGEI43LM6373</t>
        </is>
      </c>
      <c r="H989" t="n">
        <v>316.176</v>
      </c>
      <c r="I989" t="n">
        <v>359.856</v>
      </c>
      <c r="J989" t="n">
        <v>352.1</v>
      </c>
      <c r="K989" t="n">
        <v>67</v>
      </c>
      <c r="L989" t="n">
        <v>161</v>
      </c>
      <c r="M989" t="n">
        <v>83</v>
      </c>
      <c r="N989" t="n">
        <v>131</v>
      </c>
      <c r="O989" t="n">
        <v>8</v>
      </c>
      <c r="P989" t="n">
        <v>4</v>
      </c>
      <c r="Q989" t="n">
        <v>8</v>
      </c>
      <c r="X989" t="n">
        <v>20</v>
      </c>
      <c r="Y989" t="n">
        <v>1880</v>
      </c>
      <c r="Z989" t="n">
        <v>0.015</v>
      </c>
      <c r="AA989" t="n">
        <v>1</v>
      </c>
      <c r="AB989" t="n">
        <v>16</v>
      </c>
    </row>
    <row r="990">
      <c r="A990" t="n">
        <v>2021</v>
      </c>
      <c r="B990" t="n">
        <v>3</v>
      </c>
      <c r="C990" s="298" t="n">
        <v>44264</v>
      </c>
      <c r="E990" t="n">
        <v>438</v>
      </c>
      <c r="F990" t="inlineStr">
        <is>
          <t xml:space="preserve">LG43LM63/UM73 </t>
        </is>
      </c>
      <c r="G990" t="inlineStr">
        <is>
          <t>FMLGEI43LM6373</t>
        </is>
      </c>
      <c r="H990" t="n">
        <v>316.176</v>
      </c>
      <c r="I990" t="n">
        <v>359.856</v>
      </c>
      <c r="J990" t="n">
        <v>347.3</v>
      </c>
      <c r="K990" t="n">
        <v>67</v>
      </c>
      <c r="L990" t="n">
        <v>161</v>
      </c>
      <c r="M990" t="n">
        <v>82</v>
      </c>
      <c r="N990" t="n">
        <v>132</v>
      </c>
      <c r="O990" t="n">
        <v>9</v>
      </c>
      <c r="P990" t="n">
        <v>2</v>
      </c>
      <c r="Q990" t="n">
        <v>5</v>
      </c>
      <c r="X990" t="n">
        <v>16</v>
      </c>
      <c r="Y990" t="n">
        <v>1528</v>
      </c>
      <c r="Z990" t="n">
        <v>0.015</v>
      </c>
      <c r="AA990" t="n">
        <v>1</v>
      </c>
      <c r="AB990" t="n">
        <v>16</v>
      </c>
    </row>
    <row r="991">
      <c r="A991" t="n">
        <v>2021</v>
      </c>
      <c r="B991" t="n">
        <v>3</v>
      </c>
      <c r="C991" s="298" t="n">
        <v>44265</v>
      </c>
      <c r="E991" t="n">
        <v>438</v>
      </c>
      <c r="F991" t="inlineStr">
        <is>
          <t xml:space="preserve">LG43LM63/UM73 </t>
        </is>
      </c>
      <c r="G991" t="inlineStr">
        <is>
          <t>FMLGEI43LM6373</t>
        </is>
      </c>
      <c r="H991" t="n">
        <v>316.176</v>
      </c>
      <c r="I991" t="n">
        <v>359.856</v>
      </c>
      <c r="J991" t="n">
        <v>343.7</v>
      </c>
      <c r="K991" t="n">
        <v>67</v>
      </c>
      <c r="L991" t="n">
        <v>161</v>
      </c>
      <c r="M991" t="n">
        <v>85</v>
      </c>
      <c r="N991" t="n">
        <v>127</v>
      </c>
      <c r="O991" t="n">
        <v>7</v>
      </c>
      <c r="P991" t="n">
        <v>3</v>
      </c>
      <c r="Q991" t="n">
        <v>6</v>
      </c>
      <c r="X991" t="n">
        <v>16</v>
      </c>
      <c r="Y991" t="n">
        <v>1624</v>
      </c>
      <c r="Z991" t="n">
        <v>0.015</v>
      </c>
      <c r="AA991" t="n">
        <v>1</v>
      </c>
      <c r="AB991" t="n">
        <v>16</v>
      </c>
    </row>
    <row r="992">
      <c r="A992" t="n">
        <v>2021</v>
      </c>
      <c r="B992" t="n">
        <v>3</v>
      </c>
      <c r="C992" s="298" t="n">
        <v>44269</v>
      </c>
      <c r="E992" t="n">
        <v>438</v>
      </c>
      <c r="F992" t="inlineStr">
        <is>
          <t xml:space="preserve">LG43LM63/UM73 </t>
        </is>
      </c>
      <c r="G992" t="inlineStr">
        <is>
          <t>FMLGEI43LM6373</t>
        </is>
      </c>
      <c r="H992" t="n">
        <v>316.176</v>
      </c>
      <c r="I992" t="n">
        <v>359.856</v>
      </c>
      <c r="J992" t="n">
        <v>338.7</v>
      </c>
      <c r="K992" t="n">
        <v>67</v>
      </c>
      <c r="L992" t="n">
        <v>161</v>
      </c>
      <c r="M992" t="n">
        <v>84</v>
      </c>
      <c r="N992" t="n">
        <v>129</v>
      </c>
      <c r="O992" t="n">
        <v>5</v>
      </c>
      <c r="P992" t="n">
        <v>3</v>
      </c>
      <c r="Q992" t="n">
        <v>7</v>
      </c>
      <c r="X992" t="n">
        <v>15</v>
      </c>
      <c r="Y992" t="n">
        <v>1479</v>
      </c>
      <c r="Z992" t="n">
        <v>0.015</v>
      </c>
      <c r="AA992" t="n">
        <v>1</v>
      </c>
      <c r="AB992" t="n">
        <v>16</v>
      </c>
    </row>
    <row r="993">
      <c r="A993" t="n">
        <v>2021</v>
      </c>
      <c r="B993" t="n">
        <v>3</v>
      </c>
      <c r="C993" s="298" t="n">
        <v>44270</v>
      </c>
      <c r="E993" t="n">
        <v>438</v>
      </c>
      <c r="F993" t="inlineStr">
        <is>
          <t xml:space="preserve">LG43LM63/UM73 </t>
        </is>
      </c>
      <c r="G993" t="inlineStr">
        <is>
          <t>FMLGEI43LM6373</t>
        </is>
      </c>
      <c r="H993" t="n">
        <v>316.176</v>
      </c>
      <c r="I993" t="n">
        <v>359.856</v>
      </c>
      <c r="J993" t="n">
        <v>352.6</v>
      </c>
      <c r="K993" t="n">
        <v>67</v>
      </c>
      <c r="L993" t="n">
        <v>161</v>
      </c>
      <c r="M993" t="n">
        <v>83</v>
      </c>
      <c r="N993" t="n">
        <v>131</v>
      </c>
      <c r="O993" t="n">
        <v>7</v>
      </c>
      <c r="P993" t="n">
        <v>2</v>
      </c>
      <c r="Q993" t="n">
        <v>8</v>
      </c>
      <c r="X993" t="n">
        <v>17</v>
      </c>
      <c r="Y993" t="n">
        <v>1517</v>
      </c>
      <c r="Z993" t="n">
        <v>0.015</v>
      </c>
      <c r="AA993" t="n">
        <v>1</v>
      </c>
      <c r="AB993" t="n">
        <v>16</v>
      </c>
    </row>
    <row r="994">
      <c r="A994" t="n">
        <v>2021</v>
      </c>
      <c r="B994" t="n">
        <v>3</v>
      </c>
      <c r="C994" s="298" t="n">
        <v>44271</v>
      </c>
      <c r="E994" t="n">
        <v>438</v>
      </c>
      <c r="F994" t="inlineStr">
        <is>
          <t xml:space="preserve">LG43LM63/UM73 </t>
        </is>
      </c>
      <c r="G994" t="inlineStr">
        <is>
          <t>FMLGEI43LM6373</t>
        </is>
      </c>
      <c r="H994" t="n">
        <v>316.176</v>
      </c>
      <c r="I994" t="n">
        <v>359.856</v>
      </c>
      <c r="K994" t="n">
        <v>67</v>
      </c>
      <c r="L994" t="n">
        <v>161</v>
      </c>
      <c r="O994" t="n">
        <v>1</v>
      </c>
      <c r="Q994" t="n">
        <v>2</v>
      </c>
      <c r="X994" t="n">
        <v>3</v>
      </c>
      <c r="Y994" t="n">
        <v>1407</v>
      </c>
      <c r="Z994" t="n">
        <v>0.015</v>
      </c>
      <c r="AA994" t="n">
        <v>1</v>
      </c>
      <c r="AB994" t="n">
        <v>16</v>
      </c>
    </row>
    <row r="995">
      <c r="A995" t="n">
        <v>2021</v>
      </c>
      <c r="B995" t="n">
        <v>3</v>
      </c>
      <c r="C995" s="298" t="n">
        <v>44279</v>
      </c>
      <c r="E995" t="n">
        <v>438</v>
      </c>
      <c r="F995" t="inlineStr">
        <is>
          <t xml:space="preserve">LG43LM63/UM73 </t>
        </is>
      </c>
      <c r="G995" t="inlineStr">
        <is>
          <t>FMLGEI43LM6373</t>
        </is>
      </c>
      <c r="H995" t="n">
        <v>316.176</v>
      </c>
      <c r="I995" t="n">
        <v>359.856</v>
      </c>
      <c r="J995" t="n">
        <v>344.8</v>
      </c>
      <c r="K995" t="n">
        <v>67</v>
      </c>
      <c r="L995" t="n">
        <v>161</v>
      </c>
      <c r="M995" t="n">
        <v>79</v>
      </c>
      <c r="N995" t="n">
        <v>137</v>
      </c>
      <c r="O995" t="n">
        <v>5</v>
      </c>
      <c r="Q995" t="n">
        <v>5</v>
      </c>
      <c r="X995" t="n">
        <v>10</v>
      </c>
      <c r="Y995" t="n">
        <v>682</v>
      </c>
      <c r="Z995" t="n">
        <v>0.015</v>
      </c>
      <c r="AA995" t="n">
        <v>1</v>
      </c>
      <c r="AB995" t="n">
        <v>16</v>
      </c>
    </row>
    <row r="996">
      <c r="A996" t="n">
        <v>2021</v>
      </c>
      <c r="B996" t="n">
        <v>3</v>
      </c>
      <c r="C996" s="298" t="n">
        <v>44280</v>
      </c>
      <c r="E996" t="n">
        <v>438</v>
      </c>
      <c r="F996" t="inlineStr">
        <is>
          <t xml:space="preserve">LG43LM63/UM73 </t>
        </is>
      </c>
      <c r="G996" t="inlineStr">
        <is>
          <t>FMLGEI43LM6373</t>
        </is>
      </c>
      <c r="H996" t="n">
        <v>316.176</v>
      </c>
      <c r="I996" t="n">
        <v>359.856</v>
      </c>
      <c r="J996" t="n">
        <v>339.8</v>
      </c>
      <c r="K996" t="n">
        <v>67</v>
      </c>
      <c r="L996" t="n">
        <v>161</v>
      </c>
      <c r="M996" t="n">
        <v>87</v>
      </c>
      <c r="N996" t="n">
        <v>124</v>
      </c>
      <c r="O996" t="n">
        <v>13</v>
      </c>
      <c r="P996" t="n">
        <v>6</v>
      </c>
      <c r="Q996" t="n">
        <v>10</v>
      </c>
      <c r="X996" t="n">
        <v>29</v>
      </c>
      <c r="Y996" t="n">
        <v>1385</v>
      </c>
      <c r="Z996" t="n">
        <v>0.015</v>
      </c>
      <c r="AA996" t="n">
        <v>1</v>
      </c>
      <c r="AB996" t="n">
        <v>16</v>
      </c>
    </row>
    <row r="997">
      <c r="A997" t="n">
        <v>2021</v>
      </c>
      <c r="B997" t="n">
        <v>3</v>
      </c>
      <c r="C997" s="298" t="n">
        <v>44283</v>
      </c>
      <c r="E997" t="n">
        <v>438</v>
      </c>
      <c r="F997" t="inlineStr">
        <is>
          <t xml:space="preserve">LG43LM63/UM73 </t>
        </is>
      </c>
      <c r="G997" t="inlineStr">
        <is>
          <t>FMLGEI43LM6373</t>
        </is>
      </c>
      <c r="H997" t="n">
        <v>316.176</v>
      </c>
      <c r="I997" t="n">
        <v>359.856</v>
      </c>
      <c r="J997" t="n">
        <v>342.7</v>
      </c>
      <c r="K997" t="n">
        <v>67</v>
      </c>
      <c r="L997" t="n">
        <v>161</v>
      </c>
      <c r="M997" t="n">
        <v>91</v>
      </c>
      <c r="N997" t="n">
        <v>119</v>
      </c>
      <c r="O997" t="n">
        <v>7</v>
      </c>
      <c r="P997" t="n">
        <v>3</v>
      </c>
      <c r="Q997" t="n">
        <v>5</v>
      </c>
      <c r="X997" t="n">
        <v>15</v>
      </c>
      <c r="Y997" t="n">
        <v>1695</v>
      </c>
      <c r="Z997" t="n">
        <v>0.015</v>
      </c>
      <c r="AA997" t="n">
        <v>1</v>
      </c>
      <c r="AB997" t="n">
        <v>16</v>
      </c>
    </row>
    <row r="998">
      <c r="A998" t="n">
        <v>2021</v>
      </c>
      <c r="B998" t="n">
        <v>3</v>
      </c>
      <c r="C998" s="298" t="n">
        <v>44284</v>
      </c>
      <c r="E998" t="n">
        <v>438</v>
      </c>
      <c r="F998" t="inlineStr">
        <is>
          <t xml:space="preserve">LG43LM63/UM73 </t>
        </is>
      </c>
      <c r="G998" t="inlineStr">
        <is>
          <t>FMLGEI43LM6373</t>
        </is>
      </c>
      <c r="H998" t="n">
        <v>316.176</v>
      </c>
      <c r="I998" t="n">
        <v>359.856</v>
      </c>
      <c r="J998" t="n">
        <v>357.1</v>
      </c>
      <c r="K998" t="n">
        <v>67</v>
      </c>
      <c r="L998" t="n">
        <v>161</v>
      </c>
      <c r="M998" t="n">
        <v>88</v>
      </c>
      <c r="N998" t="n">
        <v>123</v>
      </c>
      <c r="O998" t="n">
        <v>2</v>
      </c>
      <c r="P998" t="n">
        <v>1</v>
      </c>
      <c r="Q998" t="n">
        <v>3</v>
      </c>
      <c r="X998" t="n">
        <v>5</v>
      </c>
      <c r="Y998" t="n">
        <v>917</v>
      </c>
      <c r="Z998" t="n">
        <v>0.015</v>
      </c>
      <c r="AA998" t="n">
        <v>1</v>
      </c>
      <c r="AB998" t="n">
        <v>16</v>
      </c>
    </row>
    <row r="999">
      <c r="A999" t="n">
        <v>2021</v>
      </c>
      <c r="B999" t="n">
        <v>3</v>
      </c>
      <c r="C999" s="298" t="n">
        <v>44262</v>
      </c>
      <c r="E999" t="n">
        <v>670</v>
      </c>
      <c r="F999" t="inlineStr">
        <is>
          <t>LG43UP77</t>
        </is>
      </c>
      <c r="G999" t="inlineStr">
        <is>
          <t>FMLGEI043UP770</t>
        </is>
      </c>
      <c r="H999" t="n">
        <v>280.418</v>
      </c>
      <c r="I999" t="n">
        <v>319.158</v>
      </c>
      <c r="J999" t="n">
        <v>322</v>
      </c>
      <c r="K999" t="n">
        <v>96</v>
      </c>
      <c r="L999" t="n">
        <v>150</v>
      </c>
      <c r="M999" t="n">
        <v>108</v>
      </c>
      <c r="N999" t="n">
        <v>133</v>
      </c>
      <c r="O999" t="n">
        <v>4</v>
      </c>
      <c r="Q999" t="n">
        <v>3</v>
      </c>
      <c r="X999" t="n">
        <v>7</v>
      </c>
      <c r="Y999" t="n">
        <v>7</v>
      </c>
      <c r="Z999" t="n">
        <v>0.015</v>
      </c>
      <c r="AA999" t="n">
        <v>1</v>
      </c>
      <c r="AB999" t="n">
        <v>16</v>
      </c>
    </row>
    <row r="1000">
      <c r="A1000" t="n">
        <v>2021</v>
      </c>
      <c r="B1000" t="n">
        <v>3</v>
      </c>
      <c r="C1000" s="298" t="n">
        <v>44263</v>
      </c>
      <c r="E1000" t="n">
        <v>670</v>
      </c>
      <c r="F1000" t="inlineStr">
        <is>
          <t>LG43UP77</t>
        </is>
      </c>
      <c r="G1000" t="inlineStr">
        <is>
          <t>FMLGEI043UP770</t>
        </is>
      </c>
      <c r="H1000" t="n">
        <v>280.418</v>
      </c>
      <c r="I1000" t="n">
        <v>319.158</v>
      </c>
      <c r="J1000" t="n">
        <v>307.3</v>
      </c>
      <c r="K1000" t="n">
        <v>96</v>
      </c>
      <c r="L1000" t="n">
        <v>150</v>
      </c>
      <c r="M1000" t="n">
        <v>107</v>
      </c>
      <c r="N1000" t="n">
        <v>135</v>
      </c>
      <c r="O1000" t="n">
        <v>4</v>
      </c>
      <c r="P1000" t="n">
        <v>4</v>
      </c>
      <c r="Q1000" t="n">
        <v>2</v>
      </c>
      <c r="X1000" t="n">
        <v>10</v>
      </c>
      <c r="Y1000" t="n">
        <v>646</v>
      </c>
      <c r="Z1000" t="n">
        <v>0.015</v>
      </c>
      <c r="AA1000" t="n">
        <v>1</v>
      </c>
      <c r="AB1000" t="n">
        <v>16</v>
      </c>
    </row>
    <row r="1001">
      <c r="A1001" t="n">
        <v>2021</v>
      </c>
      <c r="B1001" t="n">
        <v>3</v>
      </c>
      <c r="C1001" s="298" t="n">
        <v>44265</v>
      </c>
      <c r="E1001" t="n">
        <v>670</v>
      </c>
      <c r="F1001" t="inlineStr">
        <is>
          <t>LG43UP77</t>
        </is>
      </c>
      <c r="G1001" t="inlineStr">
        <is>
          <t>FMLGEI043UP770</t>
        </is>
      </c>
      <c r="H1001" t="n">
        <v>280.418</v>
      </c>
      <c r="I1001" t="n">
        <v>319.158</v>
      </c>
      <c r="K1001" t="n">
        <v>96</v>
      </c>
      <c r="L1001" t="n">
        <v>150</v>
      </c>
      <c r="Y1001" t="n">
        <v>240</v>
      </c>
      <c r="Z1001" t="n">
        <v>0.015</v>
      </c>
      <c r="AA1001" t="n">
        <v>1</v>
      </c>
      <c r="AB1001" t="n">
        <v>16</v>
      </c>
    </row>
    <row r="1002">
      <c r="A1002" t="n">
        <v>2021</v>
      </c>
      <c r="B1002" t="n">
        <v>3</v>
      </c>
      <c r="C1002" s="298" t="n">
        <v>44269</v>
      </c>
      <c r="E1002" t="n">
        <v>669</v>
      </c>
      <c r="F1002" t="inlineStr">
        <is>
          <t>LG65UP77_TB</t>
        </is>
      </c>
      <c r="G1002" t="inlineStr">
        <is>
          <t>FMLGEI065UP770</t>
        </is>
      </c>
      <c r="H1002" t="n">
        <v>897.7140000000001</v>
      </c>
      <c r="I1002" t="n">
        <v>1021.734</v>
      </c>
      <c r="J1002" t="n">
        <v>1027</v>
      </c>
      <c r="K1002" t="n">
        <v>40</v>
      </c>
      <c r="L1002" t="n">
        <v>180</v>
      </c>
      <c r="M1002" t="n">
        <v>38</v>
      </c>
      <c r="N1002" t="n">
        <v>192</v>
      </c>
      <c r="O1002" t="n">
        <v>1</v>
      </c>
      <c r="P1002" t="n">
        <v>1</v>
      </c>
      <c r="Q1002" t="n">
        <v>3</v>
      </c>
      <c r="X1002" t="n">
        <v>5</v>
      </c>
      <c r="Y1002" t="n">
        <v>5</v>
      </c>
      <c r="Z1002" t="n">
        <v>0.015</v>
      </c>
      <c r="AA1002" t="n">
        <v>1</v>
      </c>
      <c r="AB1002" t="n">
        <v>16</v>
      </c>
    </row>
    <row r="1003">
      <c r="A1003" t="n">
        <v>2021</v>
      </c>
      <c r="B1003" t="n">
        <v>3</v>
      </c>
      <c r="C1003" s="298" t="n">
        <v>44270</v>
      </c>
      <c r="E1003" t="n">
        <v>669</v>
      </c>
      <c r="F1003" t="inlineStr">
        <is>
          <t>LG65UP77_TB</t>
        </is>
      </c>
      <c r="G1003" t="inlineStr">
        <is>
          <t>FMLGEI065UP770</t>
        </is>
      </c>
      <c r="H1003" t="n">
        <v>897.7140000000001</v>
      </c>
      <c r="I1003" t="n">
        <v>1021.734</v>
      </c>
      <c r="J1003" t="n">
        <v>1007.3</v>
      </c>
      <c r="K1003" t="n">
        <v>40</v>
      </c>
      <c r="L1003" t="n">
        <v>180</v>
      </c>
      <c r="M1003" t="n">
        <v>38</v>
      </c>
      <c r="N1003" t="n">
        <v>190</v>
      </c>
      <c r="O1003" t="n">
        <v>8</v>
      </c>
      <c r="P1003" t="n">
        <v>4</v>
      </c>
      <c r="Q1003" t="n">
        <v>3</v>
      </c>
      <c r="S1003" t="n">
        <v>6</v>
      </c>
      <c r="X1003" t="n">
        <v>21</v>
      </c>
      <c r="Y1003" t="n">
        <v>75</v>
      </c>
      <c r="Z1003" t="n">
        <v>0.015</v>
      </c>
      <c r="AA1003" t="n">
        <v>1</v>
      </c>
      <c r="AB1003" t="n">
        <v>16</v>
      </c>
    </row>
    <row r="1004">
      <c r="A1004" t="n">
        <v>2021</v>
      </c>
      <c r="B1004" t="n">
        <v>3</v>
      </c>
      <c r="C1004" s="298" t="n">
        <v>44271</v>
      </c>
      <c r="E1004" t="n">
        <v>669</v>
      </c>
      <c r="F1004" t="inlineStr">
        <is>
          <t>LG65UP77_TB</t>
        </is>
      </c>
      <c r="G1004" t="inlineStr">
        <is>
          <t>FMLGEI065UP770</t>
        </is>
      </c>
      <c r="H1004" t="n">
        <v>897.7140000000001</v>
      </c>
      <c r="I1004" t="n">
        <v>1021.734</v>
      </c>
      <c r="J1004" t="n">
        <v>998.4</v>
      </c>
      <c r="K1004" t="n">
        <v>40</v>
      </c>
      <c r="L1004" t="n">
        <v>180</v>
      </c>
      <c r="M1004" t="n">
        <v>38</v>
      </c>
      <c r="N1004" t="n">
        <v>192</v>
      </c>
      <c r="O1004" t="n">
        <v>11</v>
      </c>
      <c r="P1004" t="n">
        <v>7</v>
      </c>
      <c r="Q1004" t="n">
        <v>18</v>
      </c>
      <c r="S1004" t="n">
        <v>2</v>
      </c>
      <c r="X1004" t="n">
        <v>37</v>
      </c>
      <c r="Y1004" t="n">
        <v>619</v>
      </c>
      <c r="Z1004" t="n">
        <v>0.015</v>
      </c>
      <c r="AA1004" t="n">
        <v>1</v>
      </c>
      <c r="AB1004" t="n">
        <v>16</v>
      </c>
    </row>
    <row r="1005">
      <c r="A1005" t="n">
        <v>2021</v>
      </c>
      <c r="B1005" t="n">
        <v>3</v>
      </c>
      <c r="C1005" s="298" t="n">
        <v>44272</v>
      </c>
      <c r="E1005" t="n">
        <v>669</v>
      </c>
      <c r="F1005" t="inlineStr">
        <is>
          <t>LG65UP77_TB</t>
        </is>
      </c>
      <c r="G1005" t="inlineStr">
        <is>
          <t>FMLGEI065UP770</t>
        </is>
      </c>
      <c r="H1005" t="n">
        <v>897.7140000000001</v>
      </c>
      <c r="I1005" t="n">
        <v>1021.734</v>
      </c>
      <c r="J1005" t="n">
        <v>979.6</v>
      </c>
      <c r="K1005" t="n">
        <v>40</v>
      </c>
      <c r="L1005" t="n">
        <v>180</v>
      </c>
      <c r="M1005" t="n">
        <v>38</v>
      </c>
      <c r="N1005" t="n">
        <v>188</v>
      </c>
      <c r="O1005" t="n">
        <v>10</v>
      </c>
      <c r="P1005" t="n">
        <v>12</v>
      </c>
      <c r="Q1005" t="n">
        <v>10</v>
      </c>
      <c r="R1005" t="n">
        <v>2</v>
      </c>
      <c r="S1005" t="n">
        <v>4</v>
      </c>
      <c r="X1005" t="n">
        <v>38</v>
      </c>
      <c r="Y1005" t="n">
        <v>620</v>
      </c>
      <c r="Z1005" t="n">
        <v>0.015</v>
      </c>
      <c r="AA1005" t="n">
        <v>1</v>
      </c>
      <c r="AB1005" t="n">
        <v>16</v>
      </c>
    </row>
    <row r="1006">
      <c r="A1006" t="n">
        <v>2021</v>
      </c>
      <c r="B1006" t="n">
        <v>3</v>
      </c>
      <c r="C1006" s="298" t="n">
        <v>44273</v>
      </c>
      <c r="E1006" t="n">
        <v>669</v>
      </c>
      <c r="F1006" t="inlineStr">
        <is>
          <t>LG65UP77_TB</t>
        </is>
      </c>
      <c r="G1006" t="inlineStr">
        <is>
          <t>FMLGEI065UP770</t>
        </is>
      </c>
      <c r="H1006" t="n">
        <v>897.7140000000001</v>
      </c>
      <c r="I1006" t="n">
        <v>1021.734</v>
      </c>
      <c r="J1006" t="n">
        <v>995.6</v>
      </c>
      <c r="K1006" t="n">
        <v>40</v>
      </c>
      <c r="L1006" t="n">
        <v>180</v>
      </c>
      <c r="M1006" t="n">
        <v>37</v>
      </c>
      <c r="N1006" t="n">
        <v>193</v>
      </c>
      <c r="O1006" t="n">
        <v>9</v>
      </c>
      <c r="Q1006" t="n">
        <v>15</v>
      </c>
      <c r="S1006" t="n">
        <v>6</v>
      </c>
      <c r="X1006" t="n">
        <v>30</v>
      </c>
      <c r="Y1006" t="n">
        <v>438</v>
      </c>
      <c r="Z1006" t="n">
        <v>0.015</v>
      </c>
      <c r="AA1006" t="n">
        <v>1</v>
      </c>
      <c r="AB1006" t="n">
        <v>16</v>
      </c>
    </row>
    <row r="1007">
      <c r="A1007" t="n">
        <v>2021</v>
      </c>
      <c r="B1007" t="n">
        <v>3</v>
      </c>
      <c r="C1007" s="298" t="n">
        <v>44275</v>
      </c>
      <c r="E1007" t="n">
        <v>669</v>
      </c>
      <c r="F1007" t="inlineStr">
        <is>
          <t>LG65UP77_TB</t>
        </is>
      </c>
      <c r="G1007" t="inlineStr">
        <is>
          <t>FMLGEI065UP770</t>
        </is>
      </c>
      <c r="H1007" t="n">
        <v>897.7140000000001</v>
      </c>
      <c r="I1007" t="n">
        <v>1021.734</v>
      </c>
      <c r="J1007" t="n">
        <v>1018.5</v>
      </c>
      <c r="K1007" t="n">
        <v>40</v>
      </c>
      <c r="L1007" t="n">
        <v>180</v>
      </c>
      <c r="M1007" t="n">
        <v>34</v>
      </c>
      <c r="N1007" t="n">
        <v>210</v>
      </c>
      <c r="O1007" t="n">
        <v>12</v>
      </c>
      <c r="Q1007" t="n">
        <v>12</v>
      </c>
      <c r="R1007" t="n">
        <v>1</v>
      </c>
      <c r="S1007" t="n">
        <v>6</v>
      </c>
      <c r="X1007" t="n">
        <v>31</v>
      </c>
      <c r="Y1007" t="n">
        <v>529</v>
      </c>
      <c r="Z1007" t="n">
        <v>0.015</v>
      </c>
      <c r="AA1007" t="n">
        <v>1</v>
      </c>
      <c r="AB1007" t="n">
        <v>16</v>
      </c>
    </row>
    <row r="1008">
      <c r="A1008" t="n">
        <v>2021</v>
      </c>
      <c r="B1008" t="n">
        <v>3</v>
      </c>
      <c r="C1008" s="298" t="n">
        <v>44276</v>
      </c>
      <c r="E1008" t="n">
        <v>669</v>
      </c>
      <c r="F1008" t="inlineStr">
        <is>
          <t>LG65UP77_TB</t>
        </is>
      </c>
      <c r="G1008" t="inlineStr">
        <is>
          <t>FMLGEI065UP770</t>
        </is>
      </c>
      <c r="H1008" t="n">
        <v>897.7140000000001</v>
      </c>
      <c r="I1008" t="n">
        <v>1021.734</v>
      </c>
      <c r="J1008" t="n">
        <v>981</v>
      </c>
      <c r="K1008" t="n">
        <v>40</v>
      </c>
      <c r="L1008" t="n">
        <v>180</v>
      </c>
      <c r="M1008" t="n">
        <v>35</v>
      </c>
      <c r="N1008" t="n">
        <v>203</v>
      </c>
      <c r="O1008" t="n">
        <v>10</v>
      </c>
      <c r="P1008" t="n">
        <v>6</v>
      </c>
      <c r="Q1008" t="n">
        <v>7</v>
      </c>
      <c r="X1008" t="n">
        <v>23</v>
      </c>
      <c r="Y1008" t="n">
        <v>515</v>
      </c>
      <c r="Z1008" t="n">
        <v>0.015</v>
      </c>
      <c r="AA1008" t="n">
        <v>1</v>
      </c>
      <c r="AB1008" t="n">
        <v>16</v>
      </c>
    </row>
    <row r="1009">
      <c r="A1009" t="n">
        <v>2021</v>
      </c>
      <c r="B1009" t="n">
        <v>3</v>
      </c>
      <c r="C1009" s="298" t="n">
        <v>44277</v>
      </c>
      <c r="E1009" t="n">
        <v>669</v>
      </c>
      <c r="F1009" t="inlineStr">
        <is>
          <t>LG65UP77_TB</t>
        </is>
      </c>
      <c r="G1009" t="inlineStr">
        <is>
          <t>FMLGEI065UP770</t>
        </is>
      </c>
      <c r="H1009" t="n">
        <v>897.7140000000001</v>
      </c>
      <c r="I1009" t="n">
        <v>1021.734</v>
      </c>
      <c r="J1009" t="n">
        <v>980.2</v>
      </c>
      <c r="K1009" t="n">
        <v>40</v>
      </c>
      <c r="L1009" t="n">
        <v>180</v>
      </c>
      <c r="M1009" t="n">
        <v>38</v>
      </c>
      <c r="N1009" t="n">
        <v>190</v>
      </c>
      <c r="O1009" t="n">
        <v>11</v>
      </c>
      <c r="P1009" t="n">
        <v>6</v>
      </c>
      <c r="Q1009" t="n">
        <v>6</v>
      </c>
      <c r="X1009" t="n">
        <v>23</v>
      </c>
      <c r="Y1009" t="n">
        <v>617</v>
      </c>
      <c r="Z1009" t="n">
        <v>0.015</v>
      </c>
      <c r="AA1009" t="n">
        <v>1</v>
      </c>
      <c r="AB1009" t="n">
        <v>16</v>
      </c>
    </row>
    <row r="1010">
      <c r="A1010" t="n">
        <v>2021</v>
      </c>
      <c r="B1010" t="n">
        <v>3</v>
      </c>
      <c r="C1010" s="298" t="n">
        <v>44278</v>
      </c>
      <c r="E1010" t="n">
        <v>669</v>
      </c>
      <c r="F1010" t="inlineStr">
        <is>
          <t>LG65UP77_TB</t>
        </is>
      </c>
      <c r="G1010" t="inlineStr">
        <is>
          <t>FMLGEI065UP770</t>
        </is>
      </c>
      <c r="H1010" t="n">
        <v>897.7140000000001</v>
      </c>
      <c r="I1010" t="n">
        <v>1021.734</v>
      </c>
      <c r="J1010" t="n">
        <v>1001.4</v>
      </c>
      <c r="K1010" t="n">
        <v>40</v>
      </c>
      <c r="L1010" t="n">
        <v>180</v>
      </c>
      <c r="M1010" t="n">
        <v>34</v>
      </c>
      <c r="N1010" t="n">
        <v>211</v>
      </c>
      <c r="O1010" t="n">
        <v>8</v>
      </c>
      <c r="P1010" t="n">
        <v>5</v>
      </c>
      <c r="Q1010" t="n">
        <v>9</v>
      </c>
      <c r="X1010" t="n">
        <v>22</v>
      </c>
      <c r="Y1010" t="n">
        <v>490</v>
      </c>
      <c r="Z1010" t="n">
        <v>0.015</v>
      </c>
      <c r="AA1010" t="n">
        <v>1</v>
      </c>
      <c r="AB1010" t="n">
        <v>16</v>
      </c>
    </row>
    <row r="1011">
      <c r="A1011" t="n">
        <v>2021</v>
      </c>
      <c r="B1011" t="n">
        <v>3</v>
      </c>
      <c r="C1011" s="298" t="n">
        <v>44279</v>
      </c>
      <c r="E1011" t="n">
        <v>669</v>
      </c>
      <c r="F1011" t="inlineStr">
        <is>
          <t>LG65UP77_TB</t>
        </is>
      </c>
      <c r="G1011" t="inlineStr">
        <is>
          <t>FMLGEI065UP770</t>
        </is>
      </c>
      <c r="H1011" t="n">
        <v>897.7140000000001</v>
      </c>
      <c r="I1011" t="n">
        <v>1021.734</v>
      </c>
      <c r="J1011" t="n">
        <v>990.3</v>
      </c>
      <c r="K1011" t="n">
        <v>40</v>
      </c>
      <c r="L1011" t="n">
        <v>180</v>
      </c>
      <c r="M1011" t="n">
        <v>38</v>
      </c>
      <c r="N1011" t="n">
        <v>188</v>
      </c>
      <c r="O1011" t="n">
        <v>14</v>
      </c>
      <c r="P1011" t="n">
        <v>5</v>
      </c>
      <c r="Q1011" t="n">
        <v>10</v>
      </c>
      <c r="X1011" t="n">
        <v>29</v>
      </c>
      <c r="Y1011" t="n">
        <v>269</v>
      </c>
      <c r="Z1011" t="n">
        <v>0.015</v>
      </c>
      <c r="AA1011" t="n">
        <v>1</v>
      </c>
      <c r="AB1011" t="n">
        <v>16</v>
      </c>
    </row>
    <row r="1012">
      <c r="A1012" t="n">
        <v>2021</v>
      </c>
      <c r="B1012" t="n">
        <v>3</v>
      </c>
      <c r="C1012" s="298" t="n">
        <v>44280</v>
      </c>
      <c r="E1012" t="n">
        <v>669</v>
      </c>
      <c r="F1012" t="inlineStr">
        <is>
          <t>LG65UP77_TB</t>
        </is>
      </c>
      <c r="G1012" t="inlineStr">
        <is>
          <t>FMLGEI065UP770</t>
        </is>
      </c>
      <c r="H1012" t="n">
        <v>897.7140000000001</v>
      </c>
      <c r="I1012" t="n">
        <v>1021.734</v>
      </c>
      <c r="J1012" t="n">
        <v>1004.3</v>
      </c>
      <c r="K1012" t="n">
        <v>40</v>
      </c>
      <c r="L1012" t="n">
        <v>180</v>
      </c>
      <c r="M1012" t="n">
        <v>36</v>
      </c>
      <c r="N1012" t="n">
        <v>198</v>
      </c>
      <c r="O1012" t="n">
        <v>11</v>
      </c>
      <c r="P1012" t="n">
        <v>10</v>
      </c>
      <c r="Q1012" t="n">
        <v>18</v>
      </c>
      <c r="X1012" t="n">
        <v>39</v>
      </c>
      <c r="Y1012" t="n">
        <v>669</v>
      </c>
      <c r="Z1012" t="n">
        <v>0.015</v>
      </c>
      <c r="AA1012" t="n">
        <v>1</v>
      </c>
      <c r="AB1012" t="n">
        <v>16</v>
      </c>
    </row>
    <row r="1013">
      <c r="A1013" t="n">
        <v>2021</v>
      </c>
      <c r="B1013" t="n">
        <v>3</v>
      </c>
      <c r="C1013" s="298" t="n">
        <v>44283</v>
      </c>
      <c r="E1013" t="n">
        <v>669</v>
      </c>
      <c r="F1013" t="inlineStr">
        <is>
          <t>LG65UP77_TB</t>
        </is>
      </c>
      <c r="G1013" t="inlineStr">
        <is>
          <t>FMLGEI065UP770</t>
        </is>
      </c>
      <c r="H1013" t="n">
        <v>897.7140000000001</v>
      </c>
      <c r="I1013" t="n">
        <v>1021.734</v>
      </c>
      <c r="J1013" t="n">
        <v>965.6</v>
      </c>
      <c r="K1013" t="n">
        <v>40</v>
      </c>
      <c r="L1013" t="n">
        <v>180</v>
      </c>
      <c r="M1013" t="n">
        <v>36</v>
      </c>
      <c r="N1013" t="n">
        <v>199</v>
      </c>
      <c r="O1013" t="n">
        <v>9</v>
      </c>
      <c r="P1013" t="n">
        <v>7</v>
      </c>
      <c r="Q1013" t="n">
        <v>12</v>
      </c>
      <c r="X1013" t="n">
        <v>28</v>
      </c>
      <c r="Y1013" t="n">
        <v>316</v>
      </c>
      <c r="Z1013" t="n">
        <v>0.015</v>
      </c>
      <c r="AA1013" t="n">
        <v>1</v>
      </c>
      <c r="AB1013" t="n">
        <v>16</v>
      </c>
    </row>
    <row r="1014">
      <c r="A1014" t="n">
        <v>2021</v>
      </c>
      <c r="B1014" t="n">
        <v>3</v>
      </c>
      <c r="C1014" s="298" t="n">
        <v>44284</v>
      </c>
      <c r="E1014" t="n">
        <v>669</v>
      </c>
      <c r="F1014" t="inlineStr">
        <is>
          <t>LG65UP77_TB</t>
        </is>
      </c>
      <c r="G1014" t="inlineStr">
        <is>
          <t>FMLGEI065UP770</t>
        </is>
      </c>
      <c r="H1014" t="n">
        <v>897.7140000000001</v>
      </c>
      <c r="I1014" t="n">
        <v>1021.734</v>
      </c>
      <c r="J1014" t="n">
        <v>1026.2</v>
      </c>
      <c r="K1014" t="n">
        <v>40</v>
      </c>
      <c r="L1014" t="n">
        <v>180</v>
      </c>
      <c r="M1014" t="n">
        <v>36</v>
      </c>
      <c r="N1014" t="n">
        <v>202</v>
      </c>
      <c r="O1014" t="n">
        <v>7</v>
      </c>
      <c r="P1014" t="n">
        <v>6</v>
      </c>
      <c r="Q1014" t="n">
        <v>16</v>
      </c>
      <c r="X1014" t="n">
        <v>29</v>
      </c>
      <c r="Y1014" t="n">
        <v>527</v>
      </c>
      <c r="Z1014" t="n">
        <v>0.015</v>
      </c>
      <c r="AA1014" t="n">
        <v>1</v>
      </c>
      <c r="AB1014" t="n">
        <v>16</v>
      </c>
    </row>
    <row r="1015">
      <c r="A1015" t="n">
        <v>2021</v>
      </c>
      <c r="B1015" t="n">
        <v>3</v>
      </c>
      <c r="C1015" s="298" t="n">
        <v>44285</v>
      </c>
      <c r="E1015" t="n">
        <v>669</v>
      </c>
      <c r="F1015" t="inlineStr">
        <is>
          <t>LG65UP77_TB</t>
        </is>
      </c>
      <c r="G1015" t="inlineStr">
        <is>
          <t>FMLGEI065UP770</t>
        </is>
      </c>
      <c r="H1015" t="n">
        <v>897.7140000000001</v>
      </c>
      <c r="I1015" t="n">
        <v>1021.734</v>
      </c>
      <c r="J1015" t="n">
        <v>984.5</v>
      </c>
      <c r="K1015" t="n">
        <v>40</v>
      </c>
      <c r="L1015" t="n">
        <v>180</v>
      </c>
      <c r="M1015" t="n">
        <v>36</v>
      </c>
      <c r="N1015" t="n">
        <v>202</v>
      </c>
      <c r="O1015" t="n">
        <v>9</v>
      </c>
      <c r="Q1015" t="n">
        <v>8</v>
      </c>
      <c r="S1015" t="n">
        <v>2</v>
      </c>
      <c r="X1015" t="n">
        <v>19</v>
      </c>
      <c r="Y1015" t="n">
        <v>547</v>
      </c>
      <c r="Z1015" t="n">
        <v>0.015</v>
      </c>
      <c r="AA1015" t="n">
        <v>1</v>
      </c>
      <c r="AB1015" t="n">
        <v>16</v>
      </c>
    </row>
    <row r="1016">
      <c r="A1016" t="n">
        <v>2021</v>
      </c>
      <c r="B1016" t="n">
        <v>3</v>
      </c>
      <c r="C1016" s="298" t="n">
        <v>44273</v>
      </c>
      <c r="E1016" t="n">
        <v>673</v>
      </c>
      <c r="F1016" t="inlineStr">
        <is>
          <t>LG65UP81-side</t>
        </is>
      </c>
      <c r="G1016" t="inlineStr">
        <is>
          <t>FMLGEI365UP810</t>
        </is>
      </c>
      <c r="H1016" t="n">
        <v>115.9312</v>
      </c>
      <c r="I1016" t="n">
        <v>131.9472</v>
      </c>
      <c r="J1016" t="n">
        <v>118.7</v>
      </c>
      <c r="K1016" t="n">
        <v>20</v>
      </c>
      <c r="M1016" t="n">
        <v>21</v>
      </c>
      <c r="N1016" t="n">
        <v>171</v>
      </c>
      <c r="O1016" t="n">
        <v>4</v>
      </c>
      <c r="P1016" t="n">
        <v>1</v>
      </c>
      <c r="Q1016" t="n">
        <v>7</v>
      </c>
      <c r="X1016" t="n">
        <v>12</v>
      </c>
      <c r="Y1016" t="n">
        <v>212</v>
      </c>
      <c r="Z1016" t="n">
        <v>0.015</v>
      </c>
      <c r="AA1016" t="n">
        <v>1</v>
      </c>
      <c r="AB1016" t="n">
        <v>16</v>
      </c>
    </row>
    <row r="1017">
      <c r="A1017" t="n">
        <v>2021</v>
      </c>
      <c r="B1017" t="n">
        <v>3</v>
      </c>
      <c r="C1017" s="298" t="n">
        <v>44275</v>
      </c>
      <c r="E1017" t="n">
        <v>673</v>
      </c>
      <c r="F1017" t="inlineStr">
        <is>
          <t>LG65UP81-side</t>
        </is>
      </c>
      <c r="G1017" t="inlineStr">
        <is>
          <t>FMLGEI365UP810</t>
        </is>
      </c>
      <c r="H1017" t="n">
        <v>115.9312</v>
      </c>
      <c r="I1017" t="n">
        <v>131.9472</v>
      </c>
      <c r="J1017" t="n">
        <v>132</v>
      </c>
      <c r="K1017" t="n">
        <v>20</v>
      </c>
      <c r="M1017" t="n">
        <v>18</v>
      </c>
      <c r="N1017" t="n">
        <v>199</v>
      </c>
      <c r="O1017" t="n">
        <v>9</v>
      </c>
      <c r="P1017" t="n">
        <v>4</v>
      </c>
      <c r="Q1017" t="n">
        <v>9</v>
      </c>
      <c r="R1017" t="n">
        <v>1</v>
      </c>
      <c r="S1017" t="n">
        <v>7</v>
      </c>
      <c r="X1017" t="n">
        <v>29</v>
      </c>
      <c r="Y1017" t="n">
        <v>349</v>
      </c>
      <c r="Z1017" t="n">
        <v>0.015</v>
      </c>
      <c r="AA1017" t="n">
        <v>1</v>
      </c>
      <c r="AB1017" t="n">
        <v>16</v>
      </c>
    </row>
    <row r="1018">
      <c r="A1018" t="n">
        <v>2021</v>
      </c>
      <c r="B1018" t="n">
        <v>3</v>
      </c>
      <c r="C1018" s="298" t="n">
        <v>44276</v>
      </c>
      <c r="E1018" t="n">
        <v>673</v>
      </c>
      <c r="F1018" t="inlineStr">
        <is>
          <t>LG65UP81-side</t>
        </is>
      </c>
      <c r="G1018" t="inlineStr">
        <is>
          <t>FMLGEI365UP810</t>
        </is>
      </c>
      <c r="H1018" t="n">
        <v>115.9312</v>
      </c>
      <c r="I1018" t="n">
        <v>131.9472</v>
      </c>
      <c r="J1018" t="n">
        <v>122.9</v>
      </c>
      <c r="K1018" t="n">
        <v>20</v>
      </c>
      <c r="M1018" t="n">
        <v>20</v>
      </c>
      <c r="N1018" t="n">
        <v>177</v>
      </c>
      <c r="O1018" t="n">
        <v>8</v>
      </c>
      <c r="P1018" t="n">
        <v>7</v>
      </c>
      <c r="Q1018" t="n">
        <v>12</v>
      </c>
      <c r="R1018" t="n">
        <v>3</v>
      </c>
      <c r="S1018" t="n">
        <v>3</v>
      </c>
      <c r="X1018" t="n">
        <v>33</v>
      </c>
      <c r="Y1018" t="n">
        <v>753</v>
      </c>
      <c r="Z1018" t="n">
        <v>0.015</v>
      </c>
      <c r="AA1018" t="n">
        <v>1</v>
      </c>
      <c r="AB1018" t="n">
        <v>16</v>
      </c>
    </row>
    <row r="1019">
      <c r="A1019" t="n">
        <v>2021</v>
      </c>
      <c r="B1019" t="n">
        <v>3</v>
      </c>
      <c r="C1019" s="298" t="n">
        <v>44277</v>
      </c>
      <c r="E1019" t="n">
        <v>673</v>
      </c>
      <c r="F1019" t="inlineStr">
        <is>
          <t>LG65UP81-side</t>
        </is>
      </c>
      <c r="G1019" t="inlineStr">
        <is>
          <t>FMLGEI365UP810</t>
        </is>
      </c>
      <c r="H1019" t="n">
        <v>115.9312</v>
      </c>
      <c r="I1019" t="n">
        <v>131.9472</v>
      </c>
      <c r="K1019" t="n">
        <v>20</v>
      </c>
      <c r="Y1019" t="n">
        <v>320</v>
      </c>
      <c r="Z1019" t="n">
        <v>0.015</v>
      </c>
      <c r="AA1019" t="n">
        <v>1</v>
      </c>
      <c r="AB1019" t="n">
        <v>16</v>
      </c>
    </row>
    <row r="1020">
      <c r="A1020" t="n">
        <v>2021</v>
      </c>
      <c r="B1020" t="n">
        <v>3</v>
      </c>
      <c r="C1020" s="298" t="n">
        <v>44272</v>
      </c>
      <c r="E1020" t="n">
        <v>667</v>
      </c>
      <c r="F1020" t="inlineStr">
        <is>
          <t>LG65UP81-top&amp;bootom</t>
        </is>
      </c>
      <c r="G1020" t="inlineStr">
        <is>
          <t>FMLGEI065UP810</t>
        </is>
      </c>
      <c r="H1020" t="n">
        <v>1534.0182</v>
      </c>
      <c r="I1020" t="n">
        <v>1745.9442</v>
      </c>
      <c r="J1020" t="n">
        <v>1658.7</v>
      </c>
      <c r="K1020" t="n">
        <v>20</v>
      </c>
      <c r="M1020" t="n">
        <v>22</v>
      </c>
      <c r="N1020" t="n">
        <v>161</v>
      </c>
      <c r="O1020" t="n">
        <v>4</v>
      </c>
      <c r="P1020" t="n">
        <v>1</v>
      </c>
      <c r="Q1020" t="n">
        <v>3</v>
      </c>
      <c r="X1020" t="n">
        <v>8</v>
      </c>
      <c r="Y1020" t="n">
        <v>328</v>
      </c>
      <c r="Z1020" t="n">
        <v>0.015</v>
      </c>
      <c r="AA1020" t="n">
        <v>1</v>
      </c>
      <c r="AB1020" t="n">
        <v>16</v>
      </c>
    </row>
    <row r="1021">
      <c r="A1021" t="n">
        <v>2021</v>
      </c>
      <c r="B1021" t="n">
        <v>3</v>
      </c>
      <c r="C1021" s="298" t="n">
        <v>44273</v>
      </c>
      <c r="E1021" t="n">
        <v>667</v>
      </c>
      <c r="F1021" t="inlineStr">
        <is>
          <t>LG65UP81-top&amp;bootom</t>
        </is>
      </c>
      <c r="G1021" t="inlineStr">
        <is>
          <t>FMLGEI065UP810</t>
        </is>
      </c>
      <c r="H1021" t="n">
        <v>1534.0182</v>
      </c>
      <c r="I1021" t="n">
        <v>1745.9442</v>
      </c>
      <c r="J1021" t="n">
        <v>1483.2</v>
      </c>
      <c r="K1021" t="n">
        <v>20</v>
      </c>
      <c r="M1021" t="n">
        <v>21</v>
      </c>
      <c r="N1021" t="n">
        <v>171</v>
      </c>
      <c r="O1021" t="n">
        <v>5</v>
      </c>
      <c r="P1021" t="n">
        <v>4</v>
      </c>
      <c r="Q1021" t="n">
        <v>6</v>
      </c>
      <c r="X1021" t="n">
        <v>14</v>
      </c>
      <c r="Y1021" t="n">
        <v>534</v>
      </c>
      <c r="Z1021" t="n">
        <v>0.015</v>
      </c>
      <c r="AA1021" t="n">
        <v>1</v>
      </c>
      <c r="AB1021" t="n">
        <v>16</v>
      </c>
    </row>
    <row r="1022">
      <c r="A1022" t="n">
        <v>2021</v>
      </c>
      <c r="B1022" t="n">
        <v>3</v>
      </c>
      <c r="C1022" s="298" t="n">
        <v>44275</v>
      </c>
      <c r="E1022" t="n">
        <v>667</v>
      </c>
      <c r="F1022" t="inlineStr">
        <is>
          <t>LG65UP81-top&amp;bootom</t>
        </is>
      </c>
      <c r="G1022" t="inlineStr">
        <is>
          <t>FMLGEI065UP810</t>
        </is>
      </c>
      <c r="H1022" t="n">
        <v>1534.0182</v>
      </c>
      <c r="I1022" t="n">
        <v>1745.9442</v>
      </c>
      <c r="J1022" t="n">
        <v>1573.5</v>
      </c>
      <c r="K1022" t="n">
        <v>20</v>
      </c>
      <c r="M1022" t="n">
        <v>18</v>
      </c>
      <c r="N1022" t="n">
        <v>199</v>
      </c>
      <c r="O1022" t="n">
        <v>5</v>
      </c>
      <c r="P1022" t="n">
        <v>2</v>
      </c>
      <c r="Q1022" t="n">
        <v>5</v>
      </c>
      <c r="R1022" t="n">
        <v>0</v>
      </c>
      <c r="S1022" t="n">
        <v>3</v>
      </c>
      <c r="X1022" t="n">
        <v>14</v>
      </c>
      <c r="Y1022" t="n">
        <v>334</v>
      </c>
      <c r="Z1022" t="n">
        <v>0.015</v>
      </c>
      <c r="AA1022" t="n">
        <v>1</v>
      </c>
      <c r="AB1022" t="n">
        <v>16</v>
      </c>
    </row>
    <row r="1023">
      <c r="A1023" t="n">
        <v>2021</v>
      </c>
      <c r="B1023" t="n">
        <v>3</v>
      </c>
      <c r="C1023" s="298" t="n">
        <v>44276</v>
      </c>
      <c r="E1023" t="n">
        <v>667</v>
      </c>
      <c r="F1023" t="inlineStr">
        <is>
          <t>LG65UP81-top&amp;bootom</t>
        </is>
      </c>
      <c r="G1023" t="inlineStr">
        <is>
          <t>FMLGEI065UP810</t>
        </is>
      </c>
      <c r="H1023" t="n">
        <v>1534.0182</v>
      </c>
      <c r="I1023" t="n">
        <v>1745.9442</v>
      </c>
      <c r="J1023" t="n">
        <v>1542</v>
      </c>
      <c r="K1023" t="n">
        <v>20</v>
      </c>
      <c r="M1023" t="n">
        <v>20</v>
      </c>
      <c r="N1023" t="n">
        <v>177</v>
      </c>
      <c r="O1023" t="n">
        <v>4</v>
      </c>
      <c r="P1023" t="n">
        <v>4</v>
      </c>
      <c r="Q1023" t="n">
        <v>6</v>
      </c>
      <c r="R1023" t="n">
        <v>2</v>
      </c>
      <c r="S1023" t="n">
        <v>2</v>
      </c>
      <c r="X1023" t="n">
        <v>17</v>
      </c>
      <c r="Y1023" t="n">
        <v>737</v>
      </c>
      <c r="Z1023" t="n">
        <v>0.015</v>
      </c>
      <c r="AA1023" t="n">
        <v>1</v>
      </c>
      <c r="AB1023" t="n">
        <v>16</v>
      </c>
    </row>
    <row r="1024">
      <c r="A1024" t="n">
        <v>2021</v>
      </c>
      <c r="B1024" t="n">
        <v>3</v>
      </c>
      <c r="C1024" s="298" t="n">
        <v>44277</v>
      </c>
      <c r="E1024" t="n">
        <v>667</v>
      </c>
      <c r="F1024" t="inlineStr">
        <is>
          <t>LG65UP81-top&amp;bootom</t>
        </is>
      </c>
      <c r="G1024" t="inlineStr">
        <is>
          <t>FMLGEI065UP810</t>
        </is>
      </c>
      <c r="H1024" t="n">
        <v>1534.0182</v>
      </c>
      <c r="I1024" t="n">
        <v>1745.9442</v>
      </c>
      <c r="K1024" t="n">
        <v>20</v>
      </c>
      <c r="Y1024" t="n">
        <v>320</v>
      </c>
      <c r="Z1024" t="n">
        <v>0.015</v>
      </c>
      <c r="AA1024" t="n">
        <v>1</v>
      </c>
      <c r="AB1024" t="n">
        <v>16</v>
      </c>
    </row>
    <row r="1025">
      <c r="A1025" t="n">
        <v>2021</v>
      </c>
      <c r="B1025" t="n">
        <v>3</v>
      </c>
      <c r="C1025" s="298" t="n">
        <v>44278</v>
      </c>
      <c r="E1025" t="n">
        <v>667</v>
      </c>
      <c r="F1025" t="inlineStr">
        <is>
          <t>LG65UP81-top&amp;bootom</t>
        </is>
      </c>
      <c r="G1025" t="inlineStr">
        <is>
          <t>FMLGEI065UP810</t>
        </is>
      </c>
      <c r="H1025" t="n">
        <v>1534.0182</v>
      </c>
      <c r="I1025" t="n">
        <v>1745.9442</v>
      </c>
      <c r="K1025" t="n">
        <v>20</v>
      </c>
      <c r="Y1025" t="n">
        <v>160</v>
      </c>
      <c r="Z1025" t="n">
        <v>0.015</v>
      </c>
      <c r="AA1025" t="n">
        <v>1</v>
      </c>
      <c r="AB1025" t="n">
        <v>16</v>
      </c>
    </row>
    <row r="1026">
      <c r="A1026" t="n">
        <v>2021</v>
      </c>
      <c r="B1026" t="n">
        <v>3</v>
      </c>
      <c r="C1026" s="298" t="n">
        <v>44255</v>
      </c>
      <c r="E1026" t="n">
        <v>122</v>
      </c>
      <c r="F1026" t="inlineStr">
        <is>
          <t>LgWashing Mashine Base</t>
        </is>
      </c>
      <c r="G1026" t="inlineStr">
        <is>
          <t>FMLGEI1000000</t>
        </is>
      </c>
      <c r="H1026" t="n">
        <v>267.4</v>
      </c>
      <c r="I1026" t="n">
        <v>292.6</v>
      </c>
      <c r="K1026" t="n">
        <v>63</v>
      </c>
      <c r="L1026" t="n">
        <v>115</v>
      </c>
      <c r="Y1026" t="n">
        <v>700</v>
      </c>
      <c r="Z1026" t="n">
        <v>0.015</v>
      </c>
      <c r="AA1026" t="n">
        <v>1</v>
      </c>
      <c r="AB1026" t="n">
        <v>22</v>
      </c>
    </row>
    <row r="1027">
      <c r="A1027" t="n">
        <v>2021</v>
      </c>
      <c r="B1027" t="n">
        <v>3</v>
      </c>
      <c r="C1027" s="298" t="n">
        <v>44256</v>
      </c>
      <c r="E1027" t="n">
        <v>122</v>
      </c>
      <c r="F1027" t="inlineStr">
        <is>
          <t>LgWashing Mashine Base</t>
        </is>
      </c>
      <c r="G1027" t="inlineStr">
        <is>
          <t>FMLGEI1000000</t>
        </is>
      </c>
      <c r="H1027" t="n">
        <v>267.4</v>
      </c>
      <c r="I1027" t="n">
        <v>292.6</v>
      </c>
      <c r="K1027" t="n">
        <v>63</v>
      </c>
      <c r="L1027" t="n">
        <v>115</v>
      </c>
      <c r="Y1027" t="n">
        <v>300</v>
      </c>
      <c r="Z1027" t="n">
        <v>0.015</v>
      </c>
      <c r="AA1027" t="n">
        <v>1</v>
      </c>
      <c r="AB1027" t="n">
        <v>22</v>
      </c>
    </row>
    <row r="1028">
      <c r="A1028" t="n">
        <v>2021</v>
      </c>
      <c r="B1028" t="n">
        <v>3</v>
      </c>
      <c r="C1028" s="298" t="n">
        <v>44263</v>
      </c>
      <c r="E1028" t="n">
        <v>122</v>
      </c>
      <c r="F1028" t="inlineStr">
        <is>
          <t>LgWashing Mashine Base</t>
        </is>
      </c>
      <c r="G1028" t="inlineStr">
        <is>
          <t>FMLGEI1000000</t>
        </is>
      </c>
      <c r="H1028" t="n">
        <v>267.4</v>
      </c>
      <c r="I1028" t="n">
        <v>292.6</v>
      </c>
      <c r="K1028" t="n">
        <v>63</v>
      </c>
      <c r="L1028" t="n">
        <v>115</v>
      </c>
      <c r="Y1028" t="n">
        <v>400</v>
      </c>
      <c r="Z1028" t="n">
        <v>0.015</v>
      </c>
      <c r="AA1028" t="n">
        <v>1</v>
      </c>
      <c r="AB1028" t="n">
        <v>22</v>
      </c>
    </row>
    <row r="1029">
      <c r="A1029" t="n">
        <v>2021</v>
      </c>
      <c r="B1029" t="n">
        <v>3</v>
      </c>
      <c r="C1029" s="298" t="n">
        <v>44264</v>
      </c>
      <c r="E1029" t="n">
        <v>122</v>
      </c>
      <c r="F1029" t="inlineStr">
        <is>
          <t>LgWashing Mashine Base</t>
        </is>
      </c>
      <c r="G1029" t="inlineStr">
        <is>
          <t>FMLGEI1000000</t>
        </is>
      </c>
      <c r="H1029" t="n">
        <v>267.4</v>
      </c>
      <c r="I1029" t="n">
        <v>292.6</v>
      </c>
      <c r="J1029" t="n">
        <v>287.8</v>
      </c>
      <c r="K1029" t="n">
        <v>63</v>
      </c>
      <c r="L1029" t="n">
        <v>115</v>
      </c>
      <c r="M1029" t="n">
        <v>69</v>
      </c>
      <c r="N1029" t="n">
        <v>105</v>
      </c>
      <c r="O1029" t="n">
        <v>2</v>
      </c>
      <c r="Q1029" t="n">
        <v>6</v>
      </c>
      <c r="X1029" t="n">
        <v>8</v>
      </c>
      <c r="Y1029" t="n">
        <v>608</v>
      </c>
      <c r="Z1029" t="n">
        <v>0.015</v>
      </c>
      <c r="AA1029" t="n">
        <v>1</v>
      </c>
      <c r="AB1029" t="n">
        <v>22</v>
      </c>
    </row>
    <row r="1030">
      <c r="A1030" t="n">
        <v>2021</v>
      </c>
      <c r="B1030" t="n">
        <v>3</v>
      </c>
      <c r="C1030" s="298" t="n">
        <v>44265</v>
      </c>
      <c r="E1030" t="n">
        <v>122</v>
      </c>
      <c r="F1030" t="inlineStr">
        <is>
          <t>LgWashing Mashine Base</t>
        </is>
      </c>
      <c r="G1030" t="inlineStr">
        <is>
          <t>FMLGEI1000000</t>
        </is>
      </c>
      <c r="H1030" t="n">
        <v>267.4</v>
      </c>
      <c r="I1030" t="n">
        <v>292.6</v>
      </c>
      <c r="J1030" t="n">
        <v>274</v>
      </c>
      <c r="K1030" t="n">
        <v>63</v>
      </c>
      <c r="L1030" t="n">
        <v>115</v>
      </c>
      <c r="M1030" t="n">
        <v>74</v>
      </c>
      <c r="N1030" t="n">
        <v>98</v>
      </c>
      <c r="O1030" t="n">
        <v>4</v>
      </c>
      <c r="P1030" t="n">
        <v>2</v>
      </c>
      <c r="Q1030" t="n">
        <v>7</v>
      </c>
      <c r="X1030" t="n">
        <v>13</v>
      </c>
      <c r="Y1030" t="n">
        <v>13</v>
      </c>
      <c r="Z1030" t="n">
        <v>0.015</v>
      </c>
      <c r="AA1030" t="n">
        <v>1</v>
      </c>
      <c r="AB1030" t="n">
        <v>22</v>
      </c>
    </row>
    <row r="1031">
      <c r="A1031" t="n">
        <v>2021</v>
      </c>
      <c r="B1031" t="n">
        <v>3</v>
      </c>
      <c r="C1031" s="298" t="n">
        <v>44269</v>
      </c>
      <c r="E1031" t="n">
        <v>122</v>
      </c>
      <c r="F1031" t="inlineStr">
        <is>
          <t>LgWashing Mashine Base</t>
        </is>
      </c>
      <c r="G1031" t="inlineStr">
        <is>
          <t>FMLGEI1000000</t>
        </is>
      </c>
      <c r="H1031" t="n">
        <v>267.4</v>
      </c>
      <c r="I1031" t="n">
        <v>292.6</v>
      </c>
      <c r="J1031" t="n">
        <v>281</v>
      </c>
      <c r="K1031" t="n">
        <v>63</v>
      </c>
      <c r="L1031" t="n">
        <v>115</v>
      </c>
      <c r="M1031" t="n">
        <v>70</v>
      </c>
      <c r="N1031" t="n">
        <v>103</v>
      </c>
      <c r="O1031" t="n">
        <v>5</v>
      </c>
      <c r="P1031" t="n">
        <v>5</v>
      </c>
      <c r="Q1031" t="n">
        <v>2</v>
      </c>
      <c r="X1031" t="n">
        <v>12</v>
      </c>
      <c r="Y1031" t="n">
        <v>112</v>
      </c>
      <c r="Z1031" t="n">
        <v>0.015</v>
      </c>
      <c r="AA1031" t="n">
        <v>1</v>
      </c>
      <c r="AB1031" t="n">
        <v>22</v>
      </c>
    </row>
    <row r="1032">
      <c r="A1032" t="n">
        <v>2021</v>
      </c>
      <c r="B1032" t="n">
        <v>3</v>
      </c>
      <c r="C1032" s="298" t="n">
        <v>44270</v>
      </c>
      <c r="E1032" t="n">
        <v>122</v>
      </c>
      <c r="F1032" t="inlineStr">
        <is>
          <t>LgWashing Mashine Base</t>
        </is>
      </c>
      <c r="G1032" t="inlineStr">
        <is>
          <t>FMLGEI1000000</t>
        </is>
      </c>
      <c r="H1032" t="n">
        <v>267.4</v>
      </c>
      <c r="I1032" t="n">
        <v>292.6</v>
      </c>
      <c r="J1032" t="n">
        <v>279.4</v>
      </c>
      <c r="K1032" t="n">
        <v>63</v>
      </c>
      <c r="L1032" t="n">
        <v>115</v>
      </c>
      <c r="M1032" t="n">
        <v>70</v>
      </c>
      <c r="N1032" t="n">
        <v>103</v>
      </c>
      <c r="O1032" t="n">
        <v>4</v>
      </c>
      <c r="P1032" t="n">
        <v>2</v>
      </c>
      <c r="Q1032" t="n">
        <v>7</v>
      </c>
      <c r="X1032" t="n">
        <v>13</v>
      </c>
      <c r="Y1032" t="n">
        <v>863</v>
      </c>
      <c r="Z1032" t="n">
        <v>0.015</v>
      </c>
      <c r="AA1032" t="n">
        <v>1</v>
      </c>
      <c r="AB1032" t="n">
        <v>22</v>
      </c>
    </row>
    <row r="1033">
      <c r="A1033" t="n">
        <v>2021</v>
      </c>
      <c r="B1033" t="n">
        <v>3</v>
      </c>
      <c r="C1033" s="298" t="n">
        <v>44271</v>
      </c>
      <c r="E1033" t="n">
        <v>122</v>
      </c>
      <c r="F1033" t="inlineStr">
        <is>
          <t>LgWashing Mashine Base</t>
        </is>
      </c>
      <c r="G1033" t="inlineStr">
        <is>
          <t>FMLGEI1000000</t>
        </is>
      </c>
      <c r="H1033" t="n">
        <v>267.4</v>
      </c>
      <c r="I1033" t="n">
        <v>292.6</v>
      </c>
      <c r="J1033" t="n">
        <v>274.4</v>
      </c>
      <c r="K1033" t="n">
        <v>63</v>
      </c>
      <c r="L1033" t="n">
        <v>115</v>
      </c>
      <c r="M1033" t="n">
        <v>67</v>
      </c>
      <c r="N1033" t="n">
        <v>107</v>
      </c>
      <c r="O1033" t="n">
        <v>4</v>
      </c>
      <c r="P1033" t="n">
        <v>4</v>
      </c>
      <c r="Q1033" t="n">
        <v>5</v>
      </c>
      <c r="X1033" t="n">
        <v>13</v>
      </c>
      <c r="Y1033" t="n">
        <v>263</v>
      </c>
      <c r="Z1033" t="n">
        <v>0.015</v>
      </c>
      <c r="AA1033" t="n">
        <v>1</v>
      </c>
      <c r="AB1033" t="n">
        <v>22</v>
      </c>
    </row>
    <row r="1034">
      <c r="A1034" t="n">
        <v>2021</v>
      </c>
      <c r="B1034" t="n">
        <v>3</v>
      </c>
      <c r="C1034" s="298" t="n">
        <v>44272</v>
      </c>
      <c r="E1034" t="n">
        <v>122</v>
      </c>
      <c r="F1034" t="inlineStr">
        <is>
          <t>LgWashing Mashine Base</t>
        </is>
      </c>
      <c r="G1034" t="inlineStr">
        <is>
          <t>FMLGEI1000000</t>
        </is>
      </c>
      <c r="H1034" t="n">
        <v>267.4</v>
      </c>
      <c r="I1034" t="n">
        <v>292.6</v>
      </c>
      <c r="J1034" t="n">
        <v>291.5</v>
      </c>
      <c r="K1034" t="n">
        <v>63</v>
      </c>
      <c r="L1034" t="n">
        <v>115</v>
      </c>
      <c r="M1034" t="n">
        <v>77</v>
      </c>
      <c r="N1034" t="n">
        <v>94</v>
      </c>
      <c r="O1034" t="n">
        <v>6</v>
      </c>
      <c r="Q1034" t="n">
        <v>1</v>
      </c>
      <c r="X1034" t="n">
        <v>7</v>
      </c>
      <c r="Y1034" t="n">
        <v>1207</v>
      </c>
      <c r="Z1034" t="n">
        <v>0.015</v>
      </c>
      <c r="AA1034" t="n">
        <v>1</v>
      </c>
      <c r="AB1034" t="n">
        <v>22</v>
      </c>
    </row>
    <row r="1035">
      <c r="A1035" t="n">
        <v>2021</v>
      </c>
      <c r="B1035" t="n">
        <v>3</v>
      </c>
      <c r="C1035" s="298" t="n">
        <v>44275</v>
      </c>
      <c r="E1035" t="n">
        <v>122</v>
      </c>
      <c r="F1035" t="inlineStr">
        <is>
          <t>LgWashing Mashine Base</t>
        </is>
      </c>
      <c r="G1035" t="inlineStr">
        <is>
          <t>FMLGEI1000000</t>
        </is>
      </c>
      <c r="H1035" t="n">
        <v>267.4</v>
      </c>
      <c r="I1035" t="n">
        <v>292.6</v>
      </c>
      <c r="K1035" t="n">
        <v>63</v>
      </c>
      <c r="L1035" t="n">
        <v>115</v>
      </c>
      <c r="Y1035" t="n">
        <v>300</v>
      </c>
      <c r="Z1035" t="n">
        <v>0.015</v>
      </c>
      <c r="AA1035" t="n">
        <v>1</v>
      </c>
      <c r="AB1035" t="n">
        <v>22</v>
      </c>
    </row>
    <row r="1036">
      <c r="A1036" t="n">
        <v>2021</v>
      </c>
      <c r="B1036" t="n">
        <v>3</v>
      </c>
      <c r="C1036" s="298" t="n">
        <v>44276</v>
      </c>
      <c r="E1036" t="n">
        <v>122</v>
      </c>
      <c r="F1036" t="inlineStr">
        <is>
          <t>LgWashing Mashine Base</t>
        </is>
      </c>
      <c r="G1036" t="inlineStr">
        <is>
          <t>FMLGEI1000000</t>
        </is>
      </c>
      <c r="H1036" t="n">
        <v>267.4</v>
      </c>
      <c r="I1036" t="n">
        <v>292.6</v>
      </c>
      <c r="K1036" t="n">
        <v>63</v>
      </c>
      <c r="L1036" t="n">
        <v>115</v>
      </c>
      <c r="Y1036" t="n">
        <v>880</v>
      </c>
      <c r="Z1036" t="n">
        <v>0.015</v>
      </c>
      <c r="AA1036" t="n">
        <v>1</v>
      </c>
      <c r="AB1036" t="n">
        <v>22</v>
      </c>
    </row>
    <row r="1037">
      <c r="A1037" t="n">
        <v>2021</v>
      </c>
      <c r="B1037" t="n">
        <v>3</v>
      </c>
      <c r="C1037" s="298" t="n">
        <v>44277</v>
      </c>
      <c r="E1037" t="n">
        <v>122</v>
      </c>
      <c r="F1037" t="inlineStr">
        <is>
          <t>LgWashing Mashine Base</t>
        </is>
      </c>
      <c r="G1037" t="inlineStr">
        <is>
          <t>FMLGEI1000000</t>
        </is>
      </c>
      <c r="H1037" t="n">
        <v>267.4</v>
      </c>
      <c r="I1037" t="n">
        <v>292.6</v>
      </c>
      <c r="K1037" t="n">
        <v>63</v>
      </c>
      <c r="L1037" t="n">
        <v>115</v>
      </c>
      <c r="Y1037" t="n">
        <v>720</v>
      </c>
      <c r="Z1037" t="n">
        <v>0.015</v>
      </c>
      <c r="AA1037" t="n">
        <v>1</v>
      </c>
      <c r="AB1037" t="n">
        <v>22</v>
      </c>
    </row>
    <row r="1038">
      <c r="A1038" t="n">
        <v>2021</v>
      </c>
      <c r="B1038" t="n">
        <v>3</v>
      </c>
      <c r="C1038" s="298" t="n">
        <v>44279</v>
      </c>
      <c r="E1038" t="n">
        <v>122</v>
      </c>
      <c r="F1038" t="inlineStr">
        <is>
          <t>LgWashing Mashine Base</t>
        </is>
      </c>
      <c r="G1038" t="inlineStr">
        <is>
          <t>FMLGEI1000000</t>
        </is>
      </c>
      <c r="H1038" t="n">
        <v>267.4</v>
      </c>
      <c r="I1038" t="n">
        <v>292.6</v>
      </c>
      <c r="K1038" t="n">
        <v>63</v>
      </c>
      <c r="L1038" t="n">
        <v>115</v>
      </c>
      <c r="Y1038" t="n">
        <v>560</v>
      </c>
      <c r="Z1038" t="n">
        <v>0.015</v>
      </c>
      <c r="AA1038" t="n">
        <v>1</v>
      </c>
      <c r="AB1038" t="n">
        <v>22</v>
      </c>
    </row>
    <row r="1039">
      <c r="A1039" t="n">
        <v>2021</v>
      </c>
      <c r="B1039" t="n">
        <v>3</v>
      </c>
      <c r="C1039" s="298" t="n">
        <v>44280</v>
      </c>
      <c r="E1039" t="n">
        <v>122</v>
      </c>
      <c r="F1039" t="inlineStr">
        <is>
          <t>LgWashing Mashine Base</t>
        </is>
      </c>
      <c r="G1039" t="inlineStr">
        <is>
          <t>FMLGEI1000000</t>
        </is>
      </c>
      <c r="H1039" t="n">
        <v>267.4</v>
      </c>
      <c r="I1039" t="n">
        <v>292.6</v>
      </c>
      <c r="K1039" t="n">
        <v>63</v>
      </c>
      <c r="L1039" t="n">
        <v>115</v>
      </c>
      <c r="Z1039" t="n">
        <v>0.015</v>
      </c>
      <c r="AA1039" t="n">
        <v>1</v>
      </c>
      <c r="AB1039" t="n">
        <v>22</v>
      </c>
    </row>
    <row r="1040">
      <c r="A1040" t="n">
        <v>2021</v>
      </c>
      <c r="B1040" t="n">
        <v>3</v>
      </c>
      <c r="C1040" s="298" t="n">
        <v>44255</v>
      </c>
      <c r="E1040" t="n">
        <v>50</v>
      </c>
      <c r="F1040" t="inlineStr">
        <is>
          <t>LgWashing machine (Angels)</t>
        </is>
      </c>
      <c r="G1040" t="inlineStr">
        <is>
          <t>FMLGEI40000000</t>
        </is>
      </c>
      <c r="H1040" t="n">
        <v>51.57</v>
      </c>
      <c r="I1040" t="n">
        <v>56.43</v>
      </c>
      <c r="J1040" t="n">
        <v>63</v>
      </c>
      <c r="K1040" t="n">
        <v>101</v>
      </c>
      <c r="L1040" t="n">
        <v>107</v>
      </c>
      <c r="M1040" t="n">
        <v>69</v>
      </c>
      <c r="N1040" t="n">
        <v>104</v>
      </c>
      <c r="O1040" t="n">
        <v>3</v>
      </c>
      <c r="Q1040" t="n">
        <v>4</v>
      </c>
      <c r="X1040" t="n">
        <v>7</v>
      </c>
      <c r="Y1040" t="n">
        <v>1183</v>
      </c>
      <c r="Z1040" t="n">
        <v>0.015</v>
      </c>
      <c r="AA1040" t="n">
        <v>1</v>
      </c>
      <c r="AB1040" t="n">
        <v>18</v>
      </c>
    </row>
    <row r="1041">
      <c r="A1041" t="n">
        <v>2021</v>
      </c>
      <c r="B1041" t="n">
        <v>3</v>
      </c>
      <c r="C1041" s="298" t="n">
        <v>44272</v>
      </c>
      <c r="E1041" t="n">
        <v>50</v>
      </c>
      <c r="F1041" t="inlineStr">
        <is>
          <t>LgWashing machine (Angels)</t>
        </is>
      </c>
      <c r="G1041" t="inlineStr">
        <is>
          <t>FMLGEI40000000</t>
        </is>
      </c>
      <c r="H1041" t="n">
        <v>51.57</v>
      </c>
      <c r="I1041" t="n">
        <v>56.43</v>
      </c>
      <c r="J1041" t="n">
        <v>55.2</v>
      </c>
      <c r="K1041" t="n">
        <v>101</v>
      </c>
      <c r="L1041" t="n">
        <v>107</v>
      </c>
      <c r="M1041" t="n">
        <v>66</v>
      </c>
      <c r="N1041" t="n">
        <v>109</v>
      </c>
      <c r="O1041" t="n">
        <v>5</v>
      </c>
      <c r="P1041" t="n">
        <v>4</v>
      </c>
      <c r="Q1041" t="n">
        <v>8</v>
      </c>
      <c r="T1041" t="n">
        <v>5</v>
      </c>
      <c r="X1041" t="n">
        <v>22</v>
      </c>
      <c r="Y1041" t="n">
        <v>1030</v>
      </c>
      <c r="Z1041" t="n">
        <v>0.015</v>
      </c>
      <c r="AA1041" t="n">
        <v>1</v>
      </c>
      <c r="AB1041" t="n">
        <v>18</v>
      </c>
    </row>
    <row r="1042">
      <c r="A1042" t="n">
        <v>2021</v>
      </c>
      <c r="B1042" t="n">
        <v>3</v>
      </c>
      <c r="C1042" s="298" t="n">
        <v>44273</v>
      </c>
      <c r="E1042" t="n">
        <v>50</v>
      </c>
      <c r="F1042" t="inlineStr">
        <is>
          <t>LgWashing machine (Angels)</t>
        </is>
      </c>
      <c r="G1042" t="inlineStr">
        <is>
          <t>FMLGEI40000000</t>
        </is>
      </c>
      <c r="H1042" t="n">
        <v>51.57</v>
      </c>
      <c r="I1042" t="n">
        <v>56.43</v>
      </c>
      <c r="J1042" t="n">
        <v>54.1</v>
      </c>
      <c r="K1042" t="n">
        <v>101</v>
      </c>
      <c r="L1042" t="n">
        <v>107</v>
      </c>
      <c r="M1042" t="n">
        <v>70</v>
      </c>
      <c r="N1042" t="n">
        <v>103</v>
      </c>
      <c r="O1042" t="n">
        <v>14</v>
      </c>
      <c r="P1042" t="n">
        <v>2</v>
      </c>
      <c r="Q1042" t="n">
        <v>5</v>
      </c>
      <c r="X1042" t="n">
        <v>21</v>
      </c>
      <c r="Y1042" t="n">
        <v>1701</v>
      </c>
      <c r="Z1042" t="n">
        <v>0.015</v>
      </c>
      <c r="AA1042" t="n">
        <v>1</v>
      </c>
      <c r="AB1042" t="n">
        <v>18</v>
      </c>
    </row>
    <row r="1043">
      <c r="A1043" t="n">
        <v>2021</v>
      </c>
      <c r="B1043" t="n">
        <v>3</v>
      </c>
      <c r="C1043" s="298" t="n">
        <v>44275</v>
      </c>
      <c r="E1043" t="n">
        <v>50</v>
      </c>
      <c r="F1043" t="inlineStr">
        <is>
          <t>LgWashing machine (Angels)</t>
        </is>
      </c>
      <c r="G1043" t="inlineStr">
        <is>
          <t>FMLGEI40000000</t>
        </is>
      </c>
      <c r="H1043" t="n">
        <v>51.57</v>
      </c>
      <c r="I1043" t="n">
        <v>56.43</v>
      </c>
      <c r="K1043" t="n">
        <v>101</v>
      </c>
      <c r="L1043" t="n">
        <v>107</v>
      </c>
      <c r="Y1043" t="n">
        <v>840</v>
      </c>
      <c r="Z1043" t="n">
        <v>0.015</v>
      </c>
      <c r="AA1043" t="n">
        <v>1</v>
      </c>
      <c r="AB1043" t="n">
        <v>18</v>
      </c>
    </row>
    <row r="1044">
      <c r="A1044" t="n">
        <v>2021</v>
      </c>
      <c r="B1044" t="n">
        <v>3</v>
      </c>
      <c r="C1044" s="298" t="n">
        <v>44284</v>
      </c>
      <c r="E1044" t="n">
        <v>50</v>
      </c>
      <c r="F1044" t="inlineStr">
        <is>
          <t>LgWashing machine (Angels)</t>
        </is>
      </c>
      <c r="G1044" t="inlineStr">
        <is>
          <t>FMLGEI40000000</t>
        </is>
      </c>
      <c r="H1044" t="n">
        <v>51.57</v>
      </c>
      <c r="I1044" t="n">
        <v>56.43</v>
      </c>
      <c r="J1044" t="n">
        <v>56</v>
      </c>
      <c r="K1044" t="n">
        <v>101</v>
      </c>
      <c r="L1044" t="n">
        <v>107</v>
      </c>
      <c r="M1044" t="n">
        <v>68</v>
      </c>
      <c r="N1044" t="n">
        <v>106</v>
      </c>
      <c r="O1044" t="n">
        <v>6</v>
      </c>
      <c r="P1044" t="n">
        <v>4</v>
      </c>
      <c r="Q1044" t="n">
        <v>7</v>
      </c>
      <c r="X1044" t="n">
        <v>17</v>
      </c>
      <c r="Y1044" t="n">
        <v>353</v>
      </c>
      <c r="Z1044" t="n">
        <v>0.015</v>
      </c>
      <c r="AA1044" t="n">
        <v>1</v>
      </c>
      <c r="AB1044" t="n">
        <v>18</v>
      </c>
    </row>
    <row r="1045">
      <c r="A1045" t="n">
        <v>2021</v>
      </c>
      <c r="B1045" t="n">
        <v>3</v>
      </c>
      <c r="C1045" s="298" t="n">
        <v>44285</v>
      </c>
      <c r="E1045" t="n">
        <v>50</v>
      </c>
      <c r="F1045" t="inlineStr">
        <is>
          <t>LgWashing machine (Angels)</t>
        </is>
      </c>
      <c r="G1045" t="inlineStr">
        <is>
          <t>FMLGEI40000000</t>
        </is>
      </c>
      <c r="H1045" t="n">
        <v>51.57</v>
      </c>
      <c r="I1045" t="n">
        <v>56.43</v>
      </c>
      <c r="J1045" t="n">
        <v>62.2</v>
      </c>
      <c r="K1045" t="n">
        <v>101</v>
      </c>
      <c r="L1045" t="n">
        <v>107</v>
      </c>
      <c r="M1045" t="n">
        <v>70</v>
      </c>
      <c r="N1045" t="n">
        <v>104</v>
      </c>
      <c r="O1045" t="n">
        <v>5</v>
      </c>
      <c r="Q1045" t="n">
        <v>8</v>
      </c>
      <c r="X1045" t="n">
        <v>13</v>
      </c>
      <c r="Y1045" t="n">
        <v>1273</v>
      </c>
      <c r="Z1045" t="n">
        <v>0.015</v>
      </c>
      <c r="AA1045" t="n">
        <v>1</v>
      </c>
      <c r="AB1045" t="n">
        <v>18</v>
      </c>
    </row>
    <row r="1046">
      <c r="A1046" t="n">
        <v>2021</v>
      </c>
      <c r="B1046" t="n">
        <v>3</v>
      </c>
      <c r="C1046" s="298" t="n">
        <v>44255</v>
      </c>
      <c r="E1046" t="n">
        <v>660</v>
      </c>
      <c r="F1046" t="inlineStr">
        <is>
          <t>MFZ67207201 75UP77 TOP-BOTTOM</t>
        </is>
      </c>
      <c r="G1046" t="inlineStr">
        <is>
          <t>FMLGEI075UP770</t>
        </is>
      </c>
      <c r="H1046" t="n">
        <v>605.063</v>
      </c>
      <c r="I1046" t="n">
        <v>688.653</v>
      </c>
      <c r="J1046" t="n">
        <v>1270</v>
      </c>
      <c r="K1046" t="n">
        <v>20</v>
      </c>
      <c r="L1046" t="n">
        <v>180</v>
      </c>
      <c r="M1046" t="n">
        <v>23</v>
      </c>
      <c r="N1046" t="n">
        <v>157</v>
      </c>
      <c r="O1046" t="n">
        <v>1</v>
      </c>
      <c r="P1046" t="n">
        <v>0</v>
      </c>
      <c r="Q1046" t="n">
        <v>2</v>
      </c>
      <c r="S1046" t="n">
        <v>1</v>
      </c>
      <c r="X1046" t="n">
        <v>4</v>
      </c>
      <c r="Y1046" t="n">
        <v>184</v>
      </c>
      <c r="Z1046" t="n">
        <v>0.015</v>
      </c>
      <c r="AA1046" t="n">
        <v>1</v>
      </c>
      <c r="AB1046" t="n">
        <v>16</v>
      </c>
    </row>
    <row r="1047">
      <c r="A1047" t="n">
        <v>2021</v>
      </c>
      <c r="B1047" t="n">
        <v>3</v>
      </c>
      <c r="C1047" s="298" t="n">
        <v>44256</v>
      </c>
      <c r="E1047" t="n">
        <v>658</v>
      </c>
      <c r="F1047" t="inlineStr">
        <is>
          <t>PDFRP2122 كفر 70 شمال</t>
        </is>
      </c>
      <c r="G1047" t="inlineStr">
        <is>
          <t>FMCFII7LRP2122</t>
        </is>
      </c>
      <c r="H1047" t="n">
        <v>83.7</v>
      </c>
      <c r="I1047" t="n">
        <v>96.3</v>
      </c>
      <c r="J1047" t="n">
        <v>92.90000000000001</v>
      </c>
      <c r="K1047" t="n">
        <v>60</v>
      </c>
      <c r="L1047" t="n">
        <v>180</v>
      </c>
      <c r="M1047" t="n">
        <v>66</v>
      </c>
      <c r="N1047" t="n">
        <v>165</v>
      </c>
      <c r="O1047" t="n">
        <v>10</v>
      </c>
      <c r="P1047" t="n">
        <v>4</v>
      </c>
      <c r="Q1047" t="n">
        <v>8</v>
      </c>
      <c r="X1047" t="n">
        <v>22</v>
      </c>
      <c r="Y1047" t="n">
        <v>1042</v>
      </c>
      <c r="Z1047" t="n">
        <v>0.02</v>
      </c>
      <c r="AA1047" t="n">
        <v>1</v>
      </c>
      <c r="AB1047" t="n">
        <v>20</v>
      </c>
    </row>
    <row r="1048">
      <c r="A1048" t="n">
        <v>2021</v>
      </c>
      <c r="B1048" t="n">
        <v>3</v>
      </c>
      <c r="C1048" s="298" t="n">
        <v>44257</v>
      </c>
      <c r="E1048" t="n">
        <v>658</v>
      </c>
      <c r="F1048" t="inlineStr">
        <is>
          <t>PDFRP2122 كفر 70 شمال</t>
        </is>
      </c>
      <c r="G1048" t="inlineStr">
        <is>
          <t>FMCFII7LRP2122</t>
        </is>
      </c>
      <c r="H1048" t="n">
        <v>83.7</v>
      </c>
      <c r="I1048" t="n">
        <v>96.3</v>
      </c>
      <c r="J1048" t="n">
        <v>91.3</v>
      </c>
      <c r="K1048" t="n">
        <v>60</v>
      </c>
      <c r="L1048" t="n">
        <v>180</v>
      </c>
      <c r="M1048" t="n">
        <v>65</v>
      </c>
      <c r="N1048" t="n">
        <v>167</v>
      </c>
      <c r="O1048" t="n">
        <v>12</v>
      </c>
      <c r="P1048" t="n">
        <v>2</v>
      </c>
      <c r="Q1048" t="n">
        <v>6</v>
      </c>
      <c r="X1048" t="n">
        <v>20</v>
      </c>
      <c r="Y1048" t="n">
        <v>1475</v>
      </c>
      <c r="Z1048" t="n">
        <v>0.02</v>
      </c>
      <c r="AA1048" t="n">
        <v>1</v>
      </c>
      <c r="AB1048" t="n">
        <v>20</v>
      </c>
    </row>
    <row r="1049">
      <c r="A1049" t="n">
        <v>2021</v>
      </c>
      <c r="B1049" t="n">
        <v>3</v>
      </c>
      <c r="C1049" s="298" t="n">
        <v>44258</v>
      </c>
      <c r="E1049" t="n">
        <v>658</v>
      </c>
      <c r="F1049" t="inlineStr">
        <is>
          <t>PDFRP2122 كفر 70 شمال</t>
        </is>
      </c>
      <c r="G1049" t="inlineStr">
        <is>
          <t>FMCFII7LRP2122</t>
        </is>
      </c>
      <c r="H1049" t="n">
        <v>83.7</v>
      </c>
      <c r="I1049" t="n">
        <v>96.3</v>
      </c>
      <c r="K1049" t="n">
        <v>60</v>
      </c>
      <c r="L1049" t="n">
        <v>180</v>
      </c>
      <c r="Y1049" t="n">
        <v>120</v>
      </c>
      <c r="Z1049" t="n">
        <v>0.02</v>
      </c>
      <c r="AA1049" t="n">
        <v>1</v>
      </c>
      <c r="AB1049" t="n">
        <v>20</v>
      </c>
    </row>
    <row r="1050">
      <c r="A1050" t="n">
        <v>2021</v>
      </c>
      <c r="B1050" t="n">
        <v>3</v>
      </c>
      <c r="C1050" s="298" t="n">
        <v>44269</v>
      </c>
      <c r="E1050" t="n">
        <v>658</v>
      </c>
      <c r="F1050" t="inlineStr">
        <is>
          <t>PDFRP2122 كفر 70 شمال</t>
        </is>
      </c>
      <c r="G1050" t="inlineStr">
        <is>
          <t>FMCFII7LRP2122</t>
        </is>
      </c>
      <c r="H1050" t="n">
        <v>83.7</v>
      </c>
      <c r="I1050" t="n">
        <v>96.3</v>
      </c>
      <c r="J1050" t="n">
        <v>88.2</v>
      </c>
      <c r="K1050" t="n">
        <v>60</v>
      </c>
      <c r="L1050" t="n">
        <v>180</v>
      </c>
      <c r="M1050" t="n">
        <v>69</v>
      </c>
      <c r="N1050" t="n">
        <v>157</v>
      </c>
      <c r="Z1050" t="n">
        <v>0.02</v>
      </c>
      <c r="AA1050" t="n">
        <v>1</v>
      </c>
      <c r="AB1050" t="n">
        <v>20</v>
      </c>
    </row>
    <row r="1051">
      <c r="A1051" t="n">
        <v>2021</v>
      </c>
      <c r="B1051" t="n">
        <v>3</v>
      </c>
      <c r="C1051" s="298" t="n">
        <v>44270</v>
      </c>
      <c r="E1051" t="n">
        <v>658</v>
      </c>
      <c r="F1051" t="inlineStr">
        <is>
          <t>PDFRP2122 كفر 70 شمال</t>
        </is>
      </c>
      <c r="G1051" t="inlineStr">
        <is>
          <t>FMCFII7LRP2122</t>
        </is>
      </c>
      <c r="H1051" t="n">
        <v>83.7</v>
      </c>
      <c r="I1051" t="n">
        <v>96.3</v>
      </c>
      <c r="J1051" t="n">
        <v>93.90000000000001</v>
      </c>
      <c r="K1051" t="n">
        <v>60</v>
      </c>
      <c r="L1051" t="n">
        <v>180</v>
      </c>
      <c r="M1051" t="n">
        <v>71</v>
      </c>
      <c r="N1051" t="n">
        <v>152</v>
      </c>
      <c r="O1051" t="n">
        <v>6</v>
      </c>
      <c r="P1051" t="n">
        <v>4</v>
      </c>
      <c r="Q1051" t="n">
        <v>13</v>
      </c>
      <c r="X1051" t="n">
        <v>23</v>
      </c>
      <c r="Y1051" t="n">
        <v>1253</v>
      </c>
      <c r="Z1051" t="n">
        <v>0.02</v>
      </c>
      <c r="AA1051" t="n">
        <v>1</v>
      </c>
      <c r="AB1051" t="n">
        <v>20</v>
      </c>
    </row>
    <row r="1052">
      <c r="A1052" t="n">
        <v>2021</v>
      </c>
      <c r="B1052" t="n">
        <v>3</v>
      </c>
      <c r="C1052" s="298" t="n">
        <v>44271</v>
      </c>
      <c r="E1052" t="n">
        <v>658</v>
      </c>
      <c r="F1052" t="inlineStr">
        <is>
          <t>PDFRP2122 كفر 70 شمال</t>
        </is>
      </c>
      <c r="G1052" t="inlineStr">
        <is>
          <t>FMCFII7LRP2122</t>
        </is>
      </c>
      <c r="H1052" t="n">
        <v>83.7</v>
      </c>
      <c r="I1052" t="n">
        <v>96.3</v>
      </c>
      <c r="K1052" t="n">
        <v>60</v>
      </c>
      <c r="L1052" t="n">
        <v>180</v>
      </c>
      <c r="Y1052" t="n">
        <v>120</v>
      </c>
      <c r="Z1052" t="n">
        <v>0.02</v>
      </c>
      <c r="AA1052" t="n">
        <v>1</v>
      </c>
      <c r="AB1052" t="n">
        <v>20</v>
      </c>
    </row>
    <row r="1053">
      <c r="A1053" t="n">
        <v>2021</v>
      </c>
      <c r="B1053" t="n">
        <v>3</v>
      </c>
      <c r="C1053" s="298" t="n">
        <v>44256</v>
      </c>
      <c r="E1053" t="n">
        <v>656</v>
      </c>
      <c r="F1053" t="inlineStr">
        <is>
          <t>PDFRP2123 قاعده 70 شمال</t>
        </is>
      </c>
      <c r="G1053" t="inlineStr">
        <is>
          <t>FMCFII1LRP2123</t>
        </is>
      </c>
      <c r="H1053" t="n">
        <v>137.64</v>
      </c>
      <c r="I1053" t="n">
        <v>158.36</v>
      </c>
      <c r="J1053" t="n">
        <v>149.6</v>
      </c>
      <c r="K1053" t="n">
        <v>60</v>
      </c>
      <c r="L1053" t="n">
        <v>180</v>
      </c>
      <c r="M1053" t="n">
        <v>66</v>
      </c>
      <c r="N1053" t="n">
        <v>165</v>
      </c>
      <c r="O1053" t="n">
        <v>10</v>
      </c>
      <c r="P1053" t="n">
        <v>4</v>
      </c>
      <c r="Q1053" t="n">
        <v>9</v>
      </c>
      <c r="X1053" t="n">
        <v>23</v>
      </c>
      <c r="Y1053" t="n">
        <v>1073</v>
      </c>
      <c r="Z1053" t="n">
        <v>0.02</v>
      </c>
      <c r="AA1053" t="n">
        <v>1</v>
      </c>
      <c r="AB1053" t="n">
        <v>20</v>
      </c>
    </row>
    <row r="1054">
      <c r="A1054" t="n">
        <v>2021</v>
      </c>
      <c r="B1054" t="n">
        <v>3</v>
      </c>
      <c r="C1054" s="298" t="n">
        <v>44257</v>
      </c>
      <c r="E1054" t="n">
        <v>656</v>
      </c>
      <c r="F1054" t="inlineStr">
        <is>
          <t>PDFRP2123 قاعده 70 شمال</t>
        </is>
      </c>
      <c r="G1054" t="inlineStr">
        <is>
          <t>FMCFII1LRP2123</t>
        </is>
      </c>
      <c r="H1054" t="n">
        <v>137.64</v>
      </c>
      <c r="I1054" t="n">
        <v>158.36</v>
      </c>
      <c r="J1054" t="n">
        <v>149.6</v>
      </c>
      <c r="K1054" t="n">
        <v>60</v>
      </c>
      <c r="L1054" t="n">
        <v>180</v>
      </c>
      <c r="M1054" t="n">
        <v>65</v>
      </c>
      <c r="N1054" t="n">
        <v>167</v>
      </c>
      <c r="O1054" t="n">
        <v>7</v>
      </c>
      <c r="P1054" t="n">
        <v>2</v>
      </c>
      <c r="Q1054" t="n">
        <v>6</v>
      </c>
      <c r="X1054" t="n">
        <v>15</v>
      </c>
      <c r="Y1054" t="n">
        <v>1475</v>
      </c>
      <c r="Z1054" t="n">
        <v>0.02</v>
      </c>
      <c r="AA1054" t="n">
        <v>1</v>
      </c>
      <c r="AB1054" t="n">
        <v>20</v>
      </c>
    </row>
    <row r="1055">
      <c r="A1055" t="n">
        <v>2021</v>
      </c>
      <c r="B1055" t="n">
        <v>3</v>
      </c>
      <c r="C1055" s="298" t="n">
        <v>44258</v>
      </c>
      <c r="E1055" t="n">
        <v>656</v>
      </c>
      <c r="F1055" t="inlineStr">
        <is>
          <t>PDFRP2123 قاعده 70 شمال</t>
        </is>
      </c>
      <c r="G1055" t="inlineStr">
        <is>
          <t>FMCFII1LRP2123</t>
        </is>
      </c>
      <c r="H1055" t="n">
        <v>137.64</v>
      </c>
      <c r="I1055" t="n">
        <v>158.36</v>
      </c>
      <c r="K1055" t="n">
        <v>60</v>
      </c>
      <c r="L1055" t="n">
        <v>180</v>
      </c>
      <c r="Y1055" t="n">
        <v>150</v>
      </c>
      <c r="Z1055" t="n">
        <v>0.02</v>
      </c>
      <c r="AA1055" t="n">
        <v>1</v>
      </c>
      <c r="AB1055" t="n">
        <v>20</v>
      </c>
    </row>
    <row r="1056">
      <c r="A1056" t="n">
        <v>2021</v>
      </c>
      <c r="B1056" t="n">
        <v>3</v>
      </c>
      <c r="C1056" s="298" t="n">
        <v>44269</v>
      </c>
      <c r="E1056" t="n">
        <v>656</v>
      </c>
      <c r="F1056" t="inlineStr">
        <is>
          <t>PDFRP2123 قاعده 70 شمال</t>
        </is>
      </c>
      <c r="G1056" t="inlineStr">
        <is>
          <t>FMCFII1LRP2123</t>
        </is>
      </c>
      <c r="H1056" t="n">
        <v>137.64</v>
      </c>
      <c r="I1056" t="n">
        <v>158.36</v>
      </c>
      <c r="J1056" t="n">
        <v>141.2</v>
      </c>
      <c r="K1056" t="n">
        <v>60</v>
      </c>
      <c r="L1056" t="n">
        <v>180</v>
      </c>
      <c r="M1056" t="n">
        <v>69</v>
      </c>
      <c r="N1056" t="n">
        <v>157</v>
      </c>
      <c r="Z1056" t="n">
        <v>0.02</v>
      </c>
      <c r="AA1056" t="n">
        <v>1</v>
      </c>
      <c r="AB1056" t="n">
        <v>20</v>
      </c>
    </row>
    <row r="1057">
      <c r="A1057" t="n">
        <v>2021</v>
      </c>
      <c r="B1057" t="n">
        <v>3</v>
      </c>
      <c r="C1057" s="298" t="n">
        <v>44270</v>
      </c>
      <c r="E1057" t="n">
        <v>656</v>
      </c>
      <c r="F1057" t="inlineStr">
        <is>
          <t>PDFRP2123 قاعده 70 شمال</t>
        </is>
      </c>
      <c r="G1057" t="inlineStr">
        <is>
          <t>FMCFII1LRP2123</t>
        </is>
      </c>
      <c r="H1057" t="n">
        <v>137.64</v>
      </c>
      <c r="I1057" t="n">
        <v>158.36</v>
      </c>
      <c r="J1057" t="n">
        <v>148.2</v>
      </c>
      <c r="K1057" t="n">
        <v>60</v>
      </c>
      <c r="L1057" t="n">
        <v>180</v>
      </c>
      <c r="M1057" t="n">
        <v>71</v>
      </c>
      <c r="N1057" t="n">
        <v>152</v>
      </c>
      <c r="O1057" t="n">
        <v>10</v>
      </c>
      <c r="P1057" t="n">
        <v>6</v>
      </c>
      <c r="Q1057" t="n">
        <v>5</v>
      </c>
      <c r="X1057" t="n">
        <v>21</v>
      </c>
      <c r="Y1057" t="n">
        <v>1221</v>
      </c>
      <c r="Z1057" t="n">
        <v>0.02</v>
      </c>
      <c r="AA1057" t="n">
        <v>1</v>
      </c>
      <c r="AB1057" t="n">
        <v>20</v>
      </c>
    </row>
    <row r="1058">
      <c r="A1058" t="n">
        <v>2021</v>
      </c>
      <c r="B1058" t="n">
        <v>3</v>
      </c>
      <c r="C1058" s="298" t="n">
        <v>44271</v>
      </c>
      <c r="E1058" t="n">
        <v>656</v>
      </c>
      <c r="F1058" t="inlineStr">
        <is>
          <t>PDFRP2123 قاعده 70 شمال</t>
        </is>
      </c>
      <c r="G1058" t="inlineStr">
        <is>
          <t>FMCFII1LRP2123</t>
        </is>
      </c>
      <c r="H1058" t="n">
        <v>137.64</v>
      </c>
      <c r="I1058" t="n">
        <v>158.36</v>
      </c>
      <c r="K1058" t="n">
        <v>60</v>
      </c>
      <c r="L1058" t="n">
        <v>180</v>
      </c>
      <c r="Y1058" t="n">
        <v>130</v>
      </c>
      <c r="Z1058" t="n">
        <v>0.02</v>
      </c>
      <c r="AA1058" t="n">
        <v>1</v>
      </c>
      <c r="AB1058" t="n">
        <v>20</v>
      </c>
    </row>
    <row r="1059">
      <c r="A1059" t="n">
        <v>2021</v>
      </c>
      <c r="B1059" t="n">
        <v>3</v>
      </c>
      <c r="C1059" s="298" t="n">
        <v>44256</v>
      </c>
      <c r="E1059" t="n">
        <v>657</v>
      </c>
      <c r="F1059" t="inlineStr">
        <is>
          <t>PDFRP2124 كفر 70 يمين</t>
        </is>
      </c>
      <c r="G1059" t="inlineStr">
        <is>
          <t>FMCFII7RRP2124</t>
        </is>
      </c>
      <c r="H1059" t="n">
        <v>83.7</v>
      </c>
      <c r="I1059" t="n">
        <v>96.3</v>
      </c>
      <c r="J1059" t="n">
        <v>92.90000000000001</v>
      </c>
      <c r="K1059" t="n">
        <v>60</v>
      </c>
      <c r="L1059" t="n">
        <v>180</v>
      </c>
      <c r="M1059" t="n">
        <v>66</v>
      </c>
      <c r="N1059" t="n">
        <v>165</v>
      </c>
      <c r="O1059" t="n">
        <v>10</v>
      </c>
      <c r="P1059" t="n">
        <v>4</v>
      </c>
      <c r="Q1059" t="n">
        <v>8</v>
      </c>
      <c r="X1059" t="n">
        <v>22</v>
      </c>
      <c r="Y1059" t="n">
        <v>1042</v>
      </c>
      <c r="Z1059" t="n">
        <v>0.02</v>
      </c>
      <c r="AA1059" t="n">
        <v>1</v>
      </c>
      <c r="AB1059" t="n">
        <v>20</v>
      </c>
    </row>
    <row r="1060">
      <c r="A1060" t="n">
        <v>2021</v>
      </c>
      <c r="B1060" t="n">
        <v>3</v>
      </c>
      <c r="C1060" s="298" t="n">
        <v>44257</v>
      </c>
      <c r="E1060" t="n">
        <v>657</v>
      </c>
      <c r="F1060" t="inlineStr">
        <is>
          <t>PDFRP2124 كفر 70 يمين</t>
        </is>
      </c>
      <c r="G1060" t="inlineStr">
        <is>
          <t>FMCFII7RRP2124</t>
        </is>
      </c>
      <c r="H1060" t="n">
        <v>83.7</v>
      </c>
      <c r="I1060" t="n">
        <v>96.3</v>
      </c>
      <c r="J1060" t="n">
        <v>91.3</v>
      </c>
      <c r="K1060" t="n">
        <v>60</v>
      </c>
      <c r="L1060" t="n">
        <v>180</v>
      </c>
      <c r="M1060" t="n">
        <v>65</v>
      </c>
      <c r="N1060" t="n">
        <v>167</v>
      </c>
      <c r="O1060" t="n">
        <v>12</v>
      </c>
      <c r="P1060" t="n">
        <v>2</v>
      </c>
      <c r="Q1060" t="n">
        <v>6</v>
      </c>
      <c r="X1060" t="n">
        <v>20</v>
      </c>
      <c r="Y1060" t="n">
        <v>1475</v>
      </c>
      <c r="Z1060" t="n">
        <v>0.02</v>
      </c>
      <c r="AA1060" t="n">
        <v>1</v>
      </c>
      <c r="AB1060" t="n">
        <v>20</v>
      </c>
    </row>
    <row r="1061">
      <c r="A1061" t="n">
        <v>2021</v>
      </c>
      <c r="B1061" t="n">
        <v>3</v>
      </c>
      <c r="C1061" s="298" t="n">
        <v>44258</v>
      </c>
      <c r="E1061" t="n">
        <v>657</v>
      </c>
      <c r="F1061" t="inlineStr">
        <is>
          <t>PDFRP2124 كفر 70 يمين</t>
        </is>
      </c>
      <c r="G1061" t="inlineStr">
        <is>
          <t>FMCFII7RRP2124</t>
        </is>
      </c>
      <c r="H1061" t="n">
        <v>83.7</v>
      </c>
      <c r="I1061" t="n">
        <v>96.3</v>
      </c>
      <c r="K1061" t="n">
        <v>60</v>
      </c>
      <c r="L1061" t="n">
        <v>180</v>
      </c>
      <c r="Y1061" t="n">
        <v>120</v>
      </c>
      <c r="Z1061" t="n">
        <v>0.02</v>
      </c>
      <c r="AA1061" t="n">
        <v>1</v>
      </c>
      <c r="AB1061" t="n">
        <v>20</v>
      </c>
    </row>
    <row r="1062">
      <c r="A1062" t="n">
        <v>2021</v>
      </c>
      <c r="B1062" t="n">
        <v>3</v>
      </c>
      <c r="C1062" s="298" t="n">
        <v>44269</v>
      </c>
      <c r="E1062" t="n">
        <v>657</v>
      </c>
      <c r="F1062" t="inlineStr">
        <is>
          <t>PDFRP2124 كفر 70 يمين</t>
        </is>
      </c>
      <c r="G1062" t="inlineStr">
        <is>
          <t>FMCFII7RRP2124</t>
        </is>
      </c>
      <c r="H1062" t="n">
        <v>83.7</v>
      </c>
      <c r="I1062" t="n">
        <v>96.3</v>
      </c>
      <c r="J1062" t="n">
        <v>88.2</v>
      </c>
      <c r="K1062" t="n">
        <v>60</v>
      </c>
      <c r="L1062" t="n">
        <v>180</v>
      </c>
      <c r="M1062" t="n">
        <v>69</v>
      </c>
      <c r="N1062" t="n">
        <v>157</v>
      </c>
      <c r="O1062" t="n">
        <v>8</v>
      </c>
      <c r="P1062" t="n">
        <v>10</v>
      </c>
      <c r="Q1062" t="n">
        <v>4</v>
      </c>
      <c r="X1062" t="n">
        <v>22</v>
      </c>
      <c r="Y1062" t="n">
        <v>322</v>
      </c>
      <c r="Z1062" t="n">
        <v>0.02</v>
      </c>
      <c r="AA1062" t="n">
        <v>1</v>
      </c>
      <c r="AB1062" t="n">
        <v>20</v>
      </c>
    </row>
    <row r="1063">
      <c r="A1063" t="n">
        <v>2021</v>
      </c>
      <c r="B1063" t="n">
        <v>3</v>
      </c>
      <c r="C1063" s="298" t="n">
        <v>44270</v>
      </c>
      <c r="E1063" t="n">
        <v>657</v>
      </c>
      <c r="F1063" t="inlineStr">
        <is>
          <t>PDFRP2124 كفر 70 يمين</t>
        </is>
      </c>
      <c r="G1063" t="inlineStr">
        <is>
          <t>FMCFII7RRP2124</t>
        </is>
      </c>
      <c r="H1063" t="n">
        <v>83.7</v>
      </c>
      <c r="I1063" t="n">
        <v>96.3</v>
      </c>
      <c r="J1063" t="n">
        <v>93.90000000000001</v>
      </c>
      <c r="K1063" t="n">
        <v>60</v>
      </c>
      <c r="L1063" t="n">
        <v>180</v>
      </c>
      <c r="M1063" t="n">
        <v>71</v>
      </c>
      <c r="N1063" t="n">
        <v>152</v>
      </c>
      <c r="O1063" t="n">
        <v>6</v>
      </c>
      <c r="P1063" t="n">
        <v>4</v>
      </c>
      <c r="Q1063" t="n">
        <v>13</v>
      </c>
      <c r="X1063" t="n">
        <v>23</v>
      </c>
      <c r="Y1063" t="n">
        <v>1253</v>
      </c>
      <c r="Z1063" t="n">
        <v>0.02</v>
      </c>
      <c r="AA1063" t="n">
        <v>1</v>
      </c>
      <c r="AB1063" t="n">
        <v>20</v>
      </c>
    </row>
    <row r="1064">
      <c r="A1064" t="n">
        <v>2021</v>
      </c>
      <c r="B1064" t="n">
        <v>3</v>
      </c>
      <c r="C1064" s="298" t="n">
        <v>44271</v>
      </c>
      <c r="E1064" t="n">
        <v>657</v>
      </c>
      <c r="F1064" t="inlineStr">
        <is>
          <t>PDFRP2124 كفر 70 يمين</t>
        </is>
      </c>
      <c r="G1064" t="inlineStr">
        <is>
          <t>FMCFII7RRP2124</t>
        </is>
      </c>
      <c r="H1064" t="n">
        <v>83.7</v>
      </c>
      <c r="I1064" t="n">
        <v>96.3</v>
      </c>
      <c r="K1064" t="n">
        <v>60</v>
      </c>
      <c r="L1064" t="n">
        <v>180</v>
      </c>
      <c r="Y1064" t="n">
        <v>120</v>
      </c>
      <c r="Z1064" t="n">
        <v>0.02</v>
      </c>
      <c r="AA1064" t="n">
        <v>1</v>
      </c>
      <c r="AB1064" t="n">
        <v>20</v>
      </c>
    </row>
    <row r="1065">
      <c r="A1065" t="n">
        <v>2021</v>
      </c>
      <c r="B1065" t="n">
        <v>3</v>
      </c>
      <c r="C1065" s="298" t="n">
        <v>44256</v>
      </c>
      <c r="E1065" t="n">
        <v>655</v>
      </c>
      <c r="F1065" t="inlineStr">
        <is>
          <t>PDFRP2125 قاعده 70 يمين</t>
        </is>
      </c>
      <c r="G1065" t="inlineStr">
        <is>
          <t>FMCFII1RRP2125</t>
        </is>
      </c>
      <c r="H1065" t="n">
        <v>137.64</v>
      </c>
      <c r="I1065" t="n">
        <v>158.36</v>
      </c>
      <c r="J1065" t="n">
        <v>149.6</v>
      </c>
      <c r="K1065" t="n">
        <v>60</v>
      </c>
      <c r="L1065" t="n">
        <v>180</v>
      </c>
      <c r="M1065" t="n">
        <v>66</v>
      </c>
      <c r="N1065" t="n">
        <v>165</v>
      </c>
      <c r="O1065" t="n">
        <v>10</v>
      </c>
      <c r="P1065" t="n">
        <v>4</v>
      </c>
      <c r="Q1065" t="n">
        <v>9</v>
      </c>
      <c r="X1065" t="n">
        <v>23</v>
      </c>
      <c r="Y1065" t="n">
        <v>1073</v>
      </c>
      <c r="Z1065" t="n">
        <v>0.02</v>
      </c>
      <c r="AA1065" t="n">
        <v>1</v>
      </c>
      <c r="AB1065" t="n">
        <v>20</v>
      </c>
    </row>
    <row r="1066">
      <c r="A1066" t="n">
        <v>2021</v>
      </c>
      <c r="B1066" t="n">
        <v>3</v>
      </c>
      <c r="C1066" s="298" t="n">
        <v>44257</v>
      </c>
      <c r="E1066" t="n">
        <v>655</v>
      </c>
      <c r="F1066" t="inlineStr">
        <is>
          <t>PDFRP2125 قاعده 70 يمين</t>
        </is>
      </c>
      <c r="G1066" t="inlineStr">
        <is>
          <t>FMCFII1RRP2125</t>
        </is>
      </c>
      <c r="H1066" t="n">
        <v>137.64</v>
      </c>
      <c r="I1066" t="n">
        <v>158.36</v>
      </c>
      <c r="J1066" t="n">
        <v>149.6</v>
      </c>
      <c r="K1066" t="n">
        <v>60</v>
      </c>
      <c r="L1066" t="n">
        <v>180</v>
      </c>
      <c r="M1066" t="n">
        <v>65</v>
      </c>
      <c r="N1066" t="n">
        <v>167</v>
      </c>
      <c r="O1066" t="n">
        <v>7</v>
      </c>
      <c r="P1066" t="n">
        <v>2</v>
      </c>
      <c r="Q1066" t="n">
        <v>6</v>
      </c>
      <c r="X1066" t="n">
        <v>15</v>
      </c>
      <c r="Y1066" t="n">
        <v>1475</v>
      </c>
      <c r="Z1066" t="n">
        <v>0.02</v>
      </c>
      <c r="AA1066" t="n">
        <v>1</v>
      </c>
      <c r="AB1066" t="n">
        <v>20</v>
      </c>
    </row>
    <row r="1067">
      <c r="A1067" t="n">
        <v>2021</v>
      </c>
      <c r="B1067" t="n">
        <v>3</v>
      </c>
      <c r="C1067" s="298" t="n">
        <v>44258</v>
      </c>
      <c r="E1067" t="n">
        <v>655</v>
      </c>
      <c r="F1067" t="inlineStr">
        <is>
          <t>PDFRP2125 قاعده 70 يمين</t>
        </is>
      </c>
      <c r="G1067" t="inlineStr">
        <is>
          <t>FMCFII1RRP2125</t>
        </is>
      </c>
      <c r="H1067" t="n">
        <v>137.64</v>
      </c>
      <c r="I1067" t="n">
        <v>158.36</v>
      </c>
      <c r="K1067" t="n">
        <v>60</v>
      </c>
      <c r="L1067" t="n">
        <v>180</v>
      </c>
      <c r="Y1067" t="n">
        <v>150</v>
      </c>
      <c r="Z1067" t="n">
        <v>0.02</v>
      </c>
      <c r="AA1067" t="n">
        <v>1</v>
      </c>
      <c r="AB1067" t="n">
        <v>20</v>
      </c>
    </row>
    <row r="1068">
      <c r="A1068" t="n">
        <v>2021</v>
      </c>
      <c r="B1068" t="n">
        <v>3</v>
      </c>
      <c r="C1068" s="298" t="n">
        <v>44269</v>
      </c>
      <c r="E1068" t="n">
        <v>655</v>
      </c>
      <c r="F1068" t="inlineStr">
        <is>
          <t>PDFRP2125 قاعده 70 يمين</t>
        </is>
      </c>
      <c r="G1068" t="inlineStr">
        <is>
          <t>FMCFII1RRP2125</t>
        </is>
      </c>
      <c r="H1068" t="n">
        <v>137.64</v>
      </c>
      <c r="I1068" t="n">
        <v>158.36</v>
      </c>
      <c r="J1068" t="n">
        <v>141.2</v>
      </c>
      <c r="K1068" t="n">
        <v>60</v>
      </c>
      <c r="L1068" t="n">
        <v>180</v>
      </c>
      <c r="M1068" t="n">
        <v>69</v>
      </c>
      <c r="N1068" t="n">
        <v>157</v>
      </c>
      <c r="O1068" t="n">
        <v>8</v>
      </c>
      <c r="P1068" t="n">
        <v>8</v>
      </c>
      <c r="Q1068" t="n">
        <v>8</v>
      </c>
      <c r="X1068" t="n">
        <v>24</v>
      </c>
      <c r="Y1068" t="n">
        <v>314</v>
      </c>
      <c r="Z1068" t="n">
        <v>0.02</v>
      </c>
      <c r="AA1068" t="n">
        <v>1</v>
      </c>
      <c r="AB1068" t="n">
        <v>20</v>
      </c>
    </row>
    <row r="1069">
      <c r="A1069" t="n">
        <v>2021</v>
      </c>
      <c r="B1069" t="n">
        <v>3</v>
      </c>
      <c r="C1069" s="298" t="n">
        <v>44270</v>
      </c>
      <c r="E1069" t="n">
        <v>655</v>
      </c>
      <c r="F1069" t="inlineStr">
        <is>
          <t>PDFRP2125 قاعده 70 يمين</t>
        </is>
      </c>
      <c r="G1069" t="inlineStr">
        <is>
          <t>FMCFII1RRP2125</t>
        </is>
      </c>
      <c r="H1069" t="n">
        <v>137.64</v>
      </c>
      <c r="I1069" t="n">
        <v>158.36</v>
      </c>
      <c r="J1069" t="n">
        <v>148.2</v>
      </c>
      <c r="K1069" t="n">
        <v>60</v>
      </c>
      <c r="L1069" t="n">
        <v>180</v>
      </c>
      <c r="M1069" t="n">
        <v>71</v>
      </c>
      <c r="N1069" t="n">
        <v>152</v>
      </c>
      <c r="O1069" t="n">
        <v>10</v>
      </c>
      <c r="P1069" t="n">
        <v>6</v>
      </c>
      <c r="Q1069" t="n">
        <v>5</v>
      </c>
      <c r="X1069" t="n">
        <v>21</v>
      </c>
      <c r="Y1069" t="n">
        <v>1221</v>
      </c>
      <c r="Z1069" t="n">
        <v>0.02</v>
      </c>
      <c r="AA1069" t="n">
        <v>1</v>
      </c>
      <c r="AB1069" t="n">
        <v>20</v>
      </c>
    </row>
    <row r="1070">
      <c r="A1070" t="n">
        <v>2021</v>
      </c>
      <c r="B1070" t="n">
        <v>3</v>
      </c>
      <c r="C1070" s="298" t="n">
        <v>44271</v>
      </c>
      <c r="E1070" t="n">
        <v>655</v>
      </c>
      <c r="F1070" t="inlineStr">
        <is>
          <t>PDFRP2125 قاعده 70 يمين</t>
        </is>
      </c>
      <c r="G1070" t="inlineStr">
        <is>
          <t>FMCFII1RRP2125</t>
        </is>
      </c>
      <c r="H1070" t="n">
        <v>137.64</v>
      </c>
      <c r="I1070" t="n">
        <v>158.36</v>
      </c>
      <c r="K1070" t="n">
        <v>60</v>
      </c>
      <c r="L1070" t="n">
        <v>180</v>
      </c>
      <c r="Y1070" t="n">
        <v>130</v>
      </c>
      <c r="Z1070" t="n">
        <v>0.02</v>
      </c>
      <c r="AA1070" t="n">
        <v>1</v>
      </c>
      <c r="AB1070" t="n">
        <v>20</v>
      </c>
    </row>
    <row r="1071">
      <c r="A1071" t="n">
        <v>2021</v>
      </c>
      <c r="B1071" t="n">
        <v>3</v>
      </c>
      <c r="C1071" s="298" t="n">
        <v>44272</v>
      </c>
      <c r="E1071" t="n">
        <v>645</v>
      </c>
      <c r="F1071" t="inlineStr">
        <is>
          <t>Stop Coller S4</t>
        </is>
      </c>
      <c r="G1071" t="inlineStr">
        <is>
          <t>FMENCI0S400000</t>
        </is>
      </c>
      <c r="H1071" t="n">
        <v>123.69</v>
      </c>
      <c r="I1071" t="n">
        <v>142.31</v>
      </c>
      <c r="J1071" t="n">
        <v>135.5</v>
      </c>
      <c r="K1071" t="n">
        <v>80</v>
      </c>
      <c r="L1071" t="n">
        <v>180</v>
      </c>
      <c r="M1071" t="n">
        <v>78</v>
      </c>
      <c r="N1071" t="n">
        <v>185</v>
      </c>
      <c r="O1071" t="n">
        <v>10</v>
      </c>
      <c r="P1071" t="n">
        <v>2</v>
      </c>
      <c r="Q1071" t="n">
        <v>5</v>
      </c>
      <c r="X1071" t="n">
        <v>17</v>
      </c>
      <c r="Y1071" t="n">
        <v>1317</v>
      </c>
      <c r="Z1071" t="n">
        <v>0.02</v>
      </c>
      <c r="AA1071" t="n">
        <v>1</v>
      </c>
      <c r="AB1071" t="n">
        <v>20</v>
      </c>
    </row>
    <row r="1072">
      <c r="A1072" t="n">
        <v>2021</v>
      </c>
      <c r="B1072" t="n">
        <v>3</v>
      </c>
      <c r="C1072" s="298" t="n">
        <v>44273</v>
      </c>
      <c r="E1072" t="n">
        <v>645</v>
      </c>
      <c r="F1072" t="inlineStr">
        <is>
          <t>Stop Coller S4</t>
        </is>
      </c>
      <c r="G1072" t="inlineStr">
        <is>
          <t>FMENCI0S400000</t>
        </is>
      </c>
      <c r="H1072" t="n">
        <v>123.69</v>
      </c>
      <c r="I1072" t="n">
        <v>142.31</v>
      </c>
      <c r="J1072" t="n">
        <v>147.3</v>
      </c>
      <c r="K1072" t="n">
        <v>80</v>
      </c>
      <c r="L1072" t="n">
        <v>180</v>
      </c>
      <c r="M1072" t="n">
        <v>67</v>
      </c>
      <c r="N1072" t="n">
        <v>216</v>
      </c>
      <c r="O1072" t="n">
        <v>6</v>
      </c>
      <c r="Q1072" t="n">
        <v>1</v>
      </c>
      <c r="X1072" t="n">
        <v>7</v>
      </c>
      <c r="Y1072" t="n">
        <v>847</v>
      </c>
      <c r="Z1072" t="n">
        <v>0.02</v>
      </c>
      <c r="AA1072" t="n">
        <v>1</v>
      </c>
      <c r="AB1072" t="n">
        <v>20</v>
      </c>
    </row>
    <row r="1073">
      <c r="A1073" t="n">
        <v>2021</v>
      </c>
      <c r="B1073" t="n">
        <v>3</v>
      </c>
      <c r="C1073" s="298" t="n">
        <v>44276</v>
      </c>
      <c r="E1073" t="n">
        <v>645</v>
      </c>
      <c r="F1073" t="inlineStr">
        <is>
          <t>Stop Coller S4</t>
        </is>
      </c>
      <c r="G1073" t="inlineStr">
        <is>
          <t>FMENCI0S400000</t>
        </is>
      </c>
      <c r="H1073" t="n">
        <v>123.69</v>
      </c>
      <c r="I1073" t="n">
        <v>142.31</v>
      </c>
      <c r="J1073" t="n">
        <v>139.9</v>
      </c>
      <c r="K1073" t="n">
        <v>80</v>
      </c>
      <c r="L1073" t="n">
        <v>180</v>
      </c>
      <c r="M1073" t="n">
        <v>67</v>
      </c>
      <c r="N1073" t="n">
        <v>216</v>
      </c>
      <c r="O1073" t="n">
        <v>6</v>
      </c>
      <c r="Q1073" t="n">
        <v>3</v>
      </c>
      <c r="X1073" t="n">
        <v>9</v>
      </c>
      <c r="Y1073" t="n">
        <v>809</v>
      </c>
      <c r="Z1073" t="n">
        <v>0.02</v>
      </c>
      <c r="AA1073" t="n">
        <v>1</v>
      </c>
      <c r="AB1073" t="n">
        <v>20</v>
      </c>
    </row>
    <row r="1074">
      <c r="A1074" t="n">
        <v>2021</v>
      </c>
      <c r="B1074" t="n">
        <v>3</v>
      </c>
      <c r="C1074" s="298" t="n">
        <v>44277</v>
      </c>
      <c r="E1074" t="n">
        <v>645</v>
      </c>
      <c r="F1074" t="inlineStr">
        <is>
          <t>Stop Coller S4</t>
        </is>
      </c>
      <c r="G1074" t="inlineStr">
        <is>
          <t>FMENCI0S400000</t>
        </is>
      </c>
      <c r="H1074" t="n">
        <v>123.69</v>
      </c>
      <c r="I1074" t="n">
        <v>142.31</v>
      </c>
      <c r="J1074" t="n">
        <v>132.2</v>
      </c>
      <c r="K1074" t="n">
        <v>80</v>
      </c>
      <c r="L1074" t="n">
        <v>180</v>
      </c>
      <c r="M1074" t="n">
        <v>67</v>
      </c>
      <c r="N1074" t="n">
        <v>216</v>
      </c>
      <c r="O1074" t="n">
        <v>15</v>
      </c>
      <c r="P1074" t="n">
        <v>12</v>
      </c>
      <c r="Q1074" t="n">
        <v>3</v>
      </c>
      <c r="X1074" t="n">
        <v>30</v>
      </c>
      <c r="Y1074" t="n">
        <v>690</v>
      </c>
      <c r="Z1074" t="n">
        <v>0.02</v>
      </c>
      <c r="AA1074" t="n">
        <v>1</v>
      </c>
      <c r="AB1074" t="n">
        <v>20</v>
      </c>
    </row>
    <row r="1075">
      <c r="A1075" t="n">
        <v>2021</v>
      </c>
      <c r="B1075" t="n">
        <v>3</v>
      </c>
      <c r="C1075" s="298" t="n">
        <v>44265</v>
      </c>
      <c r="E1075" t="n">
        <v>625</v>
      </c>
      <c r="F1075" t="inlineStr">
        <is>
          <t>جزء وسط غساله 10 كيلو فوق اتوماتيك 16338000004075</t>
        </is>
      </c>
      <c r="G1075" t="inlineStr">
        <is>
          <t>FMCFII61004075</t>
        </is>
      </c>
      <c r="H1075" t="n">
        <v>129.01</v>
      </c>
      <c r="I1075" t="n">
        <v>150.99</v>
      </c>
      <c r="J1075" t="n">
        <v>146.5</v>
      </c>
      <c r="K1075" t="n">
        <v>18</v>
      </c>
      <c r="L1075" t="n">
        <v>200</v>
      </c>
      <c r="M1075" t="n">
        <v>27</v>
      </c>
      <c r="N1075" t="n">
        <v>133</v>
      </c>
      <c r="O1075" t="n">
        <v>3</v>
      </c>
      <c r="Q1075" t="n">
        <v>2</v>
      </c>
      <c r="X1075" t="n">
        <v>5</v>
      </c>
      <c r="Y1075" t="n">
        <v>80</v>
      </c>
      <c r="Z1075" t="n">
        <v>0.015</v>
      </c>
      <c r="AA1075" t="n">
        <v>1</v>
      </c>
      <c r="AB1075" t="n">
        <v>25</v>
      </c>
    </row>
    <row r="1076">
      <c r="A1076" t="n">
        <v>2021</v>
      </c>
      <c r="B1076" t="n">
        <v>3</v>
      </c>
      <c r="C1076" s="298" t="n">
        <v>44269</v>
      </c>
      <c r="E1076" t="n">
        <v>625</v>
      </c>
      <c r="F1076" t="inlineStr">
        <is>
          <t>جزء وسط غساله 10 كيلو فوق اتوماتيك 16338000004075</t>
        </is>
      </c>
      <c r="G1076" t="inlineStr">
        <is>
          <t>FMCFII61004075</t>
        </is>
      </c>
      <c r="H1076" t="n">
        <v>129.01</v>
      </c>
      <c r="I1076" t="n">
        <v>150.99</v>
      </c>
      <c r="J1076" t="n">
        <v>145.9</v>
      </c>
      <c r="K1076" t="n">
        <v>18</v>
      </c>
      <c r="L1076" t="n">
        <v>200</v>
      </c>
      <c r="M1076" t="n">
        <v>26</v>
      </c>
      <c r="N1076" t="n">
        <v>139</v>
      </c>
      <c r="O1076" t="n">
        <v>5</v>
      </c>
      <c r="Q1076" t="n">
        <v>3</v>
      </c>
      <c r="X1076" t="n">
        <v>8</v>
      </c>
      <c r="Y1076" t="n">
        <v>443</v>
      </c>
      <c r="Z1076" t="n">
        <v>0.015</v>
      </c>
      <c r="AA1076" t="n">
        <v>1</v>
      </c>
      <c r="AB1076" t="n">
        <v>25</v>
      </c>
    </row>
    <row r="1077">
      <c r="A1077" t="n">
        <v>2021</v>
      </c>
      <c r="B1077" t="n">
        <v>3</v>
      </c>
      <c r="C1077" s="298" t="n">
        <v>44270</v>
      </c>
      <c r="E1077" t="n">
        <v>625</v>
      </c>
      <c r="F1077" t="inlineStr">
        <is>
          <t>جزء وسط غساله 10 كيلو فوق اتوماتيك 16338000004075</t>
        </is>
      </c>
      <c r="G1077" t="inlineStr">
        <is>
          <t>FMCFII61004075</t>
        </is>
      </c>
      <c r="H1077" t="n">
        <v>129.01</v>
      </c>
      <c r="I1077" t="n">
        <v>150.99</v>
      </c>
      <c r="J1077" t="n">
        <v>145.1</v>
      </c>
      <c r="K1077" t="n">
        <v>18</v>
      </c>
      <c r="L1077" t="n">
        <v>200</v>
      </c>
      <c r="M1077" t="n">
        <v>23</v>
      </c>
      <c r="N1077" t="n">
        <v>155</v>
      </c>
      <c r="O1077" t="n">
        <v>4</v>
      </c>
      <c r="P1077" t="n">
        <v>3</v>
      </c>
      <c r="Q1077" t="n">
        <v>3</v>
      </c>
      <c r="X1077" t="n">
        <v>10</v>
      </c>
      <c r="Y1077" t="n">
        <v>535</v>
      </c>
      <c r="Z1077" t="n">
        <v>0.015</v>
      </c>
      <c r="AA1077" t="n">
        <v>1</v>
      </c>
      <c r="AB1077" t="n">
        <v>25</v>
      </c>
    </row>
    <row r="1078">
      <c r="A1078" t="n">
        <v>2021</v>
      </c>
      <c r="B1078" t="n">
        <v>3</v>
      </c>
      <c r="C1078" s="298" t="n">
        <v>44271</v>
      </c>
      <c r="E1078" t="n">
        <v>625</v>
      </c>
      <c r="F1078" t="inlineStr">
        <is>
          <t>جزء وسط غساله 10 كيلو فوق اتوماتيك 16338000004075</t>
        </is>
      </c>
      <c r="G1078" t="inlineStr">
        <is>
          <t>FMCFII61004075</t>
        </is>
      </c>
      <c r="H1078" t="n">
        <v>129.01</v>
      </c>
      <c r="I1078" t="n">
        <v>150.99</v>
      </c>
      <c r="J1078" t="n">
        <v>150</v>
      </c>
      <c r="K1078" t="n">
        <v>18</v>
      </c>
      <c r="L1078" t="n">
        <v>200</v>
      </c>
      <c r="M1078" t="n">
        <v>23</v>
      </c>
      <c r="N1078" t="n">
        <v>159</v>
      </c>
      <c r="O1078" t="n">
        <v>1</v>
      </c>
      <c r="Q1078" t="n">
        <v>3</v>
      </c>
      <c r="X1078" t="n">
        <v>4</v>
      </c>
      <c r="Y1078" t="n">
        <v>94</v>
      </c>
      <c r="Z1078" t="n">
        <v>0.015</v>
      </c>
      <c r="AA1078" t="n">
        <v>1</v>
      </c>
      <c r="AB1078" t="n">
        <v>25</v>
      </c>
    </row>
    <row r="1079">
      <c r="A1079" t="n">
        <v>2021</v>
      </c>
      <c r="B1079" t="n">
        <v>3</v>
      </c>
      <c r="C1079" s="298" t="n">
        <v>44276</v>
      </c>
      <c r="E1079" t="n">
        <v>629</v>
      </c>
      <c r="F1079" t="inlineStr">
        <is>
          <t>جزء وسط غساله 12 كيلو فوق اتوماتيك 16338000004078</t>
        </is>
      </c>
      <c r="G1079" t="inlineStr">
        <is>
          <t>FMCFII61204078</t>
        </is>
      </c>
      <c r="H1079" t="n">
        <v>203.983</v>
      </c>
      <c r="I1079" t="n">
        <v>238.017</v>
      </c>
      <c r="J1079" t="n">
        <v>222.9</v>
      </c>
      <c r="K1079" t="n">
        <v>18</v>
      </c>
      <c r="L1079" t="n">
        <v>200</v>
      </c>
      <c r="M1079" t="n">
        <v>21</v>
      </c>
      <c r="N1079" t="n">
        <v>168</v>
      </c>
      <c r="O1079" t="n">
        <v>5</v>
      </c>
      <c r="P1079" t="n">
        <v>1</v>
      </c>
      <c r="Q1079" t="n">
        <v>2</v>
      </c>
      <c r="X1079" t="n">
        <v>8</v>
      </c>
      <c r="Y1079" t="n">
        <v>383</v>
      </c>
      <c r="Z1079" t="n">
        <v>0.015</v>
      </c>
      <c r="AA1079" t="n">
        <v>1</v>
      </c>
      <c r="AB1079" t="n">
        <v>25</v>
      </c>
    </row>
    <row r="1080">
      <c r="A1080" t="n">
        <v>2021</v>
      </c>
      <c r="B1080" t="n">
        <v>3</v>
      </c>
      <c r="C1080" s="298" t="n">
        <v>44277</v>
      </c>
      <c r="E1080" t="n">
        <v>629</v>
      </c>
      <c r="F1080" t="inlineStr">
        <is>
          <t>جزء وسط غساله 12 كيلو فوق اتوماتيك 16338000004078</t>
        </is>
      </c>
      <c r="G1080" t="inlineStr">
        <is>
          <t>FMCFII61204078</t>
        </is>
      </c>
      <c r="H1080" t="n">
        <v>203.983</v>
      </c>
      <c r="I1080" t="n">
        <v>238.017</v>
      </c>
      <c r="J1080" t="n">
        <v>227.8</v>
      </c>
      <c r="K1080" t="n">
        <v>18</v>
      </c>
      <c r="L1080" t="n">
        <v>200</v>
      </c>
      <c r="M1080" t="n">
        <v>24</v>
      </c>
      <c r="N1080" t="n">
        <v>151</v>
      </c>
      <c r="O1080" t="n">
        <v>5</v>
      </c>
      <c r="P1080" t="n">
        <v>1</v>
      </c>
      <c r="Q1080" t="n">
        <v>4</v>
      </c>
      <c r="X1080" t="n">
        <v>10</v>
      </c>
      <c r="Y1080" t="n">
        <v>520</v>
      </c>
      <c r="Z1080" t="n">
        <v>0.015</v>
      </c>
      <c r="AA1080" t="n">
        <v>1</v>
      </c>
      <c r="AB1080" t="n">
        <v>25</v>
      </c>
    </row>
    <row r="1081">
      <c r="A1081" t="n">
        <v>2021</v>
      </c>
      <c r="B1081" t="n">
        <v>3</v>
      </c>
      <c r="C1081" s="298" t="n">
        <v>44278</v>
      </c>
      <c r="E1081" t="n">
        <v>629</v>
      </c>
      <c r="F1081" t="inlineStr">
        <is>
          <t>جزء وسط غساله 12 كيلو فوق اتوماتيك 16338000004078</t>
        </is>
      </c>
      <c r="G1081" t="inlineStr">
        <is>
          <t>FMCFII61204078</t>
        </is>
      </c>
      <c r="H1081" t="n">
        <v>203.983</v>
      </c>
      <c r="I1081" t="n">
        <v>238.017</v>
      </c>
      <c r="J1081" t="n">
        <v>224</v>
      </c>
      <c r="K1081" t="n">
        <v>18</v>
      </c>
      <c r="L1081" t="n">
        <v>200</v>
      </c>
      <c r="M1081" t="n">
        <v>23</v>
      </c>
      <c r="N1081" t="n">
        <v>158</v>
      </c>
      <c r="O1081" t="n">
        <v>8</v>
      </c>
      <c r="P1081" t="n">
        <v>2</v>
      </c>
      <c r="Q1081" t="n">
        <v>1</v>
      </c>
      <c r="X1081" t="n">
        <v>11</v>
      </c>
      <c r="Y1081" t="n">
        <v>521</v>
      </c>
      <c r="Z1081" t="n">
        <v>0.015</v>
      </c>
      <c r="AA1081" t="n">
        <v>1</v>
      </c>
      <c r="AB1081" t="n">
        <v>25</v>
      </c>
    </row>
    <row r="1082">
      <c r="A1082" t="n">
        <v>2021</v>
      </c>
      <c r="B1082" t="n">
        <v>3</v>
      </c>
      <c r="C1082" s="298" t="n">
        <v>44279</v>
      </c>
      <c r="E1082" t="n">
        <v>629</v>
      </c>
      <c r="F1082" t="inlineStr">
        <is>
          <t>جزء وسط غساله 12 كيلو فوق اتوماتيك 16338000004078</t>
        </is>
      </c>
      <c r="G1082" t="inlineStr">
        <is>
          <t>FMCFII61204078</t>
        </is>
      </c>
      <c r="H1082" t="n">
        <v>203.983</v>
      </c>
      <c r="I1082" t="n">
        <v>238.017</v>
      </c>
      <c r="J1082" t="n">
        <v>231</v>
      </c>
      <c r="K1082" t="n">
        <v>18</v>
      </c>
      <c r="L1082" t="n">
        <v>200</v>
      </c>
      <c r="M1082" t="n">
        <v>23</v>
      </c>
      <c r="N1082" t="n">
        <v>158</v>
      </c>
      <c r="O1082" t="n">
        <v>1</v>
      </c>
      <c r="P1082" t="n">
        <v>2</v>
      </c>
      <c r="X1082" t="n">
        <v>3</v>
      </c>
      <c r="Y1082" t="n">
        <v>33</v>
      </c>
      <c r="Z1082" t="n">
        <v>0.015</v>
      </c>
      <c r="AA1082" t="n">
        <v>1</v>
      </c>
      <c r="AB1082" t="n">
        <v>25</v>
      </c>
    </row>
    <row r="1083">
      <c r="A1083" t="n">
        <v>2021</v>
      </c>
      <c r="B1083" t="n">
        <v>3</v>
      </c>
      <c r="C1083" s="298" t="n">
        <v>44280</v>
      </c>
      <c r="E1083" t="n">
        <v>629</v>
      </c>
      <c r="F1083" t="inlineStr">
        <is>
          <t>جزء وسط غساله 12 كيلو فوق اتوماتيك 16338000004078</t>
        </is>
      </c>
      <c r="G1083" t="inlineStr">
        <is>
          <t>FMCFII61204078</t>
        </is>
      </c>
      <c r="H1083" t="n">
        <v>203.983</v>
      </c>
      <c r="I1083" t="n">
        <v>238.017</v>
      </c>
      <c r="K1083" t="n">
        <v>18</v>
      </c>
      <c r="L1083" t="n">
        <v>200</v>
      </c>
      <c r="Z1083" t="n">
        <v>0.015</v>
      </c>
      <c r="AA1083" t="n">
        <v>1</v>
      </c>
      <c r="AB1083" t="n">
        <v>25</v>
      </c>
    </row>
    <row r="1084">
      <c r="A1084" t="n">
        <v>2021</v>
      </c>
      <c r="B1084" t="n">
        <v>3</v>
      </c>
      <c r="C1084" s="298" t="n">
        <v>44256</v>
      </c>
      <c r="E1084" t="n">
        <v>621</v>
      </c>
      <c r="F1084" t="inlineStr">
        <is>
          <t>جزء وسط غساله 8 كيلو فوق اتوماتيك 16338000005664</t>
        </is>
      </c>
      <c r="G1084" t="inlineStr">
        <is>
          <t>FMCFII60805664</t>
        </is>
      </c>
      <c r="H1084" t="n">
        <v>175.9885</v>
      </c>
      <c r="I1084" t="n">
        <v>207.0115</v>
      </c>
      <c r="J1084" t="n">
        <v>202.6</v>
      </c>
      <c r="K1084" t="n">
        <v>18</v>
      </c>
      <c r="L1084" t="n">
        <v>200</v>
      </c>
      <c r="M1084" t="n">
        <v>24</v>
      </c>
      <c r="N1084" t="n">
        <v>151</v>
      </c>
      <c r="O1084" t="n">
        <v>4</v>
      </c>
      <c r="Q1084" t="n">
        <v>2</v>
      </c>
      <c r="T1084" t="n">
        <v>2</v>
      </c>
      <c r="X1084" t="n">
        <v>8</v>
      </c>
      <c r="Y1084" t="n">
        <v>398</v>
      </c>
      <c r="Z1084" t="n">
        <v>0.015</v>
      </c>
      <c r="AA1084" t="n">
        <v>1</v>
      </c>
      <c r="AB1084" t="n">
        <v>25</v>
      </c>
    </row>
    <row r="1085">
      <c r="A1085" t="n">
        <v>2021</v>
      </c>
      <c r="B1085" t="n">
        <v>3</v>
      </c>
      <c r="C1085" s="298" t="n">
        <v>44257</v>
      </c>
      <c r="E1085" t="n">
        <v>621</v>
      </c>
      <c r="F1085" t="inlineStr">
        <is>
          <t>جزء وسط غساله 8 كيلو فوق اتوماتيك 16338000005664</t>
        </is>
      </c>
      <c r="G1085" t="inlineStr">
        <is>
          <t>FMCFII60805664</t>
        </is>
      </c>
      <c r="H1085" t="n">
        <v>175.9885</v>
      </c>
      <c r="I1085" t="n">
        <v>207.0115</v>
      </c>
      <c r="J1085" t="n">
        <v>201.1</v>
      </c>
      <c r="K1085" t="n">
        <v>18</v>
      </c>
      <c r="L1085" t="n">
        <v>200</v>
      </c>
      <c r="M1085" t="n">
        <v>25</v>
      </c>
      <c r="N1085" t="n">
        <v>146</v>
      </c>
      <c r="O1085" t="n">
        <v>3</v>
      </c>
      <c r="P1085" t="n">
        <v>2</v>
      </c>
      <c r="Q1085" t="n">
        <v>4</v>
      </c>
      <c r="X1085" t="n">
        <v>9</v>
      </c>
      <c r="Y1085" t="n">
        <v>339</v>
      </c>
      <c r="Z1085" t="n">
        <v>0.015</v>
      </c>
      <c r="AA1085" t="n">
        <v>1</v>
      </c>
      <c r="AB1085" t="n">
        <v>25</v>
      </c>
    </row>
    <row r="1086">
      <c r="A1086" t="n">
        <v>2021</v>
      </c>
      <c r="B1086" t="n">
        <v>3</v>
      </c>
      <c r="C1086" s="298" t="n">
        <v>44258</v>
      </c>
      <c r="E1086" t="n">
        <v>621</v>
      </c>
      <c r="F1086" t="inlineStr">
        <is>
          <t>جزء وسط غساله 8 كيلو فوق اتوماتيك 16338000005664</t>
        </is>
      </c>
      <c r="G1086" t="inlineStr">
        <is>
          <t>FMCFII60805664</t>
        </is>
      </c>
      <c r="H1086" t="n">
        <v>175.9885</v>
      </c>
      <c r="I1086" t="n">
        <v>207.0115</v>
      </c>
      <c r="K1086" t="n">
        <v>18</v>
      </c>
      <c r="L1086" t="n">
        <v>200</v>
      </c>
      <c r="Q1086" t="n">
        <v>2</v>
      </c>
      <c r="X1086" t="n">
        <v>2</v>
      </c>
      <c r="Y1086" t="n">
        <v>32</v>
      </c>
      <c r="Z1086" t="n">
        <v>0.015</v>
      </c>
      <c r="AA1086" t="n">
        <v>1</v>
      </c>
      <c r="AB1086" t="n">
        <v>25</v>
      </c>
    </row>
    <row r="1087">
      <c r="A1087" t="n">
        <v>2021</v>
      </c>
      <c r="B1087" t="n">
        <v>3</v>
      </c>
      <c r="C1087" s="298" t="n">
        <v>44258</v>
      </c>
      <c r="E1087" t="n">
        <v>445</v>
      </c>
      <c r="F1087" t="inlineStr">
        <is>
          <t>زانوسى العبد 303</t>
        </is>
      </c>
      <c r="G1087" t="inlineStr">
        <is>
          <t>FMABDI30300000</t>
        </is>
      </c>
      <c r="H1087" t="n">
        <v>25.2</v>
      </c>
      <c r="I1087" t="n">
        <v>30.8</v>
      </c>
      <c r="J1087" t="n">
        <v>27.1</v>
      </c>
      <c r="K1087" t="n">
        <v>60</v>
      </c>
      <c r="L1087" t="n">
        <v>180</v>
      </c>
      <c r="M1087" t="n">
        <v>68</v>
      </c>
      <c r="N1087" t="n">
        <v>158</v>
      </c>
      <c r="O1087" t="n">
        <v>4</v>
      </c>
      <c r="Q1087" t="n">
        <v>5</v>
      </c>
      <c r="X1087" t="n">
        <v>9</v>
      </c>
      <c r="Y1087" t="n">
        <v>1209</v>
      </c>
      <c r="Z1087" t="n">
        <v>0.015</v>
      </c>
      <c r="AA1087" t="n">
        <v>1</v>
      </c>
      <c r="AB1087" t="n">
        <v>29</v>
      </c>
    </row>
    <row r="1088">
      <c r="A1088" t="n">
        <v>2021</v>
      </c>
      <c r="B1088" t="n">
        <v>3</v>
      </c>
      <c r="C1088" s="298" t="n">
        <v>44259</v>
      </c>
      <c r="E1088" t="n">
        <v>445</v>
      </c>
      <c r="F1088" t="inlineStr">
        <is>
          <t>زانوسى العبد 303</t>
        </is>
      </c>
      <c r="G1088" t="inlineStr">
        <is>
          <t>FMABDI30300000</t>
        </is>
      </c>
      <c r="H1088" t="n">
        <v>25.2</v>
      </c>
      <c r="I1088" t="n">
        <v>30.8</v>
      </c>
      <c r="J1088" t="n">
        <v>28.4</v>
      </c>
      <c r="K1088" t="n">
        <v>60</v>
      </c>
      <c r="L1088" t="n">
        <v>180</v>
      </c>
      <c r="M1088" t="n">
        <v>107</v>
      </c>
      <c r="N1088" t="n">
        <v>101</v>
      </c>
      <c r="O1088" t="n">
        <v>4</v>
      </c>
      <c r="P1088" t="n">
        <v>4</v>
      </c>
      <c r="Q1088" t="n">
        <v>8</v>
      </c>
      <c r="X1088" t="n">
        <v>16</v>
      </c>
      <c r="Y1088" t="n">
        <v>2016</v>
      </c>
      <c r="Z1088" t="n">
        <v>0.015</v>
      </c>
      <c r="AA1088" t="n">
        <v>1</v>
      </c>
      <c r="AB1088" t="n">
        <v>29</v>
      </c>
    </row>
    <row r="1089">
      <c r="A1089" t="n">
        <v>2021</v>
      </c>
      <c r="B1089" t="n">
        <v>3</v>
      </c>
      <c r="C1089" s="298" t="n">
        <v>44262</v>
      </c>
      <c r="E1089" t="n">
        <v>445</v>
      </c>
      <c r="F1089" t="inlineStr">
        <is>
          <t>زانوسى العبد 303</t>
        </is>
      </c>
      <c r="G1089" t="inlineStr">
        <is>
          <t>FMABDI30300000</t>
        </is>
      </c>
      <c r="H1089" t="n">
        <v>25.2</v>
      </c>
      <c r="I1089" t="n">
        <v>30.8</v>
      </c>
      <c r="K1089" t="n">
        <v>60</v>
      </c>
      <c r="L1089" t="n">
        <v>180</v>
      </c>
      <c r="O1089" t="n">
        <v>2</v>
      </c>
      <c r="P1089" t="n">
        <v>1</v>
      </c>
      <c r="Q1089" t="n">
        <v>1</v>
      </c>
      <c r="X1089" t="n">
        <v>4</v>
      </c>
      <c r="Y1089" t="n">
        <v>120</v>
      </c>
      <c r="Z1089" t="n">
        <v>0.015</v>
      </c>
      <c r="AA1089" t="n">
        <v>1</v>
      </c>
      <c r="AB1089" t="n">
        <v>29</v>
      </c>
    </row>
    <row r="1090">
      <c r="A1090" t="n">
        <v>2021</v>
      </c>
      <c r="B1090" t="n">
        <v>3</v>
      </c>
      <c r="C1090" s="298" t="n">
        <v>44258</v>
      </c>
      <c r="E1090" t="n">
        <v>446</v>
      </c>
      <c r="F1090" t="inlineStr">
        <is>
          <t>زانوسى العبد 304</t>
        </is>
      </c>
      <c r="G1090" t="inlineStr">
        <is>
          <t>FMABDI30400000</t>
        </is>
      </c>
      <c r="H1090" t="n">
        <v>150.3</v>
      </c>
      <c r="I1090" t="n">
        <v>183.7</v>
      </c>
      <c r="J1090" t="n">
        <v>169.7</v>
      </c>
      <c r="K1090" t="n">
        <v>60</v>
      </c>
      <c r="L1090" t="n">
        <v>180</v>
      </c>
      <c r="M1090" t="n">
        <v>68</v>
      </c>
      <c r="N1090" t="n">
        <v>158</v>
      </c>
      <c r="O1090" t="n">
        <v>6</v>
      </c>
      <c r="P1090" t="n">
        <v>4</v>
      </c>
      <c r="Q1090" t="n">
        <v>3</v>
      </c>
      <c r="X1090" t="n">
        <v>13</v>
      </c>
      <c r="Y1090" t="n">
        <v>1423</v>
      </c>
      <c r="Z1090" t="n">
        <v>0.015</v>
      </c>
      <c r="AA1090" t="n">
        <v>1</v>
      </c>
      <c r="AB1090" t="n">
        <v>29</v>
      </c>
    </row>
    <row r="1091">
      <c r="A1091" t="n">
        <v>2021</v>
      </c>
      <c r="B1091" t="n">
        <v>3</v>
      </c>
      <c r="C1091" s="298" t="n">
        <v>44259</v>
      </c>
      <c r="E1091" t="n">
        <v>446</v>
      </c>
      <c r="F1091" t="inlineStr">
        <is>
          <t>زانوسى العبد 304</t>
        </is>
      </c>
      <c r="G1091" t="inlineStr">
        <is>
          <t>FMABDI30400000</t>
        </is>
      </c>
      <c r="H1091" t="n">
        <v>150.3</v>
      </c>
      <c r="I1091" t="n">
        <v>183.7</v>
      </c>
      <c r="J1091" t="n">
        <v>172.7</v>
      </c>
      <c r="K1091" t="n">
        <v>60</v>
      </c>
      <c r="L1091" t="n">
        <v>180</v>
      </c>
      <c r="M1091" t="n">
        <v>107</v>
      </c>
      <c r="N1091" t="n">
        <v>101</v>
      </c>
      <c r="O1091" t="n">
        <v>4</v>
      </c>
      <c r="P1091" t="n">
        <v>3</v>
      </c>
      <c r="Q1091" t="n">
        <v>5</v>
      </c>
      <c r="X1091" t="n">
        <v>12</v>
      </c>
      <c r="Y1091" t="n">
        <v>2112</v>
      </c>
      <c r="Z1091" t="n">
        <v>0.015</v>
      </c>
      <c r="AA1091" t="n">
        <v>1</v>
      </c>
      <c r="AB1091" t="n">
        <v>29</v>
      </c>
    </row>
    <row r="1092">
      <c r="A1092" t="n">
        <v>2021</v>
      </c>
      <c r="B1092" t="n">
        <v>3</v>
      </c>
      <c r="C1092" s="298" t="n">
        <v>44262</v>
      </c>
      <c r="E1092" t="n">
        <v>446</v>
      </c>
      <c r="F1092" t="inlineStr">
        <is>
          <t>زانوسى العبد 304</t>
        </is>
      </c>
      <c r="G1092" t="inlineStr">
        <is>
          <t>FMABDI30400000</t>
        </is>
      </c>
      <c r="H1092" t="n">
        <v>150.3</v>
      </c>
      <c r="I1092" t="n">
        <v>183.7</v>
      </c>
      <c r="K1092" t="n">
        <v>60</v>
      </c>
      <c r="L1092" t="n">
        <v>180</v>
      </c>
      <c r="O1092" t="n">
        <v>4</v>
      </c>
      <c r="P1092" t="n">
        <v>1</v>
      </c>
      <c r="Q1092" t="n">
        <v>2</v>
      </c>
      <c r="X1092" t="n">
        <v>7</v>
      </c>
      <c r="Y1092" t="n">
        <v>127</v>
      </c>
      <c r="Z1092" t="n">
        <v>0.015</v>
      </c>
      <c r="AA1092" t="n">
        <v>1</v>
      </c>
      <c r="AB1092" t="n">
        <v>29</v>
      </c>
    </row>
    <row r="1093">
      <c r="A1093" t="n">
        <v>2021</v>
      </c>
      <c r="B1093" t="n">
        <v>3</v>
      </c>
      <c r="C1093" s="298" t="n">
        <v>44258</v>
      </c>
      <c r="E1093" t="n">
        <v>439</v>
      </c>
      <c r="F1093" t="inlineStr">
        <is>
          <t>زانوسى العبد 305</t>
        </is>
      </c>
      <c r="G1093" t="inlineStr">
        <is>
          <t>FMABDI30500000</t>
        </is>
      </c>
      <c r="H1093" t="n">
        <v>308.7</v>
      </c>
      <c r="I1093" t="n">
        <v>377.3</v>
      </c>
      <c r="J1093" t="n">
        <v>339</v>
      </c>
      <c r="K1093" t="n">
        <v>45</v>
      </c>
      <c r="L1093" t="n">
        <v>320</v>
      </c>
      <c r="M1093" t="n">
        <v>55</v>
      </c>
      <c r="N1093" t="n">
        <v>261</v>
      </c>
      <c r="O1093" t="n">
        <v>8</v>
      </c>
      <c r="Q1093" t="n">
        <v>11</v>
      </c>
      <c r="V1093" t="n">
        <v>4</v>
      </c>
      <c r="X1093" t="n">
        <v>23</v>
      </c>
      <c r="Y1093" t="n">
        <v>673</v>
      </c>
      <c r="Z1093" t="n">
        <v>0.015</v>
      </c>
      <c r="AA1093" t="n">
        <v>1</v>
      </c>
      <c r="AB1093" t="n">
        <v>29</v>
      </c>
    </row>
    <row r="1094">
      <c r="A1094" t="n">
        <v>2021</v>
      </c>
      <c r="B1094" t="n">
        <v>3</v>
      </c>
      <c r="C1094" s="298" t="n">
        <v>44259</v>
      </c>
      <c r="E1094" t="n">
        <v>439</v>
      </c>
      <c r="F1094" t="inlineStr">
        <is>
          <t>زانوسى العبد 305</t>
        </is>
      </c>
      <c r="G1094" t="inlineStr">
        <is>
          <t>FMABDI30500000</t>
        </is>
      </c>
      <c r="H1094" t="n">
        <v>308.7</v>
      </c>
      <c r="I1094" t="n">
        <v>377.3</v>
      </c>
      <c r="J1094" t="n">
        <v>350.2</v>
      </c>
      <c r="K1094" t="n">
        <v>45</v>
      </c>
      <c r="L1094" t="n">
        <v>320</v>
      </c>
      <c r="M1094" t="n">
        <v>40</v>
      </c>
      <c r="N1094" t="n">
        <v>360</v>
      </c>
      <c r="O1094" t="n">
        <v>2</v>
      </c>
      <c r="Q1094" t="n">
        <v>12</v>
      </c>
      <c r="X1094" t="n">
        <v>14</v>
      </c>
      <c r="Y1094" t="n">
        <v>994</v>
      </c>
      <c r="Z1094" t="n">
        <v>0.015</v>
      </c>
      <c r="AA1094" t="n">
        <v>1</v>
      </c>
      <c r="AB1094" t="n">
        <v>29</v>
      </c>
    </row>
    <row r="1095">
      <c r="A1095" t="n">
        <v>2021</v>
      </c>
      <c r="B1095" t="n">
        <v>3</v>
      </c>
      <c r="C1095" s="298" t="n">
        <v>44262</v>
      </c>
      <c r="E1095" t="n">
        <v>439</v>
      </c>
      <c r="F1095" t="inlineStr">
        <is>
          <t>زانوسى العبد 305</t>
        </is>
      </c>
      <c r="G1095" t="inlineStr">
        <is>
          <t>FMABDI30500000</t>
        </is>
      </c>
      <c r="H1095" t="n">
        <v>308.7</v>
      </c>
      <c r="I1095" t="n">
        <v>377.3</v>
      </c>
      <c r="J1095" t="n">
        <v>346.4</v>
      </c>
      <c r="K1095" t="n">
        <v>45</v>
      </c>
      <c r="L1095" t="n">
        <v>320</v>
      </c>
      <c r="M1095" t="n">
        <v>48</v>
      </c>
      <c r="N1095" t="n">
        <v>299</v>
      </c>
      <c r="O1095" t="n">
        <v>8</v>
      </c>
      <c r="P1095" t="n">
        <v>2</v>
      </c>
      <c r="Q1095" t="n">
        <v>5</v>
      </c>
      <c r="X1095" t="n">
        <v>15</v>
      </c>
      <c r="Y1095" t="n">
        <v>855</v>
      </c>
      <c r="Z1095" t="n">
        <v>0.015</v>
      </c>
      <c r="AA1095" t="n">
        <v>1</v>
      </c>
      <c r="AB1095" t="n">
        <v>29</v>
      </c>
    </row>
    <row r="1096">
      <c r="A1096" t="n">
        <v>2021</v>
      </c>
      <c r="B1096" t="n">
        <v>3</v>
      </c>
      <c r="C1096" s="298" t="n">
        <v>44263</v>
      </c>
      <c r="E1096" t="n">
        <v>439</v>
      </c>
      <c r="F1096" t="inlineStr">
        <is>
          <t>زانوسى العبد 305</t>
        </is>
      </c>
      <c r="G1096" t="inlineStr">
        <is>
          <t>FMABDI30500000</t>
        </is>
      </c>
      <c r="H1096" t="n">
        <v>308.7</v>
      </c>
      <c r="I1096" t="n">
        <v>377.3</v>
      </c>
      <c r="J1096" t="n">
        <v>330.9</v>
      </c>
      <c r="K1096" t="n">
        <v>45</v>
      </c>
      <c r="L1096" t="n">
        <v>320</v>
      </c>
      <c r="M1096" t="n">
        <v>51</v>
      </c>
      <c r="N1096" t="n">
        <v>281</v>
      </c>
      <c r="O1096" t="n">
        <v>4</v>
      </c>
      <c r="P1096" t="n">
        <v>1</v>
      </c>
      <c r="Q1096" t="n">
        <v>7</v>
      </c>
      <c r="X1096" t="n">
        <v>12</v>
      </c>
      <c r="Y1096" t="n">
        <v>942</v>
      </c>
      <c r="Z1096" t="n">
        <v>0.015</v>
      </c>
      <c r="AA1096" t="n">
        <v>1</v>
      </c>
      <c r="AB1096" t="n">
        <v>29</v>
      </c>
    </row>
    <row r="1097">
      <c r="A1097" t="n">
        <v>2021</v>
      </c>
      <c r="B1097" t="n">
        <v>3</v>
      </c>
      <c r="C1097" s="298" t="n">
        <v>44270</v>
      </c>
      <c r="E1097" t="n">
        <v>439</v>
      </c>
      <c r="F1097" t="inlineStr">
        <is>
          <t>زانوسى العبد 305</t>
        </is>
      </c>
      <c r="G1097" t="inlineStr">
        <is>
          <t>FMABDI30500000</t>
        </is>
      </c>
      <c r="H1097" t="n">
        <v>308.7</v>
      </c>
      <c r="I1097" t="n">
        <v>377.3</v>
      </c>
      <c r="K1097" t="n">
        <v>45</v>
      </c>
      <c r="L1097" t="n">
        <v>320</v>
      </c>
      <c r="Y1097" t="n">
        <v>220</v>
      </c>
      <c r="Z1097" t="n">
        <v>0.015</v>
      </c>
      <c r="AA1097" t="n">
        <v>1</v>
      </c>
      <c r="AB1097" t="n">
        <v>29</v>
      </c>
    </row>
    <row r="1098">
      <c r="A1098" t="n">
        <v>2021</v>
      </c>
      <c r="B1098" t="n">
        <v>3</v>
      </c>
      <c r="C1098" s="298" t="n">
        <v>44258</v>
      </c>
      <c r="E1098" t="n">
        <v>447</v>
      </c>
      <c r="F1098" t="inlineStr">
        <is>
          <t>زانوسي العبد 308</t>
        </is>
      </c>
      <c r="G1098" t="inlineStr">
        <is>
          <t>FMABDI30800000</t>
        </is>
      </c>
      <c r="H1098" t="n">
        <v>159.3</v>
      </c>
      <c r="I1098" t="n">
        <v>194.7</v>
      </c>
      <c r="J1098" t="n">
        <v>179.8</v>
      </c>
      <c r="K1098" t="n">
        <v>60</v>
      </c>
      <c r="L1098" t="n">
        <v>180</v>
      </c>
      <c r="M1098" t="n">
        <v>68</v>
      </c>
      <c r="N1098" t="n">
        <v>158</v>
      </c>
      <c r="O1098" t="n">
        <v>8</v>
      </c>
      <c r="P1098" t="n">
        <v>4</v>
      </c>
      <c r="Q1098" t="n">
        <v>3</v>
      </c>
      <c r="X1098" t="n">
        <v>15</v>
      </c>
      <c r="Y1098" t="n">
        <v>1435</v>
      </c>
      <c r="Z1098" t="n">
        <v>0.015</v>
      </c>
      <c r="AA1098" t="n">
        <v>1</v>
      </c>
      <c r="AB1098" t="n">
        <v>29</v>
      </c>
    </row>
    <row r="1099">
      <c r="A1099" t="n">
        <v>2021</v>
      </c>
      <c r="B1099" t="n">
        <v>3</v>
      </c>
      <c r="C1099" s="298" t="n">
        <v>44259</v>
      </c>
      <c r="E1099" t="n">
        <v>447</v>
      </c>
      <c r="F1099" t="inlineStr">
        <is>
          <t>زانوسي العبد 308</t>
        </is>
      </c>
      <c r="G1099" t="inlineStr">
        <is>
          <t>FMABDI30800000</t>
        </is>
      </c>
      <c r="H1099" t="n">
        <v>159.3</v>
      </c>
      <c r="I1099" t="n">
        <v>194.7</v>
      </c>
      <c r="J1099" t="n">
        <v>176.1</v>
      </c>
      <c r="K1099" t="n">
        <v>60</v>
      </c>
      <c r="L1099" t="n">
        <v>180</v>
      </c>
      <c r="M1099" t="n">
        <v>107</v>
      </c>
      <c r="N1099" t="n">
        <v>101</v>
      </c>
      <c r="O1099" t="n">
        <v>6</v>
      </c>
      <c r="Q1099" t="n">
        <v>7</v>
      </c>
      <c r="X1099" t="n">
        <v>13</v>
      </c>
      <c r="Y1099" t="n">
        <v>2113</v>
      </c>
      <c r="Z1099" t="n">
        <v>0.015</v>
      </c>
      <c r="AA1099" t="n">
        <v>1</v>
      </c>
      <c r="AB1099" t="n">
        <v>29</v>
      </c>
    </row>
    <row r="1100">
      <c r="A1100" t="n">
        <v>2021</v>
      </c>
      <c r="B1100" t="n">
        <v>3</v>
      </c>
      <c r="C1100" s="298" t="n">
        <v>44262</v>
      </c>
      <c r="E1100" t="n">
        <v>447</v>
      </c>
      <c r="F1100" t="inlineStr">
        <is>
          <t>زانوسي العبد 308</t>
        </is>
      </c>
      <c r="G1100" t="inlineStr">
        <is>
          <t>FMABDI30800000</t>
        </is>
      </c>
      <c r="H1100" t="n">
        <v>159.3</v>
      </c>
      <c r="I1100" t="n">
        <v>194.7</v>
      </c>
      <c r="K1100" t="n">
        <v>60</v>
      </c>
      <c r="L1100" t="n">
        <v>180</v>
      </c>
      <c r="O1100" t="n">
        <v>2</v>
      </c>
      <c r="P1100" t="n">
        <v>4</v>
      </c>
      <c r="Q1100" t="n">
        <v>2</v>
      </c>
      <c r="X1100" t="n">
        <v>8</v>
      </c>
      <c r="Y1100" t="n">
        <v>108</v>
      </c>
      <c r="Z1100" t="n">
        <v>0.015</v>
      </c>
      <c r="AA1100" t="n">
        <v>1</v>
      </c>
      <c r="AB1100" t="n">
        <v>29</v>
      </c>
    </row>
    <row r="1101">
      <c r="A1101" t="n">
        <v>2021</v>
      </c>
      <c r="B1101" t="n">
        <v>3</v>
      </c>
      <c r="C1101" s="298" t="n">
        <v>44265</v>
      </c>
      <c r="E1101" t="n">
        <v>306</v>
      </c>
      <c r="F1101" t="inlineStr">
        <is>
          <t>زانوسي العبد 309</t>
        </is>
      </c>
      <c r="G1101" t="inlineStr">
        <is>
          <t>FMABDI30900000</t>
        </is>
      </c>
      <c r="H1101" t="n">
        <v>182.28</v>
      </c>
      <c r="I1101" t="n">
        <v>209.72</v>
      </c>
      <c r="J1101" t="n">
        <v>209.5</v>
      </c>
      <c r="K1101" t="n">
        <v>20</v>
      </c>
      <c r="L1101" t="n">
        <v>180</v>
      </c>
      <c r="M1101" t="n">
        <v>21</v>
      </c>
      <c r="N1101" t="n">
        <v>172</v>
      </c>
      <c r="O1101" t="n">
        <v>3</v>
      </c>
      <c r="Q1101" t="n">
        <v>1</v>
      </c>
      <c r="S1101" t="n">
        <v>1</v>
      </c>
      <c r="X1101" t="n">
        <v>5</v>
      </c>
      <c r="Y1101" t="n">
        <v>5</v>
      </c>
      <c r="Z1101" t="n">
        <v>0.02</v>
      </c>
      <c r="AA1101" t="n">
        <v>1</v>
      </c>
      <c r="AB1101" t="n">
        <v>24</v>
      </c>
    </row>
    <row r="1102">
      <c r="A1102" t="n">
        <v>2021</v>
      </c>
      <c r="B1102" t="n">
        <v>3</v>
      </c>
      <c r="C1102" s="298" t="n">
        <v>44269</v>
      </c>
      <c r="E1102" t="n">
        <v>306</v>
      </c>
      <c r="F1102" t="inlineStr">
        <is>
          <t>زانوسي العبد 309</t>
        </is>
      </c>
      <c r="G1102" t="inlineStr">
        <is>
          <t>FMABDI30900000</t>
        </is>
      </c>
      <c r="H1102" t="n">
        <v>182.28</v>
      </c>
      <c r="I1102" t="n">
        <v>209.72</v>
      </c>
      <c r="J1102" t="n">
        <v>197.6</v>
      </c>
      <c r="K1102" t="n">
        <v>20</v>
      </c>
      <c r="L1102" t="n">
        <v>180</v>
      </c>
      <c r="M1102" t="n">
        <v>23</v>
      </c>
      <c r="N1102" t="n">
        <v>156</v>
      </c>
      <c r="O1102" t="n">
        <v>3</v>
      </c>
      <c r="P1102" t="n">
        <v>1</v>
      </c>
      <c r="Q1102" t="n">
        <v>2</v>
      </c>
      <c r="X1102" t="n">
        <v>5</v>
      </c>
      <c r="Y1102" t="n">
        <v>405</v>
      </c>
      <c r="Z1102" t="n">
        <v>0.02</v>
      </c>
      <c r="AA1102" t="n">
        <v>1</v>
      </c>
      <c r="AB1102" t="n">
        <v>24</v>
      </c>
    </row>
    <row r="1103">
      <c r="A1103" t="n">
        <v>2021</v>
      </c>
      <c r="B1103" t="n">
        <v>3</v>
      </c>
      <c r="C1103" s="298" t="n">
        <v>44270</v>
      </c>
      <c r="E1103" t="n">
        <v>306</v>
      </c>
      <c r="F1103" t="inlineStr">
        <is>
          <t>زانوسي العبد 309</t>
        </is>
      </c>
      <c r="G1103" t="inlineStr">
        <is>
          <t>FMABDI30900000</t>
        </is>
      </c>
      <c r="H1103" t="n">
        <v>182.28</v>
      </c>
      <c r="I1103" t="n">
        <v>209.72</v>
      </c>
      <c r="J1103" t="n">
        <v>199.7</v>
      </c>
      <c r="K1103" t="n">
        <v>20</v>
      </c>
      <c r="L1103" t="n">
        <v>180</v>
      </c>
      <c r="M1103" t="n">
        <v>24</v>
      </c>
      <c r="N1103" t="n">
        <v>147</v>
      </c>
      <c r="O1103" t="n">
        <v>2</v>
      </c>
      <c r="P1103" t="n">
        <v>1</v>
      </c>
      <c r="Q1103" t="n">
        <v>3</v>
      </c>
      <c r="S1103" t="n">
        <v>1</v>
      </c>
      <c r="X1103" t="n">
        <v>7</v>
      </c>
      <c r="Y1103" t="n">
        <v>327</v>
      </c>
      <c r="Z1103" t="n">
        <v>0.02</v>
      </c>
      <c r="AA1103" t="n">
        <v>1</v>
      </c>
      <c r="AB1103" t="n">
        <v>24</v>
      </c>
    </row>
    <row r="1104">
      <c r="A1104" t="n">
        <v>2021</v>
      </c>
      <c r="B1104" t="n">
        <v>3</v>
      </c>
      <c r="C1104" s="298" t="n">
        <v>44271</v>
      </c>
      <c r="E1104" t="n">
        <v>306</v>
      </c>
      <c r="F1104" t="inlineStr">
        <is>
          <t>زانوسي العبد 309</t>
        </is>
      </c>
      <c r="G1104" t="inlineStr">
        <is>
          <t>FMABDI30900000</t>
        </is>
      </c>
      <c r="H1104" t="n">
        <v>182.28</v>
      </c>
      <c r="I1104" t="n">
        <v>209.72</v>
      </c>
      <c r="K1104" t="n">
        <v>20</v>
      </c>
      <c r="L1104" t="n">
        <v>180</v>
      </c>
      <c r="Y1104" t="n">
        <v>140</v>
      </c>
      <c r="Z1104" t="n">
        <v>0.02</v>
      </c>
      <c r="AA1104" t="n">
        <v>1</v>
      </c>
      <c r="AB1104" t="n">
        <v>24</v>
      </c>
    </row>
    <row r="1105">
      <c r="A1105" t="n">
        <v>2021</v>
      </c>
      <c r="B1105" t="n">
        <v>3</v>
      </c>
      <c r="C1105" s="298" t="n">
        <v>44258</v>
      </c>
      <c r="E1105" t="n">
        <v>448</v>
      </c>
      <c r="F1105" t="inlineStr">
        <is>
          <t>زانوسي العبد 314</t>
        </is>
      </c>
      <c r="G1105" t="inlineStr">
        <is>
          <t>FMABDI31400000</t>
        </is>
      </c>
      <c r="H1105" t="n">
        <v>20.7</v>
      </c>
      <c r="I1105" t="n">
        <v>25.3</v>
      </c>
      <c r="J1105" t="n">
        <v>21.8</v>
      </c>
      <c r="K1105" t="n">
        <v>60</v>
      </c>
      <c r="L1105" t="n">
        <v>180</v>
      </c>
      <c r="M1105" t="n">
        <v>68</v>
      </c>
      <c r="N1105" t="n">
        <v>158</v>
      </c>
      <c r="O1105" t="n">
        <v>9</v>
      </c>
      <c r="P1105" t="n">
        <v>2</v>
      </c>
      <c r="Q1105" t="n">
        <v>8</v>
      </c>
      <c r="X1105" t="n">
        <v>19</v>
      </c>
      <c r="Y1105" t="n">
        <v>1439</v>
      </c>
      <c r="Z1105" t="n">
        <v>0.015</v>
      </c>
      <c r="AA1105" t="n">
        <v>1</v>
      </c>
      <c r="AB1105" t="n">
        <v>29</v>
      </c>
    </row>
    <row r="1106">
      <c r="A1106" t="n">
        <v>2021</v>
      </c>
      <c r="B1106" t="n">
        <v>3</v>
      </c>
      <c r="C1106" s="298" t="n">
        <v>44259</v>
      </c>
      <c r="E1106" t="n">
        <v>448</v>
      </c>
      <c r="F1106" t="inlineStr">
        <is>
          <t>زانوسي العبد 314</t>
        </is>
      </c>
      <c r="G1106" t="inlineStr">
        <is>
          <t>FMABDI31400000</t>
        </is>
      </c>
      <c r="H1106" t="n">
        <v>20.7</v>
      </c>
      <c r="I1106" t="n">
        <v>25.3</v>
      </c>
      <c r="J1106" t="n">
        <v>23.7</v>
      </c>
      <c r="K1106" t="n">
        <v>60</v>
      </c>
      <c r="L1106" t="n">
        <v>180</v>
      </c>
      <c r="M1106" t="n">
        <v>107</v>
      </c>
      <c r="N1106" t="n">
        <v>101</v>
      </c>
      <c r="O1106" t="n">
        <v>3</v>
      </c>
      <c r="Q1106" t="n">
        <v>15</v>
      </c>
      <c r="X1106" t="n">
        <v>18</v>
      </c>
      <c r="Y1106" t="n">
        <v>2118</v>
      </c>
      <c r="Z1106" t="n">
        <v>0.015</v>
      </c>
      <c r="AA1106" t="n">
        <v>1</v>
      </c>
      <c r="AB1106" t="n">
        <v>29</v>
      </c>
    </row>
    <row r="1107">
      <c r="A1107" t="n">
        <v>2021</v>
      </c>
      <c r="B1107" t="n">
        <v>3</v>
      </c>
      <c r="C1107" s="298" t="n">
        <v>44262</v>
      </c>
      <c r="E1107" t="n">
        <v>448</v>
      </c>
      <c r="F1107" t="inlineStr">
        <is>
          <t>زانوسي العبد 314</t>
        </is>
      </c>
      <c r="G1107" t="inlineStr">
        <is>
          <t>FMABDI31400000</t>
        </is>
      </c>
      <c r="H1107" t="n">
        <v>20.7</v>
      </c>
      <c r="I1107" t="n">
        <v>25.3</v>
      </c>
      <c r="K1107" t="n">
        <v>60</v>
      </c>
      <c r="L1107" t="n">
        <v>180</v>
      </c>
      <c r="O1107" t="n">
        <v>6</v>
      </c>
      <c r="P1107" t="n">
        <v>2</v>
      </c>
      <c r="X1107" t="n">
        <v>8</v>
      </c>
      <c r="Y1107" t="n">
        <v>108</v>
      </c>
      <c r="Z1107" t="n">
        <v>0.015</v>
      </c>
      <c r="AA1107" t="n">
        <v>1</v>
      </c>
      <c r="AB1107" t="n">
        <v>29</v>
      </c>
    </row>
    <row r="1108">
      <c r="A1108" t="n">
        <v>2021</v>
      </c>
      <c r="B1108" t="n">
        <v>3</v>
      </c>
      <c r="C1108" s="298" t="n">
        <v>44265</v>
      </c>
      <c r="E1108" t="n">
        <v>652</v>
      </c>
      <c r="F1108" t="inlineStr">
        <is>
          <t>زانوسي العبد 314</t>
        </is>
      </c>
      <c r="G1108" t="inlineStr">
        <is>
          <t>FMABDI31400000</t>
        </is>
      </c>
      <c r="H1108" t="n">
        <v>15.903</v>
      </c>
      <c r="I1108" t="n">
        <v>18.297</v>
      </c>
      <c r="K1108" t="n">
        <v>20</v>
      </c>
      <c r="M1108" t="n">
        <v>21</v>
      </c>
      <c r="N1108" t="n">
        <v>172</v>
      </c>
      <c r="Z1108" t="n">
        <v>0.02</v>
      </c>
      <c r="AA1108" t="n">
        <v>1</v>
      </c>
    </row>
    <row r="1109">
      <c r="A1109" t="n">
        <v>2021</v>
      </c>
      <c r="B1109" t="n">
        <v>3</v>
      </c>
      <c r="C1109" s="298" t="n">
        <v>44265</v>
      </c>
      <c r="E1109" t="n">
        <v>626</v>
      </c>
      <c r="F1109" t="inlineStr">
        <is>
          <t>زوايا غساله 10 كيلو فوق اتوماتيك 16338000004073</t>
        </is>
      </c>
      <c r="G1109" t="inlineStr">
        <is>
          <t>FMCFII21004073</t>
        </is>
      </c>
      <c r="H1109" t="n">
        <v>127.029</v>
      </c>
      <c r="I1109" t="n">
        <v>148.971</v>
      </c>
      <c r="J1109" t="n">
        <v>300</v>
      </c>
      <c r="K1109" t="n">
        <v>18</v>
      </c>
      <c r="L1109" t="n">
        <v>200</v>
      </c>
      <c r="M1109" t="n">
        <v>27</v>
      </c>
      <c r="N1109" t="n">
        <v>133</v>
      </c>
      <c r="O1109" t="n">
        <v>4</v>
      </c>
      <c r="Q1109" t="n">
        <v>6</v>
      </c>
      <c r="X1109" t="n">
        <v>10</v>
      </c>
      <c r="Y1109" t="n">
        <v>85</v>
      </c>
      <c r="Z1109" t="n">
        <v>0.015</v>
      </c>
      <c r="AA1109" t="n">
        <v>1</v>
      </c>
      <c r="AB1109" t="n">
        <v>25</v>
      </c>
    </row>
    <row r="1110">
      <c r="A1110" t="n">
        <v>2021</v>
      </c>
      <c r="B1110" t="n">
        <v>3</v>
      </c>
      <c r="C1110" s="298" t="n">
        <v>44269</v>
      </c>
      <c r="E1110" t="n">
        <v>626</v>
      </c>
      <c r="F1110" t="inlineStr">
        <is>
          <t>زوايا غساله 10 كيلو فوق اتوماتيك 16338000004073</t>
        </is>
      </c>
      <c r="G1110" t="inlineStr">
        <is>
          <t>FMCFII21004073</t>
        </is>
      </c>
      <c r="H1110" t="n">
        <v>127.029</v>
      </c>
      <c r="I1110" t="n">
        <v>148.971</v>
      </c>
      <c r="J1110" t="n">
        <v>283</v>
      </c>
      <c r="K1110" t="n">
        <v>18</v>
      </c>
      <c r="L1110" t="n">
        <v>200</v>
      </c>
      <c r="M1110" t="n">
        <v>26</v>
      </c>
      <c r="N1110" t="n">
        <v>139</v>
      </c>
      <c r="O1110" t="n">
        <v>8</v>
      </c>
      <c r="P1110" t="n">
        <v>5</v>
      </c>
      <c r="Q1110" t="n">
        <v>7</v>
      </c>
      <c r="X1110" t="n">
        <v>20</v>
      </c>
      <c r="Y1110" t="n">
        <v>455</v>
      </c>
      <c r="Z1110" t="n">
        <v>0.015</v>
      </c>
      <c r="AA1110" t="n">
        <v>1</v>
      </c>
      <c r="AB1110" t="n">
        <v>25</v>
      </c>
    </row>
    <row r="1111">
      <c r="A1111" t="n">
        <v>2021</v>
      </c>
      <c r="B1111" t="n">
        <v>3</v>
      </c>
      <c r="C1111" s="298" t="n">
        <v>44270</v>
      </c>
      <c r="E1111" t="n">
        <v>626</v>
      </c>
      <c r="F1111" t="inlineStr">
        <is>
          <t>زوايا غساله 10 كيلو فوق اتوماتيك 16338000004073</t>
        </is>
      </c>
      <c r="G1111" t="inlineStr">
        <is>
          <t>FMCFII21004073</t>
        </is>
      </c>
      <c r="H1111" t="n">
        <v>127.029</v>
      </c>
      <c r="I1111" t="n">
        <v>148.971</v>
      </c>
      <c r="J1111" t="n">
        <v>276.5</v>
      </c>
      <c r="K1111" t="n">
        <v>18</v>
      </c>
      <c r="L1111" t="n">
        <v>200</v>
      </c>
      <c r="M1111" t="n">
        <v>23</v>
      </c>
      <c r="N1111" t="n">
        <v>155</v>
      </c>
      <c r="O1111" t="n">
        <v>13</v>
      </c>
      <c r="P1111" t="n">
        <v>4</v>
      </c>
      <c r="Q1111" t="n">
        <v>7</v>
      </c>
      <c r="X1111" t="n">
        <v>24</v>
      </c>
      <c r="Y1111" t="n">
        <v>549</v>
      </c>
      <c r="Z1111" t="n">
        <v>0.015</v>
      </c>
      <c r="AA1111" t="n">
        <v>1</v>
      </c>
      <c r="AB1111" t="n">
        <v>25</v>
      </c>
    </row>
    <row r="1112">
      <c r="A1112" t="n">
        <v>2021</v>
      </c>
      <c r="B1112" t="n">
        <v>3</v>
      </c>
      <c r="C1112" s="298" t="n">
        <v>44271</v>
      </c>
      <c r="E1112" t="n">
        <v>626</v>
      </c>
      <c r="F1112" t="inlineStr">
        <is>
          <t>زوايا غساله 10 كيلو فوق اتوماتيك 16338000004073</t>
        </is>
      </c>
      <c r="G1112" t="inlineStr">
        <is>
          <t>FMCFII21004073</t>
        </is>
      </c>
      <c r="H1112" t="n">
        <v>127.029</v>
      </c>
      <c r="I1112" t="n">
        <v>148.971</v>
      </c>
      <c r="J1112" t="n">
        <v>286</v>
      </c>
      <c r="K1112" t="n">
        <v>18</v>
      </c>
      <c r="L1112" t="n">
        <v>200</v>
      </c>
      <c r="M1112" t="n">
        <v>23</v>
      </c>
      <c r="N1112" t="n">
        <v>159</v>
      </c>
      <c r="O1112" t="n">
        <v>2</v>
      </c>
      <c r="Q1112" t="n">
        <v>4</v>
      </c>
      <c r="X1112" t="n">
        <v>6</v>
      </c>
      <c r="Y1112" t="n">
        <v>96</v>
      </c>
      <c r="Z1112" t="n">
        <v>0.015</v>
      </c>
      <c r="AA1112" t="n">
        <v>1</v>
      </c>
      <c r="AB1112" t="n">
        <v>25</v>
      </c>
    </row>
    <row r="1113">
      <c r="A1113" t="n">
        <v>2021</v>
      </c>
      <c r="B1113" t="n">
        <v>3</v>
      </c>
      <c r="C1113" s="298" t="n">
        <v>44276</v>
      </c>
      <c r="E1113" t="n">
        <v>630</v>
      </c>
      <c r="F1113" t="inlineStr">
        <is>
          <t>زوايا غساله 12 كيلو فوق اتوماتيك 16338000004069</t>
        </is>
      </c>
      <c r="G1113" t="inlineStr">
        <is>
          <t>FMCFII21204069</t>
        </is>
      </c>
      <c r="H1113" t="n">
        <v>197.843</v>
      </c>
      <c r="I1113" t="n">
        <v>230.157</v>
      </c>
      <c r="J1113" t="n">
        <v>215</v>
      </c>
      <c r="K1113" t="n">
        <v>18</v>
      </c>
      <c r="L1113" t="n">
        <v>200</v>
      </c>
      <c r="M1113" t="n">
        <v>21</v>
      </c>
      <c r="N1113" t="n">
        <v>168</v>
      </c>
      <c r="O1113" t="n">
        <v>17</v>
      </c>
      <c r="P1113" t="n">
        <v>10</v>
      </c>
      <c r="Q1113" t="n">
        <v>7</v>
      </c>
      <c r="X1113" t="n">
        <v>34</v>
      </c>
      <c r="Y1113" t="n">
        <v>409</v>
      </c>
      <c r="Z1113" t="n">
        <v>0.015</v>
      </c>
      <c r="AA1113" t="n">
        <v>1</v>
      </c>
      <c r="AB1113" t="n">
        <v>25</v>
      </c>
    </row>
    <row r="1114">
      <c r="A1114" t="n">
        <v>2021</v>
      </c>
      <c r="B1114" t="n">
        <v>3</v>
      </c>
      <c r="C1114" s="298" t="n">
        <v>44277</v>
      </c>
      <c r="E1114" t="n">
        <v>630</v>
      </c>
      <c r="F1114" t="inlineStr">
        <is>
          <t>زوايا غساله 12 كيلو فوق اتوماتيك 16338000004069</t>
        </is>
      </c>
      <c r="G1114" t="inlineStr">
        <is>
          <t>FMCFII21204069</t>
        </is>
      </c>
      <c r="H1114" t="n">
        <v>197.843</v>
      </c>
      <c r="I1114" t="n">
        <v>230.157</v>
      </c>
      <c r="J1114" t="n">
        <v>214.4</v>
      </c>
      <c r="K1114" t="n">
        <v>18</v>
      </c>
      <c r="L1114" t="n">
        <v>200</v>
      </c>
      <c r="M1114" t="n">
        <v>24</v>
      </c>
      <c r="N1114" t="n">
        <v>151</v>
      </c>
      <c r="O1114" t="n">
        <v>9</v>
      </c>
      <c r="P1114" t="n">
        <v>5</v>
      </c>
      <c r="Q1114" t="n">
        <v>5</v>
      </c>
      <c r="X1114" t="n">
        <v>19</v>
      </c>
      <c r="Y1114" t="n">
        <v>529</v>
      </c>
      <c r="Z1114" t="n">
        <v>0.015</v>
      </c>
      <c r="AA1114" t="n">
        <v>1</v>
      </c>
      <c r="AB1114" t="n">
        <v>25</v>
      </c>
    </row>
    <row r="1115">
      <c r="A1115" t="n">
        <v>2021</v>
      </c>
      <c r="B1115" t="n">
        <v>3</v>
      </c>
      <c r="C1115" s="298" t="n">
        <v>44278</v>
      </c>
      <c r="E1115" t="n">
        <v>630</v>
      </c>
      <c r="F1115" t="inlineStr">
        <is>
          <t>زوايا غساله 12 كيلو فوق اتوماتيك 16338000004069</t>
        </is>
      </c>
      <c r="G1115" t="inlineStr">
        <is>
          <t>FMCFII21204069</t>
        </is>
      </c>
      <c r="H1115" t="n">
        <v>197.843</v>
      </c>
      <c r="I1115" t="n">
        <v>230.157</v>
      </c>
      <c r="J1115" t="n">
        <v>218.6</v>
      </c>
      <c r="K1115" t="n">
        <v>18</v>
      </c>
      <c r="L1115" t="n">
        <v>200</v>
      </c>
      <c r="M1115" t="n">
        <v>23</v>
      </c>
      <c r="N1115" t="n">
        <v>158</v>
      </c>
      <c r="O1115" t="n">
        <v>6</v>
      </c>
      <c r="P1115" t="n">
        <v>5</v>
      </c>
      <c r="Q1115" t="n">
        <v>5</v>
      </c>
      <c r="X1115" t="n">
        <v>16</v>
      </c>
      <c r="Y1115" t="n">
        <v>526</v>
      </c>
      <c r="Z1115" t="n">
        <v>0.015</v>
      </c>
      <c r="AA1115" t="n">
        <v>1</v>
      </c>
      <c r="AB1115" t="n">
        <v>25</v>
      </c>
    </row>
    <row r="1116">
      <c r="A1116" t="n">
        <v>2021</v>
      </c>
      <c r="B1116" t="n">
        <v>3</v>
      </c>
      <c r="C1116" s="298" t="n">
        <v>44279</v>
      </c>
      <c r="E1116" t="n">
        <v>630</v>
      </c>
      <c r="F1116" t="inlineStr">
        <is>
          <t>زوايا غساله 12 كيلو فوق اتوماتيك 16338000004069</t>
        </is>
      </c>
      <c r="G1116" t="inlineStr">
        <is>
          <t>FMCFII21204069</t>
        </is>
      </c>
      <c r="H1116" t="n">
        <v>197.843</v>
      </c>
      <c r="I1116" t="n">
        <v>230.157</v>
      </c>
      <c r="J1116" t="n">
        <v>210</v>
      </c>
      <c r="K1116" t="n">
        <v>18</v>
      </c>
      <c r="L1116" t="n">
        <v>200</v>
      </c>
      <c r="M1116" t="n">
        <v>23</v>
      </c>
      <c r="N1116" t="n">
        <v>158</v>
      </c>
      <c r="O1116" t="n">
        <v>5</v>
      </c>
      <c r="P1116" t="n">
        <v>2</v>
      </c>
      <c r="Q1116" t="n">
        <v>2</v>
      </c>
      <c r="X1116" t="n">
        <v>9</v>
      </c>
      <c r="Y1116" t="n">
        <v>39</v>
      </c>
      <c r="Z1116" t="n">
        <v>0.015</v>
      </c>
      <c r="AA1116" t="n">
        <v>1</v>
      </c>
      <c r="AB1116" t="n">
        <v>25</v>
      </c>
    </row>
    <row r="1117">
      <c r="A1117" t="n">
        <v>2021</v>
      </c>
      <c r="B1117" t="n">
        <v>3</v>
      </c>
      <c r="C1117" s="298" t="n">
        <v>44256</v>
      </c>
      <c r="E1117" t="n">
        <v>622</v>
      </c>
      <c r="F1117" t="inlineStr">
        <is>
          <t>زوايا غساله  8 كيلو فوق اتوماتيك 16338000004053</t>
        </is>
      </c>
      <c r="G1117" t="inlineStr">
        <is>
          <t>FMCFII20804053</t>
        </is>
      </c>
      <c r="H1117" t="n">
        <v>172.414</v>
      </c>
      <c r="I1117" t="n">
        <v>201.586</v>
      </c>
      <c r="J1117" t="n">
        <v>197.4</v>
      </c>
      <c r="K1117" t="n">
        <v>18</v>
      </c>
      <c r="L1117" t="n">
        <v>200</v>
      </c>
      <c r="M1117" t="n">
        <v>24</v>
      </c>
      <c r="N1117" t="n">
        <v>151</v>
      </c>
      <c r="O1117" t="n">
        <v>9</v>
      </c>
      <c r="P1117" t="n">
        <v>4</v>
      </c>
      <c r="Q1117" t="n">
        <v>4</v>
      </c>
      <c r="X1117" t="n">
        <v>17</v>
      </c>
      <c r="Y1117" t="n">
        <v>407</v>
      </c>
      <c r="Z1117" t="n">
        <v>0.015</v>
      </c>
      <c r="AA1117" t="n">
        <v>1</v>
      </c>
      <c r="AB1117" t="n">
        <v>25</v>
      </c>
    </row>
    <row r="1118">
      <c r="A1118" t="n">
        <v>2021</v>
      </c>
      <c r="B1118" t="n">
        <v>3</v>
      </c>
      <c r="C1118" s="298" t="n">
        <v>44257</v>
      </c>
      <c r="E1118" t="n">
        <v>622</v>
      </c>
      <c r="F1118" t="inlineStr">
        <is>
          <t>زوايا غساله  8 كيلو فوق اتوماتيك 16338000004053</t>
        </is>
      </c>
      <c r="G1118" t="inlineStr">
        <is>
          <t>FMCFII20804053</t>
        </is>
      </c>
      <c r="H1118" t="n">
        <v>172.414</v>
      </c>
      <c r="I1118" t="n">
        <v>201.586</v>
      </c>
      <c r="J1118" t="n">
        <v>196.8</v>
      </c>
      <c r="K1118" t="n">
        <v>18</v>
      </c>
      <c r="L1118" t="n">
        <v>200</v>
      </c>
      <c r="M1118" t="n">
        <v>25</v>
      </c>
      <c r="N1118" t="n">
        <v>146</v>
      </c>
      <c r="O1118" t="n">
        <v>6</v>
      </c>
      <c r="P1118" t="n">
        <v>5</v>
      </c>
      <c r="Q1118" t="n">
        <v>5</v>
      </c>
      <c r="X1118" t="n">
        <v>16</v>
      </c>
      <c r="Y1118" t="n">
        <v>346</v>
      </c>
      <c r="Z1118" t="n">
        <v>0.015</v>
      </c>
      <c r="AA1118" t="n">
        <v>1</v>
      </c>
      <c r="AB1118" t="n">
        <v>25</v>
      </c>
    </row>
    <row r="1119">
      <c r="A1119" t="n">
        <v>2021</v>
      </c>
      <c r="B1119" t="n">
        <v>3</v>
      </c>
      <c r="C1119" s="298" t="n">
        <v>44258</v>
      </c>
      <c r="E1119" t="n">
        <v>622</v>
      </c>
      <c r="F1119" t="inlineStr">
        <is>
          <t>زوايا غساله  8 كيلو فوق اتوماتيك 16338000004053</t>
        </is>
      </c>
      <c r="G1119" t="inlineStr">
        <is>
          <t>FMCFII20804053</t>
        </is>
      </c>
      <c r="H1119" t="n">
        <v>172.414</v>
      </c>
      <c r="I1119" t="n">
        <v>201.586</v>
      </c>
      <c r="K1119" t="n">
        <v>18</v>
      </c>
      <c r="L1119" t="n">
        <v>200</v>
      </c>
      <c r="O1119" t="n">
        <v>2</v>
      </c>
      <c r="Q1119" t="n">
        <v>2</v>
      </c>
      <c r="X1119" t="n">
        <v>4</v>
      </c>
      <c r="Y1119" t="n">
        <v>34</v>
      </c>
      <c r="Z1119" t="n">
        <v>0.015</v>
      </c>
      <c r="AA1119" t="n">
        <v>1</v>
      </c>
      <c r="AB1119" t="n">
        <v>25</v>
      </c>
    </row>
    <row r="1120">
      <c r="A1120" t="n">
        <v>2021</v>
      </c>
      <c r="B1120" t="n">
        <v>3</v>
      </c>
      <c r="C1120" s="298" t="n">
        <v>44255</v>
      </c>
      <c r="E1120" t="n">
        <v>299</v>
      </c>
      <c r="F1120" t="inlineStr">
        <is>
          <t>سخان غاز 6لتر</t>
        </is>
      </c>
      <c r="G1120" t="inlineStr">
        <is>
          <t>FMDAHI5L000000</t>
        </is>
      </c>
      <c r="H1120" t="n">
        <v>106.95</v>
      </c>
      <c r="I1120" t="n">
        <v>123.05</v>
      </c>
      <c r="J1120" t="n">
        <v>113.2</v>
      </c>
      <c r="K1120" t="n">
        <v>70</v>
      </c>
      <c r="L1120" t="n">
        <v>154</v>
      </c>
      <c r="M1120" t="n">
        <v>91</v>
      </c>
      <c r="N1120" t="n">
        <v>119</v>
      </c>
      <c r="O1120" t="n">
        <v>5</v>
      </c>
      <c r="P1120" t="n">
        <v>3</v>
      </c>
      <c r="Q1120" t="n">
        <v>1</v>
      </c>
      <c r="S1120" t="n">
        <v>2</v>
      </c>
      <c r="X1120" t="n">
        <v>10</v>
      </c>
      <c r="Y1120" t="n">
        <v>1498</v>
      </c>
      <c r="Z1120" t="n">
        <v>0.02</v>
      </c>
      <c r="AA1120" t="n">
        <v>1</v>
      </c>
    </row>
    <row r="1121">
      <c r="A1121" t="n">
        <v>2021</v>
      </c>
      <c r="B1121" t="n">
        <v>3</v>
      </c>
      <c r="C1121" s="298" t="n">
        <v>44256</v>
      </c>
      <c r="E1121" t="n">
        <v>299</v>
      </c>
      <c r="F1121" t="inlineStr">
        <is>
          <t>سخان غاز 6لتر</t>
        </is>
      </c>
      <c r="G1121" t="inlineStr">
        <is>
          <t>FMDAHI5L000000</t>
        </is>
      </c>
      <c r="H1121" t="n">
        <v>106.95</v>
      </c>
      <c r="I1121" t="n">
        <v>123.05</v>
      </c>
      <c r="J1121" t="n">
        <v>110.2</v>
      </c>
      <c r="K1121" t="n">
        <v>70</v>
      </c>
      <c r="L1121" t="n">
        <v>154</v>
      </c>
      <c r="M1121" t="n">
        <v>89</v>
      </c>
      <c r="N1121" t="n">
        <v>122</v>
      </c>
      <c r="O1121" t="n">
        <v>5</v>
      </c>
      <c r="Q1121" t="n">
        <v>3</v>
      </c>
      <c r="X1121" t="n">
        <v>8</v>
      </c>
      <c r="Y1121" t="n">
        <v>1232</v>
      </c>
      <c r="Z1121" t="n">
        <v>0.02</v>
      </c>
      <c r="AA1121" t="n">
        <v>1</v>
      </c>
    </row>
    <row r="1122">
      <c r="A1122" t="n">
        <v>2021</v>
      </c>
      <c r="B1122" t="n">
        <v>3</v>
      </c>
      <c r="C1122" s="298" t="n">
        <v>44257</v>
      </c>
      <c r="E1122" t="n">
        <v>299</v>
      </c>
      <c r="F1122" t="inlineStr">
        <is>
          <t>سخان غاز 6لتر</t>
        </is>
      </c>
      <c r="G1122" t="inlineStr">
        <is>
          <t>FMDAHI5L000000</t>
        </is>
      </c>
      <c r="H1122" t="n">
        <v>106.95</v>
      </c>
      <c r="I1122" t="n">
        <v>123.05</v>
      </c>
      <c r="J1122" t="n">
        <v>110</v>
      </c>
      <c r="K1122" t="n">
        <v>70</v>
      </c>
      <c r="L1122" t="n">
        <v>154</v>
      </c>
      <c r="M1122" t="n">
        <v>96</v>
      </c>
      <c r="N1122" t="n">
        <v>113</v>
      </c>
      <c r="O1122" t="n">
        <v>1</v>
      </c>
      <c r="P1122" t="n">
        <v>1</v>
      </c>
      <c r="Q1122" t="n">
        <v>2</v>
      </c>
      <c r="X1122" t="n">
        <v>3</v>
      </c>
      <c r="Y1122" t="n">
        <v>195</v>
      </c>
      <c r="Z1122" t="n">
        <v>0.02</v>
      </c>
      <c r="AA1122" t="n">
        <v>1</v>
      </c>
    </row>
    <row r="1123">
      <c r="A1123" t="n">
        <v>2021</v>
      </c>
      <c r="B1123" t="n">
        <v>3</v>
      </c>
      <c r="C1123" s="298" t="n">
        <v>44262</v>
      </c>
      <c r="E1123" t="n">
        <v>299</v>
      </c>
      <c r="F1123" t="inlineStr">
        <is>
          <t>سخان غاز 6لتر</t>
        </is>
      </c>
      <c r="G1123" t="inlineStr">
        <is>
          <t>FMDAHI5L000000</t>
        </is>
      </c>
      <c r="H1123" t="n">
        <v>106.95</v>
      </c>
      <c r="I1123" t="n">
        <v>123.05</v>
      </c>
      <c r="J1123" t="n">
        <v>118</v>
      </c>
      <c r="K1123" t="n">
        <v>70</v>
      </c>
      <c r="L1123" t="n">
        <v>154</v>
      </c>
      <c r="M1123" t="n">
        <v>104</v>
      </c>
      <c r="N1123" t="n">
        <v>104</v>
      </c>
      <c r="O1123" t="n">
        <v>3</v>
      </c>
      <c r="P1123" t="n">
        <v>1</v>
      </c>
      <c r="Q1123" t="n">
        <v>1</v>
      </c>
      <c r="X1123" t="n">
        <v>5</v>
      </c>
      <c r="Y1123" t="n">
        <v>605</v>
      </c>
      <c r="Z1123" t="n">
        <v>0.02</v>
      </c>
      <c r="AA1123" t="n">
        <v>1</v>
      </c>
    </row>
    <row r="1124">
      <c r="A1124" t="n">
        <v>2021</v>
      </c>
      <c r="B1124" t="n">
        <v>3</v>
      </c>
      <c r="C1124" s="298" t="n">
        <v>44263</v>
      </c>
      <c r="E1124" t="n">
        <v>299</v>
      </c>
      <c r="F1124" t="inlineStr">
        <is>
          <t>سخان غاز 6لتر</t>
        </is>
      </c>
      <c r="G1124" t="inlineStr">
        <is>
          <t>FMDAHI5L000000</t>
        </is>
      </c>
      <c r="H1124" t="n">
        <v>106.95</v>
      </c>
      <c r="I1124" t="n">
        <v>123.05</v>
      </c>
      <c r="J1124" t="n">
        <v>108.8</v>
      </c>
      <c r="K1124" t="n">
        <v>70</v>
      </c>
      <c r="L1124" t="n">
        <v>154</v>
      </c>
      <c r="M1124" t="n">
        <v>86</v>
      </c>
      <c r="N1124" t="n">
        <v>125</v>
      </c>
      <c r="O1124" t="n">
        <v>4</v>
      </c>
      <c r="P1124" t="n">
        <v>2</v>
      </c>
      <c r="Q1124" t="n">
        <v>5</v>
      </c>
      <c r="X1124" t="n">
        <v>11</v>
      </c>
      <c r="Y1124" t="n">
        <v>395</v>
      </c>
      <c r="Z1124" t="n">
        <v>0.02</v>
      </c>
      <c r="AA1124" t="n">
        <v>1</v>
      </c>
    </row>
    <row r="1125">
      <c r="A1125" t="n">
        <v>2021</v>
      </c>
      <c r="B1125" t="n">
        <v>3</v>
      </c>
      <c r="C1125" s="298" t="n">
        <v>44264</v>
      </c>
      <c r="E1125" t="n">
        <v>299</v>
      </c>
      <c r="F1125" t="inlineStr">
        <is>
          <t>سخان غاز 6لتر</t>
        </is>
      </c>
      <c r="G1125" t="inlineStr">
        <is>
          <t>FMDAHI5L000000</t>
        </is>
      </c>
      <c r="H1125" t="n">
        <v>106.95</v>
      </c>
      <c r="I1125" t="n">
        <v>123.05</v>
      </c>
      <c r="J1125" t="n">
        <v>118</v>
      </c>
      <c r="K1125" t="n">
        <v>70</v>
      </c>
      <c r="L1125" t="n">
        <v>154</v>
      </c>
      <c r="M1125" t="n">
        <v>120</v>
      </c>
      <c r="N1125" t="n">
        <v>90</v>
      </c>
      <c r="O1125" t="n">
        <v>3</v>
      </c>
      <c r="P1125" t="n">
        <v>3</v>
      </c>
      <c r="Q1125" t="n">
        <v>6</v>
      </c>
      <c r="X1125" t="n">
        <v>12</v>
      </c>
      <c r="Y1125" t="n">
        <v>1116</v>
      </c>
      <c r="Z1125" t="n">
        <v>0.02</v>
      </c>
      <c r="AA1125" t="n">
        <v>1</v>
      </c>
    </row>
    <row r="1126">
      <c r="A1126" t="n">
        <v>2021</v>
      </c>
      <c r="B1126" t="n">
        <v>3</v>
      </c>
      <c r="C1126" s="298" t="n">
        <v>44265</v>
      </c>
      <c r="E1126" t="n">
        <v>299</v>
      </c>
      <c r="F1126" t="inlineStr">
        <is>
          <t>سخان غاز 6لتر</t>
        </is>
      </c>
      <c r="G1126" t="inlineStr">
        <is>
          <t>FMDAHI5L000000</t>
        </is>
      </c>
      <c r="H1126" t="n">
        <v>106.95</v>
      </c>
      <c r="I1126" t="n">
        <v>123.05</v>
      </c>
      <c r="J1126" t="n">
        <v>115.3</v>
      </c>
      <c r="K1126" t="n">
        <v>70</v>
      </c>
      <c r="L1126" t="n">
        <v>154</v>
      </c>
      <c r="M1126" t="n">
        <v>91</v>
      </c>
      <c r="N1126" t="n">
        <v>119</v>
      </c>
      <c r="O1126" t="n">
        <v>4</v>
      </c>
      <c r="Q1126" t="n">
        <v>5</v>
      </c>
      <c r="X1126" t="n">
        <v>8</v>
      </c>
      <c r="Y1126" t="n">
        <v>1112</v>
      </c>
      <c r="Z1126" t="n">
        <v>0.02</v>
      </c>
      <c r="AA1126" t="n">
        <v>1</v>
      </c>
    </row>
    <row r="1127">
      <c r="A1127" t="n">
        <v>2021</v>
      </c>
      <c r="B1127" t="n">
        <v>3</v>
      </c>
      <c r="C1127" s="298" t="n">
        <v>44269</v>
      </c>
      <c r="E1127" t="n">
        <v>299</v>
      </c>
      <c r="F1127" t="inlineStr">
        <is>
          <t>سخان غاز 6لتر</t>
        </is>
      </c>
      <c r="G1127" t="inlineStr">
        <is>
          <t>FMDAHI5L000000</t>
        </is>
      </c>
      <c r="H1127" t="n">
        <v>106.95</v>
      </c>
      <c r="I1127" t="n">
        <v>123.05</v>
      </c>
      <c r="J1127" t="n">
        <v>113.1</v>
      </c>
      <c r="K1127" t="n">
        <v>70</v>
      </c>
      <c r="L1127" t="n">
        <v>154</v>
      </c>
      <c r="M1127" t="n">
        <v>102</v>
      </c>
      <c r="N1127" t="n">
        <v>106</v>
      </c>
      <c r="O1127" t="n">
        <v>7</v>
      </c>
      <c r="P1127" t="n">
        <v>2</v>
      </c>
      <c r="Q1127" t="n">
        <v>5</v>
      </c>
      <c r="X1127" t="n">
        <v>14</v>
      </c>
      <c r="Y1127" t="n">
        <v>1862</v>
      </c>
      <c r="Z1127" t="n">
        <v>0.02</v>
      </c>
      <c r="AA1127" t="n">
        <v>1</v>
      </c>
    </row>
    <row r="1128">
      <c r="A1128" t="n">
        <v>2021</v>
      </c>
      <c r="B1128" t="n">
        <v>3</v>
      </c>
      <c r="C1128" s="298" t="n">
        <v>44270</v>
      </c>
      <c r="E1128" t="n">
        <v>299</v>
      </c>
      <c r="F1128" t="inlineStr">
        <is>
          <t>سخان غاز 6لتر</t>
        </is>
      </c>
      <c r="G1128" t="inlineStr">
        <is>
          <t>FMDAHI5L000000</t>
        </is>
      </c>
      <c r="H1128" t="n">
        <v>106.95</v>
      </c>
      <c r="I1128" t="n">
        <v>123.05</v>
      </c>
      <c r="J1128" t="n">
        <v>111</v>
      </c>
      <c r="K1128" t="n">
        <v>70</v>
      </c>
      <c r="L1128" t="n">
        <v>154</v>
      </c>
      <c r="M1128" t="n">
        <v>97</v>
      </c>
      <c r="N1128" t="n">
        <v>111</v>
      </c>
      <c r="O1128" t="n">
        <v>6</v>
      </c>
      <c r="P1128" t="n">
        <v>5</v>
      </c>
      <c r="Q1128" t="n">
        <v>3</v>
      </c>
      <c r="X1128" t="n">
        <v>14</v>
      </c>
      <c r="Y1128" t="n">
        <v>2294</v>
      </c>
      <c r="Z1128" t="n">
        <v>0.02</v>
      </c>
      <c r="AA1128" t="n">
        <v>1</v>
      </c>
    </row>
    <row r="1129">
      <c r="A1129" t="n">
        <v>2021</v>
      </c>
      <c r="B1129" t="n">
        <v>3</v>
      </c>
      <c r="C1129" s="298" t="n">
        <v>44271</v>
      </c>
      <c r="E1129" t="n">
        <v>299</v>
      </c>
      <c r="F1129" t="inlineStr">
        <is>
          <t>سخان غاز 6لتر</t>
        </is>
      </c>
      <c r="G1129" t="inlineStr">
        <is>
          <t>FMDAHI5L000000</t>
        </is>
      </c>
      <c r="H1129" t="n">
        <v>106.95</v>
      </c>
      <c r="I1129" t="n">
        <v>123.05</v>
      </c>
      <c r="J1129" t="n">
        <v>110.3</v>
      </c>
      <c r="K1129" t="n">
        <v>70</v>
      </c>
      <c r="L1129" t="n">
        <v>154</v>
      </c>
      <c r="M1129" t="n">
        <v>93</v>
      </c>
      <c r="N1129" t="n">
        <v>116</v>
      </c>
      <c r="O1129" t="n">
        <v>7</v>
      </c>
      <c r="P1129" t="n">
        <v>3</v>
      </c>
      <c r="Q1129" t="n">
        <v>5</v>
      </c>
      <c r="X1129" t="n">
        <v>15</v>
      </c>
      <c r="Y1129" t="n">
        <v>2127</v>
      </c>
      <c r="Z1129" t="n">
        <v>0.02</v>
      </c>
      <c r="AA1129" t="n">
        <v>1</v>
      </c>
    </row>
    <row r="1130">
      <c r="A1130" t="n">
        <v>2021</v>
      </c>
      <c r="B1130" t="n">
        <v>3</v>
      </c>
      <c r="C1130" s="298" t="n">
        <v>44272</v>
      </c>
      <c r="E1130" t="n">
        <v>299</v>
      </c>
      <c r="F1130" t="inlineStr">
        <is>
          <t>سخان غاز 6لتر</t>
        </is>
      </c>
      <c r="G1130" t="inlineStr">
        <is>
          <t>FMDAHI5L000000</t>
        </is>
      </c>
      <c r="H1130" t="n">
        <v>106.95</v>
      </c>
      <c r="I1130" t="n">
        <v>123.05</v>
      </c>
      <c r="J1130" t="n">
        <v>112.8</v>
      </c>
      <c r="K1130" t="n">
        <v>70</v>
      </c>
      <c r="L1130" t="n">
        <v>154</v>
      </c>
      <c r="M1130" t="n">
        <v>105</v>
      </c>
      <c r="N1130" t="n">
        <v>103</v>
      </c>
      <c r="O1130" t="n">
        <v>5</v>
      </c>
      <c r="P1130" t="n">
        <v>3</v>
      </c>
      <c r="Q1130" t="n">
        <v>7</v>
      </c>
      <c r="S1130" t="n">
        <v>1</v>
      </c>
      <c r="X1130" t="n">
        <v>16</v>
      </c>
      <c r="Y1130" t="n">
        <v>1984</v>
      </c>
      <c r="Z1130" t="n">
        <v>0.02</v>
      </c>
      <c r="AA1130" t="n">
        <v>1</v>
      </c>
    </row>
    <row r="1131">
      <c r="A1131" t="n">
        <v>2021</v>
      </c>
      <c r="B1131" t="n">
        <v>3</v>
      </c>
      <c r="C1131" s="298" t="n">
        <v>44273</v>
      </c>
      <c r="E1131" t="n">
        <v>299</v>
      </c>
      <c r="F1131" t="inlineStr">
        <is>
          <t>سخان غاز 6لتر</t>
        </is>
      </c>
      <c r="G1131" t="inlineStr">
        <is>
          <t>FMDAHI5L000000</t>
        </is>
      </c>
      <c r="H1131" t="n">
        <v>106.95</v>
      </c>
      <c r="I1131" t="n">
        <v>123.05</v>
      </c>
      <c r="J1131" t="n">
        <v>109.8</v>
      </c>
      <c r="K1131" t="n">
        <v>70</v>
      </c>
      <c r="L1131" t="n">
        <v>154</v>
      </c>
      <c r="M1131" t="n">
        <v>103</v>
      </c>
      <c r="N1131" t="n">
        <v>105</v>
      </c>
      <c r="O1131" t="n">
        <v>8</v>
      </c>
      <c r="P1131" t="n">
        <v>6</v>
      </c>
      <c r="Q1131" t="n">
        <v>16</v>
      </c>
      <c r="X1131" t="n">
        <v>30</v>
      </c>
      <c r="Y1131" t="n">
        <v>2118</v>
      </c>
      <c r="Z1131" t="n">
        <v>0.02</v>
      </c>
      <c r="AA1131" t="n">
        <v>1</v>
      </c>
    </row>
    <row r="1132">
      <c r="A1132" t="n">
        <v>2021</v>
      </c>
      <c r="B1132" t="n">
        <v>3</v>
      </c>
      <c r="C1132" s="298" t="n">
        <v>44275</v>
      </c>
      <c r="E1132" t="n">
        <v>299</v>
      </c>
      <c r="F1132" t="inlineStr">
        <is>
          <t>سخان غاز 6لتر</t>
        </is>
      </c>
      <c r="G1132" t="inlineStr">
        <is>
          <t>FMDAHI5L000000</t>
        </is>
      </c>
      <c r="H1132" t="n">
        <v>106.95</v>
      </c>
      <c r="I1132" t="n">
        <v>123.05</v>
      </c>
      <c r="J1132" t="n">
        <v>108.3</v>
      </c>
      <c r="K1132" t="n">
        <v>70</v>
      </c>
      <c r="L1132" t="n">
        <v>154</v>
      </c>
      <c r="M1132" t="n">
        <v>100</v>
      </c>
      <c r="N1132" t="n">
        <v>108</v>
      </c>
      <c r="O1132" t="n">
        <v>7</v>
      </c>
      <c r="Q1132" t="n">
        <v>7</v>
      </c>
      <c r="S1132" t="n">
        <v>1</v>
      </c>
      <c r="X1132" t="n">
        <v>15</v>
      </c>
      <c r="Y1132" t="n">
        <v>2007</v>
      </c>
      <c r="Z1132" t="n">
        <v>0.02</v>
      </c>
      <c r="AA1132" t="n">
        <v>1</v>
      </c>
    </row>
    <row r="1133">
      <c r="A1133" t="n">
        <v>2021</v>
      </c>
      <c r="B1133" t="n">
        <v>3</v>
      </c>
      <c r="C1133" s="298" t="n">
        <v>44276</v>
      </c>
      <c r="E1133" t="n">
        <v>299</v>
      </c>
      <c r="F1133" t="inlineStr">
        <is>
          <t>سخان غاز 6لتر</t>
        </is>
      </c>
      <c r="G1133" t="inlineStr">
        <is>
          <t>FMDAHI5L000000</t>
        </is>
      </c>
      <c r="H1133" t="n">
        <v>106.95</v>
      </c>
      <c r="I1133" t="n">
        <v>123.05</v>
      </c>
      <c r="J1133" t="n">
        <v>108</v>
      </c>
      <c r="K1133" t="n">
        <v>70</v>
      </c>
      <c r="L1133" t="n">
        <v>154</v>
      </c>
      <c r="M1133" t="n">
        <v>102</v>
      </c>
      <c r="N1133" t="n">
        <v>106</v>
      </c>
      <c r="O1133" t="n">
        <v>2</v>
      </c>
      <c r="P1133" t="n">
        <v>1</v>
      </c>
      <c r="Q1133" t="n">
        <v>1</v>
      </c>
      <c r="X1133" t="n">
        <v>4</v>
      </c>
      <c r="Y1133" t="n">
        <v>364</v>
      </c>
      <c r="Z1133" t="n">
        <v>0.02</v>
      </c>
      <c r="AA1133" t="n">
        <v>1</v>
      </c>
    </row>
    <row r="1134">
      <c r="A1134" t="n">
        <v>2021</v>
      </c>
      <c r="B1134" t="n">
        <v>3</v>
      </c>
      <c r="C1134" s="298" t="n">
        <v>44278</v>
      </c>
      <c r="E1134" t="n">
        <v>299</v>
      </c>
      <c r="F1134" t="inlineStr">
        <is>
          <t>سخان غاز 6لتر</t>
        </is>
      </c>
      <c r="G1134" t="inlineStr">
        <is>
          <t>FMDAHI5L000000</t>
        </is>
      </c>
      <c r="H1134" t="n">
        <v>106.95</v>
      </c>
      <c r="I1134" t="n">
        <v>123.05</v>
      </c>
      <c r="J1134" t="n">
        <v>112.8</v>
      </c>
      <c r="K1134" t="n">
        <v>70</v>
      </c>
      <c r="L1134" t="n">
        <v>154</v>
      </c>
      <c r="M1134" t="n">
        <v>94</v>
      </c>
      <c r="N1134" t="n">
        <v>115</v>
      </c>
      <c r="O1134" t="n">
        <v>4</v>
      </c>
      <c r="P1134" t="n">
        <v>2</v>
      </c>
      <c r="Q1134" t="n">
        <v>7</v>
      </c>
      <c r="S1134" t="n">
        <v>2</v>
      </c>
      <c r="X1134" t="n">
        <v>15</v>
      </c>
      <c r="Y1134" t="n">
        <v>1335</v>
      </c>
      <c r="Z1134" t="n">
        <v>0.02</v>
      </c>
      <c r="AA1134" t="n">
        <v>1</v>
      </c>
    </row>
    <row r="1135">
      <c r="A1135" t="n">
        <v>2021</v>
      </c>
      <c r="B1135" t="n">
        <v>3</v>
      </c>
      <c r="C1135" s="298" t="n">
        <v>44279</v>
      </c>
      <c r="E1135" t="n">
        <v>299</v>
      </c>
      <c r="F1135" t="inlineStr">
        <is>
          <t>سخان غاز 6لتر</t>
        </is>
      </c>
      <c r="G1135" t="inlineStr">
        <is>
          <t>FMDAHI5L000000</t>
        </is>
      </c>
      <c r="H1135" t="n">
        <v>106.95</v>
      </c>
      <c r="I1135" t="n">
        <v>123.05</v>
      </c>
      <c r="J1135" t="n">
        <v>112.3</v>
      </c>
      <c r="K1135" t="n">
        <v>70</v>
      </c>
      <c r="L1135" t="n">
        <v>154</v>
      </c>
      <c r="M1135" t="n">
        <v>90</v>
      </c>
      <c r="N1135" t="n">
        <v>120</v>
      </c>
      <c r="O1135" t="n">
        <v>7</v>
      </c>
      <c r="P1135" t="n">
        <v>2</v>
      </c>
      <c r="Q1135" t="n">
        <v>6</v>
      </c>
      <c r="X1135" t="n">
        <v>15</v>
      </c>
      <c r="Y1135" t="n">
        <v>1839</v>
      </c>
      <c r="Z1135" t="n">
        <v>0.02</v>
      </c>
      <c r="AA1135" t="n">
        <v>1</v>
      </c>
    </row>
    <row r="1136">
      <c r="A1136" t="n">
        <v>2021</v>
      </c>
      <c r="B1136" t="n">
        <v>3</v>
      </c>
      <c r="C1136" s="298" t="n">
        <v>44280</v>
      </c>
      <c r="E1136" t="n">
        <v>299</v>
      </c>
      <c r="F1136" t="inlineStr">
        <is>
          <t>سخان غاز 6لتر</t>
        </is>
      </c>
      <c r="G1136" t="inlineStr">
        <is>
          <t>FMDAHI5L000000</t>
        </is>
      </c>
      <c r="H1136" t="n">
        <v>106.95</v>
      </c>
      <c r="I1136" t="n">
        <v>123.05</v>
      </c>
      <c r="J1136" t="n">
        <v>109.6</v>
      </c>
      <c r="K1136" t="n">
        <v>70</v>
      </c>
      <c r="L1136" t="n">
        <v>154</v>
      </c>
      <c r="M1136" t="n">
        <v>91</v>
      </c>
      <c r="N1136" t="n">
        <v>118</v>
      </c>
      <c r="O1136" t="n">
        <v>9</v>
      </c>
      <c r="P1136" t="n">
        <v>4</v>
      </c>
      <c r="Q1136" t="n">
        <v>5</v>
      </c>
      <c r="X1136" t="n">
        <v>18</v>
      </c>
      <c r="Y1136" t="n">
        <v>1938</v>
      </c>
      <c r="Z1136" t="n">
        <v>0.02</v>
      </c>
      <c r="AA1136" t="n">
        <v>1</v>
      </c>
    </row>
    <row r="1137">
      <c r="A1137" t="n">
        <v>2021</v>
      </c>
      <c r="B1137" t="n">
        <v>3</v>
      </c>
      <c r="C1137" s="298" t="n">
        <v>44283</v>
      </c>
      <c r="E1137" t="n">
        <v>299</v>
      </c>
      <c r="F1137" t="inlineStr">
        <is>
          <t>سخان غاز 6لتر</t>
        </is>
      </c>
      <c r="G1137" t="inlineStr">
        <is>
          <t>FMDAHI5L000000</t>
        </is>
      </c>
      <c r="H1137" t="n">
        <v>106.95</v>
      </c>
      <c r="I1137" t="n">
        <v>123.05</v>
      </c>
      <c r="J1137" t="n">
        <v>110</v>
      </c>
      <c r="K1137" t="n">
        <v>70</v>
      </c>
      <c r="L1137" t="n">
        <v>154</v>
      </c>
      <c r="M1137" t="n">
        <v>94</v>
      </c>
      <c r="N1137" t="n">
        <v>115</v>
      </c>
      <c r="O1137" t="n">
        <v>8</v>
      </c>
      <c r="P1137" t="n">
        <v>3</v>
      </c>
      <c r="Q1137" t="n">
        <v>8</v>
      </c>
      <c r="X1137" t="n">
        <v>19</v>
      </c>
      <c r="Y1137" t="n">
        <v>2011</v>
      </c>
      <c r="Z1137" t="n">
        <v>0.02</v>
      </c>
      <c r="AA1137" t="n">
        <v>1</v>
      </c>
    </row>
    <row r="1138">
      <c r="A1138" t="n">
        <v>2021</v>
      </c>
      <c r="B1138" t="n">
        <v>3</v>
      </c>
      <c r="C1138" s="298" t="n">
        <v>44284</v>
      </c>
      <c r="E1138" t="n">
        <v>299</v>
      </c>
      <c r="F1138" t="inlineStr">
        <is>
          <t>سخان غاز 6لتر</t>
        </is>
      </c>
      <c r="G1138" t="inlineStr">
        <is>
          <t>FMDAHI5L000000</t>
        </is>
      </c>
      <c r="H1138" t="n">
        <v>106.95</v>
      </c>
      <c r="I1138" t="n">
        <v>123.05</v>
      </c>
      <c r="J1138" t="n">
        <v>116.4</v>
      </c>
      <c r="K1138" t="n">
        <v>70</v>
      </c>
      <c r="L1138" t="n">
        <v>154</v>
      </c>
      <c r="M1138" t="n">
        <v>92</v>
      </c>
      <c r="N1138" t="n">
        <v>117</v>
      </c>
      <c r="O1138" t="n">
        <v>4</v>
      </c>
      <c r="Q1138" t="n">
        <v>3</v>
      </c>
      <c r="X1138" t="n">
        <v>7</v>
      </c>
      <c r="Y1138" t="n">
        <v>1159</v>
      </c>
      <c r="Z1138" t="n">
        <v>0.02</v>
      </c>
      <c r="AA1138" t="n">
        <v>1</v>
      </c>
    </row>
    <row r="1139">
      <c r="A1139" t="n">
        <v>2021</v>
      </c>
      <c r="B1139" t="n">
        <v>3</v>
      </c>
      <c r="C1139" s="298" t="n">
        <v>44272</v>
      </c>
      <c r="E1139" t="n">
        <v>281</v>
      </c>
      <c r="F1139" t="inlineStr">
        <is>
          <t>صندوق 10 ك فلات ك 18 بدون بادج</t>
        </is>
      </c>
      <c r="G1139" t="inlineStr">
        <is>
          <t>FM000B10180000</t>
        </is>
      </c>
      <c r="H1139" t="n">
        <v>265.05</v>
      </c>
      <c r="I1139" t="n">
        <v>304.95</v>
      </c>
      <c r="J1139" t="n">
        <v>282</v>
      </c>
      <c r="K1139" t="n">
        <v>120</v>
      </c>
      <c r="L1139" t="n">
        <v>120</v>
      </c>
      <c r="M1139" t="n">
        <v>126</v>
      </c>
      <c r="N1139" t="n">
        <v>114</v>
      </c>
      <c r="O1139" t="n">
        <v>4</v>
      </c>
      <c r="P1139" t="n">
        <v>3</v>
      </c>
      <c r="Q1139" t="n">
        <v>2</v>
      </c>
      <c r="X1139" t="n">
        <v>9</v>
      </c>
      <c r="Y1139" t="n">
        <v>289</v>
      </c>
      <c r="Z1139" t="n">
        <v>0.015</v>
      </c>
      <c r="AA1139" t="n">
        <v>1</v>
      </c>
      <c r="AB1139" t="n">
        <v>18</v>
      </c>
    </row>
    <row r="1140">
      <c r="A1140" t="n">
        <v>2021</v>
      </c>
      <c r="B1140" t="n">
        <v>3</v>
      </c>
      <c r="C1140" s="298" t="n">
        <v>44273</v>
      </c>
      <c r="E1140" t="n">
        <v>281</v>
      </c>
      <c r="F1140" t="inlineStr">
        <is>
          <t>صندوق 10 ك فلات ك 18 بدون بادج</t>
        </is>
      </c>
      <c r="G1140" t="inlineStr">
        <is>
          <t>FM000B10180000</t>
        </is>
      </c>
      <c r="H1140" t="n">
        <v>265.05</v>
      </c>
      <c r="I1140" t="n">
        <v>304.95</v>
      </c>
      <c r="J1140" t="n">
        <v>294.7</v>
      </c>
      <c r="K1140" t="n">
        <v>120</v>
      </c>
      <c r="L1140" t="n">
        <v>120</v>
      </c>
      <c r="M1140" t="n">
        <v>119</v>
      </c>
      <c r="N1140" t="n">
        <v>121</v>
      </c>
      <c r="O1140" t="n">
        <v>5</v>
      </c>
      <c r="P1140" t="n">
        <v>3</v>
      </c>
      <c r="Q1140" t="n">
        <v>4</v>
      </c>
      <c r="X1140" t="n">
        <v>11</v>
      </c>
      <c r="Y1140" t="n">
        <v>1905</v>
      </c>
      <c r="Z1140" t="n">
        <v>0.015</v>
      </c>
      <c r="AA1140" t="n">
        <v>1</v>
      </c>
      <c r="AB1140" t="n">
        <v>18</v>
      </c>
    </row>
    <row r="1141">
      <c r="A1141" t="n">
        <v>2021</v>
      </c>
      <c r="B1141" t="n">
        <v>3</v>
      </c>
      <c r="C1141" s="298" t="n">
        <v>44275</v>
      </c>
      <c r="E1141" t="n">
        <v>281</v>
      </c>
      <c r="F1141" t="inlineStr">
        <is>
          <t>صندوق 10 ك فلات ك 18 بدون بادج</t>
        </is>
      </c>
      <c r="G1141" t="inlineStr">
        <is>
          <t>FM000B10180000</t>
        </is>
      </c>
      <c r="H1141" t="n">
        <v>265.05</v>
      </c>
      <c r="I1141" t="n">
        <v>304.95</v>
      </c>
      <c r="J1141" t="n">
        <v>304.3</v>
      </c>
      <c r="K1141" t="n">
        <v>120</v>
      </c>
      <c r="L1141" t="n">
        <v>120</v>
      </c>
      <c r="M1141" t="n">
        <v>133</v>
      </c>
      <c r="N1141" t="n">
        <v>108</v>
      </c>
      <c r="O1141" t="n">
        <v>7</v>
      </c>
      <c r="Q1141" t="n">
        <v>7</v>
      </c>
      <c r="X1141" t="n">
        <v>13</v>
      </c>
      <c r="Y1141" t="n">
        <v>2581</v>
      </c>
      <c r="Z1141" t="n">
        <v>0.015</v>
      </c>
      <c r="AA1141" t="n">
        <v>1</v>
      </c>
      <c r="AB1141" t="n">
        <v>18</v>
      </c>
    </row>
    <row r="1142">
      <c r="A1142" t="n">
        <v>2021</v>
      </c>
      <c r="B1142" t="n">
        <v>3</v>
      </c>
      <c r="C1142" s="298" t="n">
        <v>44276</v>
      </c>
      <c r="E1142" t="n">
        <v>281</v>
      </c>
      <c r="F1142" t="inlineStr">
        <is>
          <t>صندوق 10 ك فلات ك 18 بدون بادج</t>
        </is>
      </c>
      <c r="G1142" t="inlineStr">
        <is>
          <t>FM000B10180000</t>
        </is>
      </c>
      <c r="H1142" t="n">
        <v>265.05</v>
      </c>
      <c r="I1142" t="n">
        <v>304.95</v>
      </c>
      <c r="J1142" t="n">
        <v>268</v>
      </c>
      <c r="K1142" t="n">
        <v>120</v>
      </c>
      <c r="L1142" t="n">
        <v>120</v>
      </c>
      <c r="M1142" t="n">
        <v>108</v>
      </c>
      <c r="N1142" t="n">
        <v>133</v>
      </c>
      <c r="O1142" t="n">
        <v>5</v>
      </c>
      <c r="P1142" t="n">
        <v>2</v>
      </c>
      <c r="Q1142" t="n">
        <v>2</v>
      </c>
      <c r="X1142" t="n">
        <v>9</v>
      </c>
      <c r="Y1142" t="n">
        <v>351</v>
      </c>
      <c r="Z1142" t="n">
        <v>0.015</v>
      </c>
      <c r="AA1142" t="n">
        <v>1</v>
      </c>
      <c r="AB1142" t="n">
        <v>18</v>
      </c>
    </row>
    <row r="1143">
      <c r="A1143" t="n">
        <v>2021</v>
      </c>
      <c r="B1143" t="n">
        <v>3</v>
      </c>
      <c r="C1143" s="298" t="n">
        <v>44265</v>
      </c>
      <c r="E1143" t="n">
        <v>168</v>
      </c>
      <c r="F1143" t="inlineStr">
        <is>
          <t>صندوق سمك 25 ك</t>
        </is>
      </c>
      <c r="G1143" t="inlineStr">
        <is>
          <t>FMBOXI25000000</t>
        </is>
      </c>
      <c r="H1143" t="n">
        <v>575.67</v>
      </c>
      <c r="I1143" t="n">
        <v>662.33</v>
      </c>
      <c r="J1143" t="n">
        <v>604.6</v>
      </c>
      <c r="K1143" t="n">
        <v>90</v>
      </c>
      <c r="L1143" t="n">
        <v>116</v>
      </c>
      <c r="M1143" t="n">
        <v>71</v>
      </c>
      <c r="N1143" t="n">
        <v>152</v>
      </c>
      <c r="O1143" t="n">
        <v>4</v>
      </c>
      <c r="P1143" t="n">
        <v>1</v>
      </c>
      <c r="Q1143" t="n">
        <v>3</v>
      </c>
      <c r="S1143" t="n">
        <v>2</v>
      </c>
      <c r="X1143" t="n">
        <v>9</v>
      </c>
      <c r="Y1143" t="n">
        <v>711</v>
      </c>
      <c r="Z1143" t="n">
        <v>0.015</v>
      </c>
      <c r="AA1143" t="n">
        <v>1</v>
      </c>
      <c r="AB1143" t="n">
        <v>18</v>
      </c>
    </row>
    <row r="1144">
      <c r="A1144" t="n">
        <v>2021</v>
      </c>
      <c r="B1144" t="n">
        <v>3</v>
      </c>
      <c r="C1144" s="298" t="n">
        <v>44256</v>
      </c>
      <c r="E1144" t="n">
        <v>273</v>
      </c>
      <c r="F1144" t="inlineStr">
        <is>
          <t>صندوق سمك 25 ك بني سويف</t>
        </is>
      </c>
      <c r="G1144" t="inlineStr">
        <is>
          <t>FM000B25000000</t>
        </is>
      </c>
      <c r="H1144" t="n">
        <v>524.52</v>
      </c>
      <c r="I1144" t="n">
        <v>603.48</v>
      </c>
      <c r="J1144" t="n">
        <v>579.5</v>
      </c>
      <c r="K1144" t="n">
        <v>93</v>
      </c>
      <c r="L1144" t="n">
        <v>116</v>
      </c>
      <c r="M1144" t="n">
        <v>68</v>
      </c>
      <c r="N1144" t="n">
        <v>160</v>
      </c>
      <c r="O1144" t="n">
        <v>2</v>
      </c>
      <c r="P1144" t="n">
        <v>2</v>
      </c>
      <c r="Q1144" t="n">
        <v>1</v>
      </c>
      <c r="X1144" t="n">
        <v>5</v>
      </c>
      <c r="Y1144" t="n">
        <v>527</v>
      </c>
      <c r="Z1144" t="n">
        <v>0.015</v>
      </c>
      <c r="AA1144" t="n">
        <v>1</v>
      </c>
      <c r="AB1144" t="n">
        <v>16</v>
      </c>
    </row>
    <row r="1145">
      <c r="A1145" t="n">
        <v>2021</v>
      </c>
      <c r="B1145" t="n">
        <v>3</v>
      </c>
      <c r="C1145" s="298" t="n">
        <v>44257</v>
      </c>
      <c r="E1145" t="n">
        <v>273</v>
      </c>
      <c r="F1145" t="inlineStr">
        <is>
          <t>صندوق سمك 25 ك بني سويف</t>
        </is>
      </c>
      <c r="G1145" t="inlineStr">
        <is>
          <t>FM000B25000000</t>
        </is>
      </c>
      <c r="H1145" t="n">
        <v>524.52</v>
      </c>
      <c r="I1145" t="n">
        <v>603.48</v>
      </c>
      <c r="J1145" t="n">
        <v>585.8</v>
      </c>
      <c r="K1145" t="n">
        <v>93</v>
      </c>
      <c r="L1145" t="n">
        <v>116</v>
      </c>
      <c r="M1145" t="n">
        <v>71</v>
      </c>
      <c r="N1145" t="n">
        <v>153</v>
      </c>
      <c r="O1145" t="n">
        <v>7</v>
      </c>
      <c r="P1145" t="n">
        <v>3</v>
      </c>
      <c r="Q1145" t="n">
        <v>5</v>
      </c>
      <c r="S1145" t="n">
        <v>1</v>
      </c>
      <c r="X1145" t="n">
        <v>16</v>
      </c>
      <c r="Y1145" t="n">
        <v>1378</v>
      </c>
      <c r="Z1145" t="n">
        <v>0.015</v>
      </c>
      <c r="AA1145" t="n">
        <v>1</v>
      </c>
      <c r="AB1145" t="n">
        <v>16</v>
      </c>
    </row>
    <row r="1146">
      <c r="A1146" t="n">
        <v>2021</v>
      </c>
      <c r="B1146" t="n">
        <v>3</v>
      </c>
      <c r="C1146" s="298" t="n">
        <v>44258</v>
      </c>
      <c r="E1146" t="n">
        <v>273</v>
      </c>
      <c r="F1146" t="inlineStr">
        <is>
          <t>صندوق سمك 25 ك بني سويف</t>
        </is>
      </c>
      <c r="G1146" t="inlineStr">
        <is>
          <t>FM000B25000000</t>
        </is>
      </c>
      <c r="H1146" t="n">
        <v>524.52</v>
      </c>
      <c r="I1146" t="n">
        <v>603.48</v>
      </c>
      <c r="J1146" t="n">
        <v>590.6</v>
      </c>
      <c r="K1146" t="n">
        <v>93</v>
      </c>
      <c r="L1146" t="n">
        <v>116</v>
      </c>
      <c r="M1146" t="n">
        <v>73</v>
      </c>
      <c r="N1146" t="n">
        <v>147</v>
      </c>
      <c r="O1146" t="n">
        <v>6</v>
      </c>
      <c r="P1146" t="n">
        <v>1</v>
      </c>
      <c r="Q1146" t="n">
        <v>4</v>
      </c>
      <c r="X1146" t="n">
        <v>11</v>
      </c>
      <c r="Y1146" t="n">
        <v>1601</v>
      </c>
      <c r="Z1146" t="n">
        <v>0.015</v>
      </c>
      <c r="AA1146" t="n">
        <v>1</v>
      </c>
      <c r="AB1146" t="n">
        <v>16</v>
      </c>
    </row>
    <row r="1147">
      <c r="A1147" t="n">
        <v>2021</v>
      </c>
      <c r="B1147" t="n">
        <v>3</v>
      </c>
      <c r="C1147" s="298" t="n">
        <v>44259</v>
      </c>
      <c r="E1147" t="n">
        <v>273</v>
      </c>
      <c r="F1147" t="inlineStr">
        <is>
          <t>صندوق سمك 25 ك بني سويف</t>
        </is>
      </c>
      <c r="G1147" t="inlineStr">
        <is>
          <t>FM000B25000000</t>
        </is>
      </c>
      <c r="H1147" t="n">
        <v>524.52</v>
      </c>
      <c r="I1147" t="n">
        <v>603.48</v>
      </c>
      <c r="J1147" t="n">
        <v>575.9</v>
      </c>
      <c r="K1147" t="n">
        <v>93</v>
      </c>
      <c r="L1147" t="n">
        <v>116</v>
      </c>
      <c r="M1147" t="n">
        <v>72</v>
      </c>
      <c r="N1147" t="n">
        <v>150</v>
      </c>
      <c r="O1147" t="n">
        <v>5</v>
      </c>
      <c r="Q1147" t="n">
        <v>4</v>
      </c>
      <c r="S1147" t="n">
        <v>1</v>
      </c>
      <c r="X1147" t="n">
        <v>9</v>
      </c>
      <c r="Y1147" t="n">
        <v>1449</v>
      </c>
      <c r="Z1147" t="n">
        <v>0.015</v>
      </c>
      <c r="AA1147" t="n">
        <v>1</v>
      </c>
      <c r="AB1147" t="n">
        <v>16</v>
      </c>
    </row>
    <row r="1148">
      <c r="A1148" t="n">
        <v>2021</v>
      </c>
      <c r="B1148" t="n">
        <v>3</v>
      </c>
      <c r="C1148" s="298" t="n">
        <v>44262</v>
      </c>
      <c r="E1148" t="n">
        <v>273</v>
      </c>
      <c r="F1148" t="inlineStr">
        <is>
          <t>صندوق سمك 25 ك بني سويف</t>
        </is>
      </c>
      <c r="G1148" t="inlineStr">
        <is>
          <t>FM000B25000000</t>
        </is>
      </c>
      <c r="H1148" t="n">
        <v>524.52</v>
      </c>
      <c r="I1148" t="n">
        <v>603.48</v>
      </c>
      <c r="J1148" t="n">
        <v>588.7</v>
      </c>
      <c r="K1148" t="n">
        <v>93</v>
      </c>
      <c r="L1148" t="n">
        <v>116</v>
      </c>
      <c r="M1148" t="n">
        <v>73</v>
      </c>
      <c r="N1148" t="n">
        <v>149</v>
      </c>
      <c r="O1148" t="n">
        <v>6</v>
      </c>
      <c r="P1148" t="n">
        <v>1</v>
      </c>
      <c r="Q1148" t="n">
        <v>4</v>
      </c>
      <c r="S1148" t="n">
        <v>3</v>
      </c>
      <c r="X1148" t="n">
        <v>14</v>
      </c>
      <c r="Y1148" t="n">
        <v>1298</v>
      </c>
      <c r="Z1148" t="n">
        <v>0.015</v>
      </c>
      <c r="AA1148" t="n">
        <v>1</v>
      </c>
      <c r="AB1148" t="n">
        <v>16</v>
      </c>
    </row>
    <row r="1149">
      <c r="A1149" t="n">
        <v>2021</v>
      </c>
      <c r="B1149" t="n">
        <v>3</v>
      </c>
      <c r="C1149" s="298" t="n">
        <v>44263</v>
      </c>
      <c r="E1149" t="n">
        <v>273</v>
      </c>
      <c r="F1149" t="inlineStr">
        <is>
          <t>صندوق سمك 25 ك بني سويف</t>
        </is>
      </c>
      <c r="G1149" t="inlineStr">
        <is>
          <t>FM000B25000000</t>
        </is>
      </c>
      <c r="H1149" t="n">
        <v>524.52</v>
      </c>
      <c r="I1149" t="n">
        <v>603.48</v>
      </c>
      <c r="J1149" t="n">
        <v>586.1</v>
      </c>
      <c r="K1149" t="n">
        <v>93</v>
      </c>
      <c r="L1149" t="n">
        <v>116</v>
      </c>
      <c r="M1149" t="n">
        <v>73</v>
      </c>
      <c r="N1149" t="n">
        <v>148</v>
      </c>
      <c r="O1149" t="n">
        <v>11</v>
      </c>
      <c r="P1149" t="n">
        <v>22</v>
      </c>
      <c r="Q1149" t="n">
        <v>7</v>
      </c>
      <c r="X1149" t="n">
        <v>40</v>
      </c>
      <c r="Y1149" t="n">
        <v>1216</v>
      </c>
      <c r="Z1149" t="n">
        <v>0.015</v>
      </c>
      <c r="AA1149" t="n">
        <v>1</v>
      </c>
      <c r="AB1149" t="n">
        <v>16</v>
      </c>
    </row>
    <row r="1150">
      <c r="A1150" t="n">
        <v>2021</v>
      </c>
      <c r="B1150" t="n">
        <v>3</v>
      </c>
      <c r="C1150" s="298" t="n">
        <v>44264</v>
      </c>
      <c r="E1150" t="n">
        <v>273</v>
      </c>
      <c r="F1150" t="inlineStr">
        <is>
          <t>صندوق سمك 25 ك بني سويف</t>
        </is>
      </c>
      <c r="G1150" t="inlineStr">
        <is>
          <t>FM000B25000000</t>
        </is>
      </c>
      <c r="H1150" t="n">
        <v>524.52</v>
      </c>
      <c r="I1150" t="n">
        <v>603.48</v>
      </c>
      <c r="J1150" t="n">
        <v>581.3</v>
      </c>
      <c r="K1150" t="n">
        <v>93</v>
      </c>
      <c r="L1150" t="n">
        <v>116</v>
      </c>
      <c r="M1150" t="n">
        <v>72</v>
      </c>
      <c r="N1150" t="n">
        <v>150</v>
      </c>
      <c r="O1150" t="n">
        <v>4</v>
      </c>
      <c r="P1150" t="n">
        <v>2</v>
      </c>
      <c r="Q1150" t="n">
        <v>6</v>
      </c>
      <c r="X1150" t="n">
        <v>12</v>
      </c>
      <c r="Y1150" t="n">
        <v>708</v>
      </c>
      <c r="Z1150" t="n">
        <v>0.015</v>
      </c>
      <c r="AA1150" t="n">
        <v>1</v>
      </c>
      <c r="AB1150" t="n">
        <v>16</v>
      </c>
    </row>
    <row r="1151">
      <c r="A1151" t="n">
        <v>2021</v>
      </c>
      <c r="B1151" t="n">
        <v>3</v>
      </c>
      <c r="C1151" s="298" t="n">
        <v>44265</v>
      </c>
      <c r="E1151" t="n">
        <v>273</v>
      </c>
      <c r="F1151" t="inlineStr">
        <is>
          <t>صندوق سمك 25 ك بني سويف</t>
        </is>
      </c>
      <c r="G1151" t="inlineStr">
        <is>
          <t>FM000B25000000</t>
        </is>
      </c>
      <c r="H1151" t="n">
        <v>524.52</v>
      </c>
      <c r="I1151" t="n">
        <v>603.48</v>
      </c>
      <c r="K1151" t="n">
        <v>93</v>
      </c>
      <c r="L1151" t="n">
        <v>116</v>
      </c>
      <c r="Y1151" t="n">
        <v>216</v>
      </c>
      <c r="Z1151" t="n">
        <v>0.015</v>
      </c>
      <c r="AA1151" t="n">
        <v>1</v>
      </c>
      <c r="AB1151" t="n">
        <v>16</v>
      </c>
    </row>
    <row r="1152">
      <c r="A1152" t="n">
        <v>2021</v>
      </c>
      <c r="B1152" t="n">
        <v>3</v>
      </c>
      <c r="C1152" s="298" t="n">
        <v>44277</v>
      </c>
      <c r="E1152" t="n">
        <v>273</v>
      </c>
      <c r="F1152" t="inlineStr">
        <is>
          <t>صندوق سمك 25 ك بني سويف</t>
        </is>
      </c>
      <c r="G1152" t="inlineStr">
        <is>
          <t>FM000B25000000</t>
        </is>
      </c>
      <c r="H1152" t="n">
        <v>524.52</v>
      </c>
      <c r="I1152" t="n">
        <v>603.48</v>
      </c>
      <c r="J1152" t="n">
        <v>579.8</v>
      </c>
      <c r="K1152" t="n">
        <v>93</v>
      </c>
      <c r="L1152" t="n">
        <v>116</v>
      </c>
      <c r="M1152" t="n">
        <v>76</v>
      </c>
      <c r="N1152" t="n">
        <v>143</v>
      </c>
      <c r="O1152" t="n">
        <v>7</v>
      </c>
      <c r="P1152" t="n">
        <v>4</v>
      </c>
      <c r="Q1152" t="n">
        <v>5</v>
      </c>
      <c r="X1152" t="n">
        <v>16</v>
      </c>
      <c r="Y1152" t="n">
        <v>1048</v>
      </c>
      <c r="Z1152" t="n">
        <v>0.015</v>
      </c>
      <c r="AA1152" t="n">
        <v>1</v>
      </c>
      <c r="AB1152" t="n">
        <v>16</v>
      </c>
    </row>
    <row r="1153">
      <c r="A1153" t="n">
        <v>2021</v>
      </c>
      <c r="B1153" t="n">
        <v>3</v>
      </c>
      <c r="C1153" s="298" t="n">
        <v>44278</v>
      </c>
      <c r="E1153" t="n">
        <v>273</v>
      </c>
      <c r="F1153" t="inlineStr">
        <is>
          <t>صندوق سمك 25 ك بني سويف</t>
        </is>
      </c>
      <c r="G1153" t="inlineStr">
        <is>
          <t>FM000B25000000</t>
        </is>
      </c>
      <c r="H1153" t="n">
        <v>524.52</v>
      </c>
      <c r="I1153" t="n">
        <v>603.48</v>
      </c>
      <c r="J1153" t="n">
        <v>578.7</v>
      </c>
      <c r="K1153" t="n">
        <v>93</v>
      </c>
      <c r="L1153" t="n">
        <v>116</v>
      </c>
      <c r="M1153" t="n">
        <v>71</v>
      </c>
      <c r="N1153" t="n">
        <v>153</v>
      </c>
      <c r="O1153" t="n">
        <v>7</v>
      </c>
      <c r="P1153" t="n">
        <v>1</v>
      </c>
      <c r="Q1153" t="n">
        <v>5</v>
      </c>
      <c r="X1153" t="n">
        <v>13</v>
      </c>
      <c r="Y1153" t="n">
        <v>1597</v>
      </c>
      <c r="Z1153" t="n">
        <v>0.015</v>
      </c>
      <c r="AA1153" t="n">
        <v>1</v>
      </c>
      <c r="AB1153" t="n">
        <v>16</v>
      </c>
    </row>
    <row r="1154">
      <c r="A1154" t="n">
        <v>2021</v>
      </c>
      <c r="B1154" t="n">
        <v>3</v>
      </c>
      <c r="C1154" s="298" t="n">
        <v>44279</v>
      </c>
      <c r="E1154" t="n">
        <v>273</v>
      </c>
      <c r="F1154" t="inlineStr">
        <is>
          <t>صندوق سمك 25 ك بني سويف</t>
        </is>
      </c>
      <c r="G1154" t="inlineStr">
        <is>
          <t>FM000B25000000</t>
        </is>
      </c>
      <c r="H1154" t="n">
        <v>524.52</v>
      </c>
      <c r="I1154" t="n">
        <v>603.48</v>
      </c>
      <c r="J1154" t="n">
        <v>583.2</v>
      </c>
      <c r="K1154" t="n">
        <v>93</v>
      </c>
      <c r="L1154" t="n">
        <v>116</v>
      </c>
      <c r="M1154" t="n">
        <v>76</v>
      </c>
      <c r="N1154" t="n">
        <v>143</v>
      </c>
      <c r="O1154" t="n">
        <v>6</v>
      </c>
      <c r="P1154" t="n">
        <v>2</v>
      </c>
      <c r="Q1154" t="n">
        <v>8</v>
      </c>
      <c r="X1154" t="n">
        <v>16</v>
      </c>
      <c r="Y1154" t="n">
        <v>1516</v>
      </c>
      <c r="Z1154" t="n">
        <v>0.015</v>
      </c>
      <c r="AA1154" t="n">
        <v>1</v>
      </c>
      <c r="AB1154" t="n">
        <v>16</v>
      </c>
    </row>
    <row r="1155">
      <c r="A1155" t="n">
        <v>2021</v>
      </c>
      <c r="B1155" t="n">
        <v>3</v>
      </c>
      <c r="C1155" s="298" t="n">
        <v>44280</v>
      </c>
      <c r="E1155" t="n">
        <v>273</v>
      </c>
      <c r="F1155" t="inlineStr">
        <is>
          <t>صندوق سمك 25 ك بني سويف</t>
        </is>
      </c>
      <c r="G1155" t="inlineStr">
        <is>
          <t>FM000B25000000</t>
        </is>
      </c>
      <c r="H1155" t="n">
        <v>524.52</v>
      </c>
      <c r="I1155" t="n">
        <v>603.48</v>
      </c>
      <c r="K1155" t="n">
        <v>93</v>
      </c>
      <c r="L1155" t="n">
        <v>116</v>
      </c>
      <c r="Y1155" t="n">
        <v>378</v>
      </c>
      <c r="Z1155" t="n">
        <v>0.015</v>
      </c>
      <c r="AA1155" t="n">
        <v>1</v>
      </c>
      <c r="AB1155" t="n">
        <v>16</v>
      </c>
    </row>
    <row r="1156">
      <c r="A1156" t="n">
        <v>2021</v>
      </c>
      <c r="B1156" t="n">
        <v>3</v>
      </c>
      <c r="C1156" s="298" t="n">
        <v>44280</v>
      </c>
      <c r="E1156" t="n">
        <v>271</v>
      </c>
      <c r="F1156" t="inlineStr">
        <is>
          <t>صندوق سمك 5ك بنى سويف</t>
        </is>
      </c>
      <c r="G1156" t="inlineStr">
        <is>
          <t>FM000B05000000</t>
        </is>
      </c>
      <c r="H1156" t="n">
        <v>149.73</v>
      </c>
      <c r="I1156" t="n">
        <v>172.27</v>
      </c>
      <c r="J1156" t="n">
        <v>166.1</v>
      </c>
      <c r="K1156" t="n">
        <v>151</v>
      </c>
      <c r="L1156" t="n">
        <v>95</v>
      </c>
      <c r="M1156" t="n">
        <v>157</v>
      </c>
      <c r="N1156" t="n">
        <v>92</v>
      </c>
      <c r="O1156" t="n">
        <v>6</v>
      </c>
      <c r="P1156" t="n">
        <v>1</v>
      </c>
      <c r="Q1156" t="n">
        <v>5</v>
      </c>
      <c r="X1156" t="n">
        <v>12</v>
      </c>
      <c r="Y1156" t="n">
        <v>1962</v>
      </c>
      <c r="Z1156" t="n">
        <v>0.015</v>
      </c>
      <c r="AA1156" t="n">
        <v>1</v>
      </c>
      <c r="AB1156" t="n">
        <v>16</v>
      </c>
    </row>
    <row r="1157">
      <c r="A1157" t="n">
        <v>2021</v>
      </c>
      <c r="B1157" t="n">
        <v>3</v>
      </c>
      <c r="C1157" s="298" t="n">
        <v>44283</v>
      </c>
      <c r="E1157" t="n">
        <v>271</v>
      </c>
      <c r="F1157" t="inlineStr">
        <is>
          <t>صندوق سمك 5ك بنى سويف</t>
        </is>
      </c>
      <c r="G1157" t="inlineStr">
        <is>
          <t>FM000B05000000</t>
        </is>
      </c>
      <c r="H1157" t="n">
        <v>149.73</v>
      </c>
      <c r="I1157" t="n">
        <v>172.27</v>
      </c>
      <c r="K1157" t="n">
        <v>151</v>
      </c>
      <c r="L1157" t="n">
        <v>95</v>
      </c>
      <c r="O1157" t="n">
        <v>1</v>
      </c>
      <c r="Q1157" t="n">
        <v>1</v>
      </c>
      <c r="X1157" t="n">
        <v>2</v>
      </c>
      <c r="Y1157" t="n">
        <v>402</v>
      </c>
      <c r="Z1157" t="n">
        <v>0.015</v>
      </c>
      <c r="AA1157" t="n">
        <v>1</v>
      </c>
      <c r="AB1157" t="n">
        <v>16</v>
      </c>
    </row>
    <row r="1158">
      <c r="A1158" t="n">
        <v>2021</v>
      </c>
      <c r="B1158" t="n">
        <v>3</v>
      </c>
      <c r="C1158" s="298" t="n">
        <v>44279</v>
      </c>
      <c r="E1158" t="n">
        <v>269</v>
      </c>
      <c r="F1158" t="inlineStr">
        <is>
          <t>صندوق فوم انسولين بدون بادج</t>
        </is>
      </c>
      <c r="G1158" t="inlineStr">
        <is>
          <t>FMSEDI00000000</t>
        </is>
      </c>
      <c r="H1158" t="n">
        <v>1460.1</v>
      </c>
      <c r="I1158" t="n">
        <v>1679.9</v>
      </c>
      <c r="K1158" t="n">
        <v>14</v>
      </c>
      <c r="L1158" t="n">
        <v>257</v>
      </c>
      <c r="O1158" t="n">
        <v>2</v>
      </c>
      <c r="Q1158" t="n">
        <v>2</v>
      </c>
      <c r="X1158" t="n">
        <v>4</v>
      </c>
      <c r="Y1158" t="n">
        <v>28</v>
      </c>
      <c r="Z1158" t="n">
        <v>0.02</v>
      </c>
      <c r="AA1158" t="n">
        <v>1</v>
      </c>
      <c r="AB1158" t="n">
        <v>20</v>
      </c>
    </row>
    <row r="1159">
      <c r="A1159" t="n">
        <v>2021</v>
      </c>
      <c r="B1159" t="n">
        <v>3</v>
      </c>
      <c r="C1159" s="298" t="n">
        <v>44280</v>
      </c>
      <c r="E1159" t="n">
        <v>269</v>
      </c>
      <c r="F1159" t="inlineStr">
        <is>
          <t>صندوق فوم انسولين بدون بادج</t>
        </is>
      </c>
      <c r="G1159" t="inlineStr">
        <is>
          <t>FMSEDI00000000</t>
        </is>
      </c>
      <c r="H1159" t="n">
        <v>1460.1</v>
      </c>
      <c r="I1159" t="n">
        <v>1679.9</v>
      </c>
      <c r="J1159" t="n">
        <v>1705</v>
      </c>
      <c r="K1159" t="n">
        <v>14</v>
      </c>
      <c r="L1159" t="n">
        <v>257</v>
      </c>
      <c r="M1159" t="n">
        <v>17</v>
      </c>
      <c r="N1159" t="n">
        <v>206</v>
      </c>
      <c r="O1159" t="n">
        <v>7</v>
      </c>
      <c r="P1159" t="n">
        <v>1</v>
      </c>
      <c r="Q1159" t="n">
        <v>5</v>
      </c>
      <c r="X1159" t="n">
        <v>13</v>
      </c>
      <c r="Y1159" t="n">
        <v>97</v>
      </c>
      <c r="Z1159" t="n">
        <v>0.02</v>
      </c>
      <c r="AA1159" t="n">
        <v>1</v>
      </c>
      <c r="AB1159" t="n">
        <v>20</v>
      </c>
    </row>
    <row r="1160">
      <c r="A1160" t="n">
        <v>2021</v>
      </c>
      <c r="B1160" t="n">
        <v>3</v>
      </c>
      <c r="C1160" s="298" t="n">
        <v>44283</v>
      </c>
      <c r="E1160" t="n">
        <v>269</v>
      </c>
      <c r="F1160" t="inlineStr">
        <is>
          <t>صندوق فوم انسولين بدون بادج</t>
        </is>
      </c>
      <c r="G1160" t="inlineStr">
        <is>
          <t>FMSEDI00000000</t>
        </is>
      </c>
      <c r="H1160" t="n">
        <v>1460.1</v>
      </c>
      <c r="I1160" t="n">
        <v>1679.9</v>
      </c>
      <c r="J1160" t="n">
        <v>1675</v>
      </c>
      <c r="K1160" t="n">
        <v>14</v>
      </c>
      <c r="L1160" t="n">
        <v>257</v>
      </c>
      <c r="M1160" t="n">
        <v>15</v>
      </c>
      <c r="N1160" t="n">
        <v>239</v>
      </c>
      <c r="O1160" t="n">
        <v>4</v>
      </c>
      <c r="P1160" t="n">
        <v>3</v>
      </c>
      <c r="Q1160" t="n">
        <v>6</v>
      </c>
      <c r="X1160" t="n">
        <v>13</v>
      </c>
      <c r="Y1160" t="n">
        <v>1013</v>
      </c>
      <c r="Z1160" t="n">
        <v>0.02</v>
      </c>
      <c r="AA1160" t="n">
        <v>1</v>
      </c>
      <c r="AB1160" t="n">
        <v>20</v>
      </c>
    </row>
    <row r="1161">
      <c r="A1161" t="n">
        <v>2021</v>
      </c>
      <c r="B1161" t="n">
        <v>3</v>
      </c>
      <c r="C1161" s="298" t="n">
        <v>44284</v>
      </c>
      <c r="E1161" t="n">
        <v>269</v>
      </c>
      <c r="F1161" t="inlineStr">
        <is>
          <t>صندوق فوم انسولين بدون بادج</t>
        </is>
      </c>
      <c r="G1161" t="inlineStr">
        <is>
          <t>FMSEDI00000000</t>
        </is>
      </c>
      <c r="H1161" t="n">
        <v>1460.1</v>
      </c>
      <c r="I1161" t="n">
        <v>1679.9</v>
      </c>
      <c r="J1161" t="n">
        <v>1644</v>
      </c>
      <c r="K1161" t="n">
        <v>14</v>
      </c>
      <c r="L1161" t="n">
        <v>257</v>
      </c>
      <c r="M1161" t="n">
        <v>17</v>
      </c>
      <c r="N1161" t="n">
        <v>214</v>
      </c>
      <c r="O1161" t="n">
        <v>5</v>
      </c>
      <c r="P1161" t="n">
        <v>1</v>
      </c>
      <c r="Q1161" t="n">
        <v>3</v>
      </c>
      <c r="X1161" t="n">
        <v>8</v>
      </c>
      <c r="Y1161" t="n">
        <v>278</v>
      </c>
      <c r="Z1161" t="n">
        <v>0.02</v>
      </c>
      <c r="AA1161" t="n">
        <v>1</v>
      </c>
      <c r="AB1161" t="n">
        <v>20</v>
      </c>
    </row>
    <row r="1162">
      <c r="A1162" t="n">
        <v>2021</v>
      </c>
      <c r="B1162" t="n">
        <v>3</v>
      </c>
      <c r="C1162" s="298" t="n">
        <v>44255</v>
      </c>
      <c r="E1162" t="n">
        <v>253</v>
      </c>
      <c r="F1162" t="inlineStr">
        <is>
          <t>طقم سخان بلونايل ذو 3 اطقم</t>
        </is>
      </c>
      <c r="G1162" t="inlineStr">
        <is>
          <t>FMDAHI40000000</t>
        </is>
      </c>
      <c r="H1162" t="n">
        <v>188.79</v>
      </c>
      <c r="I1162" t="n">
        <v>217.21</v>
      </c>
      <c r="J1162" t="n">
        <v>207</v>
      </c>
      <c r="K1162" t="n">
        <v>121</v>
      </c>
      <c r="L1162" t="n">
        <v>89</v>
      </c>
      <c r="M1162" t="n">
        <v>119</v>
      </c>
      <c r="N1162" t="n">
        <v>91</v>
      </c>
      <c r="O1162" t="n">
        <v>5</v>
      </c>
      <c r="P1162" t="n">
        <v>3</v>
      </c>
      <c r="Q1162" t="n">
        <v>6</v>
      </c>
      <c r="X1162" t="n">
        <v>14</v>
      </c>
      <c r="Y1162" t="n">
        <v>3734</v>
      </c>
      <c r="Z1162" t="n">
        <v>0.015</v>
      </c>
      <c r="AA1162" t="n">
        <v>1</v>
      </c>
      <c r="AB1162" t="n">
        <v>16</v>
      </c>
    </row>
    <row r="1163">
      <c r="A1163" t="n">
        <v>2021</v>
      </c>
      <c r="B1163" t="n">
        <v>3</v>
      </c>
      <c r="C1163" s="298" t="n">
        <v>44256</v>
      </c>
      <c r="E1163" t="n">
        <v>253</v>
      </c>
      <c r="F1163" t="inlineStr">
        <is>
          <t>طقم سخان بلونايل ذو 3 اطقم</t>
        </is>
      </c>
      <c r="G1163" t="inlineStr">
        <is>
          <t>FMDAHI40000000</t>
        </is>
      </c>
      <c r="H1163" t="n">
        <v>188.79</v>
      </c>
      <c r="I1163" t="n">
        <v>217.21</v>
      </c>
      <c r="J1163" t="n">
        <v>198</v>
      </c>
      <c r="K1163" t="n">
        <v>121</v>
      </c>
      <c r="L1163" t="n">
        <v>89</v>
      </c>
      <c r="O1163" t="n">
        <v>4</v>
      </c>
      <c r="Q1163" t="n">
        <v>3</v>
      </c>
      <c r="X1163" t="n">
        <v>7</v>
      </c>
      <c r="Y1163" t="n">
        <v>7</v>
      </c>
      <c r="Z1163" t="n">
        <v>0.015</v>
      </c>
      <c r="AA1163" t="n">
        <v>1</v>
      </c>
      <c r="AB1163" t="n">
        <v>16</v>
      </c>
    </row>
    <row r="1164">
      <c r="A1164" t="n">
        <v>2021</v>
      </c>
      <c r="B1164" t="n">
        <v>3</v>
      </c>
      <c r="C1164" s="298" t="n">
        <v>44255</v>
      </c>
      <c r="E1164" t="n">
        <v>254</v>
      </c>
      <c r="F1164" t="inlineStr">
        <is>
          <t>طقم سخان بلونايل ذو 4 اطقم</t>
        </is>
      </c>
      <c r="G1164" t="inlineStr">
        <is>
          <t>FMDAHI40000000</t>
        </is>
      </c>
      <c r="H1164" t="n">
        <v>188.79</v>
      </c>
      <c r="I1164" t="n">
        <v>217.21</v>
      </c>
      <c r="J1164" t="n">
        <v>209.7</v>
      </c>
      <c r="K1164" t="n">
        <v>88</v>
      </c>
      <c r="L1164" t="n">
        <v>164</v>
      </c>
      <c r="M1164" t="n">
        <v>105</v>
      </c>
      <c r="N1164" t="n">
        <v>137</v>
      </c>
      <c r="O1164" t="n">
        <v>8</v>
      </c>
      <c r="P1164" t="n">
        <v>4</v>
      </c>
      <c r="Q1164" t="n">
        <v>7</v>
      </c>
      <c r="X1164" t="n">
        <v>19</v>
      </c>
      <c r="Y1164" t="n">
        <v>1999</v>
      </c>
      <c r="Z1164" t="n">
        <v>0.02</v>
      </c>
      <c r="AA1164" t="n">
        <v>1</v>
      </c>
      <c r="AB1164" t="n">
        <v>16</v>
      </c>
    </row>
    <row r="1165">
      <c r="A1165" t="n">
        <v>2021</v>
      </c>
      <c r="B1165" t="n">
        <v>3</v>
      </c>
      <c r="C1165" s="298" t="n">
        <v>44256</v>
      </c>
      <c r="E1165" t="n">
        <v>254</v>
      </c>
      <c r="F1165" t="inlineStr">
        <is>
          <t>طقم سخان بلونايل ذو 4 اطقم</t>
        </is>
      </c>
      <c r="G1165" t="inlineStr">
        <is>
          <t>FMDAHI40000000</t>
        </is>
      </c>
      <c r="H1165" t="n">
        <v>188.79</v>
      </c>
      <c r="I1165" t="n">
        <v>217.21</v>
      </c>
      <c r="J1165" t="n">
        <v>207.1</v>
      </c>
      <c r="K1165" t="n">
        <v>88</v>
      </c>
      <c r="L1165" t="n">
        <v>164</v>
      </c>
      <c r="M1165" t="n">
        <v>105</v>
      </c>
      <c r="N1165" t="n">
        <v>138</v>
      </c>
      <c r="O1165" t="n">
        <v>8</v>
      </c>
      <c r="P1165" t="n">
        <v>2</v>
      </c>
      <c r="Q1165" t="n">
        <v>10</v>
      </c>
      <c r="X1165" t="n">
        <v>20</v>
      </c>
      <c r="Y1165" t="n">
        <v>1400</v>
      </c>
      <c r="Z1165" t="n">
        <v>0.02</v>
      </c>
      <c r="AA1165" t="n">
        <v>1</v>
      </c>
      <c r="AB1165" t="n">
        <v>16</v>
      </c>
    </row>
    <row r="1166">
      <c r="A1166" t="n">
        <v>2021</v>
      </c>
      <c r="B1166" t="n">
        <v>3</v>
      </c>
      <c r="C1166" s="298" t="n">
        <v>44257</v>
      </c>
      <c r="E1166" t="n">
        <v>254</v>
      </c>
      <c r="F1166" t="inlineStr">
        <is>
          <t>طقم سخان بلونايل ذو 4 اطقم</t>
        </is>
      </c>
      <c r="G1166" t="inlineStr">
        <is>
          <t>FMDAHI40000000</t>
        </is>
      </c>
      <c r="H1166" t="n">
        <v>188.79</v>
      </c>
      <c r="I1166" t="n">
        <v>217.21</v>
      </c>
      <c r="J1166" t="n">
        <v>211</v>
      </c>
      <c r="K1166" t="n">
        <v>88</v>
      </c>
      <c r="L1166" t="n">
        <v>164</v>
      </c>
      <c r="M1166" t="n">
        <v>108</v>
      </c>
      <c r="N1166" t="n">
        <v>134</v>
      </c>
      <c r="O1166" t="n">
        <v>6</v>
      </c>
      <c r="P1166" t="n">
        <v>5</v>
      </c>
      <c r="Q1166" t="n">
        <v>6</v>
      </c>
      <c r="S1166" t="n">
        <v>4</v>
      </c>
      <c r="X1166" t="n">
        <v>20</v>
      </c>
      <c r="Y1166" t="n">
        <v>980</v>
      </c>
      <c r="Z1166" t="n">
        <v>0.02</v>
      </c>
      <c r="AA1166" t="n">
        <v>1</v>
      </c>
      <c r="AB1166" t="n">
        <v>16</v>
      </c>
    </row>
    <row r="1167">
      <c r="A1167" t="n">
        <v>2021</v>
      </c>
      <c r="B1167" t="n">
        <v>3</v>
      </c>
      <c r="C1167" s="298" t="n">
        <v>44258</v>
      </c>
      <c r="E1167" t="n">
        <v>254</v>
      </c>
      <c r="F1167" t="inlineStr">
        <is>
          <t>طقم سخان بلونايل ذو 4 اطقم</t>
        </is>
      </c>
      <c r="G1167" t="inlineStr">
        <is>
          <t>FMDAHI40000000</t>
        </is>
      </c>
      <c r="H1167" t="n">
        <v>188.79</v>
      </c>
      <c r="I1167" t="n">
        <v>217.21</v>
      </c>
      <c r="J1167" t="n">
        <v>207.7</v>
      </c>
      <c r="K1167" t="n">
        <v>88</v>
      </c>
      <c r="L1167" t="n">
        <v>164</v>
      </c>
      <c r="M1167" t="n">
        <v>107</v>
      </c>
      <c r="N1167" t="n">
        <v>135</v>
      </c>
      <c r="O1167" t="n">
        <v>8</v>
      </c>
      <c r="P1167" t="n">
        <v>4</v>
      </c>
      <c r="Q1167" t="n">
        <v>10</v>
      </c>
      <c r="X1167" t="n">
        <v>22</v>
      </c>
      <c r="Y1167" t="n">
        <v>2062</v>
      </c>
      <c r="Z1167" t="n">
        <v>0.02</v>
      </c>
      <c r="AA1167" t="n">
        <v>1</v>
      </c>
      <c r="AB1167" t="n">
        <v>16</v>
      </c>
    </row>
    <row r="1168">
      <c r="A1168" t="n">
        <v>2021</v>
      </c>
      <c r="B1168" t="n">
        <v>3</v>
      </c>
      <c r="C1168" s="298" t="n">
        <v>44259</v>
      </c>
      <c r="E1168" t="n">
        <v>254</v>
      </c>
      <c r="F1168" t="inlineStr">
        <is>
          <t>طقم سخان بلونايل ذو 4 اطقم</t>
        </is>
      </c>
      <c r="G1168" t="inlineStr">
        <is>
          <t>FMDAHI40000000</t>
        </is>
      </c>
      <c r="H1168" t="n">
        <v>188.79</v>
      </c>
      <c r="I1168" t="n">
        <v>217.21</v>
      </c>
      <c r="J1168" t="n">
        <v>210</v>
      </c>
      <c r="K1168" t="n">
        <v>88</v>
      </c>
      <c r="L1168" t="n">
        <v>164</v>
      </c>
      <c r="M1168" t="n">
        <v>107</v>
      </c>
      <c r="N1168" t="n">
        <v>135</v>
      </c>
      <c r="O1168" t="n">
        <v>5</v>
      </c>
      <c r="Q1168" t="n">
        <v>4</v>
      </c>
      <c r="S1168" t="n">
        <v>1</v>
      </c>
      <c r="X1168" t="n">
        <v>10</v>
      </c>
      <c r="Y1168" t="n">
        <v>1210</v>
      </c>
      <c r="Z1168" t="n">
        <v>0.02</v>
      </c>
      <c r="AA1168" t="n">
        <v>1</v>
      </c>
      <c r="AB1168" t="n">
        <v>16</v>
      </c>
    </row>
    <row r="1169">
      <c r="A1169" t="n">
        <v>2021</v>
      </c>
      <c r="B1169" t="n">
        <v>3</v>
      </c>
      <c r="C1169" s="298" t="n">
        <v>44262</v>
      </c>
      <c r="E1169" t="n">
        <v>254</v>
      </c>
      <c r="F1169" t="inlineStr">
        <is>
          <t>طقم سخان بلونايل ذو 4 اطقم</t>
        </is>
      </c>
      <c r="G1169" t="inlineStr">
        <is>
          <t>FMDAHI40000000</t>
        </is>
      </c>
      <c r="H1169" t="n">
        <v>188.79</v>
      </c>
      <c r="I1169" t="n">
        <v>217.21</v>
      </c>
      <c r="J1169" t="n">
        <v>212.7</v>
      </c>
      <c r="K1169" t="n">
        <v>88</v>
      </c>
      <c r="L1169" t="n">
        <v>164</v>
      </c>
      <c r="M1169" t="n">
        <v>103</v>
      </c>
      <c r="N1169" t="n">
        <v>139</v>
      </c>
      <c r="O1169" t="n">
        <v>2</v>
      </c>
      <c r="P1169" t="n">
        <v>3</v>
      </c>
      <c r="Q1169" t="n">
        <v>3</v>
      </c>
      <c r="X1169" t="n">
        <v>8</v>
      </c>
      <c r="Y1169" t="n">
        <v>2408</v>
      </c>
      <c r="Z1169" t="n">
        <v>0.02</v>
      </c>
      <c r="AA1169" t="n">
        <v>1</v>
      </c>
      <c r="AB1169" t="n">
        <v>16</v>
      </c>
    </row>
    <row r="1170">
      <c r="A1170" t="n">
        <v>2021</v>
      </c>
      <c r="B1170" t="n">
        <v>3</v>
      </c>
      <c r="C1170" s="298" t="n">
        <v>44263</v>
      </c>
      <c r="E1170" t="n">
        <v>254</v>
      </c>
      <c r="F1170" t="inlineStr">
        <is>
          <t>طقم سخان بلونايل ذو 4 اطقم</t>
        </is>
      </c>
      <c r="G1170" t="inlineStr">
        <is>
          <t>FMDAHI40000000</t>
        </is>
      </c>
      <c r="H1170" t="n">
        <v>188.79</v>
      </c>
      <c r="I1170" t="n">
        <v>217.21</v>
      </c>
      <c r="J1170" t="n">
        <v>211.8</v>
      </c>
      <c r="K1170" t="n">
        <v>88</v>
      </c>
      <c r="L1170" t="n">
        <v>164</v>
      </c>
      <c r="M1170" t="n">
        <v>103</v>
      </c>
      <c r="N1170" t="n">
        <v>140</v>
      </c>
      <c r="O1170" t="n">
        <v>8</v>
      </c>
      <c r="P1170" t="n">
        <v>3</v>
      </c>
      <c r="Q1170" t="n">
        <v>9</v>
      </c>
      <c r="X1170" t="n">
        <v>20</v>
      </c>
      <c r="Y1170" t="n">
        <v>1220</v>
      </c>
      <c r="Z1170" t="n">
        <v>0.02</v>
      </c>
      <c r="AA1170" t="n">
        <v>1</v>
      </c>
      <c r="AB1170" t="n">
        <v>16</v>
      </c>
    </row>
    <row r="1171">
      <c r="A1171" t="n">
        <v>2021</v>
      </c>
      <c r="B1171" t="n">
        <v>3</v>
      </c>
      <c r="C1171" s="298" t="n">
        <v>44264</v>
      </c>
      <c r="E1171" t="n">
        <v>254</v>
      </c>
      <c r="F1171" t="inlineStr">
        <is>
          <t>طقم سخان بلونايل ذو 4 اطقم</t>
        </is>
      </c>
      <c r="G1171" t="inlineStr">
        <is>
          <t>FMDAHI40000000</t>
        </is>
      </c>
      <c r="H1171" t="n">
        <v>188.79</v>
      </c>
      <c r="I1171" t="n">
        <v>217.21</v>
      </c>
      <c r="J1171" t="n">
        <v>204.5</v>
      </c>
      <c r="K1171" t="n">
        <v>88</v>
      </c>
      <c r="L1171" t="n">
        <v>164</v>
      </c>
      <c r="M1171" t="n">
        <v>104</v>
      </c>
      <c r="N1171" t="n">
        <v>138</v>
      </c>
      <c r="O1171" t="n">
        <v>4</v>
      </c>
      <c r="P1171" t="n">
        <v>4</v>
      </c>
      <c r="Q1171" t="n">
        <v>2</v>
      </c>
      <c r="X1171" t="n">
        <v>10</v>
      </c>
      <c r="Y1171" t="n">
        <v>2410</v>
      </c>
      <c r="Z1171" t="n">
        <v>0.02</v>
      </c>
      <c r="AA1171" t="n">
        <v>1</v>
      </c>
      <c r="AB1171" t="n">
        <v>16</v>
      </c>
    </row>
    <row r="1172">
      <c r="A1172" t="n">
        <v>2021</v>
      </c>
      <c r="B1172" t="n">
        <v>3</v>
      </c>
      <c r="C1172" s="298" t="n">
        <v>44265</v>
      </c>
      <c r="E1172" t="n">
        <v>254</v>
      </c>
      <c r="F1172" t="inlineStr">
        <is>
          <t>طقم سخان بلونايل ذو 4 اطقم</t>
        </is>
      </c>
      <c r="G1172" t="inlineStr">
        <is>
          <t>FMDAHI40000000</t>
        </is>
      </c>
      <c r="H1172" t="n">
        <v>188.79</v>
      </c>
      <c r="I1172" t="n">
        <v>217.21</v>
      </c>
      <c r="J1172" t="n">
        <v>207.7</v>
      </c>
      <c r="K1172" t="n">
        <v>88</v>
      </c>
      <c r="L1172" t="n">
        <v>164</v>
      </c>
      <c r="M1172" t="n">
        <v>103</v>
      </c>
      <c r="N1172" t="n">
        <v>139</v>
      </c>
      <c r="O1172" t="n">
        <v>6</v>
      </c>
      <c r="Q1172" t="n">
        <v>8</v>
      </c>
      <c r="X1172" t="n">
        <v>14</v>
      </c>
      <c r="Y1172" t="n">
        <v>1814</v>
      </c>
      <c r="Z1172" t="n">
        <v>0.02</v>
      </c>
      <c r="AA1172" t="n">
        <v>1</v>
      </c>
      <c r="AB1172" t="n">
        <v>16</v>
      </c>
    </row>
    <row r="1173">
      <c r="A1173" t="n">
        <v>2021</v>
      </c>
      <c r="B1173" t="n">
        <v>3</v>
      </c>
      <c r="C1173" s="298" t="n">
        <v>44269</v>
      </c>
      <c r="E1173" t="n">
        <v>254</v>
      </c>
      <c r="F1173" t="inlineStr">
        <is>
          <t>طقم سخان بلونايل ذو 4 اطقم</t>
        </is>
      </c>
      <c r="G1173" t="inlineStr">
        <is>
          <t>FMDAHI40000000</t>
        </is>
      </c>
      <c r="H1173" t="n">
        <v>188.79</v>
      </c>
      <c r="I1173" t="n">
        <v>217.21</v>
      </c>
      <c r="J1173" t="n">
        <v>207.8</v>
      </c>
      <c r="K1173" t="n">
        <v>88</v>
      </c>
      <c r="L1173" t="n">
        <v>164</v>
      </c>
      <c r="M1173" t="n">
        <v>102</v>
      </c>
      <c r="N1173" t="n">
        <v>141</v>
      </c>
      <c r="O1173" t="n">
        <v>4</v>
      </c>
      <c r="P1173" t="n">
        <v>6</v>
      </c>
      <c r="Q1173" t="n">
        <v>2</v>
      </c>
      <c r="X1173" t="n">
        <v>12</v>
      </c>
      <c r="Y1173" t="n">
        <v>1272</v>
      </c>
      <c r="Z1173" t="n">
        <v>0.02</v>
      </c>
      <c r="AA1173" t="n">
        <v>1</v>
      </c>
      <c r="AB1173" t="n">
        <v>16</v>
      </c>
    </row>
    <row r="1174">
      <c r="A1174" t="n">
        <v>2021</v>
      </c>
      <c r="B1174" t="n">
        <v>3</v>
      </c>
      <c r="C1174" s="298" t="n">
        <v>44270</v>
      </c>
      <c r="E1174" t="n">
        <v>254</v>
      </c>
      <c r="F1174" t="inlineStr">
        <is>
          <t>طقم سخان بلونايل ذو 4 اطقم</t>
        </is>
      </c>
      <c r="G1174" t="inlineStr">
        <is>
          <t>FMDAHI40000000</t>
        </is>
      </c>
      <c r="H1174" t="n">
        <v>188.79</v>
      </c>
      <c r="I1174" t="n">
        <v>217.21</v>
      </c>
      <c r="J1174" t="n">
        <v>209.6</v>
      </c>
      <c r="K1174" t="n">
        <v>88</v>
      </c>
      <c r="L1174" t="n">
        <v>164</v>
      </c>
      <c r="M1174" t="n">
        <v>102</v>
      </c>
      <c r="N1174" t="n">
        <v>141</v>
      </c>
      <c r="O1174" t="n">
        <v>5</v>
      </c>
      <c r="P1174" t="n">
        <v>8</v>
      </c>
      <c r="Q1174" t="n">
        <v>3</v>
      </c>
      <c r="X1174" t="n">
        <v>15</v>
      </c>
      <c r="Y1174" t="n">
        <v>15</v>
      </c>
      <c r="Z1174" t="n">
        <v>0.02</v>
      </c>
      <c r="AA1174" t="n">
        <v>1</v>
      </c>
      <c r="AB1174" t="n">
        <v>16</v>
      </c>
    </row>
    <row r="1175">
      <c r="A1175" t="n">
        <v>2021</v>
      </c>
      <c r="B1175" t="n">
        <v>3</v>
      </c>
      <c r="C1175" s="298" t="n">
        <v>44271</v>
      </c>
      <c r="E1175" t="n">
        <v>254</v>
      </c>
      <c r="F1175" t="inlineStr">
        <is>
          <t>طقم سخان بلونايل ذو 4 اطقم</t>
        </is>
      </c>
      <c r="G1175" t="inlineStr">
        <is>
          <t>FMDAHI40000000</t>
        </is>
      </c>
      <c r="H1175" t="n">
        <v>188.79</v>
      </c>
      <c r="I1175" t="n">
        <v>217.21</v>
      </c>
      <c r="J1175" t="n">
        <v>201.9</v>
      </c>
      <c r="K1175" t="n">
        <v>88</v>
      </c>
      <c r="L1175" t="n">
        <v>164</v>
      </c>
      <c r="M1175" t="n">
        <v>105</v>
      </c>
      <c r="N1175" t="n">
        <v>138</v>
      </c>
      <c r="O1175" t="n">
        <v>9</v>
      </c>
      <c r="P1175" t="n">
        <v>6</v>
      </c>
      <c r="Q1175" t="n">
        <v>8</v>
      </c>
      <c r="S1175" t="n">
        <v>1</v>
      </c>
      <c r="X1175" t="n">
        <v>24</v>
      </c>
      <c r="Y1175" t="n">
        <v>2664</v>
      </c>
      <c r="Z1175" t="n">
        <v>0.02</v>
      </c>
      <c r="AA1175" t="n">
        <v>1</v>
      </c>
      <c r="AB1175" t="n">
        <v>16</v>
      </c>
    </row>
    <row r="1176">
      <c r="A1176" t="n">
        <v>2021</v>
      </c>
      <c r="B1176" t="n">
        <v>3</v>
      </c>
      <c r="C1176" s="298" t="n">
        <v>44272</v>
      </c>
      <c r="E1176" t="n">
        <v>254</v>
      </c>
      <c r="F1176" t="inlineStr">
        <is>
          <t>طقم سخان بلونايل ذو 4 اطقم</t>
        </is>
      </c>
      <c r="G1176" t="inlineStr">
        <is>
          <t>FMDAHI40000000</t>
        </is>
      </c>
      <c r="H1176" t="n">
        <v>188.79</v>
      </c>
      <c r="I1176" t="n">
        <v>217.21</v>
      </c>
      <c r="J1176" t="n">
        <v>208.4</v>
      </c>
      <c r="K1176" t="n">
        <v>88</v>
      </c>
      <c r="L1176" t="n">
        <v>164</v>
      </c>
      <c r="M1176" t="n">
        <v>106</v>
      </c>
      <c r="N1176" t="n">
        <v>136</v>
      </c>
      <c r="O1176" t="n">
        <v>9</v>
      </c>
      <c r="P1176" t="n">
        <v>6</v>
      </c>
      <c r="Q1176" t="n">
        <v>10</v>
      </c>
      <c r="X1176" t="n">
        <v>25</v>
      </c>
      <c r="Y1176" t="n">
        <v>385</v>
      </c>
      <c r="Z1176" t="n">
        <v>0.02</v>
      </c>
      <c r="AA1176" t="n">
        <v>1</v>
      </c>
      <c r="AB1176" t="n">
        <v>16</v>
      </c>
    </row>
    <row r="1177">
      <c r="A1177" t="n">
        <v>2021</v>
      </c>
      <c r="B1177" t="n">
        <v>3</v>
      </c>
      <c r="C1177" s="298" t="n">
        <v>44273</v>
      </c>
      <c r="E1177" t="n">
        <v>254</v>
      </c>
      <c r="F1177" t="inlineStr">
        <is>
          <t>طقم سخان بلونايل ذو 4 اطقم</t>
        </is>
      </c>
      <c r="G1177" t="inlineStr">
        <is>
          <t>FMDAHI40000000</t>
        </is>
      </c>
      <c r="H1177" t="n">
        <v>188.79</v>
      </c>
      <c r="I1177" t="n">
        <v>217.21</v>
      </c>
      <c r="J1177" t="n">
        <v>204.9</v>
      </c>
      <c r="K1177" t="n">
        <v>88</v>
      </c>
      <c r="L1177" t="n">
        <v>164</v>
      </c>
      <c r="M1177" t="n">
        <v>105</v>
      </c>
      <c r="N1177" t="n">
        <v>138</v>
      </c>
      <c r="O1177" t="n">
        <v>9</v>
      </c>
      <c r="P1177" t="n">
        <v>4</v>
      </c>
      <c r="Q1177" t="n">
        <v>10</v>
      </c>
      <c r="X1177" t="n">
        <v>23</v>
      </c>
      <c r="Y1177" t="n">
        <v>1463</v>
      </c>
      <c r="Z1177" t="n">
        <v>0.02</v>
      </c>
      <c r="AA1177" t="n">
        <v>1</v>
      </c>
      <c r="AB1177" t="n">
        <v>16</v>
      </c>
    </row>
    <row r="1178">
      <c r="A1178" t="n">
        <v>2021</v>
      </c>
      <c r="B1178" t="n">
        <v>3</v>
      </c>
      <c r="C1178" s="298" t="n">
        <v>44275</v>
      </c>
      <c r="E1178" t="n">
        <v>254</v>
      </c>
      <c r="F1178" t="inlineStr">
        <is>
          <t>طقم سخان بلونايل ذو 4 اطقم</t>
        </is>
      </c>
      <c r="G1178" t="inlineStr">
        <is>
          <t>FMDAHI40000000</t>
        </is>
      </c>
      <c r="H1178" t="n">
        <v>188.79</v>
      </c>
      <c r="I1178" t="n">
        <v>217.21</v>
      </c>
      <c r="J1178" t="n">
        <v>208.8</v>
      </c>
      <c r="K1178" t="n">
        <v>88</v>
      </c>
      <c r="L1178" t="n">
        <v>164</v>
      </c>
      <c r="M1178" t="n">
        <v>99</v>
      </c>
      <c r="N1178" t="n">
        <v>145</v>
      </c>
      <c r="O1178" t="n">
        <v>8</v>
      </c>
      <c r="Q1178" t="n">
        <v>8</v>
      </c>
      <c r="X1178" t="n">
        <v>16</v>
      </c>
      <c r="Y1178" t="n">
        <v>1396</v>
      </c>
      <c r="Z1178" t="n">
        <v>0.02</v>
      </c>
      <c r="AA1178" t="n">
        <v>1</v>
      </c>
      <c r="AB1178" t="n">
        <v>16</v>
      </c>
    </row>
    <row r="1179">
      <c r="A1179" t="n">
        <v>2021</v>
      </c>
      <c r="B1179" t="n">
        <v>3</v>
      </c>
      <c r="C1179" s="298" t="n">
        <v>44276</v>
      </c>
      <c r="E1179" t="n">
        <v>254</v>
      </c>
      <c r="F1179" t="inlineStr">
        <is>
          <t>طقم سخان بلونايل ذو 4 اطقم</t>
        </is>
      </c>
      <c r="G1179" t="inlineStr">
        <is>
          <t>FMDAHI40000000</t>
        </is>
      </c>
      <c r="H1179" t="n">
        <v>188.79</v>
      </c>
      <c r="I1179" t="n">
        <v>217.21</v>
      </c>
      <c r="J1179" t="n">
        <v>212.4</v>
      </c>
      <c r="K1179" t="n">
        <v>88</v>
      </c>
      <c r="L1179" t="n">
        <v>164</v>
      </c>
      <c r="M1179" t="n">
        <v>101</v>
      </c>
      <c r="N1179" t="n">
        <v>143</v>
      </c>
      <c r="O1179" t="n">
        <v>3</v>
      </c>
      <c r="P1179" t="n">
        <v>4</v>
      </c>
      <c r="Q1179" t="n">
        <v>4</v>
      </c>
      <c r="X1179" t="n">
        <v>11</v>
      </c>
      <c r="Y1179" t="n">
        <v>11</v>
      </c>
      <c r="Z1179" t="n">
        <v>0.02</v>
      </c>
      <c r="AA1179" t="n">
        <v>1</v>
      </c>
      <c r="AB1179" t="n">
        <v>16</v>
      </c>
    </row>
    <row r="1180">
      <c r="A1180" t="n">
        <v>2021</v>
      </c>
      <c r="B1180" t="n">
        <v>3</v>
      </c>
      <c r="C1180" s="298" t="n">
        <v>44277</v>
      </c>
      <c r="E1180" t="n">
        <v>254</v>
      </c>
      <c r="F1180" t="inlineStr">
        <is>
          <t>طقم سخان بلونايل ذو 4 اطقم</t>
        </is>
      </c>
      <c r="G1180" t="inlineStr">
        <is>
          <t>FMDAHI40000000</t>
        </is>
      </c>
      <c r="H1180" t="n">
        <v>188.79</v>
      </c>
      <c r="I1180" t="n">
        <v>217.21</v>
      </c>
      <c r="J1180" t="n">
        <v>206.4</v>
      </c>
      <c r="K1180" t="n">
        <v>88</v>
      </c>
      <c r="L1180" t="n">
        <v>164</v>
      </c>
      <c r="M1180" t="n">
        <v>100</v>
      </c>
      <c r="N1180" t="n">
        <v>144</v>
      </c>
      <c r="O1180" t="n">
        <v>10</v>
      </c>
      <c r="P1180" t="n">
        <v>4</v>
      </c>
      <c r="Q1180" t="n">
        <v>10</v>
      </c>
      <c r="X1180" t="n">
        <v>24</v>
      </c>
      <c r="Y1180" t="n">
        <v>1224</v>
      </c>
      <c r="Z1180" t="n">
        <v>0.02</v>
      </c>
      <c r="AA1180" t="n">
        <v>1</v>
      </c>
      <c r="AB1180" t="n">
        <v>16</v>
      </c>
    </row>
    <row r="1181">
      <c r="A1181" t="n">
        <v>2021</v>
      </c>
      <c r="B1181" t="n">
        <v>3</v>
      </c>
      <c r="C1181" s="298" t="n">
        <v>44278</v>
      </c>
      <c r="E1181" t="n">
        <v>254</v>
      </c>
      <c r="F1181" t="inlineStr">
        <is>
          <t>طقم سخان بلونايل ذو 4 اطقم</t>
        </is>
      </c>
      <c r="G1181" t="inlineStr">
        <is>
          <t>FMDAHI40000000</t>
        </is>
      </c>
      <c r="H1181" t="n">
        <v>188.79</v>
      </c>
      <c r="I1181" t="n">
        <v>217.21</v>
      </c>
      <c r="J1181" t="n">
        <v>209.6</v>
      </c>
      <c r="K1181" t="n">
        <v>88</v>
      </c>
      <c r="L1181" t="n">
        <v>164</v>
      </c>
      <c r="M1181" t="n">
        <v>100</v>
      </c>
      <c r="N1181" t="n">
        <v>144</v>
      </c>
      <c r="O1181" t="n">
        <v>9</v>
      </c>
      <c r="P1181" t="n">
        <v>6</v>
      </c>
      <c r="Q1181" t="n">
        <v>11</v>
      </c>
      <c r="X1181" t="n">
        <v>26</v>
      </c>
      <c r="Y1181" t="n">
        <v>3626</v>
      </c>
      <c r="Z1181" t="n">
        <v>0.02</v>
      </c>
      <c r="AA1181" t="n">
        <v>1</v>
      </c>
      <c r="AB1181" t="n">
        <v>16</v>
      </c>
    </row>
    <row r="1182">
      <c r="A1182" t="n">
        <v>2021</v>
      </c>
      <c r="B1182" t="n">
        <v>3</v>
      </c>
      <c r="C1182" s="298" t="n">
        <v>44279</v>
      </c>
      <c r="E1182" t="n">
        <v>254</v>
      </c>
      <c r="F1182" t="inlineStr">
        <is>
          <t>طقم سخان بلونايل ذو 4 اطقم</t>
        </is>
      </c>
      <c r="G1182" t="inlineStr">
        <is>
          <t>FMDAHI40000000</t>
        </is>
      </c>
      <c r="H1182" t="n">
        <v>188.79</v>
      </c>
      <c r="I1182" t="n">
        <v>217.21</v>
      </c>
      <c r="J1182" t="n">
        <v>206.4</v>
      </c>
      <c r="K1182" t="n">
        <v>88</v>
      </c>
      <c r="L1182" t="n">
        <v>164</v>
      </c>
      <c r="M1182" t="n">
        <v>103</v>
      </c>
      <c r="N1182" t="n">
        <v>140</v>
      </c>
      <c r="O1182" t="n">
        <v>9</v>
      </c>
      <c r="P1182" t="n">
        <v>4</v>
      </c>
      <c r="Q1182" t="n">
        <v>13</v>
      </c>
      <c r="X1182" t="n">
        <v>26</v>
      </c>
      <c r="Y1182" t="n">
        <v>1706</v>
      </c>
      <c r="Z1182" t="n">
        <v>0.02</v>
      </c>
      <c r="AA1182" t="n">
        <v>1</v>
      </c>
      <c r="AB1182" t="n">
        <v>16</v>
      </c>
    </row>
    <row r="1183">
      <c r="A1183" t="n">
        <v>2021</v>
      </c>
      <c r="B1183" t="n">
        <v>3</v>
      </c>
      <c r="C1183" s="298" t="n">
        <v>44280</v>
      </c>
      <c r="E1183" t="n">
        <v>254</v>
      </c>
      <c r="F1183" t="inlineStr">
        <is>
          <t>طقم سخان بلونايل ذو 4 اطقم</t>
        </is>
      </c>
      <c r="G1183" t="inlineStr">
        <is>
          <t>FMDAHI40000000</t>
        </is>
      </c>
      <c r="H1183" t="n">
        <v>188.79</v>
      </c>
      <c r="I1183" t="n">
        <v>217.21</v>
      </c>
      <c r="J1183" t="n">
        <v>209.3</v>
      </c>
      <c r="K1183" t="n">
        <v>88</v>
      </c>
      <c r="L1183" t="n">
        <v>164</v>
      </c>
      <c r="M1183" t="n">
        <v>96</v>
      </c>
      <c r="N1183" t="n">
        <v>150</v>
      </c>
      <c r="O1183" t="n">
        <v>1</v>
      </c>
      <c r="P1183" t="n">
        <v>2</v>
      </c>
      <c r="Q1183" t="n">
        <v>4</v>
      </c>
      <c r="X1183" t="n">
        <v>7</v>
      </c>
      <c r="Y1183" t="n">
        <v>1207</v>
      </c>
      <c r="Z1183" t="n">
        <v>0.02</v>
      </c>
      <c r="AA1183" t="n">
        <v>1</v>
      </c>
      <c r="AB1183" t="n">
        <v>16</v>
      </c>
    </row>
    <row r="1184">
      <c r="A1184" t="n">
        <v>2021</v>
      </c>
      <c r="B1184" t="n">
        <v>3</v>
      </c>
      <c r="C1184" s="298" t="n">
        <v>44283</v>
      </c>
      <c r="E1184" t="n">
        <v>254</v>
      </c>
      <c r="F1184" t="inlineStr">
        <is>
          <t>طقم سخان بلونايل ذو 4 اطقم</t>
        </is>
      </c>
      <c r="G1184" t="inlineStr">
        <is>
          <t>FMDAHI40000000</t>
        </is>
      </c>
      <c r="H1184" t="n">
        <v>188.79</v>
      </c>
      <c r="I1184" t="n">
        <v>217.21</v>
      </c>
      <c r="J1184" t="n">
        <v>211.3</v>
      </c>
      <c r="K1184" t="n">
        <v>88</v>
      </c>
      <c r="L1184" t="n">
        <v>164</v>
      </c>
      <c r="M1184" t="n">
        <v>104</v>
      </c>
      <c r="N1184" t="n">
        <v>138</v>
      </c>
      <c r="O1184" t="n">
        <v>8</v>
      </c>
      <c r="P1184" t="n">
        <v>7</v>
      </c>
      <c r="Q1184" t="n">
        <v>5</v>
      </c>
      <c r="X1184" t="n">
        <v>19</v>
      </c>
      <c r="Y1184" t="n">
        <v>2119</v>
      </c>
      <c r="Z1184" t="n">
        <v>0.02</v>
      </c>
      <c r="AA1184" t="n">
        <v>1</v>
      </c>
      <c r="AB1184" t="n">
        <v>16</v>
      </c>
    </row>
    <row r="1185">
      <c r="A1185" t="n">
        <v>2021</v>
      </c>
      <c r="B1185" t="n">
        <v>3</v>
      </c>
      <c r="C1185" s="298" t="n">
        <v>44284</v>
      </c>
      <c r="E1185" t="n">
        <v>254</v>
      </c>
      <c r="F1185" t="inlineStr">
        <is>
          <t>طقم سخان بلونايل ذو 4 اطقم</t>
        </is>
      </c>
      <c r="G1185" t="inlineStr">
        <is>
          <t>FMDAHI40000000</t>
        </is>
      </c>
      <c r="H1185" t="n">
        <v>188.79</v>
      </c>
      <c r="I1185" t="n">
        <v>217.21</v>
      </c>
      <c r="J1185" t="n">
        <v>211.4</v>
      </c>
      <c r="K1185" t="n">
        <v>88</v>
      </c>
      <c r="L1185" t="n">
        <v>164</v>
      </c>
      <c r="M1185" t="n">
        <v>105</v>
      </c>
      <c r="N1185" t="n">
        <v>138</v>
      </c>
      <c r="O1185" t="n">
        <v>8</v>
      </c>
      <c r="P1185" t="n">
        <v>3</v>
      </c>
      <c r="Q1185" t="n">
        <v>11</v>
      </c>
      <c r="X1185" t="n">
        <v>22</v>
      </c>
      <c r="Y1185" t="n">
        <v>1582</v>
      </c>
      <c r="Z1185" t="n">
        <v>0.02</v>
      </c>
      <c r="AA1185" t="n">
        <v>1</v>
      </c>
      <c r="AB1185" t="n">
        <v>16</v>
      </c>
    </row>
    <row r="1186">
      <c r="A1186" t="n">
        <v>2021</v>
      </c>
      <c r="B1186" t="n">
        <v>3</v>
      </c>
      <c r="C1186" s="298" t="n">
        <v>44285</v>
      </c>
      <c r="E1186" t="n">
        <v>254</v>
      </c>
      <c r="F1186" t="inlineStr">
        <is>
          <t>طقم سخان بلونايل ذو 4 اطقم</t>
        </is>
      </c>
      <c r="G1186" t="inlineStr">
        <is>
          <t>FMDAHI40000000</t>
        </is>
      </c>
      <c r="H1186" t="n">
        <v>188.79</v>
      </c>
      <c r="I1186" t="n">
        <v>217.21</v>
      </c>
      <c r="J1186" t="n">
        <v>212</v>
      </c>
      <c r="K1186" t="n">
        <v>88</v>
      </c>
      <c r="L1186" t="n">
        <v>164</v>
      </c>
      <c r="M1186" t="n">
        <v>100</v>
      </c>
      <c r="N1186" t="n">
        <v>143</v>
      </c>
      <c r="O1186" t="n">
        <v>8</v>
      </c>
      <c r="Q1186" t="n">
        <v>9</v>
      </c>
      <c r="X1186" t="n">
        <v>17</v>
      </c>
      <c r="Y1186" t="n">
        <v>1937</v>
      </c>
      <c r="Z1186" t="n">
        <v>0.02</v>
      </c>
      <c r="AA1186" t="n">
        <v>1</v>
      </c>
      <c r="AB1186" t="n">
        <v>16</v>
      </c>
    </row>
    <row r="1187">
      <c r="A1187" t="n">
        <v>2021</v>
      </c>
      <c r="B1187" t="n">
        <v>3</v>
      </c>
      <c r="C1187" s="298" t="n">
        <v>44255</v>
      </c>
      <c r="E1187" t="n">
        <v>225</v>
      </c>
      <c r="F1187" t="inlineStr">
        <is>
          <t>علبة صندوق سمك 20 ك فلات الجديدة</t>
        </is>
      </c>
      <c r="G1187" t="inlineStr">
        <is>
          <t>FMBOXI20FB0000</t>
        </is>
      </c>
      <c r="H1187" t="n">
        <v>345.96</v>
      </c>
      <c r="I1187" t="n">
        <v>398.04</v>
      </c>
      <c r="K1187" t="n">
        <v>169</v>
      </c>
      <c r="L1187" t="n">
        <v>128</v>
      </c>
      <c r="Y1187" t="n">
        <v>1338</v>
      </c>
      <c r="Z1187" t="n">
        <v>0.015</v>
      </c>
      <c r="AA1187" t="n">
        <v>1</v>
      </c>
      <c r="AB1187" t="n">
        <v>18</v>
      </c>
    </row>
    <row r="1188">
      <c r="A1188" t="n">
        <v>2021</v>
      </c>
      <c r="B1188" t="n">
        <v>3</v>
      </c>
      <c r="C1188" s="298" t="n">
        <v>44278</v>
      </c>
      <c r="E1188" t="n">
        <v>225</v>
      </c>
      <c r="F1188" t="inlineStr">
        <is>
          <t>علبة صندوق سمك 20 ك فلات الجديدة</t>
        </is>
      </c>
      <c r="G1188" t="inlineStr">
        <is>
          <t>FMBOXI20FB0000</t>
        </is>
      </c>
      <c r="H1188" t="n">
        <v>345.96</v>
      </c>
      <c r="I1188" t="n">
        <v>398.04</v>
      </c>
      <c r="J1188" t="n">
        <v>380.3</v>
      </c>
      <c r="K1188" t="n">
        <v>169</v>
      </c>
      <c r="L1188" t="n">
        <v>128</v>
      </c>
      <c r="M1188" t="n">
        <v>125</v>
      </c>
      <c r="N1188" t="n">
        <v>173</v>
      </c>
      <c r="O1188" t="n">
        <v>6</v>
      </c>
      <c r="Q1188" t="n">
        <v>8</v>
      </c>
      <c r="X1188" t="n">
        <v>14</v>
      </c>
      <c r="Y1188" t="n">
        <v>14</v>
      </c>
      <c r="Z1188" t="n">
        <v>0.015</v>
      </c>
      <c r="AA1188" t="n">
        <v>1</v>
      </c>
      <c r="AB1188" t="n">
        <v>18</v>
      </c>
    </row>
    <row r="1189">
      <c r="A1189" t="n">
        <v>2021</v>
      </c>
      <c r="B1189" t="n">
        <v>3</v>
      </c>
      <c r="C1189" s="298" t="n">
        <v>44279</v>
      </c>
      <c r="E1189" t="n">
        <v>225</v>
      </c>
      <c r="F1189" t="inlineStr">
        <is>
          <t>علبة صندوق سمك 20 ك فلات الجديدة</t>
        </is>
      </c>
      <c r="G1189" t="inlineStr">
        <is>
          <t>FMBOXI20FB0000</t>
        </is>
      </c>
      <c r="H1189" t="n">
        <v>345.96</v>
      </c>
      <c r="I1189" t="n">
        <v>398.04</v>
      </c>
      <c r="J1189" t="n">
        <v>377.3</v>
      </c>
      <c r="K1189" t="n">
        <v>169</v>
      </c>
      <c r="L1189" t="n">
        <v>128</v>
      </c>
      <c r="M1189" t="n">
        <v>133</v>
      </c>
      <c r="N1189" t="n">
        <v>163</v>
      </c>
      <c r="O1189" t="n">
        <v>6</v>
      </c>
      <c r="P1189" t="n">
        <v>2</v>
      </c>
      <c r="Q1189" t="n">
        <v>2</v>
      </c>
      <c r="X1189" t="n">
        <v>10</v>
      </c>
      <c r="Y1189" t="n">
        <v>1882</v>
      </c>
      <c r="Z1189" t="n">
        <v>0.015</v>
      </c>
      <c r="AA1189" t="n">
        <v>1</v>
      </c>
      <c r="AB1189" t="n">
        <v>18</v>
      </c>
    </row>
    <row r="1190">
      <c r="A1190" t="n">
        <v>2021</v>
      </c>
      <c r="B1190" t="n">
        <v>3</v>
      </c>
      <c r="C1190" s="298" t="n">
        <v>44280</v>
      </c>
      <c r="E1190" t="n">
        <v>225</v>
      </c>
      <c r="F1190" t="inlineStr">
        <is>
          <t>علبة صندوق سمك 20 ك فلات الجديدة</t>
        </is>
      </c>
      <c r="G1190" t="inlineStr">
        <is>
          <t>FMBOXI20FB0000</t>
        </is>
      </c>
      <c r="H1190" t="n">
        <v>345.96</v>
      </c>
      <c r="I1190" t="n">
        <v>398.04</v>
      </c>
      <c r="K1190" t="n">
        <v>169</v>
      </c>
      <c r="L1190" t="n">
        <v>128</v>
      </c>
      <c r="Y1190" t="n">
        <v>168</v>
      </c>
      <c r="Z1190" t="n">
        <v>0.015</v>
      </c>
      <c r="AA1190" t="n">
        <v>1</v>
      </c>
      <c r="AB1190" t="n">
        <v>18</v>
      </c>
    </row>
    <row r="1191">
      <c r="A1191" t="n">
        <v>2021</v>
      </c>
      <c r="B1191" t="n">
        <v>3</v>
      </c>
      <c r="C1191" s="298" t="n">
        <v>44277</v>
      </c>
      <c r="E1191" t="n">
        <v>219</v>
      </c>
      <c r="F1191" t="inlineStr">
        <is>
          <t>غطاء صندوق سمك 20 ك فلات الجديدة</t>
        </is>
      </c>
      <c r="G1191" t="inlineStr">
        <is>
          <t>FMBOXI20FC0000</t>
        </is>
      </c>
      <c r="H1191" t="n">
        <v>106.175</v>
      </c>
      <c r="I1191" t="n">
        <v>122.1583333</v>
      </c>
      <c r="J1191" t="n">
        <v>111</v>
      </c>
      <c r="K1191" t="n">
        <v>238</v>
      </c>
      <c r="L1191" t="n">
        <v>91</v>
      </c>
      <c r="M1191" t="n">
        <v>216</v>
      </c>
      <c r="N1191" t="n">
        <v>100</v>
      </c>
      <c r="O1191" t="n">
        <v>10</v>
      </c>
      <c r="Q1191" t="n">
        <v>3</v>
      </c>
      <c r="X1191" t="n">
        <v>13</v>
      </c>
      <c r="Y1191" t="n">
        <v>958</v>
      </c>
      <c r="Z1191" t="n">
        <v>0.015</v>
      </c>
      <c r="AA1191" t="n">
        <v>1</v>
      </c>
      <c r="AB1191" t="n">
        <v>18</v>
      </c>
    </row>
    <row r="1192">
      <c r="A1192" t="n">
        <v>2021</v>
      </c>
      <c r="B1192" t="n">
        <v>3</v>
      </c>
      <c r="C1192" s="298" t="n">
        <v>44278</v>
      </c>
      <c r="E1192" t="n">
        <v>219</v>
      </c>
      <c r="F1192" t="inlineStr">
        <is>
          <t>غطاء صندوق سمك 20 ك فلات الجديدة</t>
        </is>
      </c>
      <c r="G1192" t="inlineStr">
        <is>
          <t>FMBOXI20FC0000</t>
        </is>
      </c>
      <c r="H1192" t="n">
        <v>106.175</v>
      </c>
      <c r="I1192" t="n">
        <v>122.1583333</v>
      </c>
      <c r="K1192" t="n">
        <v>238</v>
      </c>
      <c r="L1192" t="n">
        <v>91</v>
      </c>
      <c r="Y1192" t="n">
        <v>662</v>
      </c>
      <c r="Z1192" t="n">
        <v>0.015</v>
      </c>
      <c r="AA1192" t="n">
        <v>1</v>
      </c>
      <c r="AB1192" t="n">
        <v>18</v>
      </c>
    </row>
    <row r="1193">
      <c r="A1193" t="n">
        <v>2021</v>
      </c>
      <c r="B1193" t="n">
        <v>3</v>
      </c>
      <c r="C1193" s="298" t="n">
        <v>44276</v>
      </c>
      <c r="E1193" t="n">
        <v>94</v>
      </c>
      <c r="F1193" t="inlineStr">
        <is>
          <t>فوم تغليف حله فيكتوريا CDAWP6039</t>
        </is>
      </c>
      <c r="G1193" t="inlineStr">
        <is>
          <t>FMDAIIF1000000</t>
        </is>
      </c>
      <c r="H1193" t="n">
        <v>17.67</v>
      </c>
      <c r="I1193" t="n">
        <v>20.33</v>
      </c>
      <c r="J1193" t="n">
        <v>19</v>
      </c>
      <c r="K1193" t="n">
        <v>74</v>
      </c>
      <c r="L1193" t="n">
        <v>97</v>
      </c>
      <c r="M1193" t="n">
        <v>68</v>
      </c>
      <c r="N1193" t="n">
        <v>106</v>
      </c>
      <c r="O1193" t="n">
        <v>2</v>
      </c>
      <c r="P1193" t="n">
        <v>2</v>
      </c>
      <c r="Q1193" t="n">
        <v>4</v>
      </c>
      <c r="X1193" t="n">
        <v>8</v>
      </c>
      <c r="Y1193" t="n">
        <v>392</v>
      </c>
      <c r="Z1193" t="n">
        <v>0.015</v>
      </c>
      <c r="AA1193" t="n">
        <v>1</v>
      </c>
      <c r="AB1193" t="n">
        <v>16</v>
      </c>
    </row>
    <row r="1194">
      <c r="A1194" t="n">
        <v>2021</v>
      </c>
      <c r="B1194" t="n">
        <v>3</v>
      </c>
      <c r="C1194" s="298" t="n">
        <v>44255</v>
      </c>
      <c r="E1194" t="n">
        <v>104</v>
      </c>
      <c r="F1194" t="inlineStr">
        <is>
          <t>فوم تغليف سفلى شمال 11قدم المعدل  PDFRP0146</t>
        </is>
      </c>
      <c r="G1194" t="inlineStr">
        <is>
          <t>FMDAIIM5000000</t>
        </is>
      </c>
      <c r="H1194" t="n">
        <v>82.77</v>
      </c>
      <c r="I1194" t="n">
        <v>95.23</v>
      </c>
      <c r="J1194" t="n">
        <v>91.5</v>
      </c>
      <c r="K1194" t="n">
        <v>140</v>
      </c>
      <c r="L1194" t="n">
        <v>103</v>
      </c>
      <c r="M1194" t="n">
        <v>138</v>
      </c>
      <c r="N1194" t="n">
        <v>104</v>
      </c>
      <c r="Z1194" t="n">
        <v>0.015</v>
      </c>
      <c r="AA1194" t="n">
        <v>1</v>
      </c>
      <c r="AB1194" t="n">
        <v>18</v>
      </c>
    </row>
    <row r="1195">
      <c r="A1195" t="n">
        <v>2021</v>
      </c>
      <c r="B1195" t="n">
        <v>3</v>
      </c>
      <c r="C1195" s="298" t="n">
        <v>44256</v>
      </c>
      <c r="E1195" t="n">
        <v>104</v>
      </c>
      <c r="F1195" t="inlineStr">
        <is>
          <t>فوم تغليف سفلى شمال 11قدم المعدل  PDFRP0146</t>
        </is>
      </c>
      <c r="G1195" t="inlineStr">
        <is>
          <t>FMDAIIM5000000</t>
        </is>
      </c>
      <c r="H1195" t="n">
        <v>82.77</v>
      </c>
      <c r="I1195" t="n">
        <v>95.23</v>
      </c>
      <c r="J1195" t="n">
        <v>92.8</v>
      </c>
      <c r="K1195" t="n">
        <v>140</v>
      </c>
      <c r="L1195" t="n">
        <v>103</v>
      </c>
      <c r="M1195" t="n">
        <v>151</v>
      </c>
      <c r="N1195" t="n">
        <v>96</v>
      </c>
      <c r="O1195" t="n">
        <v>6</v>
      </c>
      <c r="P1195" t="n">
        <v>3</v>
      </c>
      <c r="Q1195" t="n">
        <v>8</v>
      </c>
      <c r="X1195" t="n">
        <v>17</v>
      </c>
      <c r="Y1195" t="n">
        <v>2105</v>
      </c>
      <c r="Z1195" t="n">
        <v>0.015</v>
      </c>
      <c r="AA1195" t="n">
        <v>1</v>
      </c>
      <c r="AB1195" t="n">
        <v>18</v>
      </c>
    </row>
    <row r="1196">
      <c r="A1196" t="n">
        <v>2021</v>
      </c>
      <c r="B1196" t="n">
        <v>3</v>
      </c>
      <c r="C1196" s="298" t="n">
        <v>44257</v>
      </c>
      <c r="E1196" t="n">
        <v>104</v>
      </c>
      <c r="F1196" t="inlineStr">
        <is>
          <t>فوم تغليف سفلى شمال 11قدم المعدل  PDFRP0146</t>
        </is>
      </c>
      <c r="G1196" t="inlineStr">
        <is>
          <t>FMDAIIM5000000</t>
        </is>
      </c>
      <c r="H1196" t="n">
        <v>82.77</v>
      </c>
      <c r="I1196" t="n">
        <v>95.23</v>
      </c>
      <c r="J1196" t="n">
        <v>91.7</v>
      </c>
      <c r="K1196" t="n">
        <v>140</v>
      </c>
      <c r="L1196" t="n">
        <v>103</v>
      </c>
      <c r="M1196" t="n">
        <v>142</v>
      </c>
      <c r="N1196" t="n">
        <v>102</v>
      </c>
      <c r="O1196" t="n">
        <v>3</v>
      </c>
      <c r="P1196" t="n">
        <v>3</v>
      </c>
      <c r="Q1196" t="n">
        <v>4</v>
      </c>
      <c r="S1196" t="n">
        <v>5</v>
      </c>
      <c r="X1196" t="n">
        <v>15</v>
      </c>
      <c r="Y1196" t="n">
        <v>2967</v>
      </c>
      <c r="Z1196" t="n">
        <v>0.015</v>
      </c>
      <c r="AA1196" t="n">
        <v>1</v>
      </c>
      <c r="AB1196" t="n">
        <v>18</v>
      </c>
    </row>
    <row r="1197">
      <c r="A1197" t="n">
        <v>2021</v>
      </c>
      <c r="B1197" t="n">
        <v>3</v>
      </c>
      <c r="C1197" s="298" t="n">
        <v>44258</v>
      </c>
      <c r="E1197" t="n">
        <v>104</v>
      </c>
      <c r="F1197" t="inlineStr">
        <is>
          <t>فوم تغليف سفلى شمال 11قدم المعدل  PDFRP0146</t>
        </is>
      </c>
      <c r="G1197" t="inlineStr">
        <is>
          <t>FMDAIIM5000000</t>
        </is>
      </c>
      <c r="H1197" t="n">
        <v>82.77</v>
      </c>
      <c r="I1197" t="n">
        <v>95.23</v>
      </c>
      <c r="J1197" t="n">
        <v>91</v>
      </c>
      <c r="K1197" t="n">
        <v>140</v>
      </c>
      <c r="L1197" t="n">
        <v>103</v>
      </c>
      <c r="M1197" t="n">
        <v>153</v>
      </c>
      <c r="N1197" t="n">
        <v>94</v>
      </c>
      <c r="O1197" t="n">
        <v>4</v>
      </c>
      <c r="Q1197" t="n">
        <v>1</v>
      </c>
      <c r="X1197" t="n">
        <v>5</v>
      </c>
      <c r="Y1197" t="n">
        <v>545</v>
      </c>
      <c r="Z1197" t="n">
        <v>0.015</v>
      </c>
      <c r="AA1197" t="n">
        <v>1</v>
      </c>
      <c r="AB1197" t="n">
        <v>18</v>
      </c>
    </row>
    <row r="1198">
      <c r="A1198" t="n">
        <v>2021</v>
      </c>
      <c r="B1198" t="n">
        <v>3</v>
      </c>
      <c r="C1198" s="298" t="n">
        <v>44262</v>
      </c>
      <c r="E1198" t="n">
        <v>104</v>
      </c>
      <c r="F1198" t="inlineStr">
        <is>
          <t>فوم تغليف سفلى شمال 11قدم المعدل  PDFRP0146</t>
        </is>
      </c>
      <c r="G1198" t="inlineStr">
        <is>
          <t>FMDAIIM5000000</t>
        </is>
      </c>
      <c r="H1198" t="n">
        <v>82.77</v>
      </c>
      <c r="I1198" t="n">
        <v>95.23</v>
      </c>
      <c r="J1198" t="n">
        <v>86.2</v>
      </c>
      <c r="K1198" t="n">
        <v>140</v>
      </c>
      <c r="L1198" t="n">
        <v>103</v>
      </c>
      <c r="M1198" t="n">
        <v>138</v>
      </c>
      <c r="N1198" t="n">
        <v>104</v>
      </c>
      <c r="O1198" t="n">
        <v>5</v>
      </c>
      <c r="P1198" t="n">
        <v>3</v>
      </c>
      <c r="Q1198" t="n">
        <v>12</v>
      </c>
      <c r="S1198" t="n">
        <v>1</v>
      </c>
      <c r="X1198" t="n">
        <v>21</v>
      </c>
      <c r="Y1198" t="n">
        <v>1533</v>
      </c>
      <c r="Z1198" t="n">
        <v>0.015</v>
      </c>
      <c r="AA1198" t="n">
        <v>1</v>
      </c>
      <c r="AB1198" t="n">
        <v>18</v>
      </c>
    </row>
    <row r="1199">
      <c r="A1199" t="n">
        <v>2021</v>
      </c>
      <c r="B1199" t="n">
        <v>3</v>
      </c>
      <c r="C1199" s="298" t="n">
        <v>44263</v>
      </c>
      <c r="E1199" t="n">
        <v>104</v>
      </c>
      <c r="F1199" t="inlineStr">
        <is>
          <t>فوم تغليف سفلى شمال 11قدم المعدل  PDFRP0146</t>
        </is>
      </c>
      <c r="G1199" t="inlineStr">
        <is>
          <t>FMDAIIM5000000</t>
        </is>
      </c>
      <c r="H1199" t="n">
        <v>82.77</v>
      </c>
      <c r="I1199" t="n">
        <v>95.23</v>
      </c>
      <c r="J1199" t="n">
        <v>85.09999999999999</v>
      </c>
      <c r="K1199" t="n">
        <v>140</v>
      </c>
      <c r="L1199" t="n">
        <v>103</v>
      </c>
      <c r="M1199" t="n">
        <v>139</v>
      </c>
      <c r="N1199" t="n">
        <v>103</v>
      </c>
      <c r="O1199" t="n">
        <v>7</v>
      </c>
      <c r="P1199" t="n">
        <v>3</v>
      </c>
      <c r="Q1199" t="n">
        <v>9</v>
      </c>
      <c r="X1199" t="n">
        <v>19</v>
      </c>
      <c r="Y1199" t="n">
        <v>2863</v>
      </c>
      <c r="Z1199" t="n">
        <v>0.015</v>
      </c>
      <c r="AA1199" t="n">
        <v>1</v>
      </c>
      <c r="AB1199" t="n">
        <v>18</v>
      </c>
    </row>
    <row r="1200">
      <c r="A1200" t="n">
        <v>2021</v>
      </c>
      <c r="B1200" t="n">
        <v>3</v>
      </c>
      <c r="C1200" s="298" t="n">
        <v>44264</v>
      </c>
      <c r="E1200" t="n">
        <v>104</v>
      </c>
      <c r="F1200" t="inlineStr">
        <is>
          <t>فوم تغليف سفلى شمال 11قدم المعدل  PDFRP0146</t>
        </is>
      </c>
      <c r="G1200" t="inlineStr">
        <is>
          <t>FMDAIIM5000000</t>
        </is>
      </c>
      <c r="H1200" t="n">
        <v>82.77</v>
      </c>
      <c r="I1200" t="n">
        <v>95.23</v>
      </c>
      <c r="J1200" t="n">
        <v>86.3</v>
      </c>
      <c r="K1200" t="n">
        <v>140</v>
      </c>
      <c r="L1200" t="n">
        <v>103</v>
      </c>
      <c r="M1200" t="n">
        <v>155</v>
      </c>
      <c r="N1200" t="n">
        <v>93</v>
      </c>
      <c r="O1200" t="n">
        <v>6</v>
      </c>
      <c r="P1200" t="n">
        <v>4</v>
      </c>
      <c r="Q1200" t="n">
        <v>3</v>
      </c>
      <c r="S1200" t="n">
        <v>2</v>
      </c>
      <c r="X1200" t="n">
        <v>15</v>
      </c>
      <c r="Y1200" t="n">
        <v>1815</v>
      </c>
      <c r="Z1200" t="n">
        <v>0.015</v>
      </c>
      <c r="AA1200" t="n">
        <v>1</v>
      </c>
      <c r="AB1200" t="n">
        <v>18</v>
      </c>
    </row>
    <row r="1201">
      <c r="A1201" t="n">
        <v>2021</v>
      </c>
      <c r="B1201" t="n">
        <v>3</v>
      </c>
      <c r="C1201" s="298" t="n">
        <v>44265</v>
      </c>
      <c r="E1201" t="n">
        <v>104</v>
      </c>
      <c r="F1201" t="inlineStr">
        <is>
          <t>فوم تغليف سفلى شمال 11قدم المعدل  PDFRP0146</t>
        </is>
      </c>
      <c r="G1201" t="inlineStr">
        <is>
          <t>FMDAIIM5000000</t>
        </is>
      </c>
      <c r="H1201" t="n">
        <v>82.77</v>
      </c>
      <c r="I1201" t="n">
        <v>95.23</v>
      </c>
      <c r="J1201" t="n">
        <v>91.2</v>
      </c>
      <c r="K1201" t="n">
        <v>140</v>
      </c>
      <c r="L1201" t="n">
        <v>103</v>
      </c>
      <c r="M1201" t="n">
        <v>153</v>
      </c>
      <c r="N1201" t="n">
        <v>94</v>
      </c>
      <c r="O1201" t="n">
        <v>4</v>
      </c>
      <c r="P1201" t="n">
        <v>2</v>
      </c>
      <c r="Q1201" t="n">
        <v>8</v>
      </c>
      <c r="X1201" t="n">
        <v>14</v>
      </c>
      <c r="Y1201" t="n">
        <v>2390</v>
      </c>
      <c r="Z1201" t="n">
        <v>0.015</v>
      </c>
      <c r="AA1201" t="n">
        <v>1</v>
      </c>
      <c r="AB1201" t="n">
        <v>18</v>
      </c>
    </row>
    <row r="1202">
      <c r="A1202" t="n">
        <v>2021</v>
      </c>
      <c r="B1202" t="n">
        <v>3</v>
      </c>
      <c r="C1202" s="298" t="n">
        <v>44269</v>
      </c>
      <c r="E1202" t="n">
        <v>104</v>
      </c>
      <c r="F1202" t="inlineStr">
        <is>
          <t>فوم تغليف سفلى شمال 11قدم المعدل  PDFRP0146</t>
        </is>
      </c>
      <c r="G1202" t="inlineStr">
        <is>
          <t>FMDAIIM5000000</t>
        </is>
      </c>
      <c r="H1202" t="n">
        <v>82.77</v>
      </c>
      <c r="I1202" t="n">
        <v>95.23</v>
      </c>
      <c r="J1202" t="n">
        <v>86.90000000000001</v>
      </c>
      <c r="K1202" t="n">
        <v>140</v>
      </c>
      <c r="L1202" t="n">
        <v>103</v>
      </c>
      <c r="M1202" t="n">
        <v>148</v>
      </c>
      <c r="N1202" t="n">
        <v>98</v>
      </c>
      <c r="O1202" t="n">
        <v>2</v>
      </c>
      <c r="P1202" t="n">
        <v>5</v>
      </c>
      <c r="Q1202" t="n">
        <v>1</v>
      </c>
      <c r="S1202" t="n">
        <v>1</v>
      </c>
      <c r="X1202" t="n">
        <v>9</v>
      </c>
      <c r="Y1202" t="n">
        <v>981</v>
      </c>
      <c r="Z1202" t="n">
        <v>0.015</v>
      </c>
      <c r="AA1202" t="n">
        <v>1</v>
      </c>
      <c r="AB1202" t="n">
        <v>18</v>
      </c>
    </row>
    <row r="1203">
      <c r="A1203" t="n">
        <v>2021</v>
      </c>
      <c r="B1203" t="n">
        <v>3</v>
      </c>
      <c r="C1203" s="298" t="n">
        <v>44255</v>
      </c>
      <c r="E1203" t="n">
        <v>103</v>
      </c>
      <c r="F1203" t="inlineStr">
        <is>
          <t>فوم تغليف سفلى يمين 11قدم المعدل PDFRP0147</t>
        </is>
      </c>
      <c r="G1203" t="inlineStr">
        <is>
          <t>FMDAIIM6000000</t>
        </is>
      </c>
      <c r="H1203" t="n">
        <v>82.77</v>
      </c>
      <c r="I1203" t="n">
        <v>95.23</v>
      </c>
      <c r="J1203" t="n">
        <v>91.5</v>
      </c>
      <c r="K1203" t="n">
        <v>140</v>
      </c>
      <c r="L1203" t="n">
        <v>103</v>
      </c>
      <c r="M1203" t="n">
        <v>138</v>
      </c>
      <c r="N1203" t="n">
        <v>104</v>
      </c>
      <c r="O1203" t="n">
        <v>4</v>
      </c>
      <c r="P1203" t="n">
        <v>6</v>
      </c>
      <c r="Q1203" t="n">
        <v>2</v>
      </c>
      <c r="X1203" t="n">
        <v>12</v>
      </c>
      <c r="Y1203" t="n">
        <v>1236</v>
      </c>
      <c r="Z1203" t="n">
        <v>0.015</v>
      </c>
      <c r="AA1203" t="n">
        <v>1</v>
      </c>
      <c r="AB1203" t="n">
        <v>18</v>
      </c>
    </row>
    <row r="1204">
      <c r="A1204" t="n">
        <v>2021</v>
      </c>
      <c r="B1204" t="n">
        <v>3</v>
      </c>
      <c r="C1204" s="298" t="n">
        <v>44256</v>
      </c>
      <c r="E1204" t="n">
        <v>103</v>
      </c>
      <c r="F1204" t="inlineStr">
        <is>
          <t>فوم تغليف سفلى يمين 11قدم المعدل PDFRP0147</t>
        </is>
      </c>
      <c r="G1204" t="inlineStr">
        <is>
          <t>FMDAIIM6000000</t>
        </is>
      </c>
      <c r="H1204" t="n">
        <v>82.77</v>
      </c>
      <c r="I1204" t="n">
        <v>95.23</v>
      </c>
      <c r="J1204" t="n">
        <v>92.8</v>
      </c>
      <c r="K1204" t="n">
        <v>140</v>
      </c>
      <c r="L1204" t="n">
        <v>103</v>
      </c>
      <c r="M1204" t="n">
        <v>151</v>
      </c>
      <c r="N1204" t="n">
        <v>96</v>
      </c>
      <c r="O1204" t="n">
        <v>6</v>
      </c>
      <c r="P1204" t="n">
        <v>3</v>
      </c>
      <c r="Q1204" t="n">
        <v>8</v>
      </c>
      <c r="X1204" t="n">
        <v>17</v>
      </c>
      <c r="Y1204" t="n">
        <v>2105</v>
      </c>
      <c r="Z1204" t="n">
        <v>0.015</v>
      </c>
      <c r="AA1204" t="n">
        <v>1</v>
      </c>
      <c r="AB1204" t="n">
        <v>18</v>
      </c>
    </row>
    <row r="1205">
      <c r="A1205" t="n">
        <v>2021</v>
      </c>
      <c r="B1205" t="n">
        <v>3</v>
      </c>
      <c r="C1205" s="298" t="n">
        <v>44257</v>
      </c>
      <c r="E1205" t="n">
        <v>103</v>
      </c>
      <c r="F1205" t="inlineStr">
        <is>
          <t>فوم تغليف سفلى يمين 11قدم المعدل PDFRP0147</t>
        </is>
      </c>
      <c r="G1205" t="inlineStr">
        <is>
          <t>FMDAIIM6000000</t>
        </is>
      </c>
      <c r="H1205" t="n">
        <v>82.77</v>
      </c>
      <c r="I1205" t="n">
        <v>95.23</v>
      </c>
      <c r="J1205" t="n">
        <v>91.7</v>
      </c>
      <c r="K1205" t="n">
        <v>140</v>
      </c>
      <c r="L1205" t="n">
        <v>103</v>
      </c>
      <c r="M1205" t="n">
        <v>142</v>
      </c>
      <c r="N1205" t="n">
        <v>102</v>
      </c>
      <c r="O1205" t="n">
        <v>5</v>
      </c>
      <c r="P1205" t="n">
        <v>3</v>
      </c>
      <c r="Q1205" t="n">
        <v>4</v>
      </c>
      <c r="S1205" t="n">
        <v>5</v>
      </c>
      <c r="X1205" t="n">
        <v>17</v>
      </c>
      <c r="Y1205" t="n">
        <v>2969</v>
      </c>
      <c r="Z1205" t="n">
        <v>0.015</v>
      </c>
      <c r="AA1205" t="n">
        <v>1</v>
      </c>
      <c r="AB1205" t="n">
        <v>18</v>
      </c>
    </row>
    <row r="1206">
      <c r="A1206" t="n">
        <v>2021</v>
      </c>
      <c r="B1206" t="n">
        <v>3</v>
      </c>
      <c r="C1206" s="298" t="n">
        <v>44258</v>
      </c>
      <c r="E1206" t="n">
        <v>103</v>
      </c>
      <c r="F1206" t="inlineStr">
        <is>
          <t>فوم تغليف سفلى يمين 11قدم المعدل PDFRP0147</t>
        </is>
      </c>
      <c r="G1206" t="inlineStr">
        <is>
          <t>FMDAIIM6000000</t>
        </is>
      </c>
      <c r="H1206" t="n">
        <v>82.77</v>
      </c>
      <c r="I1206" t="n">
        <v>95.23</v>
      </c>
      <c r="J1206" t="n">
        <v>91</v>
      </c>
      <c r="K1206" t="n">
        <v>140</v>
      </c>
      <c r="L1206" t="n">
        <v>103</v>
      </c>
      <c r="M1206" t="n">
        <v>153</v>
      </c>
      <c r="N1206" t="n">
        <v>94</v>
      </c>
      <c r="O1206" t="n">
        <v>4</v>
      </c>
      <c r="Q1206" t="n">
        <v>1</v>
      </c>
      <c r="X1206" t="n">
        <v>5</v>
      </c>
      <c r="Y1206" t="n">
        <v>545</v>
      </c>
      <c r="Z1206" t="n">
        <v>0.015</v>
      </c>
      <c r="AA1206" t="n">
        <v>1</v>
      </c>
      <c r="AB1206" t="n">
        <v>18</v>
      </c>
    </row>
    <row r="1207">
      <c r="A1207" t="n">
        <v>2021</v>
      </c>
      <c r="B1207" t="n">
        <v>3</v>
      </c>
      <c r="C1207" s="298" t="n">
        <v>44262</v>
      </c>
      <c r="E1207" t="n">
        <v>103</v>
      </c>
      <c r="F1207" t="inlineStr">
        <is>
          <t>فوم تغليف سفلى يمين 11قدم المعدل PDFRP0147</t>
        </is>
      </c>
      <c r="G1207" t="inlineStr">
        <is>
          <t>FMDAIIM6000000</t>
        </is>
      </c>
      <c r="H1207" t="n">
        <v>82.77</v>
      </c>
      <c r="I1207" t="n">
        <v>95.23</v>
      </c>
      <c r="J1207" t="n">
        <v>86.2</v>
      </c>
      <c r="K1207" t="n">
        <v>140</v>
      </c>
      <c r="L1207" t="n">
        <v>103</v>
      </c>
      <c r="M1207" t="n">
        <v>138</v>
      </c>
      <c r="N1207" t="n">
        <v>104</v>
      </c>
      <c r="O1207" t="n">
        <v>5</v>
      </c>
      <c r="P1207" t="n">
        <v>3</v>
      </c>
      <c r="Q1207" t="n">
        <v>12</v>
      </c>
      <c r="S1207" t="n">
        <v>1</v>
      </c>
      <c r="X1207" t="n">
        <v>21</v>
      </c>
      <c r="Y1207" t="n">
        <v>1533</v>
      </c>
      <c r="Z1207" t="n">
        <v>0.015</v>
      </c>
      <c r="AA1207" t="n">
        <v>1</v>
      </c>
      <c r="AB1207" t="n">
        <v>18</v>
      </c>
    </row>
    <row r="1208">
      <c r="A1208" t="n">
        <v>2021</v>
      </c>
      <c r="B1208" t="n">
        <v>3</v>
      </c>
      <c r="C1208" s="298" t="n">
        <v>44263</v>
      </c>
      <c r="E1208" t="n">
        <v>103</v>
      </c>
      <c r="F1208" t="inlineStr">
        <is>
          <t>فوم تغليف سفلى يمين 11قدم المعدل PDFRP0147</t>
        </is>
      </c>
      <c r="G1208" t="inlineStr">
        <is>
          <t>FMDAIIM6000000</t>
        </is>
      </c>
      <c r="H1208" t="n">
        <v>82.77</v>
      </c>
      <c r="I1208" t="n">
        <v>95.23</v>
      </c>
      <c r="J1208" t="n">
        <v>85.09999999999999</v>
      </c>
      <c r="K1208" t="n">
        <v>140</v>
      </c>
      <c r="L1208" t="n">
        <v>103</v>
      </c>
      <c r="M1208" t="n">
        <v>139</v>
      </c>
      <c r="N1208" t="n">
        <v>103</v>
      </c>
      <c r="O1208" t="n">
        <v>7</v>
      </c>
      <c r="P1208" t="n">
        <v>3</v>
      </c>
      <c r="Q1208" t="n">
        <v>9</v>
      </c>
      <c r="X1208" t="n">
        <v>19</v>
      </c>
      <c r="Y1208" t="n">
        <v>2863</v>
      </c>
      <c r="Z1208" t="n">
        <v>0.015</v>
      </c>
      <c r="AA1208" t="n">
        <v>1</v>
      </c>
      <c r="AB1208" t="n">
        <v>18</v>
      </c>
    </row>
    <row r="1209">
      <c r="A1209" t="n">
        <v>2021</v>
      </c>
      <c r="B1209" t="n">
        <v>3</v>
      </c>
      <c r="C1209" s="298" t="n">
        <v>44264</v>
      </c>
      <c r="E1209" t="n">
        <v>103</v>
      </c>
      <c r="F1209" t="inlineStr">
        <is>
          <t>فوم تغليف سفلى يمين 11قدم المعدل PDFRP0147</t>
        </is>
      </c>
      <c r="G1209" t="inlineStr">
        <is>
          <t>FMDAIIM6000000</t>
        </is>
      </c>
      <c r="H1209" t="n">
        <v>82.77</v>
      </c>
      <c r="I1209" t="n">
        <v>95.23</v>
      </c>
      <c r="J1209" t="n">
        <v>86.3</v>
      </c>
      <c r="K1209" t="n">
        <v>140</v>
      </c>
      <c r="L1209" t="n">
        <v>103</v>
      </c>
      <c r="M1209" t="n">
        <v>155</v>
      </c>
      <c r="N1209" t="n">
        <v>93</v>
      </c>
      <c r="O1209" t="n">
        <v>6</v>
      </c>
      <c r="P1209" t="n">
        <v>4</v>
      </c>
      <c r="Q1209" t="n">
        <v>3</v>
      </c>
      <c r="S1209" t="n">
        <v>2</v>
      </c>
      <c r="X1209" t="n">
        <v>15</v>
      </c>
      <c r="Y1209" t="n">
        <v>1815</v>
      </c>
      <c r="Z1209" t="n">
        <v>0.015</v>
      </c>
      <c r="AA1209" t="n">
        <v>1</v>
      </c>
      <c r="AB1209" t="n">
        <v>18</v>
      </c>
    </row>
    <row r="1210">
      <c r="A1210" t="n">
        <v>2021</v>
      </c>
      <c r="B1210" t="n">
        <v>3</v>
      </c>
      <c r="C1210" s="298" t="n">
        <v>44265</v>
      </c>
      <c r="E1210" t="n">
        <v>103</v>
      </c>
      <c r="F1210" t="inlineStr">
        <is>
          <t>فوم تغليف سفلى يمين 11قدم المعدل PDFRP0147</t>
        </is>
      </c>
      <c r="G1210" t="inlineStr">
        <is>
          <t>FMDAIIM6000000</t>
        </is>
      </c>
      <c r="H1210" t="n">
        <v>82.77</v>
      </c>
      <c r="I1210" t="n">
        <v>95.23</v>
      </c>
      <c r="J1210" t="n">
        <v>91.2</v>
      </c>
      <c r="K1210" t="n">
        <v>140</v>
      </c>
      <c r="L1210" t="n">
        <v>103</v>
      </c>
      <c r="M1210" t="n">
        <v>153</v>
      </c>
      <c r="N1210" t="n">
        <v>94</v>
      </c>
      <c r="O1210" t="n">
        <v>4</v>
      </c>
      <c r="P1210" t="n">
        <v>2</v>
      </c>
      <c r="Q1210" t="n">
        <v>8</v>
      </c>
      <c r="X1210" t="n">
        <v>14</v>
      </c>
      <c r="Y1210" t="n">
        <v>2390</v>
      </c>
      <c r="Z1210" t="n">
        <v>0.015</v>
      </c>
      <c r="AA1210" t="n">
        <v>1</v>
      </c>
      <c r="AB1210" t="n">
        <v>18</v>
      </c>
    </row>
    <row r="1211">
      <c r="A1211" t="n">
        <v>2021</v>
      </c>
      <c r="B1211" t="n">
        <v>3</v>
      </c>
      <c r="C1211" s="298" t="n">
        <v>44269</v>
      </c>
      <c r="E1211" t="n">
        <v>103</v>
      </c>
      <c r="F1211" t="inlineStr">
        <is>
          <t>فوم تغليف سفلى يمين 11قدم المعدل PDFRP0147</t>
        </is>
      </c>
      <c r="G1211" t="inlineStr">
        <is>
          <t>FMDAIIM6000000</t>
        </is>
      </c>
      <c r="H1211" t="n">
        <v>82.77</v>
      </c>
      <c r="I1211" t="n">
        <v>95.23</v>
      </c>
      <c r="J1211" t="n">
        <v>86.90000000000001</v>
      </c>
      <c r="K1211" t="n">
        <v>140</v>
      </c>
      <c r="L1211" t="n">
        <v>103</v>
      </c>
      <c r="M1211" t="n">
        <v>148</v>
      </c>
      <c r="N1211" t="n">
        <v>98</v>
      </c>
      <c r="O1211" t="n">
        <v>2</v>
      </c>
      <c r="P1211" t="n">
        <v>5</v>
      </c>
      <c r="Q1211" t="n">
        <v>1</v>
      </c>
      <c r="S1211" t="n">
        <v>1</v>
      </c>
      <c r="X1211" t="n">
        <v>9</v>
      </c>
      <c r="Y1211" t="n">
        <v>981</v>
      </c>
      <c r="Z1211" t="n">
        <v>0.015</v>
      </c>
      <c r="AA1211" t="n">
        <v>1</v>
      </c>
      <c r="AB1211" t="n">
        <v>18</v>
      </c>
    </row>
    <row r="1212">
      <c r="A1212" t="n">
        <v>2021</v>
      </c>
      <c r="B1212" t="n">
        <v>3</v>
      </c>
      <c r="C1212" s="298" t="n">
        <v>44255</v>
      </c>
      <c r="E1212" t="n">
        <v>102</v>
      </c>
      <c r="F1212" t="inlineStr">
        <is>
          <t>فوم تغليف علوى شمال امامى11قدم  PDFRP0144</t>
        </is>
      </c>
      <c r="G1212" t="inlineStr">
        <is>
          <t>FMDAIIM3000000</t>
        </is>
      </c>
      <c r="H1212" t="n">
        <v>18.6</v>
      </c>
      <c r="I1212" t="n">
        <v>21.4</v>
      </c>
      <c r="J1212" t="n">
        <v>20.3</v>
      </c>
      <c r="K1212" t="n">
        <v>140</v>
      </c>
      <c r="L1212" t="n">
        <v>103</v>
      </c>
      <c r="M1212" t="n">
        <v>138</v>
      </c>
      <c r="N1212" t="n">
        <v>104</v>
      </c>
      <c r="Z1212" t="n">
        <v>0.015</v>
      </c>
      <c r="AA1212" t="n">
        <v>1</v>
      </c>
      <c r="AB1212" t="n">
        <v>18</v>
      </c>
    </row>
    <row r="1213">
      <c r="A1213" t="n">
        <v>2021</v>
      </c>
      <c r="B1213" t="n">
        <v>3</v>
      </c>
      <c r="C1213" s="298" t="n">
        <v>44256</v>
      </c>
      <c r="E1213" t="n">
        <v>102</v>
      </c>
      <c r="F1213" t="inlineStr">
        <is>
          <t>فوم تغليف علوى شمال امامى11قدم  PDFRP0144</t>
        </is>
      </c>
      <c r="G1213" t="inlineStr">
        <is>
          <t>FMDAIIM3000000</t>
        </is>
      </c>
      <c r="H1213" t="n">
        <v>18.6</v>
      </c>
      <c r="I1213" t="n">
        <v>21.4</v>
      </c>
      <c r="J1213" t="n">
        <v>21.1</v>
      </c>
      <c r="K1213" t="n">
        <v>140</v>
      </c>
      <c r="L1213" t="n">
        <v>103</v>
      </c>
      <c r="M1213" t="n">
        <v>151</v>
      </c>
      <c r="N1213" t="n">
        <v>96</v>
      </c>
      <c r="O1213" t="n">
        <v>4</v>
      </c>
      <c r="P1213" t="n">
        <v>4</v>
      </c>
      <c r="Q1213" t="n">
        <v>10</v>
      </c>
      <c r="X1213" t="n">
        <v>18</v>
      </c>
      <c r="Y1213" t="n">
        <v>2826</v>
      </c>
      <c r="Z1213" t="n">
        <v>0.015</v>
      </c>
      <c r="AA1213" t="n">
        <v>1</v>
      </c>
      <c r="AB1213" t="n">
        <v>18</v>
      </c>
    </row>
    <row r="1214">
      <c r="A1214" t="n">
        <v>2021</v>
      </c>
      <c r="B1214" t="n">
        <v>3</v>
      </c>
      <c r="C1214" s="298" t="n">
        <v>44257</v>
      </c>
      <c r="E1214" t="n">
        <v>102</v>
      </c>
      <c r="F1214" t="inlineStr">
        <is>
          <t>فوم تغليف علوى شمال امامى11قدم  PDFRP0144</t>
        </is>
      </c>
      <c r="G1214" t="inlineStr">
        <is>
          <t>FMDAIIM3000000</t>
        </is>
      </c>
      <c r="H1214" t="n">
        <v>18.6</v>
      </c>
      <c r="I1214" t="n">
        <v>21.4</v>
      </c>
      <c r="J1214" t="n">
        <v>20.3</v>
      </c>
      <c r="K1214" t="n">
        <v>140</v>
      </c>
      <c r="L1214" t="n">
        <v>103</v>
      </c>
      <c r="M1214" t="n">
        <v>142</v>
      </c>
      <c r="N1214" t="n">
        <v>102</v>
      </c>
      <c r="O1214" t="n">
        <v>6</v>
      </c>
      <c r="P1214" t="n">
        <v>4</v>
      </c>
      <c r="Q1214" t="n">
        <v>5</v>
      </c>
      <c r="S1214" t="n">
        <v>5</v>
      </c>
      <c r="X1214" t="n">
        <v>20</v>
      </c>
      <c r="Y1214" t="n">
        <v>2972</v>
      </c>
      <c r="Z1214" t="n">
        <v>0.015</v>
      </c>
      <c r="AA1214" t="n">
        <v>1</v>
      </c>
      <c r="AB1214" t="n">
        <v>18</v>
      </c>
    </row>
    <row r="1215">
      <c r="A1215" t="n">
        <v>2021</v>
      </c>
      <c r="B1215" t="n">
        <v>3</v>
      </c>
      <c r="C1215" s="298" t="n">
        <v>44258</v>
      </c>
      <c r="E1215" t="n">
        <v>102</v>
      </c>
      <c r="F1215" t="inlineStr">
        <is>
          <t>فوم تغليف علوى شمال امامى11قدم  PDFRP0144</t>
        </is>
      </c>
      <c r="G1215" t="inlineStr">
        <is>
          <t>FMDAIIM3000000</t>
        </is>
      </c>
      <c r="H1215" t="n">
        <v>18.6</v>
      </c>
      <c r="I1215" t="n">
        <v>21.4</v>
      </c>
      <c r="J1215" t="n">
        <v>20.8</v>
      </c>
      <c r="K1215" t="n">
        <v>140</v>
      </c>
      <c r="L1215" t="n">
        <v>103</v>
      </c>
      <c r="M1215" t="n">
        <v>153</v>
      </c>
      <c r="N1215" t="n">
        <v>94</v>
      </c>
      <c r="O1215" t="n">
        <v>4</v>
      </c>
      <c r="Q1215" t="n">
        <v>1</v>
      </c>
      <c r="X1215" t="n">
        <v>5</v>
      </c>
      <c r="Y1215" t="n">
        <v>545</v>
      </c>
      <c r="Z1215" t="n">
        <v>0.015</v>
      </c>
      <c r="AA1215" t="n">
        <v>1</v>
      </c>
      <c r="AB1215" t="n">
        <v>18</v>
      </c>
    </row>
    <row r="1216">
      <c r="A1216" t="n">
        <v>2021</v>
      </c>
      <c r="B1216" t="n">
        <v>3</v>
      </c>
      <c r="C1216" s="298" t="n">
        <v>44262</v>
      </c>
      <c r="E1216" t="n">
        <v>102</v>
      </c>
      <c r="F1216" t="inlineStr">
        <is>
          <t>فوم تغليف علوى شمال امامى11قدم  PDFRP0144</t>
        </is>
      </c>
      <c r="G1216" t="inlineStr">
        <is>
          <t>FMDAIIM3000000</t>
        </is>
      </c>
      <c r="H1216" t="n">
        <v>18.6</v>
      </c>
      <c r="I1216" t="n">
        <v>21.4</v>
      </c>
      <c r="J1216" t="n">
        <v>20.2</v>
      </c>
      <c r="K1216" t="n">
        <v>140</v>
      </c>
      <c r="L1216" t="n">
        <v>103</v>
      </c>
      <c r="M1216" t="n">
        <v>138</v>
      </c>
      <c r="N1216" t="n">
        <v>104</v>
      </c>
      <c r="O1216" t="n">
        <v>8</v>
      </c>
      <c r="P1216" t="n">
        <v>7</v>
      </c>
      <c r="Q1216" t="n">
        <v>7</v>
      </c>
      <c r="S1216" t="n">
        <v>1</v>
      </c>
      <c r="X1216" t="n">
        <v>23</v>
      </c>
      <c r="Y1216" t="n">
        <v>1535</v>
      </c>
      <c r="Z1216" t="n">
        <v>0.015</v>
      </c>
      <c r="AA1216" t="n">
        <v>1</v>
      </c>
      <c r="AB1216" t="n">
        <v>18</v>
      </c>
    </row>
    <row r="1217">
      <c r="A1217" t="n">
        <v>2021</v>
      </c>
      <c r="B1217" t="n">
        <v>3</v>
      </c>
      <c r="C1217" s="298" t="n">
        <v>44263</v>
      </c>
      <c r="E1217" t="n">
        <v>102</v>
      </c>
      <c r="F1217" t="inlineStr">
        <is>
          <t>فوم تغليف علوى شمال امامى11قدم  PDFRP0144</t>
        </is>
      </c>
      <c r="G1217" t="inlineStr">
        <is>
          <t>FMDAIIM3000000</t>
        </is>
      </c>
      <c r="H1217" t="n">
        <v>18.6</v>
      </c>
      <c r="I1217" t="n">
        <v>21.4</v>
      </c>
      <c r="J1217" t="n">
        <v>20.2</v>
      </c>
      <c r="K1217" t="n">
        <v>140</v>
      </c>
      <c r="L1217" t="n">
        <v>103</v>
      </c>
      <c r="M1217" t="n">
        <v>139</v>
      </c>
      <c r="N1217" t="n">
        <v>103</v>
      </c>
      <c r="O1217" t="n">
        <v>7</v>
      </c>
      <c r="P1217" t="n">
        <v>3</v>
      </c>
      <c r="Q1217" t="n">
        <v>9</v>
      </c>
      <c r="X1217" t="n">
        <v>19</v>
      </c>
      <c r="Y1217" t="n">
        <v>2863</v>
      </c>
      <c r="Z1217" t="n">
        <v>0.015</v>
      </c>
      <c r="AA1217" t="n">
        <v>1</v>
      </c>
      <c r="AB1217" t="n">
        <v>18</v>
      </c>
    </row>
    <row r="1218">
      <c r="A1218" t="n">
        <v>2021</v>
      </c>
      <c r="B1218" t="n">
        <v>3</v>
      </c>
      <c r="C1218" s="298" t="n">
        <v>44264</v>
      </c>
      <c r="E1218" t="n">
        <v>102</v>
      </c>
      <c r="F1218" t="inlineStr">
        <is>
          <t>فوم تغليف علوى شمال امامى11قدم  PDFRP0144</t>
        </is>
      </c>
      <c r="G1218" t="inlineStr">
        <is>
          <t>FMDAIIM3000000</t>
        </is>
      </c>
      <c r="H1218" t="n">
        <v>18.6</v>
      </c>
      <c r="I1218" t="n">
        <v>21.4</v>
      </c>
      <c r="J1218" t="n">
        <v>20.5</v>
      </c>
      <c r="K1218" t="n">
        <v>140</v>
      </c>
      <c r="L1218" t="n">
        <v>103</v>
      </c>
      <c r="M1218" t="n">
        <v>155</v>
      </c>
      <c r="N1218" t="n">
        <v>93</v>
      </c>
      <c r="O1218" t="n">
        <v>6</v>
      </c>
      <c r="P1218" t="n">
        <v>4</v>
      </c>
      <c r="Q1218" t="n">
        <v>3</v>
      </c>
      <c r="S1218" t="n">
        <v>2</v>
      </c>
      <c r="X1218" t="n">
        <v>15</v>
      </c>
      <c r="Y1218" t="n">
        <v>1743</v>
      </c>
      <c r="Z1218" t="n">
        <v>0.015</v>
      </c>
      <c r="AA1218" t="n">
        <v>1</v>
      </c>
      <c r="AB1218" t="n">
        <v>18</v>
      </c>
    </row>
    <row r="1219">
      <c r="A1219" t="n">
        <v>2021</v>
      </c>
      <c r="B1219" t="n">
        <v>3</v>
      </c>
      <c r="C1219" s="298" t="n">
        <v>44265</v>
      </c>
      <c r="E1219" t="n">
        <v>102</v>
      </c>
      <c r="F1219" t="inlineStr">
        <is>
          <t>فوم تغليف علوى شمال امامى11قدم  PDFRP0144</t>
        </is>
      </c>
      <c r="G1219" t="inlineStr">
        <is>
          <t>FMDAIIM3000000</t>
        </is>
      </c>
      <c r="H1219" t="n">
        <v>18.6</v>
      </c>
      <c r="I1219" t="n">
        <v>21.4</v>
      </c>
      <c r="J1219" t="n">
        <v>20.9</v>
      </c>
      <c r="K1219" t="n">
        <v>140</v>
      </c>
      <c r="L1219" t="n">
        <v>103</v>
      </c>
      <c r="M1219" t="n">
        <v>153</v>
      </c>
      <c r="N1219" t="n">
        <v>94</v>
      </c>
      <c r="O1219" t="n">
        <v>11</v>
      </c>
      <c r="P1219" t="n">
        <v>3</v>
      </c>
      <c r="Q1219" t="n">
        <v>9</v>
      </c>
      <c r="X1219" t="n">
        <v>23</v>
      </c>
      <c r="Y1219" t="n">
        <v>2219</v>
      </c>
      <c r="Z1219" t="n">
        <v>0.015</v>
      </c>
      <c r="AA1219" t="n">
        <v>1</v>
      </c>
      <c r="AB1219" t="n">
        <v>18</v>
      </c>
    </row>
    <row r="1220">
      <c r="A1220" t="n">
        <v>2021</v>
      </c>
      <c r="B1220" t="n">
        <v>3</v>
      </c>
      <c r="C1220" s="298" t="n">
        <v>44269</v>
      </c>
      <c r="E1220" t="n">
        <v>102</v>
      </c>
      <c r="F1220" t="inlineStr">
        <is>
          <t>فوم تغليف علوى شمال امامى11قدم  PDFRP0144</t>
        </is>
      </c>
      <c r="G1220" t="inlineStr">
        <is>
          <t>FMDAIIM3000000</t>
        </is>
      </c>
      <c r="H1220" t="n">
        <v>18.6</v>
      </c>
      <c r="I1220" t="n">
        <v>21.4</v>
      </c>
      <c r="J1220" t="n">
        <v>20.7</v>
      </c>
      <c r="K1220" t="n">
        <v>140</v>
      </c>
      <c r="L1220" t="n">
        <v>103</v>
      </c>
      <c r="M1220" t="n">
        <v>148</v>
      </c>
      <c r="N1220" t="n">
        <v>98</v>
      </c>
      <c r="O1220" t="n">
        <v>3</v>
      </c>
      <c r="P1220" t="n">
        <v>5</v>
      </c>
      <c r="Q1220" t="n">
        <v>2</v>
      </c>
      <c r="S1220" t="n">
        <v>1</v>
      </c>
      <c r="X1220" t="n">
        <v>11</v>
      </c>
      <c r="Y1220" t="n">
        <v>983</v>
      </c>
      <c r="Z1220" t="n">
        <v>0.015</v>
      </c>
      <c r="AA1220" t="n">
        <v>1</v>
      </c>
      <c r="AB1220" t="n">
        <v>18</v>
      </c>
    </row>
    <row r="1221">
      <c r="A1221" t="n">
        <v>2021</v>
      </c>
      <c r="B1221" t="n">
        <v>3</v>
      </c>
      <c r="C1221" s="298" t="n">
        <v>44255</v>
      </c>
      <c r="E1221" t="n">
        <v>101</v>
      </c>
      <c r="F1221" t="inlineStr">
        <is>
          <t>فوم تغليف علوى شمال خلفى11قدم  PDFRP0145</t>
        </is>
      </c>
      <c r="G1221" t="inlineStr">
        <is>
          <t>FMDAIIM4000000</t>
        </is>
      </c>
      <c r="H1221" t="n">
        <v>18.6</v>
      </c>
      <c r="I1221" t="n">
        <v>21.4</v>
      </c>
      <c r="J1221" t="n">
        <v>20.3</v>
      </c>
      <c r="K1221" t="n">
        <v>140</v>
      </c>
      <c r="L1221" t="n">
        <v>103</v>
      </c>
      <c r="M1221" t="n">
        <v>138</v>
      </c>
      <c r="N1221" t="n">
        <v>104</v>
      </c>
      <c r="Z1221" t="n">
        <v>0.015</v>
      </c>
      <c r="AA1221" t="n">
        <v>1</v>
      </c>
      <c r="AB1221" t="n">
        <v>18</v>
      </c>
    </row>
    <row r="1222">
      <c r="A1222" t="n">
        <v>2021</v>
      </c>
      <c r="B1222" t="n">
        <v>3</v>
      </c>
      <c r="C1222" s="298" t="n">
        <v>44256</v>
      </c>
      <c r="E1222" t="n">
        <v>101</v>
      </c>
      <c r="F1222" t="inlineStr">
        <is>
          <t>فوم تغليف علوى شمال خلفى11قدم  PDFRP0145</t>
        </is>
      </c>
      <c r="G1222" t="inlineStr">
        <is>
          <t>FMDAIIM4000000</t>
        </is>
      </c>
      <c r="H1222" t="n">
        <v>18.6</v>
      </c>
      <c r="I1222" t="n">
        <v>21.4</v>
      </c>
      <c r="J1222" t="n">
        <v>21.1</v>
      </c>
      <c r="K1222" t="n">
        <v>140</v>
      </c>
      <c r="L1222" t="n">
        <v>103</v>
      </c>
      <c r="M1222" t="n">
        <v>151</v>
      </c>
      <c r="N1222" t="n">
        <v>96</v>
      </c>
      <c r="O1222" t="n">
        <v>4</v>
      </c>
      <c r="P1222" t="n">
        <v>4</v>
      </c>
      <c r="Q1222" t="n">
        <v>10</v>
      </c>
      <c r="X1222" t="n">
        <v>18</v>
      </c>
      <c r="Y1222" t="n">
        <v>2826</v>
      </c>
      <c r="Z1222" t="n">
        <v>0.015</v>
      </c>
      <c r="AA1222" t="n">
        <v>1</v>
      </c>
      <c r="AB1222" t="n">
        <v>18</v>
      </c>
    </row>
    <row r="1223">
      <c r="A1223" t="n">
        <v>2021</v>
      </c>
      <c r="B1223" t="n">
        <v>3</v>
      </c>
      <c r="C1223" s="298" t="n">
        <v>44257</v>
      </c>
      <c r="E1223" t="n">
        <v>101</v>
      </c>
      <c r="F1223" t="inlineStr">
        <is>
          <t>فوم تغليف علوى شمال خلفى11قدم  PDFRP0145</t>
        </is>
      </c>
      <c r="G1223" t="inlineStr">
        <is>
          <t>FMDAIIM4000000</t>
        </is>
      </c>
      <c r="H1223" t="n">
        <v>18.6</v>
      </c>
      <c r="I1223" t="n">
        <v>21.4</v>
      </c>
      <c r="J1223" t="n">
        <v>20.3</v>
      </c>
      <c r="K1223" t="n">
        <v>140</v>
      </c>
      <c r="L1223" t="n">
        <v>103</v>
      </c>
      <c r="M1223" t="n">
        <v>142</v>
      </c>
      <c r="N1223" t="n">
        <v>102</v>
      </c>
      <c r="O1223" t="n">
        <v>6</v>
      </c>
      <c r="P1223" t="n">
        <v>4</v>
      </c>
      <c r="Q1223" t="n">
        <v>5</v>
      </c>
      <c r="S1223" t="n">
        <v>5</v>
      </c>
      <c r="X1223" t="n">
        <v>20</v>
      </c>
      <c r="Y1223" t="n">
        <v>2972</v>
      </c>
      <c r="Z1223" t="n">
        <v>0.015</v>
      </c>
      <c r="AA1223" t="n">
        <v>1</v>
      </c>
      <c r="AB1223" t="n">
        <v>18</v>
      </c>
    </row>
    <row r="1224">
      <c r="A1224" t="n">
        <v>2021</v>
      </c>
      <c r="B1224" t="n">
        <v>3</v>
      </c>
      <c r="C1224" s="298" t="n">
        <v>44258</v>
      </c>
      <c r="E1224" t="n">
        <v>101</v>
      </c>
      <c r="F1224" t="inlineStr">
        <is>
          <t>فوم تغليف علوى شمال خلفى11قدم  PDFRP0145</t>
        </is>
      </c>
      <c r="G1224" t="inlineStr">
        <is>
          <t>FMDAIIM4000000</t>
        </is>
      </c>
      <c r="H1224" t="n">
        <v>18.6</v>
      </c>
      <c r="I1224" t="n">
        <v>21.4</v>
      </c>
      <c r="J1224" t="n">
        <v>20.8</v>
      </c>
      <c r="K1224" t="n">
        <v>140</v>
      </c>
      <c r="L1224" t="n">
        <v>103</v>
      </c>
      <c r="M1224" t="n">
        <v>153</v>
      </c>
      <c r="N1224" t="n">
        <v>94</v>
      </c>
      <c r="O1224" t="n">
        <v>4</v>
      </c>
      <c r="Q1224" t="n">
        <v>1</v>
      </c>
      <c r="X1224" t="n">
        <v>5</v>
      </c>
      <c r="Y1224" t="n">
        <v>545</v>
      </c>
      <c r="Z1224" t="n">
        <v>0.015</v>
      </c>
      <c r="AA1224" t="n">
        <v>1</v>
      </c>
      <c r="AB1224" t="n">
        <v>18</v>
      </c>
    </row>
    <row r="1225">
      <c r="A1225" t="n">
        <v>2021</v>
      </c>
      <c r="B1225" t="n">
        <v>3</v>
      </c>
      <c r="C1225" s="298" t="n">
        <v>44262</v>
      </c>
      <c r="E1225" t="n">
        <v>101</v>
      </c>
      <c r="F1225" t="inlineStr">
        <is>
          <t>فوم تغليف علوى شمال خلفى11قدم  PDFRP0145</t>
        </is>
      </c>
      <c r="G1225" t="inlineStr">
        <is>
          <t>FMDAIIM4000000</t>
        </is>
      </c>
      <c r="H1225" t="n">
        <v>18.6</v>
      </c>
      <c r="I1225" t="n">
        <v>21.4</v>
      </c>
      <c r="J1225" t="n">
        <v>20.2</v>
      </c>
      <c r="K1225" t="n">
        <v>140</v>
      </c>
      <c r="L1225" t="n">
        <v>103</v>
      </c>
      <c r="M1225" t="n">
        <v>138</v>
      </c>
      <c r="N1225" t="n">
        <v>104</v>
      </c>
      <c r="O1225" t="n">
        <v>8</v>
      </c>
      <c r="P1225" t="n">
        <v>7</v>
      </c>
      <c r="Q1225" t="n">
        <v>7</v>
      </c>
      <c r="S1225" t="n">
        <v>1</v>
      </c>
      <c r="X1225" t="n">
        <v>23</v>
      </c>
      <c r="Y1225" t="n">
        <v>1535</v>
      </c>
      <c r="Z1225" t="n">
        <v>0.015</v>
      </c>
      <c r="AA1225" t="n">
        <v>1</v>
      </c>
      <c r="AB1225" t="n">
        <v>18</v>
      </c>
    </row>
    <row r="1226">
      <c r="A1226" t="n">
        <v>2021</v>
      </c>
      <c r="B1226" t="n">
        <v>3</v>
      </c>
      <c r="C1226" s="298" t="n">
        <v>44263</v>
      </c>
      <c r="E1226" t="n">
        <v>101</v>
      </c>
      <c r="F1226" t="inlineStr">
        <is>
          <t>فوم تغليف علوى شمال خلفى11قدم  PDFRP0145</t>
        </is>
      </c>
      <c r="G1226" t="inlineStr">
        <is>
          <t>FMDAIIM4000000</t>
        </is>
      </c>
      <c r="H1226" t="n">
        <v>18.6</v>
      </c>
      <c r="I1226" t="n">
        <v>21.4</v>
      </c>
      <c r="J1226" t="n">
        <v>20.2</v>
      </c>
      <c r="K1226" t="n">
        <v>140</v>
      </c>
      <c r="L1226" t="n">
        <v>103</v>
      </c>
      <c r="M1226" t="n">
        <v>139</v>
      </c>
      <c r="N1226" t="n">
        <v>103</v>
      </c>
      <c r="O1226" t="n">
        <v>7</v>
      </c>
      <c r="P1226" t="n">
        <v>3</v>
      </c>
      <c r="Q1226" t="n">
        <v>9</v>
      </c>
      <c r="X1226" t="n">
        <v>19</v>
      </c>
      <c r="Y1226" t="n">
        <v>2863</v>
      </c>
      <c r="Z1226" t="n">
        <v>0.015</v>
      </c>
      <c r="AA1226" t="n">
        <v>1</v>
      </c>
      <c r="AB1226" t="n">
        <v>18</v>
      </c>
    </row>
    <row r="1227">
      <c r="A1227" t="n">
        <v>2021</v>
      </c>
      <c r="B1227" t="n">
        <v>3</v>
      </c>
      <c r="C1227" s="298" t="n">
        <v>44264</v>
      </c>
      <c r="E1227" t="n">
        <v>101</v>
      </c>
      <c r="F1227" t="inlineStr">
        <is>
          <t>فوم تغليف علوى شمال خلفى11قدم  PDFRP0145</t>
        </is>
      </c>
      <c r="G1227" t="inlineStr">
        <is>
          <t>FMDAIIM4000000</t>
        </is>
      </c>
      <c r="H1227" t="n">
        <v>18.6</v>
      </c>
      <c r="I1227" t="n">
        <v>21.4</v>
      </c>
      <c r="J1227" t="n">
        <v>20.5</v>
      </c>
      <c r="K1227" t="n">
        <v>140</v>
      </c>
      <c r="L1227" t="n">
        <v>103</v>
      </c>
      <c r="M1227" t="n">
        <v>155</v>
      </c>
      <c r="N1227" t="n">
        <v>93</v>
      </c>
      <c r="O1227" t="n">
        <v>6</v>
      </c>
      <c r="P1227" t="n">
        <v>4</v>
      </c>
      <c r="Q1227" t="n">
        <v>3</v>
      </c>
      <c r="S1227" t="n">
        <v>2</v>
      </c>
      <c r="X1227" t="n">
        <v>15</v>
      </c>
      <c r="Y1227" t="n">
        <v>1743</v>
      </c>
      <c r="Z1227" t="n">
        <v>0.015</v>
      </c>
      <c r="AA1227" t="n">
        <v>1</v>
      </c>
      <c r="AB1227" t="n">
        <v>18</v>
      </c>
    </row>
    <row r="1228">
      <c r="A1228" t="n">
        <v>2021</v>
      </c>
      <c r="B1228" t="n">
        <v>3</v>
      </c>
      <c r="C1228" s="298" t="n">
        <v>44265</v>
      </c>
      <c r="E1228" t="n">
        <v>101</v>
      </c>
      <c r="F1228" t="inlineStr">
        <is>
          <t>فوم تغليف علوى شمال خلفى11قدم  PDFRP0145</t>
        </is>
      </c>
      <c r="G1228" t="inlineStr">
        <is>
          <t>FMDAIIM4000000</t>
        </is>
      </c>
      <c r="H1228" t="n">
        <v>18.6</v>
      </c>
      <c r="I1228" t="n">
        <v>21.4</v>
      </c>
      <c r="J1228" t="n">
        <v>20.9</v>
      </c>
      <c r="K1228" t="n">
        <v>140</v>
      </c>
      <c r="L1228" t="n">
        <v>103</v>
      </c>
      <c r="M1228" t="n">
        <v>153</v>
      </c>
      <c r="N1228" t="n">
        <v>94</v>
      </c>
      <c r="O1228" t="n">
        <v>11</v>
      </c>
      <c r="P1228" t="n">
        <v>3</v>
      </c>
      <c r="Q1228" t="n">
        <v>9</v>
      </c>
      <c r="X1228" t="n">
        <v>23</v>
      </c>
      <c r="Y1228" t="n">
        <v>2219</v>
      </c>
      <c r="Z1228" t="n">
        <v>0.015</v>
      </c>
      <c r="AA1228" t="n">
        <v>1</v>
      </c>
      <c r="AB1228" t="n">
        <v>18</v>
      </c>
    </row>
    <row r="1229">
      <c r="A1229" t="n">
        <v>2021</v>
      </c>
      <c r="B1229" t="n">
        <v>3</v>
      </c>
      <c r="C1229" s="298" t="n">
        <v>44269</v>
      </c>
      <c r="E1229" t="n">
        <v>101</v>
      </c>
      <c r="F1229" t="inlineStr">
        <is>
          <t>فوم تغليف علوى شمال خلفى11قدم  PDFRP0145</t>
        </is>
      </c>
      <c r="G1229" t="inlineStr">
        <is>
          <t>FMDAIIM4000000</t>
        </is>
      </c>
      <c r="H1229" t="n">
        <v>18.6</v>
      </c>
      <c r="I1229" t="n">
        <v>21.4</v>
      </c>
      <c r="J1229" t="n">
        <v>20.7</v>
      </c>
      <c r="K1229" t="n">
        <v>140</v>
      </c>
      <c r="L1229" t="n">
        <v>103</v>
      </c>
      <c r="M1229" t="n">
        <v>148</v>
      </c>
      <c r="N1229" t="n">
        <v>98</v>
      </c>
      <c r="O1229" t="n">
        <v>3</v>
      </c>
      <c r="P1229" t="n">
        <v>5</v>
      </c>
      <c r="Q1229" t="n">
        <v>2</v>
      </c>
      <c r="S1229" t="n">
        <v>1</v>
      </c>
      <c r="X1229" t="n">
        <v>11</v>
      </c>
      <c r="Y1229" t="n">
        <v>983</v>
      </c>
      <c r="Z1229" t="n">
        <v>0.015</v>
      </c>
      <c r="AA1229" t="n">
        <v>1</v>
      </c>
      <c r="AB1229" t="n">
        <v>18</v>
      </c>
    </row>
    <row r="1230">
      <c r="A1230" t="n">
        <v>2021</v>
      </c>
      <c r="B1230" t="n">
        <v>3</v>
      </c>
      <c r="C1230" s="298" t="n">
        <v>44255</v>
      </c>
      <c r="E1230" t="n">
        <v>100</v>
      </c>
      <c r="F1230" t="inlineStr">
        <is>
          <t>فوم تغليف علوى يمين امامى11قدم  PDFRP0142</t>
        </is>
      </c>
      <c r="G1230" t="inlineStr">
        <is>
          <t>FMDAIIM1000000</t>
        </is>
      </c>
      <c r="H1230" t="n">
        <v>18.6</v>
      </c>
      <c r="I1230" t="n">
        <v>21.4</v>
      </c>
      <c r="J1230" t="n">
        <v>20.3</v>
      </c>
      <c r="K1230" t="n">
        <v>140</v>
      </c>
      <c r="L1230" t="n">
        <v>103</v>
      </c>
      <c r="M1230" t="n">
        <v>138</v>
      </c>
      <c r="N1230" t="n">
        <v>104</v>
      </c>
      <c r="Z1230" t="n">
        <v>0.015</v>
      </c>
      <c r="AA1230" t="n">
        <v>1</v>
      </c>
      <c r="AB1230" t="n">
        <v>18</v>
      </c>
    </row>
    <row r="1231">
      <c r="A1231" t="n">
        <v>2021</v>
      </c>
      <c r="B1231" t="n">
        <v>3</v>
      </c>
      <c r="C1231" s="298" t="n">
        <v>44256</v>
      </c>
      <c r="E1231" t="n">
        <v>100</v>
      </c>
      <c r="F1231" t="inlineStr">
        <is>
          <t>فوم تغليف علوى يمين امامى11قدم  PDFRP0142</t>
        </is>
      </c>
      <c r="G1231" t="inlineStr">
        <is>
          <t>FMDAIIM1000000</t>
        </is>
      </c>
      <c r="H1231" t="n">
        <v>18.6</v>
      </c>
      <c r="I1231" t="n">
        <v>21.4</v>
      </c>
      <c r="J1231" t="n">
        <v>21.1</v>
      </c>
      <c r="K1231" t="n">
        <v>140</v>
      </c>
      <c r="L1231" t="n">
        <v>103</v>
      </c>
      <c r="M1231" t="n">
        <v>151</v>
      </c>
      <c r="N1231" t="n">
        <v>96</v>
      </c>
      <c r="O1231" t="n">
        <v>4</v>
      </c>
      <c r="P1231" t="n">
        <v>4</v>
      </c>
      <c r="Q1231" t="n">
        <v>10</v>
      </c>
      <c r="X1231" t="n">
        <v>18</v>
      </c>
      <c r="Y1231" t="n">
        <v>2826</v>
      </c>
      <c r="Z1231" t="n">
        <v>0.015</v>
      </c>
      <c r="AA1231" t="n">
        <v>1</v>
      </c>
      <c r="AB1231" t="n">
        <v>18</v>
      </c>
    </row>
    <row r="1232">
      <c r="A1232" t="n">
        <v>2021</v>
      </c>
      <c r="B1232" t="n">
        <v>3</v>
      </c>
      <c r="C1232" s="298" t="n">
        <v>44257</v>
      </c>
      <c r="E1232" t="n">
        <v>100</v>
      </c>
      <c r="F1232" t="inlineStr">
        <is>
          <t>فوم تغليف علوى يمين امامى11قدم  PDFRP0142</t>
        </is>
      </c>
      <c r="G1232" t="inlineStr">
        <is>
          <t>FMDAIIM1000000</t>
        </is>
      </c>
      <c r="H1232" t="n">
        <v>18.6</v>
      </c>
      <c r="I1232" t="n">
        <v>21.4</v>
      </c>
      <c r="J1232" t="n">
        <v>20.3</v>
      </c>
      <c r="K1232" t="n">
        <v>140</v>
      </c>
      <c r="L1232" t="n">
        <v>103</v>
      </c>
      <c r="M1232" t="n">
        <v>142</v>
      </c>
      <c r="N1232" t="n">
        <v>102</v>
      </c>
      <c r="O1232" t="n">
        <v>6</v>
      </c>
      <c r="P1232" t="n">
        <v>4</v>
      </c>
      <c r="Q1232" t="n">
        <v>5</v>
      </c>
      <c r="S1232" t="n">
        <v>5</v>
      </c>
      <c r="X1232" t="n">
        <v>20</v>
      </c>
      <c r="Y1232" t="n">
        <v>2972</v>
      </c>
      <c r="Z1232" t="n">
        <v>0.015</v>
      </c>
      <c r="AA1232" t="n">
        <v>1</v>
      </c>
      <c r="AB1232" t="n">
        <v>18</v>
      </c>
    </row>
    <row r="1233">
      <c r="A1233" t="n">
        <v>2021</v>
      </c>
      <c r="B1233" t="n">
        <v>3</v>
      </c>
      <c r="C1233" s="298" t="n">
        <v>44258</v>
      </c>
      <c r="E1233" t="n">
        <v>100</v>
      </c>
      <c r="F1233" t="inlineStr">
        <is>
          <t>فوم تغليف علوى يمين امامى11قدم  PDFRP0142</t>
        </is>
      </c>
      <c r="G1233" t="inlineStr">
        <is>
          <t>FMDAIIM1000000</t>
        </is>
      </c>
      <c r="H1233" t="n">
        <v>18.6</v>
      </c>
      <c r="I1233" t="n">
        <v>21.4</v>
      </c>
      <c r="J1233" t="n">
        <v>20.8</v>
      </c>
      <c r="K1233" t="n">
        <v>140</v>
      </c>
      <c r="L1233" t="n">
        <v>103</v>
      </c>
      <c r="M1233" t="n">
        <v>153</v>
      </c>
      <c r="N1233" t="n">
        <v>94</v>
      </c>
      <c r="O1233" t="n">
        <v>4</v>
      </c>
      <c r="Q1233" t="n">
        <v>1</v>
      </c>
      <c r="X1233" t="n">
        <v>5</v>
      </c>
      <c r="Y1233" t="n">
        <v>545</v>
      </c>
      <c r="Z1233" t="n">
        <v>0.015</v>
      </c>
      <c r="AA1233" t="n">
        <v>1</v>
      </c>
      <c r="AB1233" t="n">
        <v>18</v>
      </c>
    </row>
    <row r="1234">
      <c r="A1234" t="n">
        <v>2021</v>
      </c>
      <c r="B1234" t="n">
        <v>3</v>
      </c>
      <c r="C1234" s="298" t="n">
        <v>44262</v>
      </c>
      <c r="E1234" t="n">
        <v>100</v>
      </c>
      <c r="F1234" t="inlineStr">
        <is>
          <t>فوم تغليف علوى يمين امامى11قدم  PDFRP0142</t>
        </is>
      </c>
      <c r="G1234" t="inlineStr">
        <is>
          <t>FMDAIIM1000000</t>
        </is>
      </c>
      <c r="H1234" t="n">
        <v>18.6</v>
      </c>
      <c r="I1234" t="n">
        <v>21.4</v>
      </c>
      <c r="J1234" t="n">
        <v>20.2</v>
      </c>
      <c r="K1234" t="n">
        <v>140</v>
      </c>
      <c r="L1234" t="n">
        <v>103</v>
      </c>
      <c r="M1234" t="n">
        <v>138</v>
      </c>
      <c r="N1234" t="n">
        <v>104</v>
      </c>
      <c r="O1234" t="n">
        <v>8</v>
      </c>
      <c r="P1234" t="n">
        <v>7</v>
      </c>
      <c r="Q1234" t="n">
        <v>7</v>
      </c>
      <c r="S1234" t="n">
        <v>1</v>
      </c>
      <c r="X1234" t="n">
        <v>23</v>
      </c>
      <c r="Y1234" t="n">
        <v>1535</v>
      </c>
      <c r="Z1234" t="n">
        <v>0.015</v>
      </c>
      <c r="AA1234" t="n">
        <v>1</v>
      </c>
      <c r="AB1234" t="n">
        <v>18</v>
      </c>
    </row>
    <row r="1235">
      <c r="A1235" t="n">
        <v>2021</v>
      </c>
      <c r="B1235" t="n">
        <v>3</v>
      </c>
      <c r="C1235" s="298" t="n">
        <v>44263</v>
      </c>
      <c r="E1235" t="n">
        <v>100</v>
      </c>
      <c r="F1235" t="inlineStr">
        <is>
          <t>فوم تغليف علوى يمين امامى11قدم  PDFRP0142</t>
        </is>
      </c>
      <c r="G1235" t="inlineStr">
        <is>
          <t>FMDAIIM1000000</t>
        </is>
      </c>
      <c r="H1235" t="n">
        <v>18.6</v>
      </c>
      <c r="I1235" t="n">
        <v>21.4</v>
      </c>
      <c r="J1235" t="n">
        <v>20.2</v>
      </c>
      <c r="K1235" t="n">
        <v>140</v>
      </c>
      <c r="L1235" t="n">
        <v>103</v>
      </c>
      <c r="M1235" t="n">
        <v>139</v>
      </c>
      <c r="N1235" t="n">
        <v>103</v>
      </c>
      <c r="O1235" t="n">
        <v>7</v>
      </c>
      <c r="P1235" t="n">
        <v>3</v>
      </c>
      <c r="Q1235" t="n">
        <v>9</v>
      </c>
      <c r="X1235" t="n">
        <v>19</v>
      </c>
      <c r="Y1235" t="n">
        <v>2863</v>
      </c>
      <c r="Z1235" t="n">
        <v>0.015</v>
      </c>
      <c r="AA1235" t="n">
        <v>1</v>
      </c>
      <c r="AB1235" t="n">
        <v>18</v>
      </c>
    </row>
    <row r="1236">
      <c r="A1236" t="n">
        <v>2021</v>
      </c>
      <c r="B1236" t="n">
        <v>3</v>
      </c>
      <c r="C1236" s="298" t="n">
        <v>44264</v>
      </c>
      <c r="E1236" t="n">
        <v>100</v>
      </c>
      <c r="F1236" t="inlineStr">
        <is>
          <t>فوم تغليف علوى يمين امامى11قدم  PDFRP0142</t>
        </is>
      </c>
      <c r="G1236" t="inlineStr">
        <is>
          <t>FMDAIIM1000000</t>
        </is>
      </c>
      <c r="H1236" t="n">
        <v>18.6</v>
      </c>
      <c r="I1236" t="n">
        <v>21.4</v>
      </c>
      <c r="J1236" t="n">
        <v>20.5</v>
      </c>
      <c r="K1236" t="n">
        <v>140</v>
      </c>
      <c r="L1236" t="n">
        <v>103</v>
      </c>
      <c r="M1236" t="n">
        <v>155</v>
      </c>
      <c r="N1236" t="n">
        <v>93</v>
      </c>
      <c r="O1236" t="n">
        <v>6</v>
      </c>
      <c r="P1236" t="n">
        <v>4</v>
      </c>
      <c r="Q1236" t="n">
        <v>3</v>
      </c>
      <c r="S1236" t="n">
        <v>2</v>
      </c>
      <c r="X1236" t="n">
        <v>15</v>
      </c>
      <c r="Y1236" t="n">
        <v>1743</v>
      </c>
      <c r="Z1236" t="n">
        <v>0.015</v>
      </c>
      <c r="AA1236" t="n">
        <v>1</v>
      </c>
      <c r="AB1236" t="n">
        <v>18</v>
      </c>
    </row>
    <row r="1237">
      <c r="A1237" t="n">
        <v>2021</v>
      </c>
      <c r="B1237" t="n">
        <v>3</v>
      </c>
      <c r="C1237" s="298" t="n">
        <v>44265</v>
      </c>
      <c r="E1237" t="n">
        <v>100</v>
      </c>
      <c r="F1237" t="inlineStr">
        <is>
          <t>فوم تغليف علوى يمين امامى11قدم  PDFRP0142</t>
        </is>
      </c>
      <c r="G1237" t="inlineStr">
        <is>
          <t>FMDAIIM1000000</t>
        </is>
      </c>
      <c r="H1237" t="n">
        <v>18.6</v>
      </c>
      <c r="I1237" t="n">
        <v>21.4</v>
      </c>
      <c r="J1237" t="n">
        <v>20.9</v>
      </c>
      <c r="K1237" t="n">
        <v>140</v>
      </c>
      <c r="L1237" t="n">
        <v>103</v>
      </c>
      <c r="M1237" t="n">
        <v>153</v>
      </c>
      <c r="N1237" t="n">
        <v>94</v>
      </c>
      <c r="O1237" t="n">
        <v>11</v>
      </c>
      <c r="P1237" t="n">
        <v>3</v>
      </c>
      <c r="Q1237" t="n">
        <v>9</v>
      </c>
      <c r="X1237" t="n">
        <v>23</v>
      </c>
      <c r="Y1237" t="n">
        <v>2219</v>
      </c>
      <c r="Z1237" t="n">
        <v>0.015</v>
      </c>
      <c r="AA1237" t="n">
        <v>1</v>
      </c>
      <c r="AB1237" t="n">
        <v>18</v>
      </c>
    </row>
    <row r="1238">
      <c r="A1238" t="n">
        <v>2021</v>
      </c>
      <c r="B1238" t="n">
        <v>3</v>
      </c>
      <c r="C1238" s="298" t="n">
        <v>44269</v>
      </c>
      <c r="E1238" t="n">
        <v>100</v>
      </c>
      <c r="F1238" t="inlineStr">
        <is>
          <t>فوم تغليف علوى يمين امامى11قدم  PDFRP0142</t>
        </is>
      </c>
      <c r="G1238" t="inlineStr">
        <is>
          <t>FMDAIIM1000000</t>
        </is>
      </c>
      <c r="H1238" t="n">
        <v>18.6</v>
      </c>
      <c r="I1238" t="n">
        <v>21.4</v>
      </c>
      <c r="J1238" t="n">
        <v>20.7</v>
      </c>
      <c r="K1238" t="n">
        <v>140</v>
      </c>
      <c r="L1238" t="n">
        <v>103</v>
      </c>
      <c r="M1238" t="n">
        <v>148</v>
      </c>
      <c r="N1238" t="n">
        <v>98</v>
      </c>
      <c r="O1238" t="n">
        <v>3</v>
      </c>
      <c r="P1238" t="n">
        <v>5</v>
      </c>
      <c r="Q1238" t="n">
        <v>2</v>
      </c>
      <c r="S1238" t="n">
        <v>1</v>
      </c>
      <c r="X1238" t="n">
        <v>11</v>
      </c>
      <c r="Y1238" t="n">
        <v>983</v>
      </c>
      <c r="Z1238" t="n">
        <v>0.015</v>
      </c>
      <c r="AA1238" t="n">
        <v>1</v>
      </c>
      <c r="AB1238" t="n">
        <v>18</v>
      </c>
    </row>
    <row r="1239">
      <c r="A1239" t="n">
        <v>2021</v>
      </c>
      <c r="B1239" t="n">
        <v>3</v>
      </c>
      <c r="C1239" s="298" t="n">
        <v>44255</v>
      </c>
      <c r="E1239" t="n">
        <v>99</v>
      </c>
      <c r="F1239" t="inlineStr">
        <is>
          <t>فوم تغليف علوى يمين خلفى11قدم  PDFRP0143</t>
        </is>
      </c>
      <c r="G1239" t="inlineStr">
        <is>
          <t>FMDAIIM2000000</t>
        </is>
      </c>
      <c r="H1239" t="n">
        <v>18.6</v>
      </c>
      <c r="I1239" t="n">
        <v>21.4</v>
      </c>
      <c r="J1239" t="n">
        <v>20.3</v>
      </c>
      <c r="K1239" t="n">
        <v>140</v>
      </c>
      <c r="L1239" t="n">
        <v>103</v>
      </c>
      <c r="M1239" t="n">
        <v>138</v>
      </c>
      <c r="N1239" t="n">
        <v>104</v>
      </c>
      <c r="O1239" t="n">
        <v>2</v>
      </c>
      <c r="P1239" t="n">
        <v>4</v>
      </c>
      <c r="Q1239" t="n">
        <v>6</v>
      </c>
      <c r="X1239" t="n">
        <v>12</v>
      </c>
      <c r="Y1239" t="n">
        <v>1236</v>
      </c>
      <c r="Z1239" t="n">
        <v>0.015</v>
      </c>
      <c r="AA1239" t="n">
        <v>1</v>
      </c>
      <c r="AB1239" t="n">
        <v>18</v>
      </c>
    </row>
    <row r="1240">
      <c r="A1240" t="n">
        <v>2021</v>
      </c>
      <c r="B1240" t="n">
        <v>3</v>
      </c>
      <c r="C1240" s="298" t="n">
        <v>44256</v>
      </c>
      <c r="E1240" t="n">
        <v>99</v>
      </c>
      <c r="F1240" t="inlineStr">
        <is>
          <t>فوم تغليف علوى يمين خلفى11قدم  PDFRP0143</t>
        </is>
      </c>
      <c r="G1240" t="inlineStr">
        <is>
          <t>FMDAIIM2000000</t>
        </is>
      </c>
      <c r="H1240" t="n">
        <v>18.6</v>
      </c>
      <c r="I1240" t="n">
        <v>21.4</v>
      </c>
      <c r="J1240" t="n">
        <v>21.1</v>
      </c>
      <c r="K1240" t="n">
        <v>140</v>
      </c>
      <c r="L1240" t="n">
        <v>103</v>
      </c>
      <c r="M1240" t="n">
        <v>151</v>
      </c>
      <c r="N1240" t="n">
        <v>96</v>
      </c>
      <c r="O1240" t="n">
        <v>4</v>
      </c>
      <c r="P1240" t="n">
        <v>4</v>
      </c>
      <c r="Q1240" t="n">
        <v>10</v>
      </c>
      <c r="X1240" t="n">
        <v>18</v>
      </c>
      <c r="Y1240" t="n">
        <v>2826</v>
      </c>
      <c r="Z1240" t="n">
        <v>0.015</v>
      </c>
      <c r="AA1240" t="n">
        <v>1</v>
      </c>
      <c r="AB1240" t="n">
        <v>18</v>
      </c>
    </row>
    <row r="1241">
      <c r="A1241" t="n">
        <v>2021</v>
      </c>
      <c r="B1241" t="n">
        <v>3</v>
      </c>
      <c r="C1241" s="298" t="n">
        <v>44257</v>
      </c>
      <c r="E1241" t="n">
        <v>99</v>
      </c>
      <c r="F1241" t="inlineStr">
        <is>
          <t>فوم تغليف علوى يمين خلفى11قدم  PDFRP0143</t>
        </is>
      </c>
      <c r="G1241" t="inlineStr">
        <is>
          <t>FMDAIIM2000000</t>
        </is>
      </c>
      <c r="H1241" t="n">
        <v>18.6</v>
      </c>
      <c r="I1241" t="n">
        <v>21.4</v>
      </c>
      <c r="J1241" t="n">
        <v>20.3</v>
      </c>
      <c r="K1241" t="n">
        <v>140</v>
      </c>
      <c r="L1241" t="n">
        <v>103</v>
      </c>
      <c r="M1241" t="n">
        <v>142</v>
      </c>
      <c r="N1241" t="n">
        <v>102</v>
      </c>
      <c r="O1241" t="n">
        <v>6</v>
      </c>
      <c r="P1241" t="n">
        <v>4</v>
      </c>
      <c r="Q1241" t="n">
        <v>5</v>
      </c>
      <c r="S1241" t="n">
        <v>5</v>
      </c>
      <c r="X1241" t="n">
        <v>20</v>
      </c>
      <c r="Y1241" t="n">
        <v>2972</v>
      </c>
      <c r="Z1241" t="n">
        <v>0.015</v>
      </c>
      <c r="AA1241" t="n">
        <v>1</v>
      </c>
      <c r="AB1241" t="n">
        <v>18</v>
      </c>
    </row>
    <row r="1242">
      <c r="A1242" t="n">
        <v>2021</v>
      </c>
      <c r="B1242" t="n">
        <v>3</v>
      </c>
      <c r="C1242" s="298" t="n">
        <v>44258</v>
      </c>
      <c r="E1242" t="n">
        <v>99</v>
      </c>
      <c r="F1242" t="inlineStr">
        <is>
          <t>فوم تغليف علوى يمين خلفى11قدم  PDFRP0143</t>
        </is>
      </c>
      <c r="G1242" t="inlineStr">
        <is>
          <t>FMDAIIM2000000</t>
        </is>
      </c>
      <c r="H1242" t="n">
        <v>18.6</v>
      </c>
      <c r="I1242" t="n">
        <v>21.4</v>
      </c>
      <c r="J1242" t="n">
        <v>20.8</v>
      </c>
      <c r="K1242" t="n">
        <v>140</v>
      </c>
      <c r="L1242" t="n">
        <v>103</v>
      </c>
      <c r="M1242" t="n">
        <v>153</v>
      </c>
      <c r="N1242" t="n">
        <v>94</v>
      </c>
      <c r="O1242" t="n">
        <v>4</v>
      </c>
      <c r="Q1242" t="n">
        <v>1</v>
      </c>
      <c r="X1242" t="n">
        <v>5</v>
      </c>
      <c r="Y1242" t="n">
        <v>545</v>
      </c>
      <c r="Z1242" t="n">
        <v>0.015</v>
      </c>
      <c r="AA1242" t="n">
        <v>1</v>
      </c>
      <c r="AB1242" t="n">
        <v>18</v>
      </c>
    </row>
    <row r="1243">
      <c r="A1243" t="n">
        <v>2021</v>
      </c>
      <c r="B1243" t="n">
        <v>3</v>
      </c>
      <c r="C1243" s="298" t="n">
        <v>44262</v>
      </c>
      <c r="E1243" t="n">
        <v>99</v>
      </c>
      <c r="F1243" t="inlineStr">
        <is>
          <t>فوم تغليف علوى يمين خلفى11قدم  PDFRP0143</t>
        </is>
      </c>
      <c r="G1243" t="inlineStr">
        <is>
          <t>FMDAIIM2000000</t>
        </is>
      </c>
      <c r="H1243" t="n">
        <v>18.6</v>
      </c>
      <c r="I1243" t="n">
        <v>21.4</v>
      </c>
      <c r="J1243" t="n">
        <v>20.2</v>
      </c>
      <c r="K1243" t="n">
        <v>140</v>
      </c>
      <c r="L1243" t="n">
        <v>103</v>
      </c>
      <c r="M1243" t="n">
        <v>138</v>
      </c>
      <c r="N1243" t="n">
        <v>104</v>
      </c>
      <c r="O1243" t="n">
        <v>8</v>
      </c>
      <c r="P1243" t="n">
        <v>7</v>
      </c>
      <c r="Q1243" t="n">
        <v>7</v>
      </c>
      <c r="S1243" t="n">
        <v>1</v>
      </c>
      <c r="X1243" t="n">
        <v>23</v>
      </c>
      <c r="Y1243" t="n">
        <v>1535</v>
      </c>
      <c r="Z1243" t="n">
        <v>0.015</v>
      </c>
      <c r="AA1243" t="n">
        <v>1</v>
      </c>
      <c r="AB1243" t="n">
        <v>18</v>
      </c>
    </row>
    <row r="1244">
      <c r="A1244" t="n">
        <v>2021</v>
      </c>
      <c r="B1244" t="n">
        <v>3</v>
      </c>
      <c r="C1244" s="298" t="n">
        <v>44263</v>
      </c>
      <c r="E1244" t="n">
        <v>99</v>
      </c>
      <c r="F1244" t="inlineStr">
        <is>
          <t>فوم تغليف علوى يمين خلفى11قدم  PDFRP0143</t>
        </is>
      </c>
      <c r="G1244" t="inlineStr">
        <is>
          <t>FMDAIIM2000000</t>
        </is>
      </c>
      <c r="H1244" t="n">
        <v>18.6</v>
      </c>
      <c r="I1244" t="n">
        <v>21.4</v>
      </c>
      <c r="J1244" t="n">
        <v>20.2</v>
      </c>
      <c r="K1244" t="n">
        <v>140</v>
      </c>
      <c r="L1244" t="n">
        <v>103</v>
      </c>
      <c r="M1244" t="n">
        <v>139</v>
      </c>
      <c r="N1244" t="n">
        <v>103</v>
      </c>
      <c r="O1244" t="n">
        <v>7</v>
      </c>
      <c r="P1244" t="n">
        <v>3</v>
      </c>
      <c r="Q1244" t="n">
        <v>9</v>
      </c>
      <c r="X1244" t="n">
        <v>19</v>
      </c>
      <c r="Y1244" t="n">
        <v>2863</v>
      </c>
      <c r="Z1244" t="n">
        <v>0.015</v>
      </c>
      <c r="AA1244" t="n">
        <v>1</v>
      </c>
      <c r="AB1244" t="n">
        <v>18</v>
      </c>
    </row>
    <row r="1245">
      <c r="A1245" t="n">
        <v>2021</v>
      </c>
      <c r="B1245" t="n">
        <v>3</v>
      </c>
      <c r="C1245" s="298" t="n">
        <v>44264</v>
      </c>
      <c r="E1245" t="n">
        <v>99</v>
      </c>
      <c r="F1245" t="inlineStr">
        <is>
          <t>فوم تغليف علوى يمين خلفى11قدم  PDFRP0143</t>
        </is>
      </c>
      <c r="G1245" t="inlineStr">
        <is>
          <t>FMDAIIM2000000</t>
        </is>
      </c>
      <c r="H1245" t="n">
        <v>18.6</v>
      </c>
      <c r="I1245" t="n">
        <v>21.4</v>
      </c>
      <c r="J1245" t="n">
        <v>20.5</v>
      </c>
      <c r="K1245" t="n">
        <v>140</v>
      </c>
      <c r="L1245" t="n">
        <v>103</v>
      </c>
      <c r="M1245" t="n">
        <v>155</v>
      </c>
      <c r="N1245" t="n">
        <v>93</v>
      </c>
      <c r="O1245" t="n">
        <v>6</v>
      </c>
      <c r="P1245" t="n">
        <v>4</v>
      </c>
      <c r="Q1245" t="n">
        <v>3</v>
      </c>
      <c r="S1245" t="n">
        <v>2</v>
      </c>
      <c r="X1245" t="n">
        <v>15</v>
      </c>
      <c r="Y1245" t="n">
        <v>1743</v>
      </c>
      <c r="Z1245" t="n">
        <v>0.015</v>
      </c>
      <c r="AA1245" t="n">
        <v>1</v>
      </c>
      <c r="AB1245" t="n">
        <v>18</v>
      </c>
    </row>
    <row r="1246">
      <c r="A1246" t="n">
        <v>2021</v>
      </c>
      <c r="B1246" t="n">
        <v>3</v>
      </c>
      <c r="C1246" s="298" t="n">
        <v>44265</v>
      </c>
      <c r="E1246" t="n">
        <v>99</v>
      </c>
      <c r="F1246" t="inlineStr">
        <is>
          <t>فوم تغليف علوى يمين خلفى11قدم  PDFRP0143</t>
        </is>
      </c>
      <c r="G1246" t="inlineStr">
        <is>
          <t>FMDAIIM2000000</t>
        </is>
      </c>
      <c r="H1246" t="n">
        <v>18.6</v>
      </c>
      <c r="I1246" t="n">
        <v>21.4</v>
      </c>
      <c r="J1246" t="n">
        <v>20.9</v>
      </c>
      <c r="K1246" t="n">
        <v>140</v>
      </c>
      <c r="L1246" t="n">
        <v>103</v>
      </c>
      <c r="M1246" t="n">
        <v>153</v>
      </c>
      <c r="N1246" t="n">
        <v>94</v>
      </c>
      <c r="O1246" t="n">
        <v>11</v>
      </c>
      <c r="P1246" t="n">
        <v>3</v>
      </c>
      <c r="Q1246" t="n">
        <v>9</v>
      </c>
      <c r="X1246" t="n">
        <v>23</v>
      </c>
      <c r="Y1246" t="n">
        <v>2219</v>
      </c>
      <c r="Z1246" t="n">
        <v>0.015</v>
      </c>
      <c r="AA1246" t="n">
        <v>1</v>
      </c>
      <c r="AB1246" t="n">
        <v>18</v>
      </c>
    </row>
    <row r="1247">
      <c r="A1247" t="n">
        <v>2021</v>
      </c>
      <c r="B1247" t="n">
        <v>3</v>
      </c>
      <c r="C1247" s="298" t="n">
        <v>44269</v>
      </c>
      <c r="E1247" t="n">
        <v>99</v>
      </c>
      <c r="F1247" t="inlineStr">
        <is>
          <t>فوم تغليف علوى يمين خلفى11قدم  PDFRP0143</t>
        </is>
      </c>
      <c r="G1247" t="inlineStr">
        <is>
          <t>FMDAIIM2000000</t>
        </is>
      </c>
      <c r="H1247" t="n">
        <v>18.6</v>
      </c>
      <c r="I1247" t="n">
        <v>21.4</v>
      </c>
      <c r="J1247" t="n">
        <v>20.7</v>
      </c>
      <c r="K1247" t="n">
        <v>140</v>
      </c>
      <c r="L1247" t="n">
        <v>103</v>
      </c>
      <c r="M1247" t="n">
        <v>148</v>
      </c>
      <c r="N1247" t="n">
        <v>98</v>
      </c>
      <c r="O1247" t="n">
        <v>3</v>
      </c>
      <c r="P1247" t="n">
        <v>5</v>
      </c>
      <c r="Q1247" t="n">
        <v>2</v>
      </c>
      <c r="S1247" t="n">
        <v>1</v>
      </c>
      <c r="X1247" t="n">
        <v>11</v>
      </c>
      <c r="Y1247" t="n">
        <v>983</v>
      </c>
      <c r="Z1247" t="n">
        <v>0.015</v>
      </c>
      <c r="AA1247" t="n">
        <v>1</v>
      </c>
      <c r="AB1247" t="n">
        <v>18</v>
      </c>
    </row>
    <row r="1248">
      <c r="A1248" t="n">
        <v>2021</v>
      </c>
      <c r="B1248" t="n">
        <v>3</v>
      </c>
      <c r="C1248" s="298" t="n">
        <v>44255</v>
      </c>
      <c r="E1248" t="n">
        <v>12</v>
      </c>
      <c r="F1248" t="inlineStr">
        <is>
          <t>فوم جانب حمايه شمال</t>
        </is>
      </c>
      <c r="G1248" t="inlineStr">
        <is>
          <t>FMDACI40000000</t>
        </is>
      </c>
      <c r="H1248" t="n">
        <v>197.16</v>
      </c>
      <c r="I1248" t="n">
        <v>226.84</v>
      </c>
      <c r="J1248" t="n">
        <v>217.8</v>
      </c>
      <c r="K1248" t="n">
        <v>37</v>
      </c>
      <c r="L1248" t="n">
        <v>195</v>
      </c>
      <c r="M1248" t="n">
        <v>51</v>
      </c>
      <c r="N1248" t="n">
        <v>141</v>
      </c>
      <c r="O1248" t="n">
        <v>4</v>
      </c>
      <c r="Q1248" t="n">
        <v>4</v>
      </c>
      <c r="X1248" t="n">
        <v>8</v>
      </c>
      <c r="Y1248" t="n">
        <v>504</v>
      </c>
      <c r="Z1248" t="n">
        <v>0.02</v>
      </c>
      <c r="AA1248" t="n">
        <v>1</v>
      </c>
      <c r="AB1248" t="n">
        <v>22</v>
      </c>
    </row>
    <row r="1249">
      <c r="A1249" t="n">
        <v>2021</v>
      </c>
      <c r="B1249" t="n">
        <v>3</v>
      </c>
      <c r="C1249" s="298" t="n">
        <v>44257</v>
      </c>
      <c r="E1249" t="n">
        <v>12</v>
      </c>
      <c r="F1249" t="inlineStr">
        <is>
          <t>فوم جانب حمايه شمال</t>
        </is>
      </c>
      <c r="G1249" t="inlineStr">
        <is>
          <t>FMDACI40000000</t>
        </is>
      </c>
      <c r="H1249" t="n">
        <v>197.16</v>
      </c>
      <c r="I1249" t="n">
        <v>226.84</v>
      </c>
      <c r="J1249" t="n">
        <v>205.5</v>
      </c>
      <c r="K1249" t="n">
        <v>37</v>
      </c>
      <c r="L1249" t="n">
        <v>195</v>
      </c>
      <c r="M1249" t="n">
        <v>36</v>
      </c>
      <c r="N1249" t="n">
        <v>198</v>
      </c>
      <c r="O1249" t="n">
        <v>2</v>
      </c>
      <c r="P1249" t="n">
        <v>4</v>
      </c>
      <c r="X1249" t="n">
        <v>6</v>
      </c>
      <c r="Y1249" t="n">
        <v>30</v>
      </c>
      <c r="Z1249" t="n">
        <v>0.02</v>
      </c>
      <c r="AA1249" t="n">
        <v>1</v>
      </c>
      <c r="AB1249" t="n">
        <v>22</v>
      </c>
    </row>
    <row r="1250">
      <c r="A1250" t="n">
        <v>2021</v>
      </c>
      <c r="B1250" t="n">
        <v>3</v>
      </c>
      <c r="C1250" s="298" t="n">
        <v>44258</v>
      </c>
      <c r="E1250" t="n">
        <v>12</v>
      </c>
      <c r="F1250" t="inlineStr">
        <is>
          <t>فوم جانب حمايه شمال</t>
        </is>
      </c>
      <c r="G1250" t="inlineStr">
        <is>
          <t>FMDACI40000000</t>
        </is>
      </c>
      <c r="H1250" t="n">
        <v>197.16</v>
      </c>
      <c r="I1250" t="n">
        <v>226.84</v>
      </c>
      <c r="J1250" t="n">
        <v>220.4</v>
      </c>
      <c r="K1250" t="n">
        <v>37</v>
      </c>
      <c r="L1250" t="n">
        <v>195</v>
      </c>
      <c r="M1250" t="n">
        <v>56</v>
      </c>
      <c r="N1250" t="n">
        <v>129</v>
      </c>
      <c r="O1250" t="n">
        <v>6</v>
      </c>
      <c r="Q1250" t="n">
        <v>3</v>
      </c>
      <c r="X1250" t="n">
        <v>9</v>
      </c>
      <c r="Y1250" t="n">
        <v>249</v>
      </c>
      <c r="Z1250" t="n">
        <v>0.02</v>
      </c>
      <c r="AA1250" t="n">
        <v>1</v>
      </c>
      <c r="AB1250" t="n">
        <v>22</v>
      </c>
    </row>
    <row r="1251">
      <c r="A1251" t="n">
        <v>2021</v>
      </c>
      <c r="B1251" t="n">
        <v>3</v>
      </c>
      <c r="C1251" s="298" t="n">
        <v>44259</v>
      </c>
      <c r="E1251" t="n">
        <v>12</v>
      </c>
      <c r="F1251" t="inlineStr">
        <is>
          <t>فوم جانب حمايه شمال</t>
        </is>
      </c>
      <c r="G1251" t="inlineStr">
        <is>
          <t>FMDACI40000000</t>
        </is>
      </c>
      <c r="H1251" t="n">
        <v>197.16</v>
      </c>
      <c r="I1251" t="n">
        <v>226.84</v>
      </c>
      <c r="K1251" t="n">
        <v>37</v>
      </c>
      <c r="L1251" t="n">
        <v>195</v>
      </c>
      <c r="Y1251" t="n">
        <v>144</v>
      </c>
      <c r="Z1251" t="n">
        <v>0.02</v>
      </c>
      <c r="AA1251" t="n">
        <v>1</v>
      </c>
      <c r="AB1251" t="n">
        <v>22</v>
      </c>
    </row>
    <row r="1252">
      <c r="A1252" t="n">
        <v>2021</v>
      </c>
      <c r="B1252" t="n">
        <v>3</v>
      </c>
      <c r="C1252" s="298" t="n">
        <v>44262</v>
      </c>
      <c r="E1252" t="n">
        <v>12</v>
      </c>
      <c r="F1252" t="inlineStr">
        <is>
          <t>فوم جانب حمايه شمال</t>
        </is>
      </c>
      <c r="G1252" t="inlineStr">
        <is>
          <t>FMDACI40000000</t>
        </is>
      </c>
      <c r="H1252" t="n">
        <v>197.16</v>
      </c>
      <c r="I1252" t="n">
        <v>226.84</v>
      </c>
      <c r="J1252" t="n">
        <v>210.1</v>
      </c>
      <c r="K1252" t="n">
        <v>37</v>
      </c>
      <c r="L1252" t="n">
        <v>195</v>
      </c>
      <c r="M1252" t="n">
        <v>54</v>
      </c>
      <c r="N1252" t="n">
        <v>134</v>
      </c>
      <c r="O1252" t="n">
        <v>7</v>
      </c>
      <c r="P1252" t="n">
        <v>2</v>
      </c>
      <c r="Q1252" t="n">
        <v>4</v>
      </c>
      <c r="X1252" t="n">
        <v>13</v>
      </c>
      <c r="Y1252" t="n">
        <v>909</v>
      </c>
      <c r="Z1252" t="n">
        <v>0.02</v>
      </c>
      <c r="AA1252" t="n">
        <v>1</v>
      </c>
      <c r="AB1252" t="n">
        <v>22</v>
      </c>
    </row>
    <row r="1253">
      <c r="A1253" t="n">
        <v>2021</v>
      </c>
      <c r="B1253" t="n">
        <v>3</v>
      </c>
      <c r="C1253" s="298" t="n">
        <v>44263</v>
      </c>
      <c r="E1253" t="n">
        <v>12</v>
      </c>
      <c r="F1253" t="inlineStr">
        <is>
          <t>فوم جانب حمايه شمال</t>
        </is>
      </c>
      <c r="G1253" t="inlineStr">
        <is>
          <t>FMDACI40000000</t>
        </is>
      </c>
      <c r="H1253" t="n">
        <v>197.16</v>
      </c>
      <c r="I1253" t="n">
        <v>226.84</v>
      </c>
      <c r="J1253" t="n">
        <v>213.1</v>
      </c>
      <c r="K1253" t="n">
        <v>37</v>
      </c>
      <c r="L1253" t="n">
        <v>195</v>
      </c>
      <c r="M1253" t="n">
        <v>54</v>
      </c>
      <c r="N1253" t="n">
        <v>133</v>
      </c>
      <c r="O1253" t="n">
        <v>8</v>
      </c>
      <c r="P1253" t="n">
        <v>2</v>
      </c>
      <c r="Q1253" t="n">
        <v>6</v>
      </c>
      <c r="X1253" t="n">
        <v>16</v>
      </c>
      <c r="Y1253" t="n">
        <v>552</v>
      </c>
      <c r="Z1253" t="n">
        <v>0.02</v>
      </c>
      <c r="AA1253" t="n">
        <v>1</v>
      </c>
      <c r="AB1253" t="n">
        <v>22</v>
      </c>
    </row>
    <row r="1254">
      <c r="A1254" t="n">
        <v>2021</v>
      </c>
      <c r="B1254" t="n">
        <v>3</v>
      </c>
      <c r="C1254" s="298" t="n">
        <v>44264</v>
      </c>
      <c r="E1254" t="n">
        <v>12</v>
      </c>
      <c r="F1254" t="inlineStr">
        <is>
          <t>فوم جانب حمايه شمال</t>
        </is>
      </c>
      <c r="G1254" t="inlineStr">
        <is>
          <t>FMDACI40000000</t>
        </is>
      </c>
      <c r="H1254" t="n">
        <v>197.16</v>
      </c>
      <c r="I1254" t="n">
        <v>226.84</v>
      </c>
      <c r="K1254" t="n">
        <v>37</v>
      </c>
      <c r="L1254" t="n">
        <v>195</v>
      </c>
      <c r="Y1254" t="n">
        <v>712</v>
      </c>
      <c r="Z1254" t="n">
        <v>0.02</v>
      </c>
      <c r="AA1254" t="n">
        <v>1</v>
      </c>
      <c r="AB1254" t="n">
        <v>22</v>
      </c>
    </row>
    <row r="1255">
      <c r="A1255" t="n">
        <v>2021</v>
      </c>
      <c r="B1255" t="n">
        <v>3</v>
      </c>
      <c r="C1255" s="298" t="n">
        <v>44276</v>
      </c>
      <c r="E1255" t="n">
        <v>12</v>
      </c>
      <c r="F1255" t="inlineStr">
        <is>
          <t>فوم جانب حمايه شمال</t>
        </is>
      </c>
      <c r="G1255" t="inlineStr">
        <is>
          <t>FMDACI40000000</t>
        </is>
      </c>
      <c r="H1255" t="n">
        <v>197.16</v>
      </c>
      <c r="I1255" t="n">
        <v>226.84</v>
      </c>
      <c r="J1255" t="n">
        <v>216</v>
      </c>
      <c r="K1255" t="n">
        <v>37</v>
      </c>
      <c r="L1255" t="n">
        <v>195</v>
      </c>
      <c r="M1255" t="n">
        <v>50</v>
      </c>
      <c r="N1255" t="n">
        <v>143</v>
      </c>
      <c r="O1255" t="n">
        <v>10</v>
      </c>
      <c r="P1255" t="n">
        <v>8</v>
      </c>
      <c r="Q1255" t="n">
        <v>11</v>
      </c>
      <c r="X1255" t="n">
        <v>29</v>
      </c>
      <c r="Y1255" t="n">
        <v>1029</v>
      </c>
      <c r="Z1255" t="n">
        <v>0.02</v>
      </c>
      <c r="AA1255" t="n">
        <v>1</v>
      </c>
      <c r="AB1255" t="n">
        <v>22</v>
      </c>
    </row>
    <row r="1256">
      <c r="A1256" t="n">
        <v>2021</v>
      </c>
      <c r="B1256" t="n">
        <v>3</v>
      </c>
      <c r="C1256" s="298" t="n">
        <v>44277</v>
      </c>
      <c r="E1256" t="n">
        <v>12</v>
      </c>
      <c r="F1256" t="inlineStr">
        <is>
          <t>فوم جانب حمايه شمال</t>
        </is>
      </c>
      <c r="G1256" t="inlineStr">
        <is>
          <t>FMDACI40000000</t>
        </is>
      </c>
      <c r="H1256" t="n">
        <v>197.16</v>
      </c>
      <c r="I1256" t="n">
        <v>226.84</v>
      </c>
      <c r="J1256" t="n">
        <v>215</v>
      </c>
      <c r="K1256" t="n">
        <v>37</v>
      </c>
      <c r="L1256" t="n">
        <v>195</v>
      </c>
      <c r="M1256" t="n">
        <v>53</v>
      </c>
      <c r="N1256" t="n">
        <v>135</v>
      </c>
      <c r="O1256" t="n">
        <v>9</v>
      </c>
      <c r="P1256" t="n">
        <v>8</v>
      </c>
      <c r="Q1256" t="n">
        <v>12</v>
      </c>
      <c r="X1256" t="n">
        <v>29</v>
      </c>
      <c r="Y1256" t="n">
        <v>1173</v>
      </c>
      <c r="Z1256" t="n">
        <v>0.02</v>
      </c>
      <c r="AA1256" t="n">
        <v>1</v>
      </c>
      <c r="AB1256" t="n">
        <v>22</v>
      </c>
    </row>
    <row r="1257">
      <c r="A1257" t="n">
        <v>2021</v>
      </c>
      <c r="B1257" t="n">
        <v>3</v>
      </c>
      <c r="C1257" s="298" t="n">
        <v>44278</v>
      </c>
      <c r="E1257" t="n">
        <v>12</v>
      </c>
      <c r="F1257" t="inlineStr">
        <is>
          <t>فوم جانب حمايه شمال</t>
        </is>
      </c>
      <c r="G1257" t="inlineStr">
        <is>
          <t>FMDACI40000000</t>
        </is>
      </c>
      <c r="H1257" t="n">
        <v>197.16</v>
      </c>
      <c r="I1257" t="n">
        <v>226.84</v>
      </c>
      <c r="K1257" t="n">
        <v>37</v>
      </c>
      <c r="L1257" t="n">
        <v>195</v>
      </c>
      <c r="Y1257" t="n">
        <v>88</v>
      </c>
      <c r="Z1257" t="n">
        <v>0.02</v>
      </c>
      <c r="AA1257" t="n">
        <v>1</v>
      </c>
      <c r="AB1257" t="n">
        <v>22</v>
      </c>
    </row>
    <row r="1258">
      <c r="A1258" t="n">
        <v>2021</v>
      </c>
      <c r="B1258" t="n">
        <v>3</v>
      </c>
      <c r="C1258" s="298" t="n">
        <v>44280</v>
      </c>
      <c r="E1258" t="n">
        <v>12</v>
      </c>
      <c r="F1258" t="inlineStr">
        <is>
          <t>فوم جانب حمايه شمال</t>
        </is>
      </c>
      <c r="G1258" t="inlineStr">
        <is>
          <t>FMDACI40000000</t>
        </is>
      </c>
      <c r="H1258" t="n">
        <v>197.16</v>
      </c>
      <c r="I1258" t="n">
        <v>226.84</v>
      </c>
      <c r="J1258" t="n">
        <v>205.7</v>
      </c>
      <c r="K1258" t="n">
        <v>37</v>
      </c>
      <c r="L1258" t="n">
        <v>195</v>
      </c>
      <c r="M1258" t="n">
        <v>58</v>
      </c>
      <c r="N1258" t="n">
        <v>125</v>
      </c>
      <c r="O1258" t="n">
        <v>12</v>
      </c>
      <c r="P1258" t="n">
        <v>12</v>
      </c>
      <c r="Q1258" t="n">
        <v>12</v>
      </c>
      <c r="X1258" t="n">
        <v>36</v>
      </c>
      <c r="Y1258" t="n">
        <v>292</v>
      </c>
      <c r="Z1258" t="n">
        <v>0.02</v>
      </c>
      <c r="AA1258" t="n">
        <v>1</v>
      </c>
      <c r="AB1258" t="n">
        <v>22</v>
      </c>
    </row>
    <row r="1259">
      <c r="A1259" t="n">
        <v>2021</v>
      </c>
      <c r="B1259" t="n">
        <v>3</v>
      </c>
      <c r="C1259" s="298" t="n">
        <v>44284</v>
      </c>
      <c r="E1259" t="n">
        <v>12</v>
      </c>
      <c r="F1259" t="inlineStr">
        <is>
          <t>فوم جانب حمايه شمال</t>
        </is>
      </c>
      <c r="G1259" t="inlineStr">
        <is>
          <t>FMDACI40000000</t>
        </is>
      </c>
      <c r="H1259" t="n">
        <v>197.16</v>
      </c>
      <c r="I1259" t="n">
        <v>226.84</v>
      </c>
      <c r="J1259" t="n">
        <v>226.5</v>
      </c>
      <c r="K1259" t="n">
        <v>37</v>
      </c>
      <c r="L1259" t="n">
        <v>195</v>
      </c>
      <c r="M1259" t="n">
        <v>55</v>
      </c>
      <c r="N1259" t="n">
        <v>131</v>
      </c>
      <c r="O1259" t="n">
        <v>5</v>
      </c>
      <c r="Q1259" t="n">
        <v>4</v>
      </c>
      <c r="X1259" t="n">
        <v>9</v>
      </c>
      <c r="Y1259" t="n">
        <v>593</v>
      </c>
      <c r="Z1259" t="n">
        <v>0.02</v>
      </c>
      <c r="AA1259" t="n">
        <v>1</v>
      </c>
      <c r="AB1259" t="n">
        <v>22</v>
      </c>
    </row>
    <row r="1260">
      <c r="A1260" t="n">
        <v>2021</v>
      </c>
      <c r="B1260" t="n">
        <v>3</v>
      </c>
      <c r="C1260" s="298" t="n">
        <v>44285</v>
      </c>
      <c r="E1260" t="n">
        <v>12</v>
      </c>
      <c r="F1260" t="inlineStr">
        <is>
          <t>فوم جانب حمايه شمال</t>
        </is>
      </c>
      <c r="G1260" t="inlineStr">
        <is>
          <t>FMDACI40000000</t>
        </is>
      </c>
      <c r="H1260" t="n">
        <v>197.16</v>
      </c>
      <c r="I1260" t="n">
        <v>226.84</v>
      </c>
      <c r="J1260" t="n">
        <v>220.2</v>
      </c>
      <c r="K1260" t="n">
        <v>37</v>
      </c>
      <c r="L1260" t="n">
        <v>195</v>
      </c>
      <c r="M1260" t="n">
        <v>53</v>
      </c>
      <c r="N1260" t="n">
        <v>137</v>
      </c>
      <c r="O1260" t="n">
        <v>4</v>
      </c>
      <c r="Q1260" t="n">
        <v>4</v>
      </c>
      <c r="X1260" t="n">
        <v>8</v>
      </c>
      <c r="Y1260" t="n">
        <v>616</v>
      </c>
      <c r="Z1260" t="n">
        <v>0.02</v>
      </c>
      <c r="AA1260" t="n">
        <v>1</v>
      </c>
      <c r="AB1260" t="n">
        <v>22</v>
      </c>
    </row>
    <row r="1261">
      <c r="A1261" t="n">
        <v>2021</v>
      </c>
      <c r="B1261" t="n">
        <v>3</v>
      </c>
      <c r="C1261" s="298" t="n">
        <v>44255</v>
      </c>
      <c r="E1261" t="n">
        <v>11</v>
      </c>
      <c r="F1261" t="inlineStr">
        <is>
          <t>فوم جانب حمايه يمين</t>
        </is>
      </c>
      <c r="G1261" t="inlineStr">
        <is>
          <t>FMDACI30000000</t>
        </is>
      </c>
      <c r="H1261" t="n">
        <v>197.16</v>
      </c>
      <c r="I1261" t="n">
        <v>226.84</v>
      </c>
      <c r="J1261" t="n">
        <v>223.5</v>
      </c>
      <c r="K1261" t="n">
        <v>37</v>
      </c>
      <c r="L1261" t="n">
        <v>195</v>
      </c>
      <c r="M1261" t="n">
        <v>51</v>
      </c>
      <c r="N1261" t="n">
        <v>141</v>
      </c>
      <c r="O1261" t="n">
        <v>2</v>
      </c>
      <c r="Q1261" t="n">
        <v>6</v>
      </c>
      <c r="X1261" t="n">
        <v>8</v>
      </c>
      <c r="Y1261" t="n">
        <v>504</v>
      </c>
      <c r="Z1261" t="n">
        <v>0.02</v>
      </c>
      <c r="AA1261" t="n">
        <v>1</v>
      </c>
      <c r="AB1261" t="n">
        <v>22</v>
      </c>
    </row>
    <row r="1262">
      <c r="A1262" t="n">
        <v>2021</v>
      </c>
      <c r="B1262" t="n">
        <v>3</v>
      </c>
      <c r="C1262" s="298" t="n">
        <v>44257</v>
      </c>
      <c r="E1262" t="n">
        <v>11</v>
      </c>
      <c r="F1262" t="inlineStr">
        <is>
          <t>فوم جانب حمايه يمين</t>
        </is>
      </c>
      <c r="G1262" t="inlineStr">
        <is>
          <t>FMDACI30000000</t>
        </is>
      </c>
      <c r="H1262" t="n">
        <v>197.16</v>
      </c>
      <c r="I1262" t="n">
        <v>226.84</v>
      </c>
      <c r="J1262" t="n">
        <v>209.5</v>
      </c>
      <c r="K1262" t="n">
        <v>37</v>
      </c>
      <c r="L1262" t="n">
        <v>195</v>
      </c>
      <c r="M1262" t="n">
        <v>36</v>
      </c>
      <c r="N1262" t="n">
        <v>198</v>
      </c>
      <c r="O1262" t="n">
        <v>2</v>
      </c>
      <c r="P1262" t="n">
        <v>2</v>
      </c>
      <c r="Q1262" t="n">
        <v>1</v>
      </c>
      <c r="X1262" t="n">
        <v>5</v>
      </c>
      <c r="Y1262" t="n">
        <v>29</v>
      </c>
      <c r="Z1262" t="n">
        <v>0.02</v>
      </c>
      <c r="AA1262" t="n">
        <v>1</v>
      </c>
      <c r="AB1262" t="n">
        <v>22</v>
      </c>
    </row>
    <row r="1263">
      <c r="A1263" t="n">
        <v>2021</v>
      </c>
      <c r="B1263" t="n">
        <v>3</v>
      </c>
      <c r="C1263" s="298" t="n">
        <v>44258</v>
      </c>
      <c r="E1263" t="n">
        <v>11</v>
      </c>
      <c r="F1263" t="inlineStr">
        <is>
          <t>فوم جانب حمايه يمين</t>
        </is>
      </c>
      <c r="G1263" t="inlineStr">
        <is>
          <t>FMDACI30000000</t>
        </is>
      </c>
      <c r="H1263" t="n">
        <v>197.16</v>
      </c>
      <c r="I1263" t="n">
        <v>226.84</v>
      </c>
      <c r="J1263" t="n">
        <v>216.8</v>
      </c>
      <c r="K1263" t="n">
        <v>37</v>
      </c>
      <c r="L1263" t="n">
        <v>195</v>
      </c>
      <c r="M1263" t="n">
        <v>56</v>
      </c>
      <c r="N1263" t="n">
        <v>129</v>
      </c>
      <c r="O1263" t="n">
        <v>8</v>
      </c>
      <c r="Q1263" t="n">
        <v>1</v>
      </c>
      <c r="X1263" t="n">
        <v>9</v>
      </c>
      <c r="Y1263" t="n">
        <v>249</v>
      </c>
      <c r="Z1263" t="n">
        <v>0.02</v>
      </c>
      <c r="AA1263" t="n">
        <v>1</v>
      </c>
      <c r="AB1263" t="n">
        <v>22</v>
      </c>
    </row>
    <row r="1264">
      <c r="A1264" t="n">
        <v>2021</v>
      </c>
      <c r="B1264" t="n">
        <v>3</v>
      </c>
      <c r="C1264" s="298" t="n">
        <v>44259</v>
      </c>
      <c r="E1264" t="n">
        <v>11</v>
      </c>
      <c r="F1264" t="inlineStr">
        <is>
          <t>فوم جانب حمايه يمين</t>
        </is>
      </c>
      <c r="G1264" t="inlineStr">
        <is>
          <t>FMDACI30000000</t>
        </is>
      </c>
      <c r="H1264" t="n">
        <v>197.16</v>
      </c>
      <c r="I1264" t="n">
        <v>226.84</v>
      </c>
      <c r="K1264" t="n">
        <v>37</v>
      </c>
      <c r="L1264" t="n">
        <v>195</v>
      </c>
      <c r="Y1264" t="n">
        <v>144</v>
      </c>
      <c r="Z1264" t="n">
        <v>0.02</v>
      </c>
      <c r="AA1264" t="n">
        <v>1</v>
      </c>
      <c r="AB1264" t="n">
        <v>22</v>
      </c>
    </row>
    <row r="1265">
      <c r="A1265" t="n">
        <v>2021</v>
      </c>
      <c r="B1265" t="n">
        <v>3</v>
      </c>
      <c r="C1265" s="298" t="n">
        <v>44262</v>
      </c>
      <c r="E1265" t="n">
        <v>11</v>
      </c>
      <c r="F1265" t="inlineStr">
        <is>
          <t>فوم جانب حمايه يمين</t>
        </is>
      </c>
      <c r="G1265" t="inlineStr">
        <is>
          <t>FMDACI30000000</t>
        </is>
      </c>
      <c r="H1265" t="n">
        <v>197.16</v>
      </c>
      <c r="I1265" t="n">
        <v>226.84</v>
      </c>
      <c r="J1265" t="n">
        <v>210.1</v>
      </c>
      <c r="K1265" t="n">
        <v>37</v>
      </c>
      <c r="L1265" t="n">
        <v>195</v>
      </c>
      <c r="M1265" t="n">
        <v>54</v>
      </c>
      <c r="N1265" t="n">
        <v>134</v>
      </c>
      <c r="O1265" t="n">
        <v>6</v>
      </c>
      <c r="P1265" t="n">
        <v>2</v>
      </c>
      <c r="Q1265" t="n">
        <v>5</v>
      </c>
      <c r="X1265" t="n">
        <v>13</v>
      </c>
      <c r="Y1265" t="n">
        <v>909</v>
      </c>
      <c r="Z1265" t="n">
        <v>0.02</v>
      </c>
      <c r="AA1265" t="n">
        <v>1</v>
      </c>
      <c r="AB1265" t="n">
        <v>22</v>
      </c>
    </row>
    <row r="1266">
      <c r="A1266" t="n">
        <v>2021</v>
      </c>
      <c r="B1266" t="n">
        <v>3</v>
      </c>
      <c r="C1266" s="298" t="n">
        <v>44263</v>
      </c>
      <c r="E1266" t="n">
        <v>11</v>
      </c>
      <c r="F1266" t="inlineStr">
        <is>
          <t>فوم جانب حمايه يمين</t>
        </is>
      </c>
      <c r="G1266" t="inlineStr">
        <is>
          <t>FMDACI30000000</t>
        </is>
      </c>
      <c r="H1266" t="n">
        <v>197.16</v>
      </c>
      <c r="I1266" t="n">
        <v>226.84</v>
      </c>
      <c r="J1266" t="n">
        <v>229.6</v>
      </c>
      <c r="K1266" t="n">
        <v>37</v>
      </c>
      <c r="L1266" t="n">
        <v>195</v>
      </c>
      <c r="M1266" t="n">
        <v>54</v>
      </c>
      <c r="N1266" t="n">
        <v>133</v>
      </c>
      <c r="O1266" t="n">
        <v>10</v>
      </c>
      <c r="P1266" t="n">
        <v>2</v>
      </c>
      <c r="Q1266" t="n">
        <v>6</v>
      </c>
      <c r="X1266" t="n">
        <v>18</v>
      </c>
      <c r="Y1266" t="n">
        <v>554</v>
      </c>
      <c r="Z1266" t="n">
        <v>0.02</v>
      </c>
      <c r="AA1266" t="n">
        <v>1</v>
      </c>
      <c r="AB1266" t="n">
        <v>22</v>
      </c>
    </row>
    <row r="1267">
      <c r="A1267" t="n">
        <v>2021</v>
      </c>
      <c r="B1267" t="n">
        <v>3</v>
      </c>
      <c r="C1267" s="298" t="n">
        <v>44264</v>
      </c>
      <c r="E1267" t="n">
        <v>11</v>
      </c>
      <c r="F1267" t="inlineStr">
        <is>
          <t>فوم جانب حمايه يمين</t>
        </is>
      </c>
      <c r="G1267" t="inlineStr">
        <is>
          <t>FMDACI30000000</t>
        </is>
      </c>
      <c r="H1267" t="n">
        <v>197.16</v>
      </c>
      <c r="I1267" t="n">
        <v>226.84</v>
      </c>
      <c r="K1267" t="n">
        <v>37</v>
      </c>
      <c r="L1267" t="n">
        <v>195</v>
      </c>
      <c r="Y1267" t="n">
        <v>712</v>
      </c>
      <c r="Z1267" t="n">
        <v>0.02</v>
      </c>
      <c r="AA1267" t="n">
        <v>1</v>
      </c>
      <c r="AB1267" t="n">
        <v>22</v>
      </c>
    </row>
    <row r="1268">
      <c r="A1268" t="n">
        <v>2021</v>
      </c>
      <c r="B1268" t="n">
        <v>3</v>
      </c>
      <c r="C1268" s="298" t="n">
        <v>44276</v>
      </c>
      <c r="E1268" t="n">
        <v>11</v>
      </c>
      <c r="F1268" t="inlineStr">
        <is>
          <t>فوم جانب حمايه يمين</t>
        </is>
      </c>
      <c r="G1268" t="inlineStr">
        <is>
          <t>FMDACI30000000</t>
        </is>
      </c>
      <c r="H1268" t="n">
        <v>197.16</v>
      </c>
      <c r="I1268" t="n">
        <v>226.84</v>
      </c>
      <c r="J1268" t="n">
        <v>216.1</v>
      </c>
      <c r="K1268" t="n">
        <v>37</v>
      </c>
      <c r="L1268" t="n">
        <v>195</v>
      </c>
      <c r="M1268" t="n">
        <v>50</v>
      </c>
      <c r="N1268" t="n">
        <v>143</v>
      </c>
      <c r="O1268" t="n">
        <v>13</v>
      </c>
      <c r="P1268" t="n">
        <v>12</v>
      </c>
      <c r="Q1268" t="n">
        <v>14</v>
      </c>
      <c r="X1268" t="n">
        <v>39</v>
      </c>
      <c r="Y1268" t="n">
        <v>1039</v>
      </c>
      <c r="Z1268" t="n">
        <v>0.02</v>
      </c>
      <c r="AA1268" t="n">
        <v>1</v>
      </c>
      <c r="AB1268" t="n">
        <v>22</v>
      </c>
    </row>
    <row r="1269">
      <c r="A1269" t="n">
        <v>2021</v>
      </c>
      <c r="B1269" t="n">
        <v>3</v>
      </c>
      <c r="C1269" s="298" t="n">
        <v>44277</v>
      </c>
      <c r="E1269" t="n">
        <v>11</v>
      </c>
      <c r="F1269" t="inlineStr">
        <is>
          <t>فوم جانب حمايه يمين</t>
        </is>
      </c>
      <c r="G1269" t="inlineStr">
        <is>
          <t>FMDACI30000000</t>
        </is>
      </c>
      <c r="H1269" t="n">
        <v>197.16</v>
      </c>
      <c r="I1269" t="n">
        <v>226.84</v>
      </c>
      <c r="J1269" t="n">
        <v>209.3</v>
      </c>
      <c r="K1269" t="n">
        <v>37</v>
      </c>
      <c r="L1269" t="n">
        <v>195</v>
      </c>
      <c r="M1269" t="n">
        <v>53</v>
      </c>
      <c r="N1269" t="n">
        <v>135</v>
      </c>
      <c r="O1269" t="n">
        <v>14</v>
      </c>
      <c r="P1269" t="n">
        <v>6</v>
      </c>
      <c r="Q1269" t="n">
        <v>5</v>
      </c>
      <c r="X1269" t="n">
        <v>25</v>
      </c>
      <c r="Y1269" t="n">
        <v>1169</v>
      </c>
      <c r="Z1269" t="n">
        <v>0.02</v>
      </c>
      <c r="AA1269" t="n">
        <v>1</v>
      </c>
      <c r="AB1269" t="n">
        <v>22</v>
      </c>
    </row>
    <row r="1270">
      <c r="A1270" t="n">
        <v>2021</v>
      </c>
      <c r="B1270" t="n">
        <v>3</v>
      </c>
      <c r="C1270" s="298" t="n">
        <v>44278</v>
      </c>
      <c r="E1270" t="n">
        <v>11</v>
      </c>
      <c r="F1270" t="inlineStr">
        <is>
          <t>فوم جانب حمايه يمين</t>
        </is>
      </c>
      <c r="G1270" t="inlineStr">
        <is>
          <t>FMDACI30000000</t>
        </is>
      </c>
      <c r="H1270" t="n">
        <v>197.16</v>
      </c>
      <c r="I1270" t="n">
        <v>226.84</v>
      </c>
      <c r="K1270" t="n">
        <v>37</v>
      </c>
      <c r="L1270" t="n">
        <v>195</v>
      </c>
      <c r="Y1270" t="n">
        <v>88</v>
      </c>
      <c r="Z1270" t="n">
        <v>0.02</v>
      </c>
      <c r="AA1270" t="n">
        <v>1</v>
      </c>
      <c r="AB1270" t="n">
        <v>22</v>
      </c>
    </row>
    <row r="1271">
      <c r="A1271" t="n">
        <v>2021</v>
      </c>
      <c r="B1271" t="n">
        <v>3</v>
      </c>
      <c r="C1271" s="298" t="n">
        <v>44280</v>
      </c>
      <c r="E1271" t="n">
        <v>11</v>
      </c>
      <c r="F1271" t="inlineStr">
        <is>
          <t>فوم جانب حمايه يمين</t>
        </is>
      </c>
      <c r="G1271" t="inlineStr">
        <is>
          <t>FMDACI30000000</t>
        </is>
      </c>
      <c r="H1271" t="n">
        <v>197.16</v>
      </c>
      <c r="I1271" t="n">
        <v>226.84</v>
      </c>
      <c r="J1271" t="n">
        <v>213</v>
      </c>
      <c r="K1271" t="n">
        <v>37</v>
      </c>
      <c r="L1271" t="n">
        <v>195</v>
      </c>
      <c r="M1271" t="n">
        <v>58</v>
      </c>
      <c r="N1271" t="n">
        <v>125</v>
      </c>
      <c r="O1271" t="n">
        <v>12</v>
      </c>
      <c r="P1271" t="n">
        <v>12</v>
      </c>
      <c r="Q1271" t="n">
        <v>12</v>
      </c>
      <c r="X1271" t="n">
        <v>36</v>
      </c>
      <c r="Y1271" t="n">
        <v>292</v>
      </c>
      <c r="Z1271" t="n">
        <v>0.02</v>
      </c>
      <c r="AA1271" t="n">
        <v>1</v>
      </c>
      <c r="AB1271" t="n">
        <v>22</v>
      </c>
    </row>
    <row r="1272">
      <c r="A1272" t="n">
        <v>2021</v>
      </c>
      <c r="B1272" t="n">
        <v>3</v>
      </c>
      <c r="C1272" s="298" t="n">
        <v>44284</v>
      </c>
      <c r="E1272" t="n">
        <v>11</v>
      </c>
      <c r="F1272" t="inlineStr">
        <is>
          <t>فوم جانب حمايه يمين</t>
        </is>
      </c>
      <c r="G1272" t="inlineStr">
        <is>
          <t>FMDACI30000000</t>
        </is>
      </c>
      <c r="H1272" t="n">
        <v>197.16</v>
      </c>
      <c r="I1272" t="n">
        <v>226.84</v>
      </c>
      <c r="J1272" t="n">
        <v>226.5</v>
      </c>
      <c r="K1272" t="n">
        <v>37</v>
      </c>
      <c r="L1272" t="n">
        <v>195</v>
      </c>
      <c r="M1272" t="n">
        <v>55</v>
      </c>
      <c r="N1272" t="n">
        <v>131</v>
      </c>
      <c r="O1272" t="n">
        <v>6</v>
      </c>
      <c r="Q1272" t="n">
        <v>3</v>
      </c>
      <c r="X1272" t="n">
        <v>9</v>
      </c>
      <c r="Y1272" t="n">
        <v>593</v>
      </c>
      <c r="Z1272" t="n">
        <v>0.02</v>
      </c>
      <c r="AA1272" t="n">
        <v>1</v>
      </c>
      <c r="AB1272" t="n">
        <v>22</v>
      </c>
    </row>
    <row r="1273">
      <c r="A1273" t="n">
        <v>2021</v>
      </c>
      <c r="B1273" t="n">
        <v>3</v>
      </c>
      <c r="C1273" s="298" t="n">
        <v>44285</v>
      </c>
      <c r="E1273" t="n">
        <v>11</v>
      </c>
      <c r="F1273" t="inlineStr">
        <is>
          <t>فوم جانب حمايه يمين</t>
        </is>
      </c>
      <c r="G1273" t="inlineStr">
        <is>
          <t>FMDACI30000000</t>
        </is>
      </c>
      <c r="H1273" t="n">
        <v>197.16</v>
      </c>
      <c r="I1273" t="n">
        <v>226.84</v>
      </c>
      <c r="J1273" t="n">
        <v>220</v>
      </c>
      <c r="K1273" t="n">
        <v>37</v>
      </c>
      <c r="L1273" t="n">
        <v>195</v>
      </c>
      <c r="M1273" t="n">
        <v>53</v>
      </c>
      <c r="N1273" t="n">
        <v>137</v>
      </c>
      <c r="O1273" t="n">
        <v>6</v>
      </c>
      <c r="Q1273" t="n">
        <v>2</v>
      </c>
      <c r="X1273" t="n">
        <v>8</v>
      </c>
      <c r="Y1273" t="n">
        <v>616</v>
      </c>
      <c r="Z1273" t="n">
        <v>0.02</v>
      </c>
      <c r="AA1273" t="n">
        <v>1</v>
      </c>
      <c r="AB1273" t="n">
        <v>22</v>
      </c>
    </row>
    <row r="1274">
      <c r="A1274" t="n">
        <v>2021</v>
      </c>
      <c r="B1274" t="n">
        <v>3</v>
      </c>
      <c r="C1274" s="298" t="n">
        <v>44278</v>
      </c>
      <c r="E1274" t="n">
        <v>183</v>
      </c>
      <c r="F1274" t="inlineStr">
        <is>
          <t>فوم حمايةالعداد</t>
        </is>
      </c>
      <c r="G1274" t="inlineStr">
        <is>
          <t>FMENCI40000000</t>
        </is>
      </c>
      <c r="H1274" t="n">
        <v>2.79</v>
      </c>
      <c r="I1274" t="n">
        <v>3.21</v>
      </c>
      <c r="J1274" t="n">
        <v>2.8</v>
      </c>
      <c r="K1274" t="n">
        <v>508</v>
      </c>
      <c r="L1274" t="n">
        <v>85</v>
      </c>
      <c r="M1274" t="n">
        <v>533</v>
      </c>
      <c r="N1274" t="n">
        <v>81</v>
      </c>
      <c r="Z1274" t="n">
        <v>0.02</v>
      </c>
      <c r="AA1274" t="n">
        <v>1</v>
      </c>
      <c r="AB1274" t="n">
        <v>24</v>
      </c>
    </row>
    <row r="1275">
      <c r="A1275" t="n">
        <v>2021</v>
      </c>
      <c r="B1275" t="n">
        <v>3</v>
      </c>
      <c r="C1275" s="298" t="n">
        <v>44279</v>
      </c>
      <c r="E1275" t="n">
        <v>183</v>
      </c>
      <c r="F1275" t="inlineStr">
        <is>
          <t>فوم حمايةالعداد</t>
        </is>
      </c>
      <c r="G1275" t="inlineStr">
        <is>
          <t>FMENCI40000000</t>
        </is>
      </c>
      <c r="H1275" t="n">
        <v>2.79</v>
      </c>
      <c r="I1275" t="n">
        <v>3.21</v>
      </c>
      <c r="J1275" t="n">
        <v>2.8</v>
      </c>
      <c r="K1275" t="n">
        <v>508</v>
      </c>
      <c r="L1275" t="n">
        <v>85</v>
      </c>
      <c r="M1275" t="n">
        <v>436</v>
      </c>
      <c r="N1275" t="n">
        <v>99</v>
      </c>
      <c r="Z1275" t="n">
        <v>0.02</v>
      </c>
      <c r="AA1275" t="n">
        <v>1</v>
      </c>
      <c r="AB1275" t="n">
        <v>24</v>
      </c>
    </row>
    <row r="1276">
      <c r="A1276" t="n">
        <v>2021</v>
      </c>
      <c r="B1276" t="n">
        <v>3</v>
      </c>
      <c r="C1276" s="298" t="n">
        <v>44283</v>
      </c>
      <c r="E1276" t="n">
        <v>183</v>
      </c>
      <c r="F1276" t="inlineStr">
        <is>
          <t>فوم حمايةالعداد</t>
        </is>
      </c>
      <c r="G1276" t="inlineStr">
        <is>
          <t>FMENCI40000000</t>
        </is>
      </c>
      <c r="H1276" t="n">
        <v>2.79</v>
      </c>
      <c r="I1276" t="n">
        <v>3.21</v>
      </c>
      <c r="J1276" t="n">
        <v>3</v>
      </c>
      <c r="K1276" t="n">
        <v>508</v>
      </c>
      <c r="L1276" t="n">
        <v>85</v>
      </c>
      <c r="M1276" t="n">
        <v>537</v>
      </c>
      <c r="N1276" t="n">
        <v>81</v>
      </c>
      <c r="O1276" t="n">
        <v>16</v>
      </c>
      <c r="P1276" t="n">
        <v>6</v>
      </c>
      <c r="Q1276" t="n">
        <v>21</v>
      </c>
      <c r="X1276" t="n">
        <v>43</v>
      </c>
      <c r="Y1276" t="n">
        <v>6043</v>
      </c>
      <c r="Z1276" t="n">
        <v>0.02</v>
      </c>
      <c r="AA1276" t="n">
        <v>1</v>
      </c>
      <c r="AB1276" t="n">
        <v>24</v>
      </c>
    </row>
    <row r="1277">
      <c r="A1277" t="n">
        <v>2021</v>
      </c>
      <c r="B1277" t="n">
        <v>3</v>
      </c>
      <c r="C1277" s="298" t="n">
        <v>44284</v>
      </c>
      <c r="E1277" t="n">
        <v>183</v>
      </c>
      <c r="F1277" t="inlineStr">
        <is>
          <t>فوم حمايةالعداد</t>
        </is>
      </c>
      <c r="G1277" t="inlineStr">
        <is>
          <t>FMENCI40000000</t>
        </is>
      </c>
      <c r="H1277" t="n">
        <v>2.79</v>
      </c>
      <c r="I1277" t="n">
        <v>3.21</v>
      </c>
      <c r="J1277" t="n">
        <v>2.8</v>
      </c>
      <c r="K1277" t="n">
        <v>508</v>
      </c>
      <c r="L1277" t="n">
        <v>85</v>
      </c>
      <c r="M1277" t="n">
        <v>409</v>
      </c>
      <c r="N1277" t="n">
        <v>106</v>
      </c>
      <c r="O1277" t="n">
        <v>18</v>
      </c>
      <c r="P1277" t="n">
        <v>12</v>
      </c>
      <c r="Q1277" t="n">
        <v>14</v>
      </c>
      <c r="X1277" t="n">
        <v>44</v>
      </c>
      <c r="Y1277" t="n">
        <v>6044</v>
      </c>
      <c r="Z1277" t="n">
        <v>0.02</v>
      </c>
      <c r="AA1277" t="n">
        <v>1</v>
      </c>
      <c r="AB1277" t="n">
        <v>24</v>
      </c>
    </row>
    <row r="1278">
      <c r="A1278" t="n">
        <v>2021</v>
      </c>
      <c r="B1278" t="n">
        <v>3</v>
      </c>
      <c r="C1278" s="298" t="n">
        <v>44285</v>
      </c>
      <c r="E1278" t="n">
        <v>183</v>
      </c>
      <c r="F1278" t="inlineStr">
        <is>
          <t>فوم حمايةالعداد</t>
        </is>
      </c>
      <c r="G1278" t="inlineStr">
        <is>
          <t>FMENCI40000000</t>
        </is>
      </c>
      <c r="H1278" t="n">
        <v>2.79</v>
      </c>
      <c r="I1278" t="n">
        <v>3.21</v>
      </c>
      <c r="J1278" t="n">
        <v>2.9</v>
      </c>
      <c r="K1278" t="n">
        <v>508</v>
      </c>
      <c r="L1278" t="n">
        <v>85</v>
      </c>
      <c r="M1278" t="n">
        <v>540</v>
      </c>
      <c r="N1278" t="n">
        <v>80</v>
      </c>
      <c r="O1278" t="n">
        <v>19</v>
      </c>
      <c r="P1278" t="n">
        <v>24</v>
      </c>
      <c r="Q1278" t="n">
        <v>20</v>
      </c>
      <c r="S1278" t="n">
        <v>5</v>
      </c>
      <c r="X1278" t="n">
        <v>68</v>
      </c>
      <c r="Y1278" t="n">
        <v>7068</v>
      </c>
      <c r="Z1278" t="n">
        <v>0.02</v>
      </c>
      <c r="AA1278" t="n">
        <v>1</v>
      </c>
      <c r="AB1278" t="n">
        <v>24</v>
      </c>
    </row>
    <row r="1279">
      <c r="A1279" t="n">
        <v>2021</v>
      </c>
      <c r="B1279" t="n">
        <v>3</v>
      </c>
      <c r="C1279" s="298" t="n">
        <v>44255</v>
      </c>
      <c r="E1279" t="n">
        <v>93</v>
      </c>
      <c r="F1279" t="inlineStr">
        <is>
          <t>فوم حمايه لوحه التحكم فيكتوريا CDAWP6090</t>
        </is>
      </c>
      <c r="G1279" t="inlineStr">
        <is>
          <t>FMDAIIF2000000</t>
        </is>
      </c>
      <c r="H1279" t="n">
        <v>54.87</v>
      </c>
      <c r="I1279" t="n">
        <v>63.13</v>
      </c>
      <c r="J1279" t="n">
        <v>61</v>
      </c>
      <c r="K1279" t="n">
        <v>74</v>
      </c>
      <c r="L1279" t="n">
        <v>97</v>
      </c>
      <c r="M1279" t="n">
        <v>71</v>
      </c>
      <c r="N1279" t="n">
        <v>101</v>
      </c>
      <c r="O1279" t="n">
        <v>9</v>
      </c>
      <c r="P1279" t="n">
        <v>4</v>
      </c>
      <c r="Q1279" t="n">
        <v>7</v>
      </c>
      <c r="X1279" t="n">
        <v>20</v>
      </c>
      <c r="Y1279" t="n">
        <v>1640</v>
      </c>
      <c r="Z1279" t="n">
        <v>0.015</v>
      </c>
      <c r="AA1279" t="n">
        <v>1</v>
      </c>
      <c r="AB1279" t="n">
        <v>16</v>
      </c>
    </row>
    <row r="1280">
      <c r="A1280" t="n">
        <v>2021</v>
      </c>
      <c r="B1280" t="n">
        <v>3</v>
      </c>
      <c r="C1280" s="298" t="n">
        <v>44256</v>
      </c>
      <c r="E1280" t="n">
        <v>93</v>
      </c>
      <c r="F1280" t="inlineStr">
        <is>
          <t>فوم حمايه لوحه التحكم فيكتوريا CDAWP6090</t>
        </is>
      </c>
      <c r="G1280" t="inlineStr">
        <is>
          <t>FMDAIIF2000000</t>
        </is>
      </c>
      <c r="H1280" t="n">
        <v>54.87</v>
      </c>
      <c r="I1280" t="n">
        <v>63.13</v>
      </c>
      <c r="J1280" t="n">
        <v>59.3</v>
      </c>
      <c r="K1280" t="n">
        <v>74</v>
      </c>
      <c r="L1280" t="n">
        <v>97</v>
      </c>
      <c r="M1280" t="n">
        <v>78</v>
      </c>
      <c r="N1280" t="n">
        <v>92</v>
      </c>
      <c r="O1280" t="n">
        <v>10</v>
      </c>
      <c r="P1280" t="n">
        <v>2</v>
      </c>
      <c r="Q1280" t="n">
        <v>5</v>
      </c>
      <c r="X1280" t="n">
        <v>17</v>
      </c>
      <c r="Y1280" t="n">
        <v>1475</v>
      </c>
      <c r="Z1280" t="n">
        <v>0.015</v>
      </c>
      <c r="AA1280" t="n">
        <v>1</v>
      </c>
      <c r="AB1280" t="n">
        <v>16</v>
      </c>
    </row>
    <row r="1281">
      <c r="A1281" t="n">
        <v>2021</v>
      </c>
      <c r="B1281" t="n">
        <v>3</v>
      </c>
      <c r="C1281" s="298" t="n">
        <v>44257</v>
      </c>
      <c r="E1281" t="n">
        <v>93</v>
      </c>
      <c r="F1281" t="inlineStr">
        <is>
          <t>فوم حمايه لوحه التحكم فيكتوريا CDAWP6090</t>
        </is>
      </c>
      <c r="G1281" t="inlineStr">
        <is>
          <t>FMDAIIF2000000</t>
        </is>
      </c>
      <c r="H1281" t="n">
        <v>54.87</v>
      </c>
      <c r="I1281" t="n">
        <v>63.13</v>
      </c>
      <c r="J1281" t="n">
        <v>59.5</v>
      </c>
      <c r="K1281" t="n">
        <v>74</v>
      </c>
      <c r="L1281" t="n">
        <v>97</v>
      </c>
      <c r="M1281" t="n">
        <v>75</v>
      </c>
      <c r="N1281" t="n">
        <v>96</v>
      </c>
      <c r="O1281" t="n">
        <v>6</v>
      </c>
      <c r="P1281" t="n">
        <v>7</v>
      </c>
      <c r="Q1281" t="n">
        <v>8</v>
      </c>
      <c r="X1281" t="n">
        <v>21</v>
      </c>
      <c r="Y1281" t="n">
        <v>1533</v>
      </c>
      <c r="Z1281" t="n">
        <v>0.015</v>
      </c>
      <c r="AA1281" t="n">
        <v>1</v>
      </c>
      <c r="AB1281" t="n">
        <v>16</v>
      </c>
    </row>
    <row r="1282">
      <c r="A1282" t="n">
        <v>2021</v>
      </c>
      <c r="B1282" t="n">
        <v>3</v>
      </c>
      <c r="C1282" s="298" t="n">
        <v>44258</v>
      </c>
      <c r="E1282" t="n">
        <v>93</v>
      </c>
      <c r="F1282" t="inlineStr">
        <is>
          <t>فوم حمايه لوحه التحكم فيكتوريا CDAWP6090</t>
        </is>
      </c>
      <c r="G1282" t="inlineStr">
        <is>
          <t>FMDAIIF2000000</t>
        </is>
      </c>
      <c r="H1282" t="n">
        <v>54.87</v>
      </c>
      <c r="I1282" t="n">
        <v>63.13</v>
      </c>
      <c r="J1282" t="n">
        <v>62.8</v>
      </c>
      <c r="K1282" t="n">
        <v>74</v>
      </c>
      <c r="L1282" t="n">
        <v>97</v>
      </c>
      <c r="M1282" t="n">
        <v>73</v>
      </c>
      <c r="N1282" t="n">
        <v>99</v>
      </c>
      <c r="O1282" t="n">
        <v>4</v>
      </c>
      <c r="Q1282" t="n">
        <v>3</v>
      </c>
      <c r="X1282" t="n">
        <v>7</v>
      </c>
      <c r="Y1282" t="n">
        <v>655</v>
      </c>
      <c r="Z1282" t="n">
        <v>0.015</v>
      </c>
      <c r="AA1282" t="n">
        <v>1</v>
      </c>
      <c r="AB1282" t="n">
        <v>16</v>
      </c>
    </row>
    <row r="1283">
      <c r="A1283" t="n">
        <v>2021</v>
      </c>
      <c r="B1283" t="n">
        <v>3</v>
      </c>
      <c r="C1283" s="298" t="n">
        <v>44276</v>
      </c>
      <c r="E1283" t="n">
        <v>93</v>
      </c>
      <c r="F1283" t="inlineStr">
        <is>
          <t>فوم حمايه لوحه التحكم فيكتوريا CDAWP6090</t>
        </is>
      </c>
      <c r="G1283" t="inlineStr">
        <is>
          <t>FMDAIIF2000000</t>
        </is>
      </c>
      <c r="H1283" t="n">
        <v>54.87</v>
      </c>
      <c r="I1283" t="n">
        <v>63.13</v>
      </c>
      <c r="J1283" t="n">
        <v>60.7</v>
      </c>
      <c r="K1283" t="n">
        <v>74</v>
      </c>
      <c r="L1283" t="n">
        <v>97</v>
      </c>
      <c r="M1283" t="n">
        <v>68</v>
      </c>
      <c r="N1283" t="n">
        <v>106</v>
      </c>
      <c r="O1283" t="n">
        <v>8</v>
      </c>
      <c r="P1283" t="n">
        <v>4</v>
      </c>
      <c r="Q1283" t="n">
        <v>9</v>
      </c>
      <c r="X1283" t="n">
        <v>21</v>
      </c>
      <c r="Y1283" t="n">
        <v>777</v>
      </c>
      <c r="Z1283" t="n">
        <v>0.015</v>
      </c>
      <c r="AA1283" t="n">
        <v>1</v>
      </c>
      <c r="AB1283" t="n">
        <v>16</v>
      </c>
    </row>
    <row r="1284">
      <c r="A1284" t="n">
        <v>2021</v>
      </c>
      <c r="B1284" t="n">
        <v>3</v>
      </c>
      <c r="C1284" s="298" t="n">
        <v>44277</v>
      </c>
      <c r="E1284" t="n">
        <v>93</v>
      </c>
      <c r="F1284" t="inlineStr">
        <is>
          <t>فوم حمايه لوحه التحكم فيكتوريا CDAWP6090</t>
        </is>
      </c>
      <c r="G1284" t="inlineStr">
        <is>
          <t>FMDAIIF2000000</t>
        </is>
      </c>
      <c r="H1284" t="n">
        <v>54.87</v>
      </c>
      <c r="I1284" t="n">
        <v>63.13</v>
      </c>
      <c r="J1284" t="n">
        <v>60.4</v>
      </c>
      <c r="K1284" t="n">
        <v>74</v>
      </c>
      <c r="L1284" t="n">
        <v>97</v>
      </c>
      <c r="M1284" t="n">
        <v>72</v>
      </c>
      <c r="N1284" t="n">
        <v>101</v>
      </c>
      <c r="O1284" t="n">
        <v>10</v>
      </c>
      <c r="P1284" t="n">
        <v>6</v>
      </c>
      <c r="Q1284" t="n">
        <v>11</v>
      </c>
      <c r="X1284" t="n">
        <v>27</v>
      </c>
      <c r="Y1284" t="n">
        <v>1269</v>
      </c>
      <c r="Z1284" t="n">
        <v>0.015</v>
      </c>
      <c r="AA1284" t="n">
        <v>1</v>
      </c>
      <c r="AB1284" t="n">
        <v>16</v>
      </c>
    </row>
    <row r="1285">
      <c r="A1285" t="n">
        <v>2021</v>
      </c>
      <c r="B1285" t="n">
        <v>3</v>
      </c>
      <c r="C1285" s="298" t="n">
        <v>44278</v>
      </c>
      <c r="E1285" t="n">
        <v>93</v>
      </c>
      <c r="F1285" t="inlineStr">
        <is>
          <t>فوم حمايه لوحه التحكم فيكتوريا CDAWP6090</t>
        </is>
      </c>
      <c r="G1285" t="inlineStr">
        <is>
          <t>FMDAIIF2000000</t>
        </is>
      </c>
      <c r="H1285" t="n">
        <v>54.87</v>
      </c>
      <c r="I1285" t="n">
        <v>63.13</v>
      </c>
      <c r="J1285" t="n">
        <v>61</v>
      </c>
      <c r="K1285" t="n">
        <v>74</v>
      </c>
      <c r="L1285" t="n">
        <v>97</v>
      </c>
      <c r="M1285" t="n">
        <v>73</v>
      </c>
      <c r="N1285" t="n">
        <v>98</v>
      </c>
      <c r="O1285" t="n">
        <v>9</v>
      </c>
      <c r="P1285" t="n">
        <v>2</v>
      </c>
      <c r="Q1285" t="n">
        <v>10</v>
      </c>
      <c r="X1285" t="n">
        <v>21</v>
      </c>
      <c r="Y1285" t="n">
        <v>1587</v>
      </c>
      <c r="Z1285" t="n">
        <v>0.015</v>
      </c>
      <c r="AA1285" t="n">
        <v>1</v>
      </c>
      <c r="AB1285" t="n">
        <v>16</v>
      </c>
    </row>
    <row r="1286">
      <c r="A1286" t="n">
        <v>2021</v>
      </c>
      <c r="B1286" t="n">
        <v>3</v>
      </c>
      <c r="C1286" s="298" t="n">
        <v>44279</v>
      </c>
      <c r="E1286" t="n">
        <v>93</v>
      </c>
      <c r="F1286" t="inlineStr">
        <is>
          <t>فوم حمايه لوحه التحكم فيكتوريا CDAWP6090</t>
        </is>
      </c>
      <c r="G1286" t="inlineStr">
        <is>
          <t>FMDAIIF2000000</t>
        </is>
      </c>
      <c r="H1286" t="n">
        <v>54.87</v>
      </c>
      <c r="I1286" t="n">
        <v>63.13</v>
      </c>
      <c r="J1286" t="n">
        <v>60</v>
      </c>
      <c r="K1286" t="n">
        <v>74</v>
      </c>
      <c r="L1286" t="n">
        <v>97</v>
      </c>
      <c r="M1286" t="n">
        <v>69</v>
      </c>
      <c r="N1286" t="n">
        <v>105</v>
      </c>
      <c r="O1286" t="n">
        <v>9</v>
      </c>
      <c r="P1286" t="n">
        <v>8</v>
      </c>
      <c r="Q1286" t="n">
        <v>6</v>
      </c>
      <c r="X1286" t="n">
        <v>23</v>
      </c>
      <c r="Y1286" t="n">
        <v>1589</v>
      </c>
      <c r="Z1286" t="n">
        <v>0.015</v>
      </c>
      <c r="AA1286" t="n">
        <v>1</v>
      </c>
      <c r="AB1286" t="n">
        <v>16</v>
      </c>
    </row>
    <row r="1287">
      <c r="A1287" t="n">
        <v>2021</v>
      </c>
      <c r="B1287" t="n">
        <v>3</v>
      </c>
      <c r="C1287" s="298" t="n">
        <v>44280</v>
      </c>
      <c r="E1287" t="n">
        <v>93</v>
      </c>
      <c r="F1287" t="inlineStr">
        <is>
          <t>فوم حمايه لوحه التحكم فيكتوريا CDAWP6090</t>
        </is>
      </c>
      <c r="G1287" t="inlineStr">
        <is>
          <t>FMDAIIF2000000</t>
        </is>
      </c>
      <c r="H1287" t="n">
        <v>54.87</v>
      </c>
      <c r="I1287" t="n">
        <v>63.13</v>
      </c>
      <c r="J1287" t="n">
        <v>59.1</v>
      </c>
      <c r="K1287" t="n">
        <v>74</v>
      </c>
      <c r="L1287" t="n">
        <v>97</v>
      </c>
      <c r="M1287" t="n">
        <v>70</v>
      </c>
      <c r="N1287" t="n">
        <v>103</v>
      </c>
      <c r="O1287" t="n">
        <v>12</v>
      </c>
      <c r="P1287" t="n">
        <v>2</v>
      </c>
      <c r="Q1287" t="n">
        <v>10</v>
      </c>
      <c r="X1287" t="n">
        <v>24</v>
      </c>
      <c r="Y1287" t="n">
        <v>1320</v>
      </c>
      <c r="Z1287" t="n">
        <v>0.015</v>
      </c>
      <c r="AA1287" t="n">
        <v>1</v>
      </c>
      <c r="AB1287" t="n">
        <v>16</v>
      </c>
    </row>
    <row r="1288">
      <c r="A1288" t="n">
        <v>2021</v>
      </c>
      <c r="B1288" t="n">
        <v>3</v>
      </c>
      <c r="C1288" s="298" t="n">
        <v>44283</v>
      </c>
      <c r="E1288" t="n">
        <v>93</v>
      </c>
      <c r="F1288" t="inlineStr">
        <is>
          <t>فوم حمايه لوحه التحكم فيكتوريا CDAWP6090</t>
        </is>
      </c>
      <c r="G1288" t="inlineStr">
        <is>
          <t>FMDAIIF2000000</t>
        </is>
      </c>
      <c r="H1288" t="n">
        <v>54.87</v>
      </c>
      <c r="I1288" t="n">
        <v>63.13</v>
      </c>
      <c r="J1288" t="n">
        <v>62</v>
      </c>
      <c r="K1288" t="n">
        <v>74</v>
      </c>
      <c r="L1288" t="n">
        <v>97</v>
      </c>
      <c r="M1288" t="n">
        <v>68</v>
      </c>
      <c r="N1288" t="n">
        <v>106</v>
      </c>
      <c r="O1288" t="n">
        <v>5</v>
      </c>
      <c r="Q1288" t="n">
        <v>2</v>
      </c>
      <c r="X1288" t="n">
        <v>7</v>
      </c>
      <c r="Y1288" t="n">
        <v>331</v>
      </c>
      <c r="Z1288" t="n">
        <v>0.015</v>
      </c>
      <c r="AA1288" t="n">
        <v>1</v>
      </c>
      <c r="AB1288" t="n">
        <v>16</v>
      </c>
    </row>
    <row r="1289">
      <c r="A1289" t="n">
        <v>2021</v>
      </c>
      <c r="B1289" t="n">
        <v>3</v>
      </c>
      <c r="C1289" s="298" t="n">
        <v>44257</v>
      </c>
      <c r="E1289" t="n">
        <v>178</v>
      </c>
      <c r="F1289" t="inlineStr">
        <is>
          <t>فوم دعامه 60*90 (مجمعه)</t>
        </is>
      </c>
      <c r="G1289" t="inlineStr">
        <is>
          <t>FMDACI66090000</t>
        </is>
      </c>
      <c r="H1289" t="n">
        <v>46.5</v>
      </c>
      <c r="I1289" t="n">
        <v>53.5</v>
      </c>
      <c r="J1289" t="n">
        <v>50.6</v>
      </c>
      <c r="K1289" t="n">
        <v>60</v>
      </c>
      <c r="L1289" t="n">
        <v>120</v>
      </c>
      <c r="M1289" t="n">
        <v>72</v>
      </c>
      <c r="N1289" t="n">
        <v>101</v>
      </c>
      <c r="O1289" t="n">
        <v>14</v>
      </c>
      <c r="P1289" t="n">
        <v>8</v>
      </c>
      <c r="Q1289" t="n">
        <v>3</v>
      </c>
      <c r="X1289" t="n">
        <v>25</v>
      </c>
      <c r="Y1289" t="n">
        <v>725</v>
      </c>
      <c r="Z1289" t="n">
        <v>0.015</v>
      </c>
      <c r="AA1289" t="n">
        <v>1</v>
      </c>
      <c r="AB1289" t="n">
        <v>18</v>
      </c>
    </row>
    <row r="1290">
      <c r="A1290" t="n">
        <v>2021</v>
      </c>
      <c r="B1290" t="n">
        <v>3</v>
      </c>
      <c r="C1290" s="298" t="n">
        <v>44258</v>
      </c>
      <c r="E1290" t="n">
        <v>178</v>
      </c>
      <c r="F1290" t="inlineStr">
        <is>
          <t>فوم دعامه 60*90 (مجمعه)</t>
        </is>
      </c>
      <c r="G1290" t="inlineStr">
        <is>
          <t>FMDACI66090000</t>
        </is>
      </c>
      <c r="H1290" t="n">
        <v>46.5</v>
      </c>
      <c r="I1290" t="n">
        <v>53.5</v>
      </c>
      <c r="J1290" t="n">
        <v>52</v>
      </c>
      <c r="K1290" t="n">
        <v>60</v>
      </c>
      <c r="L1290" t="n">
        <v>120</v>
      </c>
      <c r="M1290" t="n">
        <v>69</v>
      </c>
      <c r="N1290" t="n">
        <v>105</v>
      </c>
      <c r="O1290" t="n">
        <v>11</v>
      </c>
      <c r="P1290" t="n">
        <v>2</v>
      </c>
      <c r="Q1290" t="n">
        <v>10</v>
      </c>
      <c r="X1290" t="n">
        <v>23</v>
      </c>
      <c r="Y1290" t="n">
        <v>1493</v>
      </c>
      <c r="Z1290" t="n">
        <v>0.015</v>
      </c>
      <c r="AA1290" t="n">
        <v>1</v>
      </c>
      <c r="AB1290" t="n">
        <v>18</v>
      </c>
    </row>
    <row r="1291">
      <c r="A1291" t="n">
        <v>2021</v>
      </c>
      <c r="B1291" t="n">
        <v>3</v>
      </c>
      <c r="C1291" s="298" t="n">
        <v>44259</v>
      </c>
      <c r="E1291" t="n">
        <v>178</v>
      </c>
      <c r="F1291" t="inlineStr">
        <is>
          <t>فوم دعامه 60*90 (مجمعه)</t>
        </is>
      </c>
      <c r="G1291" t="inlineStr">
        <is>
          <t>FMDACI66090000</t>
        </is>
      </c>
      <c r="H1291" t="n">
        <v>46.5</v>
      </c>
      <c r="I1291" t="n">
        <v>53.5</v>
      </c>
      <c r="J1291" t="n">
        <v>50.9</v>
      </c>
      <c r="K1291" t="n">
        <v>60</v>
      </c>
      <c r="L1291" t="n">
        <v>120</v>
      </c>
      <c r="M1291" t="n">
        <v>74</v>
      </c>
      <c r="N1291" t="n">
        <v>98</v>
      </c>
      <c r="O1291" t="n">
        <v>2</v>
      </c>
      <c r="Q1291" t="n">
        <v>13</v>
      </c>
      <c r="X1291" t="n">
        <v>15</v>
      </c>
      <c r="Y1291" t="n">
        <v>1555</v>
      </c>
      <c r="Z1291" t="n">
        <v>0.015</v>
      </c>
      <c r="AA1291" t="n">
        <v>1</v>
      </c>
      <c r="AB1291" t="n">
        <v>18</v>
      </c>
    </row>
    <row r="1292">
      <c r="A1292" t="n">
        <v>2021</v>
      </c>
      <c r="B1292" t="n">
        <v>3</v>
      </c>
      <c r="C1292" s="298" t="n">
        <v>44262</v>
      </c>
      <c r="E1292" t="n">
        <v>178</v>
      </c>
      <c r="F1292" t="inlineStr">
        <is>
          <t>فوم دعامه 60*90 (مجمعه)</t>
        </is>
      </c>
      <c r="G1292" t="inlineStr">
        <is>
          <t>FMDACI66090000</t>
        </is>
      </c>
      <c r="H1292" t="n">
        <v>46.5</v>
      </c>
      <c r="I1292" t="n">
        <v>53.5</v>
      </c>
      <c r="J1292" t="n">
        <v>53.7</v>
      </c>
      <c r="K1292" t="n">
        <v>60</v>
      </c>
      <c r="L1292" t="n">
        <v>120</v>
      </c>
      <c r="M1292" t="n">
        <v>72</v>
      </c>
      <c r="N1292" t="n">
        <v>100</v>
      </c>
      <c r="O1292" t="n">
        <v>6</v>
      </c>
      <c r="P1292" t="n">
        <v>8</v>
      </c>
      <c r="Q1292" t="n">
        <v>6</v>
      </c>
      <c r="X1292" t="n">
        <v>20</v>
      </c>
      <c r="Y1292" t="n">
        <v>650</v>
      </c>
      <c r="Z1292" t="n">
        <v>0.015</v>
      </c>
      <c r="AA1292" t="n">
        <v>1</v>
      </c>
      <c r="AB1292" t="n">
        <v>18</v>
      </c>
    </row>
    <row r="1293">
      <c r="A1293" t="n">
        <v>2021</v>
      </c>
      <c r="B1293" t="n">
        <v>3</v>
      </c>
      <c r="C1293" s="298" t="n">
        <v>44269</v>
      </c>
      <c r="E1293" t="n">
        <v>25</v>
      </c>
      <c r="F1293" t="inlineStr">
        <is>
          <t>فوم زوايا فيكتوريا اماميه PDAWP6024</t>
        </is>
      </c>
      <c r="G1293" t="inlineStr">
        <is>
          <t>FMDAIIF3000000</t>
        </is>
      </c>
      <c r="H1293" t="n">
        <v>150.66</v>
      </c>
      <c r="I1293" t="n">
        <v>173.34</v>
      </c>
      <c r="J1293" t="n">
        <v>167</v>
      </c>
      <c r="K1293" t="n">
        <v>145</v>
      </c>
      <c r="L1293" t="n">
        <v>99</v>
      </c>
      <c r="M1293" t="n">
        <v>136</v>
      </c>
      <c r="N1293" t="n">
        <v>106</v>
      </c>
      <c r="O1293" t="n">
        <v>4</v>
      </c>
      <c r="P1293" t="n">
        <v>1</v>
      </c>
      <c r="Q1293" t="n">
        <v>5</v>
      </c>
      <c r="X1293" t="n">
        <v>10</v>
      </c>
      <c r="Y1293" t="n">
        <v>1402</v>
      </c>
      <c r="Z1293" t="n">
        <v>0.015</v>
      </c>
      <c r="AA1293" t="n">
        <v>1</v>
      </c>
      <c r="AB1293" t="n">
        <v>24</v>
      </c>
    </row>
    <row r="1294">
      <c r="A1294" t="n">
        <v>2021</v>
      </c>
      <c r="B1294" t="n">
        <v>3</v>
      </c>
      <c r="C1294" s="298" t="n">
        <v>44270</v>
      </c>
      <c r="E1294" t="n">
        <v>25</v>
      </c>
      <c r="F1294" t="inlineStr">
        <is>
          <t>فوم زوايا فيكتوريا اماميه PDAWP6024</t>
        </is>
      </c>
      <c r="G1294" t="inlineStr">
        <is>
          <t>FMDAIIF3000000</t>
        </is>
      </c>
      <c r="H1294" t="n">
        <v>150.66</v>
      </c>
      <c r="I1294" t="n">
        <v>173.34</v>
      </c>
      <c r="J1294" t="n">
        <v>172.3</v>
      </c>
      <c r="K1294" t="n">
        <v>145</v>
      </c>
      <c r="L1294" t="n">
        <v>99</v>
      </c>
      <c r="M1294" t="n">
        <v>122</v>
      </c>
      <c r="N1294" t="n">
        <v>118</v>
      </c>
      <c r="O1294" t="n">
        <v>4</v>
      </c>
      <c r="P1294" t="n">
        <v>4</v>
      </c>
      <c r="Q1294" t="n">
        <v>3</v>
      </c>
      <c r="X1294" t="n">
        <v>11</v>
      </c>
      <c r="Y1294" t="n">
        <v>2771</v>
      </c>
      <c r="Z1294" t="n">
        <v>0.015</v>
      </c>
      <c r="AA1294" t="n">
        <v>1</v>
      </c>
      <c r="AB1294" t="n">
        <v>24</v>
      </c>
    </row>
    <row r="1295">
      <c r="A1295" t="n">
        <v>2021</v>
      </c>
      <c r="B1295" t="n">
        <v>3</v>
      </c>
      <c r="C1295" s="298" t="n">
        <v>44271</v>
      </c>
      <c r="E1295" t="n">
        <v>25</v>
      </c>
      <c r="F1295" t="inlineStr">
        <is>
          <t>فوم زوايا فيكتوريا اماميه PDAWP6024</t>
        </is>
      </c>
      <c r="G1295" t="inlineStr">
        <is>
          <t>FMDAIIF3000000</t>
        </is>
      </c>
      <c r="H1295" t="n">
        <v>150.66</v>
      </c>
      <c r="I1295" t="n">
        <v>173.34</v>
      </c>
      <c r="J1295" t="n">
        <v>162.7</v>
      </c>
      <c r="K1295" t="n">
        <v>145</v>
      </c>
      <c r="L1295" t="n">
        <v>99</v>
      </c>
      <c r="M1295" t="n">
        <v>135</v>
      </c>
      <c r="N1295" t="n">
        <v>106</v>
      </c>
      <c r="O1295" t="n">
        <v>10</v>
      </c>
      <c r="P1295" t="n">
        <v>2</v>
      </c>
      <c r="Q1295" t="n">
        <v>4</v>
      </c>
      <c r="X1295" t="n">
        <v>16</v>
      </c>
      <c r="Y1295" t="n">
        <v>2992</v>
      </c>
      <c r="Z1295" t="n">
        <v>0.015</v>
      </c>
      <c r="AA1295" t="n">
        <v>1</v>
      </c>
      <c r="AB1295" t="n">
        <v>24</v>
      </c>
    </row>
    <row r="1296">
      <c r="A1296" t="n">
        <v>2021</v>
      </c>
      <c r="B1296" t="n">
        <v>3</v>
      </c>
      <c r="C1296" s="298" t="n">
        <v>44272</v>
      </c>
      <c r="E1296" t="n">
        <v>25</v>
      </c>
      <c r="F1296" t="inlineStr">
        <is>
          <t>فوم زوايا فيكتوريا اماميه PDAWP6024</t>
        </is>
      </c>
      <c r="G1296" t="inlineStr">
        <is>
          <t>FMDAIIF3000000</t>
        </is>
      </c>
      <c r="H1296" t="n">
        <v>150.66</v>
      </c>
      <c r="I1296" t="n">
        <v>173.34</v>
      </c>
      <c r="J1296" t="n">
        <v>172</v>
      </c>
      <c r="K1296" t="n">
        <v>145</v>
      </c>
      <c r="L1296" t="n">
        <v>99</v>
      </c>
      <c r="M1296" t="n">
        <v>143</v>
      </c>
      <c r="N1296" t="n">
        <v>101</v>
      </c>
      <c r="O1296" t="n">
        <v>8</v>
      </c>
      <c r="P1296" t="n">
        <v>1</v>
      </c>
      <c r="Q1296" t="n">
        <v>5</v>
      </c>
      <c r="X1296" t="n">
        <v>14</v>
      </c>
      <c r="Y1296" t="n">
        <v>2246</v>
      </c>
      <c r="Z1296" t="n">
        <v>0.015</v>
      </c>
      <c r="AA1296" t="n">
        <v>1</v>
      </c>
      <c r="AB1296" t="n">
        <v>24</v>
      </c>
    </row>
    <row r="1297">
      <c r="A1297" t="n">
        <v>2021</v>
      </c>
      <c r="B1297" t="n">
        <v>3</v>
      </c>
      <c r="C1297" s="298" t="n">
        <v>44269</v>
      </c>
      <c r="E1297" t="n">
        <v>24</v>
      </c>
      <c r="F1297" t="inlineStr">
        <is>
          <t>فوم زوايا فيكتوريا خلفيه PDAWP6025</t>
        </is>
      </c>
      <c r="G1297" t="inlineStr">
        <is>
          <t>FMDAIIF4000000</t>
        </is>
      </c>
      <c r="H1297" t="n">
        <v>154.38</v>
      </c>
      <c r="I1297" t="n">
        <v>177.62</v>
      </c>
      <c r="J1297" t="n">
        <v>168.5</v>
      </c>
      <c r="K1297" t="n">
        <v>145</v>
      </c>
      <c r="L1297" t="n">
        <v>99</v>
      </c>
      <c r="M1297" t="n">
        <v>136</v>
      </c>
      <c r="N1297" t="n">
        <v>106</v>
      </c>
      <c r="O1297" t="n">
        <v>7</v>
      </c>
      <c r="P1297" t="n">
        <v>2</v>
      </c>
      <c r="Q1297" t="n">
        <v>5</v>
      </c>
      <c r="X1297" t="n">
        <v>14</v>
      </c>
      <c r="Y1297" t="n">
        <v>1406</v>
      </c>
      <c r="Z1297" t="n">
        <v>0.015</v>
      </c>
      <c r="AA1297" t="n">
        <v>1</v>
      </c>
      <c r="AB1297" t="n">
        <v>24</v>
      </c>
    </row>
    <row r="1298">
      <c r="A1298" t="n">
        <v>2021</v>
      </c>
      <c r="B1298" t="n">
        <v>3</v>
      </c>
      <c r="C1298" s="298" t="n">
        <v>44270</v>
      </c>
      <c r="E1298" t="n">
        <v>24</v>
      </c>
      <c r="F1298" t="inlineStr">
        <is>
          <t>فوم زوايا فيكتوريا خلفيه PDAWP6025</t>
        </is>
      </c>
      <c r="G1298" t="inlineStr">
        <is>
          <t>FMDAIIF4000000</t>
        </is>
      </c>
      <c r="H1298" t="n">
        <v>154.38</v>
      </c>
      <c r="I1298" t="n">
        <v>177.62</v>
      </c>
      <c r="J1298" t="n">
        <v>164.7</v>
      </c>
      <c r="K1298" t="n">
        <v>145</v>
      </c>
      <c r="L1298" t="n">
        <v>99</v>
      </c>
      <c r="M1298" t="n">
        <v>122</v>
      </c>
      <c r="N1298" t="n">
        <v>118</v>
      </c>
      <c r="O1298" t="n">
        <v>5</v>
      </c>
      <c r="P1298" t="n">
        <v>1</v>
      </c>
      <c r="Q1298" t="n">
        <v>5</v>
      </c>
      <c r="X1298" t="n">
        <v>11</v>
      </c>
      <c r="Y1298" t="n">
        <v>2771</v>
      </c>
      <c r="Z1298" t="n">
        <v>0.015</v>
      </c>
      <c r="AA1298" t="n">
        <v>1</v>
      </c>
      <c r="AB1298" t="n">
        <v>24</v>
      </c>
    </row>
    <row r="1299">
      <c r="A1299" t="n">
        <v>2021</v>
      </c>
      <c r="B1299" t="n">
        <v>3</v>
      </c>
      <c r="C1299" s="298" t="n">
        <v>44271</v>
      </c>
      <c r="E1299" t="n">
        <v>24</v>
      </c>
      <c r="F1299" t="inlineStr">
        <is>
          <t>فوم زوايا فيكتوريا خلفيه PDAWP6025</t>
        </is>
      </c>
      <c r="G1299" t="inlineStr">
        <is>
          <t>FMDAIIF4000000</t>
        </is>
      </c>
      <c r="H1299" t="n">
        <v>154.38</v>
      </c>
      <c r="I1299" t="n">
        <v>177.62</v>
      </c>
      <c r="J1299" t="n">
        <v>164.8</v>
      </c>
      <c r="K1299" t="n">
        <v>145</v>
      </c>
      <c r="L1299" t="n">
        <v>99</v>
      </c>
      <c r="M1299" t="n">
        <v>135</v>
      </c>
      <c r="N1299" t="n">
        <v>106</v>
      </c>
      <c r="O1299" t="n">
        <v>10</v>
      </c>
      <c r="P1299" t="n">
        <v>2</v>
      </c>
      <c r="Q1299" t="n">
        <v>8</v>
      </c>
      <c r="X1299" t="n">
        <v>20</v>
      </c>
      <c r="Y1299" t="n">
        <v>2996</v>
      </c>
      <c r="Z1299" t="n">
        <v>0.015</v>
      </c>
      <c r="AA1299" t="n">
        <v>1</v>
      </c>
      <c r="AB1299" t="n">
        <v>24</v>
      </c>
    </row>
    <row r="1300">
      <c r="A1300" t="n">
        <v>2021</v>
      </c>
      <c r="B1300" t="n">
        <v>3</v>
      </c>
      <c r="C1300" s="298" t="n">
        <v>44272</v>
      </c>
      <c r="E1300" t="n">
        <v>24</v>
      </c>
      <c r="F1300" t="inlineStr">
        <is>
          <t>فوم زوايا فيكتوريا خلفيه PDAWP6025</t>
        </is>
      </c>
      <c r="G1300" t="inlineStr">
        <is>
          <t>FMDAIIF4000000</t>
        </is>
      </c>
      <c r="H1300" t="n">
        <v>154.38</v>
      </c>
      <c r="I1300" t="n">
        <v>177.62</v>
      </c>
      <c r="J1300" t="n">
        <v>166.9</v>
      </c>
      <c r="K1300" t="n">
        <v>145</v>
      </c>
      <c r="L1300" t="n">
        <v>99</v>
      </c>
      <c r="M1300" t="n">
        <v>143</v>
      </c>
      <c r="N1300" t="n">
        <v>101</v>
      </c>
      <c r="O1300" t="n">
        <v>8</v>
      </c>
      <c r="P1300" t="n">
        <v>2</v>
      </c>
      <c r="Q1300" t="n">
        <v>6</v>
      </c>
      <c r="X1300" t="n">
        <v>16</v>
      </c>
      <c r="Y1300" t="n">
        <v>2248</v>
      </c>
      <c r="Z1300" t="n">
        <v>0.015</v>
      </c>
      <c r="AA1300" t="n">
        <v>1</v>
      </c>
      <c r="AB1300" t="n">
        <v>24</v>
      </c>
    </row>
    <row r="1301">
      <c r="A1301" t="n">
        <v>2021</v>
      </c>
      <c r="B1301" t="n">
        <v>3</v>
      </c>
      <c r="C1301" s="298" t="n">
        <v>44255</v>
      </c>
      <c r="E1301" t="n">
        <v>167</v>
      </c>
      <c r="F1301" t="inlineStr">
        <is>
          <t>فوم صندوق سمك 35 ك</t>
        </is>
      </c>
      <c r="G1301" t="inlineStr">
        <is>
          <t>FMBOXI35000000</t>
        </is>
      </c>
      <c r="H1301" t="n">
        <v>825.84</v>
      </c>
      <c r="I1301" t="n">
        <v>950.16</v>
      </c>
      <c r="J1301" t="n">
        <v>867.6</v>
      </c>
      <c r="K1301" t="n">
        <v>55</v>
      </c>
      <c r="L1301" t="n">
        <v>131</v>
      </c>
      <c r="M1301" t="n">
        <v>43</v>
      </c>
      <c r="N1301" t="n">
        <v>166</v>
      </c>
      <c r="O1301" t="n">
        <v>5</v>
      </c>
      <c r="P1301" t="n">
        <v>1</v>
      </c>
      <c r="Q1301" t="n">
        <v>4</v>
      </c>
      <c r="X1301" t="n">
        <v>10</v>
      </c>
      <c r="Y1301" t="n">
        <v>694</v>
      </c>
      <c r="Z1301" t="n">
        <v>0.015</v>
      </c>
      <c r="AA1301" t="n">
        <v>1</v>
      </c>
      <c r="AB1301" t="n">
        <v>18</v>
      </c>
    </row>
    <row r="1302">
      <c r="A1302" t="n">
        <v>2021</v>
      </c>
      <c r="B1302" t="n">
        <v>3</v>
      </c>
      <c r="C1302" s="298" t="n">
        <v>44256</v>
      </c>
      <c r="E1302" t="n">
        <v>167</v>
      </c>
      <c r="F1302" t="inlineStr">
        <is>
          <t>فوم صندوق سمك 35 ك</t>
        </is>
      </c>
      <c r="G1302" t="inlineStr">
        <is>
          <t>FMBOXI35000000</t>
        </is>
      </c>
      <c r="H1302" t="n">
        <v>825.84</v>
      </c>
      <c r="I1302" t="n">
        <v>950.16</v>
      </c>
      <c r="J1302" t="n">
        <v>893.8</v>
      </c>
      <c r="K1302" t="n">
        <v>55</v>
      </c>
      <c r="L1302" t="n">
        <v>131</v>
      </c>
      <c r="M1302" t="n">
        <v>40</v>
      </c>
      <c r="N1302" t="n">
        <v>182</v>
      </c>
      <c r="O1302" t="n">
        <v>5</v>
      </c>
      <c r="P1302" t="n">
        <v>1</v>
      </c>
      <c r="Q1302" t="n">
        <v>2</v>
      </c>
      <c r="R1302" t="n">
        <v>1</v>
      </c>
      <c r="S1302" t="n">
        <v>2</v>
      </c>
      <c r="X1302" t="n">
        <v>10</v>
      </c>
      <c r="Y1302" t="n">
        <v>486</v>
      </c>
      <c r="Z1302" t="n">
        <v>0.015</v>
      </c>
      <c r="AA1302" t="n">
        <v>1</v>
      </c>
      <c r="AB1302" t="n">
        <v>18</v>
      </c>
    </row>
    <row r="1303">
      <c r="A1303" t="n">
        <v>2021</v>
      </c>
      <c r="B1303" t="n">
        <v>3</v>
      </c>
      <c r="C1303" s="298" t="n">
        <v>44263</v>
      </c>
      <c r="E1303" t="n">
        <v>167</v>
      </c>
      <c r="F1303" t="inlineStr">
        <is>
          <t>فوم صندوق سمك 35 ك</t>
        </is>
      </c>
      <c r="G1303" t="inlineStr">
        <is>
          <t>FMBOXI35000000</t>
        </is>
      </c>
      <c r="H1303" t="n">
        <v>825.84</v>
      </c>
      <c r="I1303" t="n">
        <v>950.16</v>
      </c>
      <c r="J1303" t="n">
        <v>934.3</v>
      </c>
      <c r="K1303" t="n">
        <v>55</v>
      </c>
      <c r="L1303" t="n">
        <v>131</v>
      </c>
      <c r="M1303" t="n">
        <v>49</v>
      </c>
      <c r="N1303" t="n">
        <v>147</v>
      </c>
      <c r="O1303" t="n">
        <v>3</v>
      </c>
      <c r="Q1303" t="n">
        <v>1</v>
      </c>
      <c r="X1303" t="n">
        <v>4</v>
      </c>
      <c r="Y1303" t="n">
        <v>256</v>
      </c>
      <c r="Z1303" t="n">
        <v>0.015</v>
      </c>
      <c r="AA1303" t="n">
        <v>1</v>
      </c>
      <c r="AB1303" t="n">
        <v>18</v>
      </c>
    </row>
    <row r="1304">
      <c r="A1304" t="n">
        <v>2021</v>
      </c>
      <c r="B1304" t="n">
        <v>3</v>
      </c>
      <c r="C1304" s="298" t="n">
        <v>44264</v>
      </c>
      <c r="E1304" t="n">
        <v>167</v>
      </c>
      <c r="F1304" t="inlineStr">
        <is>
          <t>فوم صندوق سمك 35 ك</t>
        </is>
      </c>
      <c r="G1304" t="inlineStr">
        <is>
          <t>FMBOXI35000000</t>
        </is>
      </c>
      <c r="H1304" t="n">
        <v>825.84</v>
      </c>
      <c r="I1304" t="n">
        <v>950.16</v>
      </c>
      <c r="J1304" t="n">
        <v>842</v>
      </c>
      <c r="K1304" t="n">
        <v>55</v>
      </c>
      <c r="L1304" t="n">
        <v>131</v>
      </c>
      <c r="M1304" t="n">
        <v>48</v>
      </c>
      <c r="N1304" t="n">
        <v>149</v>
      </c>
      <c r="O1304" t="n">
        <v>1</v>
      </c>
      <c r="P1304" t="n">
        <v>1</v>
      </c>
      <c r="Q1304" t="n">
        <v>2</v>
      </c>
      <c r="X1304" t="n">
        <v>4</v>
      </c>
      <c r="Y1304" t="n">
        <v>516</v>
      </c>
      <c r="Z1304" t="n">
        <v>0.015</v>
      </c>
      <c r="AA1304" t="n">
        <v>1</v>
      </c>
      <c r="AB1304" t="n">
        <v>18</v>
      </c>
    </row>
    <row r="1305">
      <c r="A1305" t="n">
        <v>2021</v>
      </c>
      <c r="B1305" t="n">
        <v>3</v>
      </c>
      <c r="C1305" s="298" t="n">
        <v>44279</v>
      </c>
      <c r="E1305" t="n">
        <v>167</v>
      </c>
      <c r="F1305" t="inlineStr">
        <is>
          <t>فوم صندوق سمك 35 ك</t>
        </is>
      </c>
      <c r="G1305" t="inlineStr">
        <is>
          <t>FMBOXI35000000</t>
        </is>
      </c>
      <c r="H1305" t="n">
        <v>825.84</v>
      </c>
      <c r="I1305" t="n">
        <v>950.16</v>
      </c>
      <c r="J1305" t="n">
        <v>901.4</v>
      </c>
      <c r="K1305" t="n">
        <v>55</v>
      </c>
      <c r="L1305" t="n">
        <v>131</v>
      </c>
      <c r="M1305" t="n">
        <v>52</v>
      </c>
      <c r="N1305" t="n">
        <v>138</v>
      </c>
      <c r="O1305" t="n">
        <v>3</v>
      </c>
      <c r="Q1305" t="n">
        <v>4</v>
      </c>
      <c r="X1305" t="n">
        <v>7</v>
      </c>
      <c r="Y1305" t="n">
        <v>535</v>
      </c>
      <c r="Z1305" t="n">
        <v>0.015</v>
      </c>
      <c r="AA1305" t="n">
        <v>1</v>
      </c>
      <c r="AB1305" t="n">
        <v>18</v>
      </c>
    </row>
    <row r="1306">
      <c r="A1306" t="n">
        <v>2021</v>
      </c>
      <c r="B1306" t="n">
        <v>3</v>
      </c>
      <c r="C1306" s="298" t="n">
        <v>44280</v>
      </c>
      <c r="E1306" t="n">
        <v>167</v>
      </c>
      <c r="F1306" t="inlineStr">
        <is>
          <t>فوم صندوق سمك 35 ك</t>
        </is>
      </c>
      <c r="G1306" t="inlineStr">
        <is>
          <t>FMBOXI35000000</t>
        </is>
      </c>
      <c r="H1306" t="n">
        <v>825.84</v>
      </c>
      <c r="I1306" t="n">
        <v>950.16</v>
      </c>
      <c r="J1306" t="n">
        <v>827</v>
      </c>
      <c r="K1306" t="n">
        <v>55</v>
      </c>
      <c r="L1306" t="n">
        <v>131</v>
      </c>
      <c r="M1306" t="n">
        <v>51</v>
      </c>
      <c r="N1306" t="n">
        <v>141</v>
      </c>
      <c r="O1306" t="n">
        <v>1</v>
      </c>
      <c r="P1306" t="n">
        <v>2</v>
      </c>
      <c r="Q1306" t="n">
        <v>3</v>
      </c>
      <c r="X1306" t="n">
        <v>6</v>
      </c>
      <c r="Y1306" t="n">
        <v>374</v>
      </c>
      <c r="Z1306" t="n">
        <v>0.015</v>
      </c>
      <c r="AA1306" t="n">
        <v>1</v>
      </c>
      <c r="AB1306" t="n">
        <v>18</v>
      </c>
    </row>
    <row r="1307">
      <c r="A1307" t="n">
        <v>2021</v>
      </c>
      <c r="B1307" t="n">
        <v>3</v>
      </c>
      <c r="C1307" s="298" t="n">
        <v>44265</v>
      </c>
      <c r="E1307" t="n">
        <v>160</v>
      </c>
      <c r="F1307" t="inlineStr">
        <is>
          <t>فوم طقم رويال جاز المعدل</t>
        </is>
      </c>
      <c r="G1307" t="inlineStr">
        <is>
          <t>FMROGI20000000</t>
        </is>
      </c>
      <c r="H1307" t="n">
        <v>186</v>
      </c>
      <c r="I1307" t="n">
        <v>214</v>
      </c>
      <c r="J1307" t="n">
        <v>194.2</v>
      </c>
      <c r="K1307" t="n">
        <v>76</v>
      </c>
      <c r="L1307" t="n">
        <v>95</v>
      </c>
      <c r="M1307" t="n">
        <v>81</v>
      </c>
      <c r="N1307" t="n">
        <v>89</v>
      </c>
      <c r="O1307" t="n">
        <v>11</v>
      </c>
      <c r="Q1307" t="n">
        <v>4</v>
      </c>
      <c r="X1307" t="n">
        <v>15</v>
      </c>
      <c r="Y1307" t="n">
        <v>1659</v>
      </c>
      <c r="Z1307" t="n">
        <v>0.015</v>
      </c>
      <c r="AA1307" t="n">
        <v>1</v>
      </c>
      <c r="AB1307" t="n">
        <v>16</v>
      </c>
    </row>
    <row r="1308">
      <c r="A1308" t="n">
        <v>2021</v>
      </c>
      <c r="B1308" t="n">
        <v>3</v>
      </c>
      <c r="C1308" s="298" t="n">
        <v>44269</v>
      </c>
      <c r="E1308" t="n">
        <v>160</v>
      </c>
      <c r="F1308" t="inlineStr">
        <is>
          <t>فوم طقم رويال جاز المعدل</t>
        </is>
      </c>
      <c r="G1308" t="inlineStr">
        <is>
          <t>FMROGI20000000</t>
        </is>
      </c>
      <c r="H1308" t="n">
        <v>186</v>
      </c>
      <c r="I1308" t="n">
        <v>214</v>
      </c>
      <c r="J1308" t="n">
        <v>198.1</v>
      </c>
      <c r="K1308" t="n">
        <v>76</v>
      </c>
      <c r="L1308" t="n">
        <v>95</v>
      </c>
      <c r="M1308" t="n">
        <v>82</v>
      </c>
      <c r="N1308" t="n">
        <v>88</v>
      </c>
      <c r="O1308" t="n">
        <v>10</v>
      </c>
      <c r="P1308" t="n">
        <v>3</v>
      </c>
      <c r="Q1308" t="n">
        <v>1</v>
      </c>
      <c r="X1308" t="n">
        <v>14</v>
      </c>
      <c r="Y1308" t="n">
        <v>1646</v>
      </c>
      <c r="Z1308" t="n">
        <v>0.015</v>
      </c>
      <c r="AA1308" t="n">
        <v>1</v>
      </c>
      <c r="AB1308" t="n">
        <v>16</v>
      </c>
    </row>
    <row r="1309">
      <c r="A1309" t="n">
        <v>2021</v>
      </c>
      <c r="B1309" t="n">
        <v>3</v>
      </c>
      <c r="C1309" s="298" t="n">
        <v>44270</v>
      </c>
      <c r="E1309" t="n">
        <v>160</v>
      </c>
      <c r="F1309" t="inlineStr">
        <is>
          <t>فوم طقم رويال جاز المعدل</t>
        </is>
      </c>
      <c r="G1309" t="inlineStr">
        <is>
          <t>FMROGI20000000</t>
        </is>
      </c>
      <c r="H1309" t="n">
        <v>186</v>
      </c>
      <c r="I1309" t="n">
        <v>214</v>
      </c>
      <c r="J1309" t="n">
        <v>194.1</v>
      </c>
      <c r="K1309" t="n">
        <v>76</v>
      </c>
      <c r="L1309" t="n">
        <v>95</v>
      </c>
      <c r="M1309" t="n">
        <v>83</v>
      </c>
      <c r="N1309" t="n">
        <v>87</v>
      </c>
      <c r="O1309" t="n">
        <v>2</v>
      </c>
      <c r="P1309" t="n">
        <v>2</v>
      </c>
      <c r="Q1309" t="n">
        <v>4</v>
      </c>
      <c r="X1309" t="n">
        <v>8</v>
      </c>
      <c r="Y1309" t="n">
        <v>1862</v>
      </c>
      <c r="Z1309" t="n">
        <v>0.015</v>
      </c>
      <c r="AA1309" t="n">
        <v>1</v>
      </c>
      <c r="AB1309" t="n">
        <v>16</v>
      </c>
    </row>
    <row r="1310">
      <c r="A1310" t="n">
        <v>2021</v>
      </c>
      <c r="B1310" t="n">
        <v>3</v>
      </c>
      <c r="C1310" s="298" t="n">
        <v>44271</v>
      </c>
      <c r="E1310" t="n">
        <v>160</v>
      </c>
      <c r="F1310" t="inlineStr">
        <is>
          <t>فوم طقم رويال جاز المعدل</t>
        </is>
      </c>
      <c r="G1310" t="inlineStr">
        <is>
          <t>FMROGI20000000</t>
        </is>
      </c>
      <c r="H1310" t="n">
        <v>186</v>
      </c>
      <c r="I1310" t="n">
        <v>214</v>
      </c>
      <c r="J1310" t="n">
        <v>194</v>
      </c>
      <c r="K1310" t="n">
        <v>76</v>
      </c>
      <c r="L1310" t="n">
        <v>95</v>
      </c>
      <c r="M1310" t="n">
        <v>79</v>
      </c>
      <c r="N1310" t="n">
        <v>91</v>
      </c>
      <c r="O1310" t="n">
        <v>5</v>
      </c>
      <c r="P1310" t="n">
        <v>5</v>
      </c>
      <c r="Q1310" t="n">
        <v>5</v>
      </c>
      <c r="X1310" t="n">
        <v>15</v>
      </c>
      <c r="Y1310" t="n">
        <v>1497</v>
      </c>
      <c r="Z1310" t="n">
        <v>0.015</v>
      </c>
      <c r="AA1310" t="n">
        <v>1</v>
      </c>
      <c r="AB1310" t="n">
        <v>16</v>
      </c>
    </row>
    <row r="1311">
      <c r="A1311" t="n">
        <v>2021</v>
      </c>
      <c r="B1311" t="n">
        <v>3</v>
      </c>
      <c r="C1311" s="298" t="n">
        <v>44272</v>
      </c>
      <c r="E1311" t="n">
        <v>160</v>
      </c>
      <c r="F1311" t="inlineStr">
        <is>
          <t>فوم طقم رويال جاز المعدل</t>
        </is>
      </c>
      <c r="G1311" t="inlineStr">
        <is>
          <t>FMROGI20000000</t>
        </is>
      </c>
      <c r="H1311" t="n">
        <v>186</v>
      </c>
      <c r="I1311" t="n">
        <v>214</v>
      </c>
      <c r="J1311" t="n">
        <v>196.1</v>
      </c>
      <c r="K1311" t="n">
        <v>76</v>
      </c>
      <c r="L1311" t="n">
        <v>95</v>
      </c>
      <c r="M1311" t="n">
        <v>83</v>
      </c>
      <c r="N1311" t="n">
        <v>87</v>
      </c>
      <c r="O1311" t="n">
        <v>10</v>
      </c>
      <c r="P1311" t="n">
        <v>2</v>
      </c>
      <c r="Q1311" t="n">
        <v>5</v>
      </c>
      <c r="X1311" t="n">
        <v>17</v>
      </c>
      <c r="Y1311" t="n">
        <v>2051</v>
      </c>
      <c r="Z1311" t="n">
        <v>0.015</v>
      </c>
      <c r="AA1311" t="n">
        <v>1</v>
      </c>
      <c r="AB1311" t="n">
        <v>16</v>
      </c>
    </row>
    <row r="1312">
      <c r="A1312" t="n">
        <v>2021</v>
      </c>
      <c r="B1312" t="n">
        <v>3</v>
      </c>
      <c r="C1312" s="298" t="n">
        <v>44273</v>
      </c>
      <c r="E1312" t="n">
        <v>160</v>
      </c>
      <c r="F1312" t="inlineStr">
        <is>
          <t>فوم طقم رويال جاز المعدل</t>
        </is>
      </c>
      <c r="G1312" t="inlineStr">
        <is>
          <t>FMROGI20000000</t>
        </is>
      </c>
      <c r="H1312" t="n">
        <v>186</v>
      </c>
      <c r="I1312" t="n">
        <v>214</v>
      </c>
      <c r="J1312" t="n">
        <v>200.8</v>
      </c>
      <c r="K1312" t="n">
        <v>76</v>
      </c>
      <c r="L1312" t="n">
        <v>95</v>
      </c>
      <c r="M1312" t="n">
        <v>82</v>
      </c>
      <c r="N1312" t="n">
        <v>88</v>
      </c>
      <c r="O1312" t="n">
        <v>12</v>
      </c>
      <c r="P1312" t="n">
        <v>2</v>
      </c>
      <c r="Q1312" t="n">
        <v>5</v>
      </c>
      <c r="X1312" t="n">
        <v>19</v>
      </c>
      <c r="Y1312" t="n">
        <v>1549</v>
      </c>
      <c r="Z1312" t="n">
        <v>0.015</v>
      </c>
      <c r="AA1312" t="n">
        <v>1</v>
      </c>
      <c r="AB1312" t="n">
        <v>16</v>
      </c>
    </row>
    <row r="1313">
      <c r="A1313" t="n">
        <v>2021</v>
      </c>
      <c r="B1313" t="n">
        <v>3</v>
      </c>
      <c r="C1313" s="298" t="n">
        <v>44275</v>
      </c>
      <c r="E1313" t="n">
        <v>160</v>
      </c>
      <c r="F1313" t="inlineStr">
        <is>
          <t>فوم طقم رويال جاز المعدل</t>
        </is>
      </c>
      <c r="G1313" t="inlineStr">
        <is>
          <t>FMROGI20000000</t>
        </is>
      </c>
      <c r="H1313" t="n">
        <v>186</v>
      </c>
      <c r="I1313" t="n">
        <v>214</v>
      </c>
      <c r="J1313" t="n">
        <v>195.6</v>
      </c>
      <c r="K1313" t="n">
        <v>76</v>
      </c>
      <c r="L1313" t="n">
        <v>95</v>
      </c>
      <c r="M1313" t="n">
        <v>84</v>
      </c>
      <c r="N1313" t="n">
        <v>86</v>
      </c>
      <c r="O1313" t="n">
        <v>8</v>
      </c>
      <c r="Q1313" t="n">
        <v>4</v>
      </c>
      <c r="X1313" t="n">
        <v>12</v>
      </c>
      <c r="Y1313" t="n">
        <v>1686</v>
      </c>
      <c r="Z1313" t="n">
        <v>0.015</v>
      </c>
      <c r="AA1313" t="n">
        <v>1</v>
      </c>
      <c r="AB1313" t="n">
        <v>16</v>
      </c>
    </row>
    <row r="1314">
      <c r="A1314" t="n">
        <v>2021</v>
      </c>
      <c r="B1314" t="n">
        <v>3</v>
      </c>
      <c r="C1314" s="298" t="n">
        <v>44276</v>
      </c>
      <c r="E1314" t="n">
        <v>160</v>
      </c>
      <c r="F1314" t="inlineStr">
        <is>
          <t>فوم طقم رويال جاز المعدل</t>
        </is>
      </c>
      <c r="G1314" t="inlineStr">
        <is>
          <t>FMROGI20000000</t>
        </is>
      </c>
      <c r="H1314" t="n">
        <v>186</v>
      </c>
      <c r="I1314" t="n">
        <v>214</v>
      </c>
      <c r="J1314" t="n">
        <v>198</v>
      </c>
      <c r="K1314" t="n">
        <v>76</v>
      </c>
      <c r="L1314" t="n">
        <v>95</v>
      </c>
      <c r="M1314" t="n">
        <v>81</v>
      </c>
      <c r="N1314" t="n">
        <v>89</v>
      </c>
      <c r="O1314" t="n">
        <v>8</v>
      </c>
      <c r="P1314" t="n">
        <v>4</v>
      </c>
      <c r="Q1314" t="n">
        <v>3</v>
      </c>
      <c r="X1314" t="n">
        <v>15</v>
      </c>
      <c r="Y1314" t="n">
        <v>1797</v>
      </c>
      <c r="Z1314" t="n">
        <v>0.015</v>
      </c>
      <c r="AA1314" t="n">
        <v>1</v>
      </c>
      <c r="AB1314" t="n">
        <v>16</v>
      </c>
    </row>
    <row r="1315">
      <c r="A1315" t="n">
        <v>2021</v>
      </c>
      <c r="B1315" t="n">
        <v>3</v>
      </c>
      <c r="C1315" s="298" t="n">
        <v>44277</v>
      </c>
      <c r="E1315" t="n">
        <v>160</v>
      </c>
      <c r="F1315" t="inlineStr">
        <is>
          <t>فوم طقم رويال جاز المعدل</t>
        </is>
      </c>
      <c r="G1315" t="inlineStr">
        <is>
          <t>FMROGI20000000</t>
        </is>
      </c>
      <c r="H1315" t="n">
        <v>186</v>
      </c>
      <c r="I1315" t="n">
        <v>214</v>
      </c>
      <c r="J1315" t="n">
        <v>203.7</v>
      </c>
      <c r="K1315" t="n">
        <v>76</v>
      </c>
      <c r="L1315" t="n">
        <v>95</v>
      </c>
      <c r="M1315" t="n">
        <v>84</v>
      </c>
      <c r="N1315" t="n">
        <v>86</v>
      </c>
      <c r="O1315" t="n">
        <v>2</v>
      </c>
      <c r="P1315" t="n">
        <v>4</v>
      </c>
      <c r="Q1315" t="n">
        <v>4</v>
      </c>
      <c r="X1315" t="n">
        <v>10</v>
      </c>
      <c r="Y1315" t="n">
        <v>760</v>
      </c>
      <c r="Z1315" t="n">
        <v>0.015</v>
      </c>
      <c r="AA1315" t="n">
        <v>1</v>
      </c>
      <c r="AB1315" t="n">
        <v>16</v>
      </c>
    </row>
    <row r="1316">
      <c r="A1316" t="n">
        <v>2021</v>
      </c>
      <c r="B1316" t="n">
        <v>3</v>
      </c>
      <c r="C1316" s="298" t="n">
        <v>44264</v>
      </c>
      <c r="E1316" t="n">
        <v>440</v>
      </c>
      <c r="F1316" t="inlineStr">
        <is>
          <t>فوم طقم سخان زانوسى</t>
        </is>
      </c>
      <c r="G1316" t="inlineStr">
        <is>
          <t>FMDAHIN30000000</t>
        </is>
      </c>
      <c r="H1316" t="n">
        <v>239.94</v>
      </c>
      <c r="I1316" t="n">
        <v>276.06</v>
      </c>
      <c r="J1316" t="n">
        <v>254.9</v>
      </c>
      <c r="K1316" t="n">
        <v>90</v>
      </c>
      <c r="L1316" t="n">
        <v>120</v>
      </c>
      <c r="M1316" t="n">
        <v>104</v>
      </c>
      <c r="N1316" t="n">
        <v>104</v>
      </c>
      <c r="O1316" t="n">
        <v>8</v>
      </c>
      <c r="P1316" t="n">
        <v>4</v>
      </c>
      <c r="Q1316" t="n">
        <v>9</v>
      </c>
      <c r="X1316" t="n">
        <v>20</v>
      </c>
      <c r="Y1316" t="n">
        <v>1580</v>
      </c>
      <c r="Z1316" t="n">
        <v>0.015</v>
      </c>
      <c r="AA1316" t="n">
        <v>1</v>
      </c>
      <c r="AB1316" t="n">
        <v>20</v>
      </c>
    </row>
    <row r="1317">
      <c r="A1317" t="n">
        <v>2021</v>
      </c>
      <c r="B1317" t="n">
        <v>3</v>
      </c>
      <c r="C1317" s="298" t="n">
        <v>44255</v>
      </c>
      <c r="E1317" t="n">
        <v>155</v>
      </c>
      <c r="F1317" t="inlineStr">
        <is>
          <t>فوم طقم سخان غاز 10 لتر</t>
        </is>
      </c>
      <c r="G1317" t="inlineStr">
        <is>
          <t>FMDAHI6000000</t>
        </is>
      </c>
      <c r="H1317" t="n">
        <v>113.46</v>
      </c>
      <c r="I1317" t="n">
        <v>130.54</v>
      </c>
      <c r="J1317" t="n">
        <v>123.6</v>
      </c>
      <c r="K1317" t="n">
        <v>61</v>
      </c>
      <c r="L1317" t="n">
        <v>177</v>
      </c>
      <c r="M1317" t="n">
        <v>82</v>
      </c>
      <c r="N1317" t="n">
        <v>132</v>
      </c>
      <c r="O1317" t="n">
        <v>7</v>
      </c>
      <c r="P1317" t="n">
        <v>2</v>
      </c>
      <c r="Q1317" t="n">
        <v>6</v>
      </c>
      <c r="S1317" t="n">
        <v>3</v>
      </c>
      <c r="T1317" t="n">
        <v>8</v>
      </c>
      <c r="X1317" t="n">
        <v>25</v>
      </c>
      <c r="Y1317" t="n">
        <v>1537</v>
      </c>
      <c r="Z1317" t="n">
        <v>0.02</v>
      </c>
      <c r="AA1317" t="n">
        <v>1</v>
      </c>
      <c r="AB1317" t="n">
        <v>18</v>
      </c>
    </row>
    <row r="1318">
      <c r="A1318" t="n">
        <v>2021</v>
      </c>
      <c r="B1318" t="n">
        <v>3</v>
      </c>
      <c r="C1318" s="298" t="n">
        <v>44256</v>
      </c>
      <c r="E1318" t="n">
        <v>155</v>
      </c>
      <c r="F1318" t="inlineStr">
        <is>
          <t>فوم طقم سخان غاز 10 لتر</t>
        </is>
      </c>
      <c r="G1318" t="inlineStr">
        <is>
          <t>FMDAHI6000000</t>
        </is>
      </c>
      <c r="H1318" t="n">
        <v>113.46</v>
      </c>
      <c r="I1318" t="n">
        <v>130.54</v>
      </c>
      <c r="J1318" t="n">
        <v>126.8</v>
      </c>
      <c r="K1318" t="n">
        <v>61</v>
      </c>
      <c r="L1318" t="n">
        <v>177</v>
      </c>
      <c r="M1318" t="n">
        <v>82</v>
      </c>
      <c r="N1318" t="n">
        <v>131</v>
      </c>
      <c r="O1318" t="n">
        <v>4</v>
      </c>
      <c r="Q1318" t="n">
        <v>3</v>
      </c>
      <c r="X1318" t="n">
        <v>7</v>
      </c>
      <c r="Y1318" t="n">
        <v>967</v>
      </c>
      <c r="Z1318" t="n">
        <v>0.02</v>
      </c>
      <c r="AA1318" t="n">
        <v>1</v>
      </c>
      <c r="AB1318" t="n">
        <v>18</v>
      </c>
    </row>
    <row r="1319">
      <c r="A1319" t="n">
        <v>2021</v>
      </c>
      <c r="B1319" t="n">
        <v>3</v>
      </c>
      <c r="C1319" s="298" t="n">
        <v>44257</v>
      </c>
      <c r="E1319" t="n">
        <v>155</v>
      </c>
      <c r="F1319" t="inlineStr">
        <is>
          <t>فوم طقم سخان غاز 10 لتر</t>
        </is>
      </c>
      <c r="G1319" t="inlineStr">
        <is>
          <t>FMDAHI6000000</t>
        </is>
      </c>
      <c r="H1319" t="n">
        <v>113.46</v>
      </c>
      <c r="I1319" t="n">
        <v>130.54</v>
      </c>
      <c r="J1319" t="n">
        <v>122.3</v>
      </c>
      <c r="K1319" t="n">
        <v>61</v>
      </c>
      <c r="L1319" t="n">
        <v>177</v>
      </c>
      <c r="M1319" t="n">
        <v>68</v>
      </c>
      <c r="N1319" t="n">
        <v>160</v>
      </c>
      <c r="O1319" t="n">
        <v>6</v>
      </c>
      <c r="P1319" t="n">
        <v>3</v>
      </c>
      <c r="Q1319" t="n">
        <v>7</v>
      </c>
      <c r="X1319" t="n">
        <v>16</v>
      </c>
      <c r="Y1319" t="n">
        <v>1672</v>
      </c>
      <c r="Z1319" t="n">
        <v>0.02</v>
      </c>
      <c r="AA1319" t="n">
        <v>1</v>
      </c>
      <c r="AB1319" t="n">
        <v>18</v>
      </c>
    </row>
    <row r="1320">
      <c r="A1320" t="n">
        <v>2021</v>
      </c>
      <c r="B1320" t="n">
        <v>3</v>
      </c>
      <c r="C1320" s="298" t="n">
        <v>44258</v>
      </c>
      <c r="E1320" t="n">
        <v>155</v>
      </c>
      <c r="F1320" t="inlineStr">
        <is>
          <t>فوم طقم سخان غاز 10 لتر</t>
        </is>
      </c>
      <c r="G1320" t="inlineStr">
        <is>
          <t>FMDAHI6000000</t>
        </is>
      </c>
      <c r="H1320" t="n">
        <v>113.46</v>
      </c>
      <c r="I1320" t="n">
        <v>130.54</v>
      </c>
      <c r="J1320" t="n">
        <v>122</v>
      </c>
      <c r="K1320" t="n">
        <v>61</v>
      </c>
      <c r="L1320" t="n">
        <v>177</v>
      </c>
      <c r="M1320" t="n">
        <v>93</v>
      </c>
      <c r="N1320" t="n">
        <v>116</v>
      </c>
      <c r="O1320" t="n">
        <v>4</v>
      </c>
      <c r="Q1320" t="n">
        <v>3</v>
      </c>
      <c r="S1320" t="n">
        <v>1</v>
      </c>
      <c r="X1320" t="n">
        <v>8</v>
      </c>
      <c r="Y1320" t="n">
        <v>512</v>
      </c>
      <c r="Z1320" t="n">
        <v>0.02</v>
      </c>
      <c r="AA1320" t="n">
        <v>1</v>
      </c>
      <c r="AB1320" t="n">
        <v>18</v>
      </c>
    </row>
    <row r="1321">
      <c r="A1321" t="n">
        <v>2021</v>
      </c>
      <c r="B1321" t="n">
        <v>3</v>
      </c>
      <c r="C1321" s="298" t="n">
        <v>44283</v>
      </c>
      <c r="E1321" t="n">
        <v>152</v>
      </c>
      <c r="F1321" t="inlineStr">
        <is>
          <t>فوم طقم قاعدة ديب فريزر</t>
        </is>
      </c>
      <c r="G1321" t="inlineStr">
        <is>
          <t>FMTRDI10000000</t>
        </is>
      </c>
      <c r="H1321" t="n">
        <v>144.15</v>
      </c>
      <c r="I1321" t="n">
        <v>165.85</v>
      </c>
      <c r="J1321" t="n">
        <v>154.4</v>
      </c>
      <c r="K1321" t="n">
        <v>142</v>
      </c>
      <c r="L1321" t="n">
        <v>101</v>
      </c>
      <c r="M1321" t="n">
        <v>137</v>
      </c>
      <c r="N1321" t="n">
        <v>105</v>
      </c>
      <c r="O1321" t="n">
        <v>3</v>
      </c>
      <c r="P1321" t="n">
        <v>1</v>
      </c>
      <c r="Q1321" t="n">
        <v>5</v>
      </c>
      <c r="X1321" t="n">
        <v>9</v>
      </c>
      <c r="Y1321" t="n">
        <v>1809</v>
      </c>
      <c r="Z1321" t="n">
        <v>0.015</v>
      </c>
      <c r="AA1321" t="n">
        <v>1</v>
      </c>
      <c r="AB1321" t="n">
        <v>18</v>
      </c>
    </row>
    <row r="1322">
      <c r="A1322" t="n">
        <v>2021</v>
      </c>
      <c r="B1322" t="n">
        <v>3</v>
      </c>
      <c r="C1322" s="298" t="n">
        <v>44284</v>
      </c>
      <c r="E1322" t="n">
        <v>152</v>
      </c>
      <c r="F1322" t="inlineStr">
        <is>
          <t>فوم طقم قاعدة ديب فريزر</t>
        </is>
      </c>
      <c r="G1322" t="inlineStr">
        <is>
          <t>FMTRDI10000000</t>
        </is>
      </c>
      <c r="H1322" t="n">
        <v>144.15</v>
      </c>
      <c r="I1322" t="n">
        <v>165.85</v>
      </c>
      <c r="J1322" t="n">
        <v>160.3</v>
      </c>
      <c r="K1322" t="n">
        <v>142</v>
      </c>
      <c r="L1322" t="n">
        <v>101</v>
      </c>
      <c r="M1322" t="n">
        <v>139</v>
      </c>
      <c r="N1322" t="n">
        <v>103</v>
      </c>
      <c r="O1322" t="n">
        <v>4</v>
      </c>
      <c r="P1322" t="n">
        <v>3</v>
      </c>
      <c r="Q1322" t="n">
        <v>4</v>
      </c>
      <c r="S1322" t="n">
        <v>1</v>
      </c>
      <c r="X1322" t="n">
        <v>11</v>
      </c>
      <c r="Y1322" t="n">
        <v>1931</v>
      </c>
      <c r="Z1322" t="n">
        <v>0.015</v>
      </c>
      <c r="AA1322" t="n">
        <v>1</v>
      </c>
      <c r="AB1322" t="n">
        <v>18</v>
      </c>
    </row>
    <row r="1323">
      <c r="A1323" t="n">
        <v>2021</v>
      </c>
      <c r="B1323" t="n">
        <v>3</v>
      </c>
      <c r="C1323" s="298" t="n">
        <v>44285</v>
      </c>
      <c r="E1323" t="n">
        <v>152</v>
      </c>
      <c r="F1323" t="inlineStr">
        <is>
          <t>فوم طقم قاعدة ديب فريزر</t>
        </is>
      </c>
      <c r="G1323" t="inlineStr">
        <is>
          <t>FMTRDI10000000</t>
        </is>
      </c>
      <c r="H1323" t="n">
        <v>144.15</v>
      </c>
      <c r="I1323" t="n">
        <v>165.85</v>
      </c>
      <c r="J1323" t="n">
        <v>159.3</v>
      </c>
      <c r="K1323" t="n">
        <v>142</v>
      </c>
      <c r="L1323" t="n">
        <v>101</v>
      </c>
      <c r="M1323" t="n">
        <v>142</v>
      </c>
      <c r="N1323" t="n">
        <v>102</v>
      </c>
      <c r="O1323" t="n">
        <v>9</v>
      </c>
      <c r="Q1323" t="n">
        <v>5</v>
      </c>
      <c r="X1323" t="n">
        <v>13</v>
      </c>
      <c r="Y1323" t="n">
        <v>2998</v>
      </c>
      <c r="Z1323" t="n">
        <v>0.015</v>
      </c>
      <c r="AA1323" t="n">
        <v>1</v>
      </c>
      <c r="AB1323" t="n">
        <v>18</v>
      </c>
    </row>
    <row r="1324">
      <c r="A1324" t="n">
        <v>2021</v>
      </c>
      <c r="B1324" t="n">
        <v>3</v>
      </c>
      <c r="C1324" s="298" t="n">
        <v>44255</v>
      </c>
      <c r="E1324" t="n">
        <v>605</v>
      </c>
      <c r="F1324" t="inlineStr">
        <is>
          <t>فوم علبه 124 علوي و سفلى P</t>
        </is>
      </c>
      <c r="G1324" t="inlineStr">
        <is>
          <t>FMPRCB30000000</t>
        </is>
      </c>
      <c r="H1324" t="n">
        <v>1202.49</v>
      </c>
      <c r="I1324" t="n">
        <v>1383.51</v>
      </c>
      <c r="J1324" t="n">
        <v>1297</v>
      </c>
      <c r="K1324" t="n">
        <v>13</v>
      </c>
      <c r="L1324" t="n">
        <v>200</v>
      </c>
      <c r="M1324" t="n">
        <v>19</v>
      </c>
      <c r="N1324" t="n">
        <v>192</v>
      </c>
      <c r="O1324" t="n">
        <v>2</v>
      </c>
      <c r="P1324" t="n">
        <v>1</v>
      </c>
      <c r="Q1324" t="n">
        <v>1</v>
      </c>
      <c r="X1324" t="n">
        <v>3</v>
      </c>
      <c r="Y1324" t="n">
        <v>55</v>
      </c>
      <c r="Z1324" t="n">
        <v>0.02</v>
      </c>
      <c r="AA1324" t="n">
        <v>1</v>
      </c>
      <c r="AB1324" t="n">
        <v>18</v>
      </c>
    </row>
    <row r="1325">
      <c r="A1325" t="n">
        <v>2021</v>
      </c>
      <c r="B1325" t="n">
        <v>3</v>
      </c>
      <c r="C1325" s="298" t="n">
        <v>44256</v>
      </c>
      <c r="E1325" t="n">
        <v>605</v>
      </c>
      <c r="F1325" t="inlineStr">
        <is>
          <t>فوم علبه 124 علوي و سفلى P</t>
        </is>
      </c>
      <c r="G1325" t="inlineStr">
        <is>
          <t>FMPRCB30000000</t>
        </is>
      </c>
      <c r="H1325" t="n">
        <v>1202.49</v>
      </c>
      <c r="I1325" t="n">
        <v>1383.51</v>
      </c>
      <c r="J1325" t="n">
        <v>1287.1</v>
      </c>
      <c r="K1325" t="n">
        <v>13</v>
      </c>
      <c r="L1325" t="n">
        <v>200</v>
      </c>
      <c r="M1325" t="n">
        <v>18</v>
      </c>
      <c r="N1325" t="n">
        <v>201</v>
      </c>
      <c r="O1325" t="n">
        <v>6</v>
      </c>
      <c r="P1325" t="n">
        <v>2</v>
      </c>
      <c r="Q1325" t="n">
        <v>3</v>
      </c>
      <c r="X1325" t="n">
        <v>11</v>
      </c>
      <c r="Y1325" t="n">
        <v>335</v>
      </c>
      <c r="Z1325" t="n">
        <v>0.02</v>
      </c>
      <c r="AA1325" t="n">
        <v>1</v>
      </c>
      <c r="AB1325" t="n">
        <v>18</v>
      </c>
    </row>
    <row r="1326">
      <c r="A1326" t="n">
        <v>2021</v>
      </c>
      <c r="B1326" t="n">
        <v>3</v>
      </c>
      <c r="C1326" s="298" t="n">
        <v>44257</v>
      </c>
      <c r="E1326" t="n">
        <v>605</v>
      </c>
      <c r="F1326" t="inlineStr">
        <is>
          <t>فوم علبه 124 علوي و سفلى P</t>
        </is>
      </c>
      <c r="G1326" t="inlineStr">
        <is>
          <t>FMPRCB30000000</t>
        </is>
      </c>
      <c r="H1326" t="n">
        <v>1202.49</v>
      </c>
      <c r="I1326" t="n">
        <v>1383.51</v>
      </c>
      <c r="J1326" t="n">
        <v>1296.3</v>
      </c>
      <c r="K1326" t="n">
        <v>13</v>
      </c>
      <c r="L1326" t="n">
        <v>200</v>
      </c>
      <c r="M1326" t="n">
        <v>17</v>
      </c>
      <c r="N1326" t="n">
        <v>215</v>
      </c>
      <c r="O1326" t="n">
        <v>5</v>
      </c>
      <c r="P1326" t="n">
        <v>3</v>
      </c>
      <c r="Q1326" t="n">
        <v>3</v>
      </c>
      <c r="X1326" t="n">
        <v>11</v>
      </c>
      <c r="Y1326" t="n">
        <v>319</v>
      </c>
      <c r="Z1326" t="n">
        <v>0.02</v>
      </c>
      <c r="AA1326" t="n">
        <v>1</v>
      </c>
      <c r="AB1326" t="n">
        <v>18</v>
      </c>
    </row>
    <row r="1327">
      <c r="A1327" t="n">
        <v>2021</v>
      </c>
      <c r="B1327" t="n">
        <v>3</v>
      </c>
      <c r="C1327" s="298" t="n">
        <v>44258</v>
      </c>
      <c r="E1327" t="n">
        <v>605</v>
      </c>
      <c r="F1327" t="inlineStr">
        <is>
          <t>فوم علبه 124 علوي و سفلى P</t>
        </is>
      </c>
      <c r="G1327" t="inlineStr">
        <is>
          <t>FMPRCB30000000</t>
        </is>
      </c>
      <c r="H1327" t="n">
        <v>1202.49</v>
      </c>
      <c r="I1327" t="n">
        <v>1383.51</v>
      </c>
      <c r="J1327" t="n">
        <v>1269.8</v>
      </c>
      <c r="K1327" t="n">
        <v>13</v>
      </c>
      <c r="L1327" t="n">
        <v>200</v>
      </c>
      <c r="M1327" t="n">
        <v>17</v>
      </c>
      <c r="N1327" t="n">
        <v>215</v>
      </c>
      <c r="O1327" t="n">
        <v>4</v>
      </c>
      <c r="P1327" t="n">
        <v>2</v>
      </c>
      <c r="Q1327" t="n">
        <v>3</v>
      </c>
      <c r="X1327" t="n">
        <v>9</v>
      </c>
      <c r="Y1327" t="n">
        <v>325</v>
      </c>
      <c r="Z1327" t="n">
        <v>0.02</v>
      </c>
      <c r="AA1327" t="n">
        <v>1</v>
      </c>
      <c r="AB1327" t="n">
        <v>18</v>
      </c>
    </row>
    <row r="1328">
      <c r="A1328" t="n">
        <v>2021</v>
      </c>
      <c r="B1328" t="n">
        <v>3</v>
      </c>
      <c r="C1328" s="298" t="n">
        <v>44285</v>
      </c>
      <c r="E1328" t="n">
        <v>142</v>
      </c>
      <c r="F1328" t="inlineStr">
        <is>
          <t>فوم قاعده 60*60</t>
        </is>
      </c>
      <c r="G1328" t="inlineStr">
        <is>
          <t>FMDACI16060000</t>
        </is>
      </c>
      <c r="H1328" t="n">
        <v>326.43</v>
      </c>
      <c r="I1328" t="n">
        <v>375.57</v>
      </c>
      <c r="J1328" t="n">
        <v>333.3</v>
      </c>
      <c r="K1328" t="n">
        <v>68</v>
      </c>
      <c r="L1328" t="n">
        <v>212</v>
      </c>
      <c r="M1328" t="n">
        <v>76</v>
      </c>
      <c r="N1328" t="n">
        <v>190</v>
      </c>
      <c r="O1328" t="n">
        <v>3</v>
      </c>
      <c r="Q1328" t="n">
        <v>2</v>
      </c>
      <c r="X1328" t="n">
        <v>5</v>
      </c>
      <c r="Y1328" t="n">
        <v>544</v>
      </c>
      <c r="Z1328" t="n">
        <v>0.02</v>
      </c>
      <c r="AA1328" t="n">
        <v>1</v>
      </c>
      <c r="AB1328" t="n">
        <v>22</v>
      </c>
    </row>
    <row r="1329">
      <c r="A1329" t="n">
        <v>2021</v>
      </c>
      <c r="B1329" t="n">
        <v>3</v>
      </c>
      <c r="C1329" s="298" t="n">
        <v>44257</v>
      </c>
      <c r="E1329" t="n">
        <v>140</v>
      </c>
      <c r="F1329" t="inlineStr">
        <is>
          <t>فوم قاعده 60*90 (مجمعه)</t>
        </is>
      </c>
      <c r="G1329" t="inlineStr">
        <is>
          <t>FMDACI16090000</t>
        </is>
      </c>
      <c r="H1329" t="n">
        <v>451.05</v>
      </c>
      <c r="I1329" t="n">
        <v>518.95</v>
      </c>
      <c r="J1329" t="n">
        <v>473.7</v>
      </c>
      <c r="K1329" t="n">
        <v>60</v>
      </c>
      <c r="L1329" t="n">
        <v>120</v>
      </c>
      <c r="M1329" t="n">
        <v>72</v>
      </c>
      <c r="N1329" t="n">
        <v>101</v>
      </c>
      <c r="O1329" t="n">
        <v>6</v>
      </c>
      <c r="P1329" t="n">
        <v>2</v>
      </c>
      <c r="Q1329" t="n">
        <v>6</v>
      </c>
      <c r="X1329" t="n">
        <v>14</v>
      </c>
      <c r="Y1329" t="n">
        <v>791</v>
      </c>
      <c r="Z1329" t="n">
        <v>0.015</v>
      </c>
      <c r="AA1329" t="n">
        <v>1</v>
      </c>
      <c r="AB1329" t="n">
        <v>18</v>
      </c>
    </row>
    <row r="1330">
      <c r="A1330" t="n">
        <v>2021</v>
      </c>
      <c r="B1330" t="n">
        <v>3</v>
      </c>
      <c r="C1330" s="298" t="n">
        <v>44258</v>
      </c>
      <c r="E1330" t="n">
        <v>140</v>
      </c>
      <c r="F1330" t="inlineStr">
        <is>
          <t>فوم قاعده 60*90 (مجمعه)</t>
        </is>
      </c>
      <c r="G1330" t="inlineStr">
        <is>
          <t>FMDACI16090000</t>
        </is>
      </c>
      <c r="H1330" t="n">
        <v>451.05</v>
      </c>
      <c r="I1330" t="n">
        <v>518.95</v>
      </c>
      <c r="J1330" t="n">
        <v>481.1</v>
      </c>
      <c r="K1330" t="n">
        <v>60</v>
      </c>
      <c r="L1330" t="n">
        <v>120</v>
      </c>
      <c r="M1330" t="n">
        <v>69</v>
      </c>
      <c r="N1330" t="n">
        <v>105</v>
      </c>
      <c r="O1330" t="n">
        <v>10</v>
      </c>
      <c r="Q1330" t="n">
        <v>4</v>
      </c>
      <c r="X1330" t="n">
        <v>14</v>
      </c>
      <c r="Y1330" t="n">
        <v>1540</v>
      </c>
      <c r="Z1330" t="n">
        <v>0.015</v>
      </c>
      <c r="AA1330" t="n">
        <v>1</v>
      </c>
      <c r="AB1330" t="n">
        <v>18</v>
      </c>
    </row>
    <row r="1331">
      <c r="A1331" t="n">
        <v>2021</v>
      </c>
      <c r="B1331" t="n">
        <v>3</v>
      </c>
      <c r="C1331" s="298" t="n">
        <v>44259</v>
      </c>
      <c r="E1331" t="n">
        <v>140</v>
      </c>
      <c r="F1331" t="inlineStr">
        <is>
          <t>فوم قاعده 60*90 (مجمعه)</t>
        </is>
      </c>
      <c r="G1331" t="inlineStr">
        <is>
          <t>FMDACI16090000</t>
        </is>
      </c>
      <c r="H1331" t="n">
        <v>451.05</v>
      </c>
      <c r="I1331" t="n">
        <v>518.95</v>
      </c>
      <c r="J1331" t="n">
        <v>475.6</v>
      </c>
      <c r="K1331" t="n">
        <v>60</v>
      </c>
      <c r="L1331" t="n">
        <v>120</v>
      </c>
      <c r="M1331" t="n">
        <v>74</v>
      </c>
      <c r="N1331" t="n">
        <v>98</v>
      </c>
      <c r="O1331" t="n">
        <v>4</v>
      </c>
      <c r="Q1331" t="n">
        <v>5</v>
      </c>
      <c r="X1331" t="n">
        <v>9</v>
      </c>
      <c r="Y1331" t="n">
        <v>1584</v>
      </c>
      <c r="Z1331" t="n">
        <v>0.015</v>
      </c>
      <c r="AA1331" t="n">
        <v>1</v>
      </c>
      <c r="AB1331" t="n">
        <v>18</v>
      </c>
    </row>
    <row r="1332">
      <c r="A1332" t="n">
        <v>2021</v>
      </c>
      <c r="B1332" t="n">
        <v>3</v>
      </c>
      <c r="C1332" s="298" t="n">
        <v>44262</v>
      </c>
      <c r="E1332" t="n">
        <v>140</v>
      </c>
      <c r="F1332" t="inlineStr">
        <is>
          <t>فوم قاعده 60*90 (مجمعه)</t>
        </is>
      </c>
      <c r="G1332" t="inlineStr">
        <is>
          <t>FMDACI16090000</t>
        </is>
      </c>
      <c r="H1332" t="n">
        <v>451.05</v>
      </c>
      <c r="I1332" t="n">
        <v>518.95</v>
      </c>
      <c r="J1332" t="n">
        <v>512.7</v>
      </c>
      <c r="K1332" t="n">
        <v>60</v>
      </c>
      <c r="L1332" t="n">
        <v>120</v>
      </c>
      <c r="M1332" t="n">
        <v>72</v>
      </c>
      <c r="N1332" t="n">
        <v>100</v>
      </c>
      <c r="O1332" t="n">
        <v>4</v>
      </c>
      <c r="P1332" t="n">
        <v>3</v>
      </c>
      <c r="Q1332" t="n">
        <v>2</v>
      </c>
      <c r="X1332" t="n">
        <v>9</v>
      </c>
      <c r="Y1332" t="n">
        <v>527</v>
      </c>
      <c r="Z1332" t="n">
        <v>0.015</v>
      </c>
      <c r="AA1332" t="n">
        <v>1</v>
      </c>
      <c r="AB1332" t="n">
        <v>18</v>
      </c>
    </row>
    <row r="1333">
      <c r="A1333" t="n">
        <v>2021</v>
      </c>
      <c r="B1333" t="n">
        <v>3</v>
      </c>
      <c r="C1333" s="298" t="n">
        <v>44263</v>
      </c>
      <c r="E1333" t="n">
        <v>140</v>
      </c>
      <c r="F1333" t="inlineStr">
        <is>
          <t>فوم قاعده 60*90 (مجمعه)</t>
        </is>
      </c>
      <c r="G1333" t="inlineStr">
        <is>
          <t>FMDACI16090000</t>
        </is>
      </c>
      <c r="H1333" t="n">
        <v>451.05</v>
      </c>
      <c r="I1333" t="n">
        <v>518.95</v>
      </c>
      <c r="K1333" t="n">
        <v>60</v>
      </c>
      <c r="L1333" t="n">
        <v>120</v>
      </c>
      <c r="Y1333" t="n">
        <v>105</v>
      </c>
      <c r="Z1333" t="n">
        <v>0.015</v>
      </c>
      <c r="AA1333" t="n">
        <v>1</v>
      </c>
      <c r="AB1333" t="n">
        <v>18</v>
      </c>
    </row>
    <row r="1334">
      <c r="A1334" t="n">
        <v>2021</v>
      </c>
      <c r="B1334" t="n">
        <v>3</v>
      </c>
      <c r="C1334" s="298" t="n">
        <v>44276</v>
      </c>
      <c r="E1334" t="n">
        <v>135</v>
      </c>
      <c r="F1334" t="inlineStr">
        <is>
          <t>فوم كشاف جراند بلاستيك</t>
        </is>
      </c>
      <c r="G1334" t="inlineStr">
        <is>
          <t>FMGREI30000000</t>
        </is>
      </c>
      <c r="H1334" t="n">
        <v>9.88125</v>
      </c>
      <c r="I1334" t="n">
        <v>11.36875</v>
      </c>
      <c r="J1334" t="n">
        <v>10.8</v>
      </c>
      <c r="K1334" t="n">
        <v>345</v>
      </c>
      <c r="L1334" t="n">
        <v>125</v>
      </c>
      <c r="M1334" t="n">
        <v>346</v>
      </c>
      <c r="N1334" t="n">
        <v>125</v>
      </c>
      <c r="Y1334" t="n">
        <v>2400</v>
      </c>
      <c r="Z1334" t="n">
        <v>0.02</v>
      </c>
      <c r="AA1334" t="n">
        <v>1</v>
      </c>
      <c r="AB1334" t="n">
        <v>18</v>
      </c>
    </row>
    <row r="1335">
      <c r="A1335" t="n">
        <v>2021</v>
      </c>
      <c r="B1335" t="n">
        <v>3</v>
      </c>
      <c r="C1335" s="298" t="n">
        <v>44277</v>
      </c>
      <c r="E1335" t="n">
        <v>135</v>
      </c>
      <c r="F1335" t="inlineStr">
        <is>
          <t>فوم كشاف جراند بلاستيك</t>
        </is>
      </c>
      <c r="G1335" t="inlineStr">
        <is>
          <t>FMGREI30000000</t>
        </is>
      </c>
      <c r="H1335" t="n">
        <v>9.88125</v>
      </c>
      <c r="I1335" t="n">
        <v>11.36875</v>
      </c>
      <c r="K1335" t="n">
        <v>345</v>
      </c>
      <c r="L1335" t="n">
        <v>125</v>
      </c>
      <c r="Y1335" t="n">
        <v>480</v>
      </c>
      <c r="Z1335" t="n">
        <v>0.02</v>
      </c>
      <c r="AA1335" t="n">
        <v>1</v>
      </c>
      <c r="AB1335" t="n">
        <v>18</v>
      </c>
    </row>
    <row r="1336">
      <c r="A1336" t="n">
        <v>2021</v>
      </c>
      <c r="B1336" t="n">
        <v>3</v>
      </c>
      <c r="C1336" s="298" t="n">
        <v>44278</v>
      </c>
      <c r="E1336" t="n">
        <v>135</v>
      </c>
      <c r="F1336" t="inlineStr">
        <is>
          <t>فوم كشاف جراند بلاستيك</t>
        </is>
      </c>
      <c r="G1336" t="inlineStr">
        <is>
          <t>FMGREI30000000</t>
        </is>
      </c>
      <c r="H1336" t="n">
        <v>9.88125</v>
      </c>
      <c r="I1336" t="n">
        <v>11.36875</v>
      </c>
      <c r="K1336" t="n">
        <v>345</v>
      </c>
      <c r="L1336" t="n">
        <v>125</v>
      </c>
      <c r="O1336" t="n">
        <v>6</v>
      </c>
      <c r="Q1336" t="n">
        <v>6</v>
      </c>
      <c r="S1336" t="n">
        <v>10</v>
      </c>
      <c r="X1336" t="n">
        <v>22</v>
      </c>
      <c r="Y1336" t="n">
        <v>1022</v>
      </c>
      <c r="Z1336" t="n">
        <v>0.02</v>
      </c>
      <c r="AA1336" t="n">
        <v>1</v>
      </c>
      <c r="AB1336" t="n">
        <v>18</v>
      </c>
    </row>
    <row r="1337">
      <c r="A1337" t="n">
        <v>2021</v>
      </c>
      <c r="B1337" t="n">
        <v>3</v>
      </c>
      <c r="C1337" s="298" t="n">
        <v>44279</v>
      </c>
      <c r="E1337" t="n">
        <v>135</v>
      </c>
      <c r="F1337" t="inlineStr">
        <is>
          <t>فوم كشاف جراند بلاستيك</t>
        </is>
      </c>
      <c r="G1337" t="inlineStr">
        <is>
          <t>FMGREI30000000</t>
        </is>
      </c>
      <c r="H1337" t="n">
        <v>9.88125</v>
      </c>
      <c r="I1337" t="n">
        <v>11.36875</v>
      </c>
      <c r="K1337" t="n">
        <v>345</v>
      </c>
      <c r="L1337" t="n">
        <v>125</v>
      </c>
      <c r="O1337" t="n">
        <v>16</v>
      </c>
      <c r="P1337" t="n">
        <v>10</v>
      </c>
      <c r="Q1337" t="n">
        <v>15</v>
      </c>
      <c r="S1337" t="n">
        <v>6</v>
      </c>
      <c r="X1337" t="n">
        <v>47</v>
      </c>
      <c r="Y1337" t="n">
        <v>8047</v>
      </c>
      <c r="Z1337" t="n">
        <v>0.02</v>
      </c>
      <c r="AA1337" t="n">
        <v>1</v>
      </c>
      <c r="AB1337" t="n">
        <v>18</v>
      </c>
    </row>
    <row r="1338">
      <c r="A1338" t="n">
        <v>2021</v>
      </c>
      <c r="B1338" t="n">
        <v>3</v>
      </c>
      <c r="C1338" s="298" t="n">
        <v>44280</v>
      </c>
      <c r="E1338" t="n">
        <v>135</v>
      </c>
      <c r="F1338" t="inlineStr">
        <is>
          <t>فوم كشاف جراند بلاستيك</t>
        </is>
      </c>
      <c r="G1338" t="inlineStr">
        <is>
          <t>FMGREI30000000</t>
        </is>
      </c>
      <c r="H1338" t="n">
        <v>9.88125</v>
      </c>
      <c r="I1338" t="n">
        <v>11.36875</v>
      </c>
      <c r="K1338" t="n">
        <v>345</v>
      </c>
      <c r="L1338" t="n">
        <v>125</v>
      </c>
      <c r="Y1338" t="n">
        <v>1000</v>
      </c>
      <c r="Z1338" t="n">
        <v>0.02</v>
      </c>
      <c r="AA1338" t="n">
        <v>1</v>
      </c>
      <c r="AB1338" t="n">
        <v>18</v>
      </c>
    </row>
    <row r="1339">
      <c r="A1339" t="n">
        <v>2021</v>
      </c>
      <c r="B1339" t="n">
        <v>3</v>
      </c>
      <c r="C1339" s="298" t="n">
        <v>44259</v>
      </c>
      <c r="E1339" t="n">
        <v>134</v>
      </c>
      <c r="F1339" t="inlineStr">
        <is>
          <t>فوم كشاف طوارئ جراند 1</t>
        </is>
      </c>
      <c r="G1339" t="inlineStr">
        <is>
          <t>FMGREI10000000</t>
        </is>
      </c>
      <c r="H1339" t="n">
        <v>9.2205625</v>
      </c>
      <c r="I1339" t="n">
        <v>10.60860417</v>
      </c>
      <c r="J1339" t="n">
        <v>11.3</v>
      </c>
      <c r="K1339" t="n">
        <v>429</v>
      </c>
      <c r="L1339" t="n">
        <v>101</v>
      </c>
      <c r="M1339" t="n">
        <v>372</v>
      </c>
      <c r="N1339" t="n">
        <v>116</v>
      </c>
      <c r="Q1339" t="n">
        <v>12</v>
      </c>
      <c r="X1339" t="n">
        <v>12</v>
      </c>
      <c r="Y1339" t="n">
        <v>1712</v>
      </c>
      <c r="Z1339" t="n">
        <v>0.02</v>
      </c>
      <c r="AA1339" t="n">
        <v>1</v>
      </c>
      <c r="AB1339" t="n">
        <v>18</v>
      </c>
    </row>
    <row r="1340">
      <c r="A1340" t="n">
        <v>2021</v>
      </c>
      <c r="B1340" t="n">
        <v>3</v>
      </c>
      <c r="C1340" s="298" t="n">
        <v>44262</v>
      </c>
      <c r="E1340" t="n">
        <v>134</v>
      </c>
      <c r="F1340" t="inlineStr">
        <is>
          <t>فوم كشاف طوارئ جراند 1</t>
        </is>
      </c>
      <c r="G1340" t="inlineStr">
        <is>
          <t>FMGREI10000000</t>
        </is>
      </c>
      <c r="H1340" t="n">
        <v>9.2205625</v>
      </c>
      <c r="I1340" t="n">
        <v>10.60860417</v>
      </c>
      <c r="J1340" t="n">
        <v>10.8</v>
      </c>
      <c r="K1340" t="n">
        <v>429</v>
      </c>
      <c r="L1340" t="n">
        <v>101</v>
      </c>
      <c r="M1340" t="n">
        <v>415</v>
      </c>
      <c r="N1340" t="n">
        <v>104</v>
      </c>
      <c r="O1340" t="n">
        <v>10</v>
      </c>
      <c r="Q1340" t="n">
        <v>8</v>
      </c>
      <c r="X1340" t="n">
        <v>18</v>
      </c>
      <c r="Y1340" t="n">
        <v>2718</v>
      </c>
      <c r="Z1340" t="n">
        <v>0.02</v>
      </c>
      <c r="AA1340" t="n">
        <v>1</v>
      </c>
      <c r="AB1340" t="n">
        <v>18</v>
      </c>
    </row>
    <row r="1341">
      <c r="A1341" t="n">
        <v>2021</v>
      </c>
      <c r="B1341" t="n">
        <v>3</v>
      </c>
      <c r="C1341" s="298" t="n">
        <v>44263</v>
      </c>
      <c r="E1341" t="n">
        <v>134</v>
      </c>
      <c r="F1341" t="inlineStr">
        <is>
          <t>فوم كشاف طوارئ جراند 1</t>
        </is>
      </c>
      <c r="G1341" t="inlineStr">
        <is>
          <t>FMGREI10000000</t>
        </is>
      </c>
      <c r="H1341" t="n">
        <v>9.2205625</v>
      </c>
      <c r="I1341" t="n">
        <v>10.60860417</v>
      </c>
      <c r="K1341" t="n">
        <v>429</v>
      </c>
      <c r="L1341" t="n">
        <v>101</v>
      </c>
      <c r="O1341" t="n">
        <v>2</v>
      </c>
      <c r="P1341" t="n">
        <v>4</v>
      </c>
      <c r="Q1341" t="n">
        <v>2</v>
      </c>
      <c r="X1341" t="n">
        <v>8</v>
      </c>
      <c r="Y1341" t="n">
        <v>908</v>
      </c>
      <c r="Z1341" t="n">
        <v>0.02</v>
      </c>
      <c r="AA1341" t="n">
        <v>1</v>
      </c>
      <c r="AB1341" t="n">
        <v>18</v>
      </c>
    </row>
    <row r="1342">
      <c r="A1342" t="n">
        <v>2021</v>
      </c>
      <c r="B1342" t="n">
        <v>3</v>
      </c>
      <c r="C1342" s="298" t="n">
        <v>44264</v>
      </c>
      <c r="E1342" t="n">
        <v>134</v>
      </c>
      <c r="F1342" t="inlineStr">
        <is>
          <t>فوم كشاف طوارئ جراند 1</t>
        </is>
      </c>
      <c r="G1342" t="inlineStr">
        <is>
          <t>FMGREI10000000</t>
        </is>
      </c>
      <c r="H1342" t="n">
        <v>9.2205625</v>
      </c>
      <c r="I1342" t="n">
        <v>10.60860417</v>
      </c>
      <c r="J1342" t="n">
        <v>10.8</v>
      </c>
      <c r="K1342" t="n">
        <v>429</v>
      </c>
      <c r="L1342" t="n">
        <v>101</v>
      </c>
      <c r="M1342" t="n">
        <v>404</v>
      </c>
      <c r="N1342" t="n">
        <v>107</v>
      </c>
      <c r="O1342" t="n">
        <v>10</v>
      </c>
      <c r="P1342" t="n">
        <v>12</v>
      </c>
      <c r="Q1342" t="n">
        <v>13</v>
      </c>
      <c r="X1342" t="n">
        <v>35</v>
      </c>
      <c r="Y1342" t="n">
        <v>4535</v>
      </c>
      <c r="Z1342" t="n">
        <v>0.02</v>
      </c>
      <c r="AA1342" t="n">
        <v>1</v>
      </c>
      <c r="AB1342" t="n">
        <v>18</v>
      </c>
    </row>
    <row r="1343">
      <c r="A1343" t="n">
        <v>2021</v>
      </c>
      <c r="B1343" t="n">
        <v>3</v>
      </c>
      <c r="C1343" s="298" t="n">
        <v>44265</v>
      </c>
      <c r="E1343" t="n">
        <v>134</v>
      </c>
      <c r="F1343" t="inlineStr">
        <is>
          <t>فوم كشاف طوارئ جراند 1</t>
        </is>
      </c>
      <c r="G1343" t="inlineStr">
        <is>
          <t>FMGREI10000000</t>
        </is>
      </c>
      <c r="H1343" t="n">
        <v>9.2205625</v>
      </c>
      <c r="I1343" t="n">
        <v>10.60860417</v>
      </c>
      <c r="J1343" t="n">
        <v>10.2</v>
      </c>
      <c r="K1343" t="n">
        <v>429</v>
      </c>
      <c r="L1343" t="n">
        <v>101</v>
      </c>
      <c r="M1343" t="n">
        <v>432</v>
      </c>
      <c r="N1343" t="n">
        <v>100</v>
      </c>
      <c r="O1343" t="n">
        <v>7</v>
      </c>
      <c r="P1343" t="n">
        <v>12</v>
      </c>
      <c r="S1343" t="n">
        <v>5</v>
      </c>
      <c r="X1343" t="n">
        <v>24</v>
      </c>
      <c r="Y1343" t="n">
        <v>2424</v>
      </c>
      <c r="Z1343" t="n">
        <v>0.02</v>
      </c>
      <c r="AA1343" t="n">
        <v>1</v>
      </c>
      <c r="AB1343" t="n">
        <v>18</v>
      </c>
    </row>
    <row r="1344">
      <c r="A1344" t="n">
        <v>2021</v>
      </c>
      <c r="B1344" t="n">
        <v>3</v>
      </c>
      <c r="C1344" s="298" t="n">
        <v>44269</v>
      </c>
      <c r="E1344" t="n">
        <v>134</v>
      </c>
      <c r="F1344" t="inlineStr">
        <is>
          <t>فوم كشاف طوارئ جراند 1</t>
        </is>
      </c>
      <c r="G1344" t="inlineStr">
        <is>
          <t>FMGREI10000000</t>
        </is>
      </c>
      <c r="H1344" t="n">
        <v>9.2205625</v>
      </c>
      <c r="I1344" t="n">
        <v>10.60860417</v>
      </c>
      <c r="J1344" t="n">
        <v>11</v>
      </c>
      <c r="K1344" t="n">
        <v>429</v>
      </c>
      <c r="L1344" t="n">
        <v>101</v>
      </c>
      <c r="M1344" t="n">
        <v>396</v>
      </c>
      <c r="N1344" t="n">
        <v>109</v>
      </c>
      <c r="O1344" t="n">
        <v>10</v>
      </c>
      <c r="Q1344" t="n">
        <v>12</v>
      </c>
      <c r="X1344" t="n">
        <v>22</v>
      </c>
      <c r="Y1344" t="n">
        <v>1822</v>
      </c>
      <c r="Z1344" t="n">
        <v>0.02</v>
      </c>
      <c r="AA1344" t="n">
        <v>1</v>
      </c>
      <c r="AB1344" t="n">
        <v>18</v>
      </c>
    </row>
    <row r="1345">
      <c r="A1345" t="n">
        <v>2021</v>
      </c>
      <c r="B1345" t="n">
        <v>3</v>
      </c>
      <c r="C1345" s="298" t="n">
        <v>44270</v>
      </c>
      <c r="E1345" t="n">
        <v>134</v>
      </c>
      <c r="F1345" t="inlineStr">
        <is>
          <t>فوم كشاف طوارئ جراند 1</t>
        </is>
      </c>
      <c r="G1345" t="inlineStr">
        <is>
          <t>FMGREI10000000</t>
        </is>
      </c>
      <c r="H1345" t="n">
        <v>9.2205625</v>
      </c>
      <c r="I1345" t="n">
        <v>10.60860417</v>
      </c>
      <c r="J1345" t="n">
        <v>12</v>
      </c>
      <c r="K1345" t="n">
        <v>429</v>
      </c>
      <c r="L1345" t="n">
        <v>101</v>
      </c>
      <c r="M1345" t="n">
        <v>366</v>
      </c>
      <c r="N1345" t="n">
        <v>118</v>
      </c>
      <c r="O1345" t="n">
        <v>10</v>
      </c>
      <c r="Q1345" t="n">
        <v>6</v>
      </c>
      <c r="X1345" t="n">
        <v>16</v>
      </c>
      <c r="Y1345" t="n">
        <v>1456</v>
      </c>
      <c r="Z1345" t="n">
        <v>0.02</v>
      </c>
      <c r="AA1345" t="n">
        <v>1</v>
      </c>
      <c r="AB1345" t="n">
        <v>18</v>
      </c>
    </row>
    <row r="1346">
      <c r="A1346" t="n">
        <v>2021</v>
      </c>
      <c r="B1346" t="n">
        <v>3</v>
      </c>
      <c r="C1346" s="298" t="n">
        <v>44271</v>
      </c>
      <c r="E1346" t="n">
        <v>134</v>
      </c>
      <c r="F1346" t="inlineStr">
        <is>
          <t>فوم كشاف طوارئ جراند 1</t>
        </is>
      </c>
      <c r="G1346" t="inlineStr">
        <is>
          <t>FMGREI10000000</t>
        </is>
      </c>
      <c r="H1346" t="n">
        <v>9.2205625</v>
      </c>
      <c r="I1346" t="n">
        <v>10.60860417</v>
      </c>
      <c r="K1346" t="n">
        <v>429</v>
      </c>
      <c r="L1346" t="n">
        <v>101</v>
      </c>
      <c r="Y1346" t="n">
        <v>480</v>
      </c>
      <c r="Z1346" t="n">
        <v>0.02</v>
      </c>
      <c r="AA1346" t="n">
        <v>1</v>
      </c>
      <c r="AB1346" t="n">
        <v>18</v>
      </c>
    </row>
    <row r="1347">
      <c r="A1347" t="n">
        <v>2021</v>
      </c>
      <c r="B1347" t="n">
        <v>3</v>
      </c>
      <c r="C1347" s="298" t="n">
        <v>44272</v>
      </c>
      <c r="E1347" t="n">
        <v>134</v>
      </c>
      <c r="F1347" t="inlineStr">
        <is>
          <t>فوم كشاف طوارئ جراند 1</t>
        </is>
      </c>
      <c r="G1347" t="inlineStr">
        <is>
          <t>FMGREI10000000</t>
        </is>
      </c>
      <c r="H1347" t="n">
        <v>9.2205625</v>
      </c>
      <c r="I1347" t="n">
        <v>10.60860417</v>
      </c>
      <c r="J1347" t="n">
        <v>10.6</v>
      </c>
      <c r="K1347" t="n">
        <v>429</v>
      </c>
      <c r="L1347" t="n">
        <v>101</v>
      </c>
      <c r="M1347" t="n">
        <v>409</v>
      </c>
      <c r="N1347" t="n">
        <v>106</v>
      </c>
      <c r="O1347" t="n">
        <v>14</v>
      </c>
      <c r="P1347" t="n">
        <v>16</v>
      </c>
      <c r="Q1347" t="n">
        <v>10</v>
      </c>
      <c r="X1347" t="n">
        <v>40</v>
      </c>
      <c r="Y1347" t="n">
        <v>4840</v>
      </c>
      <c r="Z1347" t="n">
        <v>0.02</v>
      </c>
      <c r="AA1347" t="n">
        <v>1</v>
      </c>
      <c r="AB1347" t="n">
        <v>18</v>
      </c>
    </row>
    <row r="1348">
      <c r="A1348" t="n">
        <v>2021</v>
      </c>
      <c r="B1348" t="n">
        <v>3</v>
      </c>
      <c r="C1348" s="298" t="n">
        <v>44273</v>
      </c>
      <c r="E1348" t="n">
        <v>134</v>
      </c>
      <c r="F1348" t="inlineStr">
        <is>
          <t>فوم كشاف طوارئ جراند 1</t>
        </is>
      </c>
      <c r="G1348" t="inlineStr">
        <is>
          <t>FMGREI10000000</t>
        </is>
      </c>
      <c r="H1348" t="n">
        <v>9.2205625</v>
      </c>
      <c r="I1348" t="n">
        <v>10.60860417</v>
      </c>
      <c r="K1348" t="n">
        <v>429</v>
      </c>
      <c r="L1348" t="n">
        <v>101</v>
      </c>
      <c r="P1348" t="n">
        <v>10</v>
      </c>
      <c r="Q1348" t="n">
        <v>20</v>
      </c>
      <c r="X1348" t="n">
        <v>30</v>
      </c>
      <c r="Y1348" t="n">
        <v>3030</v>
      </c>
      <c r="Z1348" t="n">
        <v>0.02</v>
      </c>
      <c r="AA1348" t="n">
        <v>1</v>
      </c>
      <c r="AB1348" t="n">
        <v>18</v>
      </c>
    </row>
    <row r="1349">
      <c r="A1349" t="n">
        <v>2021</v>
      </c>
      <c r="B1349" t="n">
        <v>3</v>
      </c>
      <c r="C1349" s="298" t="n">
        <v>44262</v>
      </c>
      <c r="E1349" t="n">
        <v>131</v>
      </c>
      <c r="F1349" t="inlineStr">
        <is>
          <t>فوم كوش 130</t>
        </is>
      </c>
      <c r="G1349" t="inlineStr">
        <is>
          <t>FMDACI51300000</t>
        </is>
      </c>
      <c r="H1349" t="n">
        <v>9.300000000000001</v>
      </c>
      <c r="I1349" t="n">
        <v>10.7</v>
      </c>
      <c r="J1349" t="n">
        <v>9.9</v>
      </c>
      <c r="K1349" t="n">
        <v>772</v>
      </c>
      <c r="L1349" t="n">
        <v>117</v>
      </c>
      <c r="M1349" t="n">
        <v>1034</v>
      </c>
      <c r="N1349" t="n">
        <v>87</v>
      </c>
      <c r="O1349" t="n">
        <v>10</v>
      </c>
      <c r="Q1349" t="n">
        <v>6</v>
      </c>
      <c r="X1349" t="n">
        <v>16</v>
      </c>
      <c r="Y1349" t="n">
        <v>5616</v>
      </c>
      <c r="Z1349" t="n">
        <v>0.02</v>
      </c>
      <c r="AA1349" t="n">
        <v>1</v>
      </c>
      <c r="AB1349" t="n">
        <v>18</v>
      </c>
    </row>
    <row r="1350">
      <c r="A1350" t="n">
        <v>2021</v>
      </c>
      <c r="B1350" t="n">
        <v>3</v>
      </c>
      <c r="C1350" s="298" t="n">
        <v>44263</v>
      </c>
      <c r="E1350" t="n">
        <v>131</v>
      </c>
      <c r="F1350" t="inlineStr">
        <is>
          <t>فوم كوش 130</t>
        </is>
      </c>
      <c r="G1350" t="inlineStr">
        <is>
          <t>FMDACI51300000</t>
        </is>
      </c>
      <c r="H1350" t="n">
        <v>9.300000000000001</v>
      </c>
      <c r="I1350" t="n">
        <v>10.7</v>
      </c>
      <c r="J1350" t="n">
        <v>10.1</v>
      </c>
      <c r="K1350" t="n">
        <v>772</v>
      </c>
      <c r="L1350" t="n">
        <v>117</v>
      </c>
      <c r="M1350" t="n">
        <v>1047</v>
      </c>
      <c r="N1350" t="n">
        <v>86</v>
      </c>
      <c r="O1350" t="n">
        <v>10</v>
      </c>
      <c r="Q1350" t="n">
        <v>12</v>
      </c>
      <c r="X1350" t="n">
        <v>22</v>
      </c>
      <c r="Y1350" t="n">
        <v>10822</v>
      </c>
      <c r="Z1350" t="n">
        <v>0.02</v>
      </c>
      <c r="AA1350" t="n">
        <v>1</v>
      </c>
      <c r="AB1350" t="n">
        <v>18</v>
      </c>
    </row>
    <row r="1351">
      <c r="A1351" t="n">
        <v>2021</v>
      </c>
      <c r="B1351" t="n">
        <v>3</v>
      </c>
      <c r="C1351" s="298" t="n">
        <v>44264</v>
      </c>
      <c r="E1351" t="n">
        <v>131</v>
      </c>
      <c r="F1351" t="inlineStr">
        <is>
          <t>فوم كوش 130</t>
        </is>
      </c>
      <c r="G1351" t="inlineStr">
        <is>
          <t>FMDACI51300000</t>
        </is>
      </c>
      <c r="H1351" t="n">
        <v>9.300000000000001</v>
      </c>
      <c r="I1351" t="n">
        <v>10.7</v>
      </c>
      <c r="J1351" t="n">
        <v>12</v>
      </c>
      <c r="K1351" t="n">
        <v>772</v>
      </c>
      <c r="L1351" t="n">
        <v>117</v>
      </c>
      <c r="M1351" t="n">
        <v>909</v>
      </c>
      <c r="N1351" t="n">
        <v>99</v>
      </c>
      <c r="O1351" t="n">
        <v>4</v>
      </c>
      <c r="P1351" t="n">
        <v>6</v>
      </c>
      <c r="Q1351" t="n">
        <v>6</v>
      </c>
      <c r="X1351" t="n">
        <v>16</v>
      </c>
      <c r="Y1351" t="n">
        <v>4416</v>
      </c>
      <c r="Z1351" t="n">
        <v>0.02</v>
      </c>
      <c r="AA1351" t="n">
        <v>1</v>
      </c>
      <c r="AB1351" t="n">
        <v>18</v>
      </c>
    </row>
    <row r="1352">
      <c r="A1352" t="n">
        <v>2021</v>
      </c>
      <c r="B1352" t="n">
        <v>3</v>
      </c>
      <c r="C1352" s="298" t="n">
        <v>44278</v>
      </c>
      <c r="E1352" t="n">
        <v>131</v>
      </c>
      <c r="F1352" t="inlineStr">
        <is>
          <t>فوم كوش 130</t>
        </is>
      </c>
      <c r="G1352" t="inlineStr">
        <is>
          <t>FMDACI51300000</t>
        </is>
      </c>
      <c r="H1352" t="n">
        <v>9.300000000000001</v>
      </c>
      <c r="I1352" t="n">
        <v>10.7</v>
      </c>
      <c r="J1352" t="n">
        <v>9.800000000000001</v>
      </c>
      <c r="K1352" t="n">
        <v>772</v>
      </c>
      <c r="L1352" t="n">
        <v>117</v>
      </c>
      <c r="M1352" t="n">
        <v>944</v>
      </c>
      <c r="N1352" t="n">
        <v>95</v>
      </c>
      <c r="O1352" t="n">
        <v>12</v>
      </c>
      <c r="P1352" t="n">
        <v>15</v>
      </c>
      <c r="Q1352" t="n">
        <v>10</v>
      </c>
      <c r="X1352" t="n">
        <v>37</v>
      </c>
      <c r="Y1352" t="n">
        <v>4837</v>
      </c>
      <c r="Z1352" t="n">
        <v>0.02</v>
      </c>
      <c r="AA1352" t="n">
        <v>1</v>
      </c>
      <c r="AB1352" t="n">
        <v>18</v>
      </c>
    </row>
    <row r="1353">
      <c r="A1353" t="n">
        <v>2021</v>
      </c>
      <c r="B1353" t="n">
        <v>3</v>
      </c>
      <c r="C1353" s="298" t="n">
        <v>44279</v>
      </c>
      <c r="E1353" t="n">
        <v>131</v>
      </c>
      <c r="F1353" t="inlineStr">
        <is>
          <t>فوم كوش 130</t>
        </is>
      </c>
      <c r="G1353" t="inlineStr">
        <is>
          <t>FMDACI51300000</t>
        </is>
      </c>
      <c r="H1353" t="n">
        <v>9.300000000000001</v>
      </c>
      <c r="I1353" t="n">
        <v>10.7</v>
      </c>
      <c r="J1353" t="n">
        <v>9.5</v>
      </c>
      <c r="K1353" t="n">
        <v>772</v>
      </c>
      <c r="L1353" t="n">
        <v>117</v>
      </c>
      <c r="M1353" t="n">
        <v>1017</v>
      </c>
      <c r="N1353" t="n">
        <v>89</v>
      </c>
      <c r="O1353" t="n">
        <v>16</v>
      </c>
      <c r="P1353" t="n">
        <v>12</v>
      </c>
      <c r="Q1353" t="n">
        <v>19</v>
      </c>
      <c r="X1353" t="n">
        <v>47</v>
      </c>
      <c r="Y1353" t="n">
        <v>23647</v>
      </c>
      <c r="Z1353" t="n">
        <v>0.02</v>
      </c>
      <c r="AA1353" t="n">
        <v>1</v>
      </c>
      <c r="AB1353" t="n">
        <v>18</v>
      </c>
    </row>
    <row r="1354">
      <c r="A1354" t="n">
        <v>2021</v>
      </c>
      <c r="B1354" t="n">
        <v>3</v>
      </c>
      <c r="C1354" s="298" t="n">
        <v>44280</v>
      </c>
      <c r="E1354" t="n">
        <v>131</v>
      </c>
      <c r="F1354" t="inlineStr">
        <is>
          <t>فوم كوش 130</t>
        </is>
      </c>
      <c r="G1354" t="inlineStr">
        <is>
          <t>FMDACI51300000</t>
        </is>
      </c>
      <c r="H1354" t="n">
        <v>9.300000000000001</v>
      </c>
      <c r="I1354" t="n">
        <v>10.7</v>
      </c>
      <c r="J1354" t="n">
        <v>9.800000000000001</v>
      </c>
      <c r="K1354" t="n">
        <v>772</v>
      </c>
      <c r="L1354" t="n">
        <v>117</v>
      </c>
      <c r="M1354" t="n">
        <v>1034</v>
      </c>
      <c r="N1354" t="n">
        <v>87</v>
      </c>
      <c r="O1354" t="n">
        <v>10</v>
      </c>
      <c r="P1354" t="n">
        <v>12</v>
      </c>
      <c r="Q1354" t="n">
        <v>4</v>
      </c>
      <c r="X1354" t="n">
        <v>26</v>
      </c>
      <c r="Y1354" t="n">
        <v>11226</v>
      </c>
      <c r="Z1354" t="n">
        <v>0.02</v>
      </c>
      <c r="AA1354" t="n">
        <v>1</v>
      </c>
      <c r="AB1354" t="n">
        <v>18</v>
      </c>
    </row>
    <row r="1355">
      <c r="A1355" t="n">
        <v>2021</v>
      </c>
      <c r="B1355" t="n">
        <v>3</v>
      </c>
      <c r="C1355" s="298" t="n">
        <v>44283</v>
      </c>
      <c r="E1355" t="n">
        <v>131</v>
      </c>
      <c r="F1355" t="inlineStr">
        <is>
          <t>فوم كوش 130</t>
        </is>
      </c>
      <c r="G1355" t="inlineStr">
        <is>
          <t>FMDACI51300000</t>
        </is>
      </c>
      <c r="H1355" t="n">
        <v>9.300000000000001</v>
      </c>
      <c r="I1355" t="n">
        <v>10.7</v>
      </c>
      <c r="J1355" t="n">
        <v>10.2</v>
      </c>
      <c r="K1355" t="n">
        <v>772</v>
      </c>
      <c r="L1355" t="n">
        <v>117</v>
      </c>
      <c r="M1355" t="n">
        <v>1000</v>
      </c>
      <c r="N1355" t="n">
        <v>90</v>
      </c>
      <c r="O1355" t="n">
        <v>8</v>
      </c>
      <c r="Q1355" t="n">
        <v>12</v>
      </c>
      <c r="X1355" t="n">
        <v>20</v>
      </c>
      <c r="Y1355" t="n">
        <v>4820</v>
      </c>
      <c r="Z1355" t="n">
        <v>0.02</v>
      </c>
      <c r="AA1355" t="n">
        <v>1</v>
      </c>
      <c r="AB1355" t="n">
        <v>18</v>
      </c>
    </row>
    <row r="1356">
      <c r="A1356" t="n">
        <v>2021</v>
      </c>
      <c r="B1356" t="n">
        <v>3</v>
      </c>
      <c r="C1356" s="298" t="n">
        <v>44284</v>
      </c>
      <c r="E1356" t="n">
        <v>131</v>
      </c>
      <c r="F1356" t="inlineStr">
        <is>
          <t>فوم كوش 130</t>
        </is>
      </c>
      <c r="G1356" t="inlineStr">
        <is>
          <t>FMDACI51300000</t>
        </is>
      </c>
      <c r="H1356" t="n">
        <v>9.300000000000001</v>
      </c>
      <c r="I1356" t="n">
        <v>10.7</v>
      </c>
      <c r="J1356" t="n">
        <v>8.699999999999999</v>
      </c>
      <c r="K1356" t="n">
        <v>772</v>
      </c>
      <c r="L1356" t="n">
        <v>117</v>
      </c>
      <c r="M1356" t="n">
        <v>1000</v>
      </c>
      <c r="N1356" t="n">
        <v>90</v>
      </c>
      <c r="O1356" t="n">
        <v>2</v>
      </c>
      <c r="Q1356" t="n">
        <v>6</v>
      </c>
      <c r="X1356" t="n">
        <v>8</v>
      </c>
      <c r="Y1356" t="n">
        <v>1408</v>
      </c>
      <c r="Z1356" t="n">
        <v>0.02</v>
      </c>
      <c r="AA1356" t="n">
        <v>1</v>
      </c>
      <c r="AB1356" t="n">
        <v>18</v>
      </c>
    </row>
    <row r="1357">
      <c r="A1357" t="n">
        <v>2021</v>
      </c>
      <c r="B1357" t="n">
        <v>3</v>
      </c>
      <c r="C1357" s="298" t="n">
        <v>44257</v>
      </c>
      <c r="E1357" t="n">
        <v>130</v>
      </c>
      <c r="F1357" t="inlineStr">
        <is>
          <t>فوم كوش 152</t>
        </is>
      </c>
      <c r="G1357" t="inlineStr">
        <is>
          <t>FMDACI51520000</t>
        </is>
      </c>
      <c r="H1357" t="n">
        <v>11.16</v>
      </c>
      <c r="I1357" t="n">
        <v>12.84</v>
      </c>
      <c r="J1357" t="n">
        <v>11.5</v>
      </c>
      <c r="K1357" t="n">
        <v>336</v>
      </c>
      <c r="L1357" t="n">
        <v>96</v>
      </c>
      <c r="M1357" t="n">
        <v>279</v>
      </c>
      <c r="N1357" t="n">
        <v>116</v>
      </c>
      <c r="O1357" t="n">
        <v>10</v>
      </c>
      <c r="Q1357" t="n">
        <v>8</v>
      </c>
      <c r="X1357" t="n">
        <v>18</v>
      </c>
      <c r="Y1357" t="n">
        <v>3618</v>
      </c>
      <c r="Z1357" t="n">
        <v>0.02</v>
      </c>
      <c r="AA1357" t="n">
        <v>1</v>
      </c>
      <c r="AB1357" t="n">
        <v>18</v>
      </c>
    </row>
    <row r="1358">
      <c r="A1358" t="n">
        <v>2021</v>
      </c>
      <c r="B1358" t="n">
        <v>3</v>
      </c>
      <c r="C1358" s="298" t="n">
        <v>44258</v>
      </c>
      <c r="E1358" t="n">
        <v>130</v>
      </c>
      <c r="F1358" t="inlineStr">
        <is>
          <t>فوم كوش 152</t>
        </is>
      </c>
      <c r="G1358" t="inlineStr">
        <is>
          <t>FMDACI51520000</t>
        </is>
      </c>
      <c r="H1358" t="n">
        <v>11.16</v>
      </c>
      <c r="I1358" t="n">
        <v>12.84</v>
      </c>
      <c r="J1358" t="n">
        <v>12.7</v>
      </c>
      <c r="K1358" t="n">
        <v>336</v>
      </c>
      <c r="L1358" t="n">
        <v>96</v>
      </c>
      <c r="M1358" t="n">
        <v>278</v>
      </c>
      <c r="N1358" t="n">
        <v>117</v>
      </c>
      <c r="O1358" t="n">
        <v>10</v>
      </c>
      <c r="Q1358" t="n">
        <v>12</v>
      </c>
      <c r="X1358" t="n">
        <v>22</v>
      </c>
      <c r="Y1358" t="n">
        <v>3622</v>
      </c>
      <c r="Z1358" t="n">
        <v>0.02</v>
      </c>
      <c r="AA1358" t="n">
        <v>1</v>
      </c>
      <c r="AB1358" t="n">
        <v>18</v>
      </c>
    </row>
    <row r="1359">
      <c r="A1359" t="n">
        <v>2021</v>
      </c>
      <c r="B1359" t="n">
        <v>3</v>
      </c>
      <c r="C1359" s="298" t="n">
        <v>44277</v>
      </c>
      <c r="E1359" t="n">
        <v>130</v>
      </c>
      <c r="F1359" t="inlineStr">
        <is>
          <t>فوم كوش 152</t>
        </is>
      </c>
      <c r="G1359" t="inlineStr">
        <is>
          <t>FMDACI51520000</t>
        </is>
      </c>
      <c r="H1359" t="n">
        <v>11.16</v>
      </c>
      <c r="I1359" t="n">
        <v>12.84</v>
      </c>
      <c r="J1359" t="n">
        <v>12.1</v>
      </c>
      <c r="K1359" t="n">
        <v>336</v>
      </c>
      <c r="L1359" t="n">
        <v>96</v>
      </c>
      <c r="M1359" t="n">
        <v>277</v>
      </c>
      <c r="N1359" t="n">
        <v>117</v>
      </c>
      <c r="O1359" t="n">
        <v>10</v>
      </c>
      <c r="Q1359" t="n">
        <v>12</v>
      </c>
      <c r="X1359" t="n">
        <v>22</v>
      </c>
      <c r="Y1359" t="n">
        <v>1622</v>
      </c>
      <c r="Z1359" t="n">
        <v>0.02</v>
      </c>
      <c r="AA1359" t="n">
        <v>1</v>
      </c>
      <c r="AB1359" t="n">
        <v>18</v>
      </c>
    </row>
    <row r="1360">
      <c r="A1360" t="n">
        <v>2021</v>
      </c>
      <c r="B1360" t="n">
        <v>3</v>
      </c>
      <c r="C1360" s="298" t="n">
        <v>44280</v>
      </c>
      <c r="E1360" t="n">
        <v>130</v>
      </c>
      <c r="F1360" t="inlineStr">
        <is>
          <t>فوم كوش 152</t>
        </is>
      </c>
      <c r="G1360" t="inlineStr">
        <is>
          <t>FMDACI51520000</t>
        </is>
      </c>
      <c r="H1360" t="n">
        <v>11.16</v>
      </c>
      <c r="I1360" t="n">
        <v>12.84</v>
      </c>
      <c r="J1360" t="n">
        <v>11.8</v>
      </c>
      <c r="K1360" t="n">
        <v>336</v>
      </c>
      <c r="L1360" t="n">
        <v>96</v>
      </c>
      <c r="M1360" t="n">
        <v>318</v>
      </c>
      <c r="N1360" t="n">
        <v>102</v>
      </c>
      <c r="O1360" t="n">
        <v>8</v>
      </c>
      <c r="P1360" t="n">
        <v>12</v>
      </c>
      <c r="Q1360" t="n">
        <v>10</v>
      </c>
      <c r="X1360" t="n">
        <v>30</v>
      </c>
      <c r="Y1360" t="n">
        <v>30</v>
      </c>
      <c r="Z1360" t="n">
        <v>0.02</v>
      </c>
      <c r="AA1360" t="n">
        <v>1</v>
      </c>
      <c r="AB1360" t="n">
        <v>18</v>
      </c>
    </row>
    <row r="1361">
      <c r="A1361" t="n">
        <v>2021</v>
      </c>
      <c r="B1361" t="n">
        <v>3</v>
      </c>
      <c r="C1361" s="298" t="n">
        <v>44270</v>
      </c>
      <c r="E1361" t="n">
        <v>81</v>
      </c>
      <c r="F1361" t="inlineStr">
        <is>
          <t>قاعدة بوتجاز 90 تصدير</t>
        </is>
      </c>
      <c r="G1361" t="inlineStr">
        <is>
          <t>FMDACI49000001</t>
        </is>
      </c>
      <c r="H1361" t="n">
        <v>360.84</v>
      </c>
      <c r="I1361" t="n">
        <v>415.16</v>
      </c>
      <c r="J1361" t="n">
        <v>384</v>
      </c>
      <c r="K1361" t="n">
        <v>60</v>
      </c>
      <c r="L1361" t="n">
        <v>120</v>
      </c>
      <c r="M1361" t="n">
        <v>73</v>
      </c>
      <c r="N1361" t="n">
        <v>99</v>
      </c>
      <c r="O1361" t="n">
        <v>6</v>
      </c>
      <c r="P1361" t="n">
        <v>4</v>
      </c>
      <c r="Q1361" t="n">
        <v>5</v>
      </c>
      <c r="X1361" t="n">
        <v>15</v>
      </c>
      <c r="Y1361" t="n">
        <v>725</v>
      </c>
      <c r="Z1361" t="n">
        <v>0.015</v>
      </c>
      <c r="AA1361" t="n">
        <v>1</v>
      </c>
      <c r="AB1361" t="n">
        <v>22</v>
      </c>
    </row>
    <row r="1362">
      <c r="A1362" t="n">
        <v>2021</v>
      </c>
      <c r="B1362" t="n">
        <v>3</v>
      </c>
      <c r="C1362" s="298" t="n">
        <v>44271</v>
      </c>
      <c r="E1362" t="n">
        <v>81</v>
      </c>
      <c r="F1362" t="inlineStr">
        <is>
          <t>قاعدة بوتجاز 90 تصدير</t>
        </is>
      </c>
      <c r="G1362" t="inlineStr">
        <is>
          <t>FMDACI49000001</t>
        </is>
      </c>
      <c r="H1362" t="n">
        <v>360.84</v>
      </c>
      <c r="I1362" t="n">
        <v>415.16</v>
      </c>
      <c r="J1362" t="n">
        <v>404</v>
      </c>
      <c r="K1362" t="n">
        <v>60</v>
      </c>
      <c r="L1362" t="n">
        <v>120</v>
      </c>
      <c r="M1362" t="n">
        <v>67</v>
      </c>
      <c r="N1362" t="n">
        <v>108</v>
      </c>
      <c r="O1362" t="n">
        <v>12</v>
      </c>
      <c r="Q1362" t="n">
        <v>12</v>
      </c>
      <c r="X1362" t="n">
        <v>24</v>
      </c>
      <c r="Y1362" t="n">
        <v>1364</v>
      </c>
      <c r="Z1362" t="n">
        <v>0.015</v>
      </c>
      <c r="AA1362" t="n">
        <v>1</v>
      </c>
      <c r="AB1362" t="n">
        <v>22</v>
      </c>
    </row>
    <row r="1363">
      <c r="A1363" t="n">
        <v>2021</v>
      </c>
      <c r="B1363" t="n">
        <v>3</v>
      </c>
      <c r="C1363" s="298" t="n">
        <v>44272</v>
      </c>
      <c r="E1363" t="n">
        <v>81</v>
      </c>
      <c r="F1363" t="inlineStr">
        <is>
          <t>قاعدة بوتجاز 90 تصدير</t>
        </is>
      </c>
      <c r="G1363" t="inlineStr">
        <is>
          <t>FMDACI49000001</t>
        </is>
      </c>
      <c r="H1363" t="n">
        <v>360.84</v>
      </c>
      <c r="I1363" t="n">
        <v>415.16</v>
      </c>
      <c r="J1363" t="n">
        <v>345</v>
      </c>
      <c r="K1363" t="n">
        <v>60</v>
      </c>
      <c r="L1363" t="n">
        <v>120</v>
      </c>
      <c r="M1363" t="n">
        <v>67</v>
      </c>
      <c r="N1363" t="n">
        <v>108</v>
      </c>
      <c r="O1363" t="n">
        <v>2</v>
      </c>
      <c r="Q1363" t="n">
        <v>2</v>
      </c>
      <c r="X1363" t="n">
        <v>4</v>
      </c>
      <c r="Y1363" t="n">
        <v>204</v>
      </c>
      <c r="Z1363" t="n">
        <v>0.015</v>
      </c>
      <c r="AA1363" t="n">
        <v>1</v>
      </c>
      <c r="AB1363" t="n">
        <v>22</v>
      </c>
    </row>
    <row r="1364">
      <c r="A1364" t="n">
        <v>2021</v>
      </c>
      <c r="B1364" t="n">
        <v>3</v>
      </c>
      <c r="C1364" s="298" t="n">
        <v>44265</v>
      </c>
      <c r="E1364" t="n">
        <v>623</v>
      </c>
      <c r="F1364" t="inlineStr">
        <is>
          <t>قاعدة غساله 10 كيلو فوق اتوماتيك p0000001388248</t>
        </is>
      </c>
      <c r="G1364" t="inlineStr">
        <is>
          <t>FMCFII11088248</t>
        </is>
      </c>
      <c r="H1364" t="n">
        <v>551.0201</v>
      </c>
      <c r="I1364" t="n">
        <v>646.9799</v>
      </c>
      <c r="J1364" t="n">
        <v>647.5</v>
      </c>
      <c r="K1364" t="n">
        <v>18</v>
      </c>
      <c r="L1364" t="n">
        <v>200</v>
      </c>
      <c r="M1364" t="n">
        <v>27</v>
      </c>
      <c r="N1364" t="n">
        <v>133</v>
      </c>
      <c r="O1364" t="n">
        <v>1</v>
      </c>
      <c r="Q1364" t="n">
        <v>2</v>
      </c>
      <c r="X1364" t="n">
        <v>3</v>
      </c>
      <c r="Y1364" t="n">
        <v>78</v>
      </c>
      <c r="Z1364" t="n">
        <v>0.015</v>
      </c>
      <c r="AA1364" t="n">
        <v>1</v>
      </c>
      <c r="AB1364" t="n">
        <v>25</v>
      </c>
    </row>
    <row r="1365">
      <c r="A1365" t="n">
        <v>2021</v>
      </c>
      <c r="B1365" t="n">
        <v>3</v>
      </c>
      <c r="C1365" s="298" t="n">
        <v>44269</v>
      </c>
      <c r="E1365" t="n">
        <v>623</v>
      </c>
      <c r="F1365" t="inlineStr">
        <is>
          <t>قاعدة غساله 10 كيلو فوق اتوماتيك p0000001388248</t>
        </is>
      </c>
      <c r="G1365" t="inlineStr">
        <is>
          <t>FMCFII11088248</t>
        </is>
      </c>
      <c r="H1365" t="n">
        <v>551.0201</v>
      </c>
      <c r="I1365" t="n">
        <v>646.9799</v>
      </c>
      <c r="J1365" t="n">
        <v>622.4</v>
      </c>
      <c r="K1365" t="n">
        <v>18</v>
      </c>
      <c r="L1365" t="n">
        <v>200</v>
      </c>
      <c r="M1365" t="n">
        <v>26</v>
      </c>
      <c r="N1365" t="n">
        <v>139</v>
      </c>
      <c r="O1365" t="n">
        <v>4</v>
      </c>
      <c r="P1365" t="n">
        <v>1</v>
      </c>
      <c r="Q1365" t="n">
        <v>5</v>
      </c>
      <c r="X1365" t="n">
        <v>10</v>
      </c>
      <c r="Y1365" t="n">
        <v>445</v>
      </c>
      <c r="Z1365" t="n">
        <v>0.015</v>
      </c>
      <c r="AA1365" t="n">
        <v>1</v>
      </c>
      <c r="AB1365" t="n">
        <v>25</v>
      </c>
    </row>
    <row r="1366">
      <c r="A1366" t="n">
        <v>2021</v>
      </c>
      <c r="B1366" t="n">
        <v>3</v>
      </c>
      <c r="C1366" s="298" t="n">
        <v>44270</v>
      </c>
      <c r="E1366" t="n">
        <v>623</v>
      </c>
      <c r="F1366" t="inlineStr">
        <is>
          <t>قاعدة غساله 10 كيلو فوق اتوماتيك p0000001388248</t>
        </is>
      </c>
      <c r="G1366" t="inlineStr">
        <is>
          <t>FMCFII11088248</t>
        </is>
      </c>
      <c r="H1366" t="n">
        <v>551.0201</v>
      </c>
      <c r="I1366" t="n">
        <v>646.9799</v>
      </c>
      <c r="J1366" t="n">
        <v>609.9</v>
      </c>
      <c r="K1366" t="n">
        <v>18</v>
      </c>
      <c r="L1366" t="n">
        <v>200</v>
      </c>
      <c r="M1366" t="n">
        <v>23</v>
      </c>
      <c r="N1366" t="n">
        <v>155</v>
      </c>
      <c r="O1366" t="n">
        <v>3</v>
      </c>
      <c r="P1366" t="n">
        <v>2</v>
      </c>
      <c r="Q1366" t="n">
        <v>4</v>
      </c>
      <c r="X1366" t="n">
        <v>9</v>
      </c>
      <c r="Y1366" t="n">
        <v>534</v>
      </c>
      <c r="Z1366" t="n">
        <v>0.015</v>
      </c>
      <c r="AA1366" t="n">
        <v>1</v>
      </c>
      <c r="AB1366" t="n">
        <v>25</v>
      </c>
    </row>
    <row r="1367">
      <c r="A1367" t="n">
        <v>2021</v>
      </c>
      <c r="B1367" t="n">
        <v>3</v>
      </c>
      <c r="C1367" s="298" t="n">
        <v>44271</v>
      </c>
      <c r="E1367" t="n">
        <v>623</v>
      </c>
      <c r="F1367" t="inlineStr">
        <is>
          <t>قاعدة غساله 10 كيلو فوق اتوماتيك p0000001388248</t>
        </is>
      </c>
      <c r="G1367" t="inlineStr">
        <is>
          <t>FMCFII11088248</t>
        </is>
      </c>
      <c r="H1367" t="n">
        <v>551.0201</v>
      </c>
      <c r="I1367" t="n">
        <v>646.9799</v>
      </c>
      <c r="J1367" t="n">
        <v>593</v>
      </c>
      <c r="K1367" t="n">
        <v>18</v>
      </c>
      <c r="L1367" t="n">
        <v>200</v>
      </c>
      <c r="M1367" t="n">
        <v>23</v>
      </c>
      <c r="N1367" t="n">
        <v>159</v>
      </c>
      <c r="O1367" t="n">
        <v>1</v>
      </c>
      <c r="Q1367" t="n">
        <v>2</v>
      </c>
      <c r="X1367" t="n">
        <v>3</v>
      </c>
      <c r="Y1367" t="n">
        <v>93</v>
      </c>
      <c r="Z1367" t="n">
        <v>0.015</v>
      </c>
      <c r="AA1367" t="n">
        <v>1</v>
      </c>
      <c r="AB1367" t="n">
        <v>25</v>
      </c>
    </row>
    <row r="1368">
      <c r="A1368" t="n">
        <v>2021</v>
      </c>
      <c r="B1368" t="n">
        <v>3</v>
      </c>
      <c r="C1368" s="298" t="n">
        <v>44276</v>
      </c>
      <c r="E1368" t="n">
        <v>627</v>
      </c>
      <c r="F1368" t="inlineStr">
        <is>
          <t>قاعدة غساله 12 كيلو فوق اتوماتيك p73001989040</t>
        </is>
      </c>
      <c r="G1368" t="inlineStr">
        <is>
          <t>FMCFII11289040</t>
        </is>
      </c>
      <c r="H1368" t="n">
        <v>384.97815</v>
      </c>
      <c r="I1368" t="n">
        <v>452.02185</v>
      </c>
      <c r="J1368" t="n">
        <v>433.9</v>
      </c>
      <c r="K1368" t="n">
        <v>18</v>
      </c>
      <c r="L1368" t="n">
        <v>200</v>
      </c>
      <c r="M1368" t="n">
        <v>21</v>
      </c>
      <c r="N1368" t="n">
        <v>168</v>
      </c>
      <c r="O1368" t="n">
        <v>3</v>
      </c>
      <c r="P1368" t="n">
        <v>2</v>
      </c>
      <c r="Q1368" t="n">
        <v>4</v>
      </c>
      <c r="X1368" t="n">
        <v>9</v>
      </c>
      <c r="Y1368" t="n">
        <v>384</v>
      </c>
      <c r="Z1368" t="n">
        <v>0.015</v>
      </c>
      <c r="AA1368" t="n">
        <v>1</v>
      </c>
      <c r="AB1368" t="n">
        <v>25</v>
      </c>
    </row>
    <row r="1369">
      <c r="A1369" t="n">
        <v>2021</v>
      </c>
      <c r="B1369" t="n">
        <v>3</v>
      </c>
      <c r="C1369" s="298" t="n">
        <v>44277</v>
      </c>
      <c r="E1369" t="n">
        <v>627</v>
      </c>
      <c r="F1369" t="inlineStr">
        <is>
          <t>قاعدة غساله 12 كيلو فوق اتوماتيك p73001989040</t>
        </is>
      </c>
      <c r="G1369" t="inlineStr">
        <is>
          <t>FMCFII11289040</t>
        </is>
      </c>
      <c r="H1369" t="n">
        <v>384.97815</v>
      </c>
      <c r="I1369" t="n">
        <v>452.02185</v>
      </c>
      <c r="J1369" t="n">
        <v>441.1</v>
      </c>
      <c r="K1369" t="n">
        <v>18</v>
      </c>
      <c r="L1369" t="n">
        <v>200</v>
      </c>
      <c r="M1369" t="n">
        <v>24</v>
      </c>
      <c r="N1369" t="n">
        <v>151</v>
      </c>
      <c r="O1369" t="n">
        <v>4</v>
      </c>
      <c r="P1369" t="n">
        <v>1</v>
      </c>
      <c r="Q1369" t="n">
        <v>3</v>
      </c>
      <c r="X1369" t="n">
        <v>8</v>
      </c>
      <c r="Y1369" t="n">
        <v>518</v>
      </c>
      <c r="Z1369" t="n">
        <v>0.015</v>
      </c>
      <c r="AA1369" t="n">
        <v>1</v>
      </c>
      <c r="AB1369" t="n">
        <v>25</v>
      </c>
    </row>
    <row r="1370">
      <c r="A1370" t="n">
        <v>2021</v>
      </c>
      <c r="B1370" t="n">
        <v>3</v>
      </c>
      <c r="C1370" s="298" t="n">
        <v>44278</v>
      </c>
      <c r="E1370" t="n">
        <v>627</v>
      </c>
      <c r="F1370" t="inlineStr">
        <is>
          <t>قاعدة غساله 12 كيلو فوق اتوماتيك p73001989040</t>
        </is>
      </c>
      <c r="G1370" t="inlineStr">
        <is>
          <t>FMCFII11289040</t>
        </is>
      </c>
      <c r="H1370" t="n">
        <v>384.97815</v>
      </c>
      <c r="I1370" t="n">
        <v>452.02185</v>
      </c>
      <c r="J1370" t="n">
        <v>434.1</v>
      </c>
      <c r="K1370" t="n">
        <v>18</v>
      </c>
      <c r="L1370" t="n">
        <v>200</v>
      </c>
      <c r="M1370" t="n">
        <v>23</v>
      </c>
      <c r="N1370" t="n">
        <v>158</v>
      </c>
      <c r="O1370" t="n">
        <v>4</v>
      </c>
      <c r="P1370" t="n">
        <v>1</v>
      </c>
      <c r="Q1370" t="n">
        <v>2</v>
      </c>
      <c r="X1370" t="n">
        <v>7</v>
      </c>
      <c r="Y1370" t="n">
        <v>517</v>
      </c>
      <c r="Z1370" t="n">
        <v>0.015</v>
      </c>
      <c r="AA1370" t="n">
        <v>1</v>
      </c>
      <c r="AB1370" t="n">
        <v>25</v>
      </c>
    </row>
    <row r="1371">
      <c r="A1371" t="n">
        <v>2021</v>
      </c>
      <c r="B1371" t="n">
        <v>3</v>
      </c>
      <c r="C1371" s="298" t="n">
        <v>44279</v>
      </c>
      <c r="E1371" t="n">
        <v>627</v>
      </c>
      <c r="F1371" t="inlineStr">
        <is>
          <t>قاعدة غساله 12 كيلو فوق اتوماتيك p73001989040</t>
        </is>
      </c>
      <c r="G1371" t="inlineStr">
        <is>
          <t>FMCFII11289040</t>
        </is>
      </c>
      <c r="H1371" t="n">
        <v>384.97815</v>
      </c>
      <c r="I1371" t="n">
        <v>452.02185</v>
      </c>
      <c r="J1371" t="n">
        <v>431</v>
      </c>
      <c r="K1371" t="n">
        <v>18</v>
      </c>
      <c r="L1371" t="n">
        <v>200</v>
      </c>
      <c r="M1371" t="n">
        <v>23</v>
      </c>
      <c r="N1371" t="n">
        <v>158</v>
      </c>
      <c r="O1371" t="n">
        <v>1</v>
      </c>
      <c r="P1371" t="n">
        <v>1</v>
      </c>
      <c r="Q1371" t="n">
        <v>1</v>
      </c>
      <c r="X1371" t="n">
        <v>3</v>
      </c>
      <c r="Y1371" t="n">
        <v>33</v>
      </c>
      <c r="Z1371" t="n">
        <v>0.015</v>
      </c>
      <c r="AA1371" t="n">
        <v>1</v>
      </c>
      <c r="AB1371" t="n">
        <v>25</v>
      </c>
    </row>
    <row r="1372">
      <c r="A1372" t="n">
        <v>2021</v>
      </c>
      <c r="B1372" t="n">
        <v>3</v>
      </c>
      <c r="C1372" s="298" t="n">
        <v>44280</v>
      </c>
      <c r="E1372" t="n">
        <v>627</v>
      </c>
      <c r="F1372" t="inlineStr">
        <is>
          <t>قاعدة غساله 12 كيلو فوق اتوماتيك p73001989040</t>
        </is>
      </c>
      <c r="G1372" t="inlineStr">
        <is>
          <t>FMCFII11289040</t>
        </is>
      </c>
      <c r="H1372" t="n">
        <v>384.97815</v>
      </c>
      <c r="I1372" t="n">
        <v>452.02185</v>
      </c>
      <c r="K1372" t="n">
        <v>18</v>
      </c>
      <c r="L1372" t="n">
        <v>200</v>
      </c>
      <c r="Z1372" t="n">
        <v>0.015</v>
      </c>
      <c r="AA1372" t="n">
        <v>1</v>
      </c>
      <c r="AB1372" t="n">
        <v>25</v>
      </c>
    </row>
    <row r="1373">
      <c r="A1373" t="n">
        <v>2021</v>
      </c>
      <c r="B1373" t="n">
        <v>3</v>
      </c>
      <c r="C1373" s="298" t="n">
        <v>44256</v>
      </c>
      <c r="E1373" t="n">
        <v>619</v>
      </c>
      <c r="F1373" t="inlineStr">
        <is>
          <t>قاعدة غساله 8 كيلو فوق اتوماتيك p0000001719080</t>
        </is>
      </c>
      <c r="G1373" t="inlineStr">
        <is>
          <t>FMCFII10819080</t>
        </is>
      </c>
      <c r="H1373" t="n">
        <v>385.98</v>
      </c>
      <c r="I1373" t="n">
        <v>454.02</v>
      </c>
      <c r="J1373" t="n">
        <v>434.9</v>
      </c>
      <c r="K1373" t="n">
        <v>18</v>
      </c>
      <c r="L1373" t="n">
        <v>200</v>
      </c>
      <c r="M1373" t="n">
        <v>24</v>
      </c>
      <c r="N1373" t="n">
        <v>151</v>
      </c>
      <c r="O1373" t="n">
        <v>3</v>
      </c>
      <c r="P1373" t="n">
        <v>1</v>
      </c>
      <c r="Q1373" t="n">
        <v>3</v>
      </c>
      <c r="X1373" t="n">
        <v>7</v>
      </c>
      <c r="Y1373" t="n">
        <v>397</v>
      </c>
      <c r="Z1373" t="n">
        <v>0.015</v>
      </c>
      <c r="AA1373" t="n">
        <v>1</v>
      </c>
      <c r="AB1373" t="n">
        <v>25</v>
      </c>
    </row>
    <row r="1374">
      <c r="A1374" t="n">
        <v>2021</v>
      </c>
      <c r="B1374" t="n">
        <v>3</v>
      </c>
      <c r="C1374" s="298" t="n">
        <v>44257</v>
      </c>
      <c r="E1374" t="n">
        <v>619</v>
      </c>
      <c r="F1374" t="inlineStr">
        <is>
          <t>قاعدة غساله 8 كيلو فوق اتوماتيك p0000001719080</t>
        </is>
      </c>
      <c r="G1374" t="inlineStr">
        <is>
          <t>FMCFII10819080</t>
        </is>
      </c>
      <c r="H1374" t="n">
        <v>385.98</v>
      </c>
      <c r="I1374" t="n">
        <v>454.02</v>
      </c>
      <c r="J1374" t="n">
        <v>437.4</v>
      </c>
      <c r="K1374" t="n">
        <v>18</v>
      </c>
      <c r="L1374" t="n">
        <v>200</v>
      </c>
      <c r="M1374" t="n">
        <v>25</v>
      </c>
      <c r="N1374" t="n">
        <v>146</v>
      </c>
      <c r="O1374" t="n">
        <v>5</v>
      </c>
      <c r="P1374" t="n">
        <v>2</v>
      </c>
      <c r="Q1374" t="n">
        <v>3</v>
      </c>
      <c r="X1374" t="n">
        <v>10</v>
      </c>
      <c r="Y1374" t="n">
        <v>340</v>
      </c>
      <c r="Z1374" t="n">
        <v>0.015</v>
      </c>
      <c r="AA1374" t="n">
        <v>1</v>
      </c>
      <c r="AB1374" t="n">
        <v>25</v>
      </c>
    </row>
    <row r="1375">
      <c r="A1375" t="n">
        <v>2021</v>
      </c>
      <c r="B1375" t="n">
        <v>3</v>
      </c>
      <c r="C1375" s="298" t="n">
        <v>44258</v>
      </c>
      <c r="E1375" t="n">
        <v>619</v>
      </c>
      <c r="F1375" t="inlineStr">
        <is>
          <t>قاعدة غساله 8 كيلو فوق اتوماتيك p0000001719080</t>
        </is>
      </c>
      <c r="G1375" t="inlineStr">
        <is>
          <t>FMCFII10819080</t>
        </is>
      </c>
      <c r="H1375" t="n">
        <v>385.98</v>
      </c>
      <c r="I1375" t="n">
        <v>454.02</v>
      </c>
      <c r="K1375" t="n">
        <v>18</v>
      </c>
      <c r="L1375" t="n">
        <v>200</v>
      </c>
      <c r="O1375" t="n">
        <v>1</v>
      </c>
      <c r="X1375" t="n">
        <v>1</v>
      </c>
      <c r="Y1375" t="n">
        <v>31</v>
      </c>
      <c r="Z1375" t="n">
        <v>0.015</v>
      </c>
      <c r="AA1375" t="n">
        <v>1</v>
      </c>
      <c r="AB1375" t="n">
        <v>25</v>
      </c>
    </row>
    <row r="1376">
      <c r="A1376" t="n">
        <v>2021</v>
      </c>
      <c r="B1376" t="n">
        <v>3</v>
      </c>
      <c r="C1376" s="298" t="n">
        <v>44255</v>
      </c>
      <c r="E1376" t="n">
        <v>2</v>
      </c>
      <c r="F1376" t="inlineStr">
        <is>
          <t>قاعده سخان فرنساوى 086</t>
        </is>
      </c>
      <c r="G1376" t="inlineStr">
        <is>
          <t>FMENCI30000000</t>
        </is>
      </c>
      <c r="H1376" t="n">
        <v>105.09</v>
      </c>
      <c r="I1376" t="n">
        <v>120.91</v>
      </c>
      <c r="J1376" t="n">
        <v>111.3</v>
      </c>
      <c r="K1376" t="n">
        <v>108</v>
      </c>
      <c r="L1376" t="n">
        <v>100</v>
      </c>
      <c r="M1376" t="n">
        <v>117</v>
      </c>
      <c r="N1376" t="n">
        <v>93</v>
      </c>
      <c r="O1376" t="n">
        <v>12</v>
      </c>
      <c r="P1376" t="n">
        <v>2</v>
      </c>
      <c r="Q1376" t="n">
        <v>4</v>
      </c>
      <c r="X1376" t="n">
        <v>18</v>
      </c>
      <c r="Y1376" t="n">
        <v>2436</v>
      </c>
      <c r="Z1376" t="n">
        <v>0.015</v>
      </c>
      <c r="AA1376" t="n">
        <v>1</v>
      </c>
      <c r="AB1376" t="n">
        <v>16</v>
      </c>
    </row>
    <row r="1377">
      <c r="A1377" t="n">
        <v>2021</v>
      </c>
      <c r="B1377" t="n">
        <v>3</v>
      </c>
      <c r="C1377" s="298" t="n">
        <v>44256</v>
      </c>
      <c r="E1377" t="n">
        <v>2</v>
      </c>
      <c r="F1377" t="inlineStr">
        <is>
          <t>قاعده سخان فرنساوى 086</t>
        </is>
      </c>
      <c r="G1377" t="inlineStr">
        <is>
          <t>FMENCI30000000</t>
        </is>
      </c>
      <c r="H1377" t="n">
        <v>105.09</v>
      </c>
      <c r="I1377" t="n">
        <v>120.91</v>
      </c>
      <c r="J1377" t="n">
        <v>109.4</v>
      </c>
      <c r="K1377" t="n">
        <v>108</v>
      </c>
      <c r="L1377" t="n">
        <v>100</v>
      </c>
      <c r="M1377" t="n">
        <v>112</v>
      </c>
      <c r="N1377" t="n">
        <v>97</v>
      </c>
      <c r="O1377" t="n">
        <v>10</v>
      </c>
      <c r="P1377" t="n">
        <v>4</v>
      </c>
      <c r="Q1377" t="n">
        <v>6</v>
      </c>
      <c r="X1377" t="n">
        <v>20</v>
      </c>
      <c r="Y1377" t="n">
        <v>2490</v>
      </c>
      <c r="Z1377" t="n">
        <v>0.015</v>
      </c>
      <c r="AA1377" t="n">
        <v>1</v>
      </c>
      <c r="AB1377" t="n">
        <v>16</v>
      </c>
    </row>
    <row r="1378">
      <c r="A1378" t="n">
        <v>2021</v>
      </c>
      <c r="B1378" t="n">
        <v>3</v>
      </c>
      <c r="C1378" s="298" t="n">
        <v>44257</v>
      </c>
      <c r="E1378" t="n">
        <v>2</v>
      </c>
      <c r="F1378" t="inlineStr">
        <is>
          <t>قاعده سخان فرنساوى 086</t>
        </is>
      </c>
      <c r="G1378" t="inlineStr">
        <is>
          <t>FMENCI30000000</t>
        </is>
      </c>
      <c r="H1378" t="n">
        <v>105.09</v>
      </c>
      <c r="I1378" t="n">
        <v>120.91</v>
      </c>
      <c r="J1378" t="n">
        <v>109</v>
      </c>
      <c r="K1378" t="n">
        <v>108</v>
      </c>
      <c r="L1378" t="n">
        <v>100</v>
      </c>
      <c r="M1378" t="n">
        <v>108</v>
      </c>
      <c r="N1378" t="n">
        <v>100</v>
      </c>
      <c r="O1378" t="n">
        <v>6</v>
      </c>
      <c r="Q1378" t="n">
        <v>2</v>
      </c>
      <c r="X1378" t="n">
        <v>8</v>
      </c>
      <c r="Y1378" t="n">
        <v>702</v>
      </c>
      <c r="Z1378" t="n">
        <v>0.015</v>
      </c>
      <c r="AA1378" t="n">
        <v>1</v>
      </c>
      <c r="AB1378" t="n">
        <v>16</v>
      </c>
    </row>
    <row r="1379">
      <c r="A1379" t="n">
        <v>2021</v>
      </c>
      <c r="B1379" t="n">
        <v>3</v>
      </c>
      <c r="C1379" s="298" t="n">
        <v>44263</v>
      </c>
      <c r="E1379" t="n">
        <v>2</v>
      </c>
      <c r="F1379" t="inlineStr">
        <is>
          <t>قاعده سخان فرنساوى 086</t>
        </is>
      </c>
      <c r="G1379" t="inlineStr">
        <is>
          <t>FMENCI30000000</t>
        </is>
      </c>
      <c r="H1379" t="n">
        <v>105.09</v>
      </c>
      <c r="I1379" t="n">
        <v>120.91</v>
      </c>
      <c r="J1379" t="n">
        <v>114.4</v>
      </c>
      <c r="K1379" t="n">
        <v>108</v>
      </c>
      <c r="L1379" t="n">
        <v>100</v>
      </c>
      <c r="M1379" t="n">
        <v>109</v>
      </c>
      <c r="N1379" t="n">
        <v>99</v>
      </c>
      <c r="O1379" t="n">
        <v>7</v>
      </c>
      <c r="P1379" t="n">
        <v>2</v>
      </c>
      <c r="Q1379" t="n">
        <v>10</v>
      </c>
      <c r="X1379" t="n">
        <v>19</v>
      </c>
      <c r="Y1379" t="n">
        <v>1747</v>
      </c>
      <c r="Z1379" t="n">
        <v>0.015</v>
      </c>
      <c r="AA1379" t="n">
        <v>1</v>
      </c>
      <c r="AB1379" t="n">
        <v>16</v>
      </c>
    </row>
    <row r="1380">
      <c r="A1380" t="n">
        <v>2021</v>
      </c>
      <c r="B1380" t="n">
        <v>3</v>
      </c>
      <c r="C1380" s="298" t="n">
        <v>44264</v>
      </c>
      <c r="E1380" t="n">
        <v>2</v>
      </c>
      <c r="F1380" t="inlineStr">
        <is>
          <t>قاعده سخان فرنساوى 086</t>
        </is>
      </c>
      <c r="G1380" t="inlineStr">
        <is>
          <t>FMENCI30000000</t>
        </is>
      </c>
      <c r="H1380" t="n">
        <v>105.09</v>
      </c>
      <c r="I1380" t="n">
        <v>120.91</v>
      </c>
      <c r="J1380" t="n">
        <v>110.9</v>
      </c>
      <c r="K1380" t="n">
        <v>108</v>
      </c>
      <c r="L1380" t="n">
        <v>100</v>
      </c>
      <c r="M1380" t="n">
        <v>112</v>
      </c>
      <c r="N1380" t="n">
        <v>96</v>
      </c>
      <c r="O1380" t="n">
        <v>7</v>
      </c>
      <c r="P1380" t="n">
        <v>2</v>
      </c>
      <c r="Q1380" t="n">
        <v>6</v>
      </c>
      <c r="X1380" t="n">
        <v>15</v>
      </c>
      <c r="Y1380" t="n">
        <v>2447</v>
      </c>
      <c r="Z1380" t="n">
        <v>0.015</v>
      </c>
      <c r="AA1380" t="n">
        <v>1</v>
      </c>
      <c r="AB1380" t="n">
        <v>16</v>
      </c>
    </row>
    <row r="1381">
      <c r="A1381" t="n">
        <v>2021</v>
      </c>
      <c r="B1381" t="n">
        <v>3</v>
      </c>
      <c r="C1381" s="298" t="n">
        <v>44265</v>
      </c>
      <c r="E1381" t="n">
        <v>2</v>
      </c>
      <c r="F1381" t="inlineStr">
        <is>
          <t>قاعده سخان فرنساوى 086</t>
        </is>
      </c>
      <c r="G1381" t="inlineStr">
        <is>
          <t>FMENCI30000000</t>
        </is>
      </c>
      <c r="H1381" t="n">
        <v>105.09</v>
      </c>
      <c r="I1381" t="n">
        <v>120.91</v>
      </c>
      <c r="J1381" t="n">
        <v>111</v>
      </c>
      <c r="K1381" t="n">
        <v>108</v>
      </c>
      <c r="L1381" t="n">
        <v>100</v>
      </c>
      <c r="M1381" t="n">
        <v>116</v>
      </c>
      <c r="N1381" t="n">
        <v>94</v>
      </c>
      <c r="O1381" t="n">
        <v>8</v>
      </c>
      <c r="Q1381" t="n">
        <v>6</v>
      </c>
      <c r="X1381" t="n">
        <v>14</v>
      </c>
      <c r="Y1381" t="n">
        <v>2016</v>
      </c>
      <c r="Z1381" t="n">
        <v>0.015</v>
      </c>
      <c r="AA1381" t="n">
        <v>1</v>
      </c>
      <c r="AB1381" t="n">
        <v>16</v>
      </c>
    </row>
    <row r="1382">
      <c r="A1382" t="n">
        <v>2021</v>
      </c>
      <c r="B1382" t="n">
        <v>3</v>
      </c>
      <c r="C1382" s="298" t="n">
        <v>44269</v>
      </c>
      <c r="E1382" t="n">
        <v>2</v>
      </c>
      <c r="F1382" t="inlineStr">
        <is>
          <t>قاعده سخان فرنساوى 086</t>
        </is>
      </c>
      <c r="G1382" t="inlineStr">
        <is>
          <t>FMENCI30000000</t>
        </is>
      </c>
      <c r="H1382" t="n">
        <v>105.09</v>
      </c>
      <c r="I1382" t="n">
        <v>120.91</v>
      </c>
      <c r="J1382" t="n">
        <v>111.4</v>
      </c>
      <c r="K1382" t="n">
        <v>108</v>
      </c>
      <c r="L1382" t="n">
        <v>100</v>
      </c>
      <c r="M1382" t="n">
        <v>109</v>
      </c>
      <c r="N1382" t="n">
        <v>99</v>
      </c>
      <c r="O1382" t="n">
        <v>9</v>
      </c>
      <c r="P1382" t="n">
        <v>2</v>
      </c>
      <c r="Q1382" t="n">
        <v>5</v>
      </c>
      <c r="X1382" t="n">
        <v>16</v>
      </c>
      <c r="Y1382" t="n">
        <v>2096</v>
      </c>
      <c r="Z1382" t="n">
        <v>0.015</v>
      </c>
      <c r="AA1382" t="n">
        <v>1</v>
      </c>
      <c r="AB1382" t="n">
        <v>16</v>
      </c>
    </row>
    <row r="1383">
      <c r="A1383" t="n">
        <v>2021</v>
      </c>
      <c r="B1383" t="n">
        <v>3</v>
      </c>
      <c r="C1383" s="298" t="n">
        <v>44270</v>
      </c>
      <c r="E1383" t="n">
        <v>2</v>
      </c>
      <c r="F1383" t="inlineStr">
        <is>
          <t>قاعده سخان فرنساوى 086</t>
        </is>
      </c>
      <c r="G1383" t="inlineStr">
        <is>
          <t>FMENCI30000000</t>
        </is>
      </c>
      <c r="H1383" t="n">
        <v>105.09</v>
      </c>
      <c r="I1383" t="n">
        <v>120.91</v>
      </c>
      <c r="J1383" t="n">
        <v>107</v>
      </c>
      <c r="K1383" t="n">
        <v>108</v>
      </c>
      <c r="L1383" t="n">
        <v>100</v>
      </c>
      <c r="M1383" t="n">
        <v>108</v>
      </c>
      <c r="N1383" t="n">
        <v>100</v>
      </c>
      <c r="O1383" t="n">
        <v>6</v>
      </c>
      <c r="Q1383" t="n">
        <v>2</v>
      </c>
      <c r="X1383" t="n">
        <v>8</v>
      </c>
      <c r="Y1383" t="n">
        <v>918</v>
      </c>
      <c r="Z1383" t="n">
        <v>0.015</v>
      </c>
      <c r="AA1383" t="n">
        <v>1</v>
      </c>
      <c r="AB1383" t="n">
        <v>16</v>
      </c>
    </row>
    <row r="1384">
      <c r="A1384" t="n">
        <v>2021</v>
      </c>
      <c r="B1384" t="n">
        <v>3</v>
      </c>
      <c r="C1384" s="298" t="n">
        <v>44275</v>
      </c>
      <c r="E1384" t="n">
        <v>2</v>
      </c>
      <c r="F1384" t="inlineStr">
        <is>
          <t>قاعده سخان فرنساوى 086</t>
        </is>
      </c>
      <c r="G1384" t="inlineStr">
        <is>
          <t>FMENCI30000000</t>
        </is>
      </c>
      <c r="H1384" t="n">
        <v>105.09</v>
      </c>
      <c r="I1384" t="n">
        <v>120.91</v>
      </c>
      <c r="J1384" t="n">
        <v>125.4</v>
      </c>
      <c r="K1384" t="n">
        <v>108</v>
      </c>
      <c r="L1384" t="n">
        <v>100</v>
      </c>
      <c r="M1384" t="n">
        <v>116</v>
      </c>
      <c r="N1384" t="n">
        <v>93</v>
      </c>
      <c r="O1384" t="n">
        <v>6</v>
      </c>
      <c r="Q1384" t="n">
        <v>2</v>
      </c>
      <c r="X1384" t="n">
        <v>8</v>
      </c>
      <c r="Y1384" t="n">
        <v>970</v>
      </c>
      <c r="Z1384" t="n">
        <v>0.015</v>
      </c>
      <c r="AA1384" t="n">
        <v>1</v>
      </c>
      <c r="AB1384" t="n">
        <v>16</v>
      </c>
    </row>
    <row r="1385">
      <c r="A1385" t="n">
        <v>2021</v>
      </c>
      <c r="B1385" t="n">
        <v>3</v>
      </c>
      <c r="C1385" s="298" t="n">
        <v>44276</v>
      </c>
      <c r="E1385" t="n">
        <v>2</v>
      </c>
      <c r="F1385" t="inlineStr">
        <is>
          <t>قاعده سخان فرنساوى 086</t>
        </is>
      </c>
      <c r="G1385" t="inlineStr">
        <is>
          <t>FMENCI30000000</t>
        </is>
      </c>
      <c r="H1385" t="n">
        <v>105.09</v>
      </c>
      <c r="I1385" t="n">
        <v>120.91</v>
      </c>
      <c r="J1385" t="n">
        <v>111.6</v>
      </c>
      <c r="K1385" t="n">
        <v>108</v>
      </c>
      <c r="L1385" t="n">
        <v>100</v>
      </c>
      <c r="M1385" t="n">
        <v>115</v>
      </c>
      <c r="N1385" t="n">
        <v>94</v>
      </c>
      <c r="O1385" t="n">
        <v>10</v>
      </c>
      <c r="P1385" t="n">
        <v>2</v>
      </c>
      <c r="Q1385" t="n">
        <v>11</v>
      </c>
      <c r="X1385" t="n">
        <v>23</v>
      </c>
      <c r="Y1385" t="n">
        <v>2623</v>
      </c>
      <c r="Z1385" t="n">
        <v>0.015</v>
      </c>
      <c r="AA1385" t="n">
        <v>1</v>
      </c>
      <c r="AB1385" t="n">
        <v>16</v>
      </c>
    </row>
    <row r="1386">
      <c r="A1386" t="n">
        <v>2021</v>
      </c>
      <c r="B1386" t="n">
        <v>3</v>
      </c>
      <c r="C1386" s="298" t="n">
        <v>44277</v>
      </c>
      <c r="E1386" t="n">
        <v>2</v>
      </c>
      <c r="F1386" t="inlineStr">
        <is>
          <t>قاعده سخان فرنساوى 086</t>
        </is>
      </c>
      <c r="G1386" t="inlineStr">
        <is>
          <t>FMENCI30000000</t>
        </is>
      </c>
      <c r="H1386" t="n">
        <v>105.09</v>
      </c>
      <c r="I1386" t="n">
        <v>120.91</v>
      </c>
      <c r="J1386" t="n">
        <v>116.9</v>
      </c>
      <c r="K1386" t="n">
        <v>108</v>
      </c>
      <c r="L1386" t="n">
        <v>100</v>
      </c>
      <c r="M1386" t="n">
        <v>116</v>
      </c>
      <c r="N1386" t="n">
        <v>93</v>
      </c>
      <c r="O1386" t="n">
        <v>12</v>
      </c>
      <c r="P1386" t="n">
        <v>4</v>
      </c>
      <c r="Q1386" t="n">
        <v>4</v>
      </c>
      <c r="X1386" t="n">
        <v>20</v>
      </c>
      <c r="Y1386" t="n">
        <v>2412</v>
      </c>
      <c r="Z1386" t="n">
        <v>0.015</v>
      </c>
      <c r="AA1386" t="n">
        <v>1</v>
      </c>
      <c r="AB1386" t="n">
        <v>16</v>
      </c>
    </row>
    <row r="1387">
      <c r="A1387" t="n">
        <v>2021</v>
      </c>
      <c r="B1387" t="n">
        <v>3</v>
      </c>
      <c r="C1387" s="298" t="n">
        <v>44278</v>
      </c>
      <c r="E1387" t="n">
        <v>2</v>
      </c>
      <c r="F1387" t="inlineStr">
        <is>
          <t>قاعده سخان فرنساوى 086</t>
        </is>
      </c>
      <c r="G1387" t="inlineStr">
        <is>
          <t>FMENCI30000000</t>
        </is>
      </c>
      <c r="H1387" t="n">
        <v>105.09</v>
      </c>
      <c r="I1387" t="n">
        <v>120.91</v>
      </c>
      <c r="J1387" t="n">
        <v>110.9</v>
      </c>
      <c r="K1387" t="n">
        <v>108</v>
      </c>
      <c r="L1387" t="n">
        <v>100</v>
      </c>
      <c r="M1387" t="n">
        <v>114</v>
      </c>
      <c r="N1387" t="n">
        <v>95</v>
      </c>
      <c r="O1387" t="n">
        <v>5</v>
      </c>
      <c r="P1387" t="n">
        <v>6</v>
      </c>
      <c r="Q1387" t="n">
        <v>5</v>
      </c>
      <c r="X1387" t="n">
        <v>16</v>
      </c>
      <c r="Y1387" t="n">
        <v>2538</v>
      </c>
      <c r="Z1387" t="n">
        <v>0.015</v>
      </c>
      <c r="AA1387" t="n">
        <v>1</v>
      </c>
      <c r="AB1387" t="n">
        <v>16</v>
      </c>
    </row>
    <row r="1388">
      <c r="A1388" t="n">
        <v>2021</v>
      </c>
      <c r="B1388" t="n">
        <v>3</v>
      </c>
      <c r="C1388" s="298" t="n">
        <v>44279</v>
      </c>
      <c r="E1388" t="n">
        <v>2</v>
      </c>
      <c r="F1388" t="inlineStr">
        <is>
          <t>قاعده سخان فرنساوى 086</t>
        </is>
      </c>
      <c r="G1388" t="inlineStr">
        <is>
          <t>FMENCI30000000</t>
        </is>
      </c>
      <c r="H1388" t="n">
        <v>105.09</v>
      </c>
      <c r="I1388" t="n">
        <v>120.91</v>
      </c>
      <c r="J1388" t="n">
        <v>107.4</v>
      </c>
      <c r="K1388" t="n">
        <v>108</v>
      </c>
      <c r="L1388" t="n">
        <v>100</v>
      </c>
      <c r="M1388" t="n">
        <v>116</v>
      </c>
      <c r="N1388" t="n">
        <v>94</v>
      </c>
      <c r="O1388" t="n">
        <v>8</v>
      </c>
      <c r="P1388" t="n">
        <v>4</v>
      </c>
      <c r="Q1388" t="n">
        <v>5</v>
      </c>
      <c r="X1388" t="n">
        <v>17</v>
      </c>
      <c r="Y1388" t="n">
        <v>2513</v>
      </c>
      <c r="Z1388" t="n">
        <v>0.015</v>
      </c>
      <c r="AA1388" t="n">
        <v>1</v>
      </c>
      <c r="AB1388" t="n">
        <v>16</v>
      </c>
    </row>
    <row r="1389">
      <c r="A1389" t="n">
        <v>2021</v>
      </c>
      <c r="B1389" t="n">
        <v>3</v>
      </c>
      <c r="C1389" s="298" t="n">
        <v>44280</v>
      </c>
      <c r="E1389" t="n">
        <v>2</v>
      </c>
      <c r="F1389" t="inlineStr">
        <is>
          <t>قاعده سخان فرنساوى 086</t>
        </is>
      </c>
      <c r="G1389" t="inlineStr">
        <is>
          <t>FMENCI30000000</t>
        </is>
      </c>
      <c r="H1389" t="n">
        <v>105.09</v>
      </c>
      <c r="I1389" t="n">
        <v>120.91</v>
      </c>
      <c r="J1389" t="n">
        <v>109.4</v>
      </c>
      <c r="K1389" t="n">
        <v>108</v>
      </c>
      <c r="L1389" t="n">
        <v>100</v>
      </c>
      <c r="M1389" t="n">
        <v>115</v>
      </c>
      <c r="N1389" t="n">
        <v>94</v>
      </c>
      <c r="O1389" t="n">
        <v>8</v>
      </c>
      <c r="P1389" t="n">
        <v>4</v>
      </c>
      <c r="Q1389" t="n">
        <v>4</v>
      </c>
      <c r="X1389" t="n">
        <v>16</v>
      </c>
      <c r="Y1389" t="n">
        <v>2434</v>
      </c>
      <c r="Z1389" t="n">
        <v>0.015</v>
      </c>
      <c r="AA1389" t="n">
        <v>1</v>
      </c>
      <c r="AB1389" t="n">
        <v>16</v>
      </c>
    </row>
    <row r="1390">
      <c r="A1390" t="n">
        <v>2021</v>
      </c>
      <c r="B1390" t="n">
        <v>3</v>
      </c>
      <c r="C1390" s="298" t="n">
        <v>44283</v>
      </c>
      <c r="E1390" t="n">
        <v>2</v>
      </c>
      <c r="F1390" t="inlineStr">
        <is>
          <t>قاعده سخان فرنساوى 086</t>
        </is>
      </c>
      <c r="G1390" t="inlineStr">
        <is>
          <t>FMENCI30000000</t>
        </is>
      </c>
      <c r="H1390" t="n">
        <v>105.09</v>
      </c>
      <c r="I1390" t="n">
        <v>120.91</v>
      </c>
      <c r="J1390" t="n">
        <v>109.1</v>
      </c>
      <c r="K1390" t="n">
        <v>108</v>
      </c>
      <c r="L1390" t="n">
        <v>100</v>
      </c>
      <c r="M1390" t="n">
        <v>115</v>
      </c>
      <c r="N1390" t="n">
        <v>94</v>
      </c>
      <c r="O1390" t="n">
        <v>10</v>
      </c>
      <c r="P1390" t="n">
        <v>2</v>
      </c>
      <c r="Q1390" t="n">
        <v>4</v>
      </c>
      <c r="X1390" t="n">
        <v>16</v>
      </c>
      <c r="Y1390" t="n">
        <v>2408</v>
      </c>
      <c r="Z1390" t="n">
        <v>0.015</v>
      </c>
      <c r="AA1390" t="n">
        <v>1</v>
      </c>
      <c r="AB1390" t="n">
        <v>16</v>
      </c>
    </row>
    <row r="1391">
      <c r="A1391" t="n">
        <v>2021</v>
      </c>
      <c r="B1391" t="n">
        <v>3</v>
      </c>
      <c r="C1391" s="298" t="n">
        <v>44284</v>
      </c>
      <c r="E1391" t="n">
        <v>2</v>
      </c>
      <c r="F1391" t="inlineStr">
        <is>
          <t>قاعده سخان فرنساوى 086</t>
        </is>
      </c>
      <c r="G1391" t="inlineStr">
        <is>
          <t>FMENCI30000000</t>
        </is>
      </c>
      <c r="H1391" t="n">
        <v>105.09</v>
      </c>
      <c r="I1391" t="n">
        <v>120.91</v>
      </c>
      <c r="J1391" t="n">
        <v>110.8</v>
      </c>
      <c r="K1391" t="n">
        <v>108</v>
      </c>
      <c r="L1391" t="n">
        <v>100</v>
      </c>
      <c r="M1391" t="n">
        <v>117</v>
      </c>
      <c r="N1391" t="n">
        <v>92</v>
      </c>
      <c r="O1391" t="n">
        <v>8</v>
      </c>
      <c r="P1391" t="n">
        <v>4</v>
      </c>
      <c r="Q1391" t="n">
        <v>7</v>
      </c>
      <c r="X1391" t="n">
        <v>19</v>
      </c>
      <c r="Y1391" t="n">
        <v>2619</v>
      </c>
      <c r="Z1391" t="n">
        <v>0.015</v>
      </c>
      <c r="AA1391" t="n">
        <v>1</v>
      </c>
      <c r="AB1391" t="n">
        <v>16</v>
      </c>
    </row>
    <row r="1392">
      <c r="A1392" t="n">
        <v>2021</v>
      </c>
      <c r="B1392" t="n">
        <v>3</v>
      </c>
      <c r="C1392" s="298" t="n">
        <v>44255</v>
      </c>
      <c r="E1392" t="n">
        <v>92</v>
      </c>
      <c r="F1392" t="inlineStr">
        <is>
          <t>قاعده غساله فوم 4.3 سم PDAWP6058</t>
        </is>
      </c>
      <c r="G1392" t="inlineStr">
        <is>
          <t>FMDAIIW0000000</t>
        </is>
      </c>
      <c r="H1392" t="n">
        <v>335.73</v>
      </c>
      <c r="I1392" t="n">
        <v>386.27</v>
      </c>
      <c r="J1392" t="n">
        <v>380.9</v>
      </c>
      <c r="K1392" t="n">
        <v>74</v>
      </c>
      <c r="L1392" t="n">
        <v>97</v>
      </c>
      <c r="M1392" t="n">
        <v>71</v>
      </c>
      <c r="N1392" t="n">
        <v>101</v>
      </c>
      <c r="O1392" t="n">
        <v>6</v>
      </c>
      <c r="P1392" t="n">
        <v>2</v>
      </c>
      <c r="Q1392" t="n">
        <v>6</v>
      </c>
      <c r="X1392" t="n">
        <v>14</v>
      </c>
      <c r="Y1392" t="n">
        <v>1598</v>
      </c>
      <c r="Z1392" t="n">
        <v>0.015</v>
      </c>
      <c r="AA1392" t="n">
        <v>1</v>
      </c>
      <c r="AB1392" t="n">
        <v>16</v>
      </c>
    </row>
    <row r="1393">
      <c r="A1393" t="n">
        <v>2021</v>
      </c>
      <c r="B1393" t="n">
        <v>3</v>
      </c>
      <c r="C1393" s="298" t="n">
        <v>44256</v>
      </c>
      <c r="E1393" t="n">
        <v>92</v>
      </c>
      <c r="F1393" t="inlineStr">
        <is>
          <t>قاعده غساله فوم 4.3 سم PDAWP6058</t>
        </is>
      </c>
      <c r="G1393" t="inlineStr">
        <is>
          <t>FMDAIIW0000000</t>
        </is>
      </c>
      <c r="H1393" t="n">
        <v>335.73</v>
      </c>
      <c r="I1393" t="n">
        <v>386.27</v>
      </c>
      <c r="J1393" t="n">
        <v>377.2</v>
      </c>
      <c r="K1393" t="n">
        <v>74</v>
      </c>
      <c r="L1393" t="n">
        <v>97</v>
      </c>
      <c r="M1393" t="n">
        <v>78</v>
      </c>
      <c r="N1393" t="n">
        <v>92</v>
      </c>
      <c r="O1393" t="n">
        <v>4</v>
      </c>
      <c r="P1393" t="n">
        <v>2</v>
      </c>
      <c r="Q1393" t="n">
        <v>4</v>
      </c>
      <c r="X1393" t="n">
        <v>10</v>
      </c>
      <c r="Y1393" t="n">
        <v>1594</v>
      </c>
      <c r="Z1393" t="n">
        <v>0.015</v>
      </c>
      <c r="AA1393" t="n">
        <v>1</v>
      </c>
      <c r="AB1393" t="n">
        <v>16</v>
      </c>
    </row>
    <row r="1394">
      <c r="A1394" t="n">
        <v>2021</v>
      </c>
      <c r="B1394" t="n">
        <v>3</v>
      </c>
      <c r="C1394" s="298" t="n">
        <v>44257</v>
      </c>
      <c r="E1394" t="n">
        <v>92</v>
      </c>
      <c r="F1394" t="inlineStr">
        <is>
          <t>قاعده غساله فوم 4.3 سم PDAWP6058</t>
        </is>
      </c>
      <c r="G1394" t="inlineStr">
        <is>
          <t>FMDAIIW0000000</t>
        </is>
      </c>
      <c r="H1394" t="n">
        <v>335.73</v>
      </c>
      <c r="I1394" t="n">
        <v>386.27</v>
      </c>
      <c r="J1394" t="n">
        <v>375.7</v>
      </c>
      <c r="K1394" t="n">
        <v>74</v>
      </c>
      <c r="L1394" t="n">
        <v>97</v>
      </c>
      <c r="M1394" t="n">
        <v>75</v>
      </c>
      <c r="N1394" t="n">
        <v>96</v>
      </c>
      <c r="O1394" t="n">
        <v>9</v>
      </c>
      <c r="P1394" t="n">
        <v>1</v>
      </c>
      <c r="Q1394" t="n">
        <v>4</v>
      </c>
      <c r="X1394" t="n">
        <v>14</v>
      </c>
      <c r="Y1394" t="n">
        <v>1558</v>
      </c>
      <c r="Z1394" t="n">
        <v>0.015</v>
      </c>
      <c r="AA1394" t="n">
        <v>1</v>
      </c>
      <c r="AB1394" t="n">
        <v>16</v>
      </c>
    </row>
    <row r="1395">
      <c r="A1395" t="n">
        <v>2021</v>
      </c>
      <c r="B1395" t="n">
        <v>3</v>
      </c>
      <c r="C1395" s="298" t="n">
        <v>44258</v>
      </c>
      <c r="E1395" t="n">
        <v>92</v>
      </c>
      <c r="F1395" t="inlineStr">
        <is>
          <t>قاعده غساله فوم 4.3 سم PDAWP6058</t>
        </is>
      </c>
      <c r="G1395" t="inlineStr">
        <is>
          <t>FMDAIIW0000000</t>
        </is>
      </c>
      <c r="H1395" t="n">
        <v>335.73</v>
      </c>
      <c r="I1395" t="n">
        <v>386.27</v>
      </c>
      <c r="J1395" t="n">
        <v>391</v>
      </c>
      <c r="K1395" t="n">
        <v>74</v>
      </c>
      <c r="L1395" t="n">
        <v>97</v>
      </c>
      <c r="M1395" t="n">
        <v>73</v>
      </c>
      <c r="N1395" t="n">
        <v>99</v>
      </c>
      <c r="O1395" t="n">
        <v>6</v>
      </c>
      <c r="Q1395" t="n">
        <v>2</v>
      </c>
      <c r="X1395" t="n">
        <v>8</v>
      </c>
      <c r="Y1395" t="n">
        <v>656</v>
      </c>
      <c r="Z1395" t="n">
        <v>0.015</v>
      </c>
      <c r="AA1395" t="n">
        <v>1</v>
      </c>
      <c r="AB1395" t="n">
        <v>16</v>
      </c>
    </row>
    <row r="1396">
      <c r="A1396" t="n">
        <v>2021</v>
      </c>
      <c r="B1396" t="n">
        <v>3</v>
      </c>
      <c r="C1396" s="298" t="n">
        <v>44276</v>
      </c>
      <c r="E1396" t="n">
        <v>92</v>
      </c>
      <c r="F1396" t="inlineStr">
        <is>
          <t>قاعده غساله فوم 4.3 سم PDAWP6058</t>
        </is>
      </c>
      <c r="G1396" t="inlineStr">
        <is>
          <t>FMDAIIW0000000</t>
        </is>
      </c>
      <c r="H1396" t="n">
        <v>335.73</v>
      </c>
      <c r="I1396" t="n">
        <v>386.27</v>
      </c>
      <c r="J1396" t="n">
        <v>381.8</v>
      </c>
      <c r="K1396" t="n">
        <v>74</v>
      </c>
      <c r="L1396" t="n">
        <v>97</v>
      </c>
      <c r="M1396" t="n">
        <v>68</v>
      </c>
      <c r="N1396" t="n">
        <v>106</v>
      </c>
      <c r="O1396" t="n">
        <v>8</v>
      </c>
      <c r="P1396" t="n">
        <v>1</v>
      </c>
      <c r="Q1396" t="n">
        <v>4</v>
      </c>
      <c r="X1396" t="n">
        <v>13</v>
      </c>
      <c r="Y1396" t="n">
        <v>749</v>
      </c>
      <c r="Z1396" t="n">
        <v>0.015</v>
      </c>
      <c r="AA1396" t="n">
        <v>1</v>
      </c>
      <c r="AB1396" t="n">
        <v>16</v>
      </c>
    </row>
    <row r="1397">
      <c r="A1397" t="n">
        <v>2021</v>
      </c>
      <c r="B1397" t="n">
        <v>3</v>
      </c>
      <c r="C1397" s="298" t="n">
        <v>44277</v>
      </c>
      <c r="E1397" t="n">
        <v>92</v>
      </c>
      <c r="F1397" t="inlineStr">
        <is>
          <t>قاعده غساله فوم 4.3 سم PDAWP6058</t>
        </is>
      </c>
      <c r="G1397" t="inlineStr">
        <is>
          <t>FMDAIIW0000000</t>
        </is>
      </c>
      <c r="H1397" t="n">
        <v>335.73</v>
      </c>
      <c r="I1397" t="n">
        <v>386.27</v>
      </c>
      <c r="J1397" t="n">
        <v>373</v>
      </c>
      <c r="K1397" t="n">
        <v>74</v>
      </c>
      <c r="L1397" t="n">
        <v>97</v>
      </c>
      <c r="M1397" t="n">
        <v>72</v>
      </c>
      <c r="N1397" t="n">
        <v>101</v>
      </c>
      <c r="O1397" t="n">
        <v>14</v>
      </c>
      <c r="P1397" t="n">
        <v>2</v>
      </c>
      <c r="Q1397" t="n">
        <v>4</v>
      </c>
      <c r="X1397" t="n">
        <v>20</v>
      </c>
      <c r="Y1397" t="n">
        <v>1348</v>
      </c>
      <c r="Z1397" t="n">
        <v>0.015</v>
      </c>
      <c r="AA1397" t="n">
        <v>1</v>
      </c>
      <c r="AB1397" t="n">
        <v>16</v>
      </c>
    </row>
    <row r="1398">
      <c r="A1398" t="n">
        <v>2021</v>
      </c>
      <c r="B1398" t="n">
        <v>3</v>
      </c>
      <c r="C1398" s="298" t="n">
        <v>44278</v>
      </c>
      <c r="E1398" t="n">
        <v>92</v>
      </c>
      <c r="F1398" t="inlineStr">
        <is>
          <t>قاعده غساله فوم 4.3 سم PDAWP6058</t>
        </is>
      </c>
      <c r="G1398" t="inlineStr">
        <is>
          <t>FMDAIIW0000000</t>
        </is>
      </c>
      <c r="H1398" t="n">
        <v>335.73</v>
      </c>
      <c r="I1398" t="n">
        <v>386.27</v>
      </c>
      <c r="J1398" t="n">
        <v>385.7</v>
      </c>
      <c r="K1398" t="n">
        <v>74</v>
      </c>
      <c r="L1398" t="n">
        <v>97</v>
      </c>
      <c r="M1398" t="n">
        <v>73</v>
      </c>
      <c r="N1398" t="n">
        <v>98</v>
      </c>
      <c r="O1398" t="n">
        <v>8</v>
      </c>
      <c r="P1398" t="n">
        <v>2</v>
      </c>
      <c r="Q1398" t="n">
        <v>5</v>
      </c>
      <c r="X1398" t="n">
        <v>15</v>
      </c>
      <c r="Y1398" t="n">
        <v>1599</v>
      </c>
      <c r="Z1398" t="n">
        <v>0.015</v>
      </c>
      <c r="AA1398" t="n">
        <v>1</v>
      </c>
      <c r="AB1398" t="n">
        <v>16</v>
      </c>
    </row>
    <row r="1399">
      <c r="A1399" t="n">
        <v>2021</v>
      </c>
      <c r="B1399" t="n">
        <v>3</v>
      </c>
      <c r="C1399" s="298" t="n">
        <v>44279</v>
      </c>
      <c r="E1399" t="n">
        <v>92</v>
      </c>
      <c r="F1399" t="inlineStr">
        <is>
          <t>قاعده غساله فوم 4.3 سم PDAWP6058</t>
        </is>
      </c>
      <c r="G1399" t="inlineStr">
        <is>
          <t>FMDAIIW0000000</t>
        </is>
      </c>
      <c r="H1399" t="n">
        <v>335.73</v>
      </c>
      <c r="I1399" t="n">
        <v>386.27</v>
      </c>
      <c r="J1399" t="n">
        <v>367.3</v>
      </c>
      <c r="K1399" t="n">
        <v>74</v>
      </c>
      <c r="L1399" t="n">
        <v>97</v>
      </c>
      <c r="M1399" t="n">
        <v>69</v>
      </c>
      <c r="N1399" t="n">
        <v>105</v>
      </c>
      <c r="O1399" t="n">
        <v>10</v>
      </c>
      <c r="P1399" t="n">
        <v>2</v>
      </c>
      <c r="Q1399" t="n">
        <v>6</v>
      </c>
      <c r="X1399" t="n">
        <v>18</v>
      </c>
      <c r="Y1399" t="n">
        <v>1530</v>
      </c>
      <c r="Z1399" t="n">
        <v>0.015</v>
      </c>
      <c r="AA1399" t="n">
        <v>1</v>
      </c>
      <c r="AB1399" t="n">
        <v>16</v>
      </c>
    </row>
    <row r="1400">
      <c r="A1400" t="n">
        <v>2021</v>
      </c>
      <c r="B1400" t="n">
        <v>3</v>
      </c>
      <c r="C1400" s="298" t="n">
        <v>44280</v>
      </c>
      <c r="E1400" t="n">
        <v>92</v>
      </c>
      <c r="F1400" t="inlineStr">
        <is>
          <t>قاعده غساله فوم 4.3 سم PDAWP6058</t>
        </is>
      </c>
      <c r="G1400" t="inlineStr">
        <is>
          <t>FMDAIIW0000000</t>
        </is>
      </c>
      <c r="H1400" t="n">
        <v>335.73</v>
      </c>
      <c r="I1400" t="n">
        <v>386.27</v>
      </c>
      <c r="J1400" t="n">
        <v>372.6</v>
      </c>
      <c r="K1400" t="n">
        <v>74</v>
      </c>
      <c r="L1400" t="n">
        <v>97</v>
      </c>
      <c r="M1400" t="n">
        <v>70</v>
      </c>
      <c r="N1400" t="n">
        <v>103</v>
      </c>
      <c r="O1400" t="n">
        <v>10</v>
      </c>
      <c r="P1400" t="n">
        <v>2</v>
      </c>
      <c r="Q1400" t="n">
        <v>9</v>
      </c>
      <c r="X1400" t="n">
        <v>21</v>
      </c>
      <c r="Y1400" t="n">
        <v>1333</v>
      </c>
      <c r="Z1400" t="n">
        <v>0.015</v>
      </c>
      <c r="AA1400" t="n">
        <v>1</v>
      </c>
      <c r="AB1400" t="n">
        <v>16</v>
      </c>
    </row>
    <row r="1401">
      <c r="A1401" t="n">
        <v>2021</v>
      </c>
      <c r="B1401" t="n">
        <v>3</v>
      </c>
      <c r="C1401" s="298" t="n">
        <v>44283</v>
      </c>
      <c r="E1401" t="n">
        <v>92</v>
      </c>
      <c r="F1401" t="inlineStr">
        <is>
          <t>قاعده غساله فوم 4.3 سم PDAWP6058</t>
        </is>
      </c>
      <c r="G1401" t="inlineStr">
        <is>
          <t>FMDAIIW0000000</t>
        </is>
      </c>
      <c r="H1401" t="n">
        <v>335.73</v>
      </c>
      <c r="I1401" t="n">
        <v>386.27</v>
      </c>
      <c r="J1401" t="n">
        <v>385</v>
      </c>
      <c r="K1401" t="n">
        <v>74</v>
      </c>
      <c r="L1401" t="n">
        <v>97</v>
      </c>
      <c r="M1401" t="n">
        <v>68</v>
      </c>
      <c r="N1401" t="n">
        <v>106</v>
      </c>
      <c r="O1401" t="n">
        <v>4</v>
      </c>
      <c r="Q1401" t="n">
        <v>3</v>
      </c>
      <c r="X1401" t="n">
        <v>7</v>
      </c>
      <c r="Y1401" t="n">
        <v>327</v>
      </c>
      <c r="Z1401" t="n">
        <v>0.015</v>
      </c>
      <c r="AA1401" t="n">
        <v>1</v>
      </c>
      <c r="AB1401" t="n">
        <v>16</v>
      </c>
    </row>
    <row r="1402">
      <c r="A1402" t="n">
        <v>2021</v>
      </c>
      <c r="B1402" t="n">
        <v>3</v>
      </c>
      <c r="C1402" s="298" t="n">
        <v>44273</v>
      </c>
      <c r="E1402" t="n">
        <v>609</v>
      </c>
      <c r="F1402" t="inlineStr">
        <is>
          <t>قاعده فوم جديده</t>
        </is>
      </c>
      <c r="G1402" t="inlineStr">
        <is>
          <t>FMMINI10000044</t>
        </is>
      </c>
      <c r="H1402" t="n">
        <v>46.5</v>
      </c>
      <c r="I1402" t="n">
        <v>53.5</v>
      </c>
      <c r="J1402" t="n">
        <v>50.3</v>
      </c>
      <c r="K1402" t="n">
        <v>90</v>
      </c>
      <c r="L1402" t="n">
        <v>120</v>
      </c>
      <c r="M1402" t="n">
        <v>67</v>
      </c>
      <c r="N1402" t="n">
        <v>162</v>
      </c>
      <c r="O1402" t="n">
        <v>7</v>
      </c>
      <c r="P1402" t="n">
        <v>1</v>
      </c>
      <c r="Q1402" t="n">
        <v>6</v>
      </c>
      <c r="X1402" t="n">
        <v>14</v>
      </c>
      <c r="Y1402" t="n">
        <v>14</v>
      </c>
      <c r="Z1402" t="n">
        <v>0.015</v>
      </c>
      <c r="AA1402" t="n">
        <v>1</v>
      </c>
      <c r="AB1402" t="n">
        <v>16</v>
      </c>
    </row>
    <row r="1403">
      <c r="A1403" t="n">
        <v>2021</v>
      </c>
      <c r="B1403" t="n">
        <v>3</v>
      </c>
      <c r="C1403" s="298" t="n">
        <v>44275</v>
      </c>
      <c r="E1403" t="n">
        <v>609</v>
      </c>
      <c r="F1403" t="inlineStr">
        <is>
          <t>قاعده فوم جديده</t>
        </is>
      </c>
      <c r="G1403" t="inlineStr">
        <is>
          <t>FMMINI10000044</t>
        </is>
      </c>
      <c r="H1403" t="n">
        <v>46.5</v>
      </c>
      <c r="I1403" t="n">
        <v>53.5</v>
      </c>
      <c r="J1403" t="n">
        <v>50.9</v>
      </c>
      <c r="K1403" t="n">
        <v>90</v>
      </c>
      <c r="L1403" t="n">
        <v>120</v>
      </c>
      <c r="M1403" t="n">
        <v>88</v>
      </c>
      <c r="N1403" t="n">
        <v>123</v>
      </c>
      <c r="O1403" t="n">
        <v>8</v>
      </c>
      <c r="Q1403" t="n">
        <v>9</v>
      </c>
      <c r="X1403" t="n">
        <v>17</v>
      </c>
      <c r="Y1403" t="n">
        <v>2177</v>
      </c>
      <c r="Z1403" t="n">
        <v>0.015</v>
      </c>
      <c r="AA1403" t="n">
        <v>1</v>
      </c>
      <c r="AB1403" t="n">
        <v>16</v>
      </c>
    </row>
    <row r="1404">
      <c r="A1404" t="n">
        <v>2021</v>
      </c>
      <c r="B1404" t="n">
        <v>3</v>
      </c>
      <c r="C1404" s="298" t="n">
        <v>44276</v>
      </c>
      <c r="E1404" t="n">
        <v>609</v>
      </c>
      <c r="F1404" t="inlineStr">
        <is>
          <t>قاعده فوم جديده</t>
        </is>
      </c>
      <c r="G1404" t="inlineStr">
        <is>
          <t>FMMINI10000044</t>
        </is>
      </c>
      <c r="H1404" t="n">
        <v>46.5</v>
      </c>
      <c r="I1404" t="n">
        <v>53.5</v>
      </c>
      <c r="J1404" t="n">
        <v>50.6</v>
      </c>
      <c r="K1404" t="n">
        <v>90</v>
      </c>
      <c r="L1404" t="n">
        <v>120</v>
      </c>
      <c r="M1404" t="n">
        <v>96</v>
      </c>
      <c r="N1404" t="n">
        <v>112</v>
      </c>
      <c r="O1404" t="n">
        <v>14</v>
      </c>
      <c r="P1404" t="n">
        <v>4</v>
      </c>
      <c r="Q1404" t="n">
        <v>3</v>
      </c>
      <c r="X1404" t="n">
        <v>21</v>
      </c>
      <c r="Y1404" t="n">
        <v>1317</v>
      </c>
      <c r="Z1404" t="n">
        <v>0.015</v>
      </c>
      <c r="AA1404" t="n">
        <v>1</v>
      </c>
      <c r="AB1404" t="n">
        <v>16</v>
      </c>
    </row>
    <row r="1405">
      <c r="A1405" t="n">
        <v>2021</v>
      </c>
      <c r="B1405" t="n">
        <v>3</v>
      </c>
      <c r="C1405" s="298" t="n">
        <v>44277</v>
      </c>
      <c r="E1405" t="n">
        <v>609</v>
      </c>
      <c r="F1405" t="inlineStr">
        <is>
          <t>قاعده فوم جديده</t>
        </is>
      </c>
      <c r="G1405" t="inlineStr">
        <is>
          <t>FMMINI10000044</t>
        </is>
      </c>
      <c r="H1405" t="n">
        <v>46.5</v>
      </c>
      <c r="I1405" t="n">
        <v>53.5</v>
      </c>
      <c r="J1405" t="n">
        <v>49.4</v>
      </c>
      <c r="K1405" t="n">
        <v>90</v>
      </c>
      <c r="L1405" t="n">
        <v>120</v>
      </c>
      <c r="M1405" t="n">
        <v>94</v>
      </c>
      <c r="N1405" t="n">
        <v>115</v>
      </c>
      <c r="O1405" t="n">
        <v>12</v>
      </c>
      <c r="P1405" t="n">
        <v>6</v>
      </c>
      <c r="Q1405" t="n">
        <v>4</v>
      </c>
      <c r="X1405" t="n">
        <v>22</v>
      </c>
      <c r="Y1405" t="n">
        <v>1822</v>
      </c>
      <c r="Z1405" t="n">
        <v>0.015</v>
      </c>
      <c r="AA1405" t="n">
        <v>1</v>
      </c>
      <c r="AB1405" t="n">
        <v>16</v>
      </c>
    </row>
    <row r="1406">
      <c r="A1406" t="n">
        <v>2021</v>
      </c>
      <c r="B1406" t="n">
        <v>3</v>
      </c>
      <c r="C1406" s="298" t="n">
        <v>44278</v>
      </c>
      <c r="E1406" t="n">
        <v>609</v>
      </c>
      <c r="F1406" t="inlineStr">
        <is>
          <t>قاعده فوم جديده</t>
        </is>
      </c>
      <c r="G1406" t="inlineStr">
        <is>
          <t>FMMINI10000044</t>
        </is>
      </c>
      <c r="H1406" t="n">
        <v>46.5</v>
      </c>
      <c r="I1406" t="n">
        <v>53.5</v>
      </c>
      <c r="J1406" t="n">
        <v>51.1</v>
      </c>
      <c r="K1406" t="n">
        <v>90</v>
      </c>
      <c r="L1406" t="n">
        <v>120</v>
      </c>
      <c r="M1406" t="n">
        <v>96</v>
      </c>
      <c r="N1406" t="n">
        <v>113</v>
      </c>
      <c r="O1406" t="n">
        <v>10</v>
      </c>
      <c r="P1406" t="n">
        <v>2</v>
      </c>
      <c r="Q1406" t="n">
        <v>4</v>
      </c>
      <c r="X1406" t="n">
        <v>16</v>
      </c>
      <c r="Y1406" t="n">
        <v>2176</v>
      </c>
      <c r="Z1406" t="n">
        <v>0.015</v>
      </c>
      <c r="AA1406" t="n">
        <v>1</v>
      </c>
      <c r="AB1406" t="n">
        <v>16</v>
      </c>
    </row>
    <row r="1407">
      <c r="A1407" t="n">
        <v>2021</v>
      </c>
      <c r="B1407" t="n">
        <v>3</v>
      </c>
      <c r="C1407" s="298" t="n">
        <v>44279</v>
      </c>
      <c r="E1407" t="n">
        <v>609</v>
      </c>
      <c r="F1407" t="inlineStr">
        <is>
          <t>قاعده فوم جديده</t>
        </is>
      </c>
      <c r="G1407" t="inlineStr">
        <is>
          <t>FMMINI10000044</t>
        </is>
      </c>
      <c r="H1407" t="n">
        <v>46.5</v>
      </c>
      <c r="I1407" t="n">
        <v>53.5</v>
      </c>
      <c r="J1407" t="n">
        <v>52.5</v>
      </c>
      <c r="K1407" t="n">
        <v>90</v>
      </c>
      <c r="L1407" t="n">
        <v>120</v>
      </c>
      <c r="M1407" t="n">
        <v>96</v>
      </c>
      <c r="N1407" t="n">
        <v>112</v>
      </c>
      <c r="O1407" t="n">
        <v>4</v>
      </c>
      <c r="P1407" t="n">
        <v>2</v>
      </c>
      <c r="Q1407" t="n">
        <v>2</v>
      </c>
      <c r="X1407" t="n">
        <v>8</v>
      </c>
      <c r="Y1407" t="n">
        <v>800</v>
      </c>
      <c r="Z1407" t="n">
        <v>0.015</v>
      </c>
      <c r="AA1407" t="n">
        <v>1</v>
      </c>
      <c r="AB1407" t="n">
        <v>16</v>
      </c>
    </row>
    <row r="1408">
      <c r="A1408" t="n">
        <v>2021</v>
      </c>
      <c r="B1408" t="n">
        <v>3</v>
      </c>
      <c r="C1408" s="298" t="n">
        <v>44255</v>
      </c>
      <c r="E1408" t="n">
        <v>1</v>
      </c>
      <c r="F1408" t="inlineStr">
        <is>
          <t>كفر سخان فرنساوى 085</t>
        </is>
      </c>
      <c r="G1408" t="inlineStr">
        <is>
          <t>FMENCI20000000</t>
        </is>
      </c>
      <c r="H1408" t="n">
        <v>103.23</v>
      </c>
      <c r="I1408" t="n">
        <v>118.77</v>
      </c>
      <c r="J1408" t="n">
        <v>112.7</v>
      </c>
      <c r="K1408" t="n">
        <v>108</v>
      </c>
      <c r="L1408" t="n">
        <v>100</v>
      </c>
      <c r="M1408" t="n">
        <v>117</v>
      </c>
      <c r="N1408" t="n">
        <v>93</v>
      </c>
      <c r="O1408" t="n">
        <v>8</v>
      </c>
      <c r="P1408" t="n">
        <v>4</v>
      </c>
      <c r="Q1408" t="n">
        <v>5</v>
      </c>
      <c r="X1408" t="n">
        <v>17</v>
      </c>
      <c r="Y1408" t="n">
        <v>2481</v>
      </c>
      <c r="Z1408" t="n">
        <v>0.015</v>
      </c>
      <c r="AA1408" t="n">
        <v>1</v>
      </c>
      <c r="AB1408" t="n">
        <v>16</v>
      </c>
    </row>
    <row r="1409">
      <c r="A1409" t="n">
        <v>2021</v>
      </c>
      <c r="B1409" t="n">
        <v>3</v>
      </c>
      <c r="C1409" s="298" t="n">
        <v>44256</v>
      </c>
      <c r="E1409" t="n">
        <v>1</v>
      </c>
      <c r="F1409" t="inlineStr">
        <is>
          <t>كفر سخان فرنساوى 085</t>
        </is>
      </c>
      <c r="G1409" t="inlineStr">
        <is>
          <t>FMENCI20000000</t>
        </is>
      </c>
      <c r="H1409" t="n">
        <v>103.23</v>
      </c>
      <c r="I1409" t="n">
        <v>118.77</v>
      </c>
      <c r="J1409" t="n">
        <v>112.2</v>
      </c>
      <c r="K1409" t="n">
        <v>108</v>
      </c>
      <c r="L1409" t="n">
        <v>100</v>
      </c>
      <c r="M1409" t="n">
        <v>112</v>
      </c>
      <c r="N1409" t="n">
        <v>97</v>
      </c>
      <c r="O1409" t="n">
        <v>8</v>
      </c>
      <c r="P1409" t="n">
        <v>6</v>
      </c>
      <c r="Q1409" t="n">
        <v>5</v>
      </c>
      <c r="X1409" t="n">
        <v>19</v>
      </c>
      <c r="Y1409" t="n">
        <v>2467</v>
      </c>
      <c r="Z1409" t="n">
        <v>0.015</v>
      </c>
      <c r="AA1409" t="n">
        <v>1</v>
      </c>
      <c r="AB1409" t="n">
        <v>16</v>
      </c>
    </row>
    <row r="1410">
      <c r="A1410" t="n">
        <v>2021</v>
      </c>
      <c r="B1410" t="n">
        <v>3</v>
      </c>
      <c r="C1410" s="298" t="n">
        <v>44257</v>
      </c>
      <c r="E1410" t="n">
        <v>1</v>
      </c>
      <c r="F1410" t="inlineStr">
        <is>
          <t>كفر سخان فرنساوى 085</t>
        </is>
      </c>
      <c r="G1410" t="inlineStr">
        <is>
          <t>FMENCI20000000</t>
        </is>
      </c>
      <c r="H1410" t="n">
        <v>103.23</v>
      </c>
      <c r="I1410" t="n">
        <v>118.77</v>
      </c>
      <c r="J1410" t="n">
        <v>119</v>
      </c>
      <c r="K1410" t="n">
        <v>108</v>
      </c>
      <c r="L1410" t="n">
        <v>100</v>
      </c>
      <c r="M1410" t="n">
        <v>108</v>
      </c>
      <c r="N1410" t="n">
        <v>100</v>
      </c>
      <c r="O1410" t="n">
        <v>4</v>
      </c>
      <c r="Q1410" t="n">
        <v>5</v>
      </c>
      <c r="X1410" t="n">
        <v>9</v>
      </c>
      <c r="Y1410" t="n">
        <v>688</v>
      </c>
      <c r="Z1410" t="n">
        <v>0.015</v>
      </c>
      <c r="AA1410" t="n">
        <v>1</v>
      </c>
      <c r="AB1410" t="n">
        <v>16</v>
      </c>
    </row>
    <row r="1411">
      <c r="A1411" t="n">
        <v>2021</v>
      </c>
      <c r="B1411" t="n">
        <v>3</v>
      </c>
      <c r="C1411" s="298" t="n">
        <v>44263</v>
      </c>
      <c r="E1411" t="n">
        <v>1</v>
      </c>
      <c r="F1411" t="inlineStr">
        <is>
          <t>كفر سخان فرنساوى 085</t>
        </is>
      </c>
      <c r="G1411" t="inlineStr">
        <is>
          <t>FMENCI20000000</t>
        </is>
      </c>
      <c r="H1411" t="n">
        <v>103.23</v>
      </c>
      <c r="I1411" t="n">
        <v>118.77</v>
      </c>
      <c r="J1411" t="n">
        <v>110.8</v>
      </c>
      <c r="K1411" t="n">
        <v>108</v>
      </c>
      <c r="L1411" t="n">
        <v>100</v>
      </c>
      <c r="M1411" t="n">
        <v>109</v>
      </c>
      <c r="N1411" t="n">
        <v>99</v>
      </c>
      <c r="O1411" t="n">
        <v>5</v>
      </c>
      <c r="P1411" t="n">
        <v>2</v>
      </c>
      <c r="Q1411" t="n">
        <v>8</v>
      </c>
      <c r="X1411" t="n">
        <v>15</v>
      </c>
      <c r="Y1411" t="n">
        <v>1757</v>
      </c>
      <c r="Z1411" t="n">
        <v>0.015</v>
      </c>
      <c r="AA1411" t="n">
        <v>1</v>
      </c>
      <c r="AB1411" t="n">
        <v>16</v>
      </c>
    </row>
    <row r="1412">
      <c r="A1412" t="n">
        <v>2021</v>
      </c>
      <c r="B1412" t="n">
        <v>3</v>
      </c>
      <c r="C1412" s="298" t="n">
        <v>44264</v>
      </c>
      <c r="E1412" t="n">
        <v>1</v>
      </c>
      <c r="F1412" t="inlineStr">
        <is>
          <t>كفر سخان فرنساوى 085</t>
        </is>
      </c>
      <c r="G1412" t="inlineStr">
        <is>
          <t>FMENCI20000000</t>
        </is>
      </c>
      <c r="H1412" t="n">
        <v>103.23</v>
      </c>
      <c r="I1412" t="n">
        <v>118.77</v>
      </c>
      <c r="J1412" t="n">
        <v>111.4</v>
      </c>
      <c r="K1412" t="n">
        <v>108</v>
      </c>
      <c r="L1412" t="n">
        <v>100</v>
      </c>
      <c r="M1412" t="n">
        <v>112</v>
      </c>
      <c r="N1412" t="n">
        <v>96</v>
      </c>
      <c r="O1412" t="n">
        <v>12</v>
      </c>
      <c r="P1412" t="n">
        <v>4</v>
      </c>
      <c r="Q1412" t="n">
        <v>4</v>
      </c>
      <c r="X1412" t="n">
        <v>20</v>
      </c>
      <c r="Y1412" t="n">
        <v>2412</v>
      </c>
      <c r="Z1412" t="n">
        <v>0.015</v>
      </c>
      <c r="AA1412" t="n">
        <v>1</v>
      </c>
      <c r="AB1412" t="n">
        <v>16</v>
      </c>
    </row>
    <row r="1413">
      <c r="A1413" t="n">
        <v>2021</v>
      </c>
      <c r="B1413" t="n">
        <v>3</v>
      </c>
      <c r="C1413" s="298" t="n">
        <v>44265</v>
      </c>
      <c r="E1413" t="n">
        <v>1</v>
      </c>
      <c r="F1413" t="inlineStr">
        <is>
          <t>كفر سخان فرنساوى 085</t>
        </is>
      </c>
      <c r="G1413" t="inlineStr">
        <is>
          <t>FMENCI20000000</t>
        </is>
      </c>
      <c r="H1413" t="n">
        <v>103.23</v>
      </c>
      <c r="I1413" t="n">
        <v>118.77</v>
      </c>
      <c r="J1413" t="n">
        <v>111.6</v>
      </c>
      <c r="K1413" t="n">
        <v>108</v>
      </c>
      <c r="L1413" t="n">
        <v>100</v>
      </c>
      <c r="M1413" t="n">
        <v>116</v>
      </c>
      <c r="N1413" t="n">
        <v>94</v>
      </c>
      <c r="O1413" t="n">
        <v>6</v>
      </c>
      <c r="Q1413" t="n">
        <v>8</v>
      </c>
      <c r="X1413" t="n">
        <v>14</v>
      </c>
      <c r="Y1413" t="n">
        <v>1998</v>
      </c>
      <c r="Z1413" t="n">
        <v>0.015</v>
      </c>
      <c r="AA1413" t="n">
        <v>1</v>
      </c>
      <c r="AB1413" t="n">
        <v>16</v>
      </c>
    </row>
    <row r="1414">
      <c r="A1414" t="n">
        <v>2021</v>
      </c>
      <c r="B1414" t="n">
        <v>3</v>
      </c>
      <c r="C1414" s="298" t="n">
        <v>44269</v>
      </c>
      <c r="E1414" t="n">
        <v>1</v>
      </c>
      <c r="F1414" t="inlineStr">
        <is>
          <t>كفر سخان فرنساوى 085</t>
        </is>
      </c>
      <c r="G1414" t="inlineStr">
        <is>
          <t>FMENCI20000000</t>
        </is>
      </c>
      <c r="H1414" t="n">
        <v>103.23</v>
      </c>
      <c r="I1414" t="n">
        <v>118.77</v>
      </c>
      <c r="J1414" t="n">
        <v>111.1</v>
      </c>
      <c r="K1414" t="n">
        <v>108</v>
      </c>
      <c r="L1414" t="n">
        <v>100</v>
      </c>
      <c r="M1414" t="n">
        <v>109</v>
      </c>
      <c r="N1414" t="n">
        <v>99</v>
      </c>
      <c r="O1414" t="n">
        <v>6</v>
      </c>
      <c r="P1414" t="n">
        <v>4</v>
      </c>
      <c r="Q1414" t="n">
        <v>5</v>
      </c>
      <c r="X1414" t="n">
        <v>15</v>
      </c>
      <c r="Y1414" t="n">
        <v>2111</v>
      </c>
      <c r="Z1414" t="n">
        <v>0.015</v>
      </c>
      <c r="AA1414" t="n">
        <v>1</v>
      </c>
      <c r="AB1414" t="n">
        <v>16</v>
      </c>
    </row>
    <row r="1415">
      <c r="A1415" t="n">
        <v>2021</v>
      </c>
      <c r="B1415" t="n">
        <v>3</v>
      </c>
      <c r="C1415" s="298" t="n">
        <v>44270</v>
      </c>
      <c r="E1415" t="n">
        <v>1</v>
      </c>
      <c r="F1415" t="inlineStr">
        <is>
          <t>كفر سخان فرنساوى 085</t>
        </is>
      </c>
      <c r="G1415" t="inlineStr">
        <is>
          <t>FMENCI20000000</t>
        </is>
      </c>
      <c r="H1415" t="n">
        <v>103.23</v>
      </c>
      <c r="I1415" t="n">
        <v>118.77</v>
      </c>
      <c r="J1415" t="n">
        <v>119</v>
      </c>
      <c r="K1415" t="n">
        <v>108</v>
      </c>
      <c r="L1415" t="n">
        <v>100</v>
      </c>
      <c r="M1415" t="n">
        <v>108</v>
      </c>
      <c r="N1415" t="n">
        <v>100</v>
      </c>
      <c r="O1415" t="n">
        <v>5</v>
      </c>
      <c r="Q1415" t="n">
        <v>3</v>
      </c>
      <c r="X1415" t="n">
        <v>8</v>
      </c>
      <c r="Y1415" t="n">
        <v>872</v>
      </c>
      <c r="Z1415" t="n">
        <v>0.015</v>
      </c>
      <c r="AA1415" t="n">
        <v>1</v>
      </c>
      <c r="AB1415" t="n">
        <v>16</v>
      </c>
    </row>
    <row r="1416">
      <c r="A1416" t="n">
        <v>2021</v>
      </c>
      <c r="B1416" t="n">
        <v>3</v>
      </c>
      <c r="C1416" s="298" t="n">
        <v>44275</v>
      </c>
      <c r="E1416" t="n">
        <v>1</v>
      </c>
      <c r="F1416" t="inlineStr">
        <is>
          <t>كفر سخان فرنساوى 085</t>
        </is>
      </c>
      <c r="G1416" t="inlineStr">
        <is>
          <t>FMENCI20000000</t>
        </is>
      </c>
      <c r="H1416" t="n">
        <v>103.23</v>
      </c>
      <c r="I1416" t="n">
        <v>118.77</v>
      </c>
      <c r="J1416" t="n">
        <v>118.4</v>
      </c>
      <c r="K1416" t="n">
        <v>108</v>
      </c>
      <c r="L1416" t="n">
        <v>100</v>
      </c>
      <c r="M1416" t="n">
        <v>116</v>
      </c>
      <c r="N1416" t="n">
        <v>93</v>
      </c>
      <c r="O1416" t="n">
        <v>4</v>
      </c>
      <c r="Q1416" t="n">
        <v>3</v>
      </c>
      <c r="X1416" t="n">
        <v>7</v>
      </c>
      <c r="Y1416" t="n">
        <v>951</v>
      </c>
      <c r="Z1416" t="n">
        <v>0.015</v>
      </c>
      <c r="AA1416" t="n">
        <v>1</v>
      </c>
      <c r="AB1416" t="n">
        <v>16</v>
      </c>
    </row>
    <row r="1417">
      <c r="A1417" t="n">
        <v>2021</v>
      </c>
      <c r="B1417" t="n">
        <v>3</v>
      </c>
      <c r="C1417" s="298" t="n">
        <v>44276</v>
      </c>
      <c r="E1417" t="n">
        <v>1</v>
      </c>
      <c r="F1417" t="inlineStr">
        <is>
          <t>كفر سخان فرنساوى 085</t>
        </is>
      </c>
      <c r="G1417" t="inlineStr">
        <is>
          <t>FMENCI20000000</t>
        </is>
      </c>
      <c r="H1417" t="n">
        <v>103.23</v>
      </c>
      <c r="I1417" t="n">
        <v>118.77</v>
      </c>
      <c r="J1417" t="n">
        <v>113</v>
      </c>
      <c r="K1417" t="n">
        <v>108</v>
      </c>
      <c r="L1417" t="n">
        <v>100</v>
      </c>
      <c r="M1417" t="n">
        <v>115</v>
      </c>
      <c r="N1417" t="n">
        <v>94</v>
      </c>
      <c r="O1417" t="n">
        <v>10</v>
      </c>
      <c r="P1417" t="n">
        <v>2</v>
      </c>
      <c r="Q1417" t="n">
        <v>6</v>
      </c>
      <c r="X1417" t="n">
        <v>18</v>
      </c>
      <c r="Y1417" t="n">
        <v>2626</v>
      </c>
      <c r="Z1417" t="n">
        <v>0.015</v>
      </c>
      <c r="AA1417" t="n">
        <v>1</v>
      </c>
      <c r="AB1417" t="n">
        <v>16</v>
      </c>
    </row>
    <row r="1418">
      <c r="A1418" t="n">
        <v>2021</v>
      </c>
      <c r="B1418" t="n">
        <v>3</v>
      </c>
      <c r="C1418" s="298" t="n">
        <v>44277</v>
      </c>
      <c r="E1418" t="n">
        <v>1</v>
      </c>
      <c r="F1418" t="inlineStr">
        <is>
          <t>كفر سخان فرنساوى 085</t>
        </is>
      </c>
      <c r="G1418" t="inlineStr">
        <is>
          <t>FMENCI20000000</t>
        </is>
      </c>
      <c r="H1418" t="n">
        <v>103.23</v>
      </c>
      <c r="I1418" t="n">
        <v>118.77</v>
      </c>
      <c r="J1418" t="n">
        <v>114</v>
      </c>
      <c r="K1418" t="n">
        <v>108</v>
      </c>
      <c r="L1418" t="n">
        <v>100</v>
      </c>
      <c r="M1418" t="n">
        <v>116</v>
      </c>
      <c r="N1418" t="n">
        <v>93</v>
      </c>
      <c r="O1418" t="n">
        <v>12</v>
      </c>
      <c r="P1418" t="n">
        <v>2</v>
      </c>
      <c r="Q1418" t="n">
        <v>2</v>
      </c>
      <c r="X1418" t="n">
        <v>16</v>
      </c>
      <c r="Y1418" t="n">
        <v>2400</v>
      </c>
      <c r="Z1418" t="n">
        <v>0.015</v>
      </c>
      <c r="AA1418" t="n">
        <v>1</v>
      </c>
      <c r="AB1418" t="n">
        <v>16</v>
      </c>
    </row>
    <row r="1419">
      <c r="A1419" t="n">
        <v>2021</v>
      </c>
      <c r="B1419" t="n">
        <v>3</v>
      </c>
      <c r="C1419" s="298" t="n">
        <v>44278</v>
      </c>
      <c r="E1419" t="n">
        <v>1</v>
      </c>
      <c r="F1419" t="inlineStr">
        <is>
          <t>كفر سخان فرنساوى 085</t>
        </is>
      </c>
      <c r="G1419" t="inlineStr">
        <is>
          <t>FMENCI20000000</t>
        </is>
      </c>
      <c r="H1419" t="n">
        <v>103.23</v>
      </c>
      <c r="I1419" t="n">
        <v>118.77</v>
      </c>
      <c r="J1419" t="n">
        <v>114.1</v>
      </c>
      <c r="K1419" t="n">
        <v>108</v>
      </c>
      <c r="L1419" t="n">
        <v>100</v>
      </c>
      <c r="M1419" t="n">
        <v>114</v>
      </c>
      <c r="N1419" t="n">
        <v>95</v>
      </c>
      <c r="O1419" t="n">
        <v>7</v>
      </c>
      <c r="P1419" t="n">
        <v>4</v>
      </c>
      <c r="Q1419" t="n">
        <v>3</v>
      </c>
      <c r="X1419" t="n">
        <v>14</v>
      </c>
      <c r="Y1419" t="n">
        <v>2526</v>
      </c>
      <c r="Z1419" t="n">
        <v>0.015</v>
      </c>
      <c r="AA1419" t="n">
        <v>1</v>
      </c>
      <c r="AB1419" t="n">
        <v>16</v>
      </c>
    </row>
    <row r="1420">
      <c r="A1420" t="n">
        <v>2021</v>
      </c>
      <c r="B1420" t="n">
        <v>3</v>
      </c>
      <c r="C1420" s="298" t="n">
        <v>44279</v>
      </c>
      <c r="E1420" t="n">
        <v>1</v>
      </c>
      <c r="F1420" t="inlineStr">
        <is>
          <t>كفر سخان فرنساوى 085</t>
        </is>
      </c>
      <c r="G1420" t="inlineStr">
        <is>
          <t>FMENCI20000000</t>
        </is>
      </c>
      <c r="H1420" t="n">
        <v>103.23</v>
      </c>
      <c r="I1420" t="n">
        <v>118.77</v>
      </c>
      <c r="J1420" t="n">
        <v>114</v>
      </c>
      <c r="K1420" t="n">
        <v>108</v>
      </c>
      <c r="L1420" t="n">
        <v>100</v>
      </c>
      <c r="M1420" t="n">
        <v>116</v>
      </c>
      <c r="N1420" t="n">
        <v>94</v>
      </c>
      <c r="O1420" t="n">
        <v>12</v>
      </c>
      <c r="P1420" t="n">
        <v>6</v>
      </c>
      <c r="Q1420" t="n">
        <v>4</v>
      </c>
      <c r="X1420" t="n">
        <v>22</v>
      </c>
      <c r="Y1420" t="n">
        <v>2582</v>
      </c>
      <c r="Z1420" t="n">
        <v>0.015</v>
      </c>
      <c r="AA1420" t="n">
        <v>1</v>
      </c>
      <c r="AB1420" t="n">
        <v>16</v>
      </c>
    </row>
    <row r="1421">
      <c r="A1421" t="n">
        <v>2021</v>
      </c>
      <c r="B1421" t="n">
        <v>3</v>
      </c>
      <c r="C1421" s="298" t="n">
        <v>44280</v>
      </c>
      <c r="E1421" t="n">
        <v>1</v>
      </c>
      <c r="F1421" t="inlineStr">
        <is>
          <t>كفر سخان فرنساوى 085</t>
        </is>
      </c>
      <c r="G1421" t="inlineStr">
        <is>
          <t>FMENCI20000000</t>
        </is>
      </c>
      <c r="H1421" t="n">
        <v>103.23</v>
      </c>
      <c r="I1421" t="n">
        <v>118.77</v>
      </c>
      <c r="J1421" t="n">
        <v>117.8</v>
      </c>
      <c r="K1421" t="n">
        <v>108</v>
      </c>
      <c r="L1421" t="n">
        <v>100</v>
      </c>
      <c r="M1421" t="n">
        <v>115</v>
      </c>
      <c r="N1421" t="n">
        <v>94</v>
      </c>
      <c r="O1421" t="n">
        <v>9</v>
      </c>
      <c r="P1421" t="n">
        <v>4</v>
      </c>
      <c r="Q1421" t="n">
        <v>6</v>
      </c>
      <c r="X1421" t="n">
        <v>19</v>
      </c>
      <c r="Y1421" t="n">
        <v>2403</v>
      </c>
      <c r="Z1421" t="n">
        <v>0.015</v>
      </c>
      <c r="AA1421" t="n">
        <v>1</v>
      </c>
      <c r="AB1421" t="n">
        <v>16</v>
      </c>
    </row>
    <row r="1422">
      <c r="A1422" t="n">
        <v>2021</v>
      </c>
      <c r="B1422" t="n">
        <v>3</v>
      </c>
      <c r="C1422" s="298" t="n">
        <v>44283</v>
      </c>
      <c r="E1422" t="n">
        <v>1</v>
      </c>
      <c r="F1422" t="inlineStr">
        <is>
          <t>كفر سخان فرنساوى 085</t>
        </is>
      </c>
      <c r="G1422" t="inlineStr">
        <is>
          <t>FMENCI20000000</t>
        </is>
      </c>
      <c r="H1422" t="n">
        <v>103.23</v>
      </c>
      <c r="I1422" t="n">
        <v>118.77</v>
      </c>
      <c r="J1422" t="n">
        <v>116.1</v>
      </c>
      <c r="K1422" t="n">
        <v>108</v>
      </c>
      <c r="L1422" t="n">
        <v>100</v>
      </c>
      <c r="M1422" t="n">
        <v>115</v>
      </c>
      <c r="N1422" t="n">
        <v>94</v>
      </c>
      <c r="O1422" t="n">
        <v>10</v>
      </c>
      <c r="P1422" t="n">
        <v>4</v>
      </c>
      <c r="Q1422" t="n">
        <v>3</v>
      </c>
      <c r="X1422" t="n">
        <v>17</v>
      </c>
      <c r="Y1422" t="n">
        <v>2417</v>
      </c>
      <c r="Z1422" t="n">
        <v>0.015</v>
      </c>
      <c r="AA1422" t="n">
        <v>1</v>
      </c>
      <c r="AB1422" t="n">
        <v>16</v>
      </c>
    </row>
    <row r="1423">
      <c r="A1423" t="n">
        <v>2021</v>
      </c>
      <c r="B1423" t="n">
        <v>3</v>
      </c>
      <c r="C1423" s="298" t="n">
        <v>44284</v>
      </c>
      <c r="E1423" t="n">
        <v>1</v>
      </c>
      <c r="F1423" t="inlineStr">
        <is>
          <t>كفر سخان فرنساوى 085</t>
        </is>
      </c>
      <c r="G1423" t="inlineStr">
        <is>
          <t>FMENCI20000000</t>
        </is>
      </c>
      <c r="H1423" t="n">
        <v>103.23</v>
      </c>
      <c r="I1423" t="n">
        <v>118.77</v>
      </c>
      <c r="J1423" t="n">
        <v>118.8</v>
      </c>
      <c r="K1423" t="n">
        <v>108</v>
      </c>
      <c r="L1423" t="n">
        <v>100</v>
      </c>
      <c r="M1423" t="n">
        <v>117</v>
      </c>
      <c r="N1423" t="n">
        <v>92</v>
      </c>
      <c r="O1423" t="n">
        <v>7</v>
      </c>
      <c r="P1423" t="n">
        <v>4</v>
      </c>
      <c r="Q1423" t="n">
        <v>5</v>
      </c>
      <c r="X1423" t="n">
        <v>16</v>
      </c>
      <c r="Y1423" t="n">
        <v>2608</v>
      </c>
      <c r="Z1423" t="n">
        <v>0.015</v>
      </c>
      <c r="AA1423" t="n">
        <v>1</v>
      </c>
      <c r="AB1423" t="n">
        <v>16</v>
      </c>
    </row>
    <row r="1424">
      <c r="A1424" t="n">
        <v>2021</v>
      </c>
      <c r="B1424" t="n">
        <v>3</v>
      </c>
      <c r="C1424" s="298" t="n">
        <v>44265</v>
      </c>
      <c r="E1424" t="n">
        <v>624</v>
      </c>
      <c r="F1424" t="inlineStr">
        <is>
          <t>كفر غساله 10 كيلو فوق اتوماتيك 16338000004067</t>
        </is>
      </c>
      <c r="G1424" t="inlineStr">
        <is>
          <t>FMCFII71004067</t>
        </is>
      </c>
      <c r="H1424" t="n">
        <v>344.0426</v>
      </c>
      <c r="I1424" t="n">
        <v>403.9574</v>
      </c>
      <c r="J1424" t="n">
        <v>402.5</v>
      </c>
      <c r="K1424" t="n">
        <v>18</v>
      </c>
      <c r="L1424" t="n">
        <v>200</v>
      </c>
      <c r="M1424" t="n">
        <v>27</v>
      </c>
      <c r="N1424" t="n">
        <v>133</v>
      </c>
      <c r="O1424" t="n">
        <v>2</v>
      </c>
      <c r="Q1424" t="n">
        <v>1</v>
      </c>
      <c r="X1424" t="n">
        <v>3</v>
      </c>
      <c r="Y1424" t="n">
        <v>78</v>
      </c>
      <c r="Z1424" t="n">
        <v>0.015</v>
      </c>
      <c r="AA1424" t="n">
        <v>1</v>
      </c>
      <c r="AB1424" t="n">
        <v>25</v>
      </c>
    </row>
    <row r="1425">
      <c r="A1425" t="n">
        <v>2021</v>
      </c>
      <c r="B1425" t="n">
        <v>3</v>
      </c>
      <c r="C1425" s="298" t="n">
        <v>44269</v>
      </c>
      <c r="E1425" t="n">
        <v>624</v>
      </c>
      <c r="F1425" t="inlineStr">
        <is>
          <t>كفر غساله 10 كيلو فوق اتوماتيك 16338000004067</t>
        </is>
      </c>
      <c r="G1425" t="inlineStr">
        <is>
          <t>FMCFII71004067</t>
        </is>
      </c>
      <c r="H1425" t="n">
        <v>344.0426</v>
      </c>
      <c r="I1425" t="n">
        <v>403.9574</v>
      </c>
      <c r="J1425" t="n">
        <v>395</v>
      </c>
      <c r="K1425" t="n">
        <v>18</v>
      </c>
      <c r="L1425" t="n">
        <v>200</v>
      </c>
      <c r="M1425" t="n">
        <v>26</v>
      </c>
      <c r="N1425" t="n">
        <v>139</v>
      </c>
      <c r="O1425" t="n">
        <v>5</v>
      </c>
      <c r="P1425" t="n">
        <v>2</v>
      </c>
      <c r="Q1425" t="n">
        <v>2</v>
      </c>
      <c r="X1425" t="n">
        <v>9</v>
      </c>
      <c r="Y1425" t="n">
        <v>444</v>
      </c>
      <c r="Z1425" t="n">
        <v>0.015</v>
      </c>
      <c r="AA1425" t="n">
        <v>1</v>
      </c>
      <c r="AB1425" t="n">
        <v>25</v>
      </c>
    </row>
    <row r="1426">
      <c r="A1426" t="n">
        <v>2021</v>
      </c>
      <c r="B1426" t="n">
        <v>3</v>
      </c>
      <c r="C1426" s="298" t="n">
        <v>44270</v>
      </c>
      <c r="E1426" t="n">
        <v>624</v>
      </c>
      <c r="F1426" t="inlineStr">
        <is>
          <t>كفر غساله 10 كيلو فوق اتوماتيك 16338000004067</t>
        </is>
      </c>
      <c r="G1426" t="inlineStr">
        <is>
          <t>FMCFII71004067</t>
        </is>
      </c>
      <c r="H1426" t="n">
        <v>344.0426</v>
      </c>
      <c r="I1426" t="n">
        <v>403.9574</v>
      </c>
      <c r="J1426" t="n">
        <v>388.6</v>
      </c>
      <c r="K1426" t="n">
        <v>18</v>
      </c>
      <c r="L1426" t="n">
        <v>200</v>
      </c>
      <c r="M1426" t="n">
        <v>23</v>
      </c>
      <c r="N1426" t="n">
        <v>155</v>
      </c>
      <c r="O1426" t="n">
        <v>3</v>
      </c>
      <c r="P1426" t="n">
        <v>2</v>
      </c>
      <c r="Q1426" t="n">
        <v>6</v>
      </c>
      <c r="X1426" t="n">
        <v>11</v>
      </c>
      <c r="Y1426" t="n">
        <v>536</v>
      </c>
      <c r="Z1426" t="n">
        <v>0.015</v>
      </c>
      <c r="AA1426" t="n">
        <v>1</v>
      </c>
      <c r="AB1426" t="n">
        <v>25</v>
      </c>
    </row>
    <row r="1427">
      <c r="A1427" t="n">
        <v>2021</v>
      </c>
      <c r="B1427" t="n">
        <v>3</v>
      </c>
      <c r="C1427" s="298" t="n">
        <v>44271</v>
      </c>
      <c r="E1427" t="n">
        <v>624</v>
      </c>
      <c r="F1427" t="inlineStr">
        <is>
          <t>كفر غساله 10 كيلو فوق اتوماتيك 16338000004067</t>
        </is>
      </c>
      <c r="G1427" t="inlineStr">
        <is>
          <t>FMCFII71004067</t>
        </is>
      </c>
      <c r="H1427" t="n">
        <v>344.0426</v>
      </c>
      <c r="I1427" t="n">
        <v>403.9574</v>
      </c>
      <c r="J1427" t="n">
        <v>400</v>
      </c>
      <c r="K1427" t="n">
        <v>18</v>
      </c>
      <c r="L1427" t="n">
        <v>200</v>
      </c>
      <c r="M1427" t="n">
        <v>23</v>
      </c>
      <c r="N1427" t="n">
        <v>159</v>
      </c>
      <c r="O1427" t="n">
        <v>1</v>
      </c>
      <c r="Q1427" t="n">
        <v>2</v>
      </c>
      <c r="X1427" t="n">
        <v>3</v>
      </c>
      <c r="Y1427" t="n">
        <v>93</v>
      </c>
      <c r="Z1427" t="n">
        <v>0.015</v>
      </c>
      <c r="AA1427" t="n">
        <v>1</v>
      </c>
      <c r="AB1427" t="n">
        <v>25</v>
      </c>
    </row>
    <row r="1428">
      <c r="A1428" t="n">
        <v>2021</v>
      </c>
      <c r="B1428" t="n">
        <v>3</v>
      </c>
      <c r="C1428" s="298" t="n">
        <v>44276</v>
      </c>
      <c r="E1428" t="n">
        <v>628</v>
      </c>
      <c r="F1428" t="inlineStr">
        <is>
          <t>كفر غساله 12 كيلو فوق اتوماتيك 16338000004068</t>
        </is>
      </c>
      <c r="G1428" t="inlineStr">
        <is>
          <t>FMCFII71204068</t>
        </is>
      </c>
      <c r="H1428" t="n">
        <v>303.996</v>
      </c>
      <c r="I1428" t="n">
        <v>356.004</v>
      </c>
      <c r="J1428" t="n">
        <v>335.4</v>
      </c>
      <c r="K1428" t="n">
        <v>18</v>
      </c>
      <c r="L1428" t="n">
        <v>200</v>
      </c>
      <c r="M1428" t="n">
        <v>21</v>
      </c>
      <c r="N1428" t="n">
        <v>168</v>
      </c>
      <c r="O1428" t="n">
        <v>3</v>
      </c>
      <c r="P1428" t="n">
        <v>4</v>
      </c>
      <c r="Q1428" t="n">
        <v>3</v>
      </c>
      <c r="X1428" t="n">
        <v>10</v>
      </c>
      <c r="Y1428" t="n">
        <v>385</v>
      </c>
      <c r="Z1428" t="n">
        <v>0.015</v>
      </c>
      <c r="AA1428" t="n">
        <v>1</v>
      </c>
      <c r="AB1428" t="n">
        <v>25</v>
      </c>
    </row>
    <row r="1429">
      <c r="A1429" t="n">
        <v>2021</v>
      </c>
      <c r="B1429" t="n">
        <v>3</v>
      </c>
      <c r="C1429" s="298" t="n">
        <v>44277</v>
      </c>
      <c r="E1429" t="n">
        <v>628</v>
      </c>
      <c r="F1429" t="inlineStr">
        <is>
          <t>كفر غساله 12 كيلو فوق اتوماتيك 16338000004068</t>
        </is>
      </c>
      <c r="G1429" t="inlineStr">
        <is>
          <t>FMCFII71204068</t>
        </is>
      </c>
      <c r="H1429" t="n">
        <v>303.996</v>
      </c>
      <c r="I1429" t="n">
        <v>356.004</v>
      </c>
      <c r="J1429" t="n">
        <v>342.4</v>
      </c>
      <c r="K1429" t="n">
        <v>18</v>
      </c>
      <c r="L1429" t="n">
        <v>200</v>
      </c>
      <c r="M1429" t="n">
        <v>24</v>
      </c>
      <c r="N1429" t="n">
        <v>151</v>
      </c>
      <c r="O1429" t="n">
        <v>3</v>
      </c>
      <c r="P1429" t="n">
        <v>2</v>
      </c>
      <c r="Q1429" t="n">
        <v>4</v>
      </c>
      <c r="X1429" t="n">
        <v>9</v>
      </c>
      <c r="Y1429" t="n">
        <v>519</v>
      </c>
      <c r="Z1429" t="n">
        <v>0.015</v>
      </c>
      <c r="AA1429" t="n">
        <v>1</v>
      </c>
      <c r="AB1429" t="n">
        <v>25</v>
      </c>
    </row>
    <row r="1430">
      <c r="A1430" t="n">
        <v>2021</v>
      </c>
      <c r="B1430" t="n">
        <v>3</v>
      </c>
      <c r="C1430" s="298" t="n">
        <v>44278</v>
      </c>
      <c r="E1430" t="n">
        <v>628</v>
      </c>
      <c r="F1430" t="inlineStr">
        <is>
          <t>كفر غساله 12 كيلو فوق اتوماتيك 16338000004068</t>
        </is>
      </c>
      <c r="G1430" t="inlineStr">
        <is>
          <t>FMCFII71204068</t>
        </is>
      </c>
      <c r="H1430" t="n">
        <v>303.996</v>
      </c>
      <c r="I1430" t="n">
        <v>356.004</v>
      </c>
      <c r="J1430" t="n">
        <v>330.4</v>
      </c>
      <c r="K1430" t="n">
        <v>18</v>
      </c>
      <c r="L1430" t="n">
        <v>200</v>
      </c>
      <c r="M1430" t="n">
        <v>23</v>
      </c>
      <c r="N1430" t="n">
        <v>158</v>
      </c>
      <c r="O1430" t="n">
        <v>4</v>
      </c>
      <c r="P1430" t="n">
        <v>2</v>
      </c>
      <c r="Q1430" t="n">
        <v>2</v>
      </c>
      <c r="X1430" t="n">
        <v>8</v>
      </c>
      <c r="Y1430" t="n">
        <v>518</v>
      </c>
      <c r="Z1430" t="n">
        <v>0.015</v>
      </c>
      <c r="AA1430" t="n">
        <v>1</v>
      </c>
      <c r="AB1430" t="n">
        <v>25</v>
      </c>
    </row>
    <row r="1431">
      <c r="A1431" t="n">
        <v>2021</v>
      </c>
      <c r="B1431" t="n">
        <v>3</v>
      </c>
      <c r="C1431" s="298" t="n">
        <v>44279</v>
      </c>
      <c r="E1431" t="n">
        <v>628</v>
      </c>
      <c r="F1431" t="inlineStr">
        <is>
          <t>كفر غساله 12 كيلو فوق اتوماتيك 16338000004068</t>
        </is>
      </c>
      <c r="G1431" t="inlineStr">
        <is>
          <t>FMCFII71204068</t>
        </is>
      </c>
      <c r="H1431" t="n">
        <v>303.996</v>
      </c>
      <c r="I1431" t="n">
        <v>356.004</v>
      </c>
      <c r="J1431" t="n">
        <v>334</v>
      </c>
      <c r="K1431" t="n">
        <v>18</v>
      </c>
      <c r="L1431" t="n">
        <v>200</v>
      </c>
      <c r="M1431" t="n">
        <v>23</v>
      </c>
      <c r="N1431" t="n">
        <v>158</v>
      </c>
      <c r="O1431" t="n">
        <v>2</v>
      </c>
      <c r="P1431" t="n">
        <v>1</v>
      </c>
      <c r="Q1431" t="n">
        <v>1</v>
      </c>
      <c r="X1431" t="n">
        <v>4</v>
      </c>
      <c r="Y1431" t="n">
        <v>34</v>
      </c>
      <c r="Z1431" t="n">
        <v>0.015</v>
      </c>
      <c r="AA1431" t="n">
        <v>1</v>
      </c>
      <c r="AB1431" t="n">
        <v>25</v>
      </c>
    </row>
    <row r="1432">
      <c r="A1432" t="n">
        <v>2021</v>
      </c>
      <c r="B1432" t="n">
        <v>3</v>
      </c>
      <c r="C1432" s="298" t="n">
        <v>44280</v>
      </c>
      <c r="E1432" t="n">
        <v>628</v>
      </c>
      <c r="F1432" t="inlineStr">
        <is>
          <t>كفر غساله 12 كيلو فوق اتوماتيك 16338000004068</t>
        </is>
      </c>
      <c r="G1432" t="inlineStr">
        <is>
          <t>FMCFII71204068</t>
        </is>
      </c>
      <c r="H1432" t="n">
        <v>303.996</v>
      </c>
      <c r="I1432" t="n">
        <v>356.004</v>
      </c>
      <c r="K1432" t="n">
        <v>18</v>
      </c>
      <c r="L1432" t="n">
        <v>200</v>
      </c>
      <c r="Z1432" t="n">
        <v>0.015</v>
      </c>
      <c r="AA1432" t="n">
        <v>1</v>
      </c>
      <c r="AB1432" t="n">
        <v>25</v>
      </c>
    </row>
    <row r="1433">
      <c r="A1433" t="n">
        <v>2021</v>
      </c>
      <c r="B1433" t="n">
        <v>3</v>
      </c>
      <c r="C1433" s="298" t="n">
        <v>44256</v>
      </c>
      <c r="E1433" t="n">
        <v>620</v>
      </c>
      <c r="F1433" t="inlineStr">
        <is>
          <t>كفر غساله 8  كيلو فوق اتوماتيك 16338000005663</t>
        </is>
      </c>
      <c r="G1433" t="inlineStr">
        <is>
          <t>FMCFII70805663</t>
        </is>
      </c>
      <c r="H1433" t="n">
        <v>214.0105</v>
      </c>
      <c r="I1433" t="n">
        <v>251.9895</v>
      </c>
      <c r="J1433" t="n">
        <v>243</v>
      </c>
      <c r="K1433" t="n">
        <v>18</v>
      </c>
      <c r="L1433" t="n">
        <v>200</v>
      </c>
      <c r="M1433" t="n">
        <v>24</v>
      </c>
      <c r="N1433" t="n">
        <v>151</v>
      </c>
      <c r="O1433" t="n">
        <v>4</v>
      </c>
      <c r="P1433" t="n">
        <v>2</v>
      </c>
      <c r="Q1433" t="n">
        <v>1</v>
      </c>
      <c r="X1433" t="n">
        <v>7</v>
      </c>
      <c r="Y1433" t="n">
        <v>397</v>
      </c>
      <c r="Z1433" t="n">
        <v>0.015</v>
      </c>
      <c r="AA1433" t="n">
        <v>1</v>
      </c>
      <c r="AB1433" t="n">
        <v>25</v>
      </c>
    </row>
    <row r="1434">
      <c r="A1434" t="n">
        <v>2021</v>
      </c>
      <c r="B1434" t="n">
        <v>3</v>
      </c>
      <c r="C1434" s="298" t="n">
        <v>44257</v>
      </c>
      <c r="E1434" t="n">
        <v>620</v>
      </c>
      <c r="F1434" t="inlineStr">
        <is>
          <t>كفر غساله 8  كيلو فوق اتوماتيك 16338000005663</t>
        </is>
      </c>
      <c r="G1434" t="inlineStr">
        <is>
          <t>FMCFII70805663</t>
        </is>
      </c>
      <c r="H1434" t="n">
        <v>214.0105</v>
      </c>
      <c r="I1434" t="n">
        <v>251.9895</v>
      </c>
      <c r="J1434" t="n">
        <v>242.6</v>
      </c>
      <c r="K1434" t="n">
        <v>18</v>
      </c>
      <c r="L1434" t="n">
        <v>200</v>
      </c>
      <c r="M1434" t="n">
        <v>25</v>
      </c>
      <c r="N1434" t="n">
        <v>146</v>
      </c>
      <c r="O1434" t="n">
        <v>3</v>
      </c>
      <c r="P1434" t="n">
        <v>4</v>
      </c>
      <c r="Q1434" t="n">
        <v>5</v>
      </c>
      <c r="X1434" t="n">
        <v>12</v>
      </c>
      <c r="Y1434" t="n">
        <v>342</v>
      </c>
      <c r="Z1434" t="n">
        <v>0.015</v>
      </c>
      <c r="AA1434" t="n">
        <v>1</v>
      </c>
      <c r="AB1434" t="n">
        <v>25</v>
      </c>
    </row>
    <row r="1435">
      <c r="A1435" t="n">
        <v>2021</v>
      </c>
      <c r="B1435" t="n">
        <v>3</v>
      </c>
      <c r="C1435" s="298" t="n">
        <v>44258</v>
      </c>
      <c r="E1435" t="n">
        <v>620</v>
      </c>
      <c r="F1435" t="inlineStr">
        <is>
          <t>كفر غساله 8  كيلو فوق اتوماتيك 16338000005663</t>
        </is>
      </c>
      <c r="G1435" t="inlineStr">
        <is>
          <t>FMCFII70805663</t>
        </is>
      </c>
      <c r="H1435" t="n">
        <v>214.0105</v>
      </c>
      <c r="I1435" t="n">
        <v>251.9895</v>
      </c>
      <c r="K1435" t="n">
        <v>18</v>
      </c>
      <c r="L1435" t="n">
        <v>200</v>
      </c>
      <c r="Q1435" t="n">
        <v>1</v>
      </c>
      <c r="X1435" t="n">
        <v>1</v>
      </c>
      <c r="Y1435" t="n">
        <v>31</v>
      </c>
      <c r="Z1435" t="n">
        <v>0.015</v>
      </c>
      <c r="AA1435" t="n">
        <v>1</v>
      </c>
      <c r="AB1435" t="n">
        <v>25</v>
      </c>
    </row>
    <row r="1436">
      <c r="A1436" t="n">
        <v>2021</v>
      </c>
      <c r="B1436" t="n">
        <v>3</v>
      </c>
      <c r="C1436" s="298" t="n">
        <v>44273</v>
      </c>
      <c r="E1436" t="n">
        <v>607</v>
      </c>
      <c r="F1436" t="inlineStr">
        <is>
          <t>مجموعه زوايا اماميه</t>
        </is>
      </c>
      <c r="G1436" t="inlineStr">
        <is>
          <t>FMMINI20000042</t>
        </is>
      </c>
      <c r="H1436" t="n">
        <v>111.6</v>
      </c>
      <c r="I1436" t="n">
        <v>128.4</v>
      </c>
      <c r="J1436" t="n">
        <v>116.4</v>
      </c>
      <c r="K1436" t="n">
        <v>90</v>
      </c>
      <c r="L1436" t="n">
        <v>120</v>
      </c>
      <c r="M1436" t="n">
        <v>67</v>
      </c>
      <c r="N1436" t="n">
        <v>162</v>
      </c>
      <c r="O1436" t="n">
        <v>8</v>
      </c>
      <c r="P1436" t="n">
        <v>4</v>
      </c>
      <c r="Q1436" t="n">
        <v>4</v>
      </c>
      <c r="X1436" t="n">
        <v>16</v>
      </c>
      <c r="Y1436" t="n">
        <v>16</v>
      </c>
      <c r="Z1436" t="n">
        <v>0.015</v>
      </c>
      <c r="AA1436" t="n">
        <v>1</v>
      </c>
      <c r="AB1436" t="n">
        <v>16</v>
      </c>
    </row>
    <row r="1437">
      <c r="A1437" t="n">
        <v>2021</v>
      </c>
      <c r="B1437" t="n">
        <v>3</v>
      </c>
      <c r="C1437" s="298" t="n">
        <v>44275</v>
      </c>
      <c r="E1437" t="n">
        <v>607</v>
      </c>
      <c r="F1437" t="inlineStr">
        <is>
          <t>مجموعه زوايا اماميه</t>
        </is>
      </c>
      <c r="G1437" t="inlineStr">
        <is>
          <t>FMMINI20000042</t>
        </is>
      </c>
      <c r="H1437" t="n">
        <v>111.6</v>
      </c>
      <c r="I1437" t="n">
        <v>128.4</v>
      </c>
      <c r="J1437" t="n">
        <v>117.4</v>
      </c>
      <c r="K1437" t="n">
        <v>90</v>
      </c>
      <c r="L1437" t="n">
        <v>120</v>
      </c>
      <c r="M1437" t="n">
        <v>88</v>
      </c>
      <c r="N1437" t="n">
        <v>123</v>
      </c>
      <c r="O1437" t="n">
        <v>8</v>
      </c>
      <c r="Q1437" t="n">
        <v>7</v>
      </c>
      <c r="X1437" t="n">
        <v>15</v>
      </c>
      <c r="Y1437" t="n">
        <v>2175</v>
      </c>
      <c r="Z1437" t="n">
        <v>0.015</v>
      </c>
      <c r="AA1437" t="n">
        <v>1</v>
      </c>
      <c r="AB1437" t="n">
        <v>16</v>
      </c>
    </row>
    <row r="1438">
      <c r="A1438" t="n">
        <v>2021</v>
      </c>
      <c r="B1438" t="n">
        <v>3</v>
      </c>
      <c r="C1438" s="298" t="n">
        <v>44276</v>
      </c>
      <c r="E1438" t="n">
        <v>607</v>
      </c>
      <c r="F1438" t="inlineStr">
        <is>
          <t>مجموعه زوايا اماميه</t>
        </is>
      </c>
      <c r="G1438" t="inlineStr">
        <is>
          <t>FMMINI20000042</t>
        </is>
      </c>
      <c r="H1438" t="n">
        <v>111.6</v>
      </c>
      <c r="I1438" t="n">
        <v>128.4</v>
      </c>
      <c r="J1438" t="n">
        <v>120.1</v>
      </c>
      <c r="K1438" t="n">
        <v>90</v>
      </c>
      <c r="L1438" t="n">
        <v>120</v>
      </c>
      <c r="M1438" t="n">
        <v>96</v>
      </c>
      <c r="N1438" t="n">
        <v>112</v>
      </c>
      <c r="O1438" t="n">
        <v>10</v>
      </c>
      <c r="P1438" t="n">
        <v>2</v>
      </c>
      <c r="Q1438" t="n">
        <v>4</v>
      </c>
      <c r="X1438" t="n">
        <v>16</v>
      </c>
      <c r="Y1438" t="n">
        <v>1312</v>
      </c>
      <c r="Z1438" t="n">
        <v>0.015</v>
      </c>
      <c r="AA1438" t="n">
        <v>1</v>
      </c>
      <c r="AB1438" t="n">
        <v>16</v>
      </c>
    </row>
    <row r="1439">
      <c r="A1439" t="n">
        <v>2021</v>
      </c>
      <c r="B1439" t="n">
        <v>3</v>
      </c>
      <c r="C1439" s="298" t="n">
        <v>44277</v>
      </c>
      <c r="E1439" t="n">
        <v>607</v>
      </c>
      <c r="F1439" t="inlineStr">
        <is>
          <t>مجموعه زوايا اماميه</t>
        </is>
      </c>
      <c r="G1439" t="inlineStr">
        <is>
          <t>FMMINI20000042</t>
        </is>
      </c>
      <c r="H1439" t="n">
        <v>111.6</v>
      </c>
      <c r="I1439" t="n">
        <v>128.4</v>
      </c>
      <c r="J1439" t="n">
        <v>128.1</v>
      </c>
      <c r="K1439" t="n">
        <v>90</v>
      </c>
      <c r="L1439" t="n">
        <v>120</v>
      </c>
      <c r="M1439" t="n">
        <v>94</v>
      </c>
      <c r="N1439" t="n">
        <v>115</v>
      </c>
      <c r="O1439" t="n">
        <v>16</v>
      </c>
      <c r="P1439" t="n">
        <v>8</v>
      </c>
      <c r="Q1439" t="n">
        <v>5</v>
      </c>
      <c r="X1439" t="n">
        <v>29</v>
      </c>
      <c r="Y1439" t="n">
        <v>1829</v>
      </c>
      <c r="Z1439" t="n">
        <v>0.015</v>
      </c>
      <c r="AA1439" t="n">
        <v>1</v>
      </c>
      <c r="AB1439" t="n">
        <v>16</v>
      </c>
    </row>
    <row r="1440">
      <c r="A1440" t="n">
        <v>2021</v>
      </c>
      <c r="B1440" t="n">
        <v>3</v>
      </c>
      <c r="C1440" s="298" t="n">
        <v>44278</v>
      </c>
      <c r="E1440" t="n">
        <v>607</v>
      </c>
      <c r="F1440" t="inlineStr">
        <is>
          <t>مجموعه زوايا اماميه</t>
        </is>
      </c>
      <c r="G1440" t="inlineStr">
        <is>
          <t>FMMINI20000042</t>
        </is>
      </c>
      <c r="H1440" t="n">
        <v>111.6</v>
      </c>
      <c r="I1440" t="n">
        <v>128.4</v>
      </c>
      <c r="J1440" t="n">
        <v>118.9</v>
      </c>
      <c r="K1440" t="n">
        <v>90</v>
      </c>
      <c r="L1440" t="n">
        <v>120</v>
      </c>
      <c r="M1440" t="n">
        <v>96</v>
      </c>
      <c r="N1440" t="n">
        <v>113</v>
      </c>
      <c r="O1440" t="n">
        <v>12</v>
      </c>
      <c r="P1440" t="n">
        <v>2</v>
      </c>
      <c r="Q1440" t="n">
        <v>8</v>
      </c>
      <c r="X1440" t="n">
        <v>22</v>
      </c>
      <c r="Y1440" t="n">
        <v>2182</v>
      </c>
      <c r="Z1440" t="n">
        <v>0.015</v>
      </c>
      <c r="AA1440" t="n">
        <v>1</v>
      </c>
      <c r="AB1440" t="n">
        <v>16</v>
      </c>
    </row>
    <row r="1441">
      <c r="A1441" t="n">
        <v>2021</v>
      </c>
      <c r="B1441" t="n">
        <v>3</v>
      </c>
      <c r="C1441" s="298" t="n">
        <v>44279</v>
      </c>
      <c r="E1441" t="n">
        <v>607</v>
      </c>
      <c r="F1441" t="inlineStr">
        <is>
          <t>مجموعه زوايا اماميه</t>
        </is>
      </c>
      <c r="G1441" t="inlineStr">
        <is>
          <t>FMMINI20000042</t>
        </is>
      </c>
      <c r="H1441" t="n">
        <v>111.6</v>
      </c>
      <c r="I1441" t="n">
        <v>128.4</v>
      </c>
      <c r="J1441" t="n">
        <v>116</v>
      </c>
      <c r="K1441" t="n">
        <v>90</v>
      </c>
      <c r="L1441" t="n">
        <v>120</v>
      </c>
      <c r="M1441" t="n">
        <v>96</v>
      </c>
      <c r="N1441" t="n">
        <v>112</v>
      </c>
      <c r="O1441" t="n">
        <v>4</v>
      </c>
      <c r="P1441" t="n">
        <v>2</v>
      </c>
      <c r="X1441" t="n">
        <v>6</v>
      </c>
      <c r="Y1441" t="n">
        <v>798</v>
      </c>
      <c r="Z1441" t="n">
        <v>0.015</v>
      </c>
      <c r="AA1441" t="n">
        <v>1</v>
      </c>
      <c r="AB1441" t="n">
        <v>16</v>
      </c>
    </row>
    <row r="1442">
      <c r="A1442" t="n">
        <v>2021</v>
      </c>
      <c r="B1442" t="n">
        <v>3</v>
      </c>
      <c r="C1442" s="298" t="n">
        <v>44273</v>
      </c>
      <c r="E1442" t="n">
        <v>608</v>
      </c>
      <c r="F1442" t="inlineStr">
        <is>
          <t>مجموعه زوايا فوم خلفيه</t>
        </is>
      </c>
      <c r="G1442" t="inlineStr">
        <is>
          <t>FMMINI30000043</t>
        </is>
      </c>
      <c r="H1442" t="n">
        <v>102.3</v>
      </c>
      <c r="I1442" t="n">
        <v>117.7</v>
      </c>
      <c r="J1442" t="n">
        <v>110</v>
      </c>
      <c r="K1442" t="n">
        <v>90</v>
      </c>
      <c r="L1442" t="n">
        <v>120</v>
      </c>
      <c r="M1442" t="n">
        <v>67</v>
      </c>
      <c r="N1442" t="n">
        <v>162</v>
      </c>
      <c r="O1442" t="n">
        <v>7</v>
      </c>
      <c r="P1442" t="n">
        <v>2</v>
      </c>
      <c r="Q1442" t="n">
        <v>5</v>
      </c>
      <c r="X1442" t="n">
        <v>14</v>
      </c>
      <c r="Y1442" t="n">
        <v>14</v>
      </c>
      <c r="Z1442" t="n">
        <v>0.015</v>
      </c>
      <c r="AA1442" t="n">
        <v>1</v>
      </c>
      <c r="AB1442" t="n">
        <v>16</v>
      </c>
    </row>
    <row r="1443">
      <c r="A1443" t="n">
        <v>2021</v>
      </c>
      <c r="B1443" t="n">
        <v>3</v>
      </c>
      <c r="C1443" s="298" t="n">
        <v>44275</v>
      </c>
      <c r="E1443" t="n">
        <v>608</v>
      </c>
      <c r="F1443" t="inlineStr">
        <is>
          <t>مجموعه زوايا فوم خلفيه</t>
        </is>
      </c>
      <c r="G1443" t="inlineStr">
        <is>
          <t>FMMINI30000043</t>
        </is>
      </c>
      <c r="H1443" t="n">
        <v>102.3</v>
      </c>
      <c r="I1443" t="n">
        <v>117.7</v>
      </c>
      <c r="J1443" t="n">
        <v>107.4</v>
      </c>
      <c r="K1443" t="n">
        <v>90</v>
      </c>
      <c r="L1443" t="n">
        <v>120</v>
      </c>
      <c r="M1443" t="n">
        <v>88</v>
      </c>
      <c r="N1443" t="n">
        <v>123</v>
      </c>
      <c r="O1443" t="n">
        <v>7</v>
      </c>
      <c r="Q1443" t="n">
        <v>7</v>
      </c>
      <c r="X1443" t="n">
        <v>14</v>
      </c>
      <c r="Y1443" t="n">
        <v>2174</v>
      </c>
      <c r="Z1443" t="n">
        <v>0.015</v>
      </c>
      <c r="AA1443" t="n">
        <v>1</v>
      </c>
      <c r="AB1443" t="n">
        <v>16</v>
      </c>
    </row>
    <row r="1444">
      <c r="A1444" t="n">
        <v>2021</v>
      </c>
      <c r="B1444" t="n">
        <v>3</v>
      </c>
      <c r="C1444" s="298" t="n">
        <v>44276</v>
      </c>
      <c r="E1444" t="n">
        <v>608</v>
      </c>
      <c r="F1444" t="inlineStr">
        <is>
          <t>مجموعه زوايا فوم خلفيه</t>
        </is>
      </c>
      <c r="G1444" t="inlineStr">
        <is>
          <t>FMMINI30000043</t>
        </is>
      </c>
      <c r="H1444" t="n">
        <v>102.3</v>
      </c>
      <c r="I1444" t="n">
        <v>117.7</v>
      </c>
      <c r="J1444" t="n">
        <v>112.2</v>
      </c>
      <c r="K1444" t="n">
        <v>90</v>
      </c>
      <c r="L1444" t="n">
        <v>120</v>
      </c>
      <c r="M1444" t="n">
        <v>96</v>
      </c>
      <c r="N1444" t="n">
        <v>112</v>
      </c>
      <c r="O1444" t="n">
        <v>6</v>
      </c>
      <c r="P1444" t="n">
        <v>4</v>
      </c>
      <c r="Q1444" t="n">
        <v>6</v>
      </c>
      <c r="X1444" t="n">
        <v>16</v>
      </c>
      <c r="Y1444" t="n">
        <v>1312</v>
      </c>
      <c r="Z1444" t="n">
        <v>0.015</v>
      </c>
      <c r="AA1444" t="n">
        <v>1</v>
      </c>
      <c r="AB1444" t="n">
        <v>16</v>
      </c>
    </row>
    <row r="1445">
      <c r="A1445" t="n">
        <v>2021</v>
      </c>
      <c r="B1445" t="n">
        <v>3</v>
      </c>
      <c r="C1445" s="298" t="n">
        <v>44277</v>
      </c>
      <c r="E1445" t="n">
        <v>608</v>
      </c>
      <c r="F1445" t="inlineStr">
        <is>
          <t>مجموعه زوايا فوم خلفيه</t>
        </is>
      </c>
      <c r="G1445" t="inlineStr">
        <is>
          <t>FMMINI30000043</t>
        </is>
      </c>
      <c r="H1445" t="n">
        <v>102.3</v>
      </c>
      <c r="I1445" t="n">
        <v>117.7</v>
      </c>
      <c r="J1445" t="n">
        <v>110.4</v>
      </c>
      <c r="K1445" t="n">
        <v>90</v>
      </c>
      <c r="L1445" t="n">
        <v>120</v>
      </c>
      <c r="M1445" t="n">
        <v>94</v>
      </c>
      <c r="N1445" t="n">
        <v>115</v>
      </c>
      <c r="O1445" t="n">
        <v>10</v>
      </c>
      <c r="P1445" t="n">
        <v>6</v>
      </c>
      <c r="Q1445" t="n">
        <v>4</v>
      </c>
      <c r="X1445" t="n">
        <v>20</v>
      </c>
      <c r="Y1445" t="n">
        <v>1820</v>
      </c>
      <c r="Z1445" t="n">
        <v>0.015</v>
      </c>
      <c r="AA1445" t="n">
        <v>1</v>
      </c>
      <c r="AB1445" t="n">
        <v>16</v>
      </c>
    </row>
    <row r="1446">
      <c r="A1446" t="n">
        <v>2021</v>
      </c>
      <c r="B1446" t="n">
        <v>3</v>
      </c>
      <c r="C1446" s="298" t="n">
        <v>44278</v>
      </c>
      <c r="E1446" t="n">
        <v>608</v>
      </c>
      <c r="F1446" t="inlineStr">
        <is>
          <t>مجموعه زوايا فوم خلفيه</t>
        </is>
      </c>
      <c r="G1446" t="inlineStr">
        <is>
          <t>FMMINI30000043</t>
        </is>
      </c>
      <c r="H1446" t="n">
        <v>102.3</v>
      </c>
      <c r="I1446" t="n">
        <v>117.7</v>
      </c>
      <c r="J1446" t="n">
        <v>113.3</v>
      </c>
      <c r="K1446" t="n">
        <v>90</v>
      </c>
      <c r="L1446" t="n">
        <v>120</v>
      </c>
      <c r="M1446" t="n">
        <v>96</v>
      </c>
      <c r="N1446" t="n">
        <v>113</v>
      </c>
      <c r="O1446" t="n">
        <v>7</v>
      </c>
      <c r="P1446" t="n">
        <v>2</v>
      </c>
      <c r="Q1446" t="n">
        <v>8</v>
      </c>
      <c r="X1446" t="n">
        <v>17</v>
      </c>
      <c r="Y1446" t="n">
        <v>2177</v>
      </c>
      <c r="Z1446" t="n">
        <v>0.015</v>
      </c>
      <c r="AA1446" t="n">
        <v>1</v>
      </c>
      <c r="AB1446" t="n">
        <v>16</v>
      </c>
    </row>
    <row r="1447">
      <c r="A1447" t="n">
        <v>2021</v>
      </c>
      <c r="B1447" t="n">
        <v>3</v>
      </c>
      <c r="C1447" s="298" t="n">
        <v>44279</v>
      </c>
      <c r="E1447" t="n">
        <v>608</v>
      </c>
      <c r="F1447" t="inlineStr">
        <is>
          <t>مجموعه زوايا فوم خلفيه</t>
        </is>
      </c>
      <c r="G1447" t="inlineStr">
        <is>
          <t>FMMINI30000043</t>
        </is>
      </c>
      <c r="H1447" t="n">
        <v>102.3</v>
      </c>
      <c r="I1447" t="n">
        <v>117.7</v>
      </c>
      <c r="J1447" t="n">
        <v>107.5</v>
      </c>
      <c r="K1447" t="n">
        <v>90</v>
      </c>
      <c r="L1447" t="n">
        <v>120</v>
      </c>
      <c r="M1447" t="n">
        <v>96</v>
      </c>
      <c r="N1447" t="n">
        <v>112</v>
      </c>
      <c r="O1447" t="n">
        <v>2</v>
      </c>
      <c r="P1447" t="n">
        <v>4</v>
      </c>
      <c r="Q1447" t="n">
        <v>2</v>
      </c>
      <c r="X1447" t="n">
        <v>8</v>
      </c>
      <c r="Y1447" t="n">
        <v>800</v>
      </c>
      <c r="Z1447" t="n">
        <v>0.015</v>
      </c>
      <c r="AA1447" t="n">
        <v>1</v>
      </c>
      <c r="AB1447" t="n">
        <v>16</v>
      </c>
    </row>
    <row r="1448">
      <c r="A1448" t="n">
        <v>2021</v>
      </c>
      <c r="B1448" t="n">
        <v>4</v>
      </c>
      <c r="C1448" s="298" t="n">
        <v>44286</v>
      </c>
      <c r="E1448" t="n">
        <v>49</v>
      </c>
      <c r="F1448" t="inlineStr">
        <is>
          <t xml:space="preserve"> LgWashing machine (Cover)</t>
        </is>
      </c>
      <c r="G1448" t="inlineStr">
        <is>
          <t>FMLGEI20000000</t>
        </is>
      </c>
      <c r="H1448" t="n">
        <v>95.5</v>
      </c>
      <c r="I1448" t="n">
        <v>104.5</v>
      </c>
      <c r="J1448" t="n">
        <v>102.3</v>
      </c>
      <c r="K1448" t="n">
        <v>101</v>
      </c>
      <c r="L1448" t="n">
        <v>107</v>
      </c>
      <c r="M1448" t="n">
        <v>73</v>
      </c>
      <c r="N1448" t="n">
        <v>99</v>
      </c>
      <c r="O1448" t="n">
        <v>12</v>
      </c>
      <c r="P1448" t="n">
        <v>6</v>
      </c>
      <c r="Q1448" t="n">
        <v>7</v>
      </c>
      <c r="X1448" t="n">
        <v>25</v>
      </c>
      <c r="Y1448" t="n">
        <v>2041</v>
      </c>
      <c r="Z1448" t="n">
        <v>0.015</v>
      </c>
      <c r="AA1448" t="n">
        <v>1</v>
      </c>
      <c r="AB1448" t="n">
        <v>18</v>
      </c>
    </row>
    <row r="1449">
      <c r="A1449" t="n">
        <v>2021</v>
      </c>
      <c r="B1449" t="n">
        <v>4</v>
      </c>
      <c r="C1449" s="298" t="n">
        <v>44287</v>
      </c>
      <c r="E1449" t="n">
        <v>49</v>
      </c>
      <c r="F1449" t="inlineStr">
        <is>
          <t xml:space="preserve"> LgWashing machine (Cover)</t>
        </is>
      </c>
      <c r="G1449" t="inlineStr">
        <is>
          <t>FMLGEI20000000</t>
        </is>
      </c>
      <c r="H1449" t="n">
        <v>95.5</v>
      </c>
      <c r="I1449" t="n">
        <v>104.5</v>
      </c>
      <c r="J1449" t="n">
        <v>102.5</v>
      </c>
      <c r="K1449" t="n">
        <v>101</v>
      </c>
      <c r="L1449" t="n">
        <v>107</v>
      </c>
      <c r="M1449" t="n">
        <v>76</v>
      </c>
      <c r="N1449" t="n">
        <v>95</v>
      </c>
      <c r="O1449" t="n">
        <v>6</v>
      </c>
      <c r="P1449" t="n">
        <v>2</v>
      </c>
      <c r="Q1449" t="n">
        <v>6</v>
      </c>
      <c r="R1449" t="n">
        <v>5</v>
      </c>
      <c r="X1449" t="n">
        <v>19</v>
      </c>
      <c r="Y1449" t="n">
        <v>3211</v>
      </c>
      <c r="Z1449" t="n">
        <v>0.015</v>
      </c>
      <c r="AA1449" t="n">
        <v>1</v>
      </c>
      <c r="AB1449" t="n">
        <v>18</v>
      </c>
    </row>
    <row r="1450">
      <c r="A1450" t="n">
        <v>2021</v>
      </c>
      <c r="B1450" t="n">
        <v>4</v>
      </c>
      <c r="C1450" s="298" t="n">
        <v>44290</v>
      </c>
      <c r="E1450" t="n">
        <v>49</v>
      </c>
      <c r="F1450" t="inlineStr">
        <is>
          <t xml:space="preserve"> LgWashing machine (Cover)</t>
        </is>
      </c>
      <c r="G1450" t="inlineStr">
        <is>
          <t>FMLGEI20000000</t>
        </is>
      </c>
      <c r="H1450" t="n">
        <v>95.5</v>
      </c>
      <c r="I1450" t="n">
        <v>104.5</v>
      </c>
      <c r="K1450" t="n">
        <v>101</v>
      </c>
      <c r="L1450" t="n">
        <v>107</v>
      </c>
      <c r="O1450" t="n">
        <v>2</v>
      </c>
      <c r="P1450" t="n">
        <v>1</v>
      </c>
      <c r="Q1450" t="n">
        <v>1</v>
      </c>
      <c r="X1450" t="n">
        <v>4</v>
      </c>
      <c r="Y1450" t="n">
        <v>1180</v>
      </c>
      <c r="Z1450" t="n">
        <v>0.015</v>
      </c>
      <c r="AA1450" t="n">
        <v>1</v>
      </c>
      <c r="AB1450" t="n">
        <v>18</v>
      </c>
    </row>
    <row r="1451">
      <c r="A1451" t="n">
        <v>2021</v>
      </c>
      <c r="B1451" t="n">
        <v>4</v>
      </c>
      <c r="C1451" s="298" t="n">
        <v>44306</v>
      </c>
      <c r="E1451" t="n">
        <v>49</v>
      </c>
      <c r="F1451" t="inlineStr">
        <is>
          <t xml:space="preserve"> LgWashing machine (Cover)</t>
        </is>
      </c>
      <c r="G1451" t="inlineStr">
        <is>
          <t>FMLGEI20000000</t>
        </is>
      </c>
      <c r="H1451" t="n">
        <v>95.5</v>
      </c>
      <c r="I1451" t="n">
        <v>104.5</v>
      </c>
      <c r="J1451" t="n">
        <v>106.3</v>
      </c>
      <c r="K1451" t="n">
        <v>101</v>
      </c>
      <c r="L1451" t="n">
        <v>107</v>
      </c>
      <c r="M1451" t="n">
        <v>69</v>
      </c>
      <c r="N1451" t="n">
        <v>105</v>
      </c>
      <c r="O1451" t="n">
        <v>6</v>
      </c>
      <c r="Q1451" t="n">
        <v>2</v>
      </c>
      <c r="X1451" t="n">
        <v>8</v>
      </c>
      <c r="Y1451" t="n">
        <v>260</v>
      </c>
      <c r="Z1451" t="n">
        <v>0.015</v>
      </c>
      <c r="AA1451" t="n">
        <v>1</v>
      </c>
      <c r="AB1451" t="n">
        <v>18</v>
      </c>
    </row>
    <row r="1452">
      <c r="A1452" t="n">
        <v>2021</v>
      </c>
      <c r="B1452" t="n">
        <v>4</v>
      </c>
      <c r="C1452" s="298" t="n">
        <v>44307</v>
      </c>
      <c r="E1452" t="n">
        <v>49</v>
      </c>
      <c r="F1452" t="inlineStr">
        <is>
          <t xml:space="preserve"> LgWashing machine (Cover)</t>
        </is>
      </c>
      <c r="G1452" t="inlineStr">
        <is>
          <t>FMLGEI20000000</t>
        </is>
      </c>
      <c r="H1452" t="n">
        <v>95.5</v>
      </c>
      <c r="I1452" t="n">
        <v>104.5</v>
      </c>
      <c r="J1452" t="n">
        <v>109</v>
      </c>
      <c r="K1452" t="n">
        <v>101</v>
      </c>
      <c r="L1452" t="n">
        <v>107</v>
      </c>
      <c r="M1452" t="n">
        <v>72</v>
      </c>
      <c r="N1452" t="n">
        <v>100</v>
      </c>
      <c r="O1452" t="n">
        <v>12</v>
      </c>
      <c r="P1452" t="n">
        <v>4</v>
      </c>
      <c r="Q1452" t="n">
        <v>4</v>
      </c>
      <c r="X1452" t="n">
        <v>20</v>
      </c>
      <c r="Y1452" t="n">
        <v>1028</v>
      </c>
      <c r="Z1452" t="n">
        <v>0.015</v>
      </c>
      <c r="AA1452" t="n">
        <v>1</v>
      </c>
      <c r="AB1452" t="n">
        <v>18</v>
      </c>
    </row>
    <row r="1453">
      <c r="A1453" t="n">
        <v>2021</v>
      </c>
      <c r="B1453" t="n">
        <v>4</v>
      </c>
      <c r="C1453" s="298" t="n">
        <v>44308</v>
      </c>
      <c r="E1453" t="n">
        <v>49</v>
      </c>
      <c r="F1453" t="inlineStr">
        <is>
          <t xml:space="preserve"> LgWashing machine (Cover)</t>
        </is>
      </c>
      <c r="G1453" t="inlineStr">
        <is>
          <t>FMLGEI20000000</t>
        </is>
      </c>
      <c r="H1453" t="n">
        <v>95.5</v>
      </c>
      <c r="I1453" t="n">
        <v>104.5</v>
      </c>
      <c r="J1453" t="n">
        <v>105.9</v>
      </c>
      <c r="K1453" t="n">
        <v>101</v>
      </c>
      <c r="L1453" t="n">
        <v>107</v>
      </c>
      <c r="M1453" t="n">
        <v>81</v>
      </c>
      <c r="N1453" t="n">
        <v>89</v>
      </c>
      <c r="O1453" t="n">
        <v>10</v>
      </c>
      <c r="P1453" t="n">
        <v>1</v>
      </c>
      <c r="Q1453" t="n">
        <v>1</v>
      </c>
      <c r="X1453" t="n">
        <v>12</v>
      </c>
      <c r="Y1453" t="n">
        <v>1608</v>
      </c>
      <c r="Z1453" t="n">
        <v>0.015</v>
      </c>
      <c r="AA1453" t="n">
        <v>1</v>
      </c>
      <c r="AB1453" t="n">
        <v>18</v>
      </c>
    </row>
    <row r="1454">
      <c r="A1454" t="n">
        <v>2021</v>
      </c>
      <c r="B1454" t="n">
        <v>4</v>
      </c>
      <c r="C1454" s="298" t="n">
        <v>44310</v>
      </c>
      <c r="E1454" t="n">
        <v>49</v>
      </c>
      <c r="F1454" t="inlineStr">
        <is>
          <t xml:space="preserve"> LgWashing machine (Cover)</t>
        </is>
      </c>
      <c r="G1454" t="inlineStr">
        <is>
          <t>FMLGEI20000000</t>
        </is>
      </c>
      <c r="H1454" t="n">
        <v>95.5</v>
      </c>
      <c r="I1454" t="n">
        <v>104.5</v>
      </c>
      <c r="K1454" t="n">
        <v>101</v>
      </c>
      <c r="L1454" t="n">
        <v>107</v>
      </c>
      <c r="Y1454" t="n">
        <v>1764</v>
      </c>
      <c r="Z1454" t="n">
        <v>0.015</v>
      </c>
      <c r="AA1454" t="n">
        <v>1</v>
      </c>
      <c r="AB1454" t="n">
        <v>18</v>
      </c>
    </row>
    <row r="1455">
      <c r="A1455" t="n">
        <v>2021</v>
      </c>
      <c r="B1455" t="n">
        <v>4</v>
      </c>
      <c r="C1455" s="298" t="n">
        <v>44286</v>
      </c>
      <c r="E1455" t="n">
        <v>661</v>
      </c>
      <c r="F1455" t="inlineStr">
        <is>
          <t xml:space="preserve"> MFZ67207201 75UP77Side</t>
        </is>
      </c>
      <c r="G1455" t="inlineStr">
        <is>
          <t>FMLGEI475UP770</t>
        </is>
      </c>
      <c r="H1455" t="n">
        <v>129.858</v>
      </c>
      <c r="I1455" t="n">
        <v>147.798</v>
      </c>
      <c r="J1455" t="n">
        <v>143.7</v>
      </c>
      <c r="K1455" t="n">
        <v>20</v>
      </c>
      <c r="L1455" t="n">
        <v>180</v>
      </c>
      <c r="M1455" t="n">
        <v>25</v>
      </c>
      <c r="N1455" t="n">
        <v>144</v>
      </c>
      <c r="O1455" t="n">
        <v>3</v>
      </c>
      <c r="P1455" t="n">
        <v>3</v>
      </c>
      <c r="Q1455" t="n">
        <v>2</v>
      </c>
      <c r="R1455" t="n">
        <v>2</v>
      </c>
      <c r="S1455" t="n">
        <v>0</v>
      </c>
      <c r="X1455" t="n">
        <v>10</v>
      </c>
      <c r="Y1455" t="n">
        <v>226</v>
      </c>
      <c r="Z1455" t="n">
        <v>0.015</v>
      </c>
      <c r="AA1455" t="n">
        <v>1</v>
      </c>
      <c r="AB1455" t="n">
        <v>16</v>
      </c>
    </row>
    <row r="1456">
      <c r="A1456" t="n">
        <v>2021</v>
      </c>
      <c r="B1456" t="n">
        <v>4</v>
      </c>
      <c r="C1456" s="298" t="n">
        <v>44299</v>
      </c>
      <c r="E1456" t="n">
        <v>10</v>
      </c>
      <c r="F1456" t="inlineStr">
        <is>
          <t>(إفتا)S1B1 1754501</t>
        </is>
      </c>
      <c r="G1456" t="inlineStr">
        <is>
          <t>FMAFTI10000000</t>
        </is>
      </c>
      <c r="H1456" t="n">
        <v>45.256125</v>
      </c>
      <c r="I1456" t="n">
        <v>52.068875</v>
      </c>
      <c r="J1456" t="n">
        <v>58</v>
      </c>
      <c r="K1456" t="n">
        <v>47</v>
      </c>
      <c r="L1456" t="n">
        <v>154</v>
      </c>
      <c r="M1456" t="n">
        <v>46</v>
      </c>
      <c r="N1456" t="n">
        <v>156</v>
      </c>
      <c r="O1456" t="n">
        <v>10</v>
      </c>
      <c r="P1456" t="n">
        <v>3</v>
      </c>
      <c r="Q1456" t="n">
        <v>3</v>
      </c>
      <c r="X1456" t="n">
        <v>16</v>
      </c>
      <c r="Y1456" t="n">
        <v>16</v>
      </c>
      <c r="Z1456" t="n">
        <v>0.02</v>
      </c>
      <c r="AA1456" t="n">
        <v>1</v>
      </c>
      <c r="AB1456" t="n">
        <v>18</v>
      </c>
    </row>
    <row r="1457">
      <c r="A1457" t="n">
        <v>2021</v>
      </c>
      <c r="B1457" t="n">
        <v>4</v>
      </c>
      <c r="C1457" s="298" t="n">
        <v>44300</v>
      </c>
      <c r="E1457" t="n">
        <v>10</v>
      </c>
      <c r="F1457" t="inlineStr">
        <is>
          <t>(إفتا)S1B1 1754501</t>
        </is>
      </c>
      <c r="G1457" t="inlineStr">
        <is>
          <t>FMAFTI10000000</t>
        </is>
      </c>
      <c r="H1457" t="n">
        <v>45.256125</v>
      </c>
      <c r="I1457" t="n">
        <v>52.068875</v>
      </c>
      <c r="J1457" t="n">
        <v>56.8</v>
      </c>
      <c r="K1457" t="n">
        <v>47</v>
      </c>
      <c r="L1457" t="n">
        <v>154</v>
      </c>
      <c r="M1457" t="n">
        <v>43</v>
      </c>
      <c r="N1457" t="n">
        <v>166</v>
      </c>
      <c r="O1457" t="n">
        <v>8</v>
      </c>
      <c r="P1457" t="n">
        <v>2</v>
      </c>
      <c r="Q1457" t="n">
        <v>2</v>
      </c>
      <c r="X1457" t="n">
        <v>12</v>
      </c>
      <c r="Y1457" t="n">
        <v>12</v>
      </c>
      <c r="Z1457" t="n">
        <v>0.02</v>
      </c>
      <c r="AA1457" t="n">
        <v>1</v>
      </c>
      <c r="AB1457" t="n">
        <v>18</v>
      </c>
    </row>
    <row r="1458">
      <c r="A1458" t="n">
        <v>2021</v>
      </c>
      <c r="B1458" t="n">
        <v>4</v>
      </c>
      <c r="C1458" s="298" t="n">
        <v>44301</v>
      </c>
      <c r="E1458" t="n">
        <v>10</v>
      </c>
      <c r="F1458" t="inlineStr">
        <is>
          <t>(إفتا)S1B1 1754501</t>
        </is>
      </c>
      <c r="G1458" t="inlineStr">
        <is>
          <t>FMAFTI10000000</t>
        </is>
      </c>
      <c r="H1458" t="n">
        <v>45.256125</v>
      </c>
      <c r="I1458" t="n">
        <v>52.068875</v>
      </c>
      <c r="J1458" t="n">
        <v>60</v>
      </c>
      <c r="K1458" t="n">
        <v>47</v>
      </c>
      <c r="L1458" t="n">
        <v>154</v>
      </c>
      <c r="M1458" t="n">
        <v>63</v>
      </c>
      <c r="N1458" t="n">
        <v>114</v>
      </c>
      <c r="Y1458" t="n">
        <v>600</v>
      </c>
      <c r="Z1458" t="n">
        <v>0.02</v>
      </c>
      <c r="AA1458" t="n">
        <v>1</v>
      </c>
      <c r="AB1458" t="n">
        <v>18</v>
      </c>
    </row>
    <row r="1459">
      <c r="A1459" t="n">
        <v>2021</v>
      </c>
      <c r="B1459" t="n">
        <v>4</v>
      </c>
      <c r="C1459" s="298" t="n">
        <v>44305</v>
      </c>
      <c r="E1459" t="n">
        <v>550</v>
      </c>
      <c r="F1459" t="inlineStr">
        <is>
          <t>FRONT 43LM55</t>
        </is>
      </c>
      <c r="G1459" t="inlineStr">
        <is>
          <t>FMLGEI43LM55FR</t>
        </is>
      </c>
      <c r="H1459" t="n">
        <v>32.025</v>
      </c>
      <c r="I1459" t="n">
        <v>38.045</v>
      </c>
      <c r="J1459" t="n">
        <v>35</v>
      </c>
      <c r="K1459" t="n">
        <v>108</v>
      </c>
      <c r="L1459" t="n">
        <v>100</v>
      </c>
      <c r="M1459" t="n">
        <v>126</v>
      </c>
      <c r="N1459" t="n">
        <v>86</v>
      </c>
      <c r="O1459" t="n">
        <v>6</v>
      </c>
      <c r="Q1459" t="n">
        <v>2</v>
      </c>
      <c r="X1459" t="n">
        <v>8</v>
      </c>
      <c r="Y1459" t="n">
        <v>8</v>
      </c>
      <c r="Z1459" t="n">
        <v>0.015</v>
      </c>
      <c r="AA1459" t="n">
        <v>1</v>
      </c>
      <c r="AB1459" t="n">
        <v>16</v>
      </c>
    </row>
    <row r="1460">
      <c r="A1460" t="n">
        <v>2021</v>
      </c>
      <c r="B1460" t="n">
        <v>4</v>
      </c>
      <c r="C1460" s="298" t="n">
        <v>44306</v>
      </c>
      <c r="E1460" t="n">
        <v>550</v>
      </c>
      <c r="F1460" t="inlineStr">
        <is>
          <t>FRONT 43LM55</t>
        </is>
      </c>
      <c r="G1460" t="inlineStr">
        <is>
          <t>FMLGEI43LM55FR</t>
        </is>
      </c>
      <c r="H1460" t="n">
        <v>32.025</v>
      </c>
      <c r="I1460" t="n">
        <v>38.045</v>
      </c>
      <c r="J1460" t="n">
        <v>36.2</v>
      </c>
      <c r="K1460" t="n">
        <v>108</v>
      </c>
      <c r="L1460" t="n">
        <v>100</v>
      </c>
      <c r="M1460" t="n">
        <v>131</v>
      </c>
      <c r="N1460" t="n">
        <v>83</v>
      </c>
      <c r="O1460" t="n">
        <v>12</v>
      </c>
      <c r="P1460" t="n">
        <v>4</v>
      </c>
      <c r="Q1460" t="n">
        <v>7</v>
      </c>
      <c r="X1460" t="n">
        <v>23</v>
      </c>
      <c r="Y1460" t="n">
        <v>983</v>
      </c>
      <c r="Z1460" t="n">
        <v>0.015</v>
      </c>
      <c r="AA1460" t="n">
        <v>1</v>
      </c>
      <c r="AB1460" t="n">
        <v>16</v>
      </c>
    </row>
    <row r="1461">
      <c r="A1461" t="n">
        <v>2021</v>
      </c>
      <c r="B1461" t="n">
        <v>4</v>
      </c>
      <c r="C1461" s="298" t="n">
        <v>44307</v>
      </c>
      <c r="E1461" t="n">
        <v>550</v>
      </c>
      <c r="F1461" t="inlineStr">
        <is>
          <t>FRONT 43LM55</t>
        </is>
      </c>
      <c r="G1461" t="inlineStr">
        <is>
          <t>FMLGEI43LM55FR</t>
        </is>
      </c>
      <c r="H1461" t="n">
        <v>32.025</v>
      </c>
      <c r="I1461" t="n">
        <v>38.045</v>
      </c>
      <c r="J1461" t="n">
        <v>34</v>
      </c>
      <c r="K1461" t="n">
        <v>108</v>
      </c>
      <c r="L1461" t="n">
        <v>100</v>
      </c>
      <c r="M1461" t="n">
        <v>137</v>
      </c>
      <c r="N1461" t="n">
        <v>79</v>
      </c>
      <c r="O1461" t="n">
        <v>10</v>
      </c>
      <c r="P1461" t="n">
        <v>10</v>
      </c>
      <c r="Q1461" t="n">
        <v>2</v>
      </c>
      <c r="X1461" t="n">
        <v>22</v>
      </c>
      <c r="Y1461" t="n">
        <v>2062</v>
      </c>
      <c r="Z1461" t="n">
        <v>0.015</v>
      </c>
      <c r="AA1461" t="n">
        <v>1</v>
      </c>
      <c r="AB1461" t="n">
        <v>16</v>
      </c>
    </row>
    <row r="1462">
      <c r="A1462" t="n">
        <v>2021</v>
      </c>
      <c r="B1462" t="n">
        <v>4</v>
      </c>
      <c r="C1462" s="298" t="n">
        <v>44286</v>
      </c>
      <c r="E1462" t="n">
        <v>449</v>
      </c>
      <c r="F1462" t="inlineStr">
        <is>
          <t>FRONT 43LM63</t>
        </is>
      </c>
      <c r="G1462" t="inlineStr">
        <is>
          <t>FMLGEI43LM63FR</t>
        </is>
      </c>
      <c r="H1462" t="n">
        <v>40.986</v>
      </c>
      <c r="I1462" t="n">
        <v>50.048</v>
      </c>
      <c r="J1462" t="n">
        <v>43.8</v>
      </c>
      <c r="K1462" t="n">
        <v>108</v>
      </c>
      <c r="L1462" t="n">
        <v>100</v>
      </c>
      <c r="M1462" t="n">
        <v>118</v>
      </c>
      <c r="N1462" t="n">
        <v>91</v>
      </c>
      <c r="O1462" t="n">
        <v>8</v>
      </c>
      <c r="P1462" t="n">
        <v>4</v>
      </c>
      <c r="Q1462" t="n">
        <v>6</v>
      </c>
      <c r="X1462" t="n">
        <v>18</v>
      </c>
      <c r="Y1462" t="n">
        <v>2088</v>
      </c>
      <c r="Z1462" t="n">
        <v>0.015</v>
      </c>
      <c r="AA1462" t="n">
        <v>1</v>
      </c>
      <c r="AB1462" t="n">
        <v>16</v>
      </c>
    </row>
    <row r="1463">
      <c r="A1463" t="n">
        <v>2021</v>
      </c>
      <c r="B1463" t="n">
        <v>4</v>
      </c>
      <c r="C1463" s="298" t="n">
        <v>44287</v>
      </c>
      <c r="E1463" t="n">
        <v>449</v>
      </c>
      <c r="F1463" t="inlineStr">
        <is>
          <t>FRONT 43LM63</t>
        </is>
      </c>
      <c r="G1463" t="inlineStr">
        <is>
          <t>FMLGEI43LM63FR</t>
        </is>
      </c>
      <c r="H1463" t="n">
        <v>40.986</v>
      </c>
      <c r="I1463" t="n">
        <v>50.048</v>
      </c>
      <c r="J1463" t="n">
        <v>44.4</v>
      </c>
      <c r="K1463" t="n">
        <v>108</v>
      </c>
      <c r="L1463" t="n">
        <v>100</v>
      </c>
      <c r="M1463" t="n">
        <v>124</v>
      </c>
      <c r="N1463" t="n">
        <v>87</v>
      </c>
      <c r="O1463" t="n">
        <v>9</v>
      </c>
      <c r="P1463" t="n">
        <v>2</v>
      </c>
      <c r="Q1463" t="n">
        <v>8</v>
      </c>
      <c r="X1463" t="n">
        <v>19</v>
      </c>
      <c r="Y1463" t="n">
        <v>2719</v>
      </c>
      <c r="Z1463" t="n">
        <v>0.015</v>
      </c>
      <c r="AA1463" t="n">
        <v>1</v>
      </c>
      <c r="AB1463" t="n">
        <v>16</v>
      </c>
    </row>
    <row r="1464">
      <c r="A1464" t="n">
        <v>2021</v>
      </c>
      <c r="B1464" t="n">
        <v>4</v>
      </c>
      <c r="C1464" s="298" t="n">
        <v>44290</v>
      </c>
      <c r="E1464" t="n">
        <v>449</v>
      </c>
      <c r="F1464" t="inlineStr">
        <is>
          <t>FRONT 43LM63</t>
        </is>
      </c>
      <c r="G1464" t="inlineStr">
        <is>
          <t>FMLGEI43LM63FR</t>
        </is>
      </c>
      <c r="H1464" t="n">
        <v>40.986</v>
      </c>
      <c r="I1464" t="n">
        <v>50.048</v>
      </c>
      <c r="K1464" t="n">
        <v>108</v>
      </c>
      <c r="L1464" t="n">
        <v>100</v>
      </c>
      <c r="Y1464" t="n">
        <v>630</v>
      </c>
      <c r="Z1464" t="n">
        <v>0.015</v>
      </c>
      <c r="AA1464" t="n">
        <v>1</v>
      </c>
      <c r="AB1464" t="n">
        <v>16</v>
      </c>
    </row>
    <row r="1465">
      <c r="A1465" t="n">
        <v>2021</v>
      </c>
      <c r="B1465" t="n">
        <v>4</v>
      </c>
      <c r="C1465" s="298" t="n">
        <v>44291</v>
      </c>
      <c r="E1465" t="n">
        <v>449</v>
      </c>
      <c r="F1465" t="inlineStr">
        <is>
          <t>FRONT 43LM63</t>
        </is>
      </c>
      <c r="G1465" t="inlineStr">
        <is>
          <t>FMLGEI43LM63FR</t>
        </is>
      </c>
      <c r="H1465" t="n">
        <v>40.986</v>
      </c>
      <c r="I1465" t="n">
        <v>50.048</v>
      </c>
      <c r="K1465" t="n">
        <v>108</v>
      </c>
      <c r="L1465" t="n">
        <v>100</v>
      </c>
      <c r="Y1465" t="n">
        <v>240</v>
      </c>
      <c r="Z1465" t="n">
        <v>0.015</v>
      </c>
      <c r="AA1465" t="n">
        <v>1</v>
      </c>
      <c r="AB1465" t="n">
        <v>16</v>
      </c>
    </row>
    <row r="1466">
      <c r="A1466" t="n">
        <v>2021</v>
      </c>
      <c r="B1466" t="n">
        <v>4</v>
      </c>
      <c r="C1466" s="298" t="n">
        <v>44313</v>
      </c>
      <c r="E1466" t="n">
        <v>449</v>
      </c>
      <c r="F1466" t="inlineStr">
        <is>
          <t>FRONT 43LM63</t>
        </is>
      </c>
      <c r="G1466" t="inlineStr">
        <is>
          <t>FMLGEI43LM63FR</t>
        </is>
      </c>
      <c r="H1466" t="n">
        <v>40.986</v>
      </c>
      <c r="I1466" t="n">
        <v>50.048</v>
      </c>
      <c r="J1466" t="n">
        <v>45</v>
      </c>
      <c r="K1466" t="n">
        <v>108</v>
      </c>
      <c r="L1466" t="n">
        <v>100</v>
      </c>
      <c r="M1466" t="n">
        <v>119</v>
      </c>
      <c r="N1466" t="n">
        <v>91</v>
      </c>
      <c r="O1466" t="n">
        <v>6</v>
      </c>
      <c r="P1466" t="n">
        <v>8</v>
      </c>
      <c r="Q1466" t="n">
        <v>8</v>
      </c>
      <c r="X1466" t="n">
        <v>22</v>
      </c>
      <c r="Y1466" t="n">
        <v>652</v>
      </c>
      <c r="Z1466" t="n">
        <v>0.015</v>
      </c>
      <c r="AA1466" t="n">
        <v>1</v>
      </c>
      <c r="AB1466" t="n">
        <v>16</v>
      </c>
    </row>
    <row r="1467">
      <c r="A1467" t="n">
        <v>2021</v>
      </c>
      <c r="B1467" t="n">
        <v>4</v>
      </c>
      <c r="C1467" s="298" t="n">
        <v>44286</v>
      </c>
      <c r="E1467" t="n">
        <v>331</v>
      </c>
      <c r="F1467" t="inlineStr">
        <is>
          <t>LG 43UJ63</t>
        </is>
      </c>
      <c r="G1467" t="inlineStr">
        <is>
          <t>FMLGEI43630000</t>
        </is>
      </c>
      <c r="H1467" t="n">
        <v>305.825</v>
      </c>
      <c r="I1467" t="n">
        <v>348.075</v>
      </c>
      <c r="J1467" t="n">
        <v>314.5</v>
      </c>
      <c r="K1467" t="n">
        <v>110</v>
      </c>
      <c r="L1467" t="n">
        <v>131</v>
      </c>
      <c r="M1467" t="n">
        <v>135</v>
      </c>
      <c r="N1467" t="n">
        <v>107</v>
      </c>
      <c r="Y1467" t="n">
        <v>840</v>
      </c>
      <c r="Z1467" t="n">
        <v>0.015</v>
      </c>
      <c r="AA1467" t="n">
        <v>1</v>
      </c>
      <c r="AB1467" t="n">
        <v>16</v>
      </c>
    </row>
    <row r="1468">
      <c r="A1468" t="n">
        <v>2021</v>
      </c>
      <c r="B1468" t="n">
        <v>4</v>
      </c>
      <c r="C1468" s="298" t="n">
        <v>44286</v>
      </c>
      <c r="E1468" t="n">
        <v>557</v>
      </c>
      <c r="F1468" t="inlineStr">
        <is>
          <t>LG 65 UM 73 sides</t>
        </is>
      </c>
      <c r="G1468" t="inlineStr">
        <is>
          <t>FMLGEI65UM7302</t>
        </is>
      </c>
      <c r="H1468" t="n">
        <v>171.262</v>
      </c>
      <c r="I1468" t="n">
        <v>194.922</v>
      </c>
      <c r="J1468" t="n">
        <v>190.1</v>
      </c>
      <c r="K1468" t="n">
        <v>20</v>
      </c>
      <c r="L1468" t="n">
        <v>180</v>
      </c>
      <c r="M1468" t="n">
        <v>23</v>
      </c>
      <c r="N1468" t="n">
        <v>159</v>
      </c>
      <c r="O1468" t="n">
        <v>2</v>
      </c>
      <c r="P1468" t="n">
        <v>3</v>
      </c>
      <c r="Q1468" t="n">
        <v>4</v>
      </c>
      <c r="S1468" t="n">
        <v>1</v>
      </c>
      <c r="X1468" t="n">
        <v>9</v>
      </c>
      <c r="Y1468" t="n">
        <v>369</v>
      </c>
      <c r="Z1468" t="n">
        <v>0.015</v>
      </c>
      <c r="AA1468" t="n">
        <v>1</v>
      </c>
      <c r="AB1468" t="n">
        <v>16</v>
      </c>
    </row>
    <row r="1469">
      <c r="A1469" t="n">
        <v>2021</v>
      </c>
      <c r="B1469" t="n">
        <v>4</v>
      </c>
      <c r="C1469" s="298" t="n">
        <v>44287</v>
      </c>
      <c r="E1469" t="n">
        <v>557</v>
      </c>
      <c r="F1469" t="inlineStr">
        <is>
          <t>LG 65 UM 73 sides</t>
        </is>
      </c>
      <c r="G1469" t="inlineStr">
        <is>
          <t>FMLGEI65UM7302</t>
        </is>
      </c>
      <c r="H1469" t="n">
        <v>171.262</v>
      </c>
      <c r="I1469" t="n">
        <v>194.922</v>
      </c>
      <c r="K1469" t="n">
        <v>20</v>
      </c>
      <c r="L1469" t="n">
        <v>180</v>
      </c>
      <c r="O1469" t="n">
        <v>1</v>
      </c>
      <c r="P1469" t="n">
        <v>1</v>
      </c>
      <c r="Q1469" t="n">
        <v>1</v>
      </c>
      <c r="S1469" t="n">
        <v>1</v>
      </c>
      <c r="X1469" t="n">
        <v>3</v>
      </c>
      <c r="Y1469" t="n">
        <v>219</v>
      </c>
      <c r="Z1469" t="n">
        <v>0.015</v>
      </c>
      <c r="AA1469" t="n">
        <v>1</v>
      </c>
      <c r="AB1469" t="n">
        <v>16</v>
      </c>
    </row>
    <row r="1470">
      <c r="A1470" t="n">
        <v>2021</v>
      </c>
      <c r="B1470" t="n">
        <v>4</v>
      </c>
      <c r="C1470" s="298" t="n">
        <v>44294</v>
      </c>
      <c r="E1470" t="n">
        <v>557</v>
      </c>
      <c r="F1470" t="inlineStr">
        <is>
          <t>LG 65 UM 73 sides</t>
        </is>
      </c>
      <c r="G1470" t="inlineStr">
        <is>
          <t>FMLGEI65UM7302</t>
        </is>
      </c>
      <c r="H1470" t="n">
        <v>171.262</v>
      </c>
      <c r="I1470" t="n">
        <v>194.922</v>
      </c>
      <c r="J1470" t="n">
        <v>192.4</v>
      </c>
      <c r="K1470" t="n">
        <v>20</v>
      </c>
      <c r="L1470" t="n">
        <v>180</v>
      </c>
      <c r="M1470" t="n">
        <v>26</v>
      </c>
      <c r="N1470" t="n">
        <v>141</v>
      </c>
      <c r="O1470" t="n">
        <v>3</v>
      </c>
      <c r="P1470" t="n">
        <v>4</v>
      </c>
      <c r="Q1470" t="n">
        <v>2</v>
      </c>
      <c r="R1470" t="n">
        <v>1</v>
      </c>
      <c r="X1470" t="n">
        <v>10</v>
      </c>
      <c r="Y1470" t="n">
        <v>106</v>
      </c>
      <c r="Z1470" t="n">
        <v>0.015</v>
      </c>
      <c r="AA1470" t="n">
        <v>1</v>
      </c>
      <c r="AB1470" t="n">
        <v>16</v>
      </c>
    </row>
    <row r="1471">
      <c r="A1471" t="n">
        <v>2021</v>
      </c>
      <c r="B1471" t="n">
        <v>4</v>
      </c>
      <c r="C1471" s="298" t="n">
        <v>44297</v>
      </c>
      <c r="E1471" t="n">
        <v>557</v>
      </c>
      <c r="F1471" t="inlineStr">
        <is>
          <t>LG 65 UM 73 sides</t>
        </is>
      </c>
      <c r="G1471" t="inlineStr">
        <is>
          <t>FMLGEI65UM7302</t>
        </is>
      </c>
      <c r="H1471" t="n">
        <v>171.262</v>
      </c>
      <c r="I1471" t="n">
        <v>194.922</v>
      </c>
      <c r="J1471" t="n">
        <v>198.8</v>
      </c>
      <c r="K1471" t="n">
        <v>20</v>
      </c>
      <c r="L1471" t="n">
        <v>180</v>
      </c>
      <c r="M1471" t="n">
        <v>24</v>
      </c>
      <c r="N1471" t="n">
        <v>151</v>
      </c>
      <c r="O1471" t="n">
        <v>1</v>
      </c>
      <c r="P1471" t="n">
        <v>2</v>
      </c>
      <c r="Q1471" t="n">
        <v>3</v>
      </c>
      <c r="S1471" t="n">
        <v>1</v>
      </c>
      <c r="X1471" t="n">
        <v>7</v>
      </c>
      <c r="Y1471" t="n">
        <v>295</v>
      </c>
      <c r="Z1471" t="n">
        <v>0.015</v>
      </c>
      <c r="AA1471" t="n">
        <v>1</v>
      </c>
      <c r="AB1471" t="n">
        <v>16</v>
      </c>
    </row>
    <row r="1472">
      <c r="A1472" t="n">
        <v>2021</v>
      </c>
      <c r="B1472" t="n">
        <v>4</v>
      </c>
      <c r="C1472" s="298" t="n">
        <v>44298</v>
      </c>
      <c r="E1472" t="n">
        <v>557</v>
      </c>
      <c r="F1472" t="inlineStr">
        <is>
          <t>LG 65 UM 73 sides</t>
        </is>
      </c>
      <c r="G1472" t="inlineStr">
        <is>
          <t>FMLGEI65UM7302</t>
        </is>
      </c>
      <c r="H1472" t="n">
        <v>171.262</v>
      </c>
      <c r="I1472" t="n">
        <v>194.922</v>
      </c>
      <c r="J1472" t="n">
        <v>193.3</v>
      </c>
      <c r="K1472" t="n">
        <v>20</v>
      </c>
      <c r="L1472" t="n">
        <v>180</v>
      </c>
      <c r="M1472" t="n">
        <v>26</v>
      </c>
      <c r="N1472" t="n">
        <v>140</v>
      </c>
      <c r="O1472" t="n">
        <v>2</v>
      </c>
      <c r="P1472" t="n">
        <v>2</v>
      </c>
      <c r="Q1472" t="n">
        <v>2</v>
      </c>
      <c r="R1472" t="n">
        <v>1</v>
      </c>
      <c r="S1472" t="n">
        <v>2</v>
      </c>
      <c r="X1472" t="n">
        <v>9</v>
      </c>
      <c r="Y1472" t="n">
        <v>321</v>
      </c>
      <c r="Z1472" t="n">
        <v>0.015</v>
      </c>
      <c r="AA1472" t="n">
        <v>1</v>
      </c>
      <c r="AB1472" t="n">
        <v>16</v>
      </c>
    </row>
    <row r="1473">
      <c r="A1473" t="n">
        <v>2021</v>
      </c>
      <c r="B1473" t="n">
        <v>4</v>
      </c>
      <c r="C1473" s="298" t="n">
        <v>44299</v>
      </c>
      <c r="E1473" t="n">
        <v>557</v>
      </c>
      <c r="F1473" t="inlineStr">
        <is>
          <t>LG 65 UM 73 sides</t>
        </is>
      </c>
      <c r="G1473" t="inlineStr">
        <is>
          <t>FMLGEI65UM7302</t>
        </is>
      </c>
      <c r="H1473" t="n">
        <v>171.262</v>
      </c>
      <c r="I1473" t="n">
        <v>194.922</v>
      </c>
      <c r="J1473" t="n">
        <v>199.2</v>
      </c>
      <c r="K1473" t="n">
        <v>20</v>
      </c>
      <c r="L1473" t="n">
        <v>180</v>
      </c>
      <c r="M1473" t="n">
        <v>26</v>
      </c>
      <c r="N1473" t="n">
        <v>138</v>
      </c>
      <c r="O1473" t="n">
        <v>2</v>
      </c>
      <c r="P1473" t="n">
        <v>3</v>
      </c>
      <c r="Q1473" t="n">
        <v>5</v>
      </c>
      <c r="S1473" t="n">
        <v>1</v>
      </c>
      <c r="X1473" t="n">
        <v>10</v>
      </c>
      <c r="Y1473" t="n">
        <v>130</v>
      </c>
      <c r="Z1473" t="n">
        <v>0.015</v>
      </c>
      <c r="AA1473" t="n">
        <v>1</v>
      </c>
      <c r="AB1473" t="n">
        <v>16</v>
      </c>
    </row>
    <row r="1474">
      <c r="A1474" t="n">
        <v>2021</v>
      </c>
      <c r="B1474" t="n">
        <v>4</v>
      </c>
      <c r="C1474" s="298" t="n">
        <v>44300</v>
      </c>
      <c r="E1474" t="n">
        <v>557</v>
      </c>
      <c r="F1474" t="inlineStr">
        <is>
          <t>LG 65 UM 73 sides</t>
        </is>
      </c>
      <c r="G1474" t="inlineStr">
        <is>
          <t>FMLGEI65UM7302</t>
        </is>
      </c>
      <c r="H1474" t="n">
        <v>171.262</v>
      </c>
      <c r="I1474" t="n">
        <v>194.922</v>
      </c>
      <c r="J1474" t="n">
        <v>204</v>
      </c>
      <c r="K1474" t="n">
        <v>20</v>
      </c>
      <c r="L1474" t="n">
        <v>180</v>
      </c>
      <c r="M1474" t="n">
        <v>27</v>
      </c>
      <c r="N1474" t="n">
        <v>135</v>
      </c>
      <c r="O1474" t="n">
        <v>2</v>
      </c>
      <c r="P1474" t="n">
        <v>2</v>
      </c>
      <c r="Q1474" t="n">
        <v>2</v>
      </c>
      <c r="R1474" t="n">
        <v>1</v>
      </c>
      <c r="S1474" t="n">
        <v>4</v>
      </c>
      <c r="X1474" t="n">
        <v>10</v>
      </c>
      <c r="Y1474" t="n">
        <v>370</v>
      </c>
      <c r="Z1474" t="n">
        <v>0.015</v>
      </c>
      <c r="AA1474" t="n">
        <v>1</v>
      </c>
      <c r="AB1474" t="n">
        <v>16</v>
      </c>
    </row>
    <row r="1475">
      <c r="A1475" t="n">
        <v>2021</v>
      </c>
      <c r="B1475" t="n">
        <v>4</v>
      </c>
      <c r="C1475" s="298" t="n">
        <v>44301</v>
      </c>
      <c r="E1475" t="n">
        <v>557</v>
      </c>
      <c r="F1475" t="inlineStr">
        <is>
          <t>LG 65 UM 73 sides</t>
        </is>
      </c>
      <c r="G1475" t="inlineStr">
        <is>
          <t>FMLGEI65UM7302</t>
        </is>
      </c>
      <c r="H1475" t="n">
        <v>171.262</v>
      </c>
      <c r="I1475" t="n">
        <v>194.922</v>
      </c>
      <c r="J1475" t="n">
        <v>201</v>
      </c>
      <c r="K1475" t="n">
        <v>20</v>
      </c>
      <c r="L1475" t="n">
        <v>180</v>
      </c>
      <c r="M1475" t="n">
        <v>26</v>
      </c>
      <c r="N1475" t="n">
        <v>138</v>
      </c>
      <c r="O1475" t="n">
        <v>3</v>
      </c>
      <c r="P1475" t="n">
        <v>3</v>
      </c>
      <c r="Q1475" t="n">
        <v>4</v>
      </c>
      <c r="S1475" t="n">
        <v>1</v>
      </c>
      <c r="X1475" t="n">
        <v>11</v>
      </c>
      <c r="Y1475" t="n">
        <v>491</v>
      </c>
      <c r="Z1475" t="n">
        <v>0.015</v>
      </c>
      <c r="AA1475" t="n">
        <v>1</v>
      </c>
      <c r="AB1475" t="n">
        <v>16</v>
      </c>
    </row>
    <row r="1476">
      <c r="A1476" t="n">
        <v>2021</v>
      </c>
      <c r="B1476" t="n">
        <v>4</v>
      </c>
      <c r="C1476" s="298" t="n">
        <v>44304</v>
      </c>
      <c r="E1476" t="n">
        <v>557</v>
      </c>
      <c r="F1476" t="inlineStr">
        <is>
          <t>LG 65 UM 73 sides</t>
        </is>
      </c>
      <c r="G1476" t="inlineStr">
        <is>
          <t>FMLGEI65UM7302</t>
        </is>
      </c>
      <c r="H1476" t="n">
        <v>171.262</v>
      </c>
      <c r="I1476" t="n">
        <v>194.922</v>
      </c>
      <c r="J1476" t="n">
        <v>197.2</v>
      </c>
      <c r="K1476" t="n">
        <v>20</v>
      </c>
      <c r="L1476" t="n">
        <v>180</v>
      </c>
      <c r="M1476" t="n">
        <v>25</v>
      </c>
      <c r="N1476" t="n">
        <v>142</v>
      </c>
      <c r="O1476" t="n">
        <v>2</v>
      </c>
      <c r="P1476" t="n">
        <v>3</v>
      </c>
      <c r="Q1476" t="n">
        <v>4</v>
      </c>
      <c r="S1476" t="n">
        <v>1</v>
      </c>
      <c r="X1476" t="n">
        <v>9</v>
      </c>
      <c r="Y1476" t="n">
        <v>369</v>
      </c>
      <c r="Z1476" t="n">
        <v>0.015</v>
      </c>
      <c r="AA1476" t="n">
        <v>1</v>
      </c>
      <c r="AB1476" t="n">
        <v>16</v>
      </c>
    </row>
    <row r="1477">
      <c r="A1477" t="n">
        <v>2021</v>
      </c>
      <c r="B1477" t="n">
        <v>4</v>
      </c>
      <c r="C1477" s="298" t="n">
        <v>44305</v>
      </c>
      <c r="E1477" t="n">
        <v>557</v>
      </c>
      <c r="F1477" t="inlineStr">
        <is>
          <t>LG 65 UM 73 sides</t>
        </is>
      </c>
      <c r="G1477" t="inlineStr">
        <is>
          <t>FMLGEI65UM7302</t>
        </is>
      </c>
      <c r="H1477" t="n">
        <v>171.262</v>
      </c>
      <c r="I1477" t="n">
        <v>194.922</v>
      </c>
      <c r="J1477" t="n">
        <v>198.5</v>
      </c>
      <c r="K1477" t="n">
        <v>20</v>
      </c>
      <c r="L1477" t="n">
        <v>180</v>
      </c>
      <c r="M1477" t="n">
        <v>26</v>
      </c>
      <c r="N1477" t="n">
        <v>141</v>
      </c>
      <c r="O1477" t="n">
        <v>2</v>
      </c>
      <c r="P1477" t="n">
        <v>2</v>
      </c>
      <c r="Q1477" t="n">
        <v>2</v>
      </c>
      <c r="R1477" t="n">
        <v>1</v>
      </c>
      <c r="S1477" t="n">
        <v>3</v>
      </c>
      <c r="X1477" t="n">
        <v>9</v>
      </c>
      <c r="Y1477" t="n">
        <v>441</v>
      </c>
      <c r="Z1477" t="n">
        <v>0.015</v>
      </c>
      <c r="AA1477" t="n">
        <v>1</v>
      </c>
      <c r="AB1477" t="n">
        <v>16</v>
      </c>
    </row>
    <row r="1478">
      <c r="A1478" t="n">
        <v>2021</v>
      </c>
      <c r="B1478" t="n">
        <v>4</v>
      </c>
      <c r="C1478" s="298" t="n">
        <v>44306</v>
      </c>
      <c r="E1478" t="n">
        <v>557</v>
      </c>
      <c r="F1478" t="inlineStr">
        <is>
          <t>LG 65 UM 73 sides</t>
        </is>
      </c>
      <c r="G1478" t="inlineStr">
        <is>
          <t>FMLGEI65UM7302</t>
        </is>
      </c>
      <c r="H1478" t="n">
        <v>171.262</v>
      </c>
      <c r="I1478" t="n">
        <v>194.922</v>
      </c>
      <c r="J1478" t="n">
        <v>192.8</v>
      </c>
      <c r="K1478" t="n">
        <v>20</v>
      </c>
      <c r="L1478" t="n">
        <v>180</v>
      </c>
      <c r="M1478" t="n">
        <v>25</v>
      </c>
      <c r="N1478" t="n">
        <v>144</v>
      </c>
      <c r="O1478" t="n">
        <v>2</v>
      </c>
      <c r="P1478" t="n">
        <v>3</v>
      </c>
      <c r="Q1478" t="n">
        <v>4</v>
      </c>
      <c r="S1478" t="n">
        <v>1</v>
      </c>
      <c r="X1478" t="n">
        <v>9</v>
      </c>
      <c r="Y1478" t="n">
        <v>321</v>
      </c>
      <c r="Z1478" t="n">
        <v>0.015</v>
      </c>
      <c r="AA1478" t="n">
        <v>1</v>
      </c>
      <c r="AB1478" t="n">
        <v>16</v>
      </c>
    </row>
    <row r="1479">
      <c r="A1479" t="n">
        <v>2021</v>
      </c>
      <c r="B1479" t="n">
        <v>4</v>
      </c>
      <c r="C1479" s="298" t="n">
        <v>44307</v>
      </c>
      <c r="E1479" t="n">
        <v>557</v>
      </c>
      <c r="F1479" t="inlineStr">
        <is>
          <t>LG 65 UM 73 sides</t>
        </is>
      </c>
      <c r="G1479" t="inlineStr">
        <is>
          <t>FMLGEI65UM7302</t>
        </is>
      </c>
      <c r="H1479" t="n">
        <v>171.262</v>
      </c>
      <c r="I1479" t="n">
        <v>194.922</v>
      </c>
      <c r="J1479" t="n">
        <v>190</v>
      </c>
      <c r="K1479" t="n">
        <v>20</v>
      </c>
      <c r="L1479" t="n">
        <v>180</v>
      </c>
      <c r="M1479" t="n">
        <v>24</v>
      </c>
      <c r="N1479" t="n">
        <v>150</v>
      </c>
      <c r="O1479" t="n">
        <v>1</v>
      </c>
      <c r="P1479" t="n">
        <v>1</v>
      </c>
      <c r="Q1479" t="n">
        <v>1</v>
      </c>
      <c r="X1479" t="n">
        <v>3</v>
      </c>
      <c r="Y1479" t="n">
        <v>195</v>
      </c>
      <c r="Z1479" t="n">
        <v>0.015</v>
      </c>
      <c r="AA1479" t="n">
        <v>1</v>
      </c>
      <c r="AB1479" t="n">
        <v>16</v>
      </c>
    </row>
    <row r="1480">
      <c r="A1480" t="n">
        <v>2021</v>
      </c>
      <c r="B1480" t="n">
        <v>4</v>
      </c>
      <c r="C1480" s="298" t="n">
        <v>44308</v>
      </c>
      <c r="E1480" t="n">
        <v>557</v>
      </c>
      <c r="F1480" t="inlineStr">
        <is>
          <t>LG 65 UM 73 sides</t>
        </is>
      </c>
      <c r="G1480" t="inlineStr">
        <is>
          <t>FMLGEI65UM7302</t>
        </is>
      </c>
      <c r="H1480" t="n">
        <v>171.262</v>
      </c>
      <c r="I1480" t="n">
        <v>194.922</v>
      </c>
      <c r="K1480" t="n">
        <v>20</v>
      </c>
      <c r="L1480" t="n">
        <v>180</v>
      </c>
      <c r="Y1480" t="n">
        <v>120</v>
      </c>
      <c r="Z1480" t="n">
        <v>0.015</v>
      </c>
      <c r="AA1480" t="n">
        <v>1</v>
      </c>
      <c r="AB1480" t="n">
        <v>16</v>
      </c>
    </row>
    <row r="1481">
      <c r="A1481" t="n">
        <v>2021</v>
      </c>
      <c r="B1481" t="n">
        <v>4</v>
      </c>
      <c r="C1481" s="298" t="n">
        <v>44286</v>
      </c>
      <c r="E1481" t="n">
        <v>556</v>
      </c>
      <c r="F1481" t="inlineStr">
        <is>
          <t>LG 65 UM 73 top&amp;bottom</t>
        </is>
      </c>
      <c r="G1481" t="inlineStr">
        <is>
          <t>FMLGEI65UM7301</t>
        </is>
      </c>
      <c r="H1481" t="n">
        <v>1003.106</v>
      </c>
      <c r="I1481" t="n">
        <v>1141.686</v>
      </c>
      <c r="J1481" t="n">
        <v>1084.2</v>
      </c>
      <c r="K1481" t="n">
        <v>20</v>
      </c>
      <c r="L1481" t="n">
        <v>180</v>
      </c>
      <c r="M1481" t="n">
        <v>23</v>
      </c>
      <c r="N1481" t="n">
        <v>159</v>
      </c>
      <c r="O1481" t="n">
        <v>3</v>
      </c>
      <c r="P1481" t="n">
        <v>4</v>
      </c>
      <c r="Q1481" t="n">
        <v>3</v>
      </c>
      <c r="S1481" t="n">
        <v>0</v>
      </c>
      <c r="X1481" t="n">
        <v>10</v>
      </c>
      <c r="Y1481" t="n">
        <v>370</v>
      </c>
      <c r="Z1481" t="n">
        <v>0.015</v>
      </c>
      <c r="AA1481" t="n">
        <v>1</v>
      </c>
      <c r="AB1481" t="n">
        <v>16</v>
      </c>
    </row>
    <row r="1482">
      <c r="A1482" t="n">
        <v>2021</v>
      </c>
      <c r="B1482" t="n">
        <v>4</v>
      </c>
      <c r="C1482" s="298" t="n">
        <v>44287</v>
      </c>
      <c r="E1482" t="n">
        <v>556</v>
      </c>
      <c r="F1482" t="inlineStr">
        <is>
          <t>LG 65 UM 73 top&amp;bottom</t>
        </is>
      </c>
      <c r="G1482" t="inlineStr">
        <is>
          <t>FMLGEI65UM7301</t>
        </is>
      </c>
      <c r="H1482" t="n">
        <v>1003.106</v>
      </c>
      <c r="I1482" t="n">
        <v>1141.686</v>
      </c>
      <c r="K1482" t="n">
        <v>20</v>
      </c>
      <c r="L1482" t="n">
        <v>180</v>
      </c>
      <c r="O1482" t="n">
        <v>0</v>
      </c>
      <c r="P1482" t="n">
        <v>1</v>
      </c>
      <c r="Q1482" t="n">
        <v>1</v>
      </c>
      <c r="S1482" t="n">
        <v>0</v>
      </c>
      <c r="X1482" t="n">
        <v>2</v>
      </c>
      <c r="Y1482" t="n">
        <v>218</v>
      </c>
      <c r="Z1482" t="n">
        <v>0.015</v>
      </c>
      <c r="AA1482" t="n">
        <v>1</v>
      </c>
      <c r="AB1482" t="n">
        <v>16</v>
      </c>
    </row>
    <row r="1483">
      <c r="A1483" t="n">
        <v>2021</v>
      </c>
      <c r="B1483" t="n">
        <v>4</v>
      </c>
      <c r="C1483" s="298" t="n">
        <v>44290</v>
      </c>
      <c r="E1483" t="n">
        <v>556</v>
      </c>
      <c r="F1483" t="inlineStr">
        <is>
          <t>LG 65 UM 73 top&amp;bottom</t>
        </is>
      </c>
      <c r="G1483" t="inlineStr">
        <is>
          <t>FMLGEI65UM7301</t>
        </is>
      </c>
      <c r="H1483" t="n">
        <v>1003.106</v>
      </c>
      <c r="I1483" t="n">
        <v>1141.686</v>
      </c>
      <c r="K1483" t="n">
        <v>20</v>
      </c>
      <c r="L1483" t="n">
        <v>180</v>
      </c>
      <c r="O1483" t="n">
        <v>1</v>
      </c>
      <c r="Q1483" t="n">
        <v>1</v>
      </c>
      <c r="X1483" t="n">
        <v>2</v>
      </c>
      <c r="Y1483" t="n">
        <v>2</v>
      </c>
      <c r="Z1483" t="n">
        <v>0.015</v>
      </c>
      <c r="AA1483" t="n">
        <v>1</v>
      </c>
      <c r="AB1483" t="n">
        <v>16</v>
      </c>
    </row>
    <row r="1484">
      <c r="A1484" t="n">
        <v>2021</v>
      </c>
      <c r="B1484" t="n">
        <v>4</v>
      </c>
      <c r="C1484" s="298" t="n">
        <v>44294</v>
      </c>
      <c r="E1484" t="n">
        <v>556</v>
      </c>
      <c r="F1484" t="inlineStr">
        <is>
          <t>LG 65 UM 73 top&amp;bottom</t>
        </is>
      </c>
      <c r="G1484" t="inlineStr">
        <is>
          <t>FMLGEI65UM7301</t>
        </is>
      </c>
      <c r="H1484" t="n">
        <v>1003.106</v>
      </c>
      <c r="I1484" t="n">
        <v>1141.686</v>
      </c>
      <c r="J1484" t="n">
        <v>1076</v>
      </c>
      <c r="K1484" t="n">
        <v>20</v>
      </c>
      <c r="L1484" t="n">
        <v>180</v>
      </c>
      <c r="M1484" t="n">
        <v>26</v>
      </c>
      <c r="N1484" t="n">
        <v>141</v>
      </c>
      <c r="O1484" t="n">
        <v>2</v>
      </c>
      <c r="P1484" t="n">
        <v>4</v>
      </c>
      <c r="Q1484" t="n">
        <v>3</v>
      </c>
      <c r="R1484" t="n">
        <v>1</v>
      </c>
      <c r="X1484" t="n">
        <v>10</v>
      </c>
      <c r="Y1484" t="n">
        <v>106</v>
      </c>
      <c r="Z1484" t="n">
        <v>0.015</v>
      </c>
      <c r="AA1484" t="n">
        <v>1</v>
      </c>
      <c r="AB1484" t="n">
        <v>16</v>
      </c>
    </row>
    <row r="1485">
      <c r="A1485" t="n">
        <v>2021</v>
      </c>
      <c r="B1485" t="n">
        <v>4</v>
      </c>
      <c r="C1485" s="298" t="n">
        <v>44297</v>
      </c>
      <c r="E1485" t="n">
        <v>556</v>
      </c>
      <c r="F1485" t="inlineStr">
        <is>
          <t>LG 65 UM 73 top&amp;bottom</t>
        </is>
      </c>
      <c r="G1485" t="inlineStr">
        <is>
          <t>FMLGEI65UM7301</t>
        </is>
      </c>
      <c r="H1485" t="n">
        <v>1003.106</v>
      </c>
      <c r="I1485" t="n">
        <v>1141.686</v>
      </c>
      <c r="J1485" t="n">
        <v>1073.8</v>
      </c>
      <c r="K1485" t="n">
        <v>20</v>
      </c>
      <c r="L1485" t="n">
        <v>180</v>
      </c>
      <c r="M1485" t="n">
        <v>24</v>
      </c>
      <c r="N1485" t="n">
        <v>151</v>
      </c>
      <c r="O1485" t="n">
        <v>2</v>
      </c>
      <c r="P1485" t="n">
        <v>2</v>
      </c>
      <c r="Q1485" t="n">
        <v>3</v>
      </c>
      <c r="S1485" t="n">
        <v>0</v>
      </c>
      <c r="X1485" t="n">
        <v>7</v>
      </c>
      <c r="Y1485" t="n">
        <v>295</v>
      </c>
      <c r="Z1485" t="n">
        <v>0.015</v>
      </c>
      <c r="AA1485" t="n">
        <v>1</v>
      </c>
      <c r="AB1485" t="n">
        <v>16</v>
      </c>
    </row>
    <row r="1486">
      <c r="A1486" t="n">
        <v>2021</v>
      </c>
      <c r="B1486" t="n">
        <v>4</v>
      </c>
      <c r="C1486" s="298" t="n">
        <v>44298</v>
      </c>
      <c r="E1486" t="n">
        <v>556</v>
      </c>
      <c r="F1486" t="inlineStr">
        <is>
          <t>LG 65 UM 73 top&amp;bottom</t>
        </is>
      </c>
      <c r="G1486" t="inlineStr">
        <is>
          <t>FMLGEI65UM7301</t>
        </is>
      </c>
      <c r="H1486" t="n">
        <v>1003.106</v>
      </c>
      <c r="I1486" t="n">
        <v>1141.686</v>
      </c>
      <c r="J1486" t="n">
        <v>1074.2</v>
      </c>
      <c r="K1486" t="n">
        <v>20</v>
      </c>
      <c r="L1486" t="n">
        <v>180</v>
      </c>
      <c r="M1486" t="n">
        <v>26</v>
      </c>
      <c r="N1486" t="n">
        <v>140</v>
      </c>
      <c r="O1486" t="n">
        <v>3</v>
      </c>
      <c r="P1486" t="n">
        <v>2</v>
      </c>
      <c r="Q1486" t="n">
        <v>3</v>
      </c>
      <c r="R1486" t="n">
        <v>1</v>
      </c>
      <c r="S1486" t="n">
        <v>3</v>
      </c>
      <c r="X1486" t="n">
        <v>11</v>
      </c>
      <c r="Y1486" t="n">
        <v>323</v>
      </c>
      <c r="Z1486" t="n">
        <v>0.015</v>
      </c>
      <c r="AA1486" t="n">
        <v>1</v>
      </c>
      <c r="AB1486" t="n">
        <v>16</v>
      </c>
    </row>
    <row r="1487">
      <c r="A1487" t="n">
        <v>2021</v>
      </c>
      <c r="B1487" t="n">
        <v>4</v>
      </c>
      <c r="C1487" s="298" t="n">
        <v>44299</v>
      </c>
      <c r="E1487" t="n">
        <v>556</v>
      </c>
      <c r="F1487" t="inlineStr">
        <is>
          <t>LG 65 UM 73 top&amp;bottom</t>
        </is>
      </c>
      <c r="G1487" t="inlineStr">
        <is>
          <t>FMLGEI65UM7301</t>
        </is>
      </c>
      <c r="H1487" t="n">
        <v>1003.106</v>
      </c>
      <c r="I1487" t="n">
        <v>1141.686</v>
      </c>
      <c r="J1487" t="n">
        <v>1091.3</v>
      </c>
      <c r="K1487" t="n">
        <v>20</v>
      </c>
      <c r="L1487" t="n">
        <v>180</v>
      </c>
      <c r="M1487" t="n">
        <v>26</v>
      </c>
      <c r="N1487" t="n">
        <v>138</v>
      </c>
      <c r="O1487" t="n">
        <v>2</v>
      </c>
      <c r="P1487" t="n">
        <v>4</v>
      </c>
      <c r="Q1487" t="n">
        <v>5</v>
      </c>
      <c r="S1487" t="n">
        <v>0</v>
      </c>
      <c r="X1487" t="n">
        <v>11</v>
      </c>
      <c r="Y1487" t="n">
        <v>131</v>
      </c>
      <c r="Z1487" t="n">
        <v>0.015</v>
      </c>
      <c r="AA1487" t="n">
        <v>1</v>
      </c>
      <c r="AB1487" t="n">
        <v>16</v>
      </c>
    </row>
    <row r="1488">
      <c r="A1488" t="n">
        <v>2021</v>
      </c>
      <c r="B1488" t="n">
        <v>4</v>
      </c>
      <c r="C1488" s="298" t="n">
        <v>44300</v>
      </c>
      <c r="E1488" t="n">
        <v>556</v>
      </c>
      <c r="F1488" t="inlineStr">
        <is>
          <t>LG 65 UM 73 top&amp;bottom</t>
        </is>
      </c>
      <c r="G1488" t="inlineStr">
        <is>
          <t>FMLGEI65UM7301</t>
        </is>
      </c>
      <c r="H1488" t="n">
        <v>1003.106</v>
      </c>
      <c r="I1488" t="n">
        <v>1141.686</v>
      </c>
      <c r="J1488" t="n">
        <v>1109</v>
      </c>
      <c r="K1488" t="n">
        <v>20</v>
      </c>
      <c r="L1488" t="n">
        <v>180</v>
      </c>
      <c r="M1488" t="n">
        <v>27</v>
      </c>
      <c r="N1488" t="n">
        <v>135</v>
      </c>
      <c r="O1488" t="n">
        <v>3</v>
      </c>
      <c r="P1488" t="n">
        <v>2</v>
      </c>
      <c r="Q1488" t="n">
        <v>2</v>
      </c>
      <c r="R1488" t="n">
        <v>0</v>
      </c>
      <c r="S1488" t="n">
        <v>3</v>
      </c>
      <c r="X1488" t="n">
        <v>10</v>
      </c>
      <c r="Y1488" t="n">
        <v>370</v>
      </c>
      <c r="Z1488" t="n">
        <v>0.015</v>
      </c>
      <c r="AA1488" t="n">
        <v>1</v>
      </c>
      <c r="AB1488" t="n">
        <v>16</v>
      </c>
    </row>
    <row r="1489">
      <c r="A1489" t="n">
        <v>2021</v>
      </c>
      <c r="B1489" t="n">
        <v>4</v>
      </c>
      <c r="C1489" s="298" t="n">
        <v>44301</v>
      </c>
      <c r="E1489" t="n">
        <v>556</v>
      </c>
      <c r="F1489" t="inlineStr">
        <is>
          <t>LG 65 UM 73 top&amp;bottom</t>
        </is>
      </c>
      <c r="G1489" t="inlineStr">
        <is>
          <t>FMLGEI65UM7301</t>
        </is>
      </c>
      <c r="H1489" t="n">
        <v>1003.106</v>
      </c>
      <c r="I1489" t="n">
        <v>1141.686</v>
      </c>
      <c r="J1489" t="n">
        <v>1127</v>
      </c>
      <c r="K1489" t="n">
        <v>20</v>
      </c>
      <c r="L1489" t="n">
        <v>180</v>
      </c>
      <c r="M1489" t="n">
        <v>26</v>
      </c>
      <c r="N1489" t="n">
        <v>138</v>
      </c>
      <c r="O1489" t="n">
        <v>4</v>
      </c>
      <c r="P1489" t="n">
        <v>3</v>
      </c>
      <c r="Q1489" t="n">
        <v>5</v>
      </c>
      <c r="S1489" t="n">
        <v>0</v>
      </c>
      <c r="X1489" t="n">
        <v>12</v>
      </c>
      <c r="Y1489" t="n">
        <v>492</v>
      </c>
      <c r="Z1489" t="n">
        <v>0.015</v>
      </c>
      <c r="AA1489" t="n">
        <v>1</v>
      </c>
      <c r="AB1489" t="n">
        <v>16</v>
      </c>
    </row>
    <row r="1490">
      <c r="A1490" t="n">
        <v>2021</v>
      </c>
      <c r="B1490" t="n">
        <v>4</v>
      </c>
      <c r="C1490" s="298" t="n">
        <v>44304</v>
      </c>
      <c r="E1490" t="n">
        <v>556</v>
      </c>
      <c r="F1490" t="inlineStr">
        <is>
          <t>LG 65 UM 73 top&amp;bottom</t>
        </is>
      </c>
      <c r="G1490" t="inlineStr">
        <is>
          <t>FMLGEI65UM7301</t>
        </is>
      </c>
      <c r="H1490" t="n">
        <v>1003.106</v>
      </c>
      <c r="I1490" t="n">
        <v>1141.686</v>
      </c>
      <c r="J1490" t="n">
        <v>1081.7</v>
      </c>
      <c r="K1490" t="n">
        <v>20</v>
      </c>
      <c r="L1490" t="n">
        <v>180</v>
      </c>
      <c r="M1490" t="n">
        <v>25</v>
      </c>
      <c r="N1490" t="n">
        <v>142</v>
      </c>
      <c r="O1490" t="n">
        <v>3</v>
      </c>
      <c r="P1490" t="n">
        <v>4</v>
      </c>
      <c r="Q1490" t="n">
        <v>5</v>
      </c>
      <c r="S1490" t="n">
        <v>0</v>
      </c>
      <c r="X1490" t="n">
        <v>11</v>
      </c>
      <c r="Y1490" t="n">
        <v>371</v>
      </c>
      <c r="Z1490" t="n">
        <v>0.015</v>
      </c>
      <c r="AA1490" t="n">
        <v>1</v>
      </c>
      <c r="AB1490" t="n">
        <v>16</v>
      </c>
    </row>
    <row r="1491">
      <c r="A1491" t="n">
        <v>2021</v>
      </c>
      <c r="B1491" t="n">
        <v>4</v>
      </c>
      <c r="C1491" s="298" t="n">
        <v>44305</v>
      </c>
      <c r="E1491" t="n">
        <v>556</v>
      </c>
      <c r="F1491" t="inlineStr">
        <is>
          <t>LG 65 UM 73 top&amp;bottom</t>
        </is>
      </c>
      <c r="G1491" t="inlineStr">
        <is>
          <t>FMLGEI65UM7301</t>
        </is>
      </c>
      <c r="H1491" t="n">
        <v>1003.106</v>
      </c>
      <c r="I1491" t="n">
        <v>1141.686</v>
      </c>
      <c r="J1491" t="n">
        <v>1085.7</v>
      </c>
      <c r="K1491" t="n">
        <v>20</v>
      </c>
      <c r="L1491" t="n">
        <v>180</v>
      </c>
      <c r="M1491" t="n">
        <v>26</v>
      </c>
      <c r="N1491" t="n">
        <v>141</v>
      </c>
      <c r="O1491" t="n">
        <v>3</v>
      </c>
      <c r="P1491" t="n">
        <v>2</v>
      </c>
      <c r="Q1491" t="n">
        <v>2</v>
      </c>
      <c r="R1491" t="n">
        <v>0</v>
      </c>
      <c r="S1491" t="n">
        <v>3</v>
      </c>
      <c r="X1491" t="n">
        <v>10</v>
      </c>
      <c r="Y1491" t="n">
        <v>442</v>
      </c>
      <c r="Z1491" t="n">
        <v>0.015</v>
      </c>
      <c r="AA1491" t="n">
        <v>1</v>
      </c>
      <c r="AB1491" t="n">
        <v>16</v>
      </c>
    </row>
    <row r="1492">
      <c r="A1492" t="n">
        <v>2021</v>
      </c>
      <c r="B1492" t="n">
        <v>4</v>
      </c>
      <c r="C1492" s="298" t="n">
        <v>44306</v>
      </c>
      <c r="E1492" t="n">
        <v>556</v>
      </c>
      <c r="F1492" t="inlineStr">
        <is>
          <t>LG 65 UM 73 top&amp;bottom</t>
        </is>
      </c>
      <c r="G1492" t="inlineStr">
        <is>
          <t>FMLGEI65UM7301</t>
        </is>
      </c>
      <c r="H1492" t="n">
        <v>1003.106</v>
      </c>
      <c r="I1492" t="n">
        <v>1141.686</v>
      </c>
      <c r="J1492" t="n">
        <v>1067.8</v>
      </c>
      <c r="K1492" t="n">
        <v>20</v>
      </c>
      <c r="L1492" t="n">
        <v>180</v>
      </c>
      <c r="M1492" t="n">
        <v>25</v>
      </c>
      <c r="N1492" t="n">
        <v>144</v>
      </c>
      <c r="O1492" t="n">
        <v>3</v>
      </c>
      <c r="P1492" t="n">
        <v>3</v>
      </c>
      <c r="Q1492" t="n">
        <v>5</v>
      </c>
      <c r="S1492" t="n">
        <v>0</v>
      </c>
      <c r="X1492" t="n">
        <v>11</v>
      </c>
      <c r="Y1492" t="n">
        <v>323</v>
      </c>
      <c r="Z1492" t="n">
        <v>0.015</v>
      </c>
      <c r="AA1492" t="n">
        <v>1</v>
      </c>
      <c r="AB1492" t="n">
        <v>16</v>
      </c>
    </row>
    <row r="1493">
      <c r="A1493" t="n">
        <v>2021</v>
      </c>
      <c r="B1493" t="n">
        <v>4</v>
      </c>
      <c r="C1493" s="298" t="n">
        <v>44307</v>
      </c>
      <c r="E1493" t="n">
        <v>556</v>
      </c>
      <c r="F1493" t="inlineStr">
        <is>
          <t>LG 65 UM 73 top&amp;bottom</t>
        </is>
      </c>
      <c r="G1493" t="inlineStr">
        <is>
          <t>FMLGEI65UM7301</t>
        </is>
      </c>
      <c r="H1493" t="n">
        <v>1003.106</v>
      </c>
      <c r="I1493" t="n">
        <v>1141.686</v>
      </c>
      <c r="J1493" t="n">
        <v>1056.5</v>
      </c>
      <c r="K1493" t="n">
        <v>20</v>
      </c>
      <c r="L1493" t="n">
        <v>180</v>
      </c>
      <c r="M1493" t="n">
        <v>24</v>
      </c>
      <c r="N1493" t="n">
        <v>150</v>
      </c>
      <c r="O1493" t="n">
        <v>1</v>
      </c>
      <c r="P1493" t="n">
        <v>1</v>
      </c>
      <c r="Q1493" t="n">
        <v>2</v>
      </c>
      <c r="X1493" t="n">
        <v>3</v>
      </c>
      <c r="Y1493" t="n">
        <v>195</v>
      </c>
      <c r="Z1493" t="n">
        <v>0.015</v>
      </c>
      <c r="AA1493" t="n">
        <v>1</v>
      </c>
      <c r="AB1493" t="n">
        <v>16</v>
      </c>
    </row>
    <row r="1494">
      <c r="A1494" t="n">
        <v>2021</v>
      </c>
      <c r="B1494" t="n">
        <v>4</v>
      </c>
      <c r="C1494" s="298" t="n">
        <v>44308</v>
      </c>
      <c r="E1494" t="n">
        <v>556</v>
      </c>
      <c r="F1494" t="inlineStr">
        <is>
          <t>LG 65 UM 73 top&amp;bottom</t>
        </is>
      </c>
      <c r="G1494" t="inlineStr">
        <is>
          <t>FMLGEI65UM7301</t>
        </is>
      </c>
      <c r="H1494" t="n">
        <v>1003.106</v>
      </c>
      <c r="I1494" t="n">
        <v>1141.686</v>
      </c>
      <c r="K1494" t="n">
        <v>20</v>
      </c>
      <c r="L1494" t="n">
        <v>180</v>
      </c>
      <c r="Y1494" t="n">
        <v>120</v>
      </c>
      <c r="Z1494" t="n">
        <v>0.015</v>
      </c>
      <c r="AA1494" t="n">
        <v>1</v>
      </c>
      <c r="AB1494" t="n">
        <v>16</v>
      </c>
    </row>
    <row r="1495">
      <c r="A1495" t="n">
        <v>2021</v>
      </c>
      <c r="B1495" t="n">
        <v>4</v>
      </c>
      <c r="C1495" s="298" t="n">
        <v>44290</v>
      </c>
      <c r="E1495" t="n">
        <v>668</v>
      </c>
      <c r="F1495" t="inlineStr">
        <is>
          <t>LG 65UP77 FRONT</t>
        </is>
      </c>
      <c r="G1495" t="inlineStr">
        <is>
          <t>FMLGEI365UP770</t>
        </is>
      </c>
      <c r="H1495" t="n">
        <v>96.923</v>
      </c>
      <c r="I1495" t="n">
        <v>110.313</v>
      </c>
      <c r="J1495" t="n">
        <v>108.9</v>
      </c>
      <c r="K1495" t="n">
        <v>103</v>
      </c>
      <c r="L1495" t="n">
        <v>70</v>
      </c>
      <c r="M1495" t="n">
        <v>71</v>
      </c>
      <c r="N1495" t="n">
        <v>102</v>
      </c>
      <c r="O1495" t="n">
        <v>12</v>
      </c>
      <c r="P1495" t="n">
        <v>10</v>
      </c>
      <c r="Q1495" t="n">
        <v>8</v>
      </c>
      <c r="X1495" t="n">
        <v>30</v>
      </c>
      <c r="Y1495" t="n">
        <v>30</v>
      </c>
      <c r="Z1495" t="n">
        <v>0.015</v>
      </c>
      <c r="AA1495" t="n">
        <v>1</v>
      </c>
      <c r="AB1495" t="n">
        <v>16</v>
      </c>
    </row>
    <row r="1496">
      <c r="A1496" t="n">
        <v>2021</v>
      </c>
      <c r="B1496" t="n">
        <v>4</v>
      </c>
      <c r="C1496" s="298" t="n">
        <v>44291</v>
      </c>
      <c r="E1496" t="n">
        <v>668</v>
      </c>
      <c r="F1496" t="inlineStr">
        <is>
          <t>LG 65UP77 FRONT</t>
        </is>
      </c>
      <c r="G1496" t="inlineStr">
        <is>
          <t>FMLGEI365UP770</t>
        </is>
      </c>
      <c r="H1496" t="n">
        <v>96.923</v>
      </c>
      <c r="I1496" t="n">
        <v>110.313</v>
      </c>
      <c r="J1496" t="n">
        <v>105</v>
      </c>
      <c r="K1496" t="n">
        <v>103</v>
      </c>
      <c r="L1496" t="n">
        <v>70</v>
      </c>
      <c r="M1496" t="n">
        <v>109</v>
      </c>
      <c r="N1496" t="n">
        <v>66</v>
      </c>
      <c r="O1496" t="n">
        <v>4</v>
      </c>
      <c r="P1496" t="n">
        <v>6</v>
      </c>
      <c r="Q1496" t="n">
        <v>2</v>
      </c>
      <c r="X1496" t="n">
        <v>12</v>
      </c>
      <c r="Y1496" t="n">
        <v>1012</v>
      </c>
      <c r="Z1496" t="n">
        <v>0.015</v>
      </c>
      <c r="AA1496" t="n">
        <v>1</v>
      </c>
      <c r="AB1496" t="n">
        <v>16</v>
      </c>
    </row>
    <row r="1497">
      <c r="A1497" t="n">
        <v>2021</v>
      </c>
      <c r="B1497" t="n">
        <v>4</v>
      </c>
      <c r="C1497" s="298" t="n">
        <v>44292</v>
      </c>
      <c r="E1497" t="n">
        <v>668</v>
      </c>
      <c r="F1497" t="inlineStr">
        <is>
          <t>LG 65UP77 FRONT</t>
        </is>
      </c>
      <c r="G1497" t="inlineStr">
        <is>
          <t>FMLGEI365UP770</t>
        </is>
      </c>
      <c r="H1497" t="n">
        <v>96.923</v>
      </c>
      <c r="I1497" t="n">
        <v>110.313</v>
      </c>
      <c r="K1497" t="n">
        <v>103</v>
      </c>
      <c r="L1497" t="n">
        <v>70</v>
      </c>
      <c r="Y1497" t="n">
        <v>720</v>
      </c>
      <c r="Z1497" t="n">
        <v>0.015</v>
      </c>
      <c r="AA1497" t="n">
        <v>1</v>
      </c>
      <c r="AB1497" t="n">
        <v>16</v>
      </c>
    </row>
    <row r="1498">
      <c r="A1498" t="n">
        <v>2021</v>
      </c>
      <c r="B1498" t="n">
        <v>4</v>
      </c>
      <c r="C1498" s="298" t="n">
        <v>44312</v>
      </c>
      <c r="E1498" t="n">
        <v>668</v>
      </c>
      <c r="F1498" t="inlineStr">
        <is>
          <t>LG 65UP77 FRONT</t>
        </is>
      </c>
      <c r="G1498" t="inlineStr">
        <is>
          <t>FMLGEI365UP770</t>
        </is>
      </c>
      <c r="H1498" t="n">
        <v>96.923</v>
      </c>
      <c r="I1498" t="n">
        <v>110.313</v>
      </c>
      <c r="J1498" t="n">
        <v>106.8</v>
      </c>
      <c r="K1498" t="n">
        <v>103</v>
      </c>
      <c r="L1498" t="n">
        <v>70</v>
      </c>
      <c r="M1498" t="n">
        <v>61</v>
      </c>
      <c r="N1498" t="n">
        <v>119</v>
      </c>
      <c r="O1498" t="n">
        <v>4</v>
      </c>
      <c r="P1498" t="n">
        <v>4</v>
      </c>
      <c r="Q1498" t="n">
        <v>14</v>
      </c>
      <c r="X1498" t="n">
        <v>22</v>
      </c>
      <c r="Y1498" t="n">
        <v>622</v>
      </c>
      <c r="Z1498" t="n">
        <v>0.015</v>
      </c>
      <c r="AA1498" t="n">
        <v>1</v>
      </c>
      <c r="AB1498" t="n">
        <v>16</v>
      </c>
    </row>
    <row r="1499">
      <c r="A1499" t="n">
        <v>2021</v>
      </c>
      <c r="B1499" t="n">
        <v>4</v>
      </c>
      <c r="C1499" s="298" t="n">
        <v>44313</v>
      </c>
      <c r="E1499" t="n">
        <v>668</v>
      </c>
      <c r="F1499" t="inlineStr">
        <is>
          <t>LG 65UP77 FRONT</t>
        </is>
      </c>
      <c r="G1499" t="inlineStr">
        <is>
          <t>FMLGEI365UP770</t>
        </is>
      </c>
      <c r="H1499" t="n">
        <v>96.923</v>
      </c>
      <c r="I1499" t="n">
        <v>110.313</v>
      </c>
      <c r="J1499" t="n">
        <v>100</v>
      </c>
      <c r="K1499" t="n">
        <v>103</v>
      </c>
      <c r="L1499" t="n">
        <v>70</v>
      </c>
      <c r="M1499" t="n">
        <v>69</v>
      </c>
      <c r="N1499" t="n">
        <v>105</v>
      </c>
      <c r="O1499" t="n">
        <v>2</v>
      </c>
      <c r="Q1499" t="n">
        <v>6</v>
      </c>
      <c r="X1499" t="n">
        <v>8</v>
      </c>
      <c r="Y1499" t="n">
        <v>1128</v>
      </c>
      <c r="Z1499" t="n">
        <v>0.015</v>
      </c>
      <c r="AA1499" t="n">
        <v>1</v>
      </c>
      <c r="AB1499" t="n">
        <v>16</v>
      </c>
    </row>
    <row r="1500">
      <c r="A1500" t="n">
        <v>2021</v>
      </c>
      <c r="B1500" t="n">
        <v>4</v>
      </c>
      <c r="C1500" s="298" t="n">
        <v>44286</v>
      </c>
      <c r="E1500" t="n">
        <v>437</v>
      </c>
      <c r="F1500" t="inlineStr">
        <is>
          <t xml:space="preserve">LG32LM55/LM63 </t>
        </is>
      </c>
      <c r="G1500" t="inlineStr">
        <is>
          <t>FMLGEI32LM5563</t>
        </is>
      </c>
      <c r="H1500" t="n">
        <v>158.088</v>
      </c>
      <c r="I1500" t="n">
        <v>179.928</v>
      </c>
      <c r="J1500" t="n">
        <v>177.4</v>
      </c>
      <c r="K1500" t="n">
        <v>120</v>
      </c>
      <c r="L1500" t="n">
        <v>120</v>
      </c>
      <c r="M1500" t="n">
        <v>142</v>
      </c>
      <c r="N1500" t="n">
        <v>102</v>
      </c>
      <c r="O1500" t="n">
        <v>5</v>
      </c>
      <c r="P1500" t="n">
        <v>3</v>
      </c>
      <c r="Q1500" t="n">
        <v>6</v>
      </c>
      <c r="X1500" t="n">
        <v>14</v>
      </c>
      <c r="Y1500" t="n">
        <v>2589</v>
      </c>
      <c r="Z1500" t="n">
        <v>0.015</v>
      </c>
      <c r="AA1500" t="n">
        <v>1</v>
      </c>
      <c r="AB1500" t="n">
        <v>16</v>
      </c>
    </row>
    <row r="1501">
      <c r="A1501" t="n">
        <v>2021</v>
      </c>
      <c r="B1501" t="n">
        <v>4</v>
      </c>
      <c r="C1501" s="298" t="n">
        <v>44287</v>
      </c>
      <c r="E1501" t="n">
        <v>437</v>
      </c>
      <c r="F1501" t="inlineStr">
        <is>
          <t xml:space="preserve">LG32LM55/LM63 </t>
        </is>
      </c>
      <c r="G1501" t="inlineStr">
        <is>
          <t>FMLGEI32LM5563</t>
        </is>
      </c>
      <c r="H1501" t="n">
        <v>158.088</v>
      </c>
      <c r="I1501" t="n">
        <v>179.928</v>
      </c>
      <c r="J1501" t="n">
        <v>170.8</v>
      </c>
      <c r="K1501" t="n">
        <v>120</v>
      </c>
      <c r="L1501" t="n">
        <v>120</v>
      </c>
      <c r="M1501" t="n">
        <v>131</v>
      </c>
      <c r="N1501" t="n">
        <v>110</v>
      </c>
      <c r="O1501" t="n">
        <v>6</v>
      </c>
      <c r="P1501" t="n">
        <v>2</v>
      </c>
      <c r="Q1501" t="n">
        <v>4</v>
      </c>
      <c r="S1501" t="n">
        <v>4</v>
      </c>
      <c r="X1501" t="n">
        <v>16</v>
      </c>
      <c r="Y1501" t="n">
        <v>2516</v>
      </c>
      <c r="Z1501" t="n">
        <v>0.015</v>
      </c>
      <c r="AA1501" t="n">
        <v>1</v>
      </c>
      <c r="AB1501" t="n">
        <v>16</v>
      </c>
    </row>
    <row r="1502">
      <c r="A1502" t="n">
        <v>2021</v>
      </c>
      <c r="B1502" t="n">
        <v>4</v>
      </c>
      <c r="C1502" s="298" t="n">
        <v>44290</v>
      </c>
      <c r="E1502" t="n">
        <v>437</v>
      </c>
      <c r="F1502" t="inlineStr">
        <is>
          <t xml:space="preserve">LG32LM55/LM63 </t>
        </is>
      </c>
      <c r="G1502" t="inlineStr">
        <is>
          <t>FMLGEI32LM5563</t>
        </is>
      </c>
      <c r="H1502" t="n">
        <v>158.088</v>
      </c>
      <c r="I1502" t="n">
        <v>179.928</v>
      </c>
      <c r="J1502" t="n">
        <v>195</v>
      </c>
      <c r="K1502" t="n">
        <v>120</v>
      </c>
      <c r="L1502" t="n">
        <v>120</v>
      </c>
      <c r="M1502" t="n">
        <v>118</v>
      </c>
      <c r="N1502" t="n">
        <v>122</v>
      </c>
      <c r="O1502" t="n">
        <v>1</v>
      </c>
      <c r="P1502" t="n">
        <v>2</v>
      </c>
      <c r="Q1502" t="n">
        <v>1</v>
      </c>
      <c r="X1502" t="n">
        <v>4</v>
      </c>
      <c r="Y1502" t="n">
        <v>1429</v>
      </c>
      <c r="Z1502" t="n">
        <v>0.015</v>
      </c>
      <c r="AA1502" t="n">
        <v>1</v>
      </c>
      <c r="AB1502" t="n">
        <v>16</v>
      </c>
    </row>
    <row r="1503">
      <c r="A1503" t="n">
        <v>2021</v>
      </c>
      <c r="B1503" t="n">
        <v>4</v>
      </c>
      <c r="C1503" s="298" t="n">
        <v>44292</v>
      </c>
      <c r="E1503" t="n">
        <v>438</v>
      </c>
      <c r="F1503" t="inlineStr">
        <is>
          <t xml:space="preserve">LG43LM63/UM73 </t>
        </is>
      </c>
      <c r="G1503" t="inlineStr">
        <is>
          <t>FMLGEI43LM6373</t>
        </is>
      </c>
      <c r="H1503" t="n">
        <v>316.176</v>
      </c>
      <c r="I1503" t="n">
        <v>359.856</v>
      </c>
      <c r="J1503" t="n">
        <v>363.5</v>
      </c>
      <c r="K1503" t="n">
        <v>67</v>
      </c>
      <c r="L1503" t="n">
        <v>161</v>
      </c>
      <c r="M1503" t="n">
        <v>74</v>
      </c>
      <c r="N1503" t="n">
        <v>145</v>
      </c>
      <c r="Z1503" t="n">
        <v>0.015</v>
      </c>
      <c r="AA1503" t="n">
        <v>1</v>
      </c>
      <c r="AB1503" t="n">
        <v>16</v>
      </c>
    </row>
    <row r="1504">
      <c r="A1504" t="n">
        <v>2021</v>
      </c>
      <c r="B1504" t="n">
        <v>4</v>
      </c>
      <c r="C1504" s="298" t="n">
        <v>44293</v>
      </c>
      <c r="E1504" t="n">
        <v>438</v>
      </c>
      <c r="F1504" t="inlineStr">
        <is>
          <t xml:space="preserve">LG43LM63/UM73 </t>
        </is>
      </c>
      <c r="G1504" t="inlineStr">
        <is>
          <t>FMLGEI43LM6373</t>
        </is>
      </c>
      <c r="H1504" t="n">
        <v>316.176</v>
      </c>
      <c r="I1504" t="n">
        <v>359.856</v>
      </c>
      <c r="J1504" t="n">
        <v>344.8</v>
      </c>
      <c r="K1504" t="n">
        <v>67</v>
      </c>
      <c r="L1504" t="n">
        <v>161</v>
      </c>
      <c r="M1504" t="n">
        <v>82</v>
      </c>
      <c r="N1504" t="n">
        <v>132</v>
      </c>
      <c r="O1504" t="n">
        <v>7</v>
      </c>
      <c r="P1504" t="n">
        <v>2</v>
      </c>
      <c r="Q1504" t="n">
        <v>5</v>
      </c>
      <c r="X1504" t="n">
        <v>14</v>
      </c>
      <c r="Y1504" t="n">
        <v>1106</v>
      </c>
      <c r="Z1504" t="n">
        <v>0.015</v>
      </c>
      <c r="AA1504" t="n">
        <v>1</v>
      </c>
      <c r="AB1504" t="n">
        <v>16</v>
      </c>
    </row>
    <row r="1505">
      <c r="A1505" t="n">
        <v>2021</v>
      </c>
      <c r="B1505" t="n">
        <v>4</v>
      </c>
      <c r="C1505" s="298" t="n">
        <v>44294</v>
      </c>
      <c r="E1505" t="n">
        <v>438</v>
      </c>
      <c r="F1505" t="inlineStr">
        <is>
          <t xml:space="preserve">LG43LM63/UM73 </t>
        </is>
      </c>
      <c r="G1505" t="inlineStr">
        <is>
          <t>FMLGEI43LM6373</t>
        </is>
      </c>
      <c r="H1505" t="n">
        <v>316.176</v>
      </c>
      <c r="I1505" t="n">
        <v>359.856</v>
      </c>
      <c r="J1505" t="n">
        <v>349.1</v>
      </c>
      <c r="K1505" t="n">
        <v>67</v>
      </c>
      <c r="L1505" t="n">
        <v>161</v>
      </c>
      <c r="M1505" t="n">
        <v>81</v>
      </c>
      <c r="N1505" t="n">
        <v>133</v>
      </c>
      <c r="O1505" t="n">
        <v>8</v>
      </c>
      <c r="P1505" t="n">
        <v>2</v>
      </c>
      <c r="Q1505" t="n">
        <v>5</v>
      </c>
      <c r="X1505" t="n">
        <v>15</v>
      </c>
      <c r="Y1505" t="n">
        <v>1323</v>
      </c>
      <c r="Z1505" t="n">
        <v>0.015</v>
      </c>
      <c r="AA1505" t="n">
        <v>1</v>
      </c>
      <c r="AB1505" t="n">
        <v>16</v>
      </c>
    </row>
    <row r="1506">
      <c r="A1506" t="n">
        <v>2021</v>
      </c>
      <c r="B1506" t="n">
        <v>4</v>
      </c>
      <c r="C1506" s="298" t="n">
        <v>44297</v>
      </c>
      <c r="E1506" t="n">
        <v>438</v>
      </c>
      <c r="F1506" t="inlineStr">
        <is>
          <t xml:space="preserve">LG43LM63/UM73 </t>
        </is>
      </c>
      <c r="G1506" t="inlineStr">
        <is>
          <t>FMLGEI43LM6373</t>
        </is>
      </c>
      <c r="H1506" t="n">
        <v>316.176</v>
      </c>
      <c r="I1506" t="n">
        <v>359.856</v>
      </c>
      <c r="J1506" t="n">
        <v>358.6</v>
      </c>
      <c r="K1506" t="n">
        <v>67</v>
      </c>
      <c r="L1506" t="n">
        <v>161</v>
      </c>
      <c r="M1506" t="n">
        <v>80</v>
      </c>
      <c r="N1506" t="n">
        <v>136</v>
      </c>
      <c r="O1506" t="n">
        <v>5</v>
      </c>
      <c r="Q1506" t="n">
        <v>6</v>
      </c>
      <c r="X1506" t="n">
        <v>11</v>
      </c>
      <c r="Y1506" t="n">
        <v>1019</v>
      </c>
      <c r="Z1506" t="n">
        <v>0.015</v>
      </c>
      <c r="AA1506" t="n">
        <v>1</v>
      </c>
      <c r="AB1506" t="n">
        <v>16</v>
      </c>
    </row>
    <row r="1507">
      <c r="A1507" t="n">
        <v>2021</v>
      </c>
      <c r="B1507" t="n">
        <v>4</v>
      </c>
      <c r="C1507" s="298" t="n">
        <v>44298</v>
      </c>
      <c r="E1507" t="n">
        <v>438</v>
      </c>
      <c r="F1507" t="inlineStr">
        <is>
          <t xml:space="preserve">LG43LM63/UM73 </t>
        </is>
      </c>
      <c r="G1507" t="inlineStr">
        <is>
          <t>FMLGEI43LM6373</t>
        </is>
      </c>
      <c r="H1507" t="n">
        <v>316.176</v>
      </c>
      <c r="I1507" t="n">
        <v>359.856</v>
      </c>
      <c r="J1507" t="n">
        <v>349.7</v>
      </c>
      <c r="K1507" t="n">
        <v>67</v>
      </c>
      <c r="L1507" t="n">
        <v>161</v>
      </c>
      <c r="M1507" t="n">
        <v>80</v>
      </c>
      <c r="N1507" t="n">
        <v>136</v>
      </c>
      <c r="O1507" t="n">
        <v>8</v>
      </c>
      <c r="P1507" t="n">
        <v>4</v>
      </c>
      <c r="Q1507" t="n">
        <v>6</v>
      </c>
      <c r="X1507" t="n">
        <v>18</v>
      </c>
      <c r="Y1507" t="n">
        <v>942</v>
      </c>
      <c r="Z1507" t="n">
        <v>0.015</v>
      </c>
      <c r="AA1507" t="n">
        <v>1</v>
      </c>
      <c r="AB1507" t="n">
        <v>16</v>
      </c>
    </row>
    <row r="1508">
      <c r="A1508" t="n">
        <v>2021</v>
      </c>
      <c r="B1508" t="n">
        <v>4</v>
      </c>
      <c r="C1508" s="298" t="n">
        <v>44299</v>
      </c>
      <c r="E1508" t="n">
        <v>438</v>
      </c>
      <c r="F1508" t="inlineStr">
        <is>
          <t xml:space="preserve">LG43LM63/UM73 </t>
        </is>
      </c>
      <c r="G1508" t="inlineStr">
        <is>
          <t>FMLGEI43LM6373</t>
        </is>
      </c>
      <c r="H1508" t="n">
        <v>316.176</v>
      </c>
      <c r="I1508" t="n">
        <v>359.856</v>
      </c>
      <c r="J1508" t="n">
        <v>348.8</v>
      </c>
      <c r="K1508" t="n">
        <v>67</v>
      </c>
      <c r="L1508" t="n">
        <v>161</v>
      </c>
      <c r="M1508" t="n">
        <v>77</v>
      </c>
      <c r="N1508" t="n">
        <v>140</v>
      </c>
      <c r="O1508" t="n">
        <v>8</v>
      </c>
      <c r="P1508" t="n">
        <v>2</v>
      </c>
      <c r="Q1508" t="n">
        <v>7</v>
      </c>
      <c r="X1508" t="n">
        <v>17</v>
      </c>
      <c r="Y1508" t="n">
        <v>845</v>
      </c>
      <c r="Z1508" t="n">
        <v>0.015</v>
      </c>
      <c r="AA1508" t="n">
        <v>1</v>
      </c>
      <c r="AB1508" t="n">
        <v>16</v>
      </c>
    </row>
    <row r="1509">
      <c r="A1509" t="n">
        <v>2021</v>
      </c>
      <c r="B1509" t="n">
        <v>4</v>
      </c>
      <c r="C1509" s="298" t="n">
        <v>44300</v>
      </c>
      <c r="E1509" t="n">
        <v>438</v>
      </c>
      <c r="F1509" t="inlineStr">
        <is>
          <t xml:space="preserve">LG43LM63/UM73 </t>
        </is>
      </c>
      <c r="G1509" t="inlineStr">
        <is>
          <t>FMLGEI43LM6373</t>
        </is>
      </c>
      <c r="H1509" t="n">
        <v>316.176</v>
      </c>
      <c r="I1509" t="n">
        <v>359.856</v>
      </c>
      <c r="J1509" t="n">
        <v>355</v>
      </c>
      <c r="K1509" t="n">
        <v>67</v>
      </c>
      <c r="L1509" t="n">
        <v>161</v>
      </c>
      <c r="M1509" t="n">
        <v>80</v>
      </c>
      <c r="N1509" t="n">
        <v>136</v>
      </c>
      <c r="O1509" t="n">
        <v>8</v>
      </c>
      <c r="P1509" t="n">
        <v>4</v>
      </c>
      <c r="Q1509" t="n">
        <v>3</v>
      </c>
      <c r="X1509" t="n">
        <v>15</v>
      </c>
      <c r="Y1509" t="n">
        <v>531</v>
      </c>
      <c r="Z1509" t="n">
        <v>0.015</v>
      </c>
      <c r="AA1509" t="n">
        <v>1</v>
      </c>
      <c r="AB1509" t="n">
        <v>16</v>
      </c>
    </row>
    <row r="1510">
      <c r="A1510" t="n">
        <v>2021</v>
      </c>
      <c r="B1510" t="n">
        <v>4</v>
      </c>
      <c r="C1510" s="298" t="n">
        <v>44301</v>
      </c>
      <c r="E1510" t="n">
        <v>438</v>
      </c>
      <c r="F1510" t="inlineStr">
        <is>
          <t xml:space="preserve">LG43LM63/UM73 </t>
        </is>
      </c>
      <c r="G1510" t="inlineStr">
        <is>
          <t>FMLGEI43LM6373</t>
        </is>
      </c>
      <c r="H1510" t="n">
        <v>316.176</v>
      </c>
      <c r="I1510" t="n">
        <v>359.856</v>
      </c>
      <c r="J1510" t="n">
        <v>356</v>
      </c>
      <c r="K1510" t="n">
        <v>67</v>
      </c>
      <c r="L1510" t="n">
        <v>161</v>
      </c>
      <c r="M1510" t="n">
        <v>76</v>
      </c>
      <c r="N1510" t="n">
        <v>143</v>
      </c>
      <c r="O1510" t="n">
        <v>8</v>
      </c>
      <c r="P1510" t="n">
        <v>2</v>
      </c>
      <c r="Q1510" t="n">
        <v>6</v>
      </c>
      <c r="X1510" t="n">
        <v>16</v>
      </c>
      <c r="Y1510" t="n">
        <v>1612</v>
      </c>
      <c r="Z1510" t="n">
        <v>0.015</v>
      </c>
      <c r="AA1510" t="n">
        <v>1</v>
      </c>
      <c r="AB1510" t="n">
        <v>16</v>
      </c>
    </row>
    <row r="1511">
      <c r="A1511" t="n">
        <v>2021</v>
      </c>
      <c r="B1511" t="n">
        <v>4</v>
      </c>
      <c r="C1511" s="298" t="n">
        <v>44304</v>
      </c>
      <c r="E1511" t="n">
        <v>438</v>
      </c>
      <c r="F1511" t="inlineStr">
        <is>
          <t xml:space="preserve">LG43LM63/UM73 </t>
        </is>
      </c>
      <c r="G1511" t="inlineStr">
        <is>
          <t>FMLGEI43LM6373</t>
        </is>
      </c>
      <c r="H1511" t="n">
        <v>316.176</v>
      </c>
      <c r="I1511" t="n">
        <v>359.856</v>
      </c>
      <c r="J1511" t="n">
        <v>336.5</v>
      </c>
      <c r="K1511" t="n">
        <v>67</v>
      </c>
      <c r="L1511" t="n">
        <v>161</v>
      </c>
      <c r="M1511" t="n">
        <v>106</v>
      </c>
      <c r="N1511" t="n">
        <v>102</v>
      </c>
      <c r="O1511" t="n">
        <v>4</v>
      </c>
      <c r="P1511" t="n">
        <v>2</v>
      </c>
      <c r="Q1511" t="n">
        <v>2</v>
      </c>
      <c r="X1511" t="n">
        <v>8</v>
      </c>
      <c r="Y1511" t="n">
        <v>1088</v>
      </c>
      <c r="Z1511" t="n">
        <v>0.015</v>
      </c>
      <c r="AA1511" t="n">
        <v>1</v>
      </c>
      <c r="AB1511" t="n">
        <v>16</v>
      </c>
    </row>
    <row r="1512">
      <c r="A1512" t="n">
        <v>2021</v>
      </c>
      <c r="B1512" t="n">
        <v>4</v>
      </c>
      <c r="C1512" s="298" t="n">
        <v>44305</v>
      </c>
      <c r="E1512" t="n">
        <v>438</v>
      </c>
      <c r="F1512" t="inlineStr">
        <is>
          <t xml:space="preserve">LG43LM63/UM73 </t>
        </is>
      </c>
      <c r="G1512" t="inlineStr">
        <is>
          <t>FMLGEI43LM6373</t>
        </is>
      </c>
      <c r="H1512" t="n">
        <v>316.176</v>
      </c>
      <c r="I1512" t="n">
        <v>359.856</v>
      </c>
      <c r="K1512" t="n">
        <v>67</v>
      </c>
      <c r="L1512" t="n">
        <v>161</v>
      </c>
      <c r="Y1512" t="n">
        <v>444</v>
      </c>
      <c r="Z1512" t="n">
        <v>0.015</v>
      </c>
      <c r="AA1512" t="n">
        <v>1</v>
      </c>
      <c r="AB1512" t="n">
        <v>16</v>
      </c>
    </row>
    <row r="1513">
      <c r="A1513" t="n">
        <v>2021</v>
      </c>
      <c r="B1513" t="n">
        <v>4</v>
      </c>
      <c r="C1513" s="298" t="n">
        <v>44310</v>
      </c>
      <c r="E1513" t="n">
        <v>438</v>
      </c>
      <c r="F1513" t="inlineStr">
        <is>
          <t xml:space="preserve">LG43LM63/UM73 </t>
        </is>
      </c>
      <c r="G1513" t="inlineStr">
        <is>
          <t>FMLGEI43LM6373</t>
        </is>
      </c>
      <c r="H1513" t="n">
        <v>316.176</v>
      </c>
      <c r="I1513" t="n">
        <v>359.856</v>
      </c>
      <c r="J1513" t="n">
        <v>343</v>
      </c>
      <c r="K1513" t="n">
        <v>67</v>
      </c>
      <c r="L1513" t="n">
        <v>161</v>
      </c>
      <c r="M1513" t="n">
        <v>79</v>
      </c>
      <c r="N1513" t="n">
        <v>136</v>
      </c>
      <c r="O1513" t="n">
        <v>5</v>
      </c>
      <c r="Q1513" t="n">
        <v>7</v>
      </c>
      <c r="R1513" t="n">
        <v>1</v>
      </c>
      <c r="X1513" t="n">
        <v>13</v>
      </c>
      <c r="Y1513" t="n">
        <v>13</v>
      </c>
      <c r="Z1513" t="n">
        <v>0.015</v>
      </c>
      <c r="AA1513" t="n">
        <v>1</v>
      </c>
      <c r="AB1513" t="n">
        <v>16</v>
      </c>
    </row>
    <row r="1514">
      <c r="A1514" t="n">
        <v>2021</v>
      </c>
      <c r="B1514" t="n">
        <v>4</v>
      </c>
      <c r="C1514" s="298" t="n">
        <v>44311</v>
      </c>
      <c r="E1514" t="n">
        <v>438</v>
      </c>
      <c r="F1514" t="inlineStr">
        <is>
          <t xml:space="preserve">LG43LM63/UM73 </t>
        </is>
      </c>
      <c r="G1514" t="inlineStr">
        <is>
          <t>FMLGEI43LM6373</t>
        </is>
      </c>
      <c r="H1514" t="n">
        <v>316.176</v>
      </c>
      <c r="I1514" t="n">
        <v>359.856</v>
      </c>
      <c r="J1514" t="n">
        <v>343.5</v>
      </c>
      <c r="K1514" t="n">
        <v>67</v>
      </c>
      <c r="L1514" t="n">
        <v>161</v>
      </c>
      <c r="M1514" t="n">
        <v>86</v>
      </c>
      <c r="N1514" t="n">
        <v>126</v>
      </c>
      <c r="O1514" t="n">
        <v>7</v>
      </c>
      <c r="P1514" t="n">
        <v>1</v>
      </c>
      <c r="Q1514" t="n">
        <v>5</v>
      </c>
      <c r="X1514" t="n">
        <v>13</v>
      </c>
      <c r="Y1514" t="n">
        <v>1009</v>
      </c>
      <c r="Z1514" t="n">
        <v>0.015</v>
      </c>
      <c r="AA1514" t="n">
        <v>1</v>
      </c>
      <c r="AB1514" t="n">
        <v>16</v>
      </c>
    </row>
    <row r="1515">
      <c r="A1515" t="n">
        <v>2021</v>
      </c>
      <c r="B1515" t="n">
        <v>4</v>
      </c>
      <c r="C1515" s="298" t="n">
        <v>44312</v>
      </c>
      <c r="E1515" t="n">
        <v>438</v>
      </c>
      <c r="F1515" t="inlineStr">
        <is>
          <t xml:space="preserve">LG43LM63/UM73 </t>
        </is>
      </c>
      <c r="G1515" t="inlineStr">
        <is>
          <t>FMLGEI43LM6373</t>
        </is>
      </c>
      <c r="H1515" t="n">
        <v>316.176</v>
      </c>
      <c r="I1515" t="n">
        <v>359.856</v>
      </c>
      <c r="J1515" t="n">
        <v>343.5</v>
      </c>
      <c r="K1515" t="n">
        <v>67</v>
      </c>
      <c r="L1515" t="n">
        <v>161</v>
      </c>
      <c r="M1515" t="n">
        <v>90</v>
      </c>
      <c r="N1515" t="n">
        <v>120</v>
      </c>
      <c r="O1515" t="n">
        <v>8</v>
      </c>
      <c r="P1515" t="n">
        <v>2</v>
      </c>
      <c r="Q1515" t="n">
        <v>6</v>
      </c>
      <c r="X1515" t="n">
        <v>16</v>
      </c>
      <c r="Y1515" t="n">
        <v>1432</v>
      </c>
      <c r="Z1515" t="n">
        <v>0.015</v>
      </c>
      <c r="AA1515" t="n">
        <v>1</v>
      </c>
      <c r="AB1515" t="n">
        <v>16</v>
      </c>
    </row>
    <row r="1516">
      <c r="A1516" t="n">
        <v>2021</v>
      </c>
      <c r="B1516" t="n">
        <v>4</v>
      </c>
      <c r="C1516" s="298" t="n">
        <v>44313</v>
      </c>
      <c r="E1516" t="n">
        <v>438</v>
      </c>
      <c r="F1516" t="inlineStr">
        <is>
          <t xml:space="preserve">LG43LM63/UM73 </t>
        </is>
      </c>
      <c r="G1516" t="inlineStr">
        <is>
          <t>FMLGEI43LM6373</t>
        </is>
      </c>
      <c r="H1516" t="n">
        <v>316.176</v>
      </c>
      <c r="I1516" t="n">
        <v>359.856</v>
      </c>
      <c r="J1516" t="n">
        <v>338.7</v>
      </c>
      <c r="K1516" t="n">
        <v>67</v>
      </c>
      <c r="L1516" t="n">
        <v>161</v>
      </c>
      <c r="M1516" t="n">
        <v>87</v>
      </c>
      <c r="N1516" t="n">
        <v>124</v>
      </c>
      <c r="O1516" t="n">
        <v>8</v>
      </c>
      <c r="P1516" t="n">
        <v>4</v>
      </c>
      <c r="Q1516" t="n">
        <v>8</v>
      </c>
      <c r="X1516" t="n">
        <v>20</v>
      </c>
      <c r="Y1516" t="n">
        <v>920</v>
      </c>
      <c r="Z1516" t="n">
        <v>0.015</v>
      </c>
      <c r="AA1516" t="n">
        <v>1</v>
      </c>
      <c r="AB1516" t="n">
        <v>16</v>
      </c>
    </row>
    <row r="1517">
      <c r="A1517" t="n">
        <v>2021</v>
      </c>
      <c r="B1517" t="n">
        <v>4</v>
      </c>
      <c r="C1517" s="298" t="n">
        <v>44286</v>
      </c>
      <c r="E1517" t="n">
        <v>670</v>
      </c>
      <c r="F1517" t="inlineStr">
        <is>
          <t>LG43UP77</t>
        </is>
      </c>
      <c r="G1517" t="inlineStr">
        <is>
          <t>FMLGEI043UP770</t>
        </is>
      </c>
      <c r="H1517" t="n">
        <v>280.418</v>
      </c>
      <c r="I1517" t="n">
        <v>319.158</v>
      </c>
      <c r="J1517" t="n">
        <v>301.3</v>
      </c>
      <c r="K1517" t="n">
        <v>96</v>
      </c>
      <c r="L1517" t="n">
        <v>150</v>
      </c>
      <c r="M1517" t="n">
        <v>81</v>
      </c>
      <c r="N1517" t="n">
        <v>177</v>
      </c>
      <c r="O1517" t="n">
        <v>6</v>
      </c>
      <c r="P1517" t="n">
        <v>2</v>
      </c>
      <c r="Q1517" t="n">
        <v>5</v>
      </c>
      <c r="X1517" t="n">
        <v>13</v>
      </c>
      <c r="Y1517" t="n">
        <v>445</v>
      </c>
      <c r="Z1517" t="n">
        <v>0.015</v>
      </c>
      <c r="AA1517" t="n">
        <v>1</v>
      </c>
      <c r="AB1517" t="n">
        <v>16</v>
      </c>
    </row>
    <row r="1518">
      <c r="A1518" t="n">
        <v>2021</v>
      </c>
      <c r="B1518" t="n">
        <v>4</v>
      </c>
      <c r="C1518" s="298" t="n">
        <v>44287</v>
      </c>
      <c r="E1518" t="n">
        <v>670</v>
      </c>
      <c r="F1518" t="inlineStr">
        <is>
          <t>LG43UP77</t>
        </is>
      </c>
      <c r="G1518" t="inlineStr">
        <is>
          <t>FMLGEI043UP770</t>
        </is>
      </c>
      <c r="H1518" t="n">
        <v>280.418</v>
      </c>
      <c r="I1518" t="n">
        <v>319.158</v>
      </c>
      <c r="J1518" t="n">
        <v>305.3</v>
      </c>
      <c r="K1518" t="n">
        <v>96</v>
      </c>
      <c r="L1518" t="n">
        <v>150</v>
      </c>
      <c r="M1518" t="n">
        <v>80</v>
      </c>
      <c r="N1518" t="n">
        <v>180</v>
      </c>
      <c r="O1518" t="n">
        <v>5</v>
      </c>
      <c r="P1518" t="n">
        <v>3</v>
      </c>
      <c r="Q1518" t="n">
        <v>8</v>
      </c>
      <c r="S1518" t="n">
        <v>4</v>
      </c>
      <c r="X1518" t="n">
        <v>20</v>
      </c>
      <c r="Y1518" t="n">
        <v>1028</v>
      </c>
      <c r="Z1518" t="n">
        <v>0.015</v>
      </c>
      <c r="AA1518" t="n">
        <v>1</v>
      </c>
      <c r="AB1518" t="n">
        <v>16</v>
      </c>
    </row>
    <row r="1519">
      <c r="A1519" t="n">
        <v>2021</v>
      </c>
      <c r="B1519" t="n">
        <v>4</v>
      </c>
      <c r="C1519" s="298" t="n">
        <v>44290</v>
      </c>
      <c r="E1519" t="n">
        <v>670</v>
      </c>
      <c r="F1519" t="inlineStr">
        <is>
          <t>LG43UP77</t>
        </is>
      </c>
      <c r="G1519" t="inlineStr">
        <is>
          <t>FMLGEI043UP770</t>
        </is>
      </c>
      <c r="H1519" t="n">
        <v>280.418</v>
      </c>
      <c r="I1519" t="n">
        <v>319.158</v>
      </c>
      <c r="J1519" t="n">
        <v>306</v>
      </c>
      <c r="K1519" t="n">
        <v>96</v>
      </c>
      <c r="L1519" t="n">
        <v>150</v>
      </c>
      <c r="M1519" t="n">
        <v>88</v>
      </c>
      <c r="N1519" t="n">
        <v>164</v>
      </c>
      <c r="O1519" t="n">
        <v>7</v>
      </c>
      <c r="P1519" t="n">
        <v>2</v>
      </c>
      <c r="Q1519" t="n">
        <v>5</v>
      </c>
      <c r="X1519" t="n">
        <v>14</v>
      </c>
      <c r="Y1519" t="n">
        <v>758</v>
      </c>
      <c r="Z1519" t="n">
        <v>0.015</v>
      </c>
      <c r="AA1519" t="n">
        <v>1</v>
      </c>
      <c r="AB1519" t="n">
        <v>16</v>
      </c>
    </row>
    <row r="1520">
      <c r="A1520" t="n">
        <v>2021</v>
      </c>
      <c r="B1520" t="n">
        <v>4</v>
      </c>
      <c r="C1520" s="298" t="n">
        <v>44291</v>
      </c>
      <c r="E1520" t="n">
        <v>670</v>
      </c>
      <c r="F1520" t="inlineStr">
        <is>
          <t>LG43UP77</t>
        </is>
      </c>
      <c r="G1520" t="inlineStr">
        <is>
          <t>FMLGEI043UP770</t>
        </is>
      </c>
      <c r="H1520" t="n">
        <v>280.418</v>
      </c>
      <c r="I1520" t="n">
        <v>319.158</v>
      </c>
      <c r="J1520" t="n">
        <v>327</v>
      </c>
      <c r="K1520" t="n">
        <v>96</v>
      </c>
      <c r="L1520" t="n">
        <v>150</v>
      </c>
      <c r="M1520" t="n">
        <v>88</v>
      </c>
      <c r="N1520" t="n">
        <v>164</v>
      </c>
      <c r="O1520" t="n">
        <v>2</v>
      </c>
      <c r="P1520" t="n">
        <v>1</v>
      </c>
      <c r="Q1520" t="n">
        <v>1</v>
      </c>
      <c r="X1520" t="n">
        <v>4</v>
      </c>
      <c r="Y1520" t="n">
        <v>1024</v>
      </c>
      <c r="Z1520" t="n">
        <v>0.015</v>
      </c>
      <c r="AA1520" t="n">
        <v>1</v>
      </c>
      <c r="AB1520" t="n">
        <v>16</v>
      </c>
    </row>
    <row r="1521">
      <c r="A1521" t="n">
        <v>2021</v>
      </c>
      <c r="B1521" t="n">
        <v>4</v>
      </c>
      <c r="C1521" s="298" t="n">
        <v>44300</v>
      </c>
      <c r="E1521" t="n">
        <v>670</v>
      </c>
      <c r="F1521" t="inlineStr">
        <is>
          <t>LG43UP77</t>
        </is>
      </c>
      <c r="G1521" t="inlineStr">
        <is>
          <t>FMLGEI043UP770</t>
        </is>
      </c>
      <c r="H1521" t="n">
        <v>280.418</v>
      </c>
      <c r="I1521" t="n">
        <v>319.158</v>
      </c>
      <c r="J1521" t="n">
        <v>317.8</v>
      </c>
      <c r="K1521" t="n">
        <v>96</v>
      </c>
      <c r="L1521" t="n">
        <v>150</v>
      </c>
      <c r="M1521" t="n">
        <v>107</v>
      </c>
      <c r="N1521" t="n">
        <v>135</v>
      </c>
      <c r="O1521" t="n">
        <v>5</v>
      </c>
      <c r="Q1521" t="n">
        <v>2</v>
      </c>
      <c r="X1521" t="n">
        <v>7</v>
      </c>
      <c r="Y1521" t="n">
        <v>67</v>
      </c>
      <c r="Z1521" t="n">
        <v>0.015</v>
      </c>
      <c r="AA1521" t="n">
        <v>1</v>
      </c>
      <c r="AB1521" t="n">
        <v>16</v>
      </c>
    </row>
    <row r="1522">
      <c r="A1522" t="n">
        <v>2021</v>
      </c>
      <c r="B1522" t="n">
        <v>4</v>
      </c>
      <c r="C1522" s="298" t="n">
        <v>44301</v>
      </c>
      <c r="E1522" t="n">
        <v>670</v>
      </c>
      <c r="F1522" t="inlineStr">
        <is>
          <t>LG43UP77</t>
        </is>
      </c>
      <c r="G1522" t="inlineStr">
        <is>
          <t>FMLGEI043UP770</t>
        </is>
      </c>
      <c r="H1522" t="n">
        <v>280.418</v>
      </c>
      <c r="I1522" t="n">
        <v>319.158</v>
      </c>
      <c r="J1522" t="n">
        <v>342</v>
      </c>
      <c r="K1522" t="n">
        <v>96</v>
      </c>
      <c r="L1522" t="n">
        <v>150</v>
      </c>
      <c r="M1522" t="n">
        <v>94</v>
      </c>
      <c r="N1522" t="n">
        <v>154</v>
      </c>
      <c r="O1522" t="n">
        <v>3</v>
      </c>
      <c r="P1522" t="n">
        <v>3</v>
      </c>
      <c r="Q1522" t="n">
        <v>2</v>
      </c>
      <c r="X1522" t="n">
        <v>8</v>
      </c>
      <c r="Y1522" t="n">
        <v>908</v>
      </c>
      <c r="Z1522" t="n">
        <v>0.015</v>
      </c>
      <c r="AA1522" t="n">
        <v>1</v>
      </c>
      <c r="AB1522" t="n">
        <v>16</v>
      </c>
    </row>
    <row r="1523">
      <c r="A1523" t="n">
        <v>2021</v>
      </c>
      <c r="B1523" t="n">
        <v>4</v>
      </c>
      <c r="C1523" s="298" t="n">
        <v>44304</v>
      </c>
      <c r="E1523" t="n">
        <v>670</v>
      </c>
      <c r="F1523" t="inlineStr">
        <is>
          <t>LG43UP77</t>
        </is>
      </c>
      <c r="G1523" t="inlineStr">
        <is>
          <t>FMLGEI043UP770</t>
        </is>
      </c>
      <c r="H1523" t="n">
        <v>280.418</v>
      </c>
      <c r="I1523" t="n">
        <v>319.158</v>
      </c>
      <c r="K1523" t="n">
        <v>96</v>
      </c>
      <c r="L1523" t="n">
        <v>150</v>
      </c>
      <c r="Y1523" t="n">
        <v>360</v>
      </c>
      <c r="Z1523" t="n">
        <v>0.015</v>
      </c>
      <c r="AA1523" t="n">
        <v>1</v>
      </c>
      <c r="AB1523" t="n">
        <v>16</v>
      </c>
    </row>
    <row r="1524">
      <c r="A1524" t="n">
        <v>2021</v>
      </c>
      <c r="B1524" t="n">
        <v>4</v>
      </c>
      <c r="C1524" s="298" t="n">
        <v>44305</v>
      </c>
      <c r="E1524" t="n">
        <v>670</v>
      </c>
      <c r="F1524" t="inlineStr">
        <is>
          <t>LG43UP77</t>
        </is>
      </c>
      <c r="G1524" t="inlineStr">
        <is>
          <t>FMLGEI043UP770</t>
        </is>
      </c>
      <c r="H1524" t="n">
        <v>280.418</v>
      </c>
      <c r="I1524" t="n">
        <v>319.158</v>
      </c>
      <c r="K1524" t="n">
        <v>96</v>
      </c>
      <c r="L1524" t="n">
        <v>150</v>
      </c>
      <c r="Z1524" t="n">
        <v>0.015</v>
      </c>
      <c r="AA1524" t="n">
        <v>1</v>
      </c>
      <c r="AB1524" t="n">
        <v>16</v>
      </c>
    </row>
    <row r="1525">
      <c r="A1525" t="n">
        <v>2021</v>
      </c>
      <c r="B1525" t="n">
        <v>4</v>
      </c>
      <c r="C1525" s="298" t="n">
        <v>44304</v>
      </c>
      <c r="E1525" t="n">
        <v>666</v>
      </c>
      <c r="F1525" t="inlineStr">
        <is>
          <t>LG43UP81</t>
        </is>
      </c>
      <c r="G1525" t="inlineStr">
        <is>
          <t>FMLGEI043UP810</t>
        </is>
      </c>
      <c r="H1525" t="n">
        <v>455.444</v>
      </c>
      <c r="I1525" t="n">
        <v>518.364</v>
      </c>
      <c r="J1525" t="n">
        <v>498</v>
      </c>
      <c r="K1525" t="n">
        <v>72</v>
      </c>
      <c r="L1525" t="n">
        <v>150</v>
      </c>
      <c r="M1525" t="n">
        <v>68</v>
      </c>
      <c r="N1525" t="n">
        <v>159</v>
      </c>
      <c r="O1525" t="n">
        <v>5</v>
      </c>
      <c r="Q1525" t="n">
        <v>3</v>
      </c>
      <c r="S1525" t="n">
        <v>3</v>
      </c>
      <c r="X1525" t="n">
        <v>10</v>
      </c>
      <c r="Y1525" t="n">
        <v>10</v>
      </c>
      <c r="Z1525" t="n">
        <v>0.015</v>
      </c>
      <c r="AA1525" t="n">
        <v>1</v>
      </c>
      <c r="AB1525" t="n">
        <v>16</v>
      </c>
    </row>
    <row r="1526">
      <c r="A1526" t="n">
        <v>2021</v>
      </c>
      <c r="B1526" t="n">
        <v>4</v>
      </c>
      <c r="C1526" s="298" t="n">
        <v>44305</v>
      </c>
      <c r="E1526" t="n">
        <v>666</v>
      </c>
      <c r="F1526" t="inlineStr">
        <is>
          <t>LG43UP81</t>
        </is>
      </c>
      <c r="G1526" t="inlineStr">
        <is>
          <t>FMLGEI043UP810</t>
        </is>
      </c>
      <c r="H1526" t="n">
        <v>455.444</v>
      </c>
      <c r="I1526" t="n">
        <v>518.364</v>
      </c>
      <c r="J1526" t="n">
        <v>497.2</v>
      </c>
      <c r="K1526" t="n">
        <v>72</v>
      </c>
      <c r="L1526" t="n">
        <v>150</v>
      </c>
      <c r="M1526" t="n">
        <v>67</v>
      </c>
      <c r="N1526" t="n">
        <v>162</v>
      </c>
      <c r="O1526" t="n">
        <v>9</v>
      </c>
      <c r="P1526" t="n">
        <v>4</v>
      </c>
      <c r="Q1526" t="n">
        <v>8</v>
      </c>
      <c r="X1526" t="n">
        <v>21</v>
      </c>
      <c r="Y1526" t="n">
        <v>660</v>
      </c>
      <c r="Z1526" t="n">
        <v>0.015</v>
      </c>
      <c r="AA1526" t="n">
        <v>1</v>
      </c>
      <c r="AB1526" t="n">
        <v>16</v>
      </c>
    </row>
    <row r="1527">
      <c r="A1527" t="n">
        <v>2021</v>
      </c>
      <c r="B1527" t="n">
        <v>4</v>
      </c>
      <c r="C1527" s="298" t="n">
        <v>44306</v>
      </c>
      <c r="E1527" t="n">
        <v>666</v>
      </c>
      <c r="F1527" t="inlineStr">
        <is>
          <t>LG43UP81</t>
        </is>
      </c>
      <c r="G1527" t="inlineStr">
        <is>
          <t>FMLGEI043UP810</t>
        </is>
      </c>
      <c r="H1527" t="n">
        <v>455.444</v>
      </c>
      <c r="I1527" t="n">
        <v>518.364</v>
      </c>
      <c r="J1527" t="n">
        <v>497.3</v>
      </c>
      <c r="K1527" t="n">
        <v>72</v>
      </c>
      <c r="L1527" t="n">
        <v>150</v>
      </c>
      <c r="M1527" t="n">
        <v>65</v>
      </c>
      <c r="N1527" t="n">
        <v>166</v>
      </c>
      <c r="O1527" t="n">
        <v>6</v>
      </c>
      <c r="P1527" t="n">
        <v>3</v>
      </c>
      <c r="Q1527" t="n">
        <v>7</v>
      </c>
      <c r="X1527" t="n">
        <v>16</v>
      </c>
      <c r="Y1527" t="n">
        <v>880</v>
      </c>
      <c r="Z1527" t="n">
        <v>0.015</v>
      </c>
      <c r="AA1527" t="n">
        <v>1</v>
      </c>
      <c r="AB1527" t="n">
        <v>16</v>
      </c>
    </row>
    <row r="1528">
      <c r="A1528" t="n">
        <v>2021</v>
      </c>
      <c r="B1528" t="n">
        <v>4</v>
      </c>
      <c r="C1528" s="298" t="n">
        <v>44307</v>
      </c>
      <c r="E1528" t="n">
        <v>666</v>
      </c>
      <c r="F1528" t="inlineStr">
        <is>
          <t>LG43UP81</t>
        </is>
      </c>
      <c r="G1528" t="inlineStr">
        <is>
          <t>FMLGEI043UP810</t>
        </is>
      </c>
      <c r="H1528" t="n">
        <v>455.444</v>
      </c>
      <c r="I1528" t="n">
        <v>518.364</v>
      </c>
      <c r="J1528" t="n">
        <v>522</v>
      </c>
      <c r="K1528" t="n">
        <v>72</v>
      </c>
      <c r="L1528" t="n">
        <v>150</v>
      </c>
      <c r="M1528" t="n">
        <v>68</v>
      </c>
      <c r="N1528" t="n">
        <v>160</v>
      </c>
      <c r="O1528" t="n">
        <v>2</v>
      </c>
      <c r="P1528" t="n">
        <v>1</v>
      </c>
      <c r="Q1528" t="n">
        <v>1</v>
      </c>
      <c r="X1528" t="n">
        <v>4</v>
      </c>
      <c r="Y1528" t="n">
        <v>661</v>
      </c>
      <c r="Z1528" t="n">
        <v>0.015</v>
      </c>
      <c r="AA1528" t="n">
        <v>1</v>
      </c>
      <c r="AB1528" t="n">
        <v>16</v>
      </c>
    </row>
    <row r="1529">
      <c r="A1529" t="n">
        <v>2021</v>
      </c>
      <c r="B1529" t="n">
        <v>4</v>
      </c>
      <c r="C1529" s="298" t="n">
        <v>44286</v>
      </c>
      <c r="E1529" t="n">
        <v>669</v>
      </c>
      <c r="F1529" t="inlineStr">
        <is>
          <t>LG65UP77_TB</t>
        </is>
      </c>
      <c r="G1529" t="inlineStr">
        <is>
          <t>FMLGEI065UP770</t>
        </is>
      </c>
      <c r="H1529" t="n">
        <v>897.7140000000001</v>
      </c>
      <c r="I1529" t="n">
        <v>1021.734</v>
      </c>
      <c r="J1529" t="n">
        <v>1058</v>
      </c>
      <c r="K1529" t="n">
        <v>40</v>
      </c>
      <c r="L1529" t="n">
        <v>180</v>
      </c>
      <c r="M1529" t="n">
        <v>39</v>
      </c>
      <c r="N1529" t="n">
        <v>185</v>
      </c>
      <c r="O1529" t="n">
        <v>4</v>
      </c>
      <c r="Q1529" t="n">
        <v>1</v>
      </c>
      <c r="X1529" t="n">
        <v>5</v>
      </c>
      <c r="Y1529" t="n">
        <v>935</v>
      </c>
      <c r="Z1529" t="n">
        <v>0.015</v>
      </c>
      <c r="AA1529" t="n">
        <v>1</v>
      </c>
      <c r="AB1529" t="n">
        <v>16</v>
      </c>
    </row>
    <row r="1530">
      <c r="A1530" t="n">
        <v>2021</v>
      </c>
      <c r="B1530" t="n">
        <v>4</v>
      </c>
      <c r="C1530" s="298" t="n">
        <v>44298</v>
      </c>
      <c r="E1530" t="n">
        <v>669</v>
      </c>
      <c r="F1530" t="inlineStr">
        <is>
          <t>LG65UP77_TB</t>
        </is>
      </c>
      <c r="G1530" t="inlineStr">
        <is>
          <t>FMLGEI065UP770</t>
        </is>
      </c>
      <c r="H1530" t="n">
        <v>897.7140000000001</v>
      </c>
      <c r="I1530" t="n">
        <v>1021.734</v>
      </c>
      <c r="J1530" t="n">
        <v>1085.2</v>
      </c>
      <c r="K1530" t="n">
        <v>40</v>
      </c>
      <c r="L1530" t="n">
        <v>180</v>
      </c>
      <c r="M1530" t="n">
        <v>36</v>
      </c>
      <c r="N1530" t="n">
        <v>199</v>
      </c>
      <c r="O1530" t="n">
        <v>19</v>
      </c>
      <c r="P1530" t="n">
        <v>20</v>
      </c>
      <c r="Q1530" t="n">
        <v>20</v>
      </c>
      <c r="X1530" t="n">
        <v>59</v>
      </c>
      <c r="Y1530" t="n">
        <v>113</v>
      </c>
      <c r="Z1530" t="n">
        <v>0.015</v>
      </c>
      <c r="AA1530" t="n">
        <v>1</v>
      </c>
      <c r="AB1530" t="n">
        <v>16</v>
      </c>
    </row>
    <row r="1531">
      <c r="A1531" t="n">
        <v>2021</v>
      </c>
      <c r="B1531" t="n">
        <v>4</v>
      </c>
      <c r="C1531" s="298" t="n">
        <v>44299</v>
      </c>
      <c r="E1531" t="n">
        <v>669</v>
      </c>
      <c r="F1531" t="inlineStr">
        <is>
          <t>LG65UP77_TB</t>
        </is>
      </c>
      <c r="G1531" t="inlineStr">
        <is>
          <t>FMLGEI065UP770</t>
        </is>
      </c>
      <c r="H1531" t="n">
        <v>897.7140000000001</v>
      </c>
      <c r="I1531" t="n">
        <v>1021.734</v>
      </c>
      <c r="J1531" t="n">
        <v>1031.2</v>
      </c>
      <c r="K1531" t="n">
        <v>40</v>
      </c>
      <c r="L1531" t="n">
        <v>180</v>
      </c>
      <c r="M1531" t="n">
        <v>37</v>
      </c>
      <c r="N1531" t="n">
        <v>193</v>
      </c>
      <c r="O1531" t="n">
        <v>8</v>
      </c>
      <c r="P1531" t="n">
        <v>3</v>
      </c>
      <c r="Q1531" t="n">
        <v>7</v>
      </c>
      <c r="S1531" t="n">
        <v>1</v>
      </c>
      <c r="X1531" t="n">
        <v>19</v>
      </c>
      <c r="Y1531" t="n">
        <v>181</v>
      </c>
      <c r="Z1531" t="n">
        <v>0.015</v>
      </c>
      <c r="AA1531" t="n">
        <v>1</v>
      </c>
      <c r="AB1531" t="n">
        <v>16</v>
      </c>
    </row>
    <row r="1532">
      <c r="A1532" t="n">
        <v>2021</v>
      </c>
      <c r="B1532" t="n">
        <v>4</v>
      </c>
      <c r="C1532" s="298" t="n">
        <v>44300</v>
      </c>
      <c r="E1532" t="n">
        <v>669</v>
      </c>
      <c r="F1532" t="inlineStr">
        <is>
          <t>LG65UP77_TB</t>
        </is>
      </c>
      <c r="G1532" t="inlineStr">
        <is>
          <t>FMLGEI065UP770</t>
        </is>
      </c>
      <c r="H1532" t="n">
        <v>897.7140000000001</v>
      </c>
      <c r="I1532" t="n">
        <v>1021.734</v>
      </c>
      <c r="J1532" t="n">
        <v>1034.6</v>
      </c>
      <c r="K1532" t="n">
        <v>40</v>
      </c>
      <c r="L1532" t="n">
        <v>180</v>
      </c>
      <c r="M1532" t="n">
        <v>36</v>
      </c>
      <c r="N1532" t="n">
        <v>200</v>
      </c>
      <c r="O1532" t="n">
        <v>9</v>
      </c>
      <c r="P1532" t="n">
        <v>3</v>
      </c>
      <c r="Q1532" t="n">
        <v>8</v>
      </c>
      <c r="X1532" t="n">
        <v>20</v>
      </c>
      <c r="Y1532" t="n">
        <v>308</v>
      </c>
      <c r="Z1532" t="n">
        <v>0.015</v>
      </c>
      <c r="AA1532" t="n">
        <v>1</v>
      </c>
      <c r="AB1532" t="n">
        <v>16</v>
      </c>
    </row>
    <row r="1533">
      <c r="A1533" t="n">
        <v>2021</v>
      </c>
      <c r="B1533" t="n">
        <v>4</v>
      </c>
      <c r="C1533" s="298" t="n">
        <v>44301</v>
      </c>
      <c r="E1533" t="n">
        <v>669</v>
      </c>
      <c r="F1533" t="inlineStr">
        <is>
          <t>LG65UP77_TB</t>
        </is>
      </c>
      <c r="G1533" t="inlineStr">
        <is>
          <t>FMLGEI065UP770</t>
        </is>
      </c>
      <c r="H1533" t="n">
        <v>897.7140000000001</v>
      </c>
      <c r="I1533" t="n">
        <v>1021.734</v>
      </c>
      <c r="J1533" t="n">
        <v>1011.2</v>
      </c>
      <c r="K1533" t="n">
        <v>40</v>
      </c>
      <c r="L1533" t="n">
        <v>180</v>
      </c>
      <c r="M1533" t="n">
        <v>38</v>
      </c>
      <c r="N1533" t="n">
        <v>189</v>
      </c>
      <c r="O1533" t="n">
        <v>9</v>
      </c>
      <c r="P1533" t="n">
        <v>3</v>
      </c>
      <c r="Q1533" t="n">
        <v>7</v>
      </c>
      <c r="X1533" t="n">
        <v>19</v>
      </c>
      <c r="Y1533" t="n">
        <v>631</v>
      </c>
      <c r="Z1533" t="n">
        <v>0.015</v>
      </c>
      <c r="AA1533" t="n">
        <v>1</v>
      </c>
      <c r="AB1533" t="n">
        <v>16</v>
      </c>
    </row>
    <row r="1534">
      <c r="A1534" t="n">
        <v>2021</v>
      </c>
      <c r="B1534" t="n">
        <v>4</v>
      </c>
      <c r="C1534" s="298" t="n">
        <v>44304</v>
      </c>
      <c r="E1534" t="n">
        <v>669</v>
      </c>
      <c r="F1534" t="inlineStr">
        <is>
          <t>LG65UP77_TB</t>
        </is>
      </c>
      <c r="G1534" t="inlineStr">
        <is>
          <t>FMLGEI065UP770</t>
        </is>
      </c>
      <c r="H1534" t="n">
        <v>897.7140000000001</v>
      </c>
      <c r="I1534" t="n">
        <v>1021.734</v>
      </c>
      <c r="J1534" t="n">
        <v>935</v>
      </c>
      <c r="K1534" t="n">
        <v>40</v>
      </c>
      <c r="L1534" t="n">
        <v>180</v>
      </c>
      <c r="M1534" t="n">
        <v>40</v>
      </c>
      <c r="N1534" t="n">
        <v>180</v>
      </c>
      <c r="O1534" t="n">
        <v>4</v>
      </c>
      <c r="P1534" t="n">
        <v>2</v>
      </c>
      <c r="Q1534" t="n">
        <v>1</v>
      </c>
      <c r="X1534" t="n">
        <v>7</v>
      </c>
      <c r="Y1534" t="n">
        <v>895</v>
      </c>
      <c r="Z1534" t="n">
        <v>0.015</v>
      </c>
      <c r="AA1534" t="n">
        <v>1</v>
      </c>
      <c r="AB1534" t="n">
        <v>16</v>
      </c>
    </row>
    <row r="1535">
      <c r="A1535" t="n">
        <v>2021</v>
      </c>
      <c r="B1535" t="n">
        <v>4</v>
      </c>
      <c r="C1535" s="298" t="n">
        <v>44305</v>
      </c>
      <c r="E1535" t="n">
        <v>669</v>
      </c>
      <c r="F1535" t="inlineStr">
        <is>
          <t>LG65UP77_TB</t>
        </is>
      </c>
      <c r="G1535" t="inlineStr">
        <is>
          <t>FMLGEI065UP770</t>
        </is>
      </c>
      <c r="H1535" t="n">
        <v>897.7140000000001</v>
      </c>
      <c r="I1535" t="n">
        <v>1021.734</v>
      </c>
      <c r="K1535" t="n">
        <v>40</v>
      </c>
      <c r="L1535" t="n">
        <v>180</v>
      </c>
      <c r="Y1535" t="n">
        <v>48</v>
      </c>
      <c r="Z1535" t="n">
        <v>0.015</v>
      </c>
      <c r="AA1535" t="n">
        <v>1</v>
      </c>
      <c r="AB1535" t="n">
        <v>16</v>
      </c>
    </row>
    <row r="1536">
      <c r="A1536" t="n">
        <v>2021</v>
      </c>
      <c r="B1536" t="n">
        <v>4</v>
      </c>
      <c r="C1536" s="298" t="n">
        <v>44310</v>
      </c>
      <c r="E1536" t="n">
        <v>669</v>
      </c>
      <c r="F1536" t="inlineStr">
        <is>
          <t>LG65UP77_TB</t>
        </is>
      </c>
      <c r="G1536" t="inlineStr">
        <is>
          <t>FMLGEI065UP770</t>
        </is>
      </c>
      <c r="H1536" t="n">
        <v>897.7140000000001</v>
      </c>
      <c r="I1536" t="n">
        <v>1021.734</v>
      </c>
      <c r="K1536" t="n">
        <v>40</v>
      </c>
      <c r="L1536" t="n">
        <v>180</v>
      </c>
      <c r="O1536" t="n">
        <v>15</v>
      </c>
      <c r="Q1536" t="n">
        <v>25</v>
      </c>
      <c r="R1536" t="n">
        <v>5</v>
      </c>
      <c r="S1536" t="n">
        <v>5</v>
      </c>
      <c r="X1536" t="n">
        <v>50</v>
      </c>
      <c r="Y1536" t="n">
        <v>50</v>
      </c>
      <c r="Z1536" t="n">
        <v>0.015</v>
      </c>
      <c r="AA1536" t="n">
        <v>1</v>
      </c>
      <c r="AB1536" t="n">
        <v>16</v>
      </c>
    </row>
    <row r="1537">
      <c r="A1537" t="n">
        <v>2021</v>
      </c>
      <c r="B1537" t="n">
        <v>4</v>
      </c>
      <c r="C1537" s="298" t="n">
        <v>44311</v>
      </c>
      <c r="E1537" t="n">
        <v>669</v>
      </c>
      <c r="F1537" t="inlineStr">
        <is>
          <t>LG65UP77_TB</t>
        </is>
      </c>
      <c r="G1537" t="inlineStr">
        <is>
          <t>FMLGEI065UP770</t>
        </is>
      </c>
      <c r="H1537" t="n">
        <v>897.7140000000001</v>
      </c>
      <c r="I1537" t="n">
        <v>1021.734</v>
      </c>
      <c r="J1537" t="n">
        <v>944.8</v>
      </c>
      <c r="K1537" t="n">
        <v>40</v>
      </c>
      <c r="L1537" t="n">
        <v>180</v>
      </c>
      <c r="M1537" t="n">
        <v>40</v>
      </c>
      <c r="N1537" t="n">
        <v>181</v>
      </c>
      <c r="O1537" t="n">
        <v>7</v>
      </c>
      <c r="P1537" t="n">
        <v>2</v>
      </c>
      <c r="Q1537" t="n">
        <v>6</v>
      </c>
      <c r="V1537" t="n">
        <v>1</v>
      </c>
      <c r="X1537" t="n">
        <v>15</v>
      </c>
      <c r="Y1537" t="n">
        <v>297</v>
      </c>
      <c r="Z1537" t="n">
        <v>0.015</v>
      </c>
      <c r="AA1537" t="n">
        <v>1</v>
      </c>
      <c r="AB1537" t="n">
        <v>16</v>
      </c>
    </row>
    <row r="1538">
      <c r="A1538" t="n">
        <v>2021</v>
      </c>
      <c r="B1538" t="n">
        <v>4</v>
      </c>
      <c r="C1538" s="298" t="n">
        <v>44312</v>
      </c>
      <c r="E1538" t="n">
        <v>669</v>
      </c>
      <c r="F1538" t="inlineStr">
        <is>
          <t>LG65UP77_TB</t>
        </is>
      </c>
      <c r="G1538" t="inlineStr">
        <is>
          <t>FMLGEI065UP770</t>
        </is>
      </c>
      <c r="H1538" t="n">
        <v>897.7140000000001</v>
      </c>
      <c r="I1538" t="n">
        <v>1021.734</v>
      </c>
      <c r="J1538" t="n">
        <v>1015.8</v>
      </c>
      <c r="K1538" t="n">
        <v>40</v>
      </c>
      <c r="L1538" t="n">
        <v>180</v>
      </c>
      <c r="M1538" t="n">
        <v>43</v>
      </c>
      <c r="N1538" t="n">
        <v>166</v>
      </c>
      <c r="O1538" t="n">
        <v>9</v>
      </c>
      <c r="P1538" t="n">
        <v>6</v>
      </c>
      <c r="Q1538" t="n">
        <v>6</v>
      </c>
      <c r="X1538" t="n">
        <v>21</v>
      </c>
      <c r="Y1538" t="n">
        <v>321</v>
      </c>
      <c r="Z1538" t="n">
        <v>0.015</v>
      </c>
      <c r="AA1538" t="n">
        <v>1</v>
      </c>
      <c r="AB1538" t="n">
        <v>16</v>
      </c>
    </row>
    <row r="1539">
      <c r="A1539" t="n">
        <v>2021</v>
      </c>
      <c r="B1539" t="n">
        <v>4</v>
      </c>
      <c r="C1539" s="298" t="n">
        <v>44313</v>
      </c>
      <c r="E1539" t="n">
        <v>669</v>
      </c>
      <c r="F1539" t="inlineStr">
        <is>
          <t>LG65UP77_TB</t>
        </is>
      </c>
      <c r="G1539" t="inlineStr">
        <is>
          <t>FMLGEI065UP770</t>
        </is>
      </c>
      <c r="H1539" t="n">
        <v>897.7140000000001</v>
      </c>
      <c r="I1539" t="n">
        <v>1021.734</v>
      </c>
      <c r="J1539" t="n">
        <v>1007</v>
      </c>
      <c r="K1539" t="n">
        <v>40</v>
      </c>
      <c r="L1539" t="n">
        <v>180</v>
      </c>
      <c r="M1539" t="n">
        <v>40</v>
      </c>
      <c r="N1539" t="n">
        <v>182</v>
      </c>
      <c r="O1539" t="n">
        <v>8</v>
      </c>
      <c r="P1539" t="n">
        <v>3</v>
      </c>
      <c r="Q1539" t="n">
        <v>4</v>
      </c>
      <c r="X1539" t="n">
        <v>15</v>
      </c>
      <c r="Y1539" t="n">
        <v>675</v>
      </c>
      <c r="Z1539" t="n">
        <v>0.015</v>
      </c>
      <c r="AA1539" t="n">
        <v>1</v>
      </c>
      <c r="AB1539" t="n">
        <v>16</v>
      </c>
    </row>
    <row r="1540">
      <c r="A1540" t="n">
        <v>2021</v>
      </c>
      <c r="B1540" t="n">
        <v>4</v>
      </c>
      <c r="C1540" s="298" t="n">
        <v>44292</v>
      </c>
      <c r="E1540" t="n">
        <v>673</v>
      </c>
      <c r="F1540" t="inlineStr">
        <is>
          <t>LG65UP81-side</t>
        </is>
      </c>
      <c r="G1540" t="inlineStr">
        <is>
          <t>FMLGEI365UP810</t>
        </is>
      </c>
      <c r="H1540" t="n">
        <v>115.9312</v>
      </c>
      <c r="I1540" t="n">
        <v>131.9472</v>
      </c>
      <c r="J1540" t="n">
        <v>132.8</v>
      </c>
      <c r="K1540" t="n">
        <v>20</v>
      </c>
      <c r="M1540" t="n">
        <v>20</v>
      </c>
      <c r="N1540" t="n">
        <v>184</v>
      </c>
      <c r="Z1540" t="n">
        <v>0.015</v>
      </c>
      <c r="AA1540" t="n">
        <v>1</v>
      </c>
      <c r="AB1540" t="n">
        <v>16</v>
      </c>
    </row>
    <row r="1541">
      <c r="A1541" t="n">
        <v>2021</v>
      </c>
      <c r="B1541" t="n">
        <v>4</v>
      </c>
      <c r="C1541" s="298" t="n">
        <v>44293</v>
      </c>
      <c r="E1541" t="n">
        <v>673</v>
      </c>
      <c r="F1541" t="inlineStr">
        <is>
          <t>LG65UP81-side</t>
        </is>
      </c>
      <c r="G1541" t="inlineStr">
        <is>
          <t>FMLGEI365UP810</t>
        </is>
      </c>
      <c r="H1541" t="n">
        <v>115.9312</v>
      </c>
      <c r="I1541" t="n">
        <v>131.9472</v>
      </c>
      <c r="J1541" t="n">
        <v>129.6</v>
      </c>
      <c r="K1541" t="n">
        <v>20</v>
      </c>
      <c r="M1541" t="n">
        <v>24</v>
      </c>
      <c r="N1541" t="n">
        <v>149</v>
      </c>
      <c r="O1541" t="n">
        <v>8</v>
      </c>
      <c r="P1541" t="n">
        <v>7</v>
      </c>
      <c r="Q1541" t="n">
        <v>11</v>
      </c>
      <c r="X1541" t="n">
        <v>25</v>
      </c>
      <c r="Y1541" t="n">
        <v>625</v>
      </c>
      <c r="Z1541" t="n">
        <v>0.015</v>
      </c>
      <c r="AA1541" t="n">
        <v>1</v>
      </c>
      <c r="AB1541" t="n">
        <v>16</v>
      </c>
    </row>
    <row r="1542">
      <c r="A1542" t="n">
        <v>2021</v>
      </c>
      <c r="B1542" t="n">
        <v>4</v>
      </c>
      <c r="C1542" s="298" t="n">
        <v>44294</v>
      </c>
      <c r="E1542" t="n">
        <v>673</v>
      </c>
      <c r="F1542" t="inlineStr">
        <is>
          <t>LG65UP81-side</t>
        </is>
      </c>
      <c r="G1542" t="inlineStr">
        <is>
          <t>FMLGEI365UP810</t>
        </is>
      </c>
      <c r="H1542" t="n">
        <v>115.9312</v>
      </c>
      <c r="I1542" t="n">
        <v>131.9472</v>
      </c>
      <c r="J1542" t="n">
        <v>130.8</v>
      </c>
      <c r="K1542" t="n">
        <v>20</v>
      </c>
      <c r="M1542" t="n">
        <v>22</v>
      </c>
      <c r="N1542" t="n">
        <v>160</v>
      </c>
      <c r="O1542" t="n">
        <v>8</v>
      </c>
      <c r="P1542" t="n">
        <v>3</v>
      </c>
      <c r="Q1542" t="n">
        <v>3</v>
      </c>
      <c r="R1542" t="n">
        <v>2</v>
      </c>
      <c r="X1542" t="n">
        <v>16</v>
      </c>
      <c r="Y1542" t="n">
        <v>376</v>
      </c>
      <c r="Z1542" t="n">
        <v>0.015</v>
      </c>
      <c r="AA1542" t="n">
        <v>1</v>
      </c>
      <c r="AB1542" t="n">
        <v>16</v>
      </c>
    </row>
    <row r="1543">
      <c r="A1543" t="n">
        <v>2021</v>
      </c>
      <c r="B1543" t="n">
        <v>4</v>
      </c>
      <c r="C1543" s="298" t="n">
        <v>44297</v>
      </c>
      <c r="E1543" t="n">
        <v>673</v>
      </c>
      <c r="F1543" t="inlineStr">
        <is>
          <t>LG65UP81-side</t>
        </is>
      </c>
      <c r="G1543" t="inlineStr">
        <is>
          <t>FMLGEI365UP810</t>
        </is>
      </c>
      <c r="H1543" t="n">
        <v>115.9312</v>
      </c>
      <c r="I1543" t="n">
        <v>131.9472</v>
      </c>
      <c r="J1543" t="n">
        <v>135.3</v>
      </c>
      <c r="K1543" t="n">
        <v>20</v>
      </c>
      <c r="M1543" t="n">
        <v>20</v>
      </c>
      <c r="N1543" t="n">
        <v>177</v>
      </c>
      <c r="O1543" t="n">
        <v>7</v>
      </c>
      <c r="P1543" t="n">
        <v>9</v>
      </c>
      <c r="Q1543" t="n">
        <v>2</v>
      </c>
      <c r="S1543" t="n">
        <v>3</v>
      </c>
      <c r="X1543" t="n">
        <v>21</v>
      </c>
      <c r="Y1543" t="n">
        <v>261</v>
      </c>
      <c r="Z1543" t="n">
        <v>0.015</v>
      </c>
      <c r="AA1543" t="n">
        <v>1</v>
      </c>
      <c r="AB1543" t="n">
        <v>16</v>
      </c>
    </row>
    <row r="1544">
      <c r="A1544" t="n">
        <v>2021</v>
      </c>
      <c r="B1544" t="n">
        <v>4</v>
      </c>
      <c r="C1544" s="298" t="n">
        <v>44298</v>
      </c>
      <c r="E1544" t="n">
        <v>673</v>
      </c>
      <c r="F1544" t="inlineStr">
        <is>
          <t>LG65UP81-side</t>
        </is>
      </c>
      <c r="G1544" t="inlineStr">
        <is>
          <t>FMLGEI365UP810</t>
        </is>
      </c>
      <c r="H1544" t="n">
        <v>115.9312</v>
      </c>
      <c r="I1544" t="n">
        <v>131.9472</v>
      </c>
      <c r="J1544" t="n">
        <v>131.6</v>
      </c>
      <c r="K1544" t="n">
        <v>20</v>
      </c>
      <c r="M1544" t="n">
        <v>23</v>
      </c>
      <c r="N1544" t="n">
        <v>157</v>
      </c>
      <c r="O1544" t="n">
        <v>10</v>
      </c>
      <c r="P1544" t="n">
        <v>5</v>
      </c>
      <c r="Q1544" t="n">
        <v>17</v>
      </c>
      <c r="S1544" t="n">
        <v>5</v>
      </c>
      <c r="X1544" t="n">
        <v>37</v>
      </c>
      <c r="Y1544" t="n">
        <v>1037</v>
      </c>
      <c r="Z1544" t="n">
        <v>0.015</v>
      </c>
      <c r="AA1544" t="n">
        <v>1</v>
      </c>
      <c r="AB1544" t="n">
        <v>16</v>
      </c>
    </row>
    <row r="1545">
      <c r="A1545" t="n">
        <v>2021</v>
      </c>
      <c r="B1545" t="n">
        <v>4</v>
      </c>
      <c r="C1545" s="298" t="n">
        <v>44299</v>
      </c>
      <c r="E1545" t="n">
        <v>673</v>
      </c>
      <c r="F1545" t="inlineStr">
        <is>
          <t>LG65UP81-side</t>
        </is>
      </c>
      <c r="G1545" t="inlineStr">
        <is>
          <t>FMLGEI365UP810</t>
        </is>
      </c>
      <c r="H1545" t="n">
        <v>115.9312</v>
      </c>
      <c r="I1545" t="n">
        <v>131.9472</v>
      </c>
      <c r="J1545" t="n">
        <v>144</v>
      </c>
      <c r="K1545" t="n">
        <v>20</v>
      </c>
      <c r="M1545" t="n">
        <v>23</v>
      </c>
      <c r="N1545" t="n">
        <v>158</v>
      </c>
      <c r="O1545" t="n">
        <v>6</v>
      </c>
      <c r="P1545" t="n">
        <v>6</v>
      </c>
      <c r="Q1545" t="n">
        <v>10</v>
      </c>
      <c r="S1545" t="n">
        <v>1</v>
      </c>
      <c r="X1545" t="n">
        <v>22</v>
      </c>
      <c r="Y1545" t="n">
        <v>62</v>
      </c>
      <c r="Z1545" t="n">
        <v>0.015</v>
      </c>
      <c r="AA1545" t="n">
        <v>1</v>
      </c>
      <c r="AB1545" t="n">
        <v>16</v>
      </c>
    </row>
    <row r="1546">
      <c r="A1546" t="n">
        <v>2021</v>
      </c>
      <c r="B1546" t="n">
        <v>4</v>
      </c>
      <c r="C1546" s="298" t="n">
        <v>44313</v>
      </c>
      <c r="E1546" t="n">
        <v>673</v>
      </c>
      <c r="F1546" t="inlineStr">
        <is>
          <t>LG65UP81-side</t>
        </is>
      </c>
      <c r="G1546" t="inlineStr">
        <is>
          <t>FMLGEI365UP810</t>
        </is>
      </c>
      <c r="H1546" t="n">
        <v>115.9312</v>
      </c>
      <c r="I1546" t="n">
        <v>131.9472</v>
      </c>
      <c r="J1546" t="n">
        <v>122.5</v>
      </c>
      <c r="K1546" t="n">
        <v>20</v>
      </c>
      <c r="M1546" t="n">
        <v>20</v>
      </c>
      <c r="N1546" t="n">
        <v>178</v>
      </c>
      <c r="Z1546" t="n">
        <v>0.015</v>
      </c>
      <c r="AA1546" t="n">
        <v>1</v>
      </c>
      <c r="AB1546" t="n">
        <v>16</v>
      </c>
    </row>
    <row r="1547">
      <c r="A1547" t="n">
        <v>2021</v>
      </c>
      <c r="B1547" t="n">
        <v>4</v>
      </c>
      <c r="C1547" s="298" t="n">
        <v>44292</v>
      </c>
      <c r="E1547" t="n">
        <v>667</v>
      </c>
      <c r="F1547" t="inlineStr">
        <is>
          <t>LG65UP81-top&amp;bootom</t>
        </is>
      </c>
      <c r="G1547" t="inlineStr">
        <is>
          <t>FMLGEI065UP810</t>
        </is>
      </c>
      <c r="H1547" t="n">
        <v>1534.0182</v>
      </c>
      <c r="I1547" t="n">
        <v>1745.9442</v>
      </c>
      <c r="J1547" t="n">
        <v>1680.4</v>
      </c>
      <c r="K1547" t="n">
        <v>20</v>
      </c>
      <c r="M1547" t="n">
        <v>20</v>
      </c>
      <c r="N1547" t="n">
        <v>184</v>
      </c>
      <c r="Z1547" t="n">
        <v>0.015</v>
      </c>
      <c r="AA1547" t="n">
        <v>1</v>
      </c>
      <c r="AB1547" t="n">
        <v>16</v>
      </c>
    </row>
    <row r="1548">
      <c r="A1548" t="n">
        <v>2021</v>
      </c>
      <c r="B1548" t="n">
        <v>4</v>
      </c>
      <c r="C1548" s="298" t="n">
        <v>44293</v>
      </c>
      <c r="E1548" t="n">
        <v>667</v>
      </c>
      <c r="F1548" t="inlineStr">
        <is>
          <t>LG65UP81-top&amp;bootom</t>
        </is>
      </c>
      <c r="G1548" t="inlineStr">
        <is>
          <t>FMLGEI065UP810</t>
        </is>
      </c>
      <c r="H1548" t="n">
        <v>1534.0182</v>
      </c>
      <c r="I1548" t="n">
        <v>1745.9442</v>
      </c>
      <c r="J1548" t="n">
        <v>1683.8</v>
      </c>
      <c r="K1548" t="n">
        <v>20</v>
      </c>
      <c r="M1548" t="n">
        <v>24</v>
      </c>
      <c r="N1548" t="n">
        <v>149</v>
      </c>
      <c r="O1548" t="n">
        <v>6</v>
      </c>
      <c r="P1548" t="n">
        <v>5</v>
      </c>
      <c r="Q1548" t="n">
        <v>8</v>
      </c>
      <c r="X1548" t="n">
        <v>19</v>
      </c>
      <c r="Y1548" t="n">
        <v>659</v>
      </c>
      <c r="Z1548" t="n">
        <v>0.015</v>
      </c>
      <c r="AA1548" t="n">
        <v>1</v>
      </c>
      <c r="AB1548" t="n">
        <v>16</v>
      </c>
    </row>
    <row r="1549">
      <c r="A1549" t="n">
        <v>2021</v>
      </c>
      <c r="B1549" t="n">
        <v>4</v>
      </c>
      <c r="C1549" s="298" t="n">
        <v>44294</v>
      </c>
      <c r="E1549" t="n">
        <v>667</v>
      </c>
      <c r="F1549" t="inlineStr">
        <is>
          <t>LG65UP81-top&amp;bootom</t>
        </is>
      </c>
      <c r="G1549" t="inlineStr">
        <is>
          <t>FMLGEI065UP810</t>
        </is>
      </c>
      <c r="H1549" t="n">
        <v>1534.0182</v>
      </c>
      <c r="I1549" t="n">
        <v>1745.9442</v>
      </c>
      <c r="J1549" t="n">
        <v>1648.5</v>
      </c>
      <c r="K1549" t="n">
        <v>20</v>
      </c>
      <c r="M1549" t="n">
        <v>22</v>
      </c>
      <c r="N1549" t="n">
        <v>160</v>
      </c>
      <c r="O1549" t="n">
        <v>4</v>
      </c>
      <c r="P1549" t="n">
        <v>4</v>
      </c>
      <c r="Q1549" t="n">
        <v>5</v>
      </c>
      <c r="R1549" t="n">
        <v>2</v>
      </c>
      <c r="X1549" t="n">
        <v>14</v>
      </c>
      <c r="Y1549" t="n">
        <v>374</v>
      </c>
      <c r="Z1549" t="n">
        <v>0.015</v>
      </c>
      <c r="AA1549" t="n">
        <v>1</v>
      </c>
      <c r="AB1549" t="n">
        <v>16</v>
      </c>
    </row>
    <row r="1550">
      <c r="A1550" t="n">
        <v>2021</v>
      </c>
      <c r="B1550" t="n">
        <v>4</v>
      </c>
      <c r="C1550" s="298" t="n">
        <v>44297</v>
      </c>
      <c r="E1550" t="n">
        <v>667</v>
      </c>
      <c r="F1550" t="inlineStr">
        <is>
          <t>LG65UP81-top&amp;bootom</t>
        </is>
      </c>
      <c r="G1550" t="inlineStr">
        <is>
          <t>FMLGEI065UP810</t>
        </is>
      </c>
      <c r="H1550" t="n">
        <v>1534.0182</v>
      </c>
      <c r="I1550" t="n">
        <v>1745.9442</v>
      </c>
      <c r="J1550" t="n">
        <v>1755.1</v>
      </c>
      <c r="K1550" t="n">
        <v>20</v>
      </c>
      <c r="M1550" t="n">
        <v>20</v>
      </c>
      <c r="N1550" t="n">
        <v>177</v>
      </c>
      <c r="O1550" t="n">
        <v>4</v>
      </c>
      <c r="P1550" t="n">
        <v>5</v>
      </c>
      <c r="Q1550" t="n">
        <v>1</v>
      </c>
      <c r="S1550" t="n">
        <v>2</v>
      </c>
      <c r="X1550" t="n">
        <v>11</v>
      </c>
      <c r="Y1550" t="n">
        <v>251</v>
      </c>
      <c r="Z1550" t="n">
        <v>0.015</v>
      </c>
      <c r="AA1550" t="n">
        <v>1</v>
      </c>
      <c r="AB1550" t="n">
        <v>16</v>
      </c>
    </row>
    <row r="1551">
      <c r="A1551" t="n">
        <v>2021</v>
      </c>
      <c r="B1551" t="n">
        <v>4</v>
      </c>
      <c r="C1551" s="298" t="n">
        <v>44298</v>
      </c>
      <c r="E1551" t="n">
        <v>667</v>
      </c>
      <c r="F1551" t="inlineStr">
        <is>
          <t>LG65UP81-top&amp;bootom</t>
        </is>
      </c>
      <c r="G1551" t="inlineStr">
        <is>
          <t>FMLGEI065UP810</t>
        </is>
      </c>
      <c r="H1551" t="n">
        <v>1534.0182</v>
      </c>
      <c r="I1551" t="n">
        <v>1745.9442</v>
      </c>
      <c r="J1551" t="n">
        <v>1679.9</v>
      </c>
      <c r="K1551" t="n">
        <v>20</v>
      </c>
      <c r="M1551" t="n">
        <v>23</v>
      </c>
      <c r="N1551" t="n">
        <v>157</v>
      </c>
      <c r="O1551" t="n">
        <v>5</v>
      </c>
      <c r="P1551" t="n">
        <v>3</v>
      </c>
      <c r="Q1551" t="n">
        <v>9</v>
      </c>
      <c r="S1551" t="n">
        <v>3</v>
      </c>
      <c r="X1551" t="n">
        <v>19</v>
      </c>
      <c r="Y1551" t="n">
        <v>1019</v>
      </c>
      <c r="Z1551" t="n">
        <v>0.015</v>
      </c>
      <c r="AA1551" t="n">
        <v>1</v>
      </c>
      <c r="AB1551" t="n">
        <v>16</v>
      </c>
    </row>
    <row r="1552">
      <c r="A1552" t="n">
        <v>2021</v>
      </c>
      <c r="B1552" t="n">
        <v>4</v>
      </c>
      <c r="C1552" s="298" t="n">
        <v>44299</v>
      </c>
      <c r="E1552" t="n">
        <v>667</v>
      </c>
      <c r="F1552" t="inlineStr">
        <is>
          <t>LG65UP81-top&amp;bootom</t>
        </is>
      </c>
      <c r="G1552" t="inlineStr">
        <is>
          <t>FMLGEI065UP810</t>
        </is>
      </c>
      <c r="H1552" t="n">
        <v>1534.0182</v>
      </c>
      <c r="I1552" t="n">
        <v>1745.9442</v>
      </c>
      <c r="J1552" t="n">
        <v>1876.3</v>
      </c>
      <c r="K1552" t="n">
        <v>20</v>
      </c>
      <c r="M1552" t="n">
        <v>23</v>
      </c>
      <c r="N1552" t="n">
        <v>158</v>
      </c>
      <c r="O1552" t="n">
        <v>4</v>
      </c>
      <c r="P1552" t="n">
        <v>4</v>
      </c>
      <c r="Q1552" t="n">
        <v>7</v>
      </c>
      <c r="S1552" t="n">
        <v>0</v>
      </c>
      <c r="X1552" t="n">
        <v>15</v>
      </c>
      <c r="Y1552" t="n">
        <v>55</v>
      </c>
      <c r="Z1552" t="n">
        <v>0.015</v>
      </c>
      <c r="AA1552" t="n">
        <v>1</v>
      </c>
      <c r="AB1552" t="n">
        <v>16</v>
      </c>
    </row>
    <row r="1553">
      <c r="A1553" t="n">
        <v>2021</v>
      </c>
      <c r="B1553" t="n">
        <v>4</v>
      </c>
      <c r="C1553" s="298" t="n">
        <v>44301</v>
      </c>
      <c r="E1553" t="n">
        <v>667</v>
      </c>
      <c r="F1553" t="inlineStr">
        <is>
          <t>LG65UP81-top&amp;bootom</t>
        </is>
      </c>
      <c r="G1553" t="inlineStr">
        <is>
          <t>FMLGEI065UP810</t>
        </is>
      </c>
      <c r="H1553" t="n">
        <v>1534.0182</v>
      </c>
      <c r="I1553" t="n">
        <v>1745.9442</v>
      </c>
      <c r="K1553" t="n">
        <v>20</v>
      </c>
      <c r="Y1553" t="n">
        <v>560</v>
      </c>
      <c r="Z1553" t="n">
        <v>0.015</v>
      </c>
      <c r="AA1553" t="n">
        <v>1</v>
      </c>
      <c r="AB1553" t="n">
        <v>16</v>
      </c>
    </row>
    <row r="1554">
      <c r="A1554" t="n">
        <v>2021</v>
      </c>
      <c r="B1554" t="n">
        <v>4</v>
      </c>
      <c r="C1554" s="298" t="n">
        <v>44304</v>
      </c>
      <c r="E1554" t="n">
        <v>667</v>
      </c>
      <c r="F1554" t="inlineStr">
        <is>
          <t>LG65UP81-top&amp;bootom</t>
        </is>
      </c>
      <c r="G1554" t="inlineStr">
        <is>
          <t>FMLGEI065UP810</t>
        </is>
      </c>
      <c r="H1554" t="n">
        <v>1534.0182</v>
      </c>
      <c r="I1554" t="n">
        <v>1745.9442</v>
      </c>
      <c r="K1554" t="n">
        <v>20</v>
      </c>
      <c r="Y1554" t="n">
        <v>160</v>
      </c>
      <c r="Z1554" t="n">
        <v>0.015</v>
      </c>
      <c r="AA1554" t="n">
        <v>1</v>
      </c>
      <c r="AB1554" t="n">
        <v>16</v>
      </c>
    </row>
    <row r="1555">
      <c r="A1555" t="n">
        <v>2021</v>
      </c>
      <c r="B1555" t="n">
        <v>4</v>
      </c>
      <c r="C1555" s="298" t="n">
        <v>44305</v>
      </c>
      <c r="E1555" t="n">
        <v>667</v>
      </c>
      <c r="F1555" t="inlineStr">
        <is>
          <t>LG65UP81-top&amp;bootom</t>
        </is>
      </c>
      <c r="G1555" t="inlineStr">
        <is>
          <t>FMLGEI065UP810</t>
        </is>
      </c>
      <c r="H1555" t="n">
        <v>1534.0182</v>
      </c>
      <c r="I1555" t="n">
        <v>1745.9442</v>
      </c>
      <c r="K1555" t="n">
        <v>20</v>
      </c>
      <c r="Z1555" t="n">
        <v>0.015</v>
      </c>
      <c r="AA1555" t="n">
        <v>1</v>
      </c>
      <c r="AB1555" t="n">
        <v>16</v>
      </c>
    </row>
    <row r="1556">
      <c r="A1556" t="n">
        <v>2021</v>
      </c>
      <c r="B1556" t="n">
        <v>4</v>
      </c>
      <c r="C1556" s="298" t="n">
        <v>44313</v>
      </c>
      <c r="E1556" t="n">
        <v>667</v>
      </c>
      <c r="F1556" t="inlineStr">
        <is>
          <t>LG65UP81-top&amp;bootom</t>
        </is>
      </c>
      <c r="G1556" t="inlineStr">
        <is>
          <t>FMLGEI065UP810</t>
        </is>
      </c>
      <c r="H1556" t="n">
        <v>1534.0182</v>
      </c>
      <c r="I1556" t="n">
        <v>1745.9442</v>
      </c>
      <c r="J1556" t="n">
        <v>1564.5</v>
      </c>
      <c r="K1556" t="n">
        <v>20</v>
      </c>
      <c r="M1556" t="n">
        <v>20</v>
      </c>
      <c r="N1556" t="n">
        <v>178</v>
      </c>
      <c r="O1556" t="n">
        <v>3</v>
      </c>
      <c r="P1556" t="n">
        <v>3</v>
      </c>
      <c r="Q1556" t="n">
        <v>5</v>
      </c>
      <c r="X1556" t="n">
        <v>11</v>
      </c>
      <c r="Y1556" t="n">
        <v>11</v>
      </c>
      <c r="Z1556" t="n">
        <v>0.015</v>
      </c>
      <c r="AA1556" t="n">
        <v>1</v>
      </c>
      <c r="AB1556" t="n">
        <v>16</v>
      </c>
    </row>
    <row r="1557">
      <c r="A1557" t="n">
        <v>2021</v>
      </c>
      <c r="B1557" t="n">
        <v>4</v>
      </c>
      <c r="C1557" s="298" t="n">
        <v>44286</v>
      </c>
      <c r="E1557" t="n">
        <v>122</v>
      </c>
      <c r="F1557" t="inlineStr">
        <is>
          <t>LgWashing Mashine Base</t>
        </is>
      </c>
      <c r="G1557" t="inlineStr">
        <is>
          <t>FMLGEI1000000</t>
        </is>
      </c>
      <c r="H1557" t="n">
        <v>267.4</v>
      </c>
      <c r="I1557" t="n">
        <v>292.6</v>
      </c>
      <c r="J1557" t="n">
        <v>276.1</v>
      </c>
      <c r="K1557" t="n">
        <v>63</v>
      </c>
      <c r="L1557" t="n">
        <v>115</v>
      </c>
      <c r="M1557" t="n">
        <v>62</v>
      </c>
      <c r="N1557" t="n">
        <v>117</v>
      </c>
      <c r="O1557" t="n">
        <v>8</v>
      </c>
      <c r="P1557" t="n">
        <v>2</v>
      </c>
      <c r="Q1557" t="n">
        <v>5</v>
      </c>
      <c r="X1557" t="n">
        <v>15</v>
      </c>
      <c r="Y1557" t="n">
        <v>615</v>
      </c>
      <c r="Z1557" t="n">
        <v>0.015</v>
      </c>
      <c r="AA1557" t="n">
        <v>1</v>
      </c>
      <c r="AB1557" t="n">
        <v>22</v>
      </c>
    </row>
    <row r="1558">
      <c r="A1558" t="n">
        <v>2021</v>
      </c>
      <c r="B1558" t="n">
        <v>4</v>
      </c>
      <c r="C1558" s="298" t="n">
        <v>44287</v>
      </c>
      <c r="E1558" t="n">
        <v>122</v>
      </c>
      <c r="F1558" t="inlineStr">
        <is>
          <t>LgWashing Mashine Base</t>
        </is>
      </c>
      <c r="G1558" t="inlineStr">
        <is>
          <t>FMLGEI1000000</t>
        </is>
      </c>
      <c r="H1558" t="n">
        <v>267.4</v>
      </c>
      <c r="I1558" t="n">
        <v>292.6</v>
      </c>
      <c r="J1558" t="n">
        <v>280.9</v>
      </c>
      <c r="K1558" t="n">
        <v>63</v>
      </c>
      <c r="L1558" t="n">
        <v>115</v>
      </c>
      <c r="M1558" t="n">
        <v>71</v>
      </c>
      <c r="N1558" t="n">
        <v>102</v>
      </c>
      <c r="O1558" t="n">
        <v>5</v>
      </c>
      <c r="P1558" t="n">
        <v>4</v>
      </c>
      <c r="Q1558" t="n">
        <v>1</v>
      </c>
      <c r="X1558" t="n">
        <v>10</v>
      </c>
      <c r="Y1558" t="n">
        <v>10</v>
      </c>
      <c r="Z1558" t="n">
        <v>0.015</v>
      </c>
      <c r="AA1558" t="n">
        <v>1</v>
      </c>
      <c r="AB1558" t="n">
        <v>22</v>
      </c>
    </row>
    <row r="1559">
      <c r="A1559" t="n">
        <v>2021</v>
      </c>
      <c r="B1559" t="n">
        <v>4</v>
      </c>
      <c r="C1559" s="298" t="n">
        <v>44298</v>
      </c>
      <c r="E1559" t="n">
        <v>122</v>
      </c>
      <c r="F1559" t="inlineStr">
        <is>
          <t>LgWashing Mashine Base</t>
        </is>
      </c>
      <c r="G1559" t="inlineStr">
        <is>
          <t>FMLGEI1000000</t>
        </is>
      </c>
      <c r="H1559" t="n">
        <v>267.4</v>
      </c>
      <c r="I1559" t="n">
        <v>292.6</v>
      </c>
      <c r="J1559" t="n">
        <v>285.8</v>
      </c>
      <c r="K1559" t="n">
        <v>63</v>
      </c>
      <c r="L1559" t="n">
        <v>115</v>
      </c>
      <c r="M1559" t="n">
        <v>71</v>
      </c>
      <c r="N1559" t="n">
        <v>101</v>
      </c>
      <c r="O1559" t="n">
        <v>4</v>
      </c>
      <c r="P1559" t="n">
        <v>4</v>
      </c>
      <c r="Q1559" t="n">
        <v>6</v>
      </c>
      <c r="X1559" t="n">
        <v>14</v>
      </c>
      <c r="Y1559" t="n">
        <v>14</v>
      </c>
      <c r="Z1559" t="n">
        <v>0.015</v>
      </c>
      <c r="AA1559" t="n">
        <v>1</v>
      </c>
      <c r="AB1559" t="n">
        <v>22</v>
      </c>
    </row>
    <row r="1560">
      <c r="A1560" t="n">
        <v>2021</v>
      </c>
      <c r="B1560" t="n">
        <v>4</v>
      </c>
      <c r="C1560" s="298" t="n">
        <v>44299</v>
      </c>
      <c r="E1560" t="n">
        <v>122</v>
      </c>
      <c r="F1560" t="inlineStr">
        <is>
          <t>LgWashing Mashine Base</t>
        </is>
      </c>
      <c r="G1560" t="inlineStr">
        <is>
          <t>FMLGEI1000000</t>
        </is>
      </c>
      <c r="H1560" t="n">
        <v>267.4</v>
      </c>
      <c r="I1560" t="n">
        <v>292.6</v>
      </c>
      <c r="J1560" t="n">
        <v>280.2</v>
      </c>
      <c r="K1560" t="n">
        <v>63</v>
      </c>
      <c r="L1560" t="n">
        <v>115</v>
      </c>
      <c r="M1560" t="n">
        <v>68</v>
      </c>
      <c r="N1560" t="n">
        <v>106</v>
      </c>
      <c r="O1560" t="n">
        <v>4</v>
      </c>
      <c r="P1560" t="n">
        <v>4</v>
      </c>
      <c r="Q1560" t="n">
        <v>6</v>
      </c>
      <c r="X1560" t="n">
        <v>14</v>
      </c>
      <c r="Y1560" t="n">
        <v>839</v>
      </c>
      <c r="Z1560" t="n">
        <v>0.015</v>
      </c>
      <c r="AA1560" t="n">
        <v>1</v>
      </c>
      <c r="AB1560" t="n">
        <v>22</v>
      </c>
    </row>
    <row r="1561">
      <c r="A1561" t="n">
        <v>2021</v>
      </c>
      <c r="B1561" t="n">
        <v>4</v>
      </c>
      <c r="C1561" s="298" t="n">
        <v>44300</v>
      </c>
      <c r="E1561" t="n">
        <v>122</v>
      </c>
      <c r="F1561" t="inlineStr">
        <is>
          <t>LgWashing Mashine Base</t>
        </is>
      </c>
      <c r="G1561" t="inlineStr">
        <is>
          <t>FMLGEI1000000</t>
        </is>
      </c>
      <c r="H1561" t="n">
        <v>267.4</v>
      </c>
      <c r="I1561" t="n">
        <v>292.6</v>
      </c>
      <c r="J1561" t="n">
        <v>283</v>
      </c>
      <c r="K1561" t="n">
        <v>63</v>
      </c>
      <c r="L1561" t="n">
        <v>115</v>
      </c>
      <c r="M1561" t="n">
        <v>68</v>
      </c>
      <c r="N1561" t="n">
        <v>107</v>
      </c>
      <c r="O1561" t="n">
        <v>8</v>
      </c>
      <c r="P1561" t="n">
        <v>2</v>
      </c>
      <c r="Q1561" t="n">
        <v>6</v>
      </c>
      <c r="X1561" t="n">
        <v>16</v>
      </c>
      <c r="Y1561" t="n">
        <v>491</v>
      </c>
      <c r="Z1561" t="n">
        <v>0.015</v>
      </c>
      <c r="AA1561" t="n">
        <v>1</v>
      </c>
      <c r="AB1561" t="n">
        <v>22</v>
      </c>
    </row>
    <row r="1562">
      <c r="A1562" t="n">
        <v>2021</v>
      </c>
      <c r="B1562" t="n">
        <v>4</v>
      </c>
      <c r="C1562" s="298" t="n">
        <v>44304</v>
      </c>
      <c r="E1562" t="n">
        <v>122</v>
      </c>
      <c r="F1562" t="inlineStr">
        <is>
          <t>LgWashing Mashine Base</t>
        </is>
      </c>
      <c r="G1562" t="inlineStr">
        <is>
          <t>FMLGEI1000000</t>
        </is>
      </c>
      <c r="H1562" t="n">
        <v>267.4</v>
      </c>
      <c r="I1562" t="n">
        <v>292.6</v>
      </c>
      <c r="K1562" t="n">
        <v>63</v>
      </c>
      <c r="L1562" t="n">
        <v>115</v>
      </c>
      <c r="Y1562" t="n">
        <v>500</v>
      </c>
      <c r="Z1562" t="n">
        <v>0.015</v>
      </c>
      <c r="AA1562" t="n">
        <v>1</v>
      </c>
      <c r="AB1562" t="n">
        <v>22</v>
      </c>
    </row>
    <row r="1563">
      <c r="A1563" t="n">
        <v>2021</v>
      </c>
      <c r="B1563" t="n">
        <v>4</v>
      </c>
      <c r="C1563" s="298" t="n">
        <v>44305</v>
      </c>
      <c r="E1563" t="n">
        <v>122</v>
      </c>
      <c r="F1563" t="inlineStr">
        <is>
          <t>LgWashing Mashine Base</t>
        </is>
      </c>
      <c r="G1563" t="inlineStr">
        <is>
          <t>FMLGEI1000000</t>
        </is>
      </c>
      <c r="H1563" t="n">
        <v>267.4</v>
      </c>
      <c r="I1563" t="n">
        <v>292.6</v>
      </c>
      <c r="K1563" t="n">
        <v>63</v>
      </c>
      <c r="L1563" t="n">
        <v>115</v>
      </c>
      <c r="Z1563" t="n">
        <v>0.015</v>
      </c>
      <c r="AA1563" t="n">
        <v>1</v>
      </c>
      <c r="AB1563" t="n">
        <v>22</v>
      </c>
    </row>
    <row r="1564">
      <c r="A1564" t="n">
        <v>2021</v>
      </c>
      <c r="B1564" t="n">
        <v>4</v>
      </c>
      <c r="C1564" s="298" t="n">
        <v>44306</v>
      </c>
      <c r="E1564" t="n">
        <v>122</v>
      </c>
      <c r="F1564" t="inlineStr">
        <is>
          <t>LgWashing Mashine Base</t>
        </is>
      </c>
      <c r="G1564" t="inlineStr">
        <is>
          <t>FMLGEI1000000</t>
        </is>
      </c>
      <c r="H1564" t="n">
        <v>267.4</v>
      </c>
      <c r="I1564" t="n">
        <v>292.6</v>
      </c>
      <c r="K1564" t="n">
        <v>63</v>
      </c>
      <c r="L1564" t="n">
        <v>115</v>
      </c>
      <c r="Y1564" t="n">
        <v>1000</v>
      </c>
      <c r="Z1564" t="n">
        <v>0.015</v>
      </c>
      <c r="AA1564" t="n">
        <v>1</v>
      </c>
      <c r="AB1564" t="n">
        <v>22</v>
      </c>
    </row>
    <row r="1565">
      <c r="A1565" t="n">
        <v>2021</v>
      </c>
      <c r="B1565" t="n">
        <v>4</v>
      </c>
      <c r="C1565" s="298" t="n">
        <v>44307</v>
      </c>
      <c r="E1565" t="n">
        <v>122</v>
      </c>
      <c r="F1565" t="inlineStr">
        <is>
          <t>LgWashing Mashine Base</t>
        </is>
      </c>
      <c r="G1565" t="inlineStr">
        <is>
          <t>FMLGEI1000000</t>
        </is>
      </c>
      <c r="H1565" t="n">
        <v>267.4</v>
      </c>
      <c r="I1565" t="n">
        <v>292.6</v>
      </c>
      <c r="K1565" t="n">
        <v>63</v>
      </c>
      <c r="L1565" t="n">
        <v>115</v>
      </c>
      <c r="Y1565" t="n">
        <v>200</v>
      </c>
      <c r="Z1565" t="n">
        <v>0.015</v>
      </c>
      <c r="AA1565" t="n">
        <v>1</v>
      </c>
      <c r="AB1565" t="n">
        <v>22</v>
      </c>
    </row>
    <row r="1566">
      <c r="A1566" t="n">
        <v>2021</v>
      </c>
      <c r="B1566" t="n">
        <v>4</v>
      </c>
      <c r="C1566" s="298" t="n">
        <v>44311</v>
      </c>
      <c r="E1566" t="n">
        <v>122</v>
      </c>
      <c r="F1566" t="inlineStr">
        <is>
          <t>LgWashing Mashine Base</t>
        </is>
      </c>
      <c r="G1566" t="inlineStr">
        <is>
          <t>FMLGEI1000000</t>
        </is>
      </c>
      <c r="H1566" t="n">
        <v>267.4</v>
      </c>
      <c r="I1566" t="n">
        <v>292.6</v>
      </c>
      <c r="J1566" t="n">
        <v>277.3</v>
      </c>
      <c r="K1566" t="n">
        <v>63</v>
      </c>
      <c r="L1566" t="n">
        <v>115</v>
      </c>
      <c r="M1566" t="n">
        <v>64</v>
      </c>
      <c r="N1566" t="n">
        <v>113</v>
      </c>
      <c r="O1566" t="n">
        <v>4</v>
      </c>
      <c r="P1566" t="n">
        <v>4</v>
      </c>
      <c r="Q1566" t="n">
        <v>8</v>
      </c>
      <c r="X1566" t="n">
        <v>16</v>
      </c>
      <c r="Y1566" t="n">
        <v>16</v>
      </c>
      <c r="Z1566" t="n">
        <v>0.015</v>
      </c>
      <c r="AA1566" t="n">
        <v>1</v>
      </c>
      <c r="AB1566" t="n">
        <v>22</v>
      </c>
    </row>
    <row r="1567">
      <c r="A1567" t="n">
        <v>2021</v>
      </c>
      <c r="B1567" t="n">
        <v>4</v>
      </c>
      <c r="C1567" s="298" t="n">
        <v>44312</v>
      </c>
      <c r="E1567" t="n">
        <v>122</v>
      </c>
      <c r="F1567" t="inlineStr">
        <is>
          <t>LgWashing Mashine Base</t>
        </is>
      </c>
      <c r="G1567" t="inlineStr">
        <is>
          <t>FMLGEI1000000</t>
        </is>
      </c>
      <c r="H1567" t="n">
        <v>267.4</v>
      </c>
      <c r="I1567" t="n">
        <v>292.6</v>
      </c>
      <c r="J1567" t="n">
        <v>265.5</v>
      </c>
      <c r="K1567" t="n">
        <v>63</v>
      </c>
      <c r="L1567" t="n">
        <v>115</v>
      </c>
      <c r="M1567" t="n">
        <v>71</v>
      </c>
      <c r="N1567" t="n">
        <v>101</v>
      </c>
      <c r="O1567" t="n">
        <v>10</v>
      </c>
      <c r="P1567" t="n">
        <v>6</v>
      </c>
      <c r="Q1567" t="n">
        <v>11</v>
      </c>
      <c r="X1567" t="n">
        <v>27</v>
      </c>
      <c r="Y1567" t="n">
        <v>127</v>
      </c>
      <c r="Z1567" t="n">
        <v>0.015</v>
      </c>
      <c r="AA1567" t="n">
        <v>1</v>
      </c>
      <c r="AB1567" t="n">
        <v>22</v>
      </c>
    </row>
    <row r="1568">
      <c r="A1568" t="n">
        <v>2021</v>
      </c>
      <c r="B1568" t="n">
        <v>4</v>
      </c>
      <c r="C1568" s="298" t="n">
        <v>44313</v>
      </c>
      <c r="E1568" t="n">
        <v>122</v>
      </c>
      <c r="F1568" t="inlineStr">
        <is>
          <t>LgWashing Mashine Base</t>
        </is>
      </c>
      <c r="G1568" t="inlineStr">
        <is>
          <t>FMLGEI1000000</t>
        </is>
      </c>
      <c r="H1568" t="n">
        <v>267.4</v>
      </c>
      <c r="I1568" t="n">
        <v>292.6</v>
      </c>
      <c r="J1568" t="n">
        <v>267</v>
      </c>
      <c r="K1568" t="n">
        <v>63</v>
      </c>
      <c r="L1568" t="n">
        <v>115</v>
      </c>
      <c r="M1568" t="n">
        <v>69</v>
      </c>
      <c r="N1568" t="n">
        <v>105</v>
      </c>
      <c r="O1568" t="n">
        <v>4</v>
      </c>
      <c r="P1568" t="n">
        <v>4</v>
      </c>
      <c r="Q1568" t="n">
        <v>8</v>
      </c>
      <c r="X1568" t="n">
        <v>16</v>
      </c>
      <c r="Y1568" t="n">
        <v>16</v>
      </c>
      <c r="Z1568" t="n">
        <v>0.015</v>
      </c>
      <c r="AA1568" t="n">
        <v>1</v>
      </c>
      <c r="AB1568" t="n">
        <v>22</v>
      </c>
    </row>
    <row r="1569">
      <c r="A1569" t="n">
        <v>2021</v>
      </c>
      <c r="B1569" t="n">
        <v>4</v>
      </c>
      <c r="C1569" s="298" t="n">
        <v>44290</v>
      </c>
      <c r="E1569" t="n">
        <v>674</v>
      </c>
      <c r="F1569" t="inlineStr">
        <is>
          <t>LgWashing Mashine Base (VIVACHE)</t>
        </is>
      </c>
      <c r="G1569" t="inlineStr">
        <is>
          <t>FMLGEI10000000</t>
        </is>
      </c>
      <c r="H1569" t="n">
        <v>240.896</v>
      </c>
      <c r="I1569" t="n">
        <v>274.176</v>
      </c>
      <c r="J1569" t="n">
        <v>278.2</v>
      </c>
      <c r="K1569" t="n">
        <v>40</v>
      </c>
      <c r="L1569" t="n">
        <v>180</v>
      </c>
      <c r="M1569" t="n">
        <v>69</v>
      </c>
      <c r="N1569" t="n">
        <v>105</v>
      </c>
      <c r="O1569" t="n">
        <v>2</v>
      </c>
      <c r="P1569" t="n">
        <v>1</v>
      </c>
      <c r="Q1569" t="n">
        <v>3</v>
      </c>
      <c r="X1569" t="n">
        <v>6</v>
      </c>
      <c r="Y1569" t="n">
        <v>6</v>
      </c>
      <c r="Z1569" t="n">
        <v>0.015</v>
      </c>
      <c r="AA1569" t="n">
        <v>1</v>
      </c>
      <c r="AB1569" t="n">
        <v>22</v>
      </c>
    </row>
    <row r="1570">
      <c r="A1570" t="n">
        <v>2021</v>
      </c>
      <c r="B1570" t="n">
        <v>4</v>
      </c>
      <c r="C1570" s="298" t="n">
        <v>44291</v>
      </c>
      <c r="E1570" t="n">
        <v>674</v>
      </c>
      <c r="F1570" t="inlineStr">
        <is>
          <t>LgWashing Mashine Base (VIVACHE)</t>
        </is>
      </c>
      <c r="G1570" t="inlineStr">
        <is>
          <t>FMLGEI10000000</t>
        </is>
      </c>
      <c r="H1570" t="n">
        <v>240.896</v>
      </c>
      <c r="I1570" t="n">
        <v>274.176</v>
      </c>
      <c r="J1570" t="n">
        <v>277.8</v>
      </c>
      <c r="K1570" t="n">
        <v>40</v>
      </c>
      <c r="L1570" t="n">
        <v>180</v>
      </c>
      <c r="M1570" t="n">
        <v>64</v>
      </c>
      <c r="N1570" t="n">
        <v>112</v>
      </c>
      <c r="O1570" t="n">
        <v>2</v>
      </c>
      <c r="P1570" t="n">
        <v>9</v>
      </c>
      <c r="Q1570" t="n">
        <v>3</v>
      </c>
      <c r="R1570" t="n">
        <v>3</v>
      </c>
      <c r="X1570" t="n">
        <v>17</v>
      </c>
      <c r="Y1570" t="n">
        <v>517</v>
      </c>
      <c r="Z1570" t="n">
        <v>0.015</v>
      </c>
      <c r="AA1570" t="n">
        <v>1</v>
      </c>
      <c r="AB1570" t="n">
        <v>22</v>
      </c>
    </row>
    <row r="1571">
      <c r="A1571" t="n">
        <v>2021</v>
      </c>
      <c r="B1571" t="n">
        <v>4</v>
      </c>
      <c r="C1571" s="298" t="n">
        <v>44292</v>
      </c>
      <c r="E1571" t="n">
        <v>674</v>
      </c>
      <c r="F1571" t="inlineStr">
        <is>
          <t>LgWashing Mashine Base (VIVACHE)</t>
        </is>
      </c>
      <c r="G1571" t="inlineStr">
        <is>
          <t>FMLGEI10000000</t>
        </is>
      </c>
      <c r="H1571" t="n">
        <v>240.896</v>
      </c>
      <c r="I1571" t="n">
        <v>274.176</v>
      </c>
      <c r="J1571" t="n">
        <v>268.2</v>
      </c>
      <c r="K1571" t="n">
        <v>40</v>
      </c>
      <c r="L1571" t="n">
        <v>180</v>
      </c>
      <c r="M1571" t="n">
        <v>64</v>
      </c>
      <c r="N1571" t="n">
        <v>113</v>
      </c>
      <c r="O1571" t="n">
        <v>4</v>
      </c>
      <c r="P1571" t="n">
        <v>3</v>
      </c>
      <c r="Q1571" t="n">
        <v>6</v>
      </c>
      <c r="X1571" t="n">
        <v>13</v>
      </c>
      <c r="Y1571" t="n">
        <v>213</v>
      </c>
      <c r="Z1571" t="n">
        <v>0.015</v>
      </c>
      <c r="AA1571" t="n">
        <v>1</v>
      </c>
      <c r="AB1571" t="n">
        <v>22</v>
      </c>
    </row>
    <row r="1572">
      <c r="A1572" t="n">
        <v>2021</v>
      </c>
      <c r="B1572" t="n">
        <v>4</v>
      </c>
      <c r="C1572" s="298" t="n">
        <v>44293</v>
      </c>
      <c r="E1572" t="n">
        <v>674</v>
      </c>
      <c r="F1572" t="inlineStr">
        <is>
          <t>LgWashing Mashine Base (VIVACHE)</t>
        </is>
      </c>
      <c r="G1572" t="inlineStr">
        <is>
          <t>FMLGEI10000000</t>
        </is>
      </c>
      <c r="H1572" t="n">
        <v>240.896</v>
      </c>
      <c r="I1572" t="n">
        <v>274.176</v>
      </c>
      <c r="K1572" t="n">
        <v>40</v>
      </c>
      <c r="L1572" t="n">
        <v>180</v>
      </c>
      <c r="Y1572" t="n">
        <v>800</v>
      </c>
      <c r="Z1572" t="n">
        <v>0.015</v>
      </c>
      <c r="AA1572" t="n">
        <v>1</v>
      </c>
      <c r="AB1572" t="n">
        <v>22</v>
      </c>
    </row>
    <row r="1573">
      <c r="A1573" t="n">
        <v>2021</v>
      </c>
      <c r="B1573" t="n">
        <v>4</v>
      </c>
      <c r="C1573" s="298" t="n">
        <v>44294</v>
      </c>
      <c r="E1573" t="n">
        <v>674</v>
      </c>
      <c r="F1573" t="inlineStr">
        <is>
          <t>LgWashing Mashine Base (VIVACHE)</t>
        </is>
      </c>
      <c r="G1573" t="inlineStr">
        <is>
          <t>FMLGEI10000000</t>
        </is>
      </c>
      <c r="H1573" t="n">
        <v>240.896</v>
      </c>
      <c r="I1573" t="n">
        <v>274.176</v>
      </c>
      <c r="K1573" t="n">
        <v>40</v>
      </c>
      <c r="L1573" t="n">
        <v>180</v>
      </c>
      <c r="Y1573" t="n">
        <v>400</v>
      </c>
      <c r="Z1573" t="n">
        <v>0.015</v>
      </c>
      <c r="AA1573" t="n">
        <v>1</v>
      </c>
      <c r="AB1573" t="n">
        <v>22</v>
      </c>
    </row>
    <row r="1574">
      <c r="A1574" t="n">
        <v>2021</v>
      </c>
      <c r="B1574" t="n">
        <v>4</v>
      </c>
      <c r="C1574" s="298" t="n">
        <v>44297</v>
      </c>
      <c r="E1574" t="n">
        <v>674</v>
      </c>
      <c r="F1574" t="inlineStr">
        <is>
          <t>LgWashing Mashine Base (VIVACHE)</t>
        </is>
      </c>
      <c r="G1574" t="inlineStr">
        <is>
          <t>FMLGEI10000000</t>
        </is>
      </c>
      <c r="H1574" t="n">
        <v>240.896</v>
      </c>
      <c r="I1574" t="n">
        <v>274.176</v>
      </c>
      <c r="K1574" t="n">
        <v>40</v>
      </c>
      <c r="L1574" t="n">
        <v>180</v>
      </c>
      <c r="Y1574" t="n">
        <v>100</v>
      </c>
      <c r="Z1574" t="n">
        <v>0.015</v>
      </c>
      <c r="AA1574" t="n">
        <v>1</v>
      </c>
      <c r="AB1574" t="n">
        <v>22</v>
      </c>
    </row>
    <row r="1575">
      <c r="A1575" t="n">
        <v>2021</v>
      </c>
      <c r="B1575" t="n">
        <v>4</v>
      </c>
      <c r="C1575" s="298" t="n">
        <v>44311</v>
      </c>
      <c r="E1575" t="n">
        <v>674</v>
      </c>
      <c r="F1575" t="inlineStr">
        <is>
          <t>LgWashing Mashine Base (VIVACHE)</t>
        </is>
      </c>
      <c r="G1575" t="inlineStr">
        <is>
          <t>FMLGEI10000000</t>
        </is>
      </c>
      <c r="H1575" t="n">
        <v>240.896</v>
      </c>
      <c r="I1575" t="n">
        <v>274.176</v>
      </c>
      <c r="K1575" t="n">
        <v>40</v>
      </c>
      <c r="L1575" t="n">
        <v>180</v>
      </c>
      <c r="Y1575" t="n">
        <v>600</v>
      </c>
      <c r="Z1575" t="n">
        <v>0.015</v>
      </c>
      <c r="AA1575" t="n">
        <v>1</v>
      </c>
      <c r="AB1575" t="n">
        <v>22</v>
      </c>
    </row>
    <row r="1576">
      <c r="A1576" t="n">
        <v>2021</v>
      </c>
      <c r="B1576" t="n">
        <v>4</v>
      </c>
      <c r="C1576" s="298" t="n">
        <v>44312</v>
      </c>
      <c r="E1576" t="n">
        <v>674</v>
      </c>
      <c r="F1576" t="inlineStr">
        <is>
          <t>LgWashing Mashine Base (VIVACHE)</t>
        </is>
      </c>
      <c r="G1576" t="inlineStr">
        <is>
          <t>FMLGEI10000000</t>
        </is>
      </c>
      <c r="H1576" t="n">
        <v>240.896</v>
      </c>
      <c r="I1576" t="n">
        <v>274.176</v>
      </c>
      <c r="J1576" t="n">
        <v>266.8</v>
      </c>
      <c r="K1576" t="n">
        <v>40</v>
      </c>
      <c r="L1576" t="n">
        <v>180</v>
      </c>
      <c r="M1576" t="n">
        <v>67</v>
      </c>
      <c r="N1576" t="n">
        <v>108</v>
      </c>
      <c r="Z1576" t="n">
        <v>0.015</v>
      </c>
      <c r="AA1576" t="n">
        <v>1</v>
      </c>
      <c r="AB1576" t="n">
        <v>22</v>
      </c>
    </row>
    <row r="1577">
      <c r="A1577" t="n">
        <v>2021</v>
      </c>
      <c r="B1577" t="n">
        <v>4</v>
      </c>
      <c r="C1577" s="298" t="n">
        <v>44286</v>
      </c>
      <c r="E1577" t="n">
        <v>50</v>
      </c>
      <c r="F1577" t="inlineStr">
        <is>
          <t>LgWashing machine (Angels)</t>
        </is>
      </c>
      <c r="G1577" t="inlineStr">
        <is>
          <t>FMLGEI40000000</t>
        </is>
      </c>
      <c r="H1577" t="n">
        <v>51.57</v>
      </c>
      <c r="I1577" t="n">
        <v>56.43</v>
      </c>
      <c r="J1577" t="n">
        <v>54.8</v>
      </c>
      <c r="K1577" t="n">
        <v>101</v>
      </c>
      <c r="L1577" t="n">
        <v>107</v>
      </c>
      <c r="M1577" t="n">
        <v>73</v>
      </c>
      <c r="N1577" t="n">
        <v>99</v>
      </c>
      <c r="O1577" t="n">
        <v>8</v>
      </c>
      <c r="P1577" t="n">
        <v>6</v>
      </c>
      <c r="Q1577" t="n">
        <v>10</v>
      </c>
      <c r="X1577" t="n">
        <v>24</v>
      </c>
      <c r="Y1577" t="n">
        <v>2040</v>
      </c>
      <c r="Z1577" t="n">
        <v>0.015</v>
      </c>
      <c r="AA1577" t="n">
        <v>1</v>
      </c>
      <c r="AB1577" t="n">
        <v>18</v>
      </c>
    </row>
    <row r="1578">
      <c r="A1578" t="n">
        <v>2021</v>
      </c>
      <c r="B1578" t="n">
        <v>4</v>
      </c>
      <c r="C1578" s="298" t="n">
        <v>44287</v>
      </c>
      <c r="E1578" t="n">
        <v>50</v>
      </c>
      <c r="F1578" t="inlineStr">
        <is>
          <t>LgWashing machine (Angels)</t>
        </is>
      </c>
      <c r="G1578" t="inlineStr">
        <is>
          <t>FMLGEI40000000</t>
        </is>
      </c>
      <c r="H1578" t="n">
        <v>51.57</v>
      </c>
      <c r="I1578" t="n">
        <v>56.43</v>
      </c>
      <c r="J1578" t="n">
        <v>54</v>
      </c>
      <c r="K1578" t="n">
        <v>101</v>
      </c>
      <c r="L1578" t="n">
        <v>107</v>
      </c>
      <c r="M1578" t="n">
        <v>76</v>
      </c>
      <c r="N1578" t="n">
        <v>95</v>
      </c>
      <c r="O1578" t="n">
        <v>6</v>
      </c>
      <c r="P1578" t="n">
        <v>2</v>
      </c>
      <c r="Q1578" t="n">
        <v>12</v>
      </c>
      <c r="R1578" t="n">
        <v>3</v>
      </c>
      <c r="X1578" t="n">
        <v>23</v>
      </c>
      <c r="Y1578" t="n">
        <v>3299</v>
      </c>
      <c r="Z1578" t="n">
        <v>0.015</v>
      </c>
      <c r="AA1578" t="n">
        <v>1</v>
      </c>
      <c r="AB1578" t="n">
        <v>18</v>
      </c>
    </row>
    <row r="1579">
      <c r="A1579" t="n">
        <v>2021</v>
      </c>
      <c r="B1579" t="n">
        <v>4</v>
      </c>
      <c r="C1579" s="298" t="n">
        <v>44290</v>
      </c>
      <c r="E1579" t="n">
        <v>50</v>
      </c>
      <c r="F1579" t="inlineStr">
        <is>
          <t>LgWashing machine (Angels)</t>
        </is>
      </c>
      <c r="G1579" t="inlineStr">
        <is>
          <t>FMLGEI40000000</t>
        </is>
      </c>
      <c r="H1579" t="n">
        <v>51.57</v>
      </c>
      <c r="I1579" t="n">
        <v>56.43</v>
      </c>
      <c r="K1579" t="n">
        <v>101</v>
      </c>
      <c r="L1579" t="n">
        <v>107</v>
      </c>
      <c r="O1579" t="n">
        <v>2</v>
      </c>
      <c r="P1579" t="n">
        <v>2</v>
      </c>
      <c r="Q1579" t="n">
        <v>1</v>
      </c>
      <c r="X1579" t="n">
        <v>5</v>
      </c>
      <c r="Y1579" t="n">
        <v>1181</v>
      </c>
      <c r="Z1579" t="n">
        <v>0.015</v>
      </c>
      <c r="AA1579" t="n">
        <v>1</v>
      </c>
      <c r="AB1579" t="n">
        <v>18</v>
      </c>
    </row>
    <row r="1580">
      <c r="A1580" t="n">
        <v>2021</v>
      </c>
      <c r="B1580" t="n">
        <v>4</v>
      </c>
      <c r="C1580" s="298" t="n">
        <v>44306</v>
      </c>
      <c r="E1580" t="n">
        <v>50</v>
      </c>
      <c r="F1580" t="inlineStr">
        <is>
          <t>LgWashing machine (Angels)</t>
        </is>
      </c>
      <c r="G1580" t="inlineStr">
        <is>
          <t>FMLGEI40000000</t>
        </is>
      </c>
      <c r="H1580" t="n">
        <v>51.57</v>
      </c>
      <c r="I1580" t="n">
        <v>56.43</v>
      </c>
      <c r="J1580" t="n">
        <v>56.3</v>
      </c>
      <c r="K1580" t="n">
        <v>101</v>
      </c>
      <c r="L1580" t="n">
        <v>107</v>
      </c>
      <c r="M1580" t="n">
        <v>69</v>
      </c>
      <c r="N1580" t="n">
        <v>105</v>
      </c>
      <c r="O1580" t="n">
        <v>5</v>
      </c>
      <c r="Q1580" t="n">
        <v>6</v>
      </c>
      <c r="X1580" t="n">
        <v>11</v>
      </c>
      <c r="Y1580" t="n">
        <v>263</v>
      </c>
      <c r="Z1580" t="n">
        <v>0.015</v>
      </c>
      <c r="AA1580" t="n">
        <v>1</v>
      </c>
      <c r="AB1580" t="n">
        <v>18</v>
      </c>
    </row>
    <row r="1581">
      <c r="A1581" t="n">
        <v>2021</v>
      </c>
      <c r="B1581" t="n">
        <v>4</v>
      </c>
      <c r="C1581" s="298" t="n">
        <v>44307</v>
      </c>
      <c r="E1581" t="n">
        <v>50</v>
      </c>
      <c r="F1581" t="inlineStr">
        <is>
          <t>LgWashing machine (Angels)</t>
        </is>
      </c>
      <c r="G1581" t="inlineStr">
        <is>
          <t>FMLGEI40000000</t>
        </is>
      </c>
      <c r="H1581" t="n">
        <v>51.57</v>
      </c>
      <c r="I1581" t="n">
        <v>56.43</v>
      </c>
      <c r="J1581" t="n">
        <v>57.3</v>
      </c>
      <c r="K1581" t="n">
        <v>101</v>
      </c>
      <c r="L1581" t="n">
        <v>107</v>
      </c>
      <c r="M1581" t="n">
        <v>72</v>
      </c>
      <c r="N1581" t="n">
        <v>100</v>
      </c>
      <c r="O1581" t="n">
        <v>7</v>
      </c>
      <c r="P1581" t="n">
        <v>2</v>
      </c>
      <c r="Q1581" t="n">
        <v>6</v>
      </c>
      <c r="X1581" t="n">
        <v>15</v>
      </c>
      <c r="Y1581" t="n">
        <v>1023</v>
      </c>
      <c r="Z1581" t="n">
        <v>0.015</v>
      </c>
      <c r="AA1581" t="n">
        <v>1</v>
      </c>
      <c r="AB1581" t="n">
        <v>18</v>
      </c>
    </row>
    <row r="1582">
      <c r="A1582" t="n">
        <v>2021</v>
      </c>
      <c r="B1582" t="n">
        <v>4</v>
      </c>
      <c r="C1582" s="298" t="n">
        <v>44308</v>
      </c>
      <c r="E1582" t="n">
        <v>50</v>
      </c>
      <c r="F1582" t="inlineStr">
        <is>
          <t>LgWashing machine (Angels)</t>
        </is>
      </c>
      <c r="G1582" t="inlineStr">
        <is>
          <t>FMLGEI40000000</t>
        </is>
      </c>
      <c r="H1582" t="n">
        <v>51.57</v>
      </c>
      <c r="I1582" t="n">
        <v>56.43</v>
      </c>
      <c r="J1582" t="n">
        <v>57.6</v>
      </c>
      <c r="K1582" t="n">
        <v>101</v>
      </c>
      <c r="L1582" t="n">
        <v>107</v>
      </c>
      <c r="M1582" t="n">
        <v>81</v>
      </c>
      <c r="N1582" t="n">
        <v>89</v>
      </c>
      <c r="O1582" t="n">
        <v>7</v>
      </c>
      <c r="P1582" t="n">
        <v>4</v>
      </c>
      <c r="Q1582" t="n">
        <v>3</v>
      </c>
      <c r="X1582" t="n">
        <v>14</v>
      </c>
      <c r="Y1582" t="n">
        <v>1610</v>
      </c>
      <c r="Z1582" t="n">
        <v>0.015</v>
      </c>
      <c r="AA1582" t="n">
        <v>1</v>
      </c>
      <c r="AB1582" t="n">
        <v>18</v>
      </c>
    </row>
    <row r="1583">
      <c r="A1583" t="n">
        <v>2021</v>
      </c>
      <c r="B1583" t="n">
        <v>4</v>
      </c>
      <c r="C1583" s="298" t="n">
        <v>44310</v>
      </c>
      <c r="E1583" t="n">
        <v>50</v>
      </c>
      <c r="F1583" t="inlineStr">
        <is>
          <t>LgWashing machine (Angels)</t>
        </is>
      </c>
      <c r="G1583" t="inlineStr">
        <is>
          <t>FMLGEI40000000</t>
        </is>
      </c>
      <c r="H1583" t="n">
        <v>51.57</v>
      </c>
      <c r="I1583" t="n">
        <v>56.43</v>
      </c>
      <c r="K1583" t="n">
        <v>101</v>
      </c>
      <c r="L1583" t="n">
        <v>107</v>
      </c>
      <c r="Y1583" t="n">
        <v>1764</v>
      </c>
      <c r="Z1583" t="n">
        <v>0.015</v>
      </c>
      <c r="AA1583" t="n">
        <v>1</v>
      </c>
      <c r="AB1583" t="n">
        <v>18</v>
      </c>
    </row>
    <row r="1584">
      <c r="A1584" t="n">
        <v>2021</v>
      </c>
      <c r="B1584" t="n">
        <v>4</v>
      </c>
      <c r="C1584" s="298" t="n">
        <v>44286</v>
      </c>
      <c r="E1584" t="n">
        <v>660</v>
      </c>
      <c r="F1584" t="inlineStr">
        <is>
          <t>MFZ67207201 75UP77 TOP-BOTTOM</t>
        </is>
      </c>
      <c r="G1584" t="inlineStr">
        <is>
          <t>FMLGEI075UP770</t>
        </is>
      </c>
      <c r="H1584" t="n">
        <v>605.063</v>
      </c>
      <c r="I1584" t="n">
        <v>688.653</v>
      </c>
      <c r="J1584" t="n">
        <v>1275.7</v>
      </c>
      <c r="K1584" t="n">
        <v>20</v>
      </c>
      <c r="L1584" t="n">
        <v>180</v>
      </c>
      <c r="M1584" t="n">
        <v>25</v>
      </c>
      <c r="N1584" t="n">
        <v>144</v>
      </c>
      <c r="O1584" t="n">
        <v>3</v>
      </c>
      <c r="P1584" t="n">
        <v>3</v>
      </c>
      <c r="Q1584" t="n">
        <v>2</v>
      </c>
      <c r="R1584" t="n">
        <v>2</v>
      </c>
      <c r="S1584" t="n">
        <v>0</v>
      </c>
      <c r="X1584" t="n">
        <v>10</v>
      </c>
      <c r="Y1584" t="n">
        <v>226</v>
      </c>
      <c r="Z1584" t="n">
        <v>0.015</v>
      </c>
      <c r="AA1584" t="n">
        <v>1</v>
      </c>
      <c r="AB1584" t="n">
        <v>16</v>
      </c>
    </row>
    <row r="1585">
      <c r="A1585" t="n">
        <v>2021</v>
      </c>
      <c r="B1585" t="n">
        <v>4</v>
      </c>
      <c r="C1585" s="298" t="n">
        <v>44286</v>
      </c>
      <c r="E1585" t="n">
        <v>658</v>
      </c>
      <c r="F1585" t="inlineStr">
        <is>
          <t>PDFRP2122 كفر 70 شمال</t>
        </is>
      </c>
      <c r="G1585" t="inlineStr">
        <is>
          <t>FMCFII7LRP2122</t>
        </is>
      </c>
      <c r="H1585" t="n">
        <v>83.7</v>
      </c>
      <c r="I1585" t="n">
        <v>96.3</v>
      </c>
      <c r="J1585" t="n">
        <v>97.8</v>
      </c>
      <c r="K1585" t="n">
        <v>60</v>
      </c>
      <c r="L1585" t="n">
        <v>180</v>
      </c>
      <c r="M1585" t="n">
        <v>71</v>
      </c>
      <c r="N1585" t="n">
        <v>153</v>
      </c>
      <c r="Z1585" t="n">
        <v>0.02</v>
      </c>
      <c r="AA1585" t="n">
        <v>1</v>
      </c>
      <c r="AB1585" t="n">
        <v>20</v>
      </c>
    </row>
    <row r="1586">
      <c r="A1586" t="n">
        <v>2021</v>
      </c>
      <c r="B1586" t="n">
        <v>4</v>
      </c>
      <c r="C1586" s="298" t="n">
        <v>44287</v>
      </c>
      <c r="E1586" t="n">
        <v>658</v>
      </c>
      <c r="F1586" t="inlineStr">
        <is>
          <t>PDFRP2122 كفر 70 شمال</t>
        </is>
      </c>
      <c r="G1586" t="inlineStr">
        <is>
          <t>FMCFII7LRP2122</t>
        </is>
      </c>
      <c r="H1586" t="n">
        <v>83.7</v>
      </c>
      <c r="I1586" t="n">
        <v>96.3</v>
      </c>
      <c r="J1586" t="n">
        <v>93.5</v>
      </c>
      <c r="K1586" t="n">
        <v>60</v>
      </c>
      <c r="L1586" t="n">
        <v>180</v>
      </c>
      <c r="M1586" t="n">
        <v>65</v>
      </c>
      <c r="N1586" t="n">
        <v>166</v>
      </c>
      <c r="O1586" t="n">
        <v>4</v>
      </c>
      <c r="P1586" t="n">
        <v>2</v>
      </c>
      <c r="Q1586" t="n">
        <v>2</v>
      </c>
      <c r="X1586" t="n">
        <v>8</v>
      </c>
      <c r="Y1586" t="n">
        <v>443</v>
      </c>
      <c r="Z1586" t="n">
        <v>0.02</v>
      </c>
      <c r="AA1586" t="n">
        <v>1</v>
      </c>
      <c r="AB1586" t="n">
        <v>20</v>
      </c>
    </row>
    <row r="1587">
      <c r="A1587" t="n">
        <v>2021</v>
      </c>
      <c r="B1587" t="n">
        <v>4</v>
      </c>
      <c r="C1587" s="298" t="n">
        <v>44290</v>
      </c>
      <c r="E1587" t="n">
        <v>658</v>
      </c>
      <c r="F1587" t="inlineStr">
        <is>
          <t>PDFRP2122 كفر 70 شمال</t>
        </is>
      </c>
      <c r="G1587" t="inlineStr">
        <is>
          <t>FMCFII7LRP2122</t>
        </is>
      </c>
      <c r="H1587" t="n">
        <v>83.7</v>
      </c>
      <c r="I1587" t="n">
        <v>96.3</v>
      </c>
      <c r="K1587" t="n">
        <v>60</v>
      </c>
      <c r="L1587" t="n">
        <v>180</v>
      </c>
      <c r="O1587" t="n">
        <v>4</v>
      </c>
      <c r="P1587" t="n">
        <v>6</v>
      </c>
      <c r="Q1587" t="n">
        <v>4</v>
      </c>
      <c r="X1587" t="n">
        <v>14</v>
      </c>
      <c r="Y1587" t="n">
        <v>569</v>
      </c>
      <c r="Z1587" t="n">
        <v>0.02</v>
      </c>
      <c r="AA1587" t="n">
        <v>1</v>
      </c>
      <c r="AB1587" t="n">
        <v>20</v>
      </c>
    </row>
    <row r="1588">
      <c r="A1588" t="n">
        <v>2021</v>
      </c>
      <c r="B1588" t="n">
        <v>4</v>
      </c>
      <c r="C1588" s="298" t="n">
        <v>44312</v>
      </c>
      <c r="E1588" t="n">
        <v>658</v>
      </c>
      <c r="F1588" t="inlineStr">
        <is>
          <t>PDFRP2122 كفر 70 شمال</t>
        </is>
      </c>
      <c r="G1588" t="inlineStr">
        <is>
          <t>FMCFII7LRP2122</t>
        </is>
      </c>
      <c r="H1588" t="n">
        <v>83.7</v>
      </c>
      <c r="I1588" t="n">
        <v>96.3</v>
      </c>
      <c r="J1588" t="n">
        <v>96.90000000000001</v>
      </c>
      <c r="K1588" t="n">
        <v>60</v>
      </c>
      <c r="L1588" t="n">
        <v>180</v>
      </c>
      <c r="M1588" t="n">
        <v>71</v>
      </c>
      <c r="N1588" t="n">
        <v>152</v>
      </c>
      <c r="O1588" t="n">
        <v>4</v>
      </c>
      <c r="P1588" t="n">
        <v>6</v>
      </c>
      <c r="Q1588" t="n">
        <v>8</v>
      </c>
      <c r="X1588" t="n">
        <v>18</v>
      </c>
      <c r="Y1588" t="n">
        <v>348</v>
      </c>
      <c r="Z1588" t="n">
        <v>0.02</v>
      </c>
      <c r="AA1588" t="n">
        <v>1</v>
      </c>
      <c r="AB1588" t="n">
        <v>20</v>
      </c>
    </row>
    <row r="1589">
      <c r="A1589" t="n">
        <v>2021</v>
      </c>
      <c r="B1589" t="n">
        <v>4</v>
      </c>
      <c r="C1589" s="298" t="n">
        <v>44313</v>
      </c>
      <c r="E1589" t="n">
        <v>658</v>
      </c>
      <c r="F1589" t="inlineStr">
        <is>
          <t>PDFRP2122 كفر 70 شمال</t>
        </is>
      </c>
      <c r="G1589" t="inlineStr">
        <is>
          <t>FMCFII7LRP2122</t>
        </is>
      </c>
      <c r="H1589" t="n">
        <v>83.7</v>
      </c>
      <c r="I1589" t="n">
        <v>96.3</v>
      </c>
      <c r="J1589" t="n">
        <v>92.59999999999999</v>
      </c>
      <c r="K1589" t="n">
        <v>60</v>
      </c>
      <c r="L1589" t="n">
        <v>180</v>
      </c>
      <c r="M1589" t="n">
        <v>62</v>
      </c>
      <c r="N1589" t="n">
        <v>175</v>
      </c>
      <c r="O1589" t="n">
        <v>6</v>
      </c>
      <c r="Q1589" t="n">
        <v>2</v>
      </c>
      <c r="X1589" t="n">
        <v>8</v>
      </c>
      <c r="Y1589" t="n">
        <v>338</v>
      </c>
      <c r="Z1589" t="n">
        <v>0.02</v>
      </c>
      <c r="AA1589" t="n">
        <v>1</v>
      </c>
      <c r="AB1589" t="n">
        <v>20</v>
      </c>
    </row>
    <row r="1590">
      <c r="A1590" t="n">
        <v>2021</v>
      </c>
      <c r="B1590" t="n">
        <v>4</v>
      </c>
      <c r="C1590" s="298" t="n">
        <v>44286</v>
      </c>
      <c r="E1590" t="n">
        <v>656</v>
      </c>
      <c r="F1590" t="inlineStr">
        <is>
          <t>PDFRP2123 قاعده 70 شمال</t>
        </is>
      </c>
      <c r="G1590" t="inlineStr">
        <is>
          <t>FMCFII1LRP2123</t>
        </is>
      </c>
      <c r="H1590" t="n">
        <v>137.64</v>
      </c>
      <c r="I1590" t="n">
        <v>158.36</v>
      </c>
      <c r="J1590" t="n">
        <v>152.5</v>
      </c>
      <c r="K1590" t="n">
        <v>60</v>
      </c>
      <c r="L1590" t="n">
        <v>180</v>
      </c>
      <c r="M1590" t="n">
        <v>71</v>
      </c>
      <c r="N1590" t="n">
        <v>153</v>
      </c>
      <c r="Z1590" t="n">
        <v>0.02</v>
      </c>
      <c r="AA1590" t="n">
        <v>1</v>
      </c>
      <c r="AB1590" t="n">
        <v>20</v>
      </c>
    </row>
    <row r="1591">
      <c r="A1591" t="n">
        <v>2021</v>
      </c>
      <c r="B1591" t="n">
        <v>4</v>
      </c>
      <c r="C1591" s="298" t="n">
        <v>44287</v>
      </c>
      <c r="E1591" t="n">
        <v>656</v>
      </c>
      <c r="F1591" t="inlineStr">
        <is>
          <t>PDFRP2123 قاعده 70 شمال</t>
        </is>
      </c>
      <c r="G1591" t="inlineStr">
        <is>
          <t>FMCFII1LRP2123</t>
        </is>
      </c>
      <c r="H1591" t="n">
        <v>137.64</v>
      </c>
      <c r="I1591" t="n">
        <v>158.36</v>
      </c>
      <c r="J1591" t="n">
        <v>138.3</v>
      </c>
      <c r="K1591" t="n">
        <v>60</v>
      </c>
      <c r="L1591" t="n">
        <v>180</v>
      </c>
      <c r="M1591" t="n">
        <v>65</v>
      </c>
      <c r="N1591" t="n">
        <v>166</v>
      </c>
      <c r="O1591" t="n">
        <v>6</v>
      </c>
      <c r="P1591" t="n">
        <v>4</v>
      </c>
      <c r="Q1591" t="n">
        <v>4</v>
      </c>
      <c r="X1591" t="n">
        <v>14</v>
      </c>
      <c r="Y1591" t="n">
        <v>484</v>
      </c>
      <c r="Z1591" t="n">
        <v>0.02</v>
      </c>
      <c r="AA1591" t="n">
        <v>1</v>
      </c>
      <c r="AB1591" t="n">
        <v>20</v>
      </c>
    </row>
    <row r="1592">
      <c r="A1592" t="n">
        <v>2021</v>
      </c>
      <c r="B1592" t="n">
        <v>4</v>
      </c>
      <c r="C1592" s="298" t="n">
        <v>44290</v>
      </c>
      <c r="E1592" t="n">
        <v>656</v>
      </c>
      <c r="F1592" t="inlineStr">
        <is>
          <t>PDFRP2123 قاعده 70 شمال</t>
        </is>
      </c>
      <c r="G1592" t="inlineStr">
        <is>
          <t>FMCFII1LRP2123</t>
        </is>
      </c>
      <c r="H1592" t="n">
        <v>137.64</v>
      </c>
      <c r="I1592" t="n">
        <v>158.36</v>
      </c>
      <c r="K1592" t="n">
        <v>60</v>
      </c>
      <c r="L1592" t="n">
        <v>180</v>
      </c>
      <c r="O1592" t="n">
        <v>4</v>
      </c>
      <c r="P1592" t="n">
        <v>2</v>
      </c>
      <c r="Q1592" t="n">
        <v>4</v>
      </c>
      <c r="X1592" t="n">
        <v>10</v>
      </c>
      <c r="Y1592" t="n">
        <v>550</v>
      </c>
      <c r="Z1592" t="n">
        <v>0.02</v>
      </c>
      <c r="AA1592" t="n">
        <v>1</v>
      </c>
      <c r="AB1592" t="n">
        <v>20</v>
      </c>
    </row>
    <row r="1593">
      <c r="A1593" t="n">
        <v>2021</v>
      </c>
      <c r="B1593" t="n">
        <v>4</v>
      </c>
      <c r="C1593" s="298" t="n">
        <v>44312</v>
      </c>
      <c r="E1593" t="n">
        <v>656</v>
      </c>
      <c r="F1593" t="inlineStr">
        <is>
          <t>PDFRP2123 قاعده 70 شمال</t>
        </is>
      </c>
      <c r="G1593" t="inlineStr">
        <is>
          <t>FMCFII1LRP2123</t>
        </is>
      </c>
      <c r="H1593" t="n">
        <v>137.64</v>
      </c>
      <c r="I1593" t="n">
        <v>158.36</v>
      </c>
      <c r="J1593" t="n">
        <v>144.1</v>
      </c>
      <c r="K1593" t="n">
        <v>60</v>
      </c>
      <c r="L1593" t="n">
        <v>180</v>
      </c>
      <c r="M1593" t="n">
        <v>71</v>
      </c>
      <c r="N1593" t="n">
        <v>152</v>
      </c>
      <c r="O1593" t="n">
        <v>6</v>
      </c>
      <c r="P1593" t="n">
        <v>2</v>
      </c>
      <c r="Q1593" t="n">
        <v>6</v>
      </c>
      <c r="X1593" t="n">
        <v>14</v>
      </c>
      <c r="Y1593" t="n">
        <v>364</v>
      </c>
      <c r="Z1593" t="n">
        <v>0.02</v>
      </c>
      <c r="AA1593" t="n">
        <v>1</v>
      </c>
      <c r="AB1593" t="n">
        <v>20</v>
      </c>
    </row>
    <row r="1594">
      <c r="A1594" t="n">
        <v>2021</v>
      </c>
      <c r="B1594" t="n">
        <v>4</v>
      </c>
      <c r="C1594" s="298" t="n">
        <v>44313</v>
      </c>
      <c r="E1594" t="n">
        <v>656</v>
      </c>
      <c r="F1594" t="inlineStr">
        <is>
          <t>PDFRP2123 قاعده 70 شمال</t>
        </is>
      </c>
      <c r="G1594" t="inlineStr">
        <is>
          <t>FMCFII1LRP2123</t>
        </is>
      </c>
      <c r="H1594" t="n">
        <v>137.64</v>
      </c>
      <c r="I1594" t="n">
        <v>158.36</v>
      </c>
      <c r="J1594" t="n">
        <v>143.8</v>
      </c>
      <c r="K1594" t="n">
        <v>60</v>
      </c>
      <c r="L1594" t="n">
        <v>180</v>
      </c>
      <c r="M1594" t="n">
        <v>62</v>
      </c>
      <c r="N1594" t="n">
        <v>175</v>
      </c>
      <c r="O1594" t="n">
        <v>11</v>
      </c>
      <c r="P1594" t="n">
        <v>2</v>
      </c>
      <c r="Q1594" t="n">
        <v>5</v>
      </c>
      <c r="X1594" t="n">
        <v>18</v>
      </c>
      <c r="Y1594" t="n">
        <v>848</v>
      </c>
      <c r="Z1594" t="n">
        <v>0.02</v>
      </c>
      <c r="AA1594" t="n">
        <v>1</v>
      </c>
      <c r="AB1594" t="n">
        <v>20</v>
      </c>
    </row>
    <row r="1595">
      <c r="A1595" t="n">
        <v>2021</v>
      </c>
      <c r="B1595" t="n">
        <v>4</v>
      </c>
      <c r="C1595" s="298" t="n">
        <v>44286</v>
      </c>
      <c r="E1595" t="n">
        <v>657</v>
      </c>
      <c r="F1595" t="inlineStr">
        <is>
          <t>PDFRP2124 كفر 70 يمين</t>
        </is>
      </c>
      <c r="G1595" t="inlineStr">
        <is>
          <t>FMCFII7RRP2124</t>
        </is>
      </c>
      <c r="H1595" t="n">
        <v>83.7</v>
      </c>
      <c r="I1595" t="n">
        <v>96.3</v>
      </c>
      <c r="J1595" t="n">
        <v>97.8</v>
      </c>
      <c r="K1595" t="n">
        <v>60</v>
      </c>
      <c r="L1595" t="n">
        <v>180</v>
      </c>
      <c r="M1595" t="n">
        <v>71</v>
      </c>
      <c r="N1595" t="n">
        <v>153</v>
      </c>
      <c r="O1595" t="n">
        <v>14</v>
      </c>
      <c r="P1595" t="n">
        <v>12</v>
      </c>
      <c r="Q1595" t="n">
        <v>10</v>
      </c>
      <c r="X1595" t="n">
        <v>36</v>
      </c>
      <c r="Y1595" t="n">
        <v>321</v>
      </c>
      <c r="Z1595" t="n">
        <v>0.02</v>
      </c>
      <c r="AA1595" t="n">
        <v>1</v>
      </c>
      <c r="AB1595" t="n">
        <v>20</v>
      </c>
    </row>
    <row r="1596">
      <c r="A1596" t="n">
        <v>2021</v>
      </c>
      <c r="B1596" t="n">
        <v>4</v>
      </c>
      <c r="C1596" s="298" t="n">
        <v>44287</v>
      </c>
      <c r="E1596" t="n">
        <v>657</v>
      </c>
      <c r="F1596" t="inlineStr">
        <is>
          <t>PDFRP2124 كفر 70 يمين</t>
        </is>
      </c>
      <c r="G1596" t="inlineStr">
        <is>
          <t>FMCFII7RRP2124</t>
        </is>
      </c>
      <c r="H1596" t="n">
        <v>83.7</v>
      </c>
      <c r="I1596" t="n">
        <v>96.3</v>
      </c>
      <c r="J1596" t="n">
        <v>93.5</v>
      </c>
      <c r="K1596" t="n">
        <v>60</v>
      </c>
      <c r="L1596" t="n">
        <v>180</v>
      </c>
      <c r="M1596" t="n">
        <v>65</v>
      </c>
      <c r="N1596" t="n">
        <v>166</v>
      </c>
      <c r="O1596" t="n">
        <v>4</v>
      </c>
      <c r="P1596" t="n">
        <v>2</v>
      </c>
      <c r="Q1596" t="n">
        <v>2</v>
      </c>
      <c r="X1596" t="n">
        <v>8</v>
      </c>
      <c r="Y1596" t="n">
        <v>443</v>
      </c>
      <c r="Z1596" t="n">
        <v>0.02</v>
      </c>
      <c r="AA1596" t="n">
        <v>1</v>
      </c>
      <c r="AB1596" t="n">
        <v>20</v>
      </c>
    </row>
    <row r="1597">
      <c r="A1597" t="n">
        <v>2021</v>
      </c>
      <c r="B1597" t="n">
        <v>4</v>
      </c>
      <c r="C1597" s="298" t="n">
        <v>44290</v>
      </c>
      <c r="E1597" t="n">
        <v>657</v>
      </c>
      <c r="F1597" t="inlineStr">
        <is>
          <t>PDFRP2124 كفر 70 يمين</t>
        </is>
      </c>
      <c r="G1597" t="inlineStr">
        <is>
          <t>FMCFII7RRP2124</t>
        </is>
      </c>
      <c r="H1597" t="n">
        <v>83.7</v>
      </c>
      <c r="I1597" t="n">
        <v>96.3</v>
      </c>
      <c r="K1597" t="n">
        <v>60</v>
      </c>
      <c r="L1597" t="n">
        <v>180</v>
      </c>
      <c r="O1597" t="n">
        <v>4</v>
      </c>
      <c r="P1597" t="n">
        <v>6</v>
      </c>
      <c r="Q1597" t="n">
        <v>4</v>
      </c>
      <c r="X1597" t="n">
        <v>14</v>
      </c>
      <c r="Y1597" t="n">
        <v>569</v>
      </c>
      <c r="Z1597" t="n">
        <v>0.02</v>
      </c>
      <c r="AA1597" t="n">
        <v>1</v>
      </c>
      <c r="AB1597" t="n">
        <v>20</v>
      </c>
    </row>
    <row r="1598">
      <c r="A1598" t="n">
        <v>2021</v>
      </c>
      <c r="B1598" t="n">
        <v>4</v>
      </c>
      <c r="C1598" s="298" t="n">
        <v>44312</v>
      </c>
      <c r="E1598" t="n">
        <v>657</v>
      </c>
      <c r="F1598" t="inlineStr">
        <is>
          <t>PDFRP2124 كفر 70 يمين</t>
        </is>
      </c>
      <c r="G1598" t="inlineStr">
        <is>
          <t>FMCFII7RRP2124</t>
        </is>
      </c>
      <c r="H1598" t="n">
        <v>83.7</v>
      </c>
      <c r="I1598" t="n">
        <v>96.3</v>
      </c>
      <c r="J1598" t="n">
        <v>96.90000000000001</v>
      </c>
      <c r="K1598" t="n">
        <v>60</v>
      </c>
      <c r="L1598" t="n">
        <v>180</v>
      </c>
      <c r="M1598" t="n">
        <v>71</v>
      </c>
      <c r="N1598" t="n">
        <v>152</v>
      </c>
      <c r="O1598" t="n">
        <v>4</v>
      </c>
      <c r="P1598" t="n">
        <v>6</v>
      </c>
      <c r="Q1598" t="n">
        <v>8</v>
      </c>
      <c r="X1598" t="n">
        <v>18</v>
      </c>
      <c r="Y1598" t="n">
        <v>348</v>
      </c>
      <c r="Z1598" t="n">
        <v>0.02</v>
      </c>
      <c r="AA1598" t="n">
        <v>1</v>
      </c>
      <c r="AB1598" t="n">
        <v>20</v>
      </c>
    </row>
    <row r="1599">
      <c r="A1599" t="n">
        <v>2021</v>
      </c>
      <c r="B1599" t="n">
        <v>4</v>
      </c>
      <c r="C1599" s="298" t="n">
        <v>44313</v>
      </c>
      <c r="E1599" t="n">
        <v>657</v>
      </c>
      <c r="F1599" t="inlineStr">
        <is>
          <t>PDFRP2124 كفر 70 يمين</t>
        </is>
      </c>
      <c r="G1599" t="inlineStr">
        <is>
          <t>FMCFII7RRP2124</t>
        </is>
      </c>
      <c r="H1599" t="n">
        <v>83.7</v>
      </c>
      <c r="I1599" t="n">
        <v>96.3</v>
      </c>
      <c r="J1599" t="n">
        <v>92.59999999999999</v>
      </c>
      <c r="K1599" t="n">
        <v>60</v>
      </c>
      <c r="L1599" t="n">
        <v>180</v>
      </c>
      <c r="M1599" t="n">
        <v>62</v>
      </c>
      <c r="N1599" t="n">
        <v>175</v>
      </c>
      <c r="O1599" t="n">
        <v>8</v>
      </c>
      <c r="P1599" t="n">
        <v>4</v>
      </c>
      <c r="Q1599" t="n">
        <v>4</v>
      </c>
      <c r="X1599" t="n">
        <v>16</v>
      </c>
      <c r="Y1599" t="n">
        <v>901</v>
      </c>
      <c r="Z1599" t="n">
        <v>0.02</v>
      </c>
      <c r="AA1599" t="n">
        <v>1</v>
      </c>
      <c r="AB1599" t="n">
        <v>20</v>
      </c>
    </row>
    <row r="1600">
      <c r="A1600" t="n">
        <v>2021</v>
      </c>
      <c r="B1600" t="n">
        <v>4</v>
      </c>
      <c r="C1600" s="298" t="n">
        <v>44286</v>
      </c>
      <c r="E1600" t="n">
        <v>655</v>
      </c>
      <c r="F1600" t="inlineStr">
        <is>
          <t>PDFRP2125 قاعده 70 يمين</t>
        </is>
      </c>
      <c r="G1600" t="inlineStr">
        <is>
          <t>FMCFII1RRP2125</t>
        </is>
      </c>
      <c r="H1600" t="n">
        <v>137.64</v>
      </c>
      <c r="I1600" t="n">
        <v>158.36</v>
      </c>
      <c r="J1600" t="n">
        <v>152.5</v>
      </c>
      <c r="K1600" t="n">
        <v>60</v>
      </c>
      <c r="L1600" t="n">
        <v>180</v>
      </c>
      <c r="M1600" t="n">
        <v>71</v>
      </c>
      <c r="N1600" t="n">
        <v>153</v>
      </c>
      <c r="O1600" t="n">
        <v>12</v>
      </c>
      <c r="P1600" t="n">
        <v>14</v>
      </c>
      <c r="Q1600" t="n">
        <v>16</v>
      </c>
      <c r="X1600" t="n">
        <v>42</v>
      </c>
      <c r="Y1600" t="n">
        <v>242</v>
      </c>
      <c r="Z1600" t="n">
        <v>0.02</v>
      </c>
      <c r="AA1600" t="n">
        <v>1</v>
      </c>
      <c r="AB1600" t="n">
        <v>20</v>
      </c>
    </row>
    <row r="1601">
      <c r="A1601" t="n">
        <v>2021</v>
      </c>
      <c r="B1601" t="n">
        <v>4</v>
      </c>
      <c r="C1601" s="298" t="n">
        <v>44287</v>
      </c>
      <c r="E1601" t="n">
        <v>655</v>
      </c>
      <c r="F1601" t="inlineStr">
        <is>
          <t>PDFRP2125 قاعده 70 يمين</t>
        </is>
      </c>
      <c r="G1601" t="inlineStr">
        <is>
          <t>FMCFII1RRP2125</t>
        </is>
      </c>
      <c r="H1601" t="n">
        <v>137.64</v>
      </c>
      <c r="I1601" t="n">
        <v>158.36</v>
      </c>
      <c r="J1601" t="n">
        <v>138.3</v>
      </c>
      <c r="K1601" t="n">
        <v>60</v>
      </c>
      <c r="L1601" t="n">
        <v>180</v>
      </c>
      <c r="M1601" t="n">
        <v>65</v>
      </c>
      <c r="N1601" t="n">
        <v>166</v>
      </c>
      <c r="O1601" t="n">
        <v>6</v>
      </c>
      <c r="P1601" t="n">
        <v>4</v>
      </c>
      <c r="Q1601" t="n">
        <v>4</v>
      </c>
      <c r="X1601" t="n">
        <v>14</v>
      </c>
      <c r="Y1601" t="n">
        <v>484</v>
      </c>
      <c r="Z1601" t="n">
        <v>0.02</v>
      </c>
      <c r="AA1601" t="n">
        <v>1</v>
      </c>
      <c r="AB1601" t="n">
        <v>20</v>
      </c>
    </row>
    <row r="1602">
      <c r="A1602" t="n">
        <v>2021</v>
      </c>
      <c r="B1602" t="n">
        <v>4</v>
      </c>
      <c r="C1602" s="298" t="n">
        <v>44290</v>
      </c>
      <c r="E1602" t="n">
        <v>655</v>
      </c>
      <c r="F1602" t="inlineStr">
        <is>
          <t>PDFRP2125 قاعده 70 يمين</t>
        </is>
      </c>
      <c r="G1602" t="inlineStr">
        <is>
          <t>FMCFII1RRP2125</t>
        </is>
      </c>
      <c r="H1602" t="n">
        <v>137.64</v>
      </c>
      <c r="I1602" t="n">
        <v>158.36</v>
      </c>
      <c r="K1602" t="n">
        <v>60</v>
      </c>
      <c r="L1602" t="n">
        <v>180</v>
      </c>
      <c r="O1602" t="n">
        <v>4</v>
      </c>
      <c r="P1602" t="n">
        <v>2</v>
      </c>
      <c r="Q1602" t="n">
        <v>4</v>
      </c>
      <c r="X1602" t="n">
        <v>10</v>
      </c>
      <c r="Y1602" t="n">
        <v>550</v>
      </c>
      <c r="Z1602" t="n">
        <v>0.02</v>
      </c>
      <c r="AA1602" t="n">
        <v>1</v>
      </c>
      <c r="AB1602" t="n">
        <v>20</v>
      </c>
    </row>
    <row r="1603">
      <c r="A1603" t="n">
        <v>2021</v>
      </c>
      <c r="B1603" t="n">
        <v>4</v>
      </c>
      <c r="C1603" s="298" t="n">
        <v>44312</v>
      </c>
      <c r="E1603" t="n">
        <v>655</v>
      </c>
      <c r="F1603" t="inlineStr">
        <is>
          <t>PDFRP2125 قاعده 70 يمين</t>
        </is>
      </c>
      <c r="G1603" t="inlineStr">
        <is>
          <t>FMCFII1RRP2125</t>
        </is>
      </c>
      <c r="H1603" t="n">
        <v>137.64</v>
      </c>
      <c r="I1603" t="n">
        <v>158.36</v>
      </c>
      <c r="J1603" t="n">
        <v>144.1</v>
      </c>
      <c r="K1603" t="n">
        <v>60</v>
      </c>
      <c r="L1603" t="n">
        <v>180</v>
      </c>
      <c r="M1603" t="n">
        <v>71</v>
      </c>
      <c r="N1603" t="n">
        <v>152</v>
      </c>
      <c r="O1603" t="n">
        <v>6</v>
      </c>
      <c r="P1603" t="n">
        <v>2</v>
      </c>
      <c r="Q1603" t="n">
        <v>6</v>
      </c>
      <c r="X1603" t="n">
        <v>14</v>
      </c>
      <c r="Y1603" t="n">
        <v>364</v>
      </c>
      <c r="Z1603" t="n">
        <v>0.02</v>
      </c>
      <c r="AA1603" t="n">
        <v>1</v>
      </c>
      <c r="AB1603" t="n">
        <v>20</v>
      </c>
    </row>
    <row r="1604">
      <c r="A1604" t="n">
        <v>2021</v>
      </c>
      <c r="B1604" t="n">
        <v>4</v>
      </c>
      <c r="C1604" s="298" t="n">
        <v>44313</v>
      </c>
      <c r="E1604" t="n">
        <v>655</v>
      </c>
      <c r="F1604" t="inlineStr">
        <is>
          <t>PDFRP2125 قاعده 70 يمين</t>
        </is>
      </c>
      <c r="G1604" t="inlineStr">
        <is>
          <t>FMCFII1RRP2125</t>
        </is>
      </c>
      <c r="H1604" t="n">
        <v>137.64</v>
      </c>
      <c r="I1604" t="n">
        <v>158.36</v>
      </c>
      <c r="J1604" t="n">
        <v>143.8</v>
      </c>
      <c r="K1604" t="n">
        <v>60</v>
      </c>
      <c r="L1604" t="n">
        <v>180</v>
      </c>
      <c r="M1604" t="n">
        <v>62</v>
      </c>
      <c r="N1604" t="n">
        <v>175</v>
      </c>
      <c r="O1604" t="n">
        <v>11</v>
      </c>
      <c r="P1604" t="n">
        <v>2</v>
      </c>
      <c r="Q1604" t="n">
        <v>5</v>
      </c>
      <c r="X1604" t="n">
        <v>18</v>
      </c>
      <c r="Y1604" t="n">
        <v>848</v>
      </c>
      <c r="Z1604" t="n">
        <v>0.02</v>
      </c>
      <c r="AA1604" t="n">
        <v>1</v>
      </c>
      <c r="AB1604" t="n">
        <v>20</v>
      </c>
    </row>
    <row r="1605">
      <c r="A1605" t="n">
        <v>2021</v>
      </c>
      <c r="B1605" t="n">
        <v>4</v>
      </c>
      <c r="C1605" s="298" t="n">
        <v>44294</v>
      </c>
      <c r="E1605" t="n">
        <v>625</v>
      </c>
      <c r="F1605" t="inlineStr">
        <is>
          <t>جزء وسط غساله 10 كيلو فوق اتوماتيك 16338000004075</t>
        </is>
      </c>
      <c r="G1605" t="inlineStr">
        <is>
          <t>FMCFII61004075</t>
        </is>
      </c>
      <c r="H1605" t="n">
        <v>129.01</v>
      </c>
      <c r="I1605" t="n">
        <v>150.99</v>
      </c>
      <c r="J1605" t="n">
        <v>142.6</v>
      </c>
      <c r="K1605" t="n">
        <v>18</v>
      </c>
      <c r="L1605" t="n">
        <v>200</v>
      </c>
      <c r="M1605" t="n">
        <v>26</v>
      </c>
      <c r="N1605" t="n">
        <v>138</v>
      </c>
      <c r="O1605" t="n">
        <v>5</v>
      </c>
      <c r="P1605" t="n">
        <v>1</v>
      </c>
      <c r="Q1605" t="n">
        <v>5</v>
      </c>
      <c r="X1605" t="n">
        <v>11</v>
      </c>
      <c r="Y1605" t="n">
        <v>371</v>
      </c>
      <c r="Z1605" t="n">
        <v>0.015</v>
      </c>
      <c r="AA1605" t="n">
        <v>1</v>
      </c>
      <c r="AB1605" t="n">
        <v>25</v>
      </c>
    </row>
    <row r="1606">
      <c r="A1606" t="n">
        <v>2021</v>
      </c>
      <c r="B1606" t="n">
        <v>4</v>
      </c>
      <c r="C1606" s="298" t="n">
        <v>44297</v>
      </c>
      <c r="E1606" t="n">
        <v>625</v>
      </c>
      <c r="F1606" t="inlineStr">
        <is>
          <t>جزء وسط غساله 10 كيلو فوق اتوماتيك 16338000004075</t>
        </is>
      </c>
      <c r="G1606" t="inlineStr">
        <is>
          <t>FMCFII61004075</t>
        </is>
      </c>
      <c r="H1606" t="n">
        <v>129.01</v>
      </c>
      <c r="I1606" t="n">
        <v>150.99</v>
      </c>
      <c r="J1606" t="n">
        <v>148.3</v>
      </c>
      <c r="K1606" t="n">
        <v>18</v>
      </c>
      <c r="L1606" t="n">
        <v>200</v>
      </c>
      <c r="M1606" t="n">
        <v>26</v>
      </c>
      <c r="N1606" t="n">
        <v>141</v>
      </c>
      <c r="O1606" t="n">
        <v>5</v>
      </c>
      <c r="P1606" t="n">
        <v>1</v>
      </c>
      <c r="Q1606" t="n">
        <v>3</v>
      </c>
      <c r="S1606" t="n">
        <v>1</v>
      </c>
      <c r="X1606" t="n">
        <v>10</v>
      </c>
      <c r="Y1606" t="n">
        <v>355</v>
      </c>
      <c r="Z1606" t="n">
        <v>0.015</v>
      </c>
      <c r="AA1606" t="n">
        <v>1</v>
      </c>
      <c r="AB1606" t="n">
        <v>25</v>
      </c>
    </row>
    <row r="1607">
      <c r="A1607" t="n">
        <v>2021</v>
      </c>
      <c r="B1607" t="n">
        <v>4</v>
      </c>
      <c r="C1607" s="298" t="n">
        <v>44298</v>
      </c>
      <c r="E1607" t="n">
        <v>625</v>
      </c>
      <c r="F1607" t="inlineStr">
        <is>
          <t>جزء وسط غساله 10 كيلو فوق اتوماتيك 16338000004075</t>
        </is>
      </c>
      <c r="G1607" t="inlineStr">
        <is>
          <t>FMCFII61004075</t>
        </is>
      </c>
      <c r="H1607" t="n">
        <v>129.01</v>
      </c>
      <c r="I1607" t="n">
        <v>150.99</v>
      </c>
      <c r="J1607" t="n">
        <v>145.2</v>
      </c>
      <c r="K1607" t="n">
        <v>18</v>
      </c>
      <c r="L1607" t="n">
        <v>200</v>
      </c>
      <c r="M1607" t="n">
        <v>26</v>
      </c>
      <c r="N1607" t="n">
        <v>141</v>
      </c>
      <c r="O1607" t="n">
        <v>11</v>
      </c>
      <c r="P1607" t="n">
        <v>1</v>
      </c>
      <c r="Q1607" t="n">
        <v>3</v>
      </c>
      <c r="X1607" t="n">
        <v>15</v>
      </c>
      <c r="Y1607" t="n">
        <v>495</v>
      </c>
      <c r="Z1607" t="n">
        <v>0.015</v>
      </c>
      <c r="AA1607" t="n">
        <v>1</v>
      </c>
      <c r="AB1607" t="n">
        <v>25</v>
      </c>
    </row>
    <row r="1608">
      <c r="A1608" t="n">
        <v>2021</v>
      </c>
      <c r="B1608" t="n">
        <v>4</v>
      </c>
      <c r="C1608" s="298" t="n">
        <v>44299</v>
      </c>
      <c r="E1608" t="n">
        <v>625</v>
      </c>
      <c r="F1608" t="inlineStr">
        <is>
          <t>جزء وسط غساله 10 كيلو فوق اتوماتيك 16338000004075</t>
        </is>
      </c>
      <c r="G1608" t="inlineStr">
        <is>
          <t>FMCFII61004075</t>
        </is>
      </c>
      <c r="H1608" t="n">
        <v>129.01</v>
      </c>
      <c r="I1608" t="n">
        <v>150.99</v>
      </c>
      <c r="J1608" t="n">
        <v>141.3</v>
      </c>
      <c r="K1608" t="n">
        <v>18</v>
      </c>
      <c r="L1608" t="n">
        <v>200</v>
      </c>
      <c r="M1608" t="n">
        <v>26</v>
      </c>
      <c r="N1608" t="n">
        <v>140</v>
      </c>
      <c r="O1608" t="n">
        <v>4</v>
      </c>
      <c r="P1608" t="n">
        <v>1</v>
      </c>
      <c r="Q1608" t="n">
        <v>4</v>
      </c>
      <c r="X1608" t="n">
        <v>9</v>
      </c>
      <c r="Y1608" t="n">
        <v>339</v>
      </c>
      <c r="Z1608" t="n">
        <v>0.015</v>
      </c>
      <c r="AA1608" t="n">
        <v>1</v>
      </c>
      <c r="AB1608" t="n">
        <v>25</v>
      </c>
    </row>
    <row r="1609">
      <c r="A1609" t="n">
        <v>2021</v>
      </c>
      <c r="B1609" t="n">
        <v>4</v>
      </c>
      <c r="C1609" s="298" t="n">
        <v>44300</v>
      </c>
      <c r="E1609" t="n">
        <v>625</v>
      </c>
      <c r="F1609" t="inlineStr">
        <is>
          <t>جزء وسط غساله 10 كيلو فوق اتوماتيك 16338000004075</t>
        </is>
      </c>
      <c r="G1609" t="inlineStr">
        <is>
          <t>FMCFII61004075</t>
        </is>
      </c>
      <c r="H1609" t="n">
        <v>129.01</v>
      </c>
      <c r="I1609" t="n">
        <v>150.99</v>
      </c>
      <c r="J1609" t="n">
        <v>141</v>
      </c>
      <c r="K1609" t="n">
        <v>18</v>
      </c>
      <c r="L1609" t="n">
        <v>200</v>
      </c>
      <c r="M1609" t="n">
        <v>26</v>
      </c>
      <c r="N1609" t="n">
        <v>140</v>
      </c>
      <c r="O1609" t="n">
        <v>2</v>
      </c>
      <c r="P1609" t="n">
        <v>1</v>
      </c>
      <c r="X1609" t="n">
        <v>3</v>
      </c>
      <c r="Y1609" t="n">
        <v>78</v>
      </c>
      <c r="Z1609" t="n">
        <v>0.015</v>
      </c>
      <c r="AA1609" t="n">
        <v>1</v>
      </c>
      <c r="AB1609" t="n">
        <v>25</v>
      </c>
    </row>
    <row r="1610">
      <c r="A1610" t="n">
        <v>2021</v>
      </c>
      <c r="B1610" t="n">
        <v>4</v>
      </c>
      <c r="C1610" s="298" t="n">
        <v>44291</v>
      </c>
      <c r="E1610" t="n">
        <v>629</v>
      </c>
      <c r="F1610" t="inlineStr">
        <is>
          <t>جزء وسط غساله 12 كيلو فوق اتوماتيك 16338000004078</t>
        </is>
      </c>
      <c r="G1610" t="inlineStr">
        <is>
          <t>FMCFII61204078</t>
        </is>
      </c>
      <c r="H1610" t="n">
        <v>203.983</v>
      </c>
      <c r="I1610" t="n">
        <v>238.017</v>
      </c>
      <c r="J1610" t="n">
        <v>237</v>
      </c>
      <c r="K1610" t="n">
        <v>18</v>
      </c>
      <c r="L1610" t="n">
        <v>200</v>
      </c>
      <c r="M1610" t="n">
        <v>27</v>
      </c>
      <c r="N1610" t="n">
        <v>134</v>
      </c>
      <c r="O1610" t="n">
        <v>3</v>
      </c>
      <c r="Q1610" t="n">
        <v>1</v>
      </c>
      <c r="X1610" t="n">
        <v>4</v>
      </c>
      <c r="Y1610" t="n">
        <v>49</v>
      </c>
      <c r="Z1610" t="n">
        <v>0.015</v>
      </c>
      <c r="AA1610" t="n">
        <v>1</v>
      </c>
      <c r="AB1610" t="n">
        <v>25</v>
      </c>
    </row>
    <row r="1611">
      <c r="A1611" t="n">
        <v>2021</v>
      </c>
      <c r="B1611" t="n">
        <v>4</v>
      </c>
      <c r="C1611" s="298" t="n">
        <v>44292</v>
      </c>
      <c r="E1611" t="n">
        <v>629</v>
      </c>
      <c r="F1611" t="inlineStr">
        <is>
          <t>جزء وسط غساله 12 كيلو فوق اتوماتيك 16338000004078</t>
        </is>
      </c>
      <c r="G1611" t="inlineStr">
        <is>
          <t>FMCFII61204078</t>
        </is>
      </c>
      <c r="H1611" t="n">
        <v>203.983</v>
      </c>
      <c r="I1611" t="n">
        <v>238.017</v>
      </c>
      <c r="J1611" t="n">
        <v>220.9</v>
      </c>
      <c r="K1611" t="n">
        <v>18</v>
      </c>
      <c r="L1611" t="n">
        <v>200</v>
      </c>
      <c r="M1611" t="n">
        <v>25</v>
      </c>
      <c r="N1611" t="n">
        <v>147</v>
      </c>
      <c r="O1611" t="n">
        <v>4</v>
      </c>
      <c r="P1611" t="n">
        <v>1</v>
      </c>
      <c r="Q1611" t="n">
        <v>3</v>
      </c>
      <c r="X1611" t="n">
        <v>8</v>
      </c>
      <c r="Y1611" t="n">
        <v>458</v>
      </c>
      <c r="Z1611" t="n">
        <v>0.015</v>
      </c>
      <c r="AA1611" t="n">
        <v>1</v>
      </c>
      <c r="AB1611" t="n">
        <v>25</v>
      </c>
    </row>
    <row r="1612">
      <c r="A1612" t="n">
        <v>2021</v>
      </c>
      <c r="B1612" t="n">
        <v>4</v>
      </c>
      <c r="C1612" s="298" t="n">
        <v>44293</v>
      </c>
      <c r="E1612" t="n">
        <v>629</v>
      </c>
      <c r="F1612" t="inlineStr">
        <is>
          <t>جزء وسط غساله 12 كيلو فوق اتوماتيك 16338000004078</t>
        </is>
      </c>
      <c r="G1612" t="inlineStr">
        <is>
          <t>FMCFII61204078</t>
        </is>
      </c>
      <c r="H1612" t="n">
        <v>203.983</v>
      </c>
      <c r="I1612" t="n">
        <v>238.017</v>
      </c>
      <c r="J1612" t="n">
        <v>230.8</v>
      </c>
      <c r="K1612" t="n">
        <v>18</v>
      </c>
      <c r="L1612" t="n">
        <v>200</v>
      </c>
      <c r="M1612" t="n">
        <v>24</v>
      </c>
      <c r="N1612" t="n">
        <v>152</v>
      </c>
      <c r="O1612" t="n">
        <v>2</v>
      </c>
      <c r="P1612" t="n">
        <v>4</v>
      </c>
      <c r="Q1612" t="n">
        <v>1</v>
      </c>
      <c r="X1612" t="n">
        <v>7</v>
      </c>
      <c r="Y1612" t="n">
        <v>502</v>
      </c>
      <c r="Z1612" t="n">
        <v>0.015</v>
      </c>
      <c r="AA1612" t="n">
        <v>1</v>
      </c>
      <c r="AB1612" t="n">
        <v>25</v>
      </c>
    </row>
    <row r="1613">
      <c r="A1613" t="n">
        <v>2021</v>
      </c>
      <c r="B1613" t="n">
        <v>4</v>
      </c>
      <c r="C1613" s="298" t="n">
        <v>44294</v>
      </c>
      <c r="E1613" t="n">
        <v>629</v>
      </c>
      <c r="F1613" t="inlineStr">
        <is>
          <t>جزء وسط غساله 12 كيلو فوق اتوماتيك 16338000004078</t>
        </is>
      </c>
      <c r="G1613" t="inlineStr">
        <is>
          <t>FMCFII61204078</t>
        </is>
      </c>
      <c r="H1613" t="n">
        <v>203.983</v>
      </c>
      <c r="I1613" t="n">
        <v>238.017</v>
      </c>
      <c r="J1613" t="n">
        <v>222</v>
      </c>
      <c r="K1613" t="n">
        <v>18</v>
      </c>
      <c r="L1613" t="n">
        <v>200</v>
      </c>
      <c r="M1613" t="n">
        <v>24</v>
      </c>
      <c r="N1613" t="n">
        <v>153</v>
      </c>
      <c r="O1613" t="n">
        <v>2</v>
      </c>
      <c r="P1613" t="n">
        <v>1</v>
      </c>
      <c r="X1613" t="n">
        <v>3</v>
      </c>
      <c r="Y1613" t="n">
        <v>123</v>
      </c>
      <c r="Z1613" t="n">
        <v>0.015</v>
      </c>
      <c r="AA1613" t="n">
        <v>1</v>
      </c>
      <c r="AB1613" t="n">
        <v>25</v>
      </c>
    </row>
    <row r="1614">
      <c r="A1614" t="n">
        <v>2021</v>
      </c>
      <c r="B1614" t="n">
        <v>4</v>
      </c>
      <c r="C1614" s="298" t="n">
        <v>44294</v>
      </c>
      <c r="E1614" t="n">
        <v>621</v>
      </c>
      <c r="F1614" t="inlineStr">
        <is>
          <t>جزء وسط غساله 8 كيلو فوق اتوماتيك 16338000005664</t>
        </is>
      </c>
      <c r="G1614" t="inlineStr">
        <is>
          <t>FMCFII60805664</t>
        </is>
      </c>
      <c r="H1614" t="n">
        <v>175.9885</v>
      </c>
      <c r="I1614" t="n">
        <v>207.0115</v>
      </c>
      <c r="J1614" t="n">
        <v>205</v>
      </c>
      <c r="K1614" t="n">
        <v>18</v>
      </c>
      <c r="L1614" t="n">
        <v>200</v>
      </c>
      <c r="M1614" t="n">
        <v>25</v>
      </c>
      <c r="N1614" t="n">
        <v>147</v>
      </c>
      <c r="O1614" t="n">
        <v>3</v>
      </c>
      <c r="Q1614" t="n">
        <v>2</v>
      </c>
      <c r="X1614" t="n">
        <v>5</v>
      </c>
      <c r="Y1614" t="n">
        <v>245</v>
      </c>
      <c r="Z1614" t="n">
        <v>0.015</v>
      </c>
      <c r="AA1614" t="n">
        <v>1</v>
      </c>
      <c r="AB1614" t="n">
        <v>25</v>
      </c>
    </row>
    <row r="1615">
      <c r="A1615" t="n">
        <v>2021</v>
      </c>
      <c r="B1615" t="n">
        <v>4</v>
      </c>
      <c r="C1615" s="298" t="n">
        <v>44297</v>
      </c>
      <c r="E1615" t="n">
        <v>621</v>
      </c>
      <c r="F1615" t="inlineStr">
        <is>
          <t>جزء وسط غساله 8 كيلو فوق اتوماتيك 16338000005664</t>
        </is>
      </c>
      <c r="G1615" t="inlineStr">
        <is>
          <t>FMCFII60805664</t>
        </is>
      </c>
      <c r="H1615" t="n">
        <v>175.9885</v>
      </c>
      <c r="I1615" t="n">
        <v>207.0115</v>
      </c>
      <c r="J1615" t="n">
        <v>195.1</v>
      </c>
      <c r="K1615" t="n">
        <v>18</v>
      </c>
      <c r="L1615" t="n">
        <v>200</v>
      </c>
      <c r="M1615" t="n">
        <v>28</v>
      </c>
      <c r="N1615" t="n">
        <v>128</v>
      </c>
      <c r="O1615" t="n">
        <v>5</v>
      </c>
      <c r="P1615" t="n">
        <v>2</v>
      </c>
      <c r="Q1615" t="n">
        <v>2</v>
      </c>
      <c r="X1615" t="n">
        <v>9</v>
      </c>
      <c r="Y1615" t="n">
        <v>549</v>
      </c>
      <c r="Z1615" t="n">
        <v>0.015</v>
      </c>
      <c r="AA1615" t="n">
        <v>1</v>
      </c>
      <c r="AB1615" t="n">
        <v>25</v>
      </c>
    </row>
    <row r="1616">
      <c r="A1616" t="n">
        <v>2021</v>
      </c>
      <c r="B1616" t="n">
        <v>4</v>
      </c>
      <c r="C1616" s="298" t="n">
        <v>44298</v>
      </c>
      <c r="E1616" t="n">
        <v>621</v>
      </c>
      <c r="F1616" t="inlineStr">
        <is>
          <t>جزء وسط غساله 8 كيلو فوق اتوماتيك 16338000005664</t>
        </is>
      </c>
      <c r="G1616" t="inlineStr">
        <is>
          <t>FMCFII60805664</t>
        </is>
      </c>
      <c r="H1616" t="n">
        <v>175.9885</v>
      </c>
      <c r="I1616" t="n">
        <v>207.0115</v>
      </c>
      <c r="K1616" t="n">
        <v>18</v>
      </c>
      <c r="L1616" t="n">
        <v>200</v>
      </c>
      <c r="Y1616" t="n">
        <v>90</v>
      </c>
      <c r="Z1616" t="n">
        <v>0.015</v>
      </c>
      <c r="AA1616" t="n">
        <v>1</v>
      </c>
      <c r="AB1616" t="n">
        <v>25</v>
      </c>
    </row>
    <row r="1617">
      <c r="A1617" t="n">
        <v>2021</v>
      </c>
      <c r="B1617" t="n">
        <v>4</v>
      </c>
      <c r="C1617" s="298" t="n">
        <v>44293</v>
      </c>
      <c r="E1617" t="n">
        <v>439</v>
      </c>
      <c r="F1617" t="inlineStr">
        <is>
          <t>زانوسى العبد 305</t>
        </is>
      </c>
      <c r="G1617" t="inlineStr">
        <is>
          <t>FMABDI30500000</t>
        </is>
      </c>
      <c r="H1617" t="n">
        <v>308.7</v>
      </c>
      <c r="I1617" t="n">
        <v>377.3</v>
      </c>
      <c r="J1617" t="n">
        <v>368</v>
      </c>
      <c r="K1617" t="n">
        <v>45</v>
      </c>
      <c r="L1617" t="n">
        <v>320</v>
      </c>
      <c r="M1617" t="n">
        <v>51</v>
      </c>
      <c r="N1617" t="n">
        <v>280</v>
      </c>
      <c r="Q1617" t="n">
        <v>8</v>
      </c>
      <c r="X1617" t="n">
        <v>8</v>
      </c>
      <c r="Y1617" t="n">
        <v>178</v>
      </c>
      <c r="Z1617" t="n">
        <v>0.015</v>
      </c>
      <c r="AA1617" t="n">
        <v>1</v>
      </c>
      <c r="AB1617" t="n">
        <v>29</v>
      </c>
    </row>
    <row r="1618">
      <c r="A1618" t="n">
        <v>2021</v>
      </c>
      <c r="B1618" t="n">
        <v>4</v>
      </c>
      <c r="C1618" s="298" t="n">
        <v>44294</v>
      </c>
      <c r="E1618" t="n">
        <v>439</v>
      </c>
      <c r="F1618" t="inlineStr">
        <is>
          <t>زانوسى العبد 305</t>
        </is>
      </c>
      <c r="G1618" t="inlineStr">
        <is>
          <t>FMABDI30500000</t>
        </is>
      </c>
      <c r="H1618" t="n">
        <v>308.7</v>
      </c>
      <c r="I1618" t="n">
        <v>377.3</v>
      </c>
      <c r="J1618" t="n">
        <v>383.6</v>
      </c>
      <c r="K1618" t="n">
        <v>45</v>
      </c>
      <c r="L1618" t="n">
        <v>320</v>
      </c>
      <c r="M1618" t="n">
        <v>55</v>
      </c>
      <c r="N1618" t="n">
        <v>262</v>
      </c>
      <c r="O1618" t="n">
        <v>10</v>
      </c>
      <c r="P1618" t="n">
        <v>2</v>
      </c>
      <c r="Q1618" t="n">
        <v>4</v>
      </c>
      <c r="X1618" t="n">
        <v>16</v>
      </c>
      <c r="Y1618" t="n">
        <v>986</v>
      </c>
      <c r="Z1618" t="n">
        <v>0.015</v>
      </c>
      <c r="AA1618" t="n">
        <v>1</v>
      </c>
      <c r="AB1618" t="n">
        <v>29</v>
      </c>
    </row>
    <row r="1619">
      <c r="A1619" t="n">
        <v>2021</v>
      </c>
      <c r="B1619" t="n">
        <v>4</v>
      </c>
      <c r="C1619" s="298" t="n">
        <v>44297</v>
      </c>
      <c r="E1619" t="n">
        <v>439</v>
      </c>
      <c r="F1619" t="inlineStr">
        <is>
          <t>زانوسى العبد 305</t>
        </is>
      </c>
      <c r="G1619" t="inlineStr">
        <is>
          <t>FMABDI30500000</t>
        </is>
      </c>
      <c r="H1619" t="n">
        <v>308.7</v>
      </c>
      <c r="I1619" t="n">
        <v>377.3</v>
      </c>
      <c r="J1619" t="n">
        <v>335.3</v>
      </c>
      <c r="K1619" t="n">
        <v>45</v>
      </c>
      <c r="L1619" t="n">
        <v>320</v>
      </c>
      <c r="M1619" t="n">
        <v>72</v>
      </c>
      <c r="N1619" t="n">
        <v>201</v>
      </c>
      <c r="O1619" t="n">
        <v>4</v>
      </c>
      <c r="P1619" t="n">
        <v>2</v>
      </c>
      <c r="Q1619" t="n">
        <v>7</v>
      </c>
      <c r="X1619" t="n">
        <v>13</v>
      </c>
      <c r="Y1619" t="n">
        <v>603</v>
      </c>
      <c r="Z1619" t="n">
        <v>0.015</v>
      </c>
      <c r="AA1619" t="n">
        <v>1</v>
      </c>
      <c r="AB1619" t="n">
        <v>29</v>
      </c>
    </row>
    <row r="1620">
      <c r="A1620" t="n">
        <v>2021</v>
      </c>
      <c r="B1620" t="n">
        <v>4</v>
      </c>
      <c r="C1620" s="298" t="n">
        <v>44294</v>
      </c>
      <c r="E1620" t="n">
        <v>626</v>
      </c>
      <c r="F1620" t="inlineStr">
        <is>
          <t>زوايا غساله 10 كيلو فوق اتوماتيك 16338000004073</t>
        </is>
      </c>
      <c r="G1620" t="inlineStr">
        <is>
          <t>FMCFII21004073</t>
        </is>
      </c>
      <c r="H1620" t="n">
        <v>127.029</v>
      </c>
      <c r="I1620" t="n">
        <v>148.971</v>
      </c>
      <c r="J1620" t="n">
        <v>138.9</v>
      </c>
      <c r="K1620" t="n">
        <v>18</v>
      </c>
      <c r="L1620" t="n">
        <v>200</v>
      </c>
      <c r="M1620" t="n">
        <v>26</v>
      </c>
      <c r="N1620" t="n">
        <v>138</v>
      </c>
      <c r="O1620" t="n">
        <v>2</v>
      </c>
      <c r="P1620" t="n">
        <v>0</v>
      </c>
      <c r="Q1620" t="n">
        <v>1</v>
      </c>
      <c r="X1620" t="n">
        <v>3</v>
      </c>
      <c r="Y1620" t="n">
        <v>363</v>
      </c>
      <c r="Z1620" t="n">
        <v>0.015</v>
      </c>
      <c r="AA1620" t="n">
        <v>1</v>
      </c>
      <c r="AB1620" t="n">
        <v>25</v>
      </c>
    </row>
    <row r="1621">
      <c r="A1621" t="n">
        <v>2021</v>
      </c>
      <c r="B1621" t="n">
        <v>4</v>
      </c>
      <c r="C1621" s="298" t="n">
        <v>44297</v>
      </c>
      <c r="E1621" t="n">
        <v>626</v>
      </c>
      <c r="F1621" t="inlineStr">
        <is>
          <t>زوايا غساله 10 كيلو فوق اتوماتيك 16338000004073</t>
        </is>
      </c>
      <c r="G1621" t="inlineStr">
        <is>
          <t>FMCFII21004073</t>
        </is>
      </c>
      <c r="H1621" t="n">
        <v>127.029</v>
      </c>
      <c r="I1621" t="n">
        <v>148.971</v>
      </c>
      <c r="J1621" t="n">
        <v>145.7</v>
      </c>
      <c r="K1621" t="n">
        <v>18</v>
      </c>
      <c r="L1621" t="n">
        <v>200</v>
      </c>
      <c r="M1621" t="n">
        <v>26</v>
      </c>
      <c r="N1621" t="n">
        <v>141</v>
      </c>
      <c r="O1621" t="n">
        <v>1</v>
      </c>
      <c r="P1621" t="n">
        <v>0</v>
      </c>
      <c r="Q1621" t="n">
        <v>1</v>
      </c>
      <c r="X1621" t="n">
        <v>3</v>
      </c>
      <c r="Y1621" t="n">
        <v>348</v>
      </c>
      <c r="Z1621" t="n">
        <v>0.015</v>
      </c>
      <c r="AA1621" t="n">
        <v>1</v>
      </c>
      <c r="AB1621" t="n">
        <v>25</v>
      </c>
    </row>
    <row r="1622">
      <c r="A1622" t="n">
        <v>2021</v>
      </c>
      <c r="B1622" t="n">
        <v>4</v>
      </c>
      <c r="C1622" s="298" t="n">
        <v>44298</v>
      </c>
      <c r="E1622" t="n">
        <v>626</v>
      </c>
      <c r="F1622" t="inlineStr">
        <is>
          <t>زوايا غساله 10 كيلو فوق اتوماتيك 16338000004073</t>
        </is>
      </c>
      <c r="G1622" t="inlineStr">
        <is>
          <t>FMCFII21004073</t>
        </is>
      </c>
      <c r="H1622" t="n">
        <v>127.029</v>
      </c>
      <c r="I1622" t="n">
        <v>148.971</v>
      </c>
      <c r="J1622" t="n">
        <v>309.4</v>
      </c>
      <c r="K1622" t="n">
        <v>18</v>
      </c>
      <c r="L1622" t="n">
        <v>200</v>
      </c>
      <c r="M1622" t="n">
        <v>26</v>
      </c>
      <c r="N1622" t="n">
        <v>141</v>
      </c>
      <c r="O1622" t="n">
        <v>10</v>
      </c>
      <c r="P1622" t="n">
        <v>4</v>
      </c>
      <c r="Q1622" t="n">
        <v>8</v>
      </c>
      <c r="X1622" t="n">
        <v>22</v>
      </c>
      <c r="Y1622" t="n">
        <v>502</v>
      </c>
      <c r="Z1622" t="n">
        <v>0.015</v>
      </c>
      <c r="AA1622" t="n">
        <v>1</v>
      </c>
      <c r="AB1622" t="n">
        <v>25</v>
      </c>
    </row>
    <row r="1623">
      <c r="A1623" t="n">
        <v>2021</v>
      </c>
      <c r="B1623" t="n">
        <v>4</v>
      </c>
      <c r="C1623" s="298" t="n">
        <v>44299</v>
      </c>
      <c r="E1623" t="n">
        <v>626</v>
      </c>
      <c r="F1623" t="inlineStr">
        <is>
          <t>زوايا غساله 10 كيلو فوق اتوماتيك 16338000004073</t>
        </is>
      </c>
      <c r="G1623" t="inlineStr">
        <is>
          <t>FMCFII21004073</t>
        </is>
      </c>
      <c r="H1623" t="n">
        <v>127.029</v>
      </c>
      <c r="I1623" t="n">
        <v>148.971</v>
      </c>
      <c r="J1623" t="n">
        <v>296</v>
      </c>
      <c r="K1623" t="n">
        <v>18</v>
      </c>
      <c r="L1623" t="n">
        <v>200</v>
      </c>
      <c r="M1623" t="n">
        <v>26</v>
      </c>
      <c r="N1623" t="n">
        <v>140</v>
      </c>
      <c r="O1623" t="n">
        <v>7</v>
      </c>
      <c r="P1623" t="n">
        <v>2</v>
      </c>
      <c r="Q1623" t="n">
        <v>4</v>
      </c>
      <c r="X1623" t="n">
        <v>13</v>
      </c>
      <c r="Y1623" t="n">
        <v>343</v>
      </c>
      <c r="Z1623" t="n">
        <v>0.015</v>
      </c>
      <c r="AA1623" t="n">
        <v>1</v>
      </c>
      <c r="AB1623" t="n">
        <v>25</v>
      </c>
    </row>
    <row r="1624">
      <c r="A1624" t="n">
        <v>2021</v>
      </c>
      <c r="B1624" t="n">
        <v>4</v>
      </c>
      <c r="C1624" s="298" t="n">
        <v>44300</v>
      </c>
      <c r="E1624" t="n">
        <v>626</v>
      </c>
      <c r="F1624" t="inlineStr">
        <is>
          <t>زوايا غساله 10 كيلو فوق اتوماتيك 16338000004073</t>
        </is>
      </c>
      <c r="G1624" t="inlineStr">
        <is>
          <t>FMCFII21004073</t>
        </is>
      </c>
      <c r="H1624" t="n">
        <v>127.029</v>
      </c>
      <c r="I1624" t="n">
        <v>148.971</v>
      </c>
      <c r="J1624" t="n">
        <v>318</v>
      </c>
      <c r="K1624" t="n">
        <v>18</v>
      </c>
      <c r="L1624" t="n">
        <v>200</v>
      </c>
      <c r="M1624" t="n">
        <v>26</v>
      </c>
      <c r="N1624" t="n">
        <v>140</v>
      </c>
      <c r="O1624" t="n">
        <v>2</v>
      </c>
      <c r="P1624" t="n">
        <v>2</v>
      </c>
      <c r="X1624" t="n">
        <v>4</v>
      </c>
      <c r="Y1624" t="n">
        <v>79</v>
      </c>
      <c r="Z1624" t="n">
        <v>0.015</v>
      </c>
      <c r="AA1624" t="n">
        <v>1</v>
      </c>
      <c r="AB1624" t="n">
        <v>25</v>
      </c>
    </row>
    <row r="1625">
      <c r="A1625" t="n">
        <v>2021</v>
      </c>
      <c r="B1625" t="n">
        <v>4</v>
      </c>
      <c r="C1625" s="298" t="n">
        <v>44291</v>
      </c>
      <c r="E1625" t="n">
        <v>630</v>
      </c>
      <c r="F1625" t="inlineStr">
        <is>
          <t>زوايا غساله 12 كيلو فوق اتوماتيك 16338000004069</t>
        </is>
      </c>
      <c r="G1625" t="inlineStr">
        <is>
          <t>FMCFII21204069</t>
        </is>
      </c>
      <c r="H1625" t="n">
        <v>197.843</v>
      </c>
      <c r="I1625" t="n">
        <v>230.157</v>
      </c>
      <c r="J1625" t="n">
        <v>231</v>
      </c>
      <c r="K1625" t="n">
        <v>18</v>
      </c>
      <c r="L1625" t="n">
        <v>200</v>
      </c>
      <c r="M1625" t="n">
        <v>27</v>
      </c>
      <c r="N1625" t="n">
        <v>134</v>
      </c>
      <c r="O1625" t="n">
        <v>2</v>
      </c>
      <c r="Q1625" t="n">
        <v>2</v>
      </c>
      <c r="X1625" t="n">
        <v>4</v>
      </c>
      <c r="Y1625" t="n">
        <v>49</v>
      </c>
      <c r="Z1625" t="n">
        <v>0.015</v>
      </c>
      <c r="AA1625" t="n">
        <v>1</v>
      </c>
      <c r="AB1625" t="n">
        <v>25</v>
      </c>
    </row>
    <row r="1626">
      <c r="A1626" t="n">
        <v>2021</v>
      </c>
      <c r="B1626" t="n">
        <v>4</v>
      </c>
      <c r="C1626" s="298" t="n">
        <v>44292</v>
      </c>
      <c r="E1626" t="n">
        <v>630</v>
      </c>
      <c r="F1626" t="inlineStr">
        <is>
          <t>زوايا غساله 12 كيلو فوق اتوماتيك 16338000004069</t>
        </is>
      </c>
      <c r="G1626" t="inlineStr">
        <is>
          <t>FMCFII21204069</t>
        </is>
      </c>
      <c r="H1626" t="n">
        <v>197.843</v>
      </c>
      <c r="I1626" t="n">
        <v>230.157</v>
      </c>
      <c r="J1626" t="n">
        <v>219.2</v>
      </c>
      <c r="K1626" t="n">
        <v>18</v>
      </c>
      <c r="L1626" t="n">
        <v>200</v>
      </c>
      <c r="M1626" t="n">
        <v>25</v>
      </c>
      <c r="N1626" t="n">
        <v>147</v>
      </c>
      <c r="O1626" t="n">
        <v>6</v>
      </c>
      <c r="P1626" t="n">
        <v>4</v>
      </c>
      <c r="Q1626" t="n">
        <v>6</v>
      </c>
      <c r="X1626" t="n">
        <v>16</v>
      </c>
      <c r="Y1626" t="n">
        <v>466</v>
      </c>
      <c r="Z1626" t="n">
        <v>0.015</v>
      </c>
      <c r="AA1626" t="n">
        <v>1</v>
      </c>
      <c r="AB1626" t="n">
        <v>25</v>
      </c>
    </row>
    <row r="1627">
      <c r="A1627" t="n">
        <v>2021</v>
      </c>
      <c r="B1627" t="n">
        <v>4</v>
      </c>
      <c r="C1627" s="298" t="n">
        <v>44293</v>
      </c>
      <c r="E1627" t="n">
        <v>630</v>
      </c>
      <c r="F1627" t="inlineStr">
        <is>
          <t>زوايا غساله 12 كيلو فوق اتوماتيك 16338000004069</t>
        </is>
      </c>
      <c r="G1627" t="inlineStr">
        <is>
          <t>FMCFII21204069</t>
        </is>
      </c>
      <c r="H1627" t="n">
        <v>197.843</v>
      </c>
      <c r="I1627" t="n">
        <v>230.157</v>
      </c>
      <c r="J1627" t="n">
        <v>218.9</v>
      </c>
      <c r="K1627" t="n">
        <v>18</v>
      </c>
      <c r="L1627" t="n">
        <v>200</v>
      </c>
      <c r="M1627" t="n">
        <v>24</v>
      </c>
      <c r="N1627" t="n">
        <v>152</v>
      </c>
      <c r="O1627" t="n">
        <v>4</v>
      </c>
      <c r="P1627" t="n">
        <v>2</v>
      </c>
      <c r="Q1627" t="n">
        <v>5</v>
      </c>
      <c r="X1627" t="n">
        <v>11</v>
      </c>
      <c r="Y1627" t="n">
        <v>506</v>
      </c>
      <c r="Z1627" t="n">
        <v>0.015</v>
      </c>
      <c r="AA1627" t="n">
        <v>1</v>
      </c>
      <c r="AB1627" t="n">
        <v>25</v>
      </c>
    </row>
    <row r="1628">
      <c r="A1628" t="n">
        <v>2021</v>
      </c>
      <c r="B1628" t="n">
        <v>4</v>
      </c>
      <c r="C1628" s="298" t="n">
        <v>44294</v>
      </c>
      <c r="E1628" t="n">
        <v>630</v>
      </c>
      <c r="F1628" t="inlineStr">
        <is>
          <t>زوايا غساله 12 كيلو فوق اتوماتيك 16338000004069</t>
        </is>
      </c>
      <c r="G1628" t="inlineStr">
        <is>
          <t>FMCFII21204069</t>
        </is>
      </c>
      <c r="H1628" t="n">
        <v>197.843</v>
      </c>
      <c r="I1628" t="n">
        <v>230.157</v>
      </c>
      <c r="J1628" t="n">
        <v>146</v>
      </c>
      <c r="K1628" t="n">
        <v>18</v>
      </c>
      <c r="L1628" t="n">
        <v>200</v>
      </c>
      <c r="M1628" t="n">
        <v>24</v>
      </c>
      <c r="N1628" t="n">
        <v>153</v>
      </c>
      <c r="O1628" t="n">
        <v>1</v>
      </c>
      <c r="P1628" t="n">
        <v>3</v>
      </c>
      <c r="Q1628" t="n">
        <v>4</v>
      </c>
      <c r="X1628" t="n">
        <v>8</v>
      </c>
      <c r="Y1628" t="n">
        <v>128</v>
      </c>
      <c r="Z1628" t="n">
        <v>0.015</v>
      </c>
      <c r="AA1628" t="n">
        <v>1</v>
      </c>
      <c r="AB1628" t="n">
        <v>25</v>
      </c>
    </row>
    <row r="1629">
      <c r="A1629" t="n">
        <v>2021</v>
      </c>
      <c r="B1629" t="n">
        <v>4</v>
      </c>
      <c r="C1629" s="298" t="n">
        <v>44294</v>
      </c>
      <c r="E1629" t="n">
        <v>622</v>
      </c>
      <c r="F1629" t="inlineStr">
        <is>
          <t>زوايا غساله  8 كيلو فوق اتوماتيك 16338000004053</t>
        </is>
      </c>
      <c r="G1629" t="inlineStr">
        <is>
          <t>FMCFII20804053</t>
        </is>
      </c>
      <c r="H1629" t="n">
        <v>172.414</v>
      </c>
      <c r="I1629" t="n">
        <v>201.586</v>
      </c>
      <c r="J1629" t="n">
        <v>199.6</v>
      </c>
      <c r="K1629" t="n">
        <v>18</v>
      </c>
      <c r="L1629" t="n">
        <v>200</v>
      </c>
      <c r="M1629" t="n">
        <v>25</v>
      </c>
      <c r="N1629" t="n">
        <v>147</v>
      </c>
      <c r="O1629" t="n">
        <v>2</v>
      </c>
      <c r="Q1629" t="n">
        <v>3</v>
      </c>
      <c r="X1629" t="n">
        <v>5</v>
      </c>
      <c r="Y1629" t="n">
        <v>245</v>
      </c>
      <c r="Z1629" t="n">
        <v>0.015</v>
      </c>
      <c r="AA1629" t="n">
        <v>1</v>
      </c>
      <c r="AB1629" t="n">
        <v>25</v>
      </c>
    </row>
    <row r="1630">
      <c r="A1630" t="n">
        <v>2021</v>
      </c>
      <c r="B1630" t="n">
        <v>4</v>
      </c>
      <c r="C1630" s="298" t="n">
        <v>44297</v>
      </c>
      <c r="E1630" t="n">
        <v>622</v>
      </c>
      <c r="F1630" t="inlineStr">
        <is>
          <t>زوايا غساله  8 كيلو فوق اتوماتيك 16338000004053</t>
        </is>
      </c>
      <c r="G1630" t="inlineStr">
        <is>
          <t>FMCFII20804053</t>
        </is>
      </c>
      <c r="H1630" t="n">
        <v>172.414</v>
      </c>
      <c r="I1630" t="n">
        <v>201.586</v>
      </c>
      <c r="J1630" t="n">
        <v>193.4</v>
      </c>
      <c r="K1630" t="n">
        <v>18</v>
      </c>
      <c r="L1630" t="n">
        <v>200</v>
      </c>
      <c r="M1630" t="n">
        <v>28</v>
      </c>
      <c r="N1630" t="n">
        <v>128</v>
      </c>
      <c r="O1630" t="n">
        <v>5</v>
      </c>
      <c r="P1630" t="n">
        <v>2</v>
      </c>
      <c r="Q1630" t="n">
        <v>4</v>
      </c>
      <c r="X1630" t="n">
        <v>11</v>
      </c>
      <c r="Y1630" t="n">
        <v>551</v>
      </c>
      <c r="Z1630" t="n">
        <v>0.015</v>
      </c>
      <c r="AA1630" t="n">
        <v>1</v>
      </c>
      <c r="AB1630" t="n">
        <v>25</v>
      </c>
    </row>
    <row r="1631">
      <c r="A1631" t="n">
        <v>2021</v>
      </c>
      <c r="B1631" t="n">
        <v>4</v>
      </c>
      <c r="C1631" s="298" t="n">
        <v>44298</v>
      </c>
      <c r="E1631" t="n">
        <v>622</v>
      </c>
      <c r="F1631" t="inlineStr">
        <is>
          <t>زوايا غساله  8 كيلو فوق اتوماتيك 16338000004053</t>
        </is>
      </c>
      <c r="G1631" t="inlineStr">
        <is>
          <t>FMCFII20804053</t>
        </is>
      </c>
      <c r="H1631" t="n">
        <v>172.414</v>
      </c>
      <c r="I1631" t="n">
        <v>201.586</v>
      </c>
      <c r="K1631" t="n">
        <v>18</v>
      </c>
      <c r="L1631" t="n">
        <v>200</v>
      </c>
      <c r="Y1631" t="n">
        <v>90</v>
      </c>
      <c r="Z1631" t="n">
        <v>0.015</v>
      </c>
      <c r="AA1631" t="n">
        <v>1</v>
      </c>
      <c r="AB1631" t="n">
        <v>25</v>
      </c>
    </row>
    <row r="1632">
      <c r="A1632" t="n">
        <v>2021</v>
      </c>
      <c r="B1632" t="n">
        <v>4</v>
      </c>
      <c r="C1632" s="298" t="n">
        <v>44291</v>
      </c>
      <c r="E1632" t="n">
        <v>299</v>
      </c>
      <c r="F1632" t="inlineStr">
        <is>
          <t>سخان غاز 6لتر</t>
        </is>
      </c>
      <c r="G1632" t="inlineStr">
        <is>
          <t>FMDAHI5L000000</t>
        </is>
      </c>
      <c r="H1632" t="n">
        <v>106.95</v>
      </c>
      <c r="I1632" t="n">
        <v>123.05</v>
      </c>
      <c r="J1632" t="n">
        <v>107.3</v>
      </c>
      <c r="K1632" t="n">
        <v>70</v>
      </c>
      <c r="L1632" t="n">
        <v>154</v>
      </c>
      <c r="M1632" t="n">
        <v>93</v>
      </c>
      <c r="N1632" t="n">
        <v>116</v>
      </c>
      <c r="O1632" t="n">
        <v>6</v>
      </c>
      <c r="P1632" t="n">
        <v>1</v>
      </c>
      <c r="Q1632" t="n">
        <v>4</v>
      </c>
      <c r="X1632" t="n">
        <v>11</v>
      </c>
      <c r="Y1632" t="n">
        <v>1691</v>
      </c>
      <c r="Z1632" t="n">
        <v>0.02</v>
      </c>
      <c r="AA1632" t="n">
        <v>1</v>
      </c>
    </row>
    <row r="1633">
      <c r="A1633" t="n">
        <v>2021</v>
      </c>
      <c r="B1633" t="n">
        <v>4</v>
      </c>
      <c r="C1633" s="298" t="n">
        <v>44292</v>
      </c>
      <c r="E1633" t="n">
        <v>299</v>
      </c>
      <c r="F1633" t="inlineStr">
        <is>
          <t>سخان غاز 6لتر</t>
        </is>
      </c>
      <c r="G1633" t="inlineStr">
        <is>
          <t>FMDAHI5L000000</t>
        </is>
      </c>
      <c r="H1633" t="n">
        <v>106.95</v>
      </c>
      <c r="I1633" t="n">
        <v>123.05</v>
      </c>
      <c r="J1633" t="n">
        <v>108.8</v>
      </c>
      <c r="K1633" t="n">
        <v>70</v>
      </c>
      <c r="L1633" t="n">
        <v>154</v>
      </c>
      <c r="M1633" t="n">
        <v>106</v>
      </c>
      <c r="N1633" t="n">
        <v>102</v>
      </c>
      <c r="O1633" t="n">
        <v>5</v>
      </c>
      <c r="P1633" t="n">
        <v>6</v>
      </c>
      <c r="Q1633" t="n">
        <v>5</v>
      </c>
      <c r="X1633" t="n">
        <v>15</v>
      </c>
      <c r="Y1633" t="n">
        <v>2007</v>
      </c>
      <c r="Z1633" t="n">
        <v>0.02</v>
      </c>
      <c r="AA1633" t="n">
        <v>1</v>
      </c>
    </row>
    <row r="1634">
      <c r="A1634" t="n">
        <v>2021</v>
      </c>
      <c r="B1634" t="n">
        <v>4</v>
      </c>
      <c r="C1634" s="298" t="n">
        <v>44293</v>
      </c>
      <c r="E1634" t="n">
        <v>299</v>
      </c>
      <c r="F1634" t="inlineStr">
        <is>
          <t>سخان غاز 6لتر</t>
        </is>
      </c>
      <c r="G1634" t="inlineStr">
        <is>
          <t>FMDAHI5L000000</t>
        </is>
      </c>
      <c r="H1634" t="n">
        <v>106.95</v>
      </c>
      <c r="I1634" t="n">
        <v>123.05</v>
      </c>
      <c r="J1634" t="n">
        <v>109</v>
      </c>
      <c r="K1634" t="n">
        <v>70</v>
      </c>
      <c r="L1634" t="n">
        <v>154</v>
      </c>
      <c r="M1634" t="n">
        <v>106</v>
      </c>
      <c r="N1634" t="n">
        <v>102</v>
      </c>
      <c r="O1634" t="n">
        <v>7</v>
      </c>
      <c r="P1634" t="n">
        <v>2</v>
      </c>
      <c r="Q1634" t="n">
        <v>4</v>
      </c>
      <c r="R1634" t="n">
        <v>4</v>
      </c>
      <c r="X1634" t="n">
        <v>17</v>
      </c>
      <c r="Y1634" t="n">
        <v>2129</v>
      </c>
      <c r="Z1634" t="n">
        <v>0.02</v>
      </c>
      <c r="AA1634" t="n">
        <v>1</v>
      </c>
    </row>
    <row r="1635">
      <c r="A1635" t="n">
        <v>2021</v>
      </c>
      <c r="B1635" t="n">
        <v>4</v>
      </c>
      <c r="C1635" s="298" t="n">
        <v>44294</v>
      </c>
      <c r="E1635" t="n">
        <v>299</v>
      </c>
      <c r="F1635" t="inlineStr">
        <is>
          <t>سخان غاز 6لتر</t>
        </is>
      </c>
      <c r="G1635" t="inlineStr">
        <is>
          <t>FMDAHI5L000000</t>
        </is>
      </c>
      <c r="H1635" t="n">
        <v>106.95</v>
      </c>
      <c r="I1635" t="n">
        <v>123.05</v>
      </c>
      <c r="J1635" t="n">
        <v>109.4</v>
      </c>
      <c r="K1635" t="n">
        <v>70</v>
      </c>
      <c r="L1635" t="n">
        <v>154</v>
      </c>
      <c r="M1635" t="n">
        <v>98</v>
      </c>
      <c r="N1635" t="n">
        <v>110</v>
      </c>
      <c r="O1635" t="n">
        <v>7</v>
      </c>
      <c r="P1635" t="n">
        <v>3</v>
      </c>
      <c r="Q1635" t="n">
        <v>5</v>
      </c>
      <c r="X1635" t="n">
        <v>15</v>
      </c>
      <c r="Y1635" t="n">
        <v>2127</v>
      </c>
      <c r="Z1635" t="n">
        <v>0.02</v>
      </c>
      <c r="AA1635" t="n">
        <v>1</v>
      </c>
    </row>
    <row r="1636">
      <c r="A1636" t="n">
        <v>2021</v>
      </c>
      <c r="B1636" t="n">
        <v>4</v>
      </c>
      <c r="C1636" s="298" t="n">
        <v>44297</v>
      </c>
      <c r="E1636" t="n">
        <v>299</v>
      </c>
      <c r="F1636" t="inlineStr">
        <is>
          <t>سخان غاز 6لتر</t>
        </is>
      </c>
      <c r="G1636" t="inlineStr">
        <is>
          <t>FMDAHI5L000000</t>
        </is>
      </c>
      <c r="H1636" t="n">
        <v>106.95</v>
      </c>
      <c r="I1636" t="n">
        <v>123.05</v>
      </c>
      <c r="J1636" t="n">
        <v>110.4</v>
      </c>
      <c r="K1636" t="n">
        <v>70</v>
      </c>
      <c r="L1636" t="n">
        <v>154</v>
      </c>
      <c r="M1636" t="n">
        <v>96</v>
      </c>
      <c r="N1636" t="n">
        <v>112</v>
      </c>
      <c r="O1636" t="n">
        <v>5</v>
      </c>
      <c r="Q1636" t="n">
        <v>4</v>
      </c>
      <c r="X1636" t="n">
        <v>9</v>
      </c>
      <c r="Y1636" t="n">
        <v>921</v>
      </c>
      <c r="Z1636" t="n">
        <v>0.02</v>
      </c>
      <c r="AA1636" t="n">
        <v>1</v>
      </c>
    </row>
    <row r="1637">
      <c r="A1637" t="n">
        <v>2021</v>
      </c>
      <c r="B1637" t="n">
        <v>4</v>
      </c>
      <c r="C1637" s="298" t="n">
        <v>44298</v>
      </c>
      <c r="E1637" t="n">
        <v>299</v>
      </c>
      <c r="F1637" t="inlineStr">
        <is>
          <t>سخان غاز 6لتر</t>
        </is>
      </c>
      <c r="G1637" t="inlineStr">
        <is>
          <t>FMDAHI5L000000</t>
        </is>
      </c>
      <c r="H1637" t="n">
        <v>106.95</v>
      </c>
      <c r="I1637" t="n">
        <v>123.05</v>
      </c>
      <c r="J1637" t="n">
        <v>108.9</v>
      </c>
      <c r="K1637" t="n">
        <v>70</v>
      </c>
      <c r="L1637" t="n">
        <v>154</v>
      </c>
      <c r="M1637" t="n">
        <v>116</v>
      </c>
      <c r="N1637" t="n">
        <v>93</v>
      </c>
      <c r="O1637" t="n">
        <v>9</v>
      </c>
      <c r="P1637" t="n">
        <v>3</v>
      </c>
      <c r="Q1637" t="n">
        <v>7</v>
      </c>
      <c r="X1637" t="n">
        <v>19</v>
      </c>
      <c r="Y1637" t="n">
        <v>1891</v>
      </c>
      <c r="Z1637" t="n">
        <v>0.02</v>
      </c>
      <c r="AA1637" t="n">
        <v>1</v>
      </c>
    </row>
    <row r="1638">
      <c r="A1638" t="n">
        <v>2021</v>
      </c>
      <c r="B1638" t="n">
        <v>4</v>
      </c>
      <c r="C1638" s="298" t="n">
        <v>44299</v>
      </c>
      <c r="E1638" t="n">
        <v>299</v>
      </c>
      <c r="F1638" t="inlineStr">
        <is>
          <t>سخان غاز 6لتر</t>
        </is>
      </c>
      <c r="G1638" t="inlineStr">
        <is>
          <t>FMDAHI5L000000</t>
        </is>
      </c>
      <c r="H1638" t="n">
        <v>106.95</v>
      </c>
      <c r="I1638" t="n">
        <v>123.05</v>
      </c>
      <c r="J1638" t="n">
        <v>106.8</v>
      </c>
      <c r="K1638" t="n">
        <v>70</v>
      </c>
      <c r="L1638" t="n">
        <v>154</v>
      </c>
      <c r="M1638" t="n">
        <v>102</v>
      </c>
      <c r="N1638" t="n">
        <v>106</v>
      </c>
      <c r="O1638" t="n">
        <v>8</v>
      </c>
      <c r="P1638" t="n">
        <v>2</v>
      </c>
      <c r="Q1638" t="n">
        <v>7</v>
      </c>
      <c r="X1638" t="n">
        <v>17</v>
      </c>
      <c r="Y1638" t="n">
        <v>1361</v>
      </c>
      <c r="Z1638" t="n">
        <v>0.02</v>
      </c>
      <c r="AA1638" t="n">
        <v>1</v>
      </c>
    </row>
    <row r="1639">
      <c r="A1639" t="n">
        <v>2021</v>
      </c>
      <c r="B1639" t="n">
        <v>4</v>
      </c>
      <c r="C1639" s="298" t="n">
        <v>44300</v>
      </c>
      <c r="E1639" t="n">
        <v>299</v>
      </c>
      <c r="F1639" t="inlineStr">
        <is>
          <t>سخان غاز 6لتر</t>
        </is>
      </c>
      <c r="G1639" t="inlineStr">
        <is>
          <t>FMDAHI5L000000</t>
        </is>
      </c>
      <c r="H1639" t="n">
        <v>106.95</v>
      </c>
      <c r="I1639" t="n">
        <v>123.05</v>
      </c>
      <c r="J1639" t="n">
        <v>102.7</v>
      </c>
      <c r="K1639" t="n">
        <v>70</v>
      </c>
      <c r="L1639" t="n">
        <v>154</v>
      </c>
      <c r="M1639" t="n">
        <v>91</v>
      </c>
      <c r="N1639" t="n">
        <v>119</v>
      </c>
      <c r="O1639" t="n">
        <v>4</v>
      </c>
      <c r="P1639" t="n">
        <v>1</v>
      </c>
      <c r="Q1639" t="n">
        <v>5</v>
      </c>
      <c r="X1639" t="n">
        <v>10</v>
      </c>
      <c r="Y1639" t="n">
        <v>538</v>
      </c>
      <c r="Z1639" t="n">
        <v>0.02</v>
      </c>
      <c r="AA1639" t="n">
        <v>1</v>
      </c>
    </row>
    <row r="1640">
      <c r="A1640" t="n">
        <v>2021</v>
      </c>
      <c r="B1640" t="n">
        <v>4</v>
      </c>
      <c r="C1640" s="298" t="n">
        <v>44301</v>
      </c>
      <c r="E1640" t="n">
        <v>299</v>
      </c>
      <c r="F1640" t="inlineStr">
        <is>
          <t>سخان غاز 6لتر</t>
        </is>
      </c>
      <c r="G1640" t="inlineStr">
        <is>
          <t>FMDAHI5L000000</t>
        </is>
      </c>
      <c r="H1640" t="n">
        <v>106.95</v>
      </c>
      <c r="I1640" t="n">
        <v>123.05</v>
      </c>
      <c r="J1640" t="n">
        <v>107.2</v>
      </c>
      <c r="K1640" t="n">
        <v>70</v>
      </c>
      <c r="L1640" t="n">
        <v>154</v>
      </c>
      <c r="M1640" t="n">
        <v>98</v>
      </c>
      <c r="N1640" t="n">
        <v>110</v>
      </c>
      <c r="O1640" t="n">
        <v>9</v>
      </c>
      <c r="P1640" t="n">
        <v>4</v>
      </c>
      <c r="Q1640" t="n">
        <v>8</v>
      </c>
      <c r="X1640" t="n">
        <v>21</v>
      </c>
      <c r="Y1640" t="n">
        <v>1173</v>
      </c>
      <c r="Z1640" t="n">
        <v>0.02</v>
      </c>
      <c r="AA1640" t="n">
        <v>1</v>
      </c>
    </row>
    <row r="1641">
      <c r="A1641" t="n">
        <v>2021</v>
      </c>
      <c r="B1641" t="n">
        <v>4</v>
      </c>
      <c r="C1641" s="298" t="n">
        <v>44304</v>
      </c>
      <c r="E1641" t="n">
        <v>299</v>
      </c>
      <c r="F1641" t="inlineStr">
        <is>
          <t>سخان غاز 6لتر</t>
        </is>
      </c>
      <c r="G1641" t="inlineStr">
        <is>
          <t>FMDAHI5L000000</t>
        </is>
      </c>
      <c r="H1641" t="n">
        <v>106.95</v>
      </c>
      <c r="I1641" t="n">
        <v>123.05</v>
      </c>
      <c r="J1641" t="n">
        <v>110.7</v>
      </c>
      <c r="K1641" t="n">
        <v>70</v>
      </c>
      <c r="L1641" t="n">
        <v>154</v>
      </c>
      <c r="M1641" t="n">
        <v>98</v>
      </c>
      <c r="N1641" t="n">
        <v>111</v>
      </c>
      <c r="O1641" t="n">
        <v>8</v>
      </c>
      <c r="P1641" t="n">
        <v>3</v>
      </c>
      <c r="Q1641" t="n">
        <v>6</v>
      </c>
      <c r="X1641" t="n">
        <v>17</v>
      </c>
      <c r="Y1641" t="n">
        <v>569</v>
      </c>
      <c r="Z1641" t="n">
        <v>0.02</v>
      </c>
      <c r="AA1641" t="n">
        <v>1</v>
      </c>
    </row>
    <row r="1642">
      <c r="A1642" t="n">
        <v>2021</v>
      </c>
      <c r="B1642" t="n">
        <v>4</v>
      </c>
      <c r="C1642" s="298" t="n">
        <v>44305</v>
      </c>
      <c r="E1642" t="n">
        <v>299</v>
      </c>
      <c r="F1642" t="inlineStr">
        <is>
          <t>سخان غاز 6لتر</t>
        </is>
      </c>
      <c r="G1642" t="inlineStr">
        <is>
          <t>FMDAHI5L000000</t>
        </is>
      </c>
      <c r="H1642" t="n">
        <v>106.95</v>
      </c>
      <c r="I1642" t="n">
        <v>123.05</v>
      </c>
      <c r="J1642" t="n">
        <v>107</v>
      </c>
      <c r="K1642" t="n">
        <v>70</v>
      </c>
      <c r="L1642" t="n">
        <v>154</v>
      </c>
      <c r="M1642" t="n">
        <v>102</v>
      </c>
      <c r="N1642" t="n">
        <v>106</v>
      </c>
      <c r="O1642" t="n">
        <v>6</v>
      </c>
      <c r="P1642" t="n">
        <v>2</v>
      </c>
      <c r="Q1642" t="n">
        <v>8</v>
      </c>
      <c r="X1642" t="n">
        <v>16</v>
      </c>
      <c r="Y1642" t="n">
        <v>1408</v>
      </c>
      <c r="Z1642" t="n">
        <v>0.02</v>
      </c>
      <c r="AA1642" t="n">
        <v>1</v>
      </c>
    </row>
    <row r="1643">
      <c r="A1643" t="n">
        <v>2021</v>
      </c>
      <c r="B1643" t="n">
        <v>4</v>
      </c>
      <c r="C1643" s="298" t="n">
        <v>44306</v>
      </c>
      <c r="E1643" t="n">
        <v>299</v>
      </c>
      <c r="F1643" t="inlineStr">
        <is>
          <t>سخان غاز 6لتر</t>
        </is>
      </c>
      <c r="G1643" t="inlineStr">
        <is>
          <t>FMDAHI5L000000</t>
        </is>
      </c>
      <c r="H1643" t="n">
        <v>106.95</v>
      </c>
      <c r="I1643" t="n">
        <v>123.05</v>
      </c>
      <c r="J1643" t="n">
        <v>107</v>
      </c>
      <c r="K1643" t="n">
        <v>70</v>
      </c>
      <c r="L1643" t="n">
        <v>154</v>
      </c>
      <c r="M1643" t="n">
        <v>98</v>
      </c>
      <c r="N1643" t="n">
        <v>110</v>
      </c>
      <c r="O1643" t="n">
        <v>8</v>
      </c>
      <c r="P1643" t="n">
        <v>3</v>
      </c>
      <c r="Q1643" t="n">
        <v>7</v>
      </c>
      <c r="X1643" t="n">
        <v>18</v>
      </c>
      <c r="Y1643" t="n">
        <v>1338</v>
      </c>
      <c r="Z1643" t="n">
        <v>0.02</v>
      </c>
      <c r="AA1643" t="n">
        <v>1</v>
      </c>
    </row>
    <row r="1644">
      <c r="A1644" t="n">
        <v>2021</v>
      </c>
      <c r="B1644" t="n">
        <v>4</v>
      </c>
      <c r="C1644" s="298" t="n">
        <v>44307</v>
      </c>
      <c r="E1644" t="n">
        <v>299</v>
      </c>
      <c r="F1644" t="inlineStr">
        <is>
          <t>سخان غاز 6لتر</t>
        </is>
      </c>
      <c r="G1644" t="inlineStr">
        <is>
          <t>FMDAHI5L000000</t>
        </is>
      </c>
      <c r="H1644" t="n">
        <v>106.95</v>
      </c>
      <c r="I1644" t="n">
        <v>123.05</v>
      </c>
      <c r="J1644" t="n">
        <v>100.5</v>
      </c>
      <c r="K1644" t="n">
        <v>70</v>
      </c>
      <c r="L1644" t="n">
        <v>154</v>
      </c>
      <c r="M1644" t="n">
        <v>103</v>
      </c>
      <c r="N1644" t="n">
        <v>105</v>
      </c>
      <c r="O1644" t="n">
        <v>1</v>
      </c>
      <c r="P1644" t="n">
        <v>2</v>
      </c>
      <c r="Q1644" t="n">
        <v>4</v>
      </c>
      <c r="X1644" t="n">
        <v>7</v>
      </c>
      <c r="Y1644" t="n">
        <v>847</v>
      </c>
      <c r="Z1644" t="n">
        <v>0.02</v>
      </c>
      <c r="AA1644" t="n">
        <v>1</v>
      </c>
    </row>
    <row r="1645">
      <c r="A1645" t="n">
        <v>2021</v>
      </c>
      <c r="B1645" t="n">
        <v>4</v>
      </c>
      <c r="C1645" s="298" t="n">
        <v>44290</v>
      </c>
      <c r="E1645" t="n">
        <v>280</v>
      </c>
      <c r="F1645" t="inlineStr">
        <is>
          <t>صندوق سمك 10بنى سويف</t>
        </is>
      </c>
      <c r="G1645" t="inlineStr">
        <is>
          <t>FM000B10000000</t>
        </is>
      </c>
      <c r="H1645" t="n">
        <v>300.39</v>
      </c>
      <c r="I1645" t="n">
        <v>345.61</v>
      </c>
      <c r="J1645" t="n">
        <v>334.1</v>
      </c>
      <c r="K1645" t="n">
        <v>105</v>
      </c>
      <c r="L1645" t="n">
        <v>103</v>
      </c>
      <c r="M1645" t="n">
        <v>94</v>
      </c>
      <c r="N1645" t="n">
        <v>115</v>
      </c>
      <c r="O1645" t="n">
        <v>7</v>
      </c>
      <c r="P1645" t="n">
        <v>2</v>
      </c>
      <c r="Q1645" t="n">
        <v>8</v>
      </c>
      <c r="X1645" t="n">
        <v>16</v>
      </c>
      <c r="Y1645" t="n">
        <v>1501</v>
      </c>
      <c r="Z1645" t="n">
        <v>0.015</v>
      </c>
      <c r="AA1645" t="n">
        <v>1</v>
      </c>
      <c r="AB1645" t="n">
        <v>16</v>
      </c>
    </row>
    <row r="1646">
      <c r="A1646" t="n">
        <v>2021</v>
      </c>
      <c r="B1646" t="n">
        <v>4</v>
      </c>
      <c r="C1646" s="298" t="n">
        <v>44291</v>
      </c>
      <c r="E1646" t="n">
        <v>280</v>
      </c>
      <c r="F1646" t="inlineStr">
        <is>
          <t>صندوق سمك 10بنى سويف</t>
        </is>
      </c>
      <c r="G1646" t="inlineStr">
        <is>
          <t>FM000B10000000</t>
        </is>
      </c>
      <c r="H1646" t="n">
        <v>300.39</v>
      </c>
      <c r="I1646" t="n">
        <v>345.61</v>
      </c>
      <c r="J1646" t="n">
        <v>339.7</v>
      </c>
      <c r="K1646" t="n">
        <v>105</v>
      </c>
      <c r="L1646" t="n">
        <v>103</v>
      </c>
      <c r="M1646" t="n">
        <v>85</v>
      </c>
      <c r="N1646" t="n">
        <v>127</v>
      </c>
      <c r="O1646" t="n">
        <v>3</v>
      </c>
      <c r="P1646" t="n">
        <v>4</v>
      </c>
      <c r="Q1646" t="n">
        <v>3</v>
      </c>
      <c r="X1646" t="n">
        <v>10</v>
      </c>
      <c r="Y1646" t="n">
        <v>795</v>
      </c>
      <c r="Z1646" t="n">
        <v>0.015</v>
      </c>
      <c r="AA1646" t="n">
        <v>1</v>
      </c>
      <c r="AB1646" t="n">
        <v>16</v>
      </c>
    </row>
    <row r="1647">
      <c r="A1647" t="n">
        <v>2021</v>
      </c>
      <c r="B1647" t="n">
        <v>4</v>
      </c>
      <c r="C1647" s="298" t="n">
        <v>44291</v>
      </c>
      <c r="E1647" t="n">
        <v>559</v>
      </c>
      <c r="F1647" t="inlineStr">
        <is>
          <t>صندوق سمك 23ك فلات تصدير</t>
        </is>
      </c>
      <c r="G1647" t="inlineStr">
        <is>
          <t>FMBOXI23F00000</t>
        </is>
      </c>
      <c r="H1647" t="n">
        <v>579.5</v>
      </c>
      <c r="I1647" t="n">
        <v>640.5</v>
      </c>
      <c r="J1647" t="n">
        <v>579.2</v>
      </c>
      <c r="K1647" t="n">
        <v>90</v>
      </c>
      <c r="L1647" t="n">
        <v>120</v>
      </c>
      <c r="M1647" t="n">
        <v>77</v>
      </c>
      <c r="N1647" t="n">
        <v>140</v>
      </c>
      <c r="O1647" t="n">
        <v>4</v>
      </c>
      <c r="Q1647" t="n">
        <v>5</v>
      </c>
      <c r="X1647" t="n">
        <v>9</v>
      </c>
      <c r="Y1647" t="n">
        <v>729</v>
      </c>
      <c r="Z1647" t="n">
        <v>0.015</v>
      </c>
      <c r="AA1647" t="n">
        <v>1</v>
      </c>
      <c r="AB1647" t="n">
        <v>22</v>
      </c>
    </row>
    <row r="1648">
      <c r="A1648" t="n">
        <v>2021</v>
      </c>
      <c r="B1648" t="n">
        <v>4</v>
      </c>
      <c r="C1648" s="298" t="n">
        <v>44292</v>
      </c>
      <c r="E1648" t="n">
        <v>559</v>
      </c>
      <c r="F1648" t="inlineStr">
        <is>
          <t>صندوق سمك 23ك فلات تصدير</t>
        </is>
      </c>
      <c r="G1648" t="inlineStr">
        <is>
          <t>FMBOXI23F00000</t>
        </is>
      </c>
      <c r="H1648" t="n">
        <v>579.5</v>
      </c>
      <c r="I1648" t="n">
        <v>640.5</v>
      </c>
      <c r="J1648" t="n">
        <v>621.7</v>
      </c>
      <c r="K1648" t="n">
        <v>90</v>
      </c>
      <c r="L1648" t="n">
        <v>120</v>
      </c>
      <c r="M1648" t="n">
        <v>89</v>
      </c>
      <c r="N1648" t="n">
        <v>122</v>
      </c>
      <c r="O1648" t="n">
        <v>3</v>
      </c>
      <c r="P1648" t="n">
        <v>4</v>
      </c>
      <c r="Q1648" t="n">
        <v>4</v>
      </c>
      <c r="X1648" t="n">
        <v>11</v>
      </c>
      <c r="Y1648" t="n">
        <v>713</v>
      </c>
      <c r="Z1648" t="n">
        <v>0.015</v>
      </c>
      <c r="AA1648" t="n">
        <v>1</v>
      </c>
      <c r="AB1648" t="n">
        <v>22</v>
      </c>
    </row>
    <row r="1649">
      <c r="A1649" t="n">
        <v>2021</v>
      </c>
      <c r="B1649" t="n">
        <v>4</v>
      </c>
      <c r="C1649" s="298" t="n">
        <v>44299</v>
      </c>
      <c r="E1649" t="n">
        <v>559</v>
      </c>
      <c r="F1649" t="inlineStr">
        <is>
          <t>صندوق سمك 23ك فلات تصدير</t>
        </is>
      </c>
      <c r="G1649" t="inlineStr">
        <is>
          <t>FMBOXI23F00000</t>
        </is>
      </c>
      <c r="H1649" t="n">
        <v>579.5</v>
      </c>
      <c r="I1649" t="n">
        <v>640.5</v>
      </c>
      <c r="K1649" t="n">
        <v>90</v>
      </c>
      <c r="L1649" t="n">
        <v>120</v>
      </c>
      <c r="M1649" t="n">
        <v>85</v>
      </c>
      <c r="N1649" t="n">
        <v>127</v>
      </c>
      <c r="O1649" t="n">
        <v>1</v>
      </c>
      <c r="P1649" t="n">
        <v>2</v>
      </c>
      <c r="Q1649" t="n">
        <v>3</v>
      </c>
      <c r="X1649" t="n">
        <v>5</v>
      </c>
      <c r="Y1649" t="n">
        <v>5</v>
      </c>
      <c r="Z1649" t="n">
        <v>0.015</v>
      </c>
      <c r="AA1649" t="n">
        <v>1</v>
      </c>
      <c r="AB1649" t="n">
        <v>22</v>
      </c>
    </row>
    <row r="1650">
      <c r="A1650" t="n">
        <v>2021</v>
      </c>
      <c r="B1650" t="n">
        <v>4</v>
      </c>
      <c r="C1650" s="298" t="n">
        <v>44300</v>
      </c>
      <c r="E1650" t="n">
        <v>559</v>
      </c>
      <c r="F1650" t="inlineStr">
        <is>
          <t>صندوق سمك 23ك فلات تصدير</t>
        </is>
      </c>
      <c r="G1650" t="inlineStr">
        <is>
          <t>FMBOXI23F00000</t>
        </is>
      </c>
      <c r="H1650" t="n">
        <v>579.5</v>
      </c>
      <c r="I1650" t="n">
        <v>640.5</v>
      </c>
      <c r="J1650" t="n">
        <v>641.6</v>
      </c>
      <c r="K1650" t="n">
        <v>90</v>
      </c>
      <c r="L1650" t="n">
        <v>120</v>
      </c>
      <c r="M1650" t="n">
        <v>81</v>
      </c>
      <c r="N1650" t="n">
        <v>133</v>
      </c>
      <c r="O1650" t="n">
        <v>5</v>
      </c>
      <c r="P1650" t="n">
        <v>1</v>
      </c>
      <c r="Q1650" t="n">
        <v>6</v>
      </c>
      <c r="X1650" t="n">
        <v>12</v>
      </c>
      <c r="Y1650" t="n">
        <v>1002</v>
      </c>
      <c r="Z1650" t="n">
        <v>0.015</v>
      </c>
      <c r="AA1650" t="n">
        <v>1</v>
      </c>
      <c r="AB1650" t="n">
        <v>22</v>
      </c>
    </row>
    <row r="1651">
      <c r="A1651" t="n">
        <v>2021</v>
      </c>
      <c r="B1651" t="n">
        <v>4</v>
      </c>
      <c r="C1651" s="298" t="n">
        <v>44301</v>
      </c>
      <c r="E1651" t="n">
        <v>559</v>
      </c>
      <c r="F1651" t="inlineStr">
        <is>
          <t>صندوق سمك 23ك فلات تصدير</t>
        </is>
      </c>
      <c r="G1651" t="inlineStr">
        <is>
          <t>FMBOXI23F00000</t>
        </is>
      </c>
      <c r="H1651" t="n">
        <v>579.5</v>
      </c>
      <c r="I1651" t="n">
        <v>640.5</v>
      </c>
      <c r="J1651" t="n">
        <v>626.3</v>
      </c>
      <c r="K1651" t="n">
        <v>90</v>
      </c>
      <c r="L1651" t="n">
        <v>120</v>
      </c>
      <c r="M1651" t="n">
        <v>81</v>
      </c>
      <c r="N1651" t="n">
        <v>133</v>
      </c>
      <c r="O1651" t="n">
        <v>5</v>
      </c>
      <c r="P1651" t="n">
        <v>2</v>
      </c>
      <c r="Q1651" t="n">
        <v>7</v>
      </c>
      <c r="X1651" t="n">
        <v>14</v>
      </c>
      <c r="Y1651" t="n">
        <v>1076</v>
      </c>
      <c r="Z1651" t="n">
        <v>0.015</v>
      </c>
      <c r="AA1651" t="n">
        <v>1</v>
      </c>
      <c r="AB1651" t="n">
        <v>22</v>
      </c>
    </row>
    <row r="1652">
      <c r="A1652" t="n">
        <v>2021</v>
      </c>
      <c r="B1652" t="n">
        <v>4</v>
      </c>
      <c r="C1652" s="298" t="n">
        <v>44304</v>
      </c>
      <c r="E1652" t="n">
        <v>559</v>
      </c>
      <c r="F1652" t="inlineStr">
        <is>
          <t>صندوق سمك 23ك فلات تصدير</t>
        </is>
      </c>
      <c r="G1652" t="inlineStr">
        <is>
          <t>FMBOXI23F00000</t>
        </is>
      </c>
      <c r="H1652" t="n">
        <v>579.5</v>
      </c>
      <c r="I1652" t="n">
        <v>640.5</v>
      </c>
      <c r="J1652" t="n">
        <v>614.8</v>
      </c>
      <c r="K1652" t="n">
        <v>90</v>
      </c>
      <c r="L1652" t="n">
        <v>120</v>
      </c>
      <c r="M1652" t="n">
        <v>78</v>
      </c>
      <c r="N1652" t="n">
        <v>138</v>
      </c>
      <c r="O1652" t="n">
        <v>7</v>
      </c>
      <c r="P1652" t="n">
        <v>2</v>
      </c>
      <c r="Q1652" t="n">
        <v>8</v>
      </c>
      <c r="X1652" t="n">
        <v>17</v>
      </c>
      <c r="Y1652" t="n">
        <v>845</v>
      </c>
      <c r="Z1652" t="n">
        <v>0.015</v>
      </c>
      <c r="AA1652" t="n">
        <v>1</v>
      </c>
      <c r="AB1652" t="n">
        <v>22</v>
      </c>
    </row>
    <row r="1653">
      <c r="A1653" t="n">
        <v>2021</v>
      </c>
      <c r="B1653" t="n">
        <v>4</v>
      </c>
      <c r="C1653" s="298" t="n">
        <v>44305</v>
      </c>
      <c r="E1653" t="n">
        <v>559</v>
      </c>
      <c r="F1653" t="inlineStr">
        <is>
          <t>صندوق سمك 23ك فلات تصدير</t>
        </is>
      </c>
      <c r="G1653" t="inlineStr">
        <is>
          <t>FMBOXI23F00000</t>
        </is>
      </c>
      <c r="H1653" t="n">
        <v>579.5</v>
      </c>
      <c r="I1653" t="n">
        <v>640.5</v>
      </c>
      <c r="J1653" t="n">
        <v>618.5</v>
      </c>
      <c r="K1653" t="n">
        <v>90</v>
      </c>
      <c r="L1653" t="n">
        <v>120</v>
      </c>
      <c r="M1653" t="n">
        <v>78</v>
      </c>
      <c r="N1653" t="n">
        <v>139</v>
      </c>
      <c r="O1653" t="n">
        <v>2</v>
      </c>
      <c r="P1653" t="n">
        <v>1</v>
      </c>
      <c r="Q1653" t="n">
        <v>1</v>
      </c>
      <c r="X1653" t="n">
        <v>4</v>
      </c>
      <c r="Y1653" t="n">
        <v>814</v>
      </c>
      <c r="Z1653" t="n">
        <v>0.015</v>
      </c>
      <c r="AA1653" t="n">
        <v>1</v>
      </c>
      <c r="AB1653" t="n">
        <v>22</v>
      </c>
    </row>
    <row r="1654">
      <c r="A1654" t="n">
        <v>2021</v>
      </c>
      <c r="B1654" t="n">
        <v>4</v>
      </c>
      <c r="C1654" s="298" t="n">
        <v>44307</v>
      </c>
      <c r="E1654" t="n">
        <v>559</v>
      </c>
      <c r="F1654" t="inlineStr">
        <is>
          <t>صندوق سمك 23ك فلات تصدير</t>
        </is>
      </c>
      <c r="G1654" t="inlineStr">
        <is>
          <t>FMBOXI23F00000</t>
        </is>
      </c>
      <c r="H1654" t="n">
        <v>579.5</v>
      </c>
      <c r="I1654" t="n">
        <v>640.5</v>
      </c>
      <c r="K1654" t="n">
        <v>90</v>
      </c>
      <c r="L1654" t="n">
        <v>120</v>
      </c>
      <c r="Y1654" t="n">
        <v>387</v>
      </c>
      <c r="Z1654" t="n">
        <v>0.015</v>
      </c>
      <c r="AA1654" t="n">
        <v>1</v>
      </c>
      <c r="AB1654" t="n">
        <v>22</v>
      </c>
    </row>
    <row r="1655">
      <c r="A1655" t="n">
        <v>2021</v>
      </c>
      <c r="B1655" t="n">
        <v>4</v>
      </c>
      <c r="C1655" s="298" t="n">
        <v>44308</v>
      </c>
      <c r="E1655" t="n">
        <v>559</v>
      </c>
      <c r="F1655" t="inlineStr">
        <is>
          <t>صندوق سمك 23ك فلات تصدير</t>
        </is>
      </c>
      <c r="G1655" t="inlineStr">
        <is>
          <t>FMBOXI23F00000</t>
        </is>
      </c>
      <c r="H1655" t="n">
        <v>579.5</v>
      </c>
      <c r="I1655" t="n">
        <v>640.5</v>
      </c>
      <c r="K1655" t="n">
        <v>90</v>
      </c>
      <c r="L1655" t="n">
        <v>120</v>
      </c>
      <c r="Y1655" t="n">
        <v>9</v>
      </c>
      <c r="Z1655" t="n">
        <v>0.015</v>
      </c>
      <c r="AA1655" t="n">
        <v>1</v>
      </c>
      <c r="AB1655" t="n">
        <v>22</v>
      </c>
    </row>
    <row r="1656">
      <c r="A1656" t="n">
        <v>2021</v>
      </c>
      <c r="B1656" t="n">
        <v>4</v>
      </c>
      <c r="C1656" s="298" t="n">
        <v>44311</v>
      </c>
      <c r="E1656" t="n">
        <v>168</v>
      </c>
      <c r="F1656" t="inlineStr">
        <is>
          <t>صندوق سمك 25 ك</t>
        </is>
      </c>
      <c r="G1656" t="inlineStr">
        <is>
          <t>FMBOXI25000000</t>
        </is>
      </c>
      <c r="H1656" t="n">
        <v>575.67</v>
      </c>
      <c r="I1656" t="n">
        <v>662.33</v>
      </c>
      <c r="J1656" t="n">
        <v>623.5</v>
      </c>
      <c r="K1656" t="n">
        <v>90</v>
      </c>
      <c r="L1656" t="n">
        <v>116</v>
      </c>
      <c r="M1656" t="n">
        <v>83</v>
      </c>
      <c r="N1656" t="n">
        <v>131</v>
      </c>
      <c r="O1656" t="n">
        <v>2</v>
      </c>
      <c r="P1656" t="n">
        <v>1</v>
      </c>
      <c r="Q1656" t="n">
        <v>1</v>
      </c>
      <c r="X1656" t="n">
        <v>4</v>
      </c>
      <c r="Y1656" t="n">
        <v>406</v>
      </c>
      <c r="Z1656" t="n">
        <v>0.015</v>
      </c>
      <c r="AA1656" t="n">
        <v>1</v>
      </c>
      <c r="AB1656" t="n">
        <v>18</v>
      </c>
    </row>
    <row r="1657">
      <c r="A1657" t="n">
        <v>2021</v>
      </c>
      <c r="B1657" t="n">
        <v>4</v>
      </c>
      <c r="C1657" s="298" t="n">
        <v>44312</v>
      </c>
      <c r="E1657" t="n">
        <v>168</v>
      </c>
      <c r="F1657" t="inlineStr">
        <is>
          <t>صندوق سمك 25 ك</t>
        </is>
      </c>
      <c r="G1657" t="inlineStr">
        <is>
          <t>FMBOXI25000000</t>
        </is>
      </c>
      <c r="H1657" t="n">
        <v>575.67</v>
      </c>
      <c r="I1657" t="n">
        <v>662.33</v>
      </c>
      <c r="J1657" t="n">
        <v>636.3</v>
      </c>
      <c r="K1657" t="n">
        <v>90</v>
      </c>
      <c r="L1657" t="n">
        <v>116</v>
      </c>
      <c r="M1657" t="n">
        <v>76</v>
      </c>
      <c r="N1657" t="n">
        <v>142</v>
      </c>
      <c r="O1657" t="n">
        <v>6</v>
      </c>
      <c r="P1657" t="n">
        <v>1</v>
      </c>
      <c r="Q1657" t="n">
        <v>6</v>
      </c>
      <c r="X1657" t="n">
        <v>12</v>
      </c>
      <c r="Y1657" t="n">
        <v>996</v>
      </c>
      <c r="Z1657" t="n">
        <v>0.015</v>
      </c>
      <c r="AA1657" t="n">
        <v>1</v>
      </c>
      <c r="AB1657" t="n">
        <v>18</v>
      </c>
    </row>
    <row r="1658">
      <c r="A1658" t="n">
        <v>2021</v>
      </c>
      <c r="B1658" t="n">
        <v>4</v>
      </c>
      <c r="C1658" s="298" t="n">
        <v>44313</v>
      </c>
      <c r="E1658" t="n">
        <v>168</v>
      </c>
      <c r="F1658" t="inlineStr">
        <is>
          <t>صندوق سمك 25 ك</t>
        </is>
      </c>
      <c r="G1658" t="inlineStr">
        <is>
          <t>FMBOXI25000000</t>
        </is>
      </c>
      <c r="H1658" t="n">
        <v>575.67</v>
      </c>
      <c r="I1658" t="n">
        <v>662.33</v>
      </c>
      <c r="J1658" t="n">
        <v>641.5</v>
      </c>
      <c r="K1658" t="n">
        <v>90</v>
      </c>
      <c r="L1658" t="n">
        <v>116</v>
      </c>
      <c r="M1658" t="n">
        <v>90</v>
      </c>
      <c r="N1658" t="n">
        <v>120</v>
      </c>
      <c r="O1658" t="n">
        <v>5</v>
      </c>
      <c r="Q1658" t="n">
        <v>2</v>
      </c>
      <c r="X1658" t="n">
        <v>7</v>
      </c>
      <c r="Y1658" t="n">
        <v>229</v>
      </c>
      <c r="Z1658" t="n">
        <v>0.015</v>
      </c>
      <c r="AA1658" t="n">
        <v>1</v>
      </c>
      <c r="AB1658" t="n">
        <v>18</v>
      </c>
    </row>
    <row r="1659">
      <c r="A1659" t="n">
        <v>2021</v>
      </c>
      <c r="B1659" t="n">
        <v>4</v>
      </c>
      <c r="C1659" s="298" t="n">
        <v>44286</v>
      </c>
      <c r="E1659" t="n">
        <v>273</v>
      </c>
      <c r="F1659" t="inlineStr">
        <is>
          <t>صندوق سمك 25 ك بني سويف</t>
        </is>
      </c>
      <c r="G1659" t="inlineStr">
        <is>
          <t>FM000B25000000</t>
        </is>
      </c>
      <c r="H1659" t="n">
        <v>524.52</v>
      </c>
      <c r="I1659" t="n">
        <v>603.48</v>
      </c>
      <c r="J1659" t="n">
        <v>548</v>
      </c>
      <c r="K1659" t="n">
        <v>93</v>
      </c>
      <c r="L1659" t="n">
        <v>116</v>
      </c>
      <c r="M1659" t="n">
        <v>69</v>
      </c>
      <c r="N1659" t="n">
        <v>156</v>
      </c>
      <c r="O1659" t="n">
        <v>1</v>
      </c>
      <c r="P1659" t="n">
        <v>2</v>
      </c>
      <c r="Q1659" t="n">
        <v>1</v>
      </c>
      <c r="X1659" t="n">
        <v>4</v>
      </c>
      <c r="Y1659" t="n">
        <v>124</v>
      </c>
      <c r="Z1659" t="n">
        <v>0.015</v>
      </c>
      <c r="AA1659" t="n">
        <v>1</v>
      </c>
      <c r="AB1659" t="n">
        <v>16</v>
      </c>
    </row>
    <row r="1660">
      <c r="A1660" t="n">
        <v>2021</v>
      </c>
      <c r="B1660" t="n">
        <v>4</v>
      </c>
      <c r="C1660" s="298" t="n">
        <v>44287</v>
      </c>
      <c r="E1660" t="n">
        <v>273</v>
      </c>
      <c r="F1660" t="inlineStr">
        <is>
          <t>صندوق سمك 25 ك بني سويف</t>
        </is>
      </c>
      <c r="G1660" t="inlineStr">
        <is>
          <t>FM000B25000000</t>
        </is>
      </c>
      <c r="H1660" t="n">
        <v>524.52</v>
      </c>
      <c r="I1660" t="n">
        <v>603.48</v>
      </c>
      <c r="J1660" t="n">
        <v>604.7</v>
      </c>
      <c r="K1660" t="n">
        <v>93</v>
      </c>
      <c r="L1660" t="n">
        <v>116</v>
      </c>
      <c r="M1660" t="n">
        <v>86</v>
      </c>
      <c r="N1660" t="n">
        <v>126</v>
      </c>
      <c r="O1660" t="n">
        <v>4</v>
      </c>
      <c r="P1660" t="n">
        <v>1</v>
      </c>
      <c r="Q1660" t="n">
        <v>5</v>
      </c>
      <c r="X1660" t="n">
        <v>10</v>
      </c>
      <c r="Y1660" t="n">
        <v>1684</v>
      </c>
      <c r="Z1660" t="n">
        <v>0.015</v>
      </c>
      <c r="AA1660" t="n">
        <v>1</v>
      </c>
      <c r="AB1660" t="n">
        <v>16</v>
      </c>
    </row>
    <row r="1661">
      <c r="A1661" t="n">
        <v>2021</v>
      </c>
      <c r="B1661" t="n">
        <v>4</v>
      </c>
      <c r="C1661" s="298" t="n">
        <v>44290</v>
      </c>
      <c r="E1661" t="n">
        <v>273</v>
      </c>
      <c r="F1661" t="inlineStr">
        <is>
          <t>صندوق سمك 25 ك بني سويف</t>
        </is>
      </c>
      <c r="G1661" t="inlineStr">
        <is>
          <t>FM000B25000000</t>
        </is>
      </c>
      <c r="H1661" t="n">
        <v>524.52</v>
      </c>
      <c r="I1661" t="n">
        <v>603.48</v>
      </c>
      <c r="J1661" t="n">
        <v>604.8</v>
      </c>
      <c r="K1661" t="n">
        <v>93</v>
      </c>
      <c r="L1661" t="n">
        <v>116</v>
      </c>
      <c r="M1661" t="n">
        <v>82</v>
      </c>
      <c r="N1661" t="n">
        <v>131</v>
      </c>
      <c r="O1661" t="n">
        <v>5</v>
      </c>
      <c r="P1661" t="n">
        <v>2</v>
      </c>
      <c r="Q1661" t="n">
        <v>5</v>
      </c>
      <c r="X1661" t="n">
        <v>11</v>
      </c>
      <c r="Y1661" t="n">
        <v>1559</v>
      </c>
      <c r="Z1661" t="n">
        <v>0.015</v>
      </c>
      <c r="AA1661" t="n">
        <v>1</v>
      </c>
      <c r="AB1661" t="n">
        <v>16</v>
      </c>
    </row>
    <row r="1662">
      <c r="A1662" t="n">
        <v>2021</v>
      </c>
      <c r="B1662" t="n">
        <v>4</v>
      </c>
      <c r="C1662" s="298" t="n">
        <v>44291</v>
      </c>
      <c r="E1662" t="n">
        <v>273</v>
      </c>
      <c r="F1662" t="inlineStr">
        <is>
          <t>صندوق سمك 25 ك بني سويف</t>
        </is>
      </c>
      <c r="G1662" t="inlineStr">
        <is>
          <t>FM000B25000000</t>
        </is>
      </c>
      <c r="H1662" t="n">
        <v>524.52</v>
      </c>
      <c r="I1662" t="n">
        <v>603.48</v>
      </c>
      <c r="J1662" t="n">
        <v>601</v>
      </c>
      <c r="K1662" t="n">
        <v>93</v>
      </c>
      <c r="L1662" t="n">
        <v>116</v>
      </c>
      <c r="M1662" t="n">
        <v>82</v>
      </c>
      <c r="N1662" t="n">
        <v>132</v>
      </c>
      <c r="O1662" t="n">
        <v>8</v>
      </c>
      <c r="P1662" t="n">
        <v>2</v>
      </c>
      <c r="Q1662" t="n">
        <v>5</v>
      </c>
      <c r="X1662" t="n">
        <v>15</v>
      </c>
      <c r="Y1662" t="n">
        <v>2019</v>
      </c>
      <c r="Z1662" t="n">
        <v>0.015</v>
      </c>
      <c r="AA1662" t="n">
        <v>1</v>
      </c>
      <c r="AB1662" t="n">
        <v>16</v>
      </c>
    </row>
    <row r="1663">
      <c r="A1663" t="n">
        <v>2021</v>
      </c>
      <c r="B1663" t="n">
        <v>4</v>
      </c>
      <c r="C1663" s="298" t="n">
        <v>44292</v>
      </c>
      <c r="E1663" t="n">
        <v>273</v>
      </c>
      <c r="F1663" t="inlineStr">
        <is>
          <t>صندوق سمك 25 ك بني سويف</t>
        </is>
      </c>
      <c r="G1663" t="inlineStr">
        <is>
          <t>FM000B25000000</t>
        </is>
      </c>
      <c r="H1663" t="n">
        <v>524.52</v>
      </c>
      <c r="I1663" t="n">
        <v>603.48</v>
      </c>
      <c r="J1663" t="n">
        <v>569.4</v>
      </c>
      <c r="K1663" t="n">
        <v>93</v>
      </c>
      <c r="L1663" t="n">
        <v>116</v>
      </c>
      <c r="M1663" t="n">
        <v>84</v>
      </c>
      <c r="N1663" t="n">
        <v>129</v>
      </c>
      <c r="O1663" t="n">
        <v>2</v>
      </c>
      <c r="P1663" t="n">
        <v>2</v>
      </c>
      <c r="Q1663" t="n">
        <v>2</v>
      </c>
      <c r="X1663" t="n">
        <v>5</v>
      </c>
      <c r="Y1663" t="n">
        <v>1031</v>
      </c>
      <c r="Z1663" t="n">
        <v>0.015</v>
      </c>
      <c r="AA1663" t="n">
        <v>1</v>
      </c>
      <c r="AB1663" t="n">
        <v>16</v>
      </c>
    </row>
    <row r="1664">
      <c r="A1664" t="n">
        <v>2021</v>
      </c>
      <c r="B1664" t="n">
        <v>4</v>
      </c>
      <c r="C1664" s="298" t="n">
        <v>44299</v>
      </c>
      <c r="E1664" t="n">
        <v>273</v>
      </c>
      <c r="F1664" t="inlineStr">
        <is>
          <t>صندوق سمك 25 ك بني سويف</t>
        </is>
      </c>
      <c r="G1664" t="inlineStr">
        <is>
          <t>FM000B25000000</t>
        </is>
      </c>
      <c r="H1664" t="n">
        <v>524.52</v>
      </c>
      <c r="I1664" t="n">
        <v>603.48</v>
      </c>
      <c r="J1664" t="n">
        <v>610</v>
      </c>
      <c r="K1664" t="n">
        <v>93</v>
      </c>
      <c r="L1664" t="n">
        <v>116</v>
      </c>
      <c r="M1664" t="n">
        <v>87</v>
      </c>
      <c r="N1664" t="n">
        <v>124</v>
      </c>
      <c r="O1664" t="n">
        <v>3</v>
      </c>
      <c r="Q1664" t="n">
        <v>4</v>
      </c>
      <c r="X1664" t="n">
        <v>7</v>
      </c>
      <c r="Y1664" t="n">
        <v>571</v>
      </c>
      <c r="Z1664" t="n">
        <v>0.015</v>
      </c>
      <c r="AA1664" t="n">
        <v>1</v>
      </c>
      <c r="AB1664" t="n">
        <v>16</v>
      </c>
    </row>
    <row r="1665">
      <c r="A1665" t="n">
        <v>2021</v>
      </c>
      <c r="B1665" t="n">
        <v>4</v>
      </c>
      <c r="C1665" s="298" t="n">
        <v>44300</v>
      </c>
      <c r="E1665" t="n">
        <v>273</v>
      </c>
      <c r="F1665" t="inlineStr">
        <is>
          <t>صندوق سمك 25 ك بني سويف</t>
        </is>
      </c>
      <c r="G1665" t="inlineStr">
        <is>
          <t>FM000B25000000</t>
        </is>
      </c>
      <c r="H1665" t="n">
        <v>524.52</v>
      </c>
      <c r="I1665" t="n">
        <v>603.48</v>
      </c>
      <c r="J1665" t="n">
        <v>624.2</v>
      </c>
      <c r="K1665" t="n">
        <v>93</v>
      </c>
      <c r="L1665" t="n">
        <v>116</v>
      </c>
      <c r="M1665" t="n">
        <v>85</v>
      </c>
      <c r="N1665" t="n">
        <v>127</v>
      </c>
      <c r="O1665" t="n">
        <v>5</v>
      </c>
      <c r="P1665" t="n">
        <v>1</v>
      </c>
      <c r="Q1665" t="n">
        <v>5</v>
      </c>
      <c r="S1665" t="n">
        <v>2</v>
      </c>
      <c r="X1665" t="n">
        <v>13</v>
      </c>
      <c r="Y1665" t="n">
        <v>1087</v>
      </c>
      <c r="Z1665" t="n">
        <v>0.015</v>
      </c>
      <c r="AA1665" t="n">
        <v>1</v>
      </c>
      <c r="AB1665" t="n">
        <v>16</v>
      </c>
    </row>
    <row r="1666">
      <c r="A1666" t="n">
        <v>2021</v>
      </c>
      <c r="B1666" t="n">
        <v>4</v>
      </c>
      <c r="C1666" s="298" t="n">
        <v>44301</v>
      </c>
      <c r="E1666" t="n">
        <v>273</v>
      </c>
      <c r="F1666" t="inlineStr">
        <is>
          <t>صندوق سمك 25 ك بني سويف</t>
        </is>
      </c>
      <c r="G1666" t="inlineStr">
        <is>
          <t>FM000B25000000</t>
        </is>
      </c>
      <c r="H1666" t="n">
        <v>524.52</v>
      </c>
      <c r="I1666" t="n">
        <v>603.48</v>
      </c>
      <c r="J1666" t="n">
        <v>610</v>
      </c>
      <c r="K1666" t="n">
        <v>93</v>
      </c>
      <c r="L1666" t="n">
        <v>116</v>
      </c>
      <c r="M1666" t="n">
        <v>91</v>
      </c>
      <c r="N1666" t="n">
        <v>119</v>
      </c>
      <c r="O1666" t="n">
        <v>4</v>
      </c>
      <c r="P1666" t="n">
        <v>2</v>
      </c>
      <c r="Q1666" t="n">
        <v>6</v>
      </c>
      <c r="X1666" t="n">
        <v>12</v>
      </c>
      <c r="Y1666" t="n">
        <v>1380</v>
      </c>
      <c r="Z1666" t="n">
        <v>0.015</v>
      </c>
      <c r="AA1666" t="n">
        <v>1</v>
      </c>
      <c r="AB1666" t="n">
        <v>16</v>
      </c>
    </row>
    <row r="1667">
      <c r="A1667" t="n">
        <v>2021</v>
      </c>
      <c r="B1667" t="n">
        <v>4</v>
      </c>
      <c r="C1667" s="298" t="n">
        <v>44304</v>
      </c>
      <c r="E1667" t="n">
        <v>273</v>
      </c>
      <c r="F1667" t="inlineStr">
        <is>
          <t>صندوق سمك 25 ك بني سويف</t>
        </is>
      </c>
      <c r="G1667" t="inlineStr">
        <is>
          <t>FM000B25000000</t>
        </is>
      </c>
      <c r="H1667" t="n">
        <v>524.52</v>
      </c>
      <c r="I1667" t="n">
        <v>603.48</v>
      </c>
      <c r="J1667" t="n">
        <v>605</v>
      </c>
      <c r="K1667" t="n">
        <v>93</v>
      </c>
      <c r="L1667" t="n">
        <v>116</v>
      </c>
      <c r="M1667" t="n">
        <v>94</v>
      </c>
      <c r="N1667" t="n">
        <v>115</v>
      </c>
      <c r="O1667" t="n">
        <v>7</v>
      </c>
      <c r="P1667" t="n">
        <v>2</v>
      </c>
      <c r="Q1667" t="n">
        <v>3</v>
      </c>
      <c r="R1667" t="n">
        <v>3</v>
      </c>
      <c r="X1667" t="n">
        <v>15</v>
      </c>
      <c r="Y1667" t="n">
        <v>1407</v>
      </c>
      <c r="Z1667" t="n">
        <v>0.015</v>
      </c>
      <c r="AA1667" t="n">
        <v>1</v>
      </c>
      <c r="AB1667" t="n">
        <v>16</v>
      </c>
    </row>
    <row r="1668">
      <c r="A1668" t="n">
        <v>2021</v>
      </c>
      <c r="B1668" t="n">
        <v>4</v>
      </c>
      <c r="C1668" s="298" t="n">
        <v>44305</v>
      </c>
      <c r="E1668" t="n">
        <v>273</v>
      </c>
      <c r="F1668" t="inlineStr">
        <is>
          <t>صندوق سمك 25 ك بني سويف</t>
        </is>
      </c>
      <c r="G1668" t="inlineStr">
        <is>
          <t>FM000B25000000</t>
        </is>
      </c>
      <c r="H1668" t="n">
        <v>524.52</v>
      </c>
      <c r="I1668" t="n">
        <v>603.48</v>
      </c>
      <c r="J1668" t="n">
        <v>600.7</v>
      </c>
      <c r="K1668" t="n">
        <v>93</v>
      </c>
      <c r="L1668" t="n">
        <v>116</v>
      </c>
      <c r="M1668" t="n">
        <v>91</v>
      </c>
      <c r="N1668" t="n">
        <v>119</v>
      </c>
      <c r="O1668" t="n">
        <v>7</v>
      </c>
      <c r="P1668" t="n">
        <v>4</v>
      </c>
      <c r="Q1668" t="n">
        <v>5</v>
      </c>
      <c r="S1668" t="n">
        <v>1</v>
      </c>
      <c r="X1668" t="n">
        <v>16</v>
      </c>
      <c r="Y1668" t="n">
        <v>1300</v>
      </c>
      <c r="Z1668" t="n">
        <v>0.015</v>
      </c>
      <c r="AA1668" t="n">
        <v>1</v>
      </c>
      <c r="AB1668" t="n">
        <v>16</v>
      </c>
    </row>
    <row r="1669">
      <c r="A1669" t="n">
        <v>2021</v>
      </c>
      <c r="B1669" t="n">
        <v>4</v>
      </c>
      <c r="C1669" s="298" t="n">
        <v>44306</v>
      </c>
      <c r="E1669" t="n">
        <v>273</v>
      </c>
      <c r="F1669" t="inlineStr">
        <is>
          <t>صندوق سمك 25 ك بني سويف</t>
        </is>
      </c>
      <c r="G1669" t="inlineStr">
        <is>
          <t>FM000B25000000</t>
        </is>
      </c>
      <c r="H1669" t="n">
        <v>524.52</v>
      </c>
      <c r="I1669" t="n">
        <v>603.48</v>
      </c>
      <c r="J1669" t="n">
        <v>531</v>
      </c>
      <c r="K1669" t="n">
        <v>93</v>
      </c>
      <c r="L1669" t="n">
        <v>116</v>
      </c>
      <c r="M1669" t="n">
        <v>92</v>
      </c>
      <c r="N1669" t="n">
        <v>117</v>
      </c>
      <c r="O1669" t="n">
        <v>1</v>
      </c>
      <c r="P1669" t="n">
        <v>1</v>
      </c>
      <c r="Q1669" t="n">
        <v>1</v>
      </c>
      <c r="X1669" t="n">
        <v>2</v>
      </c>
      <c r="Y1669" t="n">
        <v>164</v>
      </c>
      <c r="Z1669" t="n">
        <v>0.015</v>
      </c>
      <c r="AA1669" t="n">
        <v>1</v>
      </c>
      <c r="AB1669" t="n">
        <v>16</v>
      </c>
    </row>
    <row r="1670">
      <c r="A1670" t="n">
        <v>2021</v>
      </c>
      <c r="B1670" t="n">
        <v>4</v>
      </c>
      <c r="C1670" s="298" t="n">
        <v>44307</v>
      </c>
      <c r="E1670" t="n">
        <v>273</v>
      </c>
      <c r="F1670" t="inlineStr">
        <is>
          <t>صندوق سمك 25 ك بني سويف</t>
        </is>
      </c>
      <c r="G1670" t="inlineStr">
        <is>
          <t>FM000B25000000</t>
        </is>
      </c>
      <c r="H1670" t="n">
        <v>524.52</v>
      </c>
      <c r="I1670" t="n">
        <v>603.48</v>
      </c>
      <c r="J1670" t="n">
        <v>596.5</v>
      </c>
      <c r="K1670" t="n">
        <v>93</v>
      </c>
      <c r="L1670" t="n">
        <v>116</v>
      </c>
      <c r="M1670" t="n">
        <v>79</v>
      </c>
      <c r="N1670" t="n">
        <v>136</v>
      </c>
      <c r="O1670" t="n">
        <v>3</v>
      </c>
      <c r="Q1670" t="n">
        <v>5</v>
      </c>
      <c r="X1670" t="n">
        <v>8</v>
      </c>
      <c r="Y1670" t="n">
        <v>278</v>
      </c>
      <c r="Z1670" t="n">
        <v>0.015</v>
      </c>
      <c r="AA1670" t="n">
        <v>1</v>
      </c>
      <c r="AB1670" t="n">
        <v>16</v>
      </c>
    </row>
    <row r="1671">
      <c r="A1671" t="n">
        <v>2021</v>
      </c>
      <c r="B1671" t="n">
        <v>4</v>
      </c>
      <c r="C1671" s="298" t="n">
        <v>44308</v>
      </c>
      <c r="E1671" t="n">
        <v>273</v>
      </c>
      <c r="F1671" t="inlineStr">
        <is>
          <t>صندوق سمك 25 ك بني سويف</t>
        </is>
      </c>
      <c r="G1671" t="inlineStr">
        <is>
          <t>FM000B25000000</t>
        </is>
      </c>
      <c r="H1671" t="n">
        <v>524.52</v>
      </c>
      <c r="I1671" t="n">
        <v>603.48</v>
      </c>
      <c r="J1671" t="n">
        <v>600</v>
      </c>
      <c r="K1671" t="n">
        <v>93</v>
      </c>
      <c r="L1671" t="n">
        <v>116</v>
      </c>
      <c r="M1671" t="n">
        <v>76</v>
      </c>
      <c r="N1671" t="n">
        <v>142</v>
      </c>
      <c r="O1671" t="n">
        <v>6</v>
      </c>
      <c r="Q1671" t="n">
        <v>5</v>
      </c>
      <c r="X1671" t="n">
        <v>11</v>
      </c>
      <c r="Y1671" t="n">
        <v>1067</v>
      </c>
      <c r="Z1671" t="n">
        <v>0.015</v>
      </c>
      <c r="AA1671" t="n">
        <v>1</v>
      </c>
      <c r="AB1671" t="n">
        <v>16</v>
      </c>
    </row>
    <row r="1672">
      <c r="A1672" t="n">
        <v>2021</v>
      </c>
      <c r="B1672" t="n">
        <v>4</v>
      </c>
      <c r="C1672" s="298" t="n">
        <v>44310</v>
      </c>
      <c r="E1672" t="n">
        <v>273</v>
      </c>
      <c r="F1672" t="inlineStr">
        <is>
          <t>صندوق سمك 25 ك بني سويف</t>
        </is>
      </c>
      <c r="G1672" t="inlineStr">
        <is>
          <t>FM000B25000000</t>
        </is>
      </c>
      <c r="H1672" t="n">
        <v>524.52</v>
      </c>
      <c r="I1672" t="n">
        <v>603.48</v>
      </c>
      <c r="J1672" t="n">
        <v>585</v>
      </c>
      <c r="K1672" t="n">
        <v>93</v>
      </c>
      <c r="L1672" t="n">
        <v>116</v>
      </c>
      <c r="M1672" t="n">
        <v>86</v>
      </c>
      <c r="N1672" t="n">
        <v>125</v>
      </c>
      <c r="O1672" t="n">
        <v>5</v>
      </c>
      <c r="Q1672" t="n">
        <v>2</v>
      </c>
      <c r="R1672" t="n">
        <v>2</v>
      </c>
      <c r="X1672" t="n">
        <v>8</v>
      </c>
      <c r="Y1672" t="n">
        <v>1082</v>
      </c>
      <c r="Z1672" t="n">
        <v>0.015</v>
      </c>
      <c r="AA1672" t="n">
        <v>1</v>
      </c>
      <c r="AB1672" t="n">
        <v>16</v>
      </c>
    </row>
    <row r="1673">
      <c r="A1673" t="n">
        <v>2021</v>
      </c>
      <c r="B1673" t="n">
        <v>4</v>
      </c>
      <c r="C1673" s="298" t="n">
        <v>44311</v>
      </c>
      <c r="E1673" t="n">
        <v>273</v>
      </c>
      <c r="F1673" t="inlineStr">
        <is>
          <t>صندوق سمك 25 ك بني سويف</t>
        </is>
      </c>
      <c r="G1673" t="inlineStr">
        <is>
          <t>FM000B25000000</t>
        </is>
      </c>
      <c r="H1673" t="n">
        <v>524.52</v>
      </c>
      <c r="I1673" t="n">
        <v>603.48</v>
      </c>
      <c r="J1673" t="n">
        <v>582.5</v>
      </c>
      <c r="K1673" t="n">
        <v>93</v>
      </c>
      <c r="L1673" t="n">
        <v>116</v>
      </c>
      <c r="M1673" t="n">
        <v>82</v>
      </c>
      <c r="N1673" t="n">
        <v>132</v>
      </c>
      <c r="O1673" t="n">
        <v>4</v>
      </c>
      <c r="P1673" t="n">
        <v>1</v>
      </c>
      <c r="Q1673" t="n">
        <v>6</v>
      </c>
      <c r="X1673" t="n">
        <v>10</v>
      </c>
      <c r="Y1673" t="n">
        <v>682</v>
      </c>
      <c r="Z1673" t="n">
        <v>0.015</v>
      </c>
      <c r="AA1673" t="n">
        <v>1</v>
      </c>
      <c r="AB1673" t="n">
        <v>16</v>
      </c>
    </row>
    <row r="1674">
      <c r="A1674" t="n">
        <v>2021</v>
      </c>
      <c r="B1674" t="n">
        <v>4</v>
      </c>
      <c r="C1674" s="298" t="n">
        <v>44313</v>
      </c>
      <c r="E1674" t="n">
        <v>273</v>
      </c>
      <c r="F1674" t="inlineStr">
        <is>
          <t>صندوق سمك 25 ك بني سويف</t>
        </is>
      </c>
      <c r="G1674" t="inlineStr">
        <is>
          <t>FM000B25000000</t>
        </is>
      </c>
      <c r="H1674" t="n">
        <v>524.52</v>
      </c>
      <c r="I1674" t="n">
        <v>603.48</v>
      </c>
      <c r="J1674" t="n">
        <v>583.8</v>
      </c>
      <c r="K1674" t="n">
        <v>93</v>
      </c>
      <c r="L1674" t="n">
        <v>116</v>
      </c>
      <c r="M1674" t="n">
        <v>90</v>
      </c>
      <c r="N1674" t="n">
        <v>120</v>
      </c>
      <c r="O1674" t="n">
        <v>2</v>
      </c>
      <c r="P1674" t="n">
        <v>1</v>
      </c>
      <c r="Q1674" t="n">
        <v>1</v>
      </c>
      <c r="X1674" t="n">
        <v>4</v>
      </c>
      <c r="Y1674" t="n">
        <v>946</v>
      </c>
      <c r="Z1674" t="n">
        <v>0.015</v>
      </c>
      <c r="AA1674" t="n">
        <v>1</v>
      </c>
      <c r="AB1674" t="n">
        <v>16</v>
      </c>
    </row>
    <row r="1675">
      <c r="A1675" t="n">
        <v>2021</v>
      </c>
      <c r="B1675" t="n">
        <v>4</v>
      </c>
      <c r="C1675" s="298" t="n">
        <v>44308</v>
      </c>
      <c r="E1675" t="n">
        <v>271</v>
      </c>
      <c r="F1675" t="inlineStr">
        <is>
          <t>صندوق سمك 5ك بنى سويف</t>
        </is>
      </c>
      <c r="G1675" t="inlineStr">
        <is>
          <t>FM000B05000000</t>
        </is>
      </c>
      <c r="H1675" t="n">
        <v>149.73</v>
      </c>
      <c r="I1675" t="n">
        <v>172.27</v>
      </c>
      <c r="J1675" t="n">
        <v>160.8</v>
      </c>
      <c r="K1675" t="n">
        <v>151</v>
      </c>
      <c r="L1675" t="n">
        <v>95</v>
      </c>
      <c r="M1675" t="n">
        <v>136</v>
      </c>
      <c r="N1675" t="n">
        <v>106</v>
      </c>
      <c r="O1675" t="n">
        <v>7</v>
      </c>
      <c r="Q1675" t="n">
        <v>4</v>
      </c>
      <c r="X1675" t="n">
        <v>11</v>
      </c>
      <c r="Y1675" t="n">
        <v>1481</v>
      </c>
      <c r="Z1675" t="n">
        <v>0.015</v>
      </c>
      <c r="AA1675" t="n">
        <v>1</v>
      </c>
      <c r="AB1675" t="n">
        <v>16</v>
      </c>
    </row>
    <row r="1676">
      <c r="A1676" t="n">
        <v>2021</v>
      </c>
      <c r="B1676" t="n">
        <v>4</v>
      </c>
      <c r="C1676" s="298" t="n">
        <v>44310</v>
      </c>
      <c r="E1676" t="n">
        <v>271</v>
      </c>
      <c r="F1676" t="inlineStr">
        <is>
          <t>صندوق سمك 5ك بنى سويف</t>
        </is>
      </c>
      <c r="G1676" t="inlineStr">
        <is>
          <t>FM000B05000000</t>
        </is>
      </c>
      <c r="H1676" t="n">
        <v>149.73</v>
      </c>
      <c r="I1676" t="n">
        <v>172.27</v>
      </c>
      <c r="J1676" t="n">
        <v>159.2</v>
      </c>
      <c r="K1676" t="n">
        <v>151</v>
      </c>
      <c r="L1676" t="n">
        <v>95</v>
      </c>
      <c r="M1676" t="n">
        <v>137</v>
      </c>
      <c r="N1676" t="n">
        <v>105</v>
      </c>
      <c r="O1676" t="n">
        <v>4</v>
      </c>
      <c r="Q1676" t="n">
        <v>6</v>
      </c>
      <c r="X1676" t="n">
        <v>10</v>
      </c>
      <c r="Y1676" t="n">
        <v>1700</v>
      </c>
      <c r="Z1676" t="n">
        <v>0.015</v>
      </c>
      <c r="AA1676" t="n">
        <v>1</v>
      </c>
      <c r="AB1676" t="n">
        <v>16</v>
      </c>
    </row>
    <row r="1677">
      <c r="A1677" t="n">
        <v>2021</v>
      </c>
      <c r="B1677" t="n">
        <v>4</v>
      </c>
      <c r="C1677" s="298" t="n">
        <v>44311</v>
      </c>
      <c r="E1677" t="n">
        <v>271</v>
      </c>
      <c r="F1677" t="inlineStr">
        <is>
          <t>صندوق سمك 5ك بنى سويف</t>
        </is>
      </c>
      <c r="G1677" t="inlineStr">
        <is>
          <t>FM000B05000000</t>
        </is>
      </c>
      <c r="H1677" t="n">
        <v>149.73</v>
      </c>
      <c r="I1677" t="n">
        <v>172.27</v>
      </c>
      <c r="K1677" t="n">
        <v>151</v>
      </c>
      <c r="L1677" t="n">
        <v>95</v>
      </c>
      <c r="O1677" t="n">
        <v>1</v>
      </c>
      <c r="Q1677" t="n">
        <v>2</v>
      </c>
      <c r="X1677" t="n">
        <v>3</v>
      </c>
      <c r="Y1677" t="n">
        <v>353</v>
      </c>
      <c r="Z1677" t="n">
        <v>0.015</v>
      </c>
      <c r="AA1677" t="n">
        <v>1</v>
      </c>
      <c r="AB1677" t="n">
        <v>16</v>
      </c>
    </row>
    <row r="1678">
      <c r="A1678" t="n">
        <v>2021</v>
      </c>
      <c r="B1678" t="n">
        <v>4</v>
      </c>
      <c r="C1678" s="298" t="n">
        <v>44291</v>
      </c>
      <c r="E1678" t="n">
        <v>257</v>
      </c>
      <c r="F1678" t="inlineStr">
        <is>
          <t>طقم ثلاجة كورى</t>
        </is>
      </c>
      <c r="G1678" t="inlineStr">
        <is>
          <t>FMBRGIK0000000</t>
        </is>
      </c>
      <c r="H1678" t="n">
        <v>64.17</v>
      </c>
      <c r="I1678" t="n">
        <v>73.83</v>
      </c>
      <c r="J1678" t="n">
        <v>70.59999999999999</v>
      </c>
      <c r="K1678" t="n">
        <v>30</v>
      </c>
      <c r="L1678" t="n">
        <v>240</v>
      </c>
      <c r="M1678" t="n">
        <v>48</v>
      </c>
      <c r="N1678" t="n">
        <v>150</v>
      </c>
      <c r="O1678" t="n">
        <v>7</v>
      </c>
      <c r="P1678" t="n">
        <v>4</v>
      </c>
      <c r="Q1678" t="n">
        <v>5</v>
      </c>
      <c r="X1678" t="n">
        <v>16</v>
      </c>
      <c r="Y1678" t="n">
        <v>496</v>
      </c>
      <c r="Z1678" t="n">
        <v>0.02</v>
      </c>
      <c r="AA1678" t="n">
        <v>1</v>
      </c>
      <c r="AB1678" t="n">
        <v>17</v>
      </c>
    </row>
    <row r="1679">
      <c r="A1679" t="n">
        <v>2021</v>
      </c>
      <c r="B1679" t="n">
        <v>4</v>
      </c>
      <c r="C1679" s="298" t="n">
        <v>44292</v>
      </c>
      <c r="E1679" t="n">
        <v>257</v>
      </c>
      <c r="F1679" t="inlineStr">
        <is>
          <t>طقم ثلاجة كورى</t>
        </is>
      </c>
      <c r="G1679" t="inlineStr">
        <is>
          <t>FMBRGIK0000000</t>
        </is>
      </c>
      <c r="H1679" t="n">
        <v>64.17</v>
      </c>
      <c r="I1679" t="n">
        <v>73.83</v>
      </c>
      <c r="J1679" t="n">
        <v>71</v>
      </c>
      <c r="K1679" t="n">
        <v>30</v>
      </c>
      <c r="L1679" t="n">
        <v>240</v>
      </c>
      <c r="M1679" t="n">
        <v>49</v>
      </c>
      <c r="N1679" t="n">
        <v>146</v>
      </c>
      <c r="O1679" t="n">
        <v>7</v>
      </c>
      <c r="P1679" t="n">
        <v>3</v>
      </c>
      <c r="Q1679" t="n">
        <v>6</v>
      </c>
      <c r="X1679" t="n">
        <v>16</v>
      </c>
      <c r="Y1679" t="n">
        <v>1200</v>
      </c>
      <c r="Z1679" t="n">
        <v>0.02</v>
      </c>
      <c r="AA1679" t="n">
        <v>1</v>
      </c>
      <c r="AB1679" t="n">
        <v>17</v>
      </c>
    </row>
    <row r="1680">
      <c r="A1680" t="n">
        <v>2021</v>
      </c>
      <c r="B1680" t="n">
        <v>4</v>
      </c>
      <c r="C1680" s="298" t="n">
        <v>44293</v>
      </c>
      <c r="E1680" t="n">
        <v>257</v>
      </c>
      <c r="F1680" t="inlineStr">
        <is>
          <t>طقم ثلاجة كورى</t>
        </is>
      </c>
      <c r="G1680" t="inlineStr">
        <is>
          <t>FMBRGIK0000000</t>
        </is>
      </c>
      <c r="H1680" t="n">
        <v>64.17</v>
      </c>
      <c r="I1680" t="n">
        <v>73.83</v>
      </c>
      <c r="J1680" t="n">
        <v>70.8</v>
      </c>
      <c r="K1680" t="n">
        <v>30</v>
      </c>
      <c r="L1680" t="n">
        <v>240</v>
      </c>
      <c r="M1680" t="n">
        <v>52</v>
      </c>
      <c r="N1680" t="n">
        <v>139</v>
      </c>
      <c r="O1680" t="n">
        <v>3</v>
      </c>
      <c r="P1680" t="n">
        <v>4</v>
      </c>
      <c r="Q1680" t="n">
        <v>1</v>
      </c>
      <c r="X1680" t="n">
        <v>8</v>
      </c>
      <c r="Y1680" t="n">
        <v>1128</v>
      </c>
      <c r="Z1680" t="n">
        <v>0.02</v>
      </c>
      <c r="AA1680" t="n">
        <v>1</v>
      </c>
      <c r="AB1680" t="n">
        <v>17</v>
      </c>
    </row>
    <row r="1681">
      <c r="A1681" t="n">
        <v>2021</v>
      </c>
      <c r="B1681" t="n">
        <v>4</v>
      </c>
      <c r="C1681" s="298" t="n">
        <v>44294</v>
      </c>
      <c r="E1681" t="n">
        <v>257</v>
      </c>
      <c r="F1681" t="inlineStr">
        <is>
          <t>طقم ثلاجة كورى</t>
        </is>
      </c>
      <c r="G1681" t="inlineStr">
        <is>
          <t>FMBRGIK0000000</t>
        </is>
      </c>
      <c r="H1681" t="n">
        <v>64.17</v>
      </c>
      <c r="I1681" t="n">
        <v>73.83</v>
      </c>
      <c r="K1681" t="n">
        <v>30</v>
      </c>
      <c r="L1681" t="n">
        <v>240</v>
      </c>
      <c r="Y1681" t="n">
        <v>256</v>
      </c>
      <c r="Z1681" t="n">
        <v>0.02</v>
      </c>
      <c r="AA1681" t="n">
        <v>1</v>
      </c>
      <c r="AB1681" t="n">
        <v>17</v>
      </c>
    </row>
    <row r="1682">
      <c r="A1682" t="n">
        <v>2021</v>
      </c>
      <c r="B1682" t="n">
        <v>4</v>
      </c>
      <c r="C1682" s="298" t="n">
        <v>44286</v>
      </c>
      <c r="E1682" t="n">
        <v>254</v>
      </c>
      <c r="F1682" t="inlineStr">
        <is>
          <t>طقم سخان بلونايل ذو 4 اطقم</t>
        </is>
      </c>
      <c r="G1682" t="inlineStr">
        <is>
          <t>FMDAHI40000000</t>
        </is>
      </c>
      <c r="H1682" t="n">
        <v>188.79</v>
      </c>
      <c r="I1682" t="n">
        <v>217.21</v>
      </c>
      <c r="J1682" t="n">
        <v>215.4</v>
      </c>
      <c r="K1682" t="n">
        <v>88</v>
      </c>
      <c r="L1682" t="n">
        <v>164</v>
      </c>
      <c r="M1682" t="n">
        <v>102</v>
      </c>
      <c r="N1682" t="n">
        <v>141</v>
      </c>
      <c r="O1682" t="n">
        <v>9</v>
      </c>
      <c r="P1682" t="n">
        <v>5</v>
      </c>
      <c r="Q1682" t="n">
        <v>2</v>
      </c>
      <c r="S1682" t="n">
        <v>4</v>
      </c>
      <c r="X1682" t="n">
        <v>20</v>
      </c>
      <c r="Y1682" t="n">
        <v>860</v>
      </c>
      <c r="Z1682" t="n">
        <v>0.02</v>
      </c>
      <c r="AA1682" t="n">
        <v>1</v>
      </c>
      <c r="AB1682" t="n">
        <v>16</v>
      </c>
    </row>
    <row r="1683">
      <c r="A1683" t="n">
        <v>2021</v>
      </c>
      <c r="B1683" t="n">
        <v>4</v>
      </c>
      <c r="C1683" s="298" t="n">
        <v>44287</v>
      </c>
      <c r="E1683" t="n">
        <v>254</v>
      </c>
      <c r="F1683" t="inlineStr">
        <is>
          <t>طقم سخان بلونايل ذو 4 اطقم</t>
        </is>
      </c>
      <c r="G1683" t="inlineStr">
        <is>
          <t>FMDAHI40000000</t>
        </is>
      </c>
      <c r="H1683" t="n">
        <v>188.79</v>
      </c>
      <c r="I1683" t="n">
        <v>217.21</v>
      </c>
      <c r="J1683" t="n">
        <v>214</v>
      </c>
      <c r="K1683" t="n">
        <v>88</v>
      </c>
      <c r="L1683" t="n">
        <v>164</v>
      </c>
      <c r="M1683" t="n">
        <v>97</v>
      </c>
      <c r="N1683" t="n">
        <v>149</v>
      </c>
      <c r="O1683" t="n">
        <v>2</v>
      </c>
      <c r="Q1683" t="n">
        <v>1</v>
      </c>
      <c r="R1683" t="n">
        <v>1</v>
      </c>
      <c r="X1683" t="n">
        <v>4</v>
      </c>
      <c r="Y1683" t="n">
        <v>2224</v>
      </c>
      <c r="Z1683" t="n">
        <v>0.02</v>
      </c>
      <c r="AA1683" t="n">
        <v>1</v>
      </c>
      <c r="AB1683" t="n">
        <v>16</v>
      </c>
    </row>
    <row r="1684">
      <c r="A1684" t="n">
        <v>2021</v>
      </c>
      <c r="B1684" t="n">
        <v>4</v>
      </c>
      <c r="C1684" s="298" t="n">
        <v>44297</v>
      </c>
      <c r="E1684" t="n">
        <v>254</v>
      </c>
      <c r="F1684" t="inlineStr">
        <is>
          <t>طقم سخان بلونايل ذو 4 اطقم</t>
        </is>
      </c>
      <c r="G1684" t="inlineStr">
        <is>
          <t>FMDAHI40000000</t>
        </is>
      </c>
      <c r="H1684" t="n">
        <v>188.79</v>
      </c>
      <c r="I1684" t="n">
        <v>217.21</v>
      </c>
      <c r="J1684" t="n">
        <v>219</v>
      </c>
      <c r="K1684" t="n">
        <v>88</v>
      </c>
      <c r="L1684" t="n">
        <v>164</v>
      </c>
      <c r="M1684" t="n">
        <v>115</v>
      </c>
      <c r="N1684" t="n">
        <v>125</v>
      </c>
      <c r="O1684" t="n">
        <v>5</v>
      </c>
      <c r="P1684" t="n">
        <v>3</v>
      </c>
      <c r="Q1684" t="n">
        <v>2</v>
      </c>
      <c r="S1684" t="n">
        <v>3</v>
      </c>
      <c r="X1684" t="n">
        <v>12</v>
      </c>
      <c r="Y1684" t="n">
        <v>12</v>
      </c>
      <c r="Z1684" t="n">
        <v>0.02</v>
      </c>
      <c r="AA1684" t="n">
        <v>1</v>
      </c>
      <c r="AB1684" t="n">
        <v>16</v>
      </c>
    </row>
    <row r="1685">
      <c r="A1685" t="n">
        <v>2021</v>
      </c>
      <c r="B1685" t="n">
        <v>4</v>
      </c>
      <c r="C1685" s="298" t="n">
        <v>44298</v>
      </c>
      <c r="E1685" t="n">
        <v>254</v>
      </c>
      <c r="F1685" t="inlineStr">
        <is>
          <t>طقم سخان بلونايل ذو 4 اطقم</t>
        </is>
      </c>
      <c r="G1685" t="inlineStr">
        <is>
          <t>FMDAHI40000000</t>
        </is>
      </c>
      <c r="H1685" t="n">
        <v>188.79</v>
      </c>
      <c r="I1685" t="n">
        <v>217.21</v>
      </c>
      <c r="J1685" t="n">
        <v>212</v>
      </c>
      <c r="K1685" t="n">
        <v>88</v>
      </c>
      <c r="L1685" t="n">
        <v>164</v>
      </c>
      <c r="M1685" t="n">
        <v>110</v>
      </c>
      <c r="N1685" t="n">
        <v>131</v>
      </c>
      <c r="O1685" t="n">
        <v>11</v>
      </c>
      <c r="P1685" t="n">
        <v>6</v>
      </c>
      <c r="Q1685" t="n">
        <v>9</v>
      </c>
      <c r="X1685" t="n">
        <v>26</v>
      </c>
      <c r="Y1685" t="n">
        <v>26</v>
      </c>
      <c r="Z1685" t="n">
        <v>0.02</v>
      </c>
      <c r="AA1685" t="n">
        <v>1</v>
      </c>
      <c r="AB1685" t="n">
        <v>16</v>
      </c>
    </row>
    <row r="1686">
      <c r="A1686" t="n">
        <v>2021</v>
      </c>
      <c r="B1686" t="n">
        <v>4</v>
      </c>
      <c r="C1686" s="298" t="n">
        <v>44299</v>
      </c>
      <c r="E1686" t="n">
        <v>254</v>
      </c>
      <c r="F1686" t="inlineStr">
        <is>
          <t>طقم سخان بلونايل ذو 4 اطقم</t>
        </is>
      </c>
      <c r="G1686" t="inlineStr">
        <is>
          <t>FMDAHI40000000</t>
        </is>
      </c>
      <c r="H1686" t="n">
        <v>188.79</v>
      </c>
      <c r="I1686" t="n">
        <v>217.21</v>
      </c>
      <c r="J1686" t="n">
        <v>216.5</v>
      </c>
      <c r="K1686" t="n">
        <v>88</v>
      </c>
      <c r="L1686" t="n">
        <v>164</v>
      </c>
      <c r="M1686" t="n">
        <v>114</v>
      </c>
      <c r="N1686" t="n">
        <v>127</v>
      </c>
      <c r="O1686" t="n">
        <v>11</v>
      </c>
      <c r="P1686" t="n">
        <v>2</v>
      </c>
      <c r="Q1686" t="n">
        <v>10</v>
      </c>
      <c r="S1686" t="n">
        <v>1</v>
      </c>
      <c r="X1686" t="n">
        <v>24</v>
      </c>
      <c r="Y1686" t="n">
        <v>2724</v>
      </c>
      <c r="Z1686" t="n">
        <v>0.02</v>
      </c>
      <c r="AA1686" t="n">
        <v>1</v>
      </c>
      <c r="AB1686" t="n">
        <v>16</v>
      </c>
    </row>
    <row r="1687">
      <c r="A1687" t="n">
        <v>2021</v>
      </c>
      <c r="B1687" t="n">
        <v>4</v>
      </c>
      <c r="C1687" s="298" t="n">
        <v>44300</v>
      </c>
      <c r="E1687" t="n">
        <v>254</v>
      </c>
      <c r="F1687" t="inlineStr">
        <is>
          <t>طقم سخان بلونايل ذو 4 اطقم</t>
        </is>
      </c>
      <c r="G1687" t="inlineStr">
        <is>
          <t>FMDAHI40000000</t>
        </is>
      </c>
      <c r="H1687" t="n">
        <v>188.79</v>
      </c>
      <c r="I1687" t="n">
        <v>217.21</v>
      </c>
      <c r="J1687" t="n">
        <v>214.2</v>
      </c>
      <c r="K1687" t="n">
        <v>88</v>
      </c>
      <c r="L1687" t="n">
        <v>164</v>
      </c>
      <c r="M1687" t="n">
        <v>107</v>
      </c>
      <c r="N1687" t="n">
        <v>135</v>
      </c>
      <c r="O1687" t="n">
        <v>4</v>
      </c>
      <c r="P1687" t="n">
        <v>2</v>
      </c>
      <c r="Q1687" t="n">
        <v>2</v>
      </c>
      <c r="X1687" t="n">
        <v>8</v>
      </c>
      <c r="Y1687" t="n">
        <v>8</v>
      </c>
      <c r="Z1687" t="n">
        <v>0.02</v>
      </c>
      <c r="AA1687" t="n">
        <v>1</v>
      </c>
      <c r="AB1687" t="n">
        <v>16</v>
      </c>
    </row>
    <row r="1688">
      <c r="A1688" t="n">
        <v>2021</v>
      </c>
      <c r="B1688" t="n">
        <v>4</v>
      </c>
      <c r="C1688" s="298" t="n">
        <v>44301</v>
      </c>
      <c r="E1688" t="n">
        <v>254</v>
      </c>
      <c r="F1688" t="inlineStr">
        <is>
          <t>طقم سخان بلونايل ذو 4 اطقم</t>
        </is>
      </c>
      <c r="G1688" t="inlineStr">
        <is>
          <t>FMDAHI40000000</t>
        </is>
      </c>
      <c r="H1688" t="n">
        <v>188.79</v>
      </c>
      <c r="I1688" t="n">
        <v>217.21</v>
      </c>
      <c r="J1688" t="n">
        <v>211.7</v>
      </c>
      <c r="K1688" t="n">
        <v>88</v>
      </c>
      <c r="L1688" t="n">
        <v>164</v>
      </c>
      <c r="M1688" t="n">
        <v>109</v>
      </c>
      <c r="N1688" t="n">
        <v>132</v>
      </c>
      <c r="O1688" t="n">
        <v>6</v>
      </c>
      <c r="P1688" t="n">
        <v>6</v>
      </c>
      <c r="Q1688" t="n">
        <v>6</v>
      </c>
      <c r="S1688" t="n">
        <v>2</v>
      </c>
      <c r="X1688" t="n">
        <v>20</v>
      </c>
      <c r="Y1688" t="n">
        <v>1580</v>
      </c>
      <c r="Z1688" t="n">
        <v>0.02</v>
      </c>
      <c r="AA1688" t="n">
        <v>1</v>
      </c>
      <c r="AB1688" t="n">
        <v>16</v>
      </c>
    </row>
    <row r="1689">
      <c r="A1689" t="n">
        <v>2021</v>
      </c>
      <c r="B1689" t="n">
        <v>4</v>
      </c>
      <c r="C1689" s="298" t="n">
        <v>44304</v>
      </c>
      <c r="E1689" t="n">
        <v>254</v>
      </c>
      <c r="F1689" t="inlineStr">
        <is>
          <t>طقم سخان بلونايل ذو 4 اطقم</t>
        </is>
      </c>
      <c r="G1689" t="inlineStr">
        <is>
          <t>FMDAHI40000000</t>
        </is>
      </c>
      <c r="H1689" t="n">
        <v>188.79</v>
      </c>
      <c r="I1689" t="n">
        <v>217.21</v>
      </c>
      <c r="J1689" t="n">
        <v>211.7</v>
      </c>
      <c r="K1689" t="n">
        <v>88</v>
      </c>
      <c r="L1689" t="n">
        <v>164</v>
      </c>
      <c r="M1689" t="n">
        <v>109</v>
      </c>
      <c r="N1689" t="n">
        <v>132</v>
      </c>
      <c r="O1689" t="n">
        <v>8</v>
      </c>
      <c r="P1689" t="n">
        <v>5</v>
      </c>
      <c r="Q1689" t="n">
        <v>4</v>
      </c>
      <c r="S1689" t="n">
        <v>1</v>
      </c>
      <c r="X1689" t="n">
        <v>18</v>
      </c>
      <c r="Y1689" t="n">
        <v>1458</v>
      </c>
      <c r="Z1689" t="n">
        <v>0.02</v>
      </c>
      <c r="AA1689" t="n">
        <v>1</v>
      </c>
      <c r="AB1689" t="n">
        <v>16</v>
      </c>
    </row>
    <row r="1690">
      <c r="A1690" t="n">
        <v>2021</v>
      </c>
      <c r="B1690" t="n">
        <v>4</v>
      </c>
      <c r="C1690" s="298" t="n">
        <v>44305</v>
      </c>
      <c r="E1690" t="n">
        <v>254</v>
      </c>
      <c r="F1690" t="inlineStr">
        <is>
          <t>طقم سخان بلونايل ذو 4 اطقم</t>
        </is>
      </c>
      <c r="G1690" t="inlineStr">
        <is>
          <t>FMDAHI40000000</t>
        </is>
      </c>
      <c r="H1690" t="n">
        <v>188.79</v>
      </c>
      <c r="I1690" t="n">
        <v>217.21</v>
      </c>
      <c r="J1690" t="n">
        <v>211.8</v>
      </c>
      <c r="K1690" t="n">
        <v>88</v>
      </c>
      <c r="L1690" t="n">
        <v>164</v>
      </c>
      <c r="M1690" t="n">
        <v>104</v>
      </c>
      <c r="N1690" t="n">
        <v>139</v>
      </c>
      <c r="O1690" t="n">
        <v>9</v>
      </c>
      <c r="P1690" t="n">
        <v>6</v>
      </c>
      <c r="Q1690" t="n">
        <v>12</v>
      </c>
      <c r="X1690" t="n">
        <v>27</v>
      </c>
      <c r="Y1690" t="n">
        <v>507</v>
      </c>
      <c r="Z1690" t="n">
        <v>0.02</v>
      </c>
      <c r="AA1690" t="n">
        <v>1</v>
      </c>
      <c r="AB1690" t="n">
        <v>16</v>
      </c>
    </row>
    <row r="1691">
      <c r="A1691" t="n">
        <v>2021</v>
      </c>
      <c r="B1691" t="n">
        <v>4</v>
      </c>
      <c r="C1691" s="298" t="n">
        <v>44306</v>
      </c>
      <c r="E1691" t="n">
        <v>254</v>
      </c>
      <c r="F1691" t="inlineStr">
        <is>
          <t>طقم سخان بلونايل ذو 4 اطقم</t>
        </is>
      </c>
      <c r="G1691" t="inlineStr">
        <is>
          <t>FMDAHI40000000</t>
        </is>
      </c>
      <c r="H1691" t="n">
        <v>188.79</v>
      </c>
      <c r="I1691" t="n">
        <v>217.21</v>
      </c>
      <c r="J1691" t="n">
        <v>208.2</v>
      </c>
      <c r="K1691" t="n">
        <v>88</v>
      </c>
      <c r="L1691" t="n">
        <v>164</v>
      </c>
      <c r="M1691" t="n">
        <v>100</v>
      </c>
      <c r="N1691" t="n">
        <v>143</v>
      </c>
      <c r="O1691" t="n">
        <v>7</v>
      </c>
      <c r="P1691" t="n">
        <v>1</v>
      </c>
      <c r="Q1691" t="n">
        <v>7</v>
      </c>
      <c r="X1691" t="n">
        <v>15</v>
      </c>
      <c r="Y1691" t="n">
        <v>1695</v>
      </c>
      <c r="Z1691" t="n">
        <v>0.02</v>
      </c>
      <c r="AA1691" t="n">
        <v>1</v>
      </c>
      <c r="AB1691" t="n">
        <v>16</v>
      </c>
    </row>
    <row r="1692">
      <c r="A1692" t="n">
        <v>2021</v>
      </c>
      <c r="B1692" t="n">
        <v>4</v>
      </c>
      <c r="C1692" s="298" t="n">
        <v>44307</v>
      </c>
      <c r="E1692" t="n">
        <v>254</v>
      </c>
      <c r="F1692" t="inlineStr">
        <is>
          <t>طقم سخان بلونايل ذو 4 اطقم</t>
        </is>
      </c>
      <c r="G1692" t="inlineStr">
        <is>
          <t>FMDAHI40000000</t>
        </is>
      </c>
      <c r="H1692" t="n">
        <v>188.79</v>
      </c>
      <c r="I1692" t="n">
        <v>217.21</v>
      </c>
      <c r="J1692" t="n">
        <v>211.7</v>
      </c>
      <c r="K1692" t="n">
        <v>88</v>
      </c>
      <c r="L1692" t="n">
        <v>164</v>
      </c>
      <c r="M1692" t="n">
        <v>109</v>
      </c>
      <c r="N1692" t="n">
        <v>133</v>
      </c>
      <c r="O1692" t="n">
        <v>8</v>
      </c>
      <c r="P1692" t="n">
        <v>7</v>
      </c>
      <c r="Q1692" t="n">
        <v>5</v>
      </c>
      <c r="S1692" t="n">
        <v>1</v>
      </c>
      <c r="X1692" t="n">
        <v>21</v>
      </c>
      <c r="Y1692" t="n">
        <v>1341</v>
      </c>
      <c r="Z1692" t="n">
        <v>0.02</v>
      </c>
      <c r="AA1692" t="n">
        <v>1</v>
      </c>
      <c r="AB1692" t="n">
        <v>16</v>
      </c>
    </row>
    <row r="1693">
      <c r="A1693" t="n">
        <v>2021</v>
      </c>
      <c r="B1693" t="n">
        <v>4</v>
      </c>
      <c r="C1693" s="298" t="n">
        <v>44308</v>
      </c>
      <c r="E1693" t="n">
        <v>254</v>
      </c>
      <c r="F1693" t="inlineStr">
        <is>
          <t>طقم سخان بلونايل ذو 4 اطقم</t>
        </is>
      </c>
      <c r="G1693" t="inlineStr">
        <is>
          <t>FMDAHI40000000</t>
        </is>
      </c>
      <c r="H1693" t="n">
        <v>188.79</v>
      </c>
      <c r="I1693" t="n">
        <v>217.21</v>
      </c>
      <c r="J1693" t="n">
        <v>210.7</v>
      </c>
      <c r="K1693" t="n">
        <v>88</v>
      </c>
      <c r="L1693" t="n">
        <v>164</v>
      </c>
      <c r="M1693" t="n">
        <v>107</v>
      </c>
      <c r="N1693" t="n">
        <v>135</v>
      </c>
      <c r="O1693" t="n">
        <v>9</v>
      </c>
      <c r="P1693" t="n">
        <v>3</v>
      </c>
      <c r="Q1693" t="n">
        <v>6</v>
      </c>
      <c r="S1693" t="n">
        <v>1</v>
      </c>
      <c r="X1693" t="n">
        <v>18</v>
      </c>
      <c r="Y1693" t="n">
        <v>2358</v>
      </c>
      <c r="Z1693" t="n">
        <v>0.02</v>
      </c>
      <c r="AA1693" t="n">
        <v>1</v>
      </c>
      <c r="AB1693" t="n">
        <v>16</v>
      </c>
    </row>
    <row r="1694">
      <c r="A1694" t="n">
        <v>2021</v>
      </c>
      <c r="B1694" t="n">
        <v>4</v>
      </c>
      <c r="C1694" s="298" t="n">
        <v>44310</v>
      </c>
      <c r="E1694" t="n">
        <v>254</v>
      </c>
      <c r="F1694" t="inlineStr">
        <is>
          <t>طقم سخان بلونايل ذو 4 اطقم</t>
        </is>
      </c>
      <c r="G1694" t="inlineStr">
        <is>
          <t>FMDAHI40000000</t>
        </is>
      </c>
      <c r="H1694" t="n">
        <v>188.79</v>
      </c>
      <c r="I1694" t="n">
        <v>217.21</v>
      </c>
      <c r="J1694" t="n">
        <v>211.2</v>
      </c>
      <c r="K1694" t="n">
        <v>88</v>
      </c>
      <c r="L1694" t="n">
        <v>164</v>
      </c>
      <c r="M1694" t="n">
        <v>103</v>
      </c>
      <c r="N1694" t="n">
        <v>140</v>
      </c>
      <c r="O1694" t="n">
        <v>4</v>
      </c>
      <c r="P1694" t="n">
        <v>2</v>
      </c>
      <c r="Q1694" t="n">
        <v>4</v>
      </c>
      <c r="R1694" t="n">
        <v>2</v>
      </c>
      <c r="X1694" t="n">
        <v>11</v>
      </c>
      <c r="Y1694" t="n">
        <v>731</v>
      </c>
      <c r="Z1694" t="n">
        <v>0.02</v>
      </c>
      <c r="AA1694" t="n">
        <v>1</v>
      </c>
      <c r="AB1694" t="n">
        <v>16</v>
      </c>
    </row>
    <row r="1695">
      <c r="A1695" t="n">
        <v>2021</v>
      </c>
      <c r="B1695" t="n">
        <v>4</v>
      </c>
      <c r="C1695" s="298" t="n">
        <v>44311</v>
      </c>
      <c r="E1695" t="n">
        <v>254</v>
      </c>
      <c r="F1695" t="inlineStr">
        <is>
          <t>طقم سخان بلونايل ذو 4 اطقم</t>
        </is>
      </c>
      <c r="G1695" t="inlineStr">
        <is>
          <t>FMDAHI40000000</t>
        </is>
      </c>
      <c r="H1695" t="n">
        <v>188.79</v>
      </c>
      <c r="I1695" t="n">
        <v>217.21</v>
      </c>
      <c r="J1695" t="n">
        <v>210.3</v>
      </c>
      <c r="K1695" t="n">
        <v>88</v>
      </c>
      <c r="L1695" t="n">
        <v>164</v>
      </c>
      <c r="M1695" t="n">
        <v>109</v>
      </c>
      <c r="N1695" t="n">
        <v>132</v>
      </c>
      <c r="O1695" t="n">
        <v>6</v>
      </c>
      <c r="P1695" t="n">
        <v>2</v>
      </c>
      <c r="Q1695" t="n">
        <v>5</v>
      </c>
      <c r="X1695" t="n">
        <v>13</v>
      </c>
      <c r="Y1695" t="n">
        <v>1993</v>
      </c>
      <c r="Z1695" t="n">
        <v>0.02</v>
      </c>
      <c r="AA1695" t="n">
        <v>1</v>
      </c>
      <c r="AB1695" t="n">
        <v>16</v>
      </c>
    </row>
    <row r="1696">
      <c r="A1696" t="n">
        <v>2021</v>
      </c>
      <c r="B1696" t="n">
        <v>4</v>
      </c>
      <c r="C1696" s="298" t="n">
        <v>44312</v>
      </c>
      <c r="E1696" t="n">
        <v>254</v>
      </c>
      <c r="F1696" t="inlineStr">
        <is>
          <t>طقم سخان بلونايل ذو 4 اطقم</t>
        </is>
      </c>
      <c r="G1696" t="inlineStr">
        <is>
          <t>FMDAHI40000000</t>
        </is>
      </c>
      <c r="H1696" t="n">
        <v>188.79</v>
      </c>
      <c r="I1696" t="n">
        <v>217.21</v>
      </c>
      <c r="J1696" t="n">
        <v>212</v>
      </c>
      <c r="K1696" t="n">
        <v>88</v>
      </c>
      <c r="L1696" t="n">
        <v>164</v>
      </c>
      <c r="M1696" t="n">
        <v>107</v>
      </c>
      <c r="N1696" t="n">
        <v>135</v>
      </c>
      <c r="O1696" t="n">
        <v>7</v>
      </c>
      <c r="P1696" t="n">
        <v>3</v>
      </c>
      <c r="Q1696" t="n">
        <v>6</v>
      </c>
      <c r="R1696" t="n">
        <v>10</v>
      </c>
      <c r="X1696" t="n">
        <v>26</v>
      </c>
      <c r="Y1696" t="n">
        <v>1226</v>
      </c>
      <c r="Z1696" t="n">
        <v>0.02</v>
      </c>
      <c r="AA1696" t="n">
        <v>1</v>
      </c>
      <c r="AB1696" t="n">
        <v>16</v>
      </c>
    </row>
    <row r="1697">
      <c r="A1697" t="n">
        <v>2021</v>
      </c>
      <c r="B1697" t="n">
        <v>4</v>
      </c>
      <c r="C1697" s="298" t="n">
        <v>44313</v>
      </c>
      <c r="E1697" t="n">
        <v>254</v>
      </c>
      <c r="F1697" t="inlineStr">
        <is>
          <t>طقم سخان بلونايل ذو 4 اطقم</t>
        </is>
      </c>
      <c r="G1697" t="inlineStr">
        <is>
          <t>FMDAHI40000000</t>
        </is>
      </c>
      <c r="H1697" t="n">
        <v>188.79</v>
      </c>
      <c r="I1697" t="n">
        <v>217.21</v>
      </c>
      <c r="J1697" t="n">
        <v>204.2</v>
      </c>
      <c r="K1697" t="n">
        <v>88</v>
      </c>
      <c r="L1697" t="n">
        <v>164</v>
      </c>
      <c r="M1697" t="n">
        <v>109</v>
      </c>
      <c r="N1697" t="n">
        <v>133</v>
      </c>
      <c r="O1697" t="n">
        <v>11</v>
      </c>
      <c r="P1697" t="n">
        <v>4</v>
      </c>
      <c r="Q1697" t="n">
        <v>10</v>
      </c>
      <c r="X1697" t="n">
        <v>25</v>
      </c>
      <c r="Y1697" t="n">
        <v>2215</v>
      </c>
      <c r="Z1697" t="n">
        <v>0.02</v>
      </c>
      <c r="AA1697" t="n">
        <v>1</v>
      </c>
      <c r="AB1697" t="n">
        <v>16</v>
      </c>
    </row>
    <row r="1698">
      <c r="A1698" t="n">
        <v>2021</v>
      </c>
      <c r="B1698" t="n">
        <v>4</v>
      </c>
      <c r="C1698" s="298" t="n">
        <v>44304</v>
      </c>
      <c r="E1698" t="n">
        <v>94</v>
      </c>
      <c r="F1698" t="inlineStr">
        <is>
          <t>فوم تغليف حله فيكتوريا CDAWP6039</t>
        </is>
      </c>
      <c r="G1698" t="inlineStr">
        <is>
          <t>FMDAIIF1000000</t>
        </is>
      </c>
      <c r="H1698" t="n">
        <v>17.67</v>
      </c>
      <c r="I1698" t="n">
        <v>20.33</v>
      </c>
      <c r="J1698" t="n">
        <v>21.8</v>
      </c>
      <c r="K1698" t="n">
        <v>74</v>
      </c>
      <c r="L1698" t="n">
        <v>97</v>
      </c>
      <c r="M1698" t="n">
        <v>71</v>
      </c>
      <c r="N1698" t="n">
        <v>102</v>
      </c>
      <c r="O1698" t="n">
        <v>16</v>
      </c>
      <c r="P1698" t="n">
        <v>2</v>
      </c>
      <c r="Q1698" t="n">
        <v>5</v>
      </c>
      <c r="X1698" t="n">
        <v>23</v>
      </c>
      <c r="Y1698" t="n">
        <v>215</v>
      </c>
      <c r="Z1698" t="n">
        <v>0.015</v>
      </c>
      <c r="AA1698" t="n">
        <v>1</v>
      </c>
      <c r="AB1698" t="n">
        <v>16</v>
      </c>
    </row>
    <row r="1699">
      <c r="A1699" t="n">
        <v>2021</v>
      </c>
      <c r="B1699" t="n">
        <v>4</v>
      </c>
      <c r="C1699" s="298" t="n">
        <v>44305</v>
      </c>
      <c r="E1699" t="n">
        <v>94</v>
      </c>
      <c r="F1699" t="inlineStr">
        <is>
          <t>فوم تغليف حله فيكتوريا CDAWP6039</t>
        </is>
      </c>
      <c r="G1699" t="inlineStr">
        <is>
          <t>FMDAIIF1000000</t>
        </is>
      </c>
      <c r="H1699" t="n">
        <v>17.67</v>
      </c>
      <c r="I1699" t="n">
        <v>20.33</v>
      </c>
      <c r="J1699" t="n">
        <v>19</v>
      </c>
      <c r="K1699" t="n">
        <v>74</v>
      </c>
      <c r="L1699" t="n">
        <v>97</v>
      </c>
      <c r="M1699" t="n">
        <v>67</v>
      </c>
      <c r="N1699" t="n">
        <v>108</v>
      </c>
      <c r="O1699" t="n">
        <v>12</v>
      </c>
      <c r="P1699" t="n">
        <v>2</v>
      </c>
      <c r="Q1699" t="n">
        <v>4</v>
      </c>
      <c r="X1699" t="n">
        <v>18</v>
      </c>
      <c r="Y1699" t="n">
        <v>978</v>
      </c>
      <c r="Z1699" t="n">
        <v>0.015</v>
      </c>
      <c r="AA1699" t="n">
        <v>1</v>
      </c>
      <c r="AB1699" t="n">
        <v>16</v>
      </c>
    </row>
    <row r="1700">
      <c r="A1700" t="n">
        <v>2021</v>
      </c>
      <c r="B1700" t="n">
        <v>4</v>
      </c>
      <c r="C1700" s="298" t="n">
        <v>44306</v>
      </c>
      <c r="E1700" t="n">
        <v>94</v>
      </c>
      <c r="F1700" t="inlineStr">
        <is>
          <t>فوم تغليف حله فيكتوريا CDAWP6039</t>
        </is>
      </c>
      <c r="G1700" t="inlineStr">
        <is>
          <t>FMDAIIF1000000</t>
        </is>
      </c>
      <c r="H1700" t="n">
        <v>17.67</v>
      </c>
      <c r="I1700" t="n">
        <v>20.33</v>
      </c>
      <c r="J1700" t="n">
        <v>19</v>
      </c>
      <c r="K1700" t="n">
        <v>74</v>
      </c>
      <c r="L1700" t="n">
        <v>97</v>
      </c>
      <c r="M1700" t="n">
        <v>67</v>
      </c>
      <c r="N1700" t="n">
        <v>107</v>
      </c>
      <c r="O1700" t="n">
        <v>14</v>
      </c>
      <c r="P1700" t="n">
        <v>4</v>
      </c>
      <c r="Q1700" t="n">
        <v>10</v>
      </c>
      <c r="X1700" t="n">
        <v>28</v>
      </c>
      <c r="Y1700" t="n">
        <v>796</v>
      </c>
      <c r="Z1700" t="n">
        <v>0.015</v>
      </c>
      <c r="AA1700" t="n">
        <v>1</v>
      </c>
      <c r="AB1700" t="n">
        <v>16</v>
      </c>
    </row>
    <row r="1701">
      <c r="A1701" t="n">
        <v>2021</v>
      </c>
      <c r="B1701" t="n">
        <v>4</v>
      </c>
      <c r="C1701" s="298" t="n">
        <v>44307</v>
      </c>
      <c r="E1701" t="n">
        <v>94</v>
      </c>
      <c r="F1701" t="inlineStr">
        <is>
          <t>فوم تغليف حله فيكتوريا CDAWP6039</t>
        </is>
      </c>
      <c r="G1701" t="inlineStr">
        <is>
          <t>FMDAIIF1000000</t>
        </is>
      </c>
      <c r="H1701" t="n">
        <v>17.67</v>
      </c>
      <c r="I1701" t="n">
        <v>20.33</v>
      </c>
      <c r="J1701" t="n">
        <v>19.4</v>
      </c>
      <c r="K1701" t="n">
        <v>74</v>
      </c>
      <c r="L1701" t="n">
        <v>97</v>
      </c>
      <c r="M1701" t="n">
        <v>71</v>
      </c>
      <c r="N1701" t="n">
        <v>101</v>
      </c>
      <c r="O1701" t="n">
        <v>18</v>
      </c>
      <c r="P1701" t="n">
        <v>4</v>
      </c>
      <c r="Q1701" t="n">
        <v>13</v>
      </c>
      <c r="X1701" t="n">
        <v>35</v>
      </c>
      <c r="Y1701" t="n">
        <v>803</v>
      </c>
      <c r="Z1701" t="n">
        <v>0.015</v>
      </c>
      <c r="AA1701" t="n">
        <v>1</v>
      </c>
      <c r="AB1701" t="n">
        <v>16</v>
      </c>
    </row>
    <row r="1702">
      <c r="A1702" t="n">
        <v>2021</v>
      </c>
      <c r="B1702" t="n">
        <v>4</v>
      </c>
      <c r="C1702" s="298" t="n">
        <v>44308</v>
      </c>
      <c r="E1702" t="n">
        <v>94</v>
      </c>
      <c r="F1702" t="inlineStr">
        <is>
          <t>فوم تغليف حله فيكتوريا CDAWP6039</t>
        </is>
      </c>
      <c r="G1702" t="inlineStr">
        <is>
          <t>FMDAIIF1000000</t>
        </is>
      </c>
      <c r="H1702" t="n">
        <v>17.67</v>
      </c>
      <c r="I1702" t="n">
        <v>20.33</v>
      </c>
      <c r="J1702" t="n">
        <v>19.7</v>
      </c>
      <c r="K1702" t="n">
        <v>74</v>
      </c>
      <c r="L1702" t="n">
        <v>97</v>
      </c>
      <c r="M1702" t="n">
        <v>68</v>
      </c>
      <c r="N1702" t="n">
        <v>106</v>
      </c>
      <c r="O1702" t="n">
        <v>9</v>
      </c>
      <c r="P1702" t="n">
        <v>3</v>
      </c>
      <c r="Q1702" t="n">
        <v>3</v>
      </c>
      <c r="X1702" t="n">
        <v>15</v>
      </c>
      <c r="Y1702" t="n">
        <v>975</v>
      </c>
      <c r="Z1702" t="n">
        <v>0.015</v>
      </c>
      <c r="AA1702" t="n">
        <v>1</v>
      </c>
      <c r="AB1702" t="n">
        <v>16</v>
      </c>
    </row>
    <row r="1703">
      <c r="A1703" t="n">
        <v>2021</v>
      </c>
      <c r="B1703" t="n">
        <v>4</v>
      </c>
      <c r="C1703" s="298" t="n">
        <v>44310</v>
      </c>
      <c r="E1703" t="n">
        <v>94</v>
      </c>
      <c r="F1703" t="inlineStr">
        <is>
          <t>فوم تغليف حله فيكتوريا CDAWP6039</t>
        </is>
      </c>
      <c r="G1703" t="inlineStr">
        <is>
          <t>FMDAIIF1000000</t>
        </is>
      </c>
      <c r="H1703" t="n">
        <v>17.67</v>
      </c>
      <c r="I1703" t="n">
        <v>20.33</v>
      </c>
      <c r="J1703" t="n">
        <v>18.5</v>
      </c>
      <c r="K1703" t="n">
        <v>74</v>
      </c>
      <c r="L1703" t="n">
        <v>97</v>
      </c>
      <c r="M1703" t="n">
        <v>70</v>
      </c>
      <c r="N1703" t="n">
        <v>103</v>
      </c>
      <c r="O1703" t="n">
        <v>1</v>
      </c>
      <c r="Q1703" t="n">
        <v>6</v>
      </c>
      <c r="R1703" t="n">
        <v>3</v>
      </c>
      <c r="X1703" t="n">
        <v>10</v>
      </c>
      <c r="Y1703" t="n">
        <v>970</v>
      </c>
      <c r="Z1703" t="n">
        <v>0.015</v>
      </c>
      <c r="AA1703" t="n">
        <v>1</v>
      </c>
      <c r="AB1703" t="n">
        <v>16</v>
      </c>
    </row>
    <row r="1704">
      <c r="A1704" t="n">
        <v>2021</v>
      </c>
      <c r="B1704" t="n">
        <v>4</v>
      </c>
      <c r="C1704" s="298" t="n">
        <v>44311</v>
      </c>
      <c r="E1704" t="n">
        <v>94</v>
      </c>
      <c r="F1704" t="inlineStr">
        <is>
          <t>فوم تغليف حله فيكتوريا CDAWP6039</t>
        </is>
      </c>
      <c r="G1704" t="inlineStr">
        <is>
          <t>FMDAIIF1000000</t>
        </is>
      </c>
      <c r="H1704" t="n">
        <v>17.67</v>
      </c>
      <c r="I1704" t="n">
        <v>20.33</v>
      </c>
      <c r="J1704" t="n">
        <v>19.1</v>
      </c>
      <c r="K1704" t="n">
        <v>74</v>
      </c>
      <c r="L1704" t="n">
        <v>97</v>
      </c>
      <c r="M1704" t="n">
        <v>70</v>
      </c>
      <c r="N1704" t="n">
        <v>103</v>
      </c>
      <c r="O1704" t="n">
        <v>11</v>
      </c>
      <c r="P1704" t="n">
        <v>2</v>
      </c>
      <c r="Q1704" t="n">
        <v>4</v>
      </c>
      <c r="S1704" t="n">
        <v>10</v>
      </c>
      <c r="X1704" t="n">
        <v>27</v>
      </c>
      <c r="Y1704" t="n">
        <v>987</v>
      </c>
      <c r="Z1704" t="n">
        <v>0.015</v>
      </c>
      <c r="AA1704" t="n">
        <v>1</v>
      </c>
      <c r="AB1704" t="n">
        <v>16</v>
      </c>
    </row>
    <row r="1705">
      <c r="A1705" t="n">
        <v>2021</v>
      </c>
      <c r="B1705" t="n">
        <v>4</v>
      </c>
      <c r="C1705" s="298" t="n">
        <v>44312</v>
      </c>
      <c r="E1705" t="n">
        <v>94</v>
      </c>
      <c r="F1705" t="inlineStr">
        <is>
          <t>فوم تغليف حله فيكتوريا CDAWP6039</t>
        </is>
      </c>
      <c r="G1705" t="inlineStr">
        <is>
          <t>FMDAIIF1000000</t>
        </is>
      </c>
      <c r="H1705" t="n">
        <v>17.67</v>
      </c>
      <c r="I1705" t="n">
        <v>20.33</v>
      </c>
      <c r="J1705" t="n">
        <v>18.9</v>
      </c>
      <c r="K1705" t="n">
        <v>74</v>
      </c>
      <c r="L1705" t="n">
        <v>97</v>
      </c>
      <c r="M1705" t="n">
        <v>68</v>
      </c>
      <c r="N1705" t="n">
        <v>105</v>
      </c>
      <c r="O1705" t="n">
        <v>2</v>
      </c>
      <c r="P1705" t="n">
        <v>10</v>
      </c>
      <c r="Q1705" t="n">
        <v>10</v>
      </c>
      <c r="S1705" t="n">
        <v>8</v>
      </c>
      <c r="X1705" t="n">
        <v>30</v>
      </c>
      <c r="Y1705" t="n">
        <v>798</v>
      </c>
      <c r="Z1705" t="n">
        <v>0.015</v>
      </c>
      <c r="AA1705" t="n">
        <v>1</v>
      </c>
      <c r="AB1705" t="n">
        <v>16</v>
      </c>
    </row>
    <row r="1706">
      <c r="A1706" t="n">
        <v>2021</v>
      </c>
      <c r="B1706" t="n">
        <v>4</v>
      </c>
      <c r="C1706" s="298" t="n">
        <v>44313</v>
      </c>
      <c r="E1706" t="n">
        <v>94</v>
      </c>
      <c r="F1706" t="inlineStr">
        <is>
          <t>فوم تغليف حله فيكتوريا CDAWP6039</t>
        </is>
      </c>
      <c r="G1706" t="inlineStr">
        <is>
          <t>FMDAIIF1000000</t>
        </is>
      </c>
      <c r="H1706" t="n">
        <v>17.67</v>
      </c>
      <c r="I1706" t="n">
        <v>20.33</v>
      </c>
      <c r="J1706" t="n">
        <v>19.4</v>
      </c>
      <c r="K1706" t="n">
        <v>74</v>
      </c>
      <c r="L1706" t="n">
        <v>97</v>
      </c>
      <c r="M1706" t="n">
        <v>72</v>
      </c>
      <c r="N1706" t="n">
        <v>100</v>
      </c>
      <c r="O1706" t="n">
        <v>11</v>
      </c>
      <c r="P1706" t="n">
        <v>10</v>
      </c>
      <c r="Q1706" t="n">
        <v>6</v>
      </c>
      <c r="X1706" t="n">
        <v>27</v>
      </c>
      <c r="Y1706" t="n">
        <v>987</v>
      </c>
      <c r="Z1706" t="n">
        <v>0.015</v>
      </c>
      <c r="AA1706" t="n">
        <v>1</v>
      </c>
      <c r="AB1706" t="n">
        <v>16</v>
      </c>
    </row>
    <row r="1707">
      <c r="A1707" t="n">
        <v>2021</v>
      </c>
      <c r="B1707" t="n">
        <v>4</v>
      </c>
      <c r="C1707" s="298" t="n">
        <v>44287</v>
      </c>
      <c r="E1707" t="n">
        <v>104</v>
      </c>
      <c r="F1707" t="inlineStr">
        <is>
          <t>فوم تغليف سفلى شمال 11قدم المعدل  PDFRP0146</t>
        </is>
      </c>
      <c r="G1707" t="inlineStr">
        <is>
          <t>FMDAIIM5000000</t>
        </is>
      </c>
      <c r="H1707" t="n">
        <v>82.77</v>
      </c>
      <c r="I1707" t="n">
        <v>95.23</v>
      </c>
      <c r="J1707" t="n">
        <v>83.2</v>
      </c>
      <c r="K1707" t="n">
        <v>140</v>
      </c>
      <c r="L1707" t="n">
        <v>103</v>
      </c>
      <c r="M1707" t="n">
        <v>139</v>
      </c>
      <c r="N1707" t="n">
        <v>104</v>
      </c>
      <c r="O1707" t="n">
        <v>5</v>
      </c>
      <c r="P1707" t="n">
        <v>2</v>
      </c>
      <c r="Q1707" t="n">
        <v>4</v>
      </c>
      <c r="X1707" t="n">
        <v>11</v>
      </c>
      <c r="Y1707" t="n">
        <v>2423</v>
      </c>
      <c r="Z1707" t="n">
        <v>0.015</v>
      </c>
      <c r="AA1707" t="n">
        <v>1</v>
      </c>
      <c r="AB1707" t="n">
        <v>18</v>
      </c>
    </row>
    <row r="1708">
      <c r="A1708" t="n">
        <v>2021</v>
      </c>
      <c r="B1708" t="n">
        <v>4</v>
      </c>
      <c r="C1708" s="298" t="n">
        <v>44290</v>
      </c>
      <c r="E1708" t="n">
        <v>104</v>
      </c>
      <c r="F1708" t="inlineStr">
        <is>
          <t>فوم تغليف سفلى شمال 11قدم المعدل  PDFRP0146</t>
        </is>
      </c>
      <c r="G1708" t="inlineStr">
        <is>
          <t>FMDAIIM5000000</t>
        </is>
      </c>
      <c r="H1708" t="n">
        <v>82.77</v>
      </c>
      <c r="I1708" t="n">
        <v>95.23</v>
      </c>
      <c r="J1708" t="n">
        <v>91</v>
      </c>
      <c r="K1708" t="n">
        <v>140</v>
      </c>
      <c r="L1708" t="n">
        <v>103</v>
      </c>
      <c r="M1708" t="n">
        <v>146</v>
      </c>
      <c r="N1708" t="n">
        <v>99</v>
      </c>
      <c r="O1708" t="n">
        <v>8</v>
      </c>
      <c r="P1708" t="n">
        <v>4</v>
      </c>
      <c r="Q1708" t="n">
        <v>9</v>
      </c>
      <c r="S1708" t="n">
        <v>1</v>
      </c>
      <c r="X1708" t="n">
        <v>22</v>
      </c>
      <c r="Y1708" t="n">
        <v>2866</v>
      </c>
      <c r="Z1708" t="n">
        <v>0.015</v>
      </c>
      <c r="AA1708" t="n">
        <v>1</v>
      </c>
      <c r="AB1708" t="n">
        <v>18</v>
      </c>
    </row>
    <row r="1709">
      <c r="A1709" t="n">
        <v>2021</v>
      </c>
      <c r="B1709" t="n">
        <v>4</v>
      </c>
      <c r="C1709" s="298" t="n">
        <v>44291</v>
      </c>
      <c r="E1709" t="n">
        <v>104</v>
      </c>
      <c r="F1709" t="inlineStr">
        <is>
          <t>فوم تغليف سفلى شمال 11قدم المعدل  PDFRP0146</t>
        </is>
      </c>
      <c r="G1709" t="inlineStr">
        <is>
          <t>FMDAIIM5000000</t>
        </is>
      </c>
      <c r="H1709" t="n">
        <v>82.77</v>
      </c>
      <c r="I1709" t="n">
        <v>95.23</v>
      </c>
      <c r="J1709" t="n">
        <v>84.3</v>
      </c>
      <c r="K1709" t="n">
        <v>140</v>
      </c>
      <c r="L1709" t="n">
        <v>103</v>
      </c>
      <c r="M1709" t="n">
        <v>139</v>
      </c>
      <c r="N1709" t="n">
        <v>104</v>
      </c>
      <c r="O1709" t="n">
        <v>3</v>
      </c>
      <c r="P1709" t="n">
        <v>9</v>
      </c>
      <c r="Q1709" t="n">
        <v>4</v>
      </c>
      <c r="R1709" t="n">
        <v>1</v>
      </c>
      <c r="X1709" t="n">
        <v>17</v>
      </c>
      <c r="Y1709" t="n">
        <v>2969</v>
      </c>
      <c r="Z1709" t="n">
        <v>0.015</v>
      </c>
      <c r="AA1709" t="n">
        <v>1</v>
      </c>
      <c r="AB1709" t="n">
        <v>18</v>
      </c>
    </row>
    <row r="1710">
      <c r="A1710" t="n">
        <v>2021</v>
      </c>
      <c r="B1710" t="n">
        <v>4</v>
      </c>
      <c r="C1710" s="298" t="n">
        <v>44292</v>
      </c>
      <c r="E1710" t="n">
        <v>104</v>
      </c>
      <c r="F1710" t="inlineStr">
        <is>
          <t>فوم تغليف سفلى شمال 11قدم المعدل  PDFRP0146</t>
        </is>
      </c>
      <c r="G1710" t="inlineStr">
        <is>
          <t>FMDAIIM5000000</t>
        </is>
      </c>
      <c r="H1710" t="n">
        <v>82.77</v>
      </c>
      <c r="I1710" t="n">
        <v>95.23</v>
      </c>
      <c r="J1710" t="n">
        <v>85.3</v>
      </c>
      <c r="K1710" t="n">
        <v>140</v>
      </c>
      <c r="L1710" t="n">
        <v>103</v>
      </c>
      <c r="M1710" t="n">
        <v>142</v>
      </c>
      <c r="N1710" t="n">
        <v>101</v>
      </c>
      <c r="O1710" t="n">
        <v>6</v>
      </c>
      <c r="P1710" t="n">
        <v>1</v>
      </c>
      <c r="Q1710" t="n">
        <v>5</v>
      </c>
      <c r="X1710" t="n">
        <v>12</v>
      </c>
      <c r="Y1710" t="n">
        <v>3000</v>
      </c>
      <c r="Z1710" t="n">
        <v>0.015</v>
      </c>
      <c r="AA1710" t="n">
        <v>1</v>
      </c>
      <c r="AB1710" t="n">
        <v>18</v>
      </c>
    </row>
    <row r="1711">
      <c r="A1711" t="n">
        <v>2021</v>
      </c>
      <c r="B1711" t="n">
        <v>4</v>
      </c>
      <c r="C1711" s="298" t="n">
        <v>44293</v>
      </c>
      <c r="E1711" t="n">
        <v>104</v>
      </c>
      <c r="F1711" t="inlineStr">
        <is>
          <t>فوم تغليف سفلى شمال 11قدم المعدل  PDFRP0146</t>
        </is>
      </c>
      <c r="G1711" t="inlineStr">
        <is>
          <t>FMDAIIM5000000</t>
        </is>
      </c>
      <c r="H1711" t="n">
        <v>82.77</v>
      </c>
      <c r="I1711" t="n">
        <v>95.23</v>
      </c>
      <c r="J1711" t="n">
        <v>88.3</v>
      </c>
      <c r="K1711" t="n">
        <v>140</v>
      </c>
      <c r="L1711" t="n">
        <v>103</v>
      </c>
      <c r="M1711" t="n">
        <v>142</v>
      </c>
      <c r="N1711" t="n">
        <v>102</v>
      </c>
      <c r="O1711" t="n">
        <v>4</v>
      </c>
      <c r="P1711" t="n">
        <v>2</v>
      </c>
      <c r="Q1711" t="n">
        <v>4</v>
      </c>
      <c r="R1711" t="n">
        <v>2</v>
      </c>
      <c r="X1711" t="n">
        <v>12</v>
      </c>
      <c r="Y1711" t="n">
        <v>2964</v>
      </c>
      <c r="Z1711" t="n">
        <v>0.015</v>
      </c>
      <c r="AA1711" t="n">
        <v>1</v>
      </c>
      <c r="AB1711" t="n">
        <v>18</v>
      </c>
    </row>
    <row r="1712">
      <c r="A1712" t="n">
        <v>2021</v>
      </c>
      <c r="B1712" t="n">
        <v>4</v>
      </c>
      <c r="C1712" s="298" t="n">
        <v>44294</v>
      </c>
      <c r="E1712" t="n">
        <v>104</v>
      </c>
      <c r="F1712" t="inlineStr">
        <is>
          <t>فوم تغليف سفلى شمال 11قدم المعدل  PDFRP0146</t>
        </is>
      </c>
      <c r="G1712" t="inlineStr">
        <is>
          <t>FMDAIIM5000000</t>
        </is>
      </c>
      <c r="H1712" t="n">
        <v>82.77</v>
      </c>
      <c r="I1712" t="n">
        <v>95.23</v>
      </c>
      <c r="J1712" t="n">
        <v>92</v>
      </c>
      <c r="K1712" t="n">
        <v>140</v>
      </c>
      <c r="L1712" t="n">
        <v>103</v>
      </c>
      <c r="M1712" t="n">
        <v>140</v>
      </c>
      <c r="N1712" t="n">
        <v>103</v>
      </c>
      <c r="O1712" t="n">
        <v>3</v>
      </c>
      <c r="P1712" t="n">
        <v>2</v>
      </c>
      <c r="Q1712" t="n">
        <v>1</v>
      </c>
      <c r="X1712" t="n">
        <v>6</v>
      </c>
      <c r="Y1712" t="n">
        <v>1050</v>
      </c>
      <c r="Z1712" t="n">
        <v>0.015</v>
      </c>
      <c r="AA1712" t="n">
        <v>1</v>
      </c>
      <c r="AB1712" t="n">
        <v>18</v>
      </c>
    </row>
    <row r="1713">
      <c r="A1713" t="n">
        <v>2021</v>
      </c>
      <c r="B1713" t="n">
        <v>4</v>
      </c>
      <c r="C1713" s="298" t="n">
        <v>44307</v>
      </c>
      <c r="E1713" t="n">
        <v>104</v>
      </c>
      <c r="F1713" t="inlineStr">
        <is>
          <t>فوم تغليف سفلى شمال 11قدم المعدل  PDFRP0146</t>
        </is>
      </c>
      <c r="G1713" t="inlineStr">
        <is>
          <t>FMDAIIM5000000</t>
        </is>
      </c>
      <c r="H1713" t="n">
        <v>82.77</v>
      </c>
      <c r="I1713" t="n">
        <v>95.23</v>
      </c>
      <c r="J1713" t="n">
        <v>93.8</v>
      </c>
      <c r="K1713" t="n">
        <v>140</v>
      </c>
      <c r="L1713" t="n">
        <v>103</v>
      </c>
      <c r="M1713" t="n">
        <v>166</v>
      </c>
      <c r="N1713" t="n">
        <v>87</v>
      </c>
      <c r="O1713" t="n">
        <v>5</v>
      </c>
      <c r="P1713" t="n">
        <v>2</v>
      </c>
      <c r="Q1713" t="n">
        <v>1</v>
      </c>
      <c r="X1713" t="n">
        <v>8</v>
      </c>
      <c r="Y1713" t="n">
        <v>944</v>
      </c>
      <c r="Z1713" t="n">
        <v>0.015</v>
      </c>
      <c r="AA1713" t="n">
        <v>1</v>
      </c>
      <c r="AB1713" t="n">
        <v>18</v>
      </c>
    </row>
    <row r="1714">
      <c r="A1714" t="n">
        <v>2021</v>
      </c>
      <c r="B1714" t="n">
        <v>4</v>
      </c>
      <c r="C1714" s="298" t="n">
        <v>44308</v>
      </c>
      <c r="E1714" t="n">
        <v>104</v>
      </c>
      <c r="F1714" t="inlineStr">
        <is>
          <t>فوم تغليف سفلى شمال 11قدم المعدل  PDFRP0146</t>
        </is>
      </c>
      <c r="G1714" t="inlineStr">
        <is>
          <t>FMDAIIM5000000</t>
        </is>
      </c>
      <c r="H1714" t="n">
        <v>82.77</v>
      </c>
      <c r="I1714" t="n">
        <v>95.23</v>
      </c>
      <c r="J1714" t="n">
        <v>89</v>
      </c>
      <c r="K1714" t="n">
        <v>140</v>
      </c>
      <c r="L1714" t="n">
        <v>103</v>
      </c>
      <c r="M1714" t="n">
        <v>143</v>
      </c>
      <c r="N1714" t="n">
        <v>101</v>
      </c>
      <c r="O1714" t="n">
        <v>7</v>
      </c>
      <c r="P1714" t="n">
        <v>2</v>
      </c>
      <c r="Q1714" t="n">
        <v>4</v>
      </c>
      <c r="X1714" t="n">
        <v>13</v>
      </c>
      <c r="Y1714" t="n">
        <v>1849</v>
      </c>
      <c r="Z1714" t="n">
        <v>0.015</v>
      </c>
      <c r="AA1714" t="n">
        <v>1</v>
      </c>
      <c r="AB1714" t="n">
        <v>18</v>
      </c>
    </row>
    <row r="1715">
      <c r="A1715" t="n">
        <v>2021</v>
      </c>
      <c r="B1715" t="n">
        <v>4</v>
      </c>
      <c r="C1715" s="298" t="n">
        <v>44310</v>
      </c>
      <c r="E1715" t="n">
        <v>104</v>
      </c>
      <c r="F1715" t="inlineStr">
        <is>
          <t>فوم تغليف سفلى شمال 11قدم المعدل  PDFRP0146</t>
        </is>
      </c>
      <c r="G1715" t="inlineStr">
        <is>
          <t>FMDAIIM5000000</t>
        </is>
      </c>
      <c r="H1715" t="n">
        <v>82.77</v>
      </c>
      <c r="I1715" t="n">
        <v>95.23</v>
      </c>
      <c r="J1715" t="n">
        <v>90.7</v>
      </c>
      <c r="K1715" t="n">
        <v>140</v>
      </c>
      <c r="L1715" t="n">
        <v>103</v>
      </c>
      <c r="M1715" t="n">
        <v>215</v>
      </c>
      <c r="N1715" t="n">
        <v>67</v>
      </c>
      <c r="O1715" t="n">
        <v>5</v>
      </c>
      <c r="P1715" t="n">
        <v>1</v>
      </c>
      <c r="Q1715" t="n">
        <v>1</v>
      </c>
      <c r="X1715" t="n">
        <v>7</v>
      </c>
      <c r="Y1715" t="n">
        <v>1951</v>
      </c>
      <c r="Z1715" t="n">
        <v>0.015</v>
      </c>
      <c r="AA1715" t="n">
        <v>1</v>
      </c>
      <c r="AB1715" t="n">
        <v>18</v>
      </c>
    </row>
    <row r="1716">
      <c r="A1716" t="n">
        <v>2021</v>
      </c>
      <c r="B1716" t="n">
        <v>4</v>
      </c>
      <c r="C1716" s="298" t="n">
        <v>44311</v>
      </c>
      <c r="E1716" t="n">
        <v>104</v>
      </c>
      <c r="F1716" t="inlineStr">
        <is>
          <t>فوم تغليف سفلى شمال 11قدم المعدل  PDFRP0146</t>
        </is>
      </c>
      <c r="G1716" t="inlineStr">
        <is>
          <t>FMDAIIM5000000</t>
        </is>
      </c>
      <c r="H1716" t="n">
        <v>82.77</v>
      </c>
      <c r="I1716" t="n">
        <v>95.23</v>
      </c>
      <c r="J1716" t="n">
        <v>90.09999999999999</v>
      </c>
      <c r="K1716" t="n">
        <v>140</v>
      </c>
      <c r="L1716" t="n">
        <v>103</v>
      </c>
      <c r="M1716" t="n">
        <v>149</v>
      </c>
      <c r="N1716" t="n">
        <v>96</v>
      </c>
      <c r="O1716" t="n">
        <v>6</v>
      </c>
      <c r="P1716" t="n">
        <v>4</v>
      </c>
      <c r="Q1716" t="n">
        <v>3</v>
      </c>
      <c r="X1716" t="n">
        <v>13</v>
      </c>
      <c r="Y1716" t="n">
        <v>2137</v>
      </c>
      <c r="Z1716" t="n">
        <v>0.015</v>
      </c>
      <c r="AA1716" t="n">
        <v>1</v>
      </c>
      <c r="AB1716" t="n">
        <v>18</v>
      </c>
    </row>
    <row r="1717">
      <c r="A1717" t="n">
        <v>2021</v>
      </c>
      <c r="B1717" t="n">
        <v>4</v>
      </c>
      <c r="C1717" s="298" t="n">
        <v>44312</v>
      </c>
      <c r="E1717" t="n">
        <v>104</v>
      </c>
      <c r="F1717" t="inlineStr">
        <is>
          <t>فوم تغليف سفلى شمال 11قدم المعدل  PDFRP0146</t>
        </is>
      </c>
      <c r="G1717" t="inlineStr">
        <is>
          <t>FMDAIIM5000000</t>
        </is>
      </c>
      <c r="H1717" t="n">
        <v>82.77</v>
      </c>
      <c r="I1717" t="n">
        <v>95.23</v>
      </c>
      <c r="K1717" t="n">
        <v>140</v>
      </c>
      <c r="L1717" t="n">
        <v>103</v>
      </c>
      <c r="O1717" t="n">
        <v>1</v>
      </c>
      <c r="Q1717" t="n">
        <v>1</v>
      </c>
      <c r="X1717" t="n">
        <v>2</v>
      </c>
      <c r="Y1717" t="n">
        <v>506</v>
      </c>
      <c r="Z1717" t="n">
        <v>0.015</v>
      </c>
      <c r="AA1717" t="n">
        <v>1</v>
      </c>
      <c r="AB1717" t="n">
        <v>18</v>
      </c>
    </row>
    <row r="1718">
      <c r="A1718" t="n">
        <v>2021</v>
      </c>
      <c r="B1718" t="n">
        <v>4</v>
      </c>
      <c r="C1718" s="298" t="n">
        <v>44287</v>
      </c>
      <c r="E1718" t="n">
        <v>103</v>
      </c>
      <c r="F1718" t="inlineStr">
        <is>
          <t>فوم تغليف سفلى يمين 11قدم المعدل PDFRP0147</t>
        </is>
      </c>
      <c r="G1718" t="inlineStr">
        <is>
          <t>FMDAIIM6000000</t>
        </is>
      </c>
      <c r="H1718" t="n">
        <v>82.77</v>
      </c>
      <c r="I1718" t="n">
        <v>95.23</v>
      </c>
      <c r="J1718" t="n">
        <v>83.2</v>
      </c>
      <c r="K1718" t="n">
        <v>140</v>
      </c>
      <c r="L1718" t="n">
        <v>103</v>
      </c>
      <c r="M1718" t="n">
        <v>139</v>
      </c>
      <c r="N1718" t="n">
        <v>104</v>
      </c>
      <c r="O1718" t="n">
        <v>5</v>
      </c>
      <c r="P1718" t="n">
        <v>2</v>
      </c>
      <c r="Q1718" t="n">
        <v>4</v>
      </c>
      <c r="X1718" t="n">
        <v>11</v>
      </c>
      <c r="Y1718" t="n">
        <v>2423</v>
      </c>
      <c r="Z1718" t="n">
        <v>0.015</v>
      </c>
      <c r="AA1718" t="n">
        <v>1</v>
      </c>
      <c r="AB1718" t="n">
        <v>18</v>
      </c>
    </row>
    <row r="1719">
      <c r="A1719" t="n">
        <v>2021</v>
      </c>
      <c r="B1719" t="n">
        <v>4</v>
      </c>
      <c r="C1719" s="298" t="n">
        <v>44290</v>
      </c>
      <c r="E1719" t="n">
        <v>103</v>
      </c>
      <c r="F1719" t="inlineStr">
        <is>
          <t>فوم تغليف سفلى يمين 11قدم المعدل PDFRP0147</t>
        </is>
      </c>
      <c r="G1719" t="inlineStr">
        <is>
          <t>FMDAIIM6000000</t>
        </is>
      </c>
      <c r="H1719" t="n">
        <v>82.77</v>
      </c>
      <c r="I1719" t="n">
        <v>95.23</v>
      </c>
      <c r="J1719" t="n">
        <v>91</v>
      </c>
      <c r="K1719" t="n">
        <v>140</v>
      </c>
      <c r="L1719" t="n">
        <v>103</v>
      </c>
      <c r="M1719" t="n">
        <v>146</v>
      </c>
      <c r="N1719" t="n">
        <v>99</v>
      </c>
      <c r="O1719" t="n">
        <v>8</v>
      </c>
      <c r="P1719" t="n">
        <v>4</v>
      </c>
      <c r="Q1719" t="n">
        <v>9</v>
      </c>
      <c r="S1719" t="n">
        <v>1</v>
      </c>
      <c r="X1719" t="n">
        <v>22</v>
      </c>
      <c r="Y1719" t="n">
        <v>2866</v>
      </c>
      <c r="Z1719" t="n">
        <v>0.015</v>
      </c>
      <c r="AA1719" t="n">
        <v>1</v>
      </c>
      <c r="AB1719" t="n">
        <v>18</v>
      </c>
    </row>
    <row r="1720">
      <c r="A1720" t="n">
        <v>2021</v>
      </c>
      <c r="B1720" t="n">
        <v>4</v>
      </c>
      <c r="C1720" s="298" t="n">
        <v>44291</v>
      </c>
      <c r="E1720" t="n">
        <v>103</v>
      </c>
      <c r="F1720" t="inlineStr">
        <is>
          <t>فوم تغليف سفلى يمين 11قدم المعدل PDFRP0147</t>
        </is>
      </c>
      <c r="G1720" t="inlineStr">
        <is>
          <t>FMDAIIM6000000</t>
        </is>
      </c>
      <c r="H1720" t="n">
        <v>82.77</v>
      </c>
      <c r="I1720" t="n">
        <v>95.23</v>
      </c>
      <c r="J1720" t="n">
        <v>84.3</v>
      </c>
      <c r="K1720" t="n">
        <v>140</v>
      </c>
      <c r="L1720" t="n">
        <v>103</v>
      </c>
      <c r="M1720" t="n">
        <v>139</v>
      </c>
      <c r="N1720" t="n">
        <v>104</v>
      </c>
      <c r="O1720" t="n">
        <v>3</v>
      </c>
      <c r="P1720" t="n">
        <v>9</v>
      </c>
      <c r="Q1720" t="n">
        <v>4</v>
      </c>
      <c r="R1720" t="n">
        <v>1</v>
      </c>
      <c r="X1720" t="n">
        <v>17</v>
      </c>
      <c r="Y1720" t="n">
        <v>2969</v>
      </c>
      <c r="Z1720" t="n">
        <v>0.015</v>
      </c>
      <c r="AA1720" t="n">
        <v>1</v>
      </c>
      <c r="AB1720" t="n">
        <v>18</v>
      </c>
    </row>
    <row r="1721">
      <c r="A1721" t="n">
        <v>2021</v>
      </c>
      <c r="B1721" t="n">
        <v>4</v>
      </c>
      <c r="C1721" s="298" t="n">
        <v>44292</v>
      </c>
      <c r="E1721" t="n">
        <v>103</v>
      </c>
      <c r="F1721" t="inlineStr">
        <is>
          <t>فوم تغليف سفلى يمين 11قدم المعدل PDFRP0147</t>
        </is>
      </c>
      <c r="G1721" t="inlineStr">
        <is>
          <t>FMDAIIM6000000</t>
        </is>
      </c>
      <c r="H1721" t="n">
        <v>82.77</v>
      </c>
      <c r="I1721" t="n">
        <v>95.23</v>
      </c>
      <c r="J1721" t="n">
        <v>85.3</v>
      </c>
      <c r="K1721" t="n">
        <v>140</v>
      </c>
      <c r="L1721" t="n">
        <v>103</v>
      </c>
      <c r="M1721" t="n">
        <v>142</v>
      </c>
      <c r="N1721" t="n">
        <v>101</v>
      </c>
      <c r="O1721" t="n">
        <v>6</v>
      </c>
      <c r="P1721" t="n">
        <v>1</v>
      </c>
      <c r="Q1721" t="n">
        <v>5</v>
      </c>
      <c r="X1721" t="n">
        <v>12</v>
      </c>
      <c r="Y1721" t="n">
        <v>3000</v>
      </c>
      <c r="Z1721" t="n">
        <v>0.015</v>
      </c>
      <c r="AA1721" t="n">
        <v>1</v>
      </c>
      <c r="AB1721" t="n">
        <v>18</v>
      </c>
    </row>
    <row r="1722">
      <c r="A1722" t="n">
        <v>2021</v>
      </c>
      <c r="B1722" t="n">
        <v>4</v>
      </c>
      <c r="C1722" s="298" t="n">
        <v>44293</v>
      </c>
      <c r="E1722" t="n">
        <v>103</v>
      </c>
      <c r="F1722" t="inlineStr">
        <is>
          <t>فوم تغليف سفلى يمين 11قدم المعدل PDFRP0147</t>
        </is>
      </c>
      <c r="G1722" t="inlineStr">
        <is>
          <t>FMDAIIM6000000</t>
        </is>
      </c>
      <c r="H1722" t="n">
        <v>82.77</v>
      </c>
      <c r="I1722" t="n">
        <v>95.23</v>
      </c>
      <c r="J1722" t="n">
        <v>88.3</v>
      </c>
      <c r="K1722" t="n">
        <v>140</v>
      </c>
      <c r="L1722" t="n">
        <v>103</v>
      </c>
      <c r="M1722" t="n">
        <v>142</v>
      </c>
      <c r="N1722" t="n">
        <v>102</v>
      </c>
      <c r="O1722" t="n">
        <v>4</v>
      </c>
      <c r="P1722" t="n">
        <v>2</v>
      </c>
      <c r="Q1722" t="n">
        <v>4</v>
      </c>
      <c r="R1722" t="n">
        <v>2</v>
      </c>
      <c r="X1722" t="n">
        <v>12</v>
      </c>
      <c r="Y1722" t="n">
        <v>2964</v>
      </c>
      <c r="Z1722" t="n">
        <v>0.015</v>
      </c>
      <c r="AA1722" t="n">
        <v>1</v>
      </c>
      <c r="AB1722" t="n">
        <v>18</v>
      </c>
    </row>
    <row r="1723">
      <c r="A1723" t="n">
        <v>2021</v>
      </c>
      <c r="B1723" t="n">
        <v>4</v>
      </c>
      <c r="C1723" s="298" t="n">
        <v>44294</v>
      </c>
      <c r="E1723" t="n">
        <v>103</v>
      </c>
      <c r="F1723" t="inlineStr">
        <is>
          <t>فوم تغليف سفلى يمين 11قدم المعدل PDFRP0147</t>
        </is>
      </c>
      <c r="G1723" t="inlineStr">
        <is>
          <t>FMDAIIM6000000</t>
        </is>
      </c>
      <c r="H1723" t="n">
        <v>82.77</v>
      </c>
      <c r="I1723" t="n">
        <v>95.23</v>
      </c>
      <c r="J1723" t="n">
        <v>92</v>
      </c>
      <c r="K1723" t="n">
        <v>140</v>
      </c>
      <c r="L1723" t="n">
        <v>103</v>
      </c>
      <c r="M1723" t="n">
        <v>140</v>
      </c>
      <c r="N1723" t="n">
        <v>103</v>
      </c>
      <c r="O1723" t="n">
        <v>3</v>
      </c>
      <c r="P1723" t="n">
        <v>2</v>
      </c>
      <c r="Q1723" t="n">
        <v>1</v>
      </c>
      <c r="X1723" t="n">
        <v>6</v>
      </c>
      <c r="Y1723" t="n">
        <v>1050</v>
      </c>
      <c r="Z1723" t="n">
        <v>0.015</v>
      </c>
      <c r="AA1723" t="n">
        <v>1</v>
      </c>
      <c r="AB1723" t="n">
        <v>18</v>
      </c>
    </row>
    <row r="1724">
      <c r="A1724" t="n">
        <v>2021</v>
      </c>
      <c r="B1724" t="n">
        <v>4</v>
      </c>
      <c r="C1724" s="298" t="n">
        <v>44307</v>
      </c>
      <c r="E1724" t="n">
        <v>103</v>
      </c>
      <c r="F1724" t="inlineStr">
        <is>
          <t>فوم تغليف سفلى يمين 11قدم المعدل PDFRP0147</t>
        </is>
      </c>
      <c r="G1724" t="inlineStr">
        <is>
          <t>FMDAIIM6000000</t>
        </is>
      </c>
      <c r="H1724" t="n">
        <v>82.77</v>
      </c>
      <c r="I1724" t="n">
        <v>95.23</v>
      </c>
      <c r="J1724" t="n">
        <v>93.8</v>
      </c>
      <c r="K1724" t="n">
        <v>140</v>
      </c>
      <c r="L1724" t="n">
        <v>103</v>
      </c>
      <c r="M1724" t="n">
        <v>166</v>
      </c>
      <c r="N1724" t="n">
        <v>87</v>
      </c>
      <c r="O1724" t="n">
        <v>5</v>
      </c>
      <c r="P1724" t="n">
        <v>2</v>
      </c>
      <c r="Q1724" t="n">
        <v>1</v>
      </c>
      <c r="X1724" t="n">
        <v>8</v>
      </c>
      <c r="Y1724" t="n">
        <v>944</v>
      </c>
      <c r="Z1724" t="n">
        <v>0.015</v>
      </c>
      <c r="AA1724" t="n">
        <v>1</v>
      </c>
      <c r="AB1724" t="n">
        <v>18</v>
      </c>
    </row>
    <row r="1725">
      <c r="A1725" t="n">
        <v>2021</v>
      </c>
      <c r="B1725" t="n">
        <v>4</v>
      </c>
      <c r="C1725" s="298" t="n">
        <v>44308</v>
      </c>
      <c r="E1725" t="n">
        <v>103</v>
      </c>
      <c r="F1725" t="inlineStr">
        <is>
          <t>فوم تغليف سفلى يمين 11قدم المعدل PDFRP0147</t>
        </is>
      </c>
      <c r="G1725" t="inlineStr">
        <is>
          <t>FMDAIIM6000000</t>
        </is>
      </c>
      <c r="H1725" t="n">
        <v>82.77</v>
      </c>
      <c r="I1725" t="n">
        <v>95.23</v>
      </c>
      <c r="J1725" t="n">
        <v>89</v>
      </c>
      <c r="K1725" t="n">
        <v>140</v>
      </c>
      <c r="L1725" t="n">
        <v>103</v>
      </c>
      <c r="M1725" t="n">
        <v>143</v>
      </c>
      <c r="N1725" t="n">
        <v>101</v>
      </c>
      <c r="O1725" t="n">
        <v>7</v>
      </c>
      <c r="P1725" t="n">
        <v>2</v>
      </c>
      <c r="Q1725" t="n">
        <v>4</v>
      </c>
      <c r="X1725" t="n">
        <v>13</v>
      </c>
      <c r="Y1725" t="n">
        <v>1849</v>
      </c>
      <c r="Z1725" t="n">
        <v>0.015</v>
      </c>
      <c r="AA1725" t="n">
        <v>1</v>
      </c>
      <c r="AB1725" t="n">
        <v>18</v>
      </c>
    </row>
    <row r="1726">
      <c r="A1726" t="n">
        <v>2021</v>
      </c>
      <c r="B1726" t="n">
        <v>4</v>
      </c>
      <c r="C1726" s="298" t="n">
        <v>44310</v>
      </c>
      <c r="E1726" t="n">
        <v>103</v>
      </c>
      <c r="F1726" t="inlineStr">
        <is>
          <t>فوم تغليف سفلى يمين 11قدم المعدل PDFRP0147</t>
        </is>
      </c>
      <c r="G1726" t="inlineStr">
        <is>
          <t>FMDAIIM6000000</t>
        </is>
      </c>
      <c r="H1726" t="n">
        <v>82.77</v>
      </c>
      <c r="I1726" t="n">
        <v>95.23</v>
      </c>
      <c r="J1726" t="n">
        <v>90.7</v>
      </c>
      <c r="K1726" t="n">
        <v>140</v>
      </c>
      <c r="L1726" t="n">
        <v>103</v>
      </c>
      <c r="M1726" t="n">
        <v>215</v>
      </c>
      <c r="N1726" t="n">
        <v>67</v>
      </c>
      <c r="O1726" t="n">
        <v>5</v>
      </c>
      <c r="P1726" t="n">
        <v>1</v>
      </c>
      <c r="Q1726" t="n">
        <v>1</v>
      </c>
      <c r="X1726" t="n">
        <v>7</v>
      </c>
      <c r="Y1726" t="n">
        <v>1951</v>
      </c>
      <c r="Z1726" t="n">
        <v>0.015</v>
      </c>
      <c r="AA1726" t="n">
        <v>1</v>
      </c>
      <c r="AB1726" t="n">
        <v>18</v>
      </c>
    </row>
    <row r="1727">
      <c r="A1727" t="n">
        <v>2021</v>
      </c>
      <c r="B1727" t="n">
        <v>4</v>
      </c>
      <c r="C1727" s="298" t="n">
        <v>44311</v>
      </c>
      <c r="E1727" t="n">
        <v>103</v>
      </c>
      <c r="F1727" t="inlineStr">
        <is>
          <t>فوم تغليف سفلى يمين 11قدم المعدل PDFRP0147</t>
        </is>
      </c>
      <c r="G1727" t="inlineStr">
        <is>
          <t>FMDAIIM6000000</t>
        </is>
      </c>
      <c r="H1727" t="n">
        <v>82.77</v>
      </c>
      <c r="I1727" t="n">
        <v>95.23</v>
      </c>
      <c r="J1727" t="n">
        <v>90.09999999999999</v>
      </c>
      <c r="K1727" t="n">
        <v>140</v>
      </c>
      <c r="L1727" t="n">
        <v>103</v>
      </c>
      <c r="M1727" t="n">
        <v>149</v>
      </c>
      <c r="N1727" t="n">
        <v>96</v>
      </c>
      <c r="O1727" t="n">
        <v>6</v>
      </c>
      <c r="P1727" t="n">
        <v>4</v>
      </c>
      <c r="Q1727" t="n">
        <v>3</v>
      </c>
      <c r="X1727" t="n">
        <v>13</v>
      </c>
      <c r="Y1727" t="n">
        <v>2137</v>
      </c>
      <c r="Z1727" t="n">
        <v>0.015</v>
      </c>
      <c r="AA1727" t="n">
        <v>1</v>
      </c>
      <c r="AB1727" t="n">
        <v>18</v>
      </c>
    </row>
    <row r="1728">
      <c r="A1728" t="n">
        <v>2021</v>
      </c>
      <c r="B1728" t="n">
        <v>4</v>
      </c>
      <c r="C1728" s="298" t="n">
        <v>44312</v>
      </c>
      <c r="E1728" t="n">
        <v>103</v>
      </c>
      <c r="F1728" t="inlineStr">
        <is>
          <t>فوم تغليف سفلى يمين 11قدم المعدل PDFRP0147</t>
        </is>
      </c>
      <c r="G1728" t="inlineStr">
        <is>
          <t>FMDAIIM6000000</t>
        </is>
      </c>
      <c r="H1728" t="n">
        <v>82.77</v>
      </c>
      <c r="I1728" t="n">
        <v>95.23</v>
      </c>
      <c r="K1728" t="n">
        <v>140</v>
      </c>
      <c r="L1728" t="n">
        <v>103</v>
      </c>
      <c r="O1728" t="n">
        <v>1</v>
      </c>
      <c r="Q1728" t="n">
        <v>1</v>
      </c>
      <c r="X1728" t="n">
        <v>2</v>
      </c>
      <c r="Y1728" t="n">
        <v>506</v>
      </c>
      <c r="Z1728" t="n">
        <v>0.015</v>
      </c>
      <c r="AA1728" t="n">
        <v>1</v>
      </c>
      <c r="AB1728" t="n">
        <v>18</v>
      </c>
    </row>
    <row r="1729">
      <c r="A1729" t="n">
        <v>2021</v>
      </c>
      <c r="B1729" t="n">
        <v>4</v>
      </c>
      <c r="C1729" s="298" t="n">
        <v>44287</v>
      </c>
      <c r="E1729" t="n">
        <v>102</v>
      </c>
      <c r="F1729" t="inlineStr">
        <is>
          <t>فوم تغليف علوى شمال امامى11قدم  PDFRP0144</t>
        </is>
      </c>
      <c r="G1729" t="inlineStr">
        <is>
          <t>FMDAIIM3000000</t>
        </is>
      </c>
      <c r="H1729" t="n">
        <v>18.6</v>
      </c>
      <c r="I1729" t="n">
        <v>21.4</v>
      </c>
      <c r="J1729" t="n">
        <v>20.6</v>
      </c>
      <c r="K1729" t="n">
        <v>140</v>
      </c>
      <c r="L1729" t="n">
        <v>103</v>
      </c>
      <c r="M1729" t="n">
        <v>139</v>
      </c>
      <c r="N1729" t="n">
        <v>104</v>
      </c>
      <c r="O1729" t="n">
        <v>5</v>
      </c>
      <c r="P1729" t="n">
        <v>2</v>
      </c>
      <c r="Q1729" t="n">
        <v>5</v>
      </c>
      <c r="X1729" t="n">
        <v>12</v>
      </c>
      <c r="Y1729" t="n">
        <v>2424</v>
      </c>
      <c r="Z1729" t="n">
        <v>0.015</v>
      </c>
      <c r="AA1729" t="n">
        <v>1</v>
      </c>
      <c r="AB1729" t="n">
        <v>18</v>
      </c>
    </row>
    <row r="1730">
      <c r="A1730" t="n">
        <v>2021</v>
      </c>
      <c r="B1730" t="n">
        <v>4</v>
      </c>
      <c r="C1730" s="298" t="n">
        <v>44290</v>
      </c>
      <c r="E1730" t="n">
        <v>102</v>
      </c>
      <c r="F1730" t="inlineStr">
        <is>
          <t>فوم تغليف علوى شمال امامى11قدم  PDFRP0144</t>
        </is>
      </c>
      <c r="G1730" t="inlineStr">
        <is>
          <t>FMDAIIM3000000</t>
        </is>
      </c>
      <c r="H1730" t="n">
        <v>18.6</v>
      </c>
      <c r="I1730" t="n">
        <v>21.4</v>
      </c>
      <c r="J1730" t="n">
        <v>20.9</v>
      </c>
      <c r="K1730" t="n">
        <v>140</v>
      </c>
      <c r="L1730" t="n">
        <v>103</v>
      </c>
      <c r="M1730" t="n">
        <v>146</v>
      </c>
      <c r="N1730" t="n">
        <v>99</v>
      </c>
      <c r="O1730" t="n">
        <v>8</v>
      </c>
      <c r="P1730" t="n">
        <v>4</v>
      </c>
      <c r="Q1730" t="n">
        <v>9</v>
      </c>
      <c r="S1730" t="n">
        <v>1</v>
      </c>
      <c r="X1730" t="n">
        <v>22</v>
      </c>
      <c r="Y1730" t="n">
        <v>2866</v>
      </c>
      <c r="Z1730" t="n">
        <v>0.015</v>
      </c>
      <c r="AA1730" t="n">
        <v>1</v>
      </c>
      <c r="AB1730" t="n">
        <v>18</v>
      </c>
    </row>
    <row r="1731">
      <c r="A1731" t="n">
        <v>2021</v>
      </c>
      <c r="B1731" t="n">
        <v>4</v>
      </c>
      <c r="C1731" s="298" t="n">
        <v>44291</v>
      </c>
      <c r="E1731" t="n">
        <v>102</v>
      </c>
      <c r="F1731" t="inlineStr">
        <is>
          <t>فوم تغليف علوى شمال امامى11قدم  PDFRP0144</t>
        </is>
      </c>
      <c r="G1731" t="inlineStr">
        <is>
          <t>FMDAIIM3000000</t>
        </is>
      </c>
      <c r="H1731" t="n">
        <v>18.6</v>
      </c>
      <c r="I1731" t="n">
        <v>21.4</v>
      </c>
      <c r="J1731" t="n">
        <v>20.8</v>
      </c>
      <c r="K1731" t="n">
        <v>140</v>
      </c>
      <c r="L1731" t="n">
        <v>103</v>
      </c>
      <c r="M1731" t="n">
        <v>139</v>
      </c>
      <c r="N1731" t="n">
        <v>104</v>
      </c>
      <c r="O1731" t="n">
        <v>3</v>
      </c>
      <c r="P1731" t="n">
        <v>9</v>
      </c>
      <c r="Q1731" t="n">
        <v>4</v>
      </c>
      <c r="R1731" t="n">
        <v>1</v>
      </c>
      <c r="X1731" t="n">
        <v>17</v>
      </c>
      <c r="Y1731" t="n">
        <v>2969</v>
      </c>
      <c r="Z1731" t="n">
        <v>0.015</v>
      </c>
      <c r="AA1731" t="n">
        <v>1</v>
      </c>
      <c r="AB1731" t="n">
        <v>18</v>
      </c>
    </row>
    <row r="1732">
      <c r="A1732" t="n">
        <v>2021</v>
      </c>
      <c r="B1732" t="n">
        <v>4</v>
      </c>
      <c r="C1732" s="298" t="n">
        <v>44292</v>
      </c>
      <c r="E1732" t="n">
        <v>102</v>
      </c>
      <c r="F1732" t="inlineStr">
        <is>
          <t>فوم تغليف علوى شمال امامى11قدم  PDFRP0144</t>
        </is>
      </c>
      <c r="G1732" t="inlineStr">
        <is>
          <t>FMDAIIM3000000</t>
        </is>
      </c>
      <c r="H1732" t="n">
        <v>18.6</v>
      </c>
      <c r="I1732" t="n">
        <v>21.4</v>
      </c>
      <c r="J1732" t="n">
        <v>20.7</v>
      </c>
      <c r="K1732" t="n">
        <v>140</v>
      </c>
      <c r="L1732" t="n">
        <v>103</v>
      </c>
      <c r="M1732" t="n">
        <v>142</v>
      </c>
      <c r="N1732" t="n">
        <v>101</v>
      </c>
      <c r="O1732" t="n">
        <v>6</v>
      </c>
      <c r="P1732" t="n">
        <v>2</v>
      </c>
      <c r="Q1732" t="n">
        <v>5</v>
      </c>
      <c r="X1732" t="n">
        <v>13</v>
      </c>
      <c r="Y1732" t="n">
        <v>3001</v>
      </c>
      <c r="Z1732" t="n">
        <v>0.015</v>
      </c>
      <c r="AA1732" t="n">
        <v>1</v>
      </c>
      <c r="AB1732" t="n">
        <v>18</v>
      </c>
    </row>
    <row r="1733">
      <c r="A1733" t="n">
        <v>2021</v>
      </c>
      <c r="B1733" t="n">
        <v>4</v>
      </c>
      <c r="C1733" s="298" t="n">
        <v>44293</v>
      </c>
      <c r="E1733" t="n">
        <v>102</v>
      </c>
      <c r="F1733" t="inlineStr">
        <is>
          <t>فوم تغليف علوى شمال امامى11قدم  PDFRP0144</t>
        </is>
      </c>
      <c r="G1733" t="inlineStr">
        <is>
          <t>FMDAIIM3000000</t>
        </is>
      </c>
      <c r="H1733" t="n">
        <v>18.6</v>
      </c>
      <c r="I1733" t="n">
        <v>21.4</v>
      </c>
      <c r="J1733" t="n">
        <v>20.6</v>
      </c>
      <c r="K1733" t="n">
        <v>140</v>
      </c>
      <c r="L1733" t="n">
        <v>103</v>
      </c>
      <c r="M1733" t="n">
        <v>142</v>
      </c>
      <c r="N1733" t="n">
        <v>102</v>
      </c>
      <c r="O1733" t="n">
        <v>4</v>
      </c>
      <c r="P1733" t="n">
        <v>2</v>
      </c>
      <c r="Q1733" t="n">
        <v>4</v>
      </c>
      <c r="R1733" t="n">
        <v>2</v>
      </c>
      <c r="X1733" t="n">
        <v>12</v>
      </c>
      <c r="Y1733" t="n">
        <v>2964</v>
      </c>
      <c r="Z1733" t="n">
        <v>0.015</v>
      </c>
      <c r="AA1733" t="n">
        <v>1</v>
      </c>
      <c r="AB1733" t="n">
        <v>18</v>
      </c>
    </row>
    <row r="1734">
      <c r="A1734" t="n">
        <v>2021</v>
      </c>
      <c r="B1734" t="n">
        <v>4</v>
      </c>
      <c r="C1734" s="298" t="n">
        <v>44294</v>
      </c>
      <c r="E1734" t="n">
        <v>102</v>
      </c>
      <c r="F1734" t="inlineStr">
        <is>
          <t>فوم تغليف علوى شمال امامى11قدم  PDFRP0144</t>
        </is>
      </c>
      <c r="G1734" t="inlineStr">
        <is>
          <t>FMDAIIM3000000</t>
        </is>
      </c>
      <c r="H1734" t="n">
        <v>18.6</v>
      </c>
      <c r="I1734" t="n">
        <v>21.4</v>
      </c>
      <c r="J1734" t="n">
        <v>20.5</v>
      </c>
      <c r="K1734" t="n">
        <v>140</v>
      </c>
      <c r="L1734" t="n">
        <v>103</v>
      </c>
      <c r="M1734" t="n">
        <v>140</v>
      </c>
      <c r="N1734" t="n">
        <v>103</v>
      </c>
      <c r="O1734" t="n">
        <v>3</v>
      </c>
      <c r="P1734" t="n">
        <v>2</v>
      </c>
      <c r="Q1734" t="n">
        <v>1</v>
      </c>
      <c r="X1734" t="n">
        <v>6</v>
      </c>
      <c r="Y1734" t="n">
        <v>1050</v>
      </c>
      <c r="Z1734" t="n">
        <v>0.015</v>
      </c>
      <c r="AA1734" t="n">
        <v>1</v>
      </c>
      <c r="AB1734" t="n">
        <v>18</v>
      </c>
    </row>
    <row r="1735">
      <c r="A1735" t="n">
        <v>2021</v>
      </c>
      <c r="B1735" t="n">
        <v>4</v>
      </c>
      <c r="C1735" s="298" t="n">
        <v>44307</v>
      </c>
      <c r="E1735" t="n">
        <v>102</v>
      </c>
      <c r="F1735" t="inlineStr">
        <is>
          <t>فوم تغليف علوى شمال امامى11قدم  PDFRP0144</t>
        </is>
      </c>
      <c r="G1735" t="inlineStr">
        <is>
          <t>FMDAIIM3000000</t>
        </is>
      </c>
      <c r="H1735" t="n">
        <v>18.6</v>
      </c>
      <c r="I1735" t="n">
        <v>21.4</v>
      </c>
      <c r="J1735" t="n">
        <v>20.9</v>
      </c>
      <c r="K1735" t="n">
        <v>140</v>
      </c>
      <c r="L1735" t="n">
        <v>103</v>
      </c>
      <c r="M1735" t="n">
        <v>166</v>
      </c>
      <c r="N1735" t="n">
        <v>87</v>
      </c>
      <c r="O1735" t="n">
        <v>5</v>
      </c>
      <c r="P1735" t="n">
        <v>3</v>
      </c>
      <c r="Q1735" t="n">
        <v>2</v>
      </c>
      <c r="X1735" t="n">
        <v>10</v>
      </c>
      <c r="Y1735" t="n">
        <v>946</v>
      </c>
      <c r="Z1735" t="n">
        <v>0.015</v>
      </c>
      <c r="AA1735" t="n">
        <v>1</v>
      </c>
      <c r="AB1735" t="n">
        <v>18</v>
      </c>
    </row>
    <row r="1736">
      <c r="A1736" t="n">
        <v>2021</v>
      </c>
      <c r="B1736" t="n">
        <v>4</v>
      </c>
      <c r="C1736" s="298" t="n">
        <v>44308</v>
      </c>
      <c r="E1736" t="n">
        <v>102</v>
      </c>
      <c r="F1736" t="inlineStr">
        <is>
          <t>فوم تغليف علوى شمال امامى11قدم  PDFRP0144</t>
        </is>
      </c>
      <c r="G1736" t="inlineStr">
        <is>
          <t>FMDAIIM3000000</t>
        </is>
      </c>
      <c r="H1736" t="n">
        <v>18.6</v>
      </c>
      <c r="I1736" t="n">
        <v>21.4</v>
      </c>
      <c r="J1736" t="n">
        <v>20.5</v>
      </c>
      <c r="K1736" t="n">
        <v>140</v>
      </c>
      <c r="L1736" t="n">
        <v>103</v>
      </c>
      <c r="M1736" t="n">
        <v>143</v>
      </c>
      <c r="N1736" t="n">
        <v>101</v>
      </c>
      <c r="O1736" t="n">
        <v>8</v>
      </c>
      <c r="P1736" t="n">
        <v>2</v>
      </c>
      <c r="Q1736" t="n">
        <v>4</v>
      </c>
      <c r="X1736" t="n">
        <v>14</v>
      </c>
      <c r="Y1736" t="n">
        <v>1850</v>
      </c>
      <c r="Z1736" t="n">
        <v>0.015</v>
      </c>
      <c r="AA1736" t="n">
        <v>1</v>
      </c>
      <c r="AB1736" t="n">
        <v>18</v>
      </c>
    </row>
    <row r="1737">
      <c r="A1737" t="n">
        <v>2021</v>
      </c>
      <c r="B1737" t="n">
        <v>4</v>
      </c>
      <c r="C1737" s="298" t="n">
        <v>44310</v>
      </c>
      <c r="E1737" t="n">
        <v>102</v>
      </c>
      <c r="F1737" t="inlineStr">
        <is>
          <t>فوم تغليف علوى شمال امامى11قدم  PDFRP0144</t>
        </is>
      </c>
      <c r="G1737" t="inlineStr">
        <is>
          <t>FMDAIIM3000000</t>
        </is>
      </c>
      <c r="H1737" t="n">
        <v>18.6</v>
      </c>
      <c r="I1737" t="n">
        <v>21.4</v>
      </c>
      <c r="J1737" t="n">
        <v>20.5</v>
      </c>
      <c r="K1737" t="n">
        <v>140</v>
      </c>
      <c r="L1737" t="n">
        <v>103</v>
      </c>
      <c r="M1737" t="n">
        <v>215</v>
      </c>
      <c r="N1737" t="n">
        <v>67</v>
      </c>
      <c r="O1737" t="n">
        <v>6</v>
      </c>
      <c r="P1737" t="n">
        <v>1</v>
      </c>
      <c r="Q1737" t="n">
        <v>1</v>
      </c>
      <c r="X1737" t="n">
        <v>8</v>
      </c>
      <c r="Y1737" t="n">
        <v>1952</v>
      </c>
      <c r="Z1737" t="n">
        <v>0.015</v>
      </c>
      <c r="AA1737" t="n">
        <v>1</v>
      </c>
      <c r="AB1737" t="n">
        <v>18</v>
      </c>
    </row>
    <row r="1738">
      <c r="A1738" t="n">
        <v>2021</v>
      </c>
      <c r="B1738" t="n">
        <v>4</v>
      </c>
      <c r="C1738" s="298" t="n">
        <v>44311</v>
      </c>
      <c r="E1738" t="n">
        <v>102</v>
      </c>
      <c r="F1738" t="inlineStr">
        <is>
          <t>فوم تغليف علوى شمال امامى11قدم  PDFRP0144</t>
        </is>
      </c>
      <c r="G1738" t="inlineStr">
        <is>
          <t>FMDAIIM3000000</t>
        </is>
      </c>
      <c r="H1738" t="n">
        <v>18.6</v>
      </c>
      <c r="I1738" t="n">
        <v>21.4</v>
      </c>
      <c r="J1738" t="n">
        <v>20.1</v>
      </c>
      <c r="K1738" t="n">
        <v>140</v>
      </c>
      <c r="L1738" t="n">
        <v>103</v>
      </c>
      <c r="M1738" t="n">
        <v>149</v>
      </c>
      <c r="N1738" t="n">
        <v>96</v>
      </c>
      <c r="O1738" t="n">
        <v>6</v>
      </c>
      <c r="P1738" t="n">
        <v>4</v>
      </c>
      <c r="Q1738" t="n">
        <v>3</v>
      </c>
      <c r="X1738" t="n">
        <v>13</v>
      </c>
      <c r="Y1738" t="n">
        <v>2137</v>
      </c>
      <c r="Z1738" t="n">
        <v>0.015</v>
      </c>
      <c r="AA1738" t="n">
        <v>1</v>
      </c>
      <c r="AB1738" t="n">
        <v>18</v>
      </c>
    </row>
    <row r="1739">
      <c r="A1739" t="n">
        <v>2021</v>
      </c>
      <c r="B1739" t="n">
        <v>4</v>
      </c>
      <c r="C1739" s="298" t="n">
        <v>44312</v>
      </c>
      <c r="E1739" t="n">
        <v>102</v>
      </c>
      <c r="F1739" t="inlineStr">
        <is>
          <t>فوم تغليف علوى شمال امامى11قدم  PDFRP0144</t>
        </is>
      </c>
      <c r="G1739" t="inlineStr">
        <is>
          <t>FMDAIIM3000000</t>
        </is>
      </c>
      <c r="H1739" t="n">
        <v>18.6</v>
      </c>
      <c r="I1739" t="n">
        <v>21.4</v>
      </c>
      <c r="K1739" t="n">
        <v>140</v>
      </c>
      <c r="L1739" t="n">
        <v>103</v>
      </c>
      <c r="O1739" t="n">
        <v>1</v>
      </c>
      <c r="Q1739" t="n">
        <v>1</v>
      </c>
      <c r="X1739" t="n">
        <v>2</v>
      </c>
      <c r="Y1739" t="n">
        <v>506</v>
      </c>
      <c r="Z1739" t="n">
        <v>0.015</v>
      </c>
      <c r="AA1739" t="n">
        <v>1</v>
      </c>
      <c r="AB1739" t="n">
        <v>18</v>
      </c>
    </row>
    <row r="1740">
      <c r="A1740" t="n">
        <v>2021</v>
      </c>
      <c r="B1740" t="n">
        <v>4</v>
      </c>
      <c r="C1740" s="298" t="n">
        <v>44287</v>
      </c>
      <c r="E1740" t="n">
        <v>101</v>
      </c>
      <c r="F1740" t="inlineStr">
        <is>
          <t>فوم تغليف علوى شمال خلفى11قدم  PDFRP0145</t>
        </is>
      </c>
      <c r="G1740" t="inlineStr">
        <is>
          <t>FMDAIIM4000000</t>
        </is>
      </c>
      <c r="H1740" t="n">
        <v>18.6</v>
      </c>
      <c r="I1740" t="n">
        <v>21.4</v>
      </c>
      <c r="J1740" t="n">
        <v>20.6</v>
      </c>
      <c r="K1740" t="n">
        <v>140</v>
      </c>
      <c r="L1740" t="n">
        <v>103</v>
      </c>
      <c r="M1740" t="n">
        <v>139</v>
      </c>
      <c r="N1740" t="n">
        <v>104</v>
      </c>
      <c r="O1740" t="n">
        <v>5</v>
      </c>
      <c r="P1740" t="n">
        <v>2</v>
      </c>
      <c r="Q1740" t="n">
        <v>5</v>
      </c>
      <c r="X1740" t="n">
        <v>12</v>
      </c>
      <c r="Y1740" t="n">
        <v>2424</v>
      </c>
      <c r="Z1740" t="n">
        <v>0.015</v>
      </c>
      <c r="AA1740" t="n">
        <v>1</v>
      </c>
      <c r="AB1740" t="n">
        <v>18</v>
      </c>
    </row>
    <row r="1741">
      <c r="A1741" t="n">
        <v>2021</v>
      </c>
      <c r="B1741" t="n">
        <v>4</v>
      </c>
      <c r="C1741" s="298" t="n">
        <v>44290</v>
      </c>
      <c r="E1741" t="n">
        <v>101</v>
      </c>
      <c r="F1741" t="inlineStr">
        <is>
          <t>فوم تغليف علوى شمال خلفى11قدم  PDFRP0145</t>
        </is>
      </c>
      <c r="G1741" t="inlineStr">
        <is>
          <t>FMDAIIM4000000</t>
        </is>
      </c>
      <c r="H1741" t="n">
        <v>18.6</v>
      </c>
      <c r="I1741" t="n">
        <v>21.4</v>
      </c>
      <c r="J1741" t="n">
        <v>20.9</v>
      </c>
      <c r="K1741" t="n">
        <v>140</v>
      </c>
      <c r="L1741" t="n">
        <v>103</v>
      </c>
      <c r="M1741" t="n">
        <v>146</v>
      </c>
      <c r="N1741" t="n">
        <v>99</v>
      </c>
      <c r="O1741" t="n">
        <v>8</v>
      </c>
      <c r="P1741" t="n">
        <v>4</v>
      </c>
      <c r="Q1741" t="n">
        <v>9</v>
      </c>
      <c r="S1741" t="n">
        <v>1</v>
      </c>
      <c r="X1741" t="n">
        <v>22</v>
      </c>
      <c r="Y1741" t="n">
        <v>2866</v>
      </c>
      <c r="Z1741" t="n">
        <v>0.015</v>
      </c>
      <c r="AA1741" t="n">
        <v>1</v>
      </c>
      <c r="AB1741" t="n">
        <v>18</v>
      </c>
    </row>
    <row r="1742">
      <c r="A1742" t="n">
        <v>2021</v>
      </c>
      <c r="B1742" t="n">
        <v>4</v>
      </c>
      <c r="C1742" s="298" t="n">
        <v>44291</v>
      </c>
      <c r="E1742" t="n">
        <v>101</v>
      </c>
      <c r="F1742" t="inlineStr">
        <is>
          <t>فوم تغليف علوى شمال خلفى11قدم  PDFRP0145</t>
        </is>
      </c>
      <c r="G1742" t="inlineStr">
        <is>
          <t>FMDAIIM4000000</t>
        </is>
      </c>
      <c r="H1742" t="n">
        <v>18.6</v>
      </c>
      <c r="I1742" t="n">
        <v>21.4</v>
      </c>
      <c r="J1742" t="n">
        <v>20.8</v>
      </c>
      <c r="K1742" t="n">
        <v>140</v>
      </c>
      <c r="L1742" t="n">
        <v>103</v>
      </c>
      <c r="M1742" t="n">
        <v>139</v>
      </c>
      <c r="N1742" t="n">
        <v>104</v>
      </c>
      <c r="O1742" t="n">
        <v>3</v>
      </c>
      <c r="P1742" t="n">
        <v>9</v>
      </c>
      <c r="Q1742" t="n">
        <v>4</v>
      </c>
      <c r="R1742" t="n">
        <v>1</v>
      </c>
      <c r="X1742" t="n">
        <v>17</v>
      </c>
      <c r="Y1742" t="n">
        <v>2969</v>
      </c>
      <c r="Z1742" t="n">
        <v>0.015</v>
      </c>
      <c r="AA1742" t="n">
        <v>1</v>
      </c>
      <c r="AB1742" t="n">
        <v>18</v>
      </c>
    </row>
    <row r="1743">
      <c r="A1743" t="n">
        <v>2021</v>
      </c>
      <c r="B1743" t="n">
        <v>4</v>
      </c>
      <c r="C1743" s="298" t="n">
        <v>44292</v>
      </c>
      <c r="E1743" t="n">
        <v>101</v>
      </c>
      <c r="F1743" t="inlineStr">
        <is>
          <t>فوم تغليف علوى شمال خلفى11قدم  PDFRP0145</t>
        </is>
      </c>
      <c r="G1743" t="inlineStr">
        <is>
          <t>FMDAIIM4000000</t>
        </is>
      </c>
      <c r="H1743" t="n">
        <v>18.6</v>
      </c>
      <c r="I1743" t="n">
        <v>21.4</v>
      </c>
      <c r="J1743" t="n">
        <v>20.7</v>
      </c>
      <c r="K1743" t="n">
        <v>140</v>
      </c>
      <c r="L1743" t="n">
        <v>103</v>
      </c>
      <c r="M1743" t="n">
        <v>142</v>
      </c>
      <c r="N1743" t="n">
        <v>101</v>
      </c>
      <c r="O1743" t="n">
        <v>6</v>
      </c>
      <c r="P1743" t="n">
        <v>2</v>
      </c>
      <c r="Q1743" t="n">
        <v>5</v>
      </c>
      <c r="X1743" t="n">
        <v>13</v>
      </c>
      <c r="Y1743" t="n">
        <v>3001</v>
      </c>
      <c r="Z1743" t="n">
        <v>0.015</v>
      </c>
      <c r="AA1743" t="n">
        <v>1</v>
      </c>
      <c r="AB1743" t="n">
        <v>18</v>
      </c>
    </row>
    <row r="1744">
      <c r="A1744" t="n">
        <v>2021</v>
      </c>
      <c r="B1744" t="n">
        <v>4</v>
      </c>
      <c r="C1744" s="298" t="n">
        <v>44293</v>
      </c>
      <c r="E1744" t="n">
        <v>101</v>
      </c>
      <c r="F1744" t="inlineStr">
        <is>
          <t>فوم تغليف علوى شمال خلفى11قدم  PDFRP0145</t>
        </is>
      </c>
      <c r="G1744" t="inlineStr">
        <is>
          <t>FMDAIIM4000000</t>
        </is>
      </c>
      <c r="H1744" t="n">
        <v>18.6</v>
      </c>
      <c r="I1744" t="n">
        <v>21.4</v>
      </c>
      <c r="J1744" t="n">
        <v>20.6</v>
      </c>
      <c r="K1744" t="n">
        <v>140</v>
      </c>
      <c r="L1744" t="n">
        <v>103</v>
      </c>
      <c r="M1744" t="n">
        <v>142</v>
      </c>
      <c r="N1744" t="n">
        <v>102</v>
      </c>
      <c r="O1744" t="n">
        <v>4</v>
      </c>
      <c r="P1744" t="n">
        <v>2</v>
      </c>
      <c r="Q1744" t="n">
        <v>4</v>
      </c>
      <c r="R1744" t="n">
        <v>2</v>
      </c>
      <c r="X1744" t="n">
        <v>12</v>
      </c>
      <c r="Y1744" t="n">
        <v>2964</v>
      </c>
      <c r="Z1744" t="n">
        <v>0.015</v>
      </c>
      <c r="AA1744" t="n">
        <v>1</v>
      </c>
      <c r="AB1744" t="n">
        <v>18</v>
      </c>
    </row>
    <row r="1745">
      <c r="A1745" t="n">
        <v>2021</v>
      </c>
      <c r="B1745" t="n">
        <v>4</v>
      </c>
      <c r="C1745" s="298" t="n">
        <v>44294</v>
      </c>
      <c r="E1745" t="n">
        <v>101</v>
      </c>
      <c r="F1745" t="inlineStr">
        <is>
          <t>فوم تغليف علوى شمال خلفى11قدم  PDFRP0145</t>
        </is>
      </c>
      <c r="G1745" t="inlineStr">
        <is>
          <t>FMDAIIM4000000</t>
        </is>
      </c>
      <c r="H1745" t="n">
        <v>18.6</v>
      </c>
      <c r="I1745" t="n">
        <v>21.4</v>
      </c>
      <c r="J1745" t="n">
        <v>20.5</v>
      </c>
      <c r="K1745" t="n">
        <v>140</v>
      </c>
      <c r="L1745" t="n">
        <v>103</v>
      </c>
      <c r="M1745" t="n">
        <v>140</v>
      </c>
      <c r="N1745" t="n">
        <v>103</v>
      </c>
      <c r="O1745" t="n">
        <v>3</v>
      </c>
      <c r="P1745" t="n">
        <v>2</v>
      </c>
      <c r="Q1745" t="n">
        <v>1</v>
      </c>
      <c r="X1745" t="n">
        <v>6</v>
      </c>
      <c r="Y1745" t="n">
        <v>1050</v>
      </c>
      <c r="Z1745" t="n">
        <v>0.015</v>
      </c>
      <c r="AA1745" t="n">
        <v>1</v>
      </c>
      <c r="AB1745" t="n">
        <v>18</v>
      </c>
    </row>
    <row r="1746">
      <c r="A1746" t="n">
        <v>2021</v>
      </c>
      <c r="B1746" t="n">
        <v>4</v>
      </c>
      <c r="C1746" s="298" t="n">
        <v>44307</v>
      </c>
      <c r="E1746" t="n">
        <v>101</v>
      </c>
      <c r="F1746" t="inlineStr">
        <is>
          <t>فوم تغليف علوى شمال خلفى11قدم  PDFRP0145</t>
        </is>
      </c>
      <c r="G1746" t="inlineStr">
        <is>
          <t>FMDAIIM4000000</t>
        </is>
      </c>
      <c r="H1746" t="n">
        <v>18.6</v>
      </c>
      <c r="I1746" t="n">
        <v>21.4</v>
      </c>
      <c r="J1746" t="n">
        <v>20.9</v>
      </c>
      <c r="K1746" t="n">
        <v>140</v>
      </c>
      <c r="L1746" t="n">
        <v>103</v>
      </c>
      <c r="M1746" t="n">
        <v>166</v>
      </c>
      <c r="N1746" t="n">
        <v>87</v>
      </c>
      <c r="O1746" t="n">
        <v>5</v>
      </c>
      <c r="P1746" t="n">
        <v>3</v>
      </c>
      <c r="Q1746" t="n">
        <v>2</v>
      </c>
      <c r="X1746" t="n">
        <v>10</v>
      </c>
      <c r="Y1746" t="n">
        <v>946</v>
      </c>
      <c r="Z1746" t="n">
        <v>0.015</v>
      </c>
      <c r="AA1746" t="n">
        <v>1</v>
      </c>
      <c r="AB1746" t="n">
        <v>18</v>
      </c>
    </row>
    <row r="1747">
      <c r="A1747" t="n">
        <v>2021</v>
      </c>
      <c r="B1747" t="n">
        <v>4</v>
      </c>
      <c r="C1747" s="298" t="n">
        <v>44308</v>
      </c>
      <c r="E1747" t="n">
        <v>101</v>
      </c>
      <c r="F1747" t="inlineStr">
        <is>
          <t>فوم تغليف علوى شمال خلفى11قدم  PDFRP0145</t>
        </is>
      </c>
      <c r="G1747" t="inlineStr">
        <is>
          <t>FMDAIIM4000000</t>
        </is>
      </c>
      <c r="H1747" t="n">
        <v>18.6</v>
      </c>
      <c r="I1747" t="n">
        <v>21.4</v>
      </c>
      <c r="J1747" t="n">
        <v>20.5</v>
      </c>
      <c r="K1747" t="n">
        <v>140</v>
      </c>
      <c r="L1747" t="n">
        <v>103</v>
      </c>
      <c r="M1747" t="n">
        <v>143</v>
      </c>
      <c r="N1747" t="n">
        <v>101</v>
      </c>
      <c r="O1747" t="n">
        <v>8</v>
      </c>
      <c r="P1747" t="n">
        <v>2</v>
      </c>
      <c r="Q1747" t="n">
        <v>4</v>
      </c>
      <c r="X1747" t="n">
        <v>14</v>
      </c>
      <c r="Y1747" t="n">
        <v>1850</v>
      </c>
      <c r="Z1747" t="n">
        <v>0.015</v>
      </c>
      <c r="AA1747" t="n">
        <v>1</v>
      </c>
      <c r="AB1747" t="n">
        <v>18</v>
      </c>
    </row>
    <row r="1748">
      <c r="A1748" t="n">
        <v>2021</v>
      </c>
      <c r="B1748" t="n">
        <v>4</v>
      </c>
      <c r="C1748" s="298" t="n">
        <v>44310</v>
      </c>
      <c r="E1748" t="n">
        <v>101</v>
      </c>
      <c r="F1748" t="inlineStr">
        <is>
          <t>فوم تغليف علوى شمال خلفى11قدم  PDFRP0145</t>
        </is>
      </c>
      <c r="G1748" t="inlineStr">
        <is>
          <t>FMDAIIM4000000</t>
        </is>
      </c>
      <c r="H1748" t="n">
        <v>18.6</v>
      </c>
      <c r="I1748" t="n">
        <v>21.4</v>
      </c>
      <c r="J1748" t="n">
        <v>20.5</v>
      </c>
      <c r="K1748" t="n">
        <v>140</v>
      </c>
      <c r="L1748" t="n">
        <v>103</v>
      </c>
      <c r="M1748" t="n">
        <v>215</v>
      </c>
      <c r="N1748" t="n">
        <v>67</v>
      </c>
      <c r="O1748" t="n">
        <v>6</v>
      </c>
      <c r="P1748" t="n">
        <v>1</v>
      </c>
      <c r="Q1748" t="n">
        <v>1</v>
      </c>
      <c r="X1748" t="n">
        <v>8</v>
      </c>
      <c r="Y1748" t="n">
        <v>1952</v>
      </c>
      <c r="Z1748" t="n">
        <v>0.015</v>
      </c>
      <c r="AA1748" t="n">
        <v>1</v>
      </c>
      <c r="AB1748" t="n">
        <v>18</v>
      </c>
    </row>
    <row r="1749">
      <c r="A1749" t="n">
        <v>2021</v>
      </c>
      <c r="B1749" t="n">
        <v>4</v>
      </c>
      <c r="C1749" s="298" t="n">
        <v>44311</v>
      </c>
      <c r="E1749" t="n">
        <v>101</v>
      </c>
      <c r="F1749" t="inlineStr">
        <is>
          <t>فوم تغليف علوى شمال خلفى11قدم  PDFRP0145</t>
        </is>
      </c>
      <c r="G1749" t="inlineStr">
        <is>
          <t>FMDAIIM4000000</t>
        </is>
      </c>
      <c r="H1749" t="n">
        <v>18.6</v>
      </c>
      <c r="I1749" t="n">
        <v>21.4</v>
      </c>
      <c r="J1749" t="n">
        <v>20.1</v>
      </c>
      <c r="K1749" t="n">
        <v>140</v>
      </c>
      <c r="L1749" t="n">
        <v>103</v>
      </c>
      <c r="M1749" t="n">
        <v>149</v>
      </c>
      <c r="N1749" t="n">
        <v>96</v>
      </c>
      <c r="O1749" t="n">
        <v>6</v>
      </c>
      <c r="P1749" t="n">
        <v>4</v>
      </c>
      <c r="Q1749" t="n">
        <v>3</v>
      </c>
      <c r="X1749" t="n">
        <v>13</v>
      </c>
      <c r="Y1749" t="n">
        <v>2137</v>
      </c>
      <c r="Z1749" t="n">
        <v>0.015</v>
      </c>
      <c r="AA1749" t="n">
        <v>1</v>
      </c>
      <c r="AB1749" t="n">
        <v>18</v>
      </c>
    </row>
    <row r="1750">
      <c r="A1750" t="n">
        <v>2021</v>
      </c>
      <c r="B1750" t="n">
        <v>4</v>
      </c>
      <c r="C1750" s="298" t="n">
        <v>44312</v>
      </c>
      <c r="E1750" t="n">
        <v>101</v>
      </c>
      <c r="F1750" t="inlineStr">
        <is>
          <t>فوم تغليف علوى شمال خلفى11قدم  PDFRP0145</t>
        </is>
      </c>
      <c r="G1750" t="inlineStr">
        <is>
          <t>FMDAIIM4000000</t>
        </is>
      </c>
      <c r="H1750" t="n">
        <v>18.6</v>
      </c>
      <c r="I1750" t="n">
        <v>21.4</v>
      </c>
      <c r="K1750" t="n">
        <v>140</v>
      </c>
      <c r="L1750" t="n">
        <v>103</v>
      </c>
      <c r="O1750" t="n">
        <v>1</v>
      </c>
      <c r="Q1750" t="n">
        <v>1</v>
      </c>
      <c r="X1750" t="n">
        <v>2</v>
      </c>
      <c r="Y1750" t="n">
        <v>506</v>
      </c>
      <c r="Z1750" t="n">
        <v>0.015</v>
      </c>
      <c r="AA1750" t="n">
        <v>1</v>
      </c>
      <c r="AB1750" t="n">
        <v>18</v>
      </c>
    </row>
    <row r="1751">
      <c r="A1751" t="n">
        <v>2021</v>
      </c>
      <c r="B1751" t="n">
        <v>4</v>
      </c>
      <c r="C1751" s="298" t="n">
        <v>44287</v>
      </c>
      <c r="E1751" t="n">
        <v>100</v>
      </c>
      <c r="F1751" t="inlineStr">
        <is>
          <t>فوم تغليف علوى يمين امامى11قدم  PDFRP0142</t>
        </is>
      </c>
      <c r="G1751" t="inlineStr">
        <is>
          <t>FMDAIIM1000000</t>
        </is>
      </c>
      <c r="H1751" t="n">
        <v>18.6</v>
      </c>
      <c r="I1751" t="n">
        <v>21.4</v>
      </c>
      <c r="J1751" t="n">
        <v>20.6</v>
      </c>
      <c r="K1751" t="n">
        <v>140</v>
      </c>
      <c r="L1751" t="n">
        <v>103</v>
      </c>
      <c r="M1751" t="n">
        <v>139</v>
      </c>
      <c r="N1751" t="n">
        <v>104</v>
      </c>
      <c r="O1751" t="n">
        <v>5</v>
      </c>
      <c r="P1751" t="n">
        <v>2</v>
      </c>
      <c r="Q1751" t="n">
        <v>5</v>
      </c>
      <c r="X1751" t="n">
        <v>12</v>
      </c>
      <c r="Y1751" t="n">
        <v>2424</v>
      </c>
      <c r="Z1751" t="n">
        <v>0.015</v>
      </c>
      <c r="AA1751" t="n">
        <v>1</v>
      </c>
      <c r="AB1751" t="n">
        <v>18</v>
      </c>
    </row>
    <row r="1752">
      <c r="A1752" t="n">
        <v>2021</v>
      </c>
      <c r="B1752" t="n">
        <v>4</v>
      </c>
      <c r="C1752" s="298" t="n">
        <v>44290</v>
      </c>
      <c r="E1752" t="n">
        <v>100</v>
      </c>
      <c r="F1752" t="inlineStr">
        <is>
          <t>فوم تغليف علوى يمين امامى11قدم  PDFRP0142</t>
        </is>
      </c>
      <c r="G1752" t="inlineStr">
        <is>
          <t>FMDAIIM1000000</t>
        </is>
      </c>
      <c r="H1752" t="n">
        <v>18.6</v>
      </c>
      <c r="I1752" t="n">
        <v>21.4</v>
      </c>
      <c r="J1752" t="n">
        <v>20.9</v>
      </c>
      <c r="K1752" t="n">
        <v>140</v>
      </c>
      <c r="L1752" t="n">
        <v>103</v>
      </c>
      <c r="M1752" t="n">
        <v>146</v>
      </c>
      <c r="N1752" t="n">
        <v>99</v>
      </c>
      <c r="O1752" t="n">
        <v>8</v>
      </c>
      <c r="P1752" t="n">
        <v>4</v>
      </c>
      <c r="Q1752" t="n">
        <v>9</v>
      </c>
      <c r="S1752" t="n">
        <v>1</v>
      </c>
      <c r="X1752" t="n">
        <v>22</v>
      </c>
      <c r="Y1752" t="n">
        <v>2866</v>
      </c>
      <c r="Z1752" t="n">
        <v>0.015</v>
      </c>
      <c r="AA1752" t="n">
        <v>1</v>
      </c>
      <c r="AB1752" t="n">
        <v>18</v>
      </c>
    </row>
    <row r="1753">
      <c r="A1753" t="n">
        <v>2021</v>
      </c>
      <c r="B1753" t="n">
        <v>4</v>
      </c>
      <c r="C1753" s="298" t="n">
        <v>44291</v>
      </c>
      <c r="E1753" t="n">
        <v>100</v>
      </c>
      <c r="F1753" t="inlineStr">
        <is>
          <t>فوم تغليف علوى يمين امامى11قدم  PDFRP0142</t>
        </is>
      </c>
      <c r="G1753" t="inlineStr">
        <is>
          <t>FMDAIIM1000000</t>
        </is>
      </c>
      <c r="H1753" t="n">
        <v>18.6</v>
      </c>
      <c r="I1753" t="n">
        <v>21.4</v>
      </c>
      <c r="J1753" t="n">
        <v>20.8</v>
      </c>
      <c r="K1753" t="n">
        <v>140</v>
      </c>
      <c r="L1753" t="n">
        <v>103</v>
      </c>
      <c r="M1753" t="n">
        <v>139</v>
      </c>
      <c r="N1753" t="n">
        <v>104</v>
      </c>
      <c r="O1753" t="n">
        <v>3</v>
      </c>
      <c r="P1753" t="n">
        <v>9</v>
      </c>
      <c r="Q1753" t="n">
        <v>4</v>
      </c>
      <c r="R1753" t="n">
        <v>1</v>
      </c>
      <c r="X1753" t="n">
        <v>17</v>
      </c>
      <c r="Y1753" t="n">
        <v>2969</v>
      </c>
      <c r="Z1753" t="n">
        <v>0.015</v>
      </c>
      <c r="AA1753" t="n">
        <v>1</v>
      </c>
      <c r="AB1753" t="n">
        <v>18</v>
      </c>
    </row>
    <row r="1754">
      <c r="A1754" t="n">
        <v>2021</v>
      </c>
      <c r="B1754" t="n">
        <v>4</v>
      </c>
      <c r="C1754" s="298" t="n">
        <v>44292</v>
      </c>
      <c r="E1754" t="n">
        <v>100</v>
      </c>
      <c r="F1754" t="inlineStr">
        <is>
          <t>فوم تغليف علوى يمين امامى11قدم  PDFRP0142</t>
        </is>
      </c>
      <c r="G1754" t="inlineStr">
        <is>
          <t>FMDAIIM1000000</t>
        </is>
      </c>
      <c r="H1754" t="n">
        <v>18.6</v>
      </c>
      <c r="I1754" t="n">
        <v>21.4</v>
      </c>
      <c r="J1754" t="n">
        <v>20.7</v>
      </c>
      <c r="K1754" t="n">
        <v>140</v>
      </c>
      <c r="L1754" t="n">
        <v>103</v>
      </c>
      <c r="M1754" t="n">
        <v>142</v>
      </c>
      <c r="N1754" t="n">
        <v>101</v>
      </c>
      <c r="O1754" t="n">
        <v>6</v>
      </c>
      <c r="P1754" t="n">
        <v>2</v>
      </c>
      <c r="Q1754" t="n">
        <v>5</v>
      </c>
      <c r="X1754" t="n">
        <v>13</v>
      </c>
      <c r="Y1754" t="n">
        <v>3001</v>
      </c>
      <c r="Z1754" t="n">
        <v>0.015</v>
      </c>
      <c r="AA1754" t="n">
        <v>1</v>
      </c>
      <c r="AB1754" t="n">
        <v>18</v>
      </c>
    </row>
    <row r="1755">
      <c r="A1755" t="n">
        <v>2021</v>
      </c>
      <c r="B1755" t="n">
        <v>4</v>
      </c>
      <c r="C1755" s="298" t="n">
        <v>44293</v>
      </c>
      <c r="E1755" t="n">
        <v>100</v>
      </c>
      <c r="F1755" t="inlineStr">
        <is>
          <t>فوم تغليف علوى يمين امامى11قدم  PDFRP0142</t>
        </is>
      </c>
      <c r="G1755" t="inlineStr">
        <is>
          <t>FMDAIIM1000000</t>
        </is>
      </c>
      <c r="H1755" t="n">
        <v>18.6</v>
      </c>
      <c r="I1755" t="n">
        <v>21.4</v>
      </c>
      <c r="J1755" t="n">
        <v>20.6</v>
      </c>
      <c r="K1755" t="n">
        <v>140</v>
      </c>
      <c r="L1755" t="n">
        <v>103</v>
      </c>
      <c r="M1755" t="n">
        <v>142</v>
      </c>
      <c r="N1755" t="n">
        <v>102</v>
      </c>
      <c r="O1755" t="n">
        <v>4</v>
      </c>
      <c r="P1755" t="n">
        <v>2</v>
      </c>
      <c r="Q1755" t="n">
        <v>4</v>
      </c>
      <c r="R1755" t="n">
        <v>2</v>
      </c>
      <c r="X1755" t="n">
        <v>12</v>
      </c>
      <c r="Y1755" t="n">
        <v>2964</v>
      </c>
      <c r="Z1755" t="n">
        <v>0.015</v>
      </c>
      <c r="AA1755" t="n">
        <v>1</v>
      </c>
      <c r="AB1755" t="n">
        <v>18</v>
      </c>
    </row>
    <row r="1756">
      <c r="A1756" t="n">
        <v>2021</v>
      </c>
      <c r="B1756" t="n">
        <v>4</v>
      </c>
      <c r="C1756" s="298" t="n">
        <v>44294</v>
      </c>
      <c r="E1756" t="n">
        <v>100</v>
      </c>
      <c r="F1756" t="inlineStr">
        <is>
          <t>فوم تغليف علوى يمين امامى11قدم  PDFRP0142</t>
        </is>
      </c>
      <c r="G1756" t="inlineStr">
        <is>
          <t>FMDAIIM1000000</t>
        </is>
      </c>
      <c r="H1756" t="n">
        <v>18.6</v>
      </c>
      <c r="I1756" t="n">
        <v>21.4</v>
      </c>
      <c r="J1756" t="n">
        <v>20.5</v>
      </c>
      <c r="K1756" t="n">
        <v>140</v>
      </c>
      <c r="L1756" t="n">
        <v>103</v>
      </c>
      <c r="M1756" t="n">
        <v>140</v>
      </c>
      <c r="N1756" t="n">
        <v>103</v>
      </c>
      <c r="O1756" t="n">
        <v>3</v>
      </c>
      <c r="P1756" t="n">
        <v>2</v>
      </c>
      <c r="Q1756" t="n">
        <v>1</v>
      </c>
      <c r="X1756" t="n">
        <v>6</v>
      </c>
      <c r="Y1756" t="n">
        <v>1050</v>
      </c>
      <c r="Z1756" t="n">
        <v>0.015</v>
      </c>
      <c r="AA1756" t="n">
        <v>1</v>
      </c>
      <c r="AB1756" t="n">
        <v>18</v>
      </c>
    </row>
    <row r="1757">
      <c r="A1757" t="n">
        <v>2021</v>
      </c>
      <c r="B1757" t="n">
        <v>4</v>
      </c>
      <c r="C1757" s="298" t="n">
        <v>44307</v>
      </c>
      <c r="E1757" t="n">
        <v>100</v>
      </c>
      <c r="F1757" t="inlineStr">
        <is>
          <t>فوم تغليف علوى يمين امامى11قدم  PDFRP0142</t>
        </is>
      </c>
      <c r="G1757" t="inlineStr">
        <is>
          <t>FMDAIIM1000000</t>
        </is>
      </c>
      <c r="H1757" t="n">
        <v>18.6</v>
      </c>
      <c r="I1757" t="n">
        <v>21.4</v>
      </c>
      <c r="J1757" t="n">
        <v>20.9</v>
      </c>
      <c r="K1757" t="n">
        <v>140</v>
      </c>
      <c r="L1757" t="n">
        <v>103</v>
      </c>
      <c r="M1757" t="n">
        <v>166</v>
      </c>
      <c r="N1757" t="n">
        <v>87</v>
      </c>
      <c r="O1757" t="n">
        <v>5</v>
      </c>
      <c r="P1757" t="n">
        <v>3</v>
      </c>
      <c r="Q1757" t="n">
        <v>2</v>
      </c>
      <c r="X1757" t="n">
        <v>10</v>
      </c>
      <c r="Y1757" t="n">
        <v>946</v>
      </c>
      <c r="Z1757" t="n">
        <v>0.015</v>
      </c>
      <c r="AA1757" t="n">
        <v>1</v>
      </c>
      <c r="AB1757" t="n">
        <v>18</v>
      </c>
    </row>
    <row r="1758">
      <c r="A1758" t="n">
        <v>2021</v>
      </c>
      <c r="B1758" t="n">
        <v>4</v>
      </c>
      <c r="C1758" s="298" t="n">
        <v>44308</v>
      </c>
      <c r="E1758" t="n">
        <v>100</v>
      </c>
      <c r="F1758" t="inlineStr">
        <is>
          <t>فوم تغليف علوى يمين امامى11قدم  PDFRP0142</t>
        </is>
      </c>
      <c r="G1758" t="inlineStr">
        <is>
          <t>FMDAIIM1000000</t>
        </is>
      </c>
      <c r="H1758" t="n">
        <v>18.6</v>
      </c>
      <c r="I1758" t="n">
        <v>21.4</v>
      </c>
      <c r="J1758" t="n">
        <v>20.5</v>
      </c>
      <c r="K1758" t="n">
        <v>140</v>
      </c>
      <c r="L1758" t="n">
        <v>103</v>
      </c>
      <c r="M1758" t="n">
        <v>143</v>
      </c>
      <c r="N1758" t="n">
        <v>101</v>
      </c>
      <c r="O1758" t="n">
        <v>8</v>
      </c>
      <c r="P1758" t="n">
        <v>2</v>
      </c>
      <c r="Q1758" t="n">
        <v>4</v>
      </c>
      <c r="X1758" t="n">
        <v>14</v>
      </c>
      <c r="Y1758" t="n">
        <v>1850</v>
      </c>
      <c r="Z1758" t="n">
        <v>0.015</v>
      </c>
      <c r="AA1758" t="n">
        <v>1</v>
      </c>
      <c r="AB1758" t="n">
        <v>18</v>
      </c>
    </row>
    <row r="1759">
      <c r="A1759" t="n">
        <v>2021</v>
      </c>
      <c r="B1759" t="n">
        <v>4</v>
      </c>
      <c r="C1759" s="298" t="n">
        <v>44310</v>
      </c>
      <c r="E1759" t="n">
        <v>100</v>
      </c>
      <c r="F1759" t="inlineStr">
        <is>
          <t>فوم تغليف علوى يمين امامى11قدم  PDFRP0142</t>
        </is>
      </c>
      <c r="G1759" t="inlineStr">
        <is>
          <t>FMDAIIM1000000</t>
        </is>
      </c>
      <c r="H1759" t="n">
        <v>18.6</v>
      </c>
      <c r="I1759" t="n">
        <v>21.4</v>
      </c>
      <c r="J1759" t="n">
        <v>20.5</v>
      </c>
      <c r="K1759" t="n">
        <v>140</v>
      </c>
      <c r="L1759" t="n">
        <v>103</v>
      </c>
      <c r="M1759" t="n">
        <v>215</v>
      </c>
      <c r="N1759" t="n">
        <v>67</v>
      </c>
      <c r="O1759" t="n">
        <v>6</v>
      </c>
      <c r="P1759" t="n">
        <v>1</v>
      </c>
      <c r="Q1759" t="n">
        <v>1</v>
      </c>
      <c r="X1759" t="n">
        <v>8</v>
      </c>
      <c r="Y1759" t="n">
        <v>1952</v>
      </c>
      <c r="Z1759" t="n">
        <v>0.015</v>
      </c>
      <c r="AA1759" t="n">
        <v>1</v>
      </c>
      <c r="AB1759" t="n">
        <v>18</v>
      </c>
    </row>
    <row r="1760">
      <c r="A1760" t="n">
        <v>2021</v>
      </c>
      <c r="B1760" t="n">
        <v>4</v>
      </c>
      <c r="C1760" s="298" t="n">
        <v>44311</v>
      </c>
      <c r="E1760" t="n">
        <v>100</v>
      </c>
      <c r="F1760" t="inlineStr">
        <is>
          <t>فوم تغليف علوى يمين امامى11قدم  PDFRP0142</t>
        </is>
      </c>
      <c r="G1760" t="inlineStr">
        <is>
          <t>FMDAIIM1000000</t>
        </is>
      </c>
      <c r="H1760" t="n">
        <v>18.6</v>
      </c>
      <c r="I1760" t="n">
        <v>21.4</v>
      </c>
      <c r="J1760" t="n">
        <v>20.1</v>
      </c>
      <c r="K1760" t="n">
        <v>140</v>
      </c>
      <c r="L1760" t="n">
        <v>103</v>
      </c>
      <c r="M1760" t="n">
        <v>149</v>
      </c>
      <c r="N1760" t="n">
        <v>96</v>
      </c>
      <c r="O1760" t="n">
        <v>6</v>
      </c>
      <c r="P1760" t="n">
        <v>4</v>
      </c>
      <c r="Q1760" t="n">
        <v>3</v>
      </c>
      <c r="X1760" t="n">
        <v>13</v>
      </c>
      <c r="Y1760" t="n">
        <v>2137</v>
      </c>
      <c r="Z1760" t="n">
        <v>0.015</v>
      </c>
      <c r="AA1760" t="n">
        <v>1</v>
      </c>
      <c r="AB1760" t="n">
        <v>18</v>
      </c>
    </row>
    <row r="1761">
      <c r="A1761" t="n">
        <v>2021</v>
      </c>
      <c r="B1761" t="n">
        <v>4</v>
      </c>
      <c r="C1761" s="298" t="n">
        <v>44312</v>
      </c>
      <c r="E1761" t="n">
        <v>100</v>
      </c>
      <c r="F1761" t="inlineStr">
        <is>
          <t>فوم تغليف علوى يمين امامى11قدم  PDFRP0142</t>
        </is>
      </c>
      <c r="G1761" t="inlineStr">
        <is>
          <t>FMDAIIM1000000</t>
        </is>
      </c>
      <c r="H1761" t="n">
        <v>18.6</v>
      </c>
      <c r="I1761" t="n">
        <v>21.4</v>
      </c>
      <c r="K1761" t="n">
        <v>140</v>
      </c>
      <c r="L1761" t="n">
        <v>103</v>
      </c>
      <c r="O1761" t="n">
        <v>1</v>
      </c>
      <c r="Q1761" t="n">
        <v>1</v>
      </c>
      <c r="X1761" t="n">
        <v>2</v>
      </c>
      <c r="Y1761" t="n">
        <v>506</v>
      </c>
      <c r="Z1761" t="n">
        <v>0.015</v>
      </c>
      <c r="AA1761" t="n">
        <v>1</v>
      </c>
      <c r="AB1761" t="n">
        <v>18</v>
      </c>
    </row>
    <row r="1762">
      <c r="A1762" t="n">
        <v>2021</v>
      </c>
      <c r="B1762" t="n">
        <v>4</v>
      </c>
      <c r="C1762" s="298" t="n">
        <v>44287</v>
      </c>
      <c r="E1762" t="n">
        <v>99</v>
      </c>
      <c r="F1762" t="inlineStr">
        <is>
          <t>فوم تغليف علوى يمين خلفى11قدم  PDFRP0143</t>
        </is>
      </c>
      <c r="G1762" t="inlineStr">
        <is>
          <t>FMDAIIM2000000</t>
        </is>
      </c>
      <c r="H1762" t="n">
        <v>18.6</v>
      </c>
      <c r="I1762" t="n">
        <v>21.4</v>
      </c>
      <c r="J1762" t="n">
        <v>20.6</v>
      </c>
      <c r="K1762" t="n">
        <v>140</v>
      </c>
      <c r="L1762" t="n">
        <v>103</v>
      </c>
      <c r="M1762" t="n">
        <v>139</v>
      </c>
      <c r="N1762" t="n">
        <v>104</v>
      </c>
      <c r="O1762" t="n">
        <v>5</v>
      </c>
      <c r="P1762" t="n">
        <v>2</v>
      </c>
      <c r="Q1762" t="n">
        <v>5</v>
      </c>
      <c r="X1762" t="n">
        <v>12</v>
      </c>
      <c r="Y1762" t="n">
        <v>2424</v>
      </c>
      <c r="Z1762" t="n">
        <v>0.015</v>
      </c>
      <c r="AA1762" t="n">
        <v>1</v>
      </c>
      <c r="AB1762" t="n">
        <v>18</v>
      </c>
    </row>
    <row r="1763">
      <c r="A1763" t="n">
        <v>2021</v>
      </c>
      <c r="B1763" t="n">
        <v>4</v>
      </c>
      <c r="C1763" s="298" t="n">
        <v>44290</v>
      </c>
      <c r="E1763" t="n">
        <v>99</v>
      </c>
      <c r="F1763" t="inlineStr">
        <is>
          <t>فوم تغليف علوى يمين خلفى11قدم  PDFRP0143</t>
        </is>
      </c>
      <c r="G1763" t="inlineStr">
        <is>
          <t>FMDAIIM2000000</t>
        </is>
      </c>
      <c r="H1763" t="n">
        <v>18.6</v>
      </c>
      <c r="I1763" t="n">
        <v>21.4</v>
      </c>
      <c r="J1763" t="n">
        <v>20.9</v>
      </c>
      <c r="K1763" t="n">
        <v>140</v>
      </c>
      <c r="L1763" t="n">
        <v>103</v>
      </c>
      <c r="M1763" t="n">
        <v>146</v>
      </c>
      <c r="N1763" t="n">
        <v>99</v>
      </c>
      <c r="O1763" t="n">
        <v>8</v>
      </c>
      <c r="P1763" t="n">
        <v>4</v>
      </c>
      <c r="Q1763" t="n">
        <v>9</v>
      </c>
      <c r="S1763" t="n">
        <v>1</v>
      </c>
      <c r="X1763" t="n">
        <v>22</v>
      </c>
      <c r="Y1763" t="n">
        <v>2866</v>
      </c>
      <c r="Z1763" t="n">
        <v>0.015</v>
      </c>
      <c r="AA1763" t="n">
        <v>1</v>
      </c>
      <c r="AB1763" t="n">
        <v>18</v>
      </c>
    </row>
    <row r="1764">
      <c r="A1764" t="n">
        <v>2021</v>
      </c>
      <c r="B1764" t="n">
        <v>4</v>
      </c>
      <c r="C1764" s="298" t="n">
        <v>44291</v>
      </c>
      <c r="E1764" t="n">
        <v>99</v>
      </c>
      <c r="F1764" t="inlineStr">
        <is>
          <t>فوم تغليف علوى يمين خلفى11قدم  PDFRP0143</t>
        </is>
      </c>
      <c r="G1764" t="inlineStr">
        <is>
          <t>FMDAIIM2000000</t>
        </is>
      </c>
      <c r="H1764" t="n">
        <v>18.6</v>
      </c>
      <c r="I1764" t="n">
        <v>21.4</v>
      </c>
      <c r="J1764" t="n">
        <v>20.8</v>
      </c>
      <c r="K1764" t="n">
        <v>140</v>
      </c>
      <c r="L1764" t="n">
        <v>103</v>
      </c>
      <c r="M1764" t="n">
        <v>139</v>
      </c>
      <c r="N1764" t="n">
        <v>104</v>
      </c>
      <c r="O1764" t="n">
        <v>3</v>
      </c>
      <c r="P1764" t="n">
        <v>9</v>
      </c>
      <c r="Q1764" t="n">
        <v>4</v>
      </c>
      <c r="R1764" t="n">
        <v>1</v>
      </c>
      <c r="X1764" t="n">
        <v>17</v>
      </c>
      <c r="Y1764" t="n">
        <v>2969</v>
      </c>
      <c r="Z1764" t="n">
        <v>0.015</v>
      </c>
      <c r="AA1764" t="n">
        <v>1</v>
      </c>
      <c r="AB1764" t="n">
        <v>18</v>
      </c>
    </row>
    <row r="1765">
      <c r="A1765" t="n">
        <v>2021</v>
      </c>
      <c r="B1765" t="n">
        <v>4</v>
      </c>
      <c r="C1765" s="298" t="n">
        <v>44292</v>
      </c>
      <c r="E1765" t="n">
        <v>99</v>
      </c>
      <c r="F1765" t="inlineStr">
        <is>
          <t>فوم تغليف علوى يمين خلفى11قدم  PDFRP0143</t>
        </is>
      </c>
      <c r="G1765" t="inlineStr">
        <is>
          <t>FMDAIIM2000000</t>
        </is>
      </c>
      <c r="H1765" t="n">
        <v>18.6</v>
      </c>
      <c r="I1765" t="n">
        <v>21.4</v>
      </c>
      <c r="J1765" t="n">
        <v>20.7</v>
      </c>
      <c r="K1765" t="n">
        <v>140</v>
      </c>
      <c r="L1765" t="n">
        <v>103</v>
      </c>
      <c r="M1765" t="n">
        <v>142</v>
      </c>
      <c r="N1765" t="n">
        <v>101</v>
      </c>
      <c r="O1765" t="n">
        <v>6</v>
      </c>
      <c r="P1765" t="n">
        <v>2</v>
      </c>
      <c r="Q1765" t="n">
        <v>5</v>
      </c>
      <c r="X1765" t="n">
        <v>13</v>
      </c>
      <c r="Y1765" t="n">
        <v>3001</v>
      </c>
      <c r="Z1765" t="n">
        <v>0.015</v>
      </c>
      <c r="AA1765" t="n">
        <v>1</v>
      </c>
      <c r="AB1765" t="n">
        <v>18</v>
      </c>
    </row>
    <row r="1766">
      <c r="A1766" t="n">
        <v>2021</v>
      </c>
      <c r="B1766" t="n">
        <v>4</v>
      </c>
      <c r="C1766" s="298" t="n">
        <v>44293</v>
      </c>
      <c r="E1766" t="n">
        <v>99</v>
      </c>
      <c r="F1766" t="inlineStr">
        <is>
          <t>فوم تغليف علوى يمين خلفى11قدم  PDFRP0143</t>
        </is>
      </c>
      <c r="G1766" t="inlineStr">
        <is>
          <t>FMDAIIM2000000</t>
        </is>
      </c>
      <c r="H1766" t="n">
        <v>18.6</v>
      </c>
      <c r="I1766" t="n">
        <v>21.4</v>
      </c>
      <c r="J1766" t="n">
        <v>20.6</v>
      </c>
      <c r="K1766" t="n">
        <v>140</v>
      </c>
      <c r="L1766" t="n">
        <v>103</v>
      </c>
      <c r="M1766" t="n">
        <v>142</v>
      </c>
      <c r="N1766" t="n">
        <v>102</v>
      </c>
      <c r="O1766" t="n">
        <v>4</v>
      </c>
      <c r="P1766" t="n">
        <v>2</v>
      </c>
      <c r="Q1766" t="n">
        <v>4</v>
      </c>
      <c r="R1766" t="n">
        <v>2</v>
      </c>
      <c r="X1766" t="n">
        <v>12</v>
      </c>
      <c r="Y1766" t="n">
        <v>2964</v>
      </c>
      <c r="Z1766" t="n">
        <v>0.015</v>
      </c>
      <c r="AA1766" t="n">
        <v>1</v>
      </c>
      <c r="AB1766" t="n">
        <v>18</v>
      </c>
    </row>
    <row r="1767">
      <c r="A1767" t="n">
        <v>2021</v>
      </c>
      <c r="B1767" t="n">
        <v>4</v>
      </c>
      <c r="C1767" s="298" t="n">
        <v>44294</v>
      </c>
      <c r="E1767" t="n">
        <v>99</v>
      </c>
      <c r="F1767" t="inlineStr">
        <is>
          <t>فوم تغليف علوى يمين خلفى11قدم  PDFRP0143</t>
        </is>
      </c>
      <c r="G1767" t="inlineStr">
        <is>
          <t>FMDAIIM2000000</t>
        </is>
      </c>
      <c r="H1767" t="n">
        <v>18.6</v>
      </c>
      <c r="I1767" t="n">
        <v>21.4</v>
      </c>
      <c r="J1767" t="n">
        <v>20.5</v>
      </c>
      <c r="K1767" t="n">
        <v>140</v>
      </c>
      <c r="L1767" t="n">
        <v>103</v>
      </c>
      <c r="M1767" t="n">
        <v>140</v>
      </c>
      <c r="N1767" t="n">
        <v>103</v>
      </c>
      <c r="O1767" t="n">
        <v>3</v>
      </c>
      <c r="P1767" t="n">
        <v>2</v>
      </c>
      <c r="Q1767" t="n">
        <v>1</v>
      </c>
      <c r="X1767" t="n">
        <v>6</v>
      </c>
      <c r="Y1767" t="n">
        <v>1050</v>
      </c>
      <c r="Z1767" t="n">
        <v>0.015</v>
      </c>
      <c r="AA1767" t="n">
        <v>1</v>
      </c>
      <c r="AB1767" t="n">
        <v>18</v>
      </c>
    </row>
    <row r="1768">
      <c r="A1768" t="n">
        <v>2021</v>
      </c>
      <c r="B1768" t="n">
        <v>4</v>
      </c>
      <c r="C1768" s="298" t="n">
        <v>44307</v>
      </c>
      <c r="E1768" t="n">
        <v>99</v>
      </c>
      <c r="F1768" t="inlineStr">
        <is>
          <t>فوم تغليف علوى يمين خلفى11قدم  PDFRP0143</t>
        </is>
      </c>
      <c r="G1768" t="inlineStr">
        <is>
          <t>FMDAIIM2000000</t>
        </is>
      </c>
      <c r="H1768" t="n">
        <v>18.6</v>
      </c>
      <c r="I1768" t="n">
        <v>21.4</v>
      </c>
      <c r="J1768" t="n">
        <v>20.9</v>
      </c>
      <c r="K1768" t="n">
        <v>140</v>
      </c>
      <c r="L1768" t="n">
        <v>103</v>
      </c>
      <c r="M1768" t="n">
        <v>166</v>
      </c>
      <c r="N1768" t="n">
        <v>87</v>
      </c>
      <c r="O1768" t="n">
        <v>5</v>
      </c>
      <c r="P1768" t="n">
        <v>3</v>
      </c>
      <c r="Q1768" t="n">
        <v>2</v>
      </c>
      <c r="X1768" t="n">
        <v>10</v>
      </c>
      <c r="Y1768" t="n">
        <v>946</v>
      </c>
      <c r="Z1768" t="n">
        <v>0.015</v>
      </c>
      <c r="AA1768" t="n">
        <v>1</v>
      </c>
      <c r="AB1768" t="n">
        <v>18</v>
      </c>
    </row>
    <row r="1769">
      <c r="A1769" t="n">
        <v>2021</v>
      </c>
      <c r="B1769" t="n">
        <v>4</v>
      </c>
      <c r="C1769" s="298" t="n">
        <v>44308</v>
      </c>
      <c r="E1769" t="n">
        <v>99</v>
      </c>
      <c r="F1769" t="inlineStr">
        <is>
          <t>فوم تغليف علوى يمين خلفى11قدم  PDFRP0143</t>
        </is>
      </c>
      <c r="G1769" t="inlineStr">
        <is>
          <t>FMDAIIM2000000</t>
        </is>
      </c>
      <c r="H1769" t="n">
        <v>18.6</v>
      </c>
      <c r="I1769" t="n">
        <v>21.4</v>
      </c>
      <c r="J1769" t="n">
        <v>20.5</v>
      </c>
      <c r="K1769" t="n">
        <v>140</v>
      </c>
      <c r="L1769" t="n">
        <v>103</v>
      </c>
      <c r="M1769" t="n">
        <v>143</v>
      </c>
      <c r="N1769" t="n">
        <v>101</v>
      </c>
      <c r="O1769" t="n">
        <v>8</v>
      </c>
      <c r="P1769" t="n">
        <v>2</v>
      </c>
      <c r="Q1769" t="n">
        <v>4</v>
      </c>
      <c r="X1769" t="n">
        <v>14</v>
      </c>
      <c r="Y1769" t="n">
        <v>1850</v>
      </c>
      <c r="Z1769" t="n">
        <v>0.015</v>
      </c>
      <c r="AA1769" t="n">
        <v>1</v>
      </c>
      <c r="AB1769" t="n">
        <v>18</v>
      </c>
    </row>
    <row r="1770">
      <c r="A1770" t="n">
        <v>2021</v>
      </c>
      <c r="B1770" t="n">
        <v>4</v>
      </c>
      <c r="C1770" s="298" t="n">
        <v>44310</v>
      </c>
      <c r="E1770" t="n">
        <v>99</v>
      </c>
      <c r="F1770" t="inlineStr">
        <is>
          <t>فوم تغليف علوى يمين خلفى11قدم  PDFRP0143</t>
        </is>
      </c>
      <c r="G1770" t="inlineStr">
        <is>
          <t>FMDAIIM2000000</t>
        </is>
      </c>
      <c r="H1770" t="n">
        <v>18.6</v>
      </c>
      <c r="I1770" t="n">
        <v>21.4</v>
      </c>
      <c r="J1770" t="n">
        <v>20.5</v>
      </c>
      <c r="K1770" t="n">
        <v>140</v>
      </c>
      <c r="L1770" t="n">
        <v>103</v>
      </c>
      <c r="M1770" t="n">
        <v>215</v>
      </c>
      <c r="N1770" t="n">
        <v>67</v>
      </c>
      <c r="O1770" t="n">
        <v>6</v>
      </c>
      <c r="P1770" t="n">
        <v>1</v>
      </c>
      <c r="Q1770" t="n">
        <v>1</v>
      </c>
      <c r="X1770" t="n">
        <v>8</v>
      </c>
      <c r="Y1770" t="n">
        <v>1952</v>
      </c>
      <c r="Z1770" t="n">
        <v>0.015</v>
      </c>
      <c r="AA1770" t="n">
        <v>1</v>
      </c>
      <c r="AB1770" t="n">
        <v>18</v>
      </c>
    </row>
    <row r="1771">
      <c r="A1771" t="n">
        <v>2021</v>
      </c>
      <c r="B1771" t="n">
        <v>4</v>
      </c>
      <c r="C1771" s="298" t="n">
        <v>44311</v>
      </c>
      <c r="E1771" t="n">
        <v>99</v>
      </c>
      <c r="F1771" t="inlineStr">
        <is>
          <t>فوم تغليف علوى يمين خلفى11قدم  PDFRP0143</t>
        </is>
      </c>
      <c r="G1771" t="inlineStr">
        <is>
          <t>FMDAIIM2000000</t>
        </is>
      </c>
      <c r="H1771" t="n">
        <v>18.6</v>
      </c>
      <c r="I1771" t="n">
        <v>21.4</v>
      </c>
      <c r="J1771" t="n">
        <v>20.1</v>
      </c>
      <c r="K1771" t="n">
        <v>140</v>
      </c>
      <c r="L1771" t="n">
        <v>103</v>
      </c>
      <c r="M1771" t="n">
        <v>149</v>
      </c>
      <c r="N1771" t="n">
        <v>96</v>
      </c>
      <c r="O1771" t="n">
        <v>6</v>
      </c>
      <c r="P1771" t="n">
        <v>4</v>
      </c>
      <c r="Q1771" t="n">
        <v>3</v>
      </c>
      <c r="X1771" t="n">
        <v>13</v>
      </c>
      <c r="Y1771" t="n">
        <v>2137</v>
      </c>
      <c r="Z1771" t="n">
        <v>0.015</v>
      </c>
      <c r="AA1771" t="n">
        <v>1</v>
      </c>
      <c r="AB1771" t="n">
        <v>18</v>
      </c>
    </row>
    <row r="1772">
      <c r="A1772" t="n">
        <v>2021</v>
      </c>
      <c r="B1772" t="n">
        <v>4</v>
      </c>
      <c r="C1772" s="298" t="n">
        <v>44312</v>
      </c>
      <c r="E1772" t="n">
        <v>99</v>
      </c>
      <c r="F1772" t="inlineStr">
        <is>
          <t>فوم تغليف علوى يمين خلفى11قدم  PDFRP0143</t>
        </is>
      </c>
      <c r="G1772" t="inlineStr">
        <is>
          <t>FMDAIIM2000000</t>
        </is>
      </c>
      <c r="H1772" t="n">
        <v>18.6</v>
      </c>
      <c r="I1772" t="n">
        <v>21.4</v>
      </c>
      <c r="K1772" t="n">
        <v>140</v>
      </c>
      <c r="L1772" t="n">
        <v>103</v>
      </c>
      <c r="O1772" t="n">
        <v>1</v>
      </c>
      <c r="Q1772" t="n">
        <v>1</v>
      </c>
      <c r="X1772" t="n">
        <v>2</v>
      </c>
      <c r="Y1772" t="n">
        <v>506</v>
      </c>
      <c r="Z1772" t="n">
        <v>0.015</v>
      </c>
      <c r="AA1772" t="n">
        <v>1</v>
      </c>
      <c r="AB1772" t="n">
        <v>18</v>
      </c>
    </row>
    <row r="1773">
      <c r="A1773" t="n">
        <v>2021</v>
      </c>
      <c r="B1773" t="n">
        <v>4</v>
      </c>
      <c r="C1773" s="298" t="n">
        <v>44286</v>
      </c>
      <c r="E1773" t="n">
        <v>12</v>
      </c>
      <c r="F1773" t="inlineStr">
        <is>
          <t>فوم جانب حمايه شمال</t>
        </is>
      </c>
      <c r="G1773" t="inlineStr">
        <is>
          <t>FMDACI40000000</t>
        </is>
      </c>
      <c r="H1773" t="n">
        <v>197.16</v>
      </c>
      <c r="I1773" t="n">
        <v>226.84</v>
      </c>
      <c r="J1773" t="n">
        <v>224</v>
      </c>
      <c r="K1773" t="n">
        <v>37</v>
      </c>
      <c r="L1773" t="n">
        <v>195</v>
      </c>
      <c r="M1773" t="n">
        <v>53</v>
      </c>
      <c r="N1773" t="n">
        <v>136</v>
      </c>
      <c r="O1773" t="n">
        <v>5</v>
      </c>
      <c r="Q1773" t="n">
        <v>3</v>
      </c>
      <c r="X1773" t="n">
        <v>8</v>
      </c>
      <c r="Y1773" t="n">
        <v>552</v>
      </c>
      <c r="Z1773" t="n">
        <v>0.02</v>
      </c>
      <c r="AA1773" t="n">
        <v>1</v>
      </c>
      <c r="AB1773" t="n">
        <v>22</v>
      </c>
    </row>
    <row r="1774">
      <c r="A1774" t="n">
        <v>2021</v>
      </c>
      <c r="B1774" t="n">
        <v>4</v>
      </c>
      <c r="C1774" s="298" t="n">
        <v>44290</v>
      </c>
      <c r="E1774" t="n">
        <v>12</v>
      </c>
      <c r="F1774" t="inlineStr">
        <is>
          <t>فوم جانب حمايه شمال</t>
        </is>
      </c>
      <c r="G1774" t="inlineStr">
        <is>
          <t>FMDACI40000000</t>
        </is>
      </c>
      <c r="H1774" t="n">
        <v>197.16</v>
      </c>
      <c r="I1774" t="n">
        <v>226.84</v>
      </c>
      <c r="J1774" t="n">
        <v>218.8</v>
      </c>
      <c r="K1774" t="n">
        <v>37</v>
      </c>
      <c r="L1774" t="n">
        <v>195</v>
      </c>
      <c r="M1774" t="n">
        <v>51</v>
      </c>
      <c r="N1774" t="n">
        <v>142</v>
      </c>
      <c r="O1774" t="n">
        <v>10</v>
      </c>
      <c r="P1774" t="n">
        <v>2</v>
      </c>
      <c r="Q1774" t="n">
        <v>8</v>
      </c>
      <c r="X1774" t="n">
        <v>20</v>
      </c>
      <c r="Y1774" t="n">
        <v>1004</v>
      </c>
      <c r="Z1774" t="n">
        <v>0.02</v>
      </c>
      <c r="AA1774" t="n">
        <v>1</v>
      </c>
      <c r="AB1774" t="n">
        <v>22</v>
      </c>
    </row>
    <row r="1775">
      <c r="A1775" t="n">
        <v>2021</v>
      </c>
      <c r="B1775" t="n">
        <v>4</v>
      </c>
      <c r="C1775" s="298" t="n">
        <v>44291</v>
      </c>
      <c r="E1775" t="n">
        <v>12</v>
      </c>
      <c r="F1775" t="inlineStr">
        <is>
          <t>فوم جانب حمايه شمال</t>
        </is>
      </c>
      <c r="G1775" t="inlineStr">
        <is>
          <t>FMDACI40000000</t>
        </is>
      </c>
      <c r="H1775" t="n">
        <v>197.16</v>
      </c>
      <c r="I1775" t="n">
        <v>226.84</v>
      </c>
      <c r="J1775" t="n">
        <v>215.2</v>
      </c>
      <c r="K1775" t="n">
        <v>37</v>
      </c>
      <c r="L1775" t="n">
        <v>195</v>
      </c>
      <c r="M1775" t="n">
        <v>57</v>
      </c>
      <c r="N1775" t="n">
        <v>126</v>
      </c>
      <c r="O1775" t="n">
        <v>7</v>
      </c>
      <c r="P1775" t="n">
        <v>6</v>
      </c>
      <c r="Q1775" t="n">
        <v>6</v>
      </c>
      <c r="X1775" t="n">
        <v>19</v>
      </c>
      <c r="Y1775" t="n">
        <v>1219</v>
      </c>
      <c r="Z1775" t="n">
        <v>0.02</v>
      </c>
      <c r="AA1775" t="n">
        <v>1</v>
      </c>
      <c r="AB1775" t="n">
        <v>22</v>
      </c>
    </row>
    <row r="1776">
      <c r="A1776" t="n">
        <v>2021</v>
      </c>
      <c r="B1776" t="n">
        <v>4</v>
      </c>
      <c r="C1776" s="298" t="n">
        <v>44292</v>
      </c>
      <c r="E1776" t="n">
        <v>12</v>
      </c>
      <c r="F1776" t="inlineStr">
        <is>
          <t>فوم جانب حمايه شمال</t>
        </is>
      </c>
      <c r="G1776" t="inlineStr">
        <is>
          <t>FMDACI40000000</t>
        </is>
      </c>
      <c r="H1776" t="n">
        <v>197.16</v>
      </c>
      <c r="I1776" t="n">
        <v>226.84</v>
      </c>
      <c r="J1776" t="n">
        <v>223</v>
      </c>
      <c r="K1776" t="n">
        <v>37</v>
      </c>
      <c r="L1776" t="n">
        <v>195</v>
      </c>
      <c r="M1776" t="n">
        <v>57</v>
      </c>
      <c r="N1776" t="n">
        <v>126</v>
      </c>
      <c r="O1776" t="n">
        <v>4</v>
      </c>
      <c r="P1776" t="n">
        <v>2</v>
      </c>
      <c r="Q1776" t="n">
        <v>1</v>
      </c>
      <c r="X1776" t="n">
        <v>7</v>
      </c>
      <c r="Y1776" t="n">
        <v>119</v>
      </c>
      <c r="Z1776" t="n">
        <v>0.02</v>
      </c>
      <c r="AA1776" t="n">
        <v>1</v>
      </c>
      <c r="AB1776" t="n">
        <v>22</v>
      </c>
    </row>
    <row r="1777">
      <c r="A1777" t="n">
        <v>2021</v>
      </c>
      <c r="B1777" t="n">
        <v>4</v>
      </c>
      <c r="C1777" s="298" t="n">
        <v>44298</v>
      </c>
      <c r="E1777" t="n">
        <v>12</v>
      </c>
      <c r="F1777" t="inlineStr">
        <is>
          <t>فوم جانب حمايه شمال</t>
        </is>
      </c>
      <c r="G1777" t="inlineStr">
        <is>
          <t>FMDACI40000000</t>
        </is>
      </c>
      <c r="H1777" t="n">
        <v>197.16</v>
      </c>
      <c r="I1777" t="n">
        <v>226.84</v>
      </c>
      <c r="J1777" t="n">
        <v>246.8</v>
      </c>
      <c r="K1777" t="n">
        <v>37</v>
      </c>
      <c r="L1777" t="n">
        <v>195</v>
      </c>
      <c r="M1777" t="n">
        <v>49</v>
      </c>
      <c r="N1777" t="n">
        <v>148</v>
      </c>
      <c r="O1777" t="n">
        <v>4</v>
      </c>
      <c r="Q1777" t="n">
        <v>4</v>
      </c>
      <c r="X1777" t="n">
        <v>8</v>
      </c>
      <c r="Y1777" t="n">
        <v>352</v>
      </c>
      <c r="Z1777" t="n">
        <v>0.02</v>
      </c>
      <c r="AA1777" t="n">
        <v>1</v>
      </c>
      <c r="AB1777" t="n">
        <v>22</v>
      </c>
    </row>
    <row r="1778">
      <c r="A1778" t="n">
        <v>2021</v>
      </c>
      <c r="B1778" t="n">
        <v>4</v>
      </c>
      <c r="C1778" s="298" t="n">
        <v>44299</v>
      </c>
      <c r="E1778" t="n">
        <v>12</v>
      </c>
      <c r="F1778" t="inlineStr">
        <is>
          <t>فوم جانب حمايه شمال</t>
        </is>
      </c>
      <c r="G1778" t="inlineStr">
        <is>
          <t>FMDACI40000000</t>
        </is>
      </c>
      <c r="H1778" t="n">
        <v>197.16</v>
      </c>
      <c r="I1778" t="n">
        <v>226.84</v>
      </c>
      <c r="J1778" t="n">
        <v>214.5</v>
      </c>
      <c r="K1778" t="n">
        <v>37</v>
      </c>
      <c r="L1778" t="n">
        <v>195</v>
      </c>
      <c r="M1778" t="n">
        <v>50</v>
      </c>
      <c r="N1778" t="n">
        <v>144</v>
      </c>
      <c r="O1778" t="n">
        <v>4</v>
      </c>
      <c r="P1778" t="n">
        <v>2</v>
      </c>
      <c r="Q1778" t="n">
        <v>2</v>
      </c>
      <c r="X1778" t="n">
        <v>8</v>
      </c>
      <c r="Y1778" t="n">
        <v>352</v>
      </c>
      <c r="Z1778" t="n">
        <v>0.02</v>
      </c>
      <c r="AA1778" t="n">
        <v>1</v>
      </c>
      <c r="AB1778" t="n">
        <v>22</v>
      </c>
    </row>
    <row r="1779">
      <c r="A1779" t="n">
        <v>2021</v>
      </c>
      <c r="B1779" t="n">
        <v>4</v>
      </c>
      <c r="C1779" s="298" t="n">
        <v>44300</v>
      </c>
      <c r="E1779" t="n">
        <v>12</v>
      </c>
      <c r="F1779" t="inlineStr">
        <is>
          <t>فوم جانب حمايه شمال</t>
        </is>
      </c>
      <c r="G1779" t="inlineStr">
        <is>
          <t>FMDACI40000000</t>
        </is>
      </c>
      <c r="H1779" t="n">
        <v>197.16</v>
      </c>
      <c r="I1779" t="n">
        <v>226.84</v>
      </c>
      <c r="J1779" t="n">
        <v>226</v>
      </c>
      <c r="K1779" t="n">
        <v>37</v>
      </c>
      <c r="L1779" t="n">
        <v>195</v>
      </c>
      <c r="M1779" t="n">
        <v>49</v>
      </c>
      <c r="N1779" t="n">
        <v>148</v>
      </c>
      <c r="O1779" t="n">
        <v>3</v>
      </c>
      <c r="Q1779" t="n">
        <v>5</v>
      </c>
      <c r="X1779" t="n">
        <v>8</v>
      </c>
      <c r="Y1779" t="n">
        <v>248</v>
      </c>
      <c r="Z1779" t="n">
        <v>0.02</v>
      </c>
      <c r="AA1779" t="n">
        <v>1</v>
      </c>
      <c r="AB1779" t="n">
        <v>22</v>
      </c>
    </row>
    <row r="1780">
      <c r="A1780" t="n">
        <v>2021</v>
      </c>
      <c r="B1780" t="n">
        <v>4</v>
      </c>
      <c r="C1780" s="298" t="n">
        <v>44301</v>
      </c>
      <c r="E1780" t="n">
        <v>12</v>
      </c>
      <c r="F1780" t="inlineStr">
        <is>
          <t>فوم جانب حمايه شمال</t>
        </is>
      </c>
      <c r="G1780" t="inlineStr">
        <is>
          <t>FMDACI40000000</t>
        </is>
      </c>
      <c r="H1780" t="n">
        <v>197.16</v>
      </c>
      <c r="I1780" t="n">
        <v>226.84</v>
      </c>
      <c r="K1780" t="n">
        <v>37</v>
      </c>
      <c r="L1780" t="n">
        <v>195</v>
      </c>
      <c r="Y1780" t="n">
        <v>160</v>
      </c>
      <c r="Z1780" t="n">
        <v>0.02</v>
      </c>
      <c r="AA1780" t="n">
        <v>1</v>
      </c>
      <c r="AB1780" t="n">
        <v>22</v>
      </c>
    </row>
    <row r="1781">
      <c r="A1781" t="n">
        <v>2021</v>
      </c>
      <c r="B1781" t="n">
        <v>4</v>
      </c>
      <c r="C1781" s="298" t="n">
        <v>44305</v>
      </c>
      <c r="E1781" t="n">
        <v>12</v>
      </c>
      <c r="F1781" t="inlineStr">
        <is>
          <t>فوم جانب حمايه شمال</t>
        </is>
      </c>
      <c r="G1781" t="inlineStr">
        <is>
          <t>FMDACI40000000</t>
        </is>
      </c>
      <c r="H1781" t="n">
        <v>197.16</v>
      </c>
      <c r="I1781" t="n">
        <v>226.84</v>
      </c>
      <c r="J1781" t="n">
        <v>220.3</v>
      </c>
      <c r="K1781" t="n">
        <v>37</v>
      </c>
      <c r="L1781" t="n">
        <v>195</v>
      </c>
      <c r="M1781" t="n">
        <v>52</v>
      </c>
      <c r="N1781" t="n">
        <v>138</v>
      </c>
      <c r="O1781" t="n">
        <v>3</v>
      </c>
      <c r="Q1781" t="n">
        <v>4</v>
      </c>
      <c r="X1781" t="n">
        <v>7</v>
      </c>
      <c r="Y1781" t="n">
        <v>223</v>
      </c>
      <c r="Z1781" t="n">
        <v>0.02</v>
      </c>
      <c r="AA1781" t="n">
        <v>1</v>
      </c>
      <c r="AB1781" t="n">
        <v>22</v>
      </c>
    </row>
    <row r="1782">
      <c r="A1782" t="n">
        <v>2021</v>
      </c>
      <c r="B1782" t="n">
        <v>4</v>
      </c>
      <c r="C1782" s="298" t="n">
        <v>44306</v>
      </c>
      <c r="E1782" t="n">
        <v>12</v>
      </c>
      <c r="F1782" t="inlineStr">
        <is>
          <t>فوم جانب حمايه شمال</t>
        </is>
      </c>
      <c r="G1782" t="inlineStr">
        <is>
          <t>FMDACI40000000</t>
        </is>
      </c>
      <c r="H1782" t="n">
        <v>197.16</v>
      </c>
      <c r="I1782" t="n">
        <v>226.84</v>
      </c>
      <c r="J1782" t="n">
        <v>217.2</v>
      </c>
      <c r="K1782" t="n">
        <v>37</v>
      </c>
      <c r="L1782" t="n">
        <v>195</v>
      </c>
      <c r="M1782" t="n">
        <v>52</v>
      </c>
      <c r="N1782" t="n">
        <v>138</v>
      </c>
      <c r="O1782" t="n">
        <v>6</v>
      </c>
      <c r="P1782" t="n">
        <v>4</v>
      </c>
      <c r="Q1782" t="n">
        <v>9</v>
      </c>
      <c r="X1782" t="n">
        <v>19</v>
      </c>
      <c r="Y1782" t="n">
        <v>611</v>
      </c>
      <c r="Z1782" t="n">
        <v>0.02</v>
      </c>
      <c r="AA1782" t="n">
        <v>1</v>
      </c>
      <c r="AB1782" t="n">
        <v>22</v>
      </c>
    </row>
    <row r="1783">
      <c r="A1783" t="n">
        <v>2021</v>
      </c>
      <c r="B1783" t="n">
        <v>4</v>
      </c>
      <c r="C1783" s="298" t="n">
        <v>44307</v>
      </c>
      <c r="E1783" t="n">
        <v>12</v>
      </c>
      <c r="F1783" t="inlineStr">
        <is>
          <t>فوم جانب حمايه شمال</t>
        </is>
      </c>
      <c r="G1783" t="inlineStr">
        <is>
          <t>FMDACI40000000</t>
        </is>
      </c>
      <c r="H1783" t="n">
        <v>197.16</v>
      </c>
      <c r="I1783" t="n">
        <v>226.84</v>
      </c>
      <c r="J1783" t="n">
        <v>218.5</v>
      </c>
      <c r="K1783" t="n">
        <v>37</v>
      </c>
      <c r="L1783" t="n">
        <v>195</v>
      </c>
      <c r="M1783" t="n">
        <v>55</v>
      </c>
      <c r="N1783" t="n">
        <v>131</v>
      </c>
      <c r="O1783" t="n">
        <v>8</v>
      </c>
      <c r="P1783" t="n">
        <v>4</v>
      </c>
      <c r="Q1783" t="n">
        <v>4</v>
      </c>
      <c r="X1783" t="n">
        <v>16</v>
      </c>
      <c r="Y1783" t="n">
        <v>352</v>
      </c>
      <c r="Z1783" t="n">
        <v>0.02</v>
      </c>
      <c r="AA1783" t="n">
        <v>1</v>
      </c>
      <c r="AB1783" t="n">
        <v>22</v>
      </c>
    </row>
    <row r="1784">
      <c r="A1784" t="n">
        <v>2021</v>
      </c>
      <c r="B1784" t="n">
        <v>4</v>
      </c>
      <c r="C1784" s="298" t="n">
        <v>44311</v>
      </c>
      <c r="E1784" t="n">
        <v>12</v>
      </c>
      <c r="F1784" t="inlineStr">
        <is>
          <t>فوم جانب حمايه شمال</t>
        </is>
      </c>
      <c r="G1784" t="inlineStr">
        <is>
          <t>FMDACI40000000</t>
        </is>
      </c>
      <c r="H1784" t="n">
        <v>197.16</v>
      </c>
      <c r="I1784" t="n">
        <v>226.84</v>
      </c>
      <c r="J1784" t="n">
        <v>210.8</v>
      </c>
      <c r="K1784" t="n">
        <v>37</v>
      </c>
      <c r="L1784" t="n">
        <v>195</v>
      </c>
      <c r="M1784" t="n">
        <v>57</v>
      </c>
      <c r="N1784" t="n">
        <v>127</v>
      </c>
      <c r="O1784" t="n">
        <v>2</v>
      </c>
      <c r="Q1784" t="n">
        <v>2</v>
      </c>
      <c r="X1784" t="n">
        <v>4</v>
      </c>
      <c r="Y1784" t="n">
        <v>364</v>
      </c>
      <c r="Z1784" t="n">
        <v>0.02</v>
      </c>
      <c r="AA1784" t="n">
        <v>1</v>
      </c>
      <c r="AB1784" t="n">
        <v>22</v>
      </c>
    </row>
    <row r="1785">
      <c r="A1785" t="n">
        <v>2021</v>
      </c>
      <c r="B1785" t="n">
        <v>4</v>
      </c>
      <c r="C1785" s="298" t="n">
        <v>44312</v>
      </c>
      <c r="E1785" t="n">
        <v>12</v>
      </c>
      <c r="F1785" t="inlineStr">
        <is>
          <t>فوم جانب حمايه شمال</t>
        </is>
      </c>
      <c r="G1785" t="inlineStr">
        <is>
          <t>FMDACI40000000</t>
        </is>
      </c>
      <c r="H1785" t="n">
        <v>197.16</v>
      </c>
      <c r="I1785" t="n">
        <v>226.84</v>
      </c>
      <c r="J1785" t="n">
        <v>211.8</v>
      </c>
      <c r="K1785" t="n">
        <v>37</v>
      </c>
      <c r="L1785" t="n">
        <v>195</v>
      </c>
      <c r="M1785" t="n">
        <v>61</v>
      </c>
      <c r="N1785" t="n">
        <v>118</v>
      </c>
      <c r="O1785" t="n">
        <v>5</v>
      </c>
      <c r="Q1785" t="n">
        <v>7</v>
      </c>
      <c r="R1785" t="n">
        <v>2</v>
      </c>
      <c r="X1785" t="n">
        <v>14</v>
      </c>
      <c r="Y1785" t="n">
        <v>862</v>
      </c>
      <c r="Z1785" t="n">
        <v>0.02</v>
      </c>
      <c r="AA1785" t="n">
        <v>1</v>
      </c>
      <c r="AB1785" t="n">
        <v>22</v>
      </c>
    </row>
    <row r="1786">
      <c r="A1786" t="n">
        <v>2021</v>
      </c>
      <c r="B1786" t="n">
        <v>4</v>
      </c>
      <c r="C1786" s="298" t="n">
        <v>44313</v>
      </c>
      <c r="E1786" t="n">
        <v>12</v>
      </c>
      <c r="F1786" t="inlineStr">
        <is>
          <t>فوم جانب حمايه شمال</t>
        </is>
      </c>
      <c r="G1786" t="inlineStr">
        <is>
          <t>FMDACI40000000</t>
        </is>
      </c>
      <c r="H1786" t="n">
        <v>197.16</v>
      </c>
      <c r="I1786" t="n">
        <v>226.84</v>
      </c>
      <c r="K1786" t="n">
        <v>37</v>
      </c>
      <c r="L1786" t="n">
        <v>195</v>
      </c>
      <c r="Y1786" t="n">
        <v>88</v>
      </c>
      <c r="Z1786" t="n">
        <v>0.02</v>
      </c>
      <c r="AA1786" t="n">
        <v>1</v>
      </c>
      <c r="AB1786" t="n">
        <v>22</v>
      </c>
    </row>
    <row r="1787">
      <c r="A1787" t="n">
        <v>2021</v>
      </c>
      <c r="B1787" t="n">
        <v>4</v>
      </c>
      <c r="C1787" s="298" t="n">
        <v>44286</v>
      </c>
      <c r="E1787" t="n">
        <v>11</v>
      </c>
      <c r="F1787" t="inlineStr">
        <is>
          <t>فوم جانب حمايه يمين</t>
        </is>
      </c>
      <c r="G1787" t="inlineStr">
        <is>
          <t>FMDACI30000000</t>
        </is>
      </c>
      <c r="H1787" t="n">
        <v>197.16</v>
      </c>
      <c r="I1787" t="n">
        <v>226.84</v>
      </c>
      <c r="J1787" t="n">
        <v>220.4</v>
      </c>
      <c r="K1787" t="n">
        <v>37</v>
      </c>
      <c r="L1787" t="n">
        <v>195</v>
      </c>
      <c r="M1787" t="n">
        <v>53</v>
      </c>
      <c r="N1787" t="n">
        <v>136</v>
      </c>
      <c r="O1787" t="n">
        <v>2</v>
      </c>
      <c r="Q1787" t="n">
        <v>6</v>
      </c>
      <c r="X1787" t="n">
        <v>8</v>
      </c>
      <c r="Y1787" t="n">
        <v>552</v>
      </c>
      <c r="Z1787" t="n">
        <v>0.02</v>
      </c>
      <c r="AA1787" t="n">
        <v>1</v>
      </c>
      <c r="AB1787" t="n">
        <v>22</v>
      </c>
    </row>
    <row r="1788">
      <c r="A1788" t="n">
        <v>2021</v>
      </c>
      <c r="B1788" t="n">
        <v>4</v>
      </c>
      <c r="C1788" s="298" t="n">
        <v>44290</v>
      </c>
      <c r="E1788" t="n">
        <v>11</v>
      </c>
      <c r="F1788" t="inlineStr">
        <is>
          <t>فوم جانب حمايه يمين</t>
        </is>
      </c>
      <c r="G1788" t="inlineStr">
        <is>
          <t>FMDACI30000000</t>
        </is>
      </c>
      <c r="H1788" t="n">
        <v>197.16</v>
      </c>
      <c r="I1788" t="n">
        <v>226.84</v>
      </c>
      <c r="J1788" t="n">
        <v>224.6</v>
      </c>
      <c r="K1788" t="n">
        <v>37</v>
      </c>
      <c r="L1788" t="n">
        <v>195</v>
      </c>
      <c r="M1788" t="n">
        <v>51</v>
      </c>
      <c r="N1788" t="n">
        <v>142</v>
      </c>
      <c r="O1788" t="n">
        <v>10</v>
      </c>
      <c r="P1788" t="n">
        <v>6</v>
      </c>
      <c r="Q1788" t="n">
        <v>8</v>
      </c>
      <c r="X1788" t="n">
        <v>24</v>
      </c>
      <c r="Y1788" t="n">
        <v>1008</v>
      </c>
      <c r="Z1788" t="n">
        <v>0.02</v>
      </c>
      <c r="AA1788" t="n">
        <v>1</v>
      </c>
      <c r="AB1788" t="n">
        <v>22</v>
      </c>
    </row>
    <row r="1789">
      <c r="A1789" t="n">
        <v>2021</v>
      </c>
      <c r="B1789" t="n">
        <v>4</v>
      </c>
      <c r="C1789" s="298" t="n">
        <v>44291</v>
      </c>
      <c r="E1789" t="n">
        <v>11</v>
      </c>
      <c r="F1789" t="inlineStr">
        <is>
          <t>فوم جانب حمايه يمين</t>
        </is>
      </c>
      <c r="G1789" t="inlineStr">
        <is>
          <t>FMDACI30000000</t>
        </is>
      </c>
      <c r="H1789" t="n">
        <v>197.16</v>
      </c>
      <c r="I1789" t="n">
        <v>226.84</v>
      </c>
      <c r="J1789" t="n">
        <v>221.7</v>
      </c>
      <c r="K1789" t="n">
        <v>37</v>
      </c>
      <c r="L1789" t="n">
        <v>195</v>
      </c>
      <c r="M1789" t="n">
        <v>57</v>
      </c>
      <c r="N1789" t="n">
        <v>126</v>
      </c>
      <c r="O1789" t="n">
        <v>10</v>
      </c>
      <c r="P1789" t="n">
        <v>6</v>
      </c>
      <c r="Q1789" t="n">
        <v>3</v>
      </c>
      <c r="X1789" t="n">
        <v>19</v>
      </c>
      <c r="Y1789" t="n">
        <v>1227</v>
      </c>
      <c r="Z1789" t="n">
        <v>0.02</v>
      </c>
      <c r="AA1789" t="n">
        <v>1</v>
      </c>
      <c r="AB1789" t="n">
        <v>22</v>
      </c>
    </row>
    <row r="1790">
      <c r="A1790" t="n">
        <v>2021</v>
      </c>
      <c r="B1790" t="n">
        <v>4</v>
      </c>
      <c r="C1790" s="298" t="n">
        <v>44292</v>
      </c>
      <c r="E1790" t="n">
        <v>11</v>
      </c>
      <c r="F1790" t="inlineStr">
        <is>
          <t>فوم جانب حمايه يمين</t>
        </is>
      </c>
      <c r="G1790" t="inlineStr">
        <is>
          <t>FMDACI30000000</t>
        </is>
      </c>
      <c r="H1790" t="n">
        <v>197.16</v>
      </c>
      <c r="I1790" t="n">
        <v>226.84</v>
      </c>
      <c r="J1790" t="n">
        <v>207</v>
      </c>
      <c r="K1790" t="n">
        <v>37</v>
      </c>
      <c r="L1790" t="n">
        <v>195</v>
      </c>
      <c r="M1790" t="n">
        <v>57</v>
      </c>
      <c r="N1790" t="n">
        <v>126</v>
      </c>
      <c r="O1790" t="n">
        <v>2</v>
      </c>
      <c r="P1790" t="n">
        <v>1</v>
      </c>
      <c r="Q1790" t="n">
        <v>1</v>
      </c>
      <c r="X1790" t="n">
        <v>4</v>
      </c>
      <c r="Y1790" t="n">
        <v>116</v>
      </c>
      <c r="Z1790" t="n">
        <v>0.02</v>
      </c>
      <c r="AA1790" t="n">
        <v>1</v>
      </c>
      <c r="AB1790" t="n">
        <v>22</v>
      </c>
    </row>
    <row r="1791">
      <c r="A1791" t="n">
        <v>2021</v>
      </c>
      <c r="B1791" t="n">
        <v>4</v>
      </c>
      <c r="C1791" s="298" t="n">
        <v>44298</v>
      </c>
      <c r="E1791" t="n">
        <v>11</v>
      </c>
      <c r="F1791" t="inlineStr">
        <is>
          <t>فوم جانب حمايه يمين</t>
        </is>
      </c>
      <c r="G1791" t="inlineStr">
        <is>
          <t>FMDACI30000000</t>
        </is>
      </c>
      <c r="H1791" t="n">
        <v>197.16</v>
      </c>
      <c r="I1791" t="n">
        <v>226.84</v>
      </c>
      <c r="J1791" t="n">
        <v>224</v>
      </c>
      <c r="K1791" t="n">
        <v>37</v>
      </c>
      <c r="L1791" t="n">
        <v>195</v>
      </c>
      <c r="M1791" t="n">
        <v>49</v>
      </c>
      <c r="N1791" t="n">
        <v>148</v>
      </c>
      <c r="O1791" t="n">
        <v>6</v>
      </c>
      <c r="Q1791" t="n">
        <v>2</v>
      </c>
      <c r="X1791" t="n">
        <v>8</v>
      </c>
      <c r="Y1791" t="n">
        <v>352</v>
      </c>
      <c r="Z1791" t="n">
        <v>0.02</v>
      </c>
      <c r="AA1791" t="n">
        <v>1</v>
      </c>
      <c r="AB1791" t="n">
        <v>22</v>
      </c>
    </row>
    <row r="1792">
      <c r="A1792" t="n">
        <v>2021</v>
      </c>
      <c r="B1792" t="n">
        <v>4</v>
      </c>
      <c r="C1792" s="298" t="n">
        <v>44299</v>
      </c>
      <c r="E1792" t="n">
        <v>11</v>
      </c>
      <c r="F1792" t="inlineStr">
        <is>
          <t>فوم جانب حمايه يمين</t>
        </is>
      </c>
      <c r="G1792" t="inlineStr">
        <is>
          <t>FMDACI30000000</t>
        </is>
      </c>
      <c r="H1792" t="n">
        <v>197.16</v>
      </c>
      <c r="I1792" t="n">
        <v>226.84</v>
      </c>
      <c r="J1792" t="n">
        <v>221.5</v>
      </c>
      <c r="K1792" t="n">
        <v>37</v>
      </c>
      <c r="L1792" t="n">
        <v>195</v>
      </c>
      <c r="M1792" t="n">
        <v>50</v>
      </c>
      <c r="N1792" t="n">
        <v>144</v>
      </c>
      <c r="O1792" t="n">
        <v>2</v>
      </c>
      <c r="P1792" t="n">
        <v>4</v>
      </c>
      <c r="Q1792" t="n">
        <v>2</v>
      </c>
      <c r="X1792" t="n">
        <v>8</v>
      </c>
      <c r="Y1792" t="n">
        <v>352</v>
      </c>
      <c r="Z1792" t="n">
        <v>0.02</v>
      </c>
      <c r="AA1792" t="n">
        <v>1</v>
      </c>
      <c r="AB1792" t="n">
        <v>22</v>
      </c>
    </row>
    <row r="1793">
      <c r="A1793" t="n">
        <v>2021</v>
      </c>
      <c r="B1793" t="n">
        <v>4</v>
      </c>
      <c r="C1793" s="298" t="n">
        <v>44300</v>
      </c>
      <c r="E1793" t="n">
        <v>11</v>
      </c>
      <c r="F1793" t="inlineStr">
        <is>
          <t>فوم جانب حمايه يمين</t>
        </is>
      </c>
      <c r="G1793" t="inlineStr">
        <is>
          <t>FMDACI30000000</t>
        </is>
      </c>
      <c r="H1793" t="n">
        <v>197.16</v>
      </c>
      <c r="I1793" t="n">
        <v>226.84</v>
      </c>
      <c r="J1793" t="n">
        <v>228</v>
      </c>
      <c r="K1793" t="n">
        <v>37</v>
      </c>
      <c r="L1793" t="n">
        <v>195</v>
      </c>
      <c r="M1793" t="n">
        <v>49</v>
      </c>
      <c r="N1793" t="n">
        <v>148</v>
      </c>
      <c r="O1793" t="n">
        <v>2</v>
      </c>
      <c r="Q1793" t="n">
        <v>6</v>
      </c>
      <c r="X1793" t="n">
        <v>8</v>
      </c>
      <c r="Y1793" t="n">
        <v>248</v>
      </c>
      <c r="Z1793" t="n">
        <v>0.02</v>
      </c>
      <c r="AA1793" t="n">
        <v>1</v>
      </c>
      <c r="AB1793" t="n">
        <v>22</v>
      </c>
    </row>
    <row r="1794">
      <c r="A1794" t="n">
        <v>2021</v>
      </c>
      <c r="B1794" t="n">
        <v>4</v>
      </c>
      <c r="C1794" s="298" t="n">
        <v>44301</v>
      </c>
      <c r="E1794" t="n">
        <v>11</v>
      </c>
      <c r="F1794" t="inlineStr">
        <is>
          <t>فوم جانب حمايه يمين</t>
        </is>
      </c>
      <c r="G1794" t="inlineStr">
        <is>
          <t>FMDACI30000000</t>
        </is>
      </c>
      <c r="H1794" t="n">
        <v>197.16</v>
      </c>
      <c r="I1794" t="n">
        <v>226.84</v>
      </c>
      <c r="K1794" t="n">
        <v>37</v>
      </c>
      <c r="L1794" t="n">
        <v>195</v>
      </c>
      <c r="Y1794" t="n">
        <v>160</v>
      </c>
      <c r="Z1794" t="n">
        <v>0.02</v>
      </c>
      <c r="AA1794" t="n">
        <v>1</v>
      </c>
      <c r="AB1794" t="n">
        <v>22</v>
      </c>
    </row>
    <row r="1795">
      <c r="A1795" t="n">
        <v>2021</v>
      </c>
      <c r="B1795" t="n">
        <v>4</v>
      </c>
      <c r="C1795" s="298" t="n">
        <v>44305</v>
      </c>
      <c r="E1795" t="n">
        <v>11</v>
      </c>
      <c r="F1795" t="inlineStr">
        <is>
          <t>فوم جانب حمايه يمين</t>
        </is>
      </c>
      <c r="G1795" t="inlineStr">
        <is>
          <t>FMDACI30000000</t>
        </is>
      </c>
      <c r="H1795" t="n">
        <v>197.16</v>
      </c>
      <c r="I1795" t="n">
        <v>226.84</v>
      </c>
      <c r="J1795" t="n">
        <v>222</v>
      </c>
      <c r="K1795" t="n">
        <v>37</v>
      </c>
      <c r="L1795" t="n">
        <v>195</v>
      </c>
      <c r="M1795" t="n">
        <v>52</v>
      </c>
      <c r="N1795" t="n">
        <v>138</v>
      </c>
      <c r="O1795" t="n">
        <v>6</v>
      </c>
      <c r="Q1795" t="n">
        <v>1</v>
      </c>
      <c r="X1795" t="n">
        <v>7</v>
      </c>
      <c r="Y1795" t="n">
        <v>223</v>
      </c>
      <c r="Z1795" t="n">
        <v>0.02</v>
      </c>
      <c r="AA1795" t="n">
        <v>1</v>
      </c>
      <c r="AB1795" t="n">
        <v>22</v>
      </c>
    </row>
    <row r="1796">
      <c r="A1796" t="n">
        <v>2021</v>
      </c>
      <c r="B1796" t="n">
        <v>4</v>
      </c>
      <c r="C1796" s="298" t="n">
        <v>44306</v>
      </c>
      <c r="E1796" t="n">
        <v>11</v>
      </c>
      <c r="F1796" t="inlineStr">
        <is>
          <t>فوم جانب حمايه يمين</t>
        </is>
      </c>
      <c r="G1796" t="inlineStr">
        <is>
          <t>FMDACI30000000</t>
        </is>
      </c>
      <c r="H1796" t="n">
        <v>197.16</v>
      </c>
      <c r="I1796" t="n">
        <v>226.84</v>
      </c>
      <c r="J1796" t="n">
        <v>216.8</v>
      </c>
      <c r="K1796" t="n">
        <v>37</v>
      </c>
      <c r="L1796" t="n">
        <v>195</v>
      </c>
      <c r="M1796" t="n">
        <v>52</v>
      </c>
      <c r="N1796" t="n">
        <v>138</v>
      </c>
      <c r="O1796" t="n">
        <v>7</v>
      </c>
      <c r="P1796" t="n">
        <v>8</v>
      </c>
      <c r="Q1796" t="n">
        <v>5</v>
      </c>
      <c r="X1796" t="n">
        <v>20</v>
      </c>
      <c r="Y1796" t="n">
        <v>612</v>
      </c>
      <c r="Z1796" t="n">
        <v>0.02</v>
      </c>
      <c r="AA1796" t="n">
        <v>1</v>
      </c>
      <c r="AB1796" t="n">
        <v>22</v>
      </c>
    </row>
    <row r="1797">
      <c r="A1797" t="n">
        <v>2021</v>
      </c>
      <c r="B1797" t="n">
        <v>4</v>
      </c>
      <c r="C1797" s="298" t="n">
        <v>44307</v>
      </c>
      <c r="E1797" t="n">
        <v>11</v>
      </c>
      <c r="F1797" t="inlineStr">
        <is>
          <t>فوم جانب حمايه يمين</t>
        </is>
      </c>
      <c r="G1797" t="inlineStr">
        <is>
          <t>FMDACI30000000</t>
        </is>
      </c>
      <c r="H1797" t="n">
        <v>197.16</v>
      </c>
      <c r="I1797" t="n">
        <v>226.84</v>
      </c>
      <c r="J1797" t="n">
        <v>223</v>
      </c>
      <c r="K1797" t="n">
        <v>37</v>
      </c>
      <c r="L1797" t="n">
        <v>195</v>
      </c>
      <c r="M1797" t="n">
        <v>55</v>
      </c>
      <c r="N1797" t="n">
        <v>131</v>
      </c>
      <c r="O1797" t="n">
        <v>8</v>
      </c>
      <c r="P1797" t="n">
        <v>2</v>
      </c>
      <c r="Q1797" t="n">
        <v>8</v>
      </c>
      <c r="X1797" t="n">
        <v>18</v>
      </c>
      <c r="Y1797" t="n">
        <v>354</v>
      </c>
      <c r="Z1797" t="n">
        <v>0.02</v>
      </c>
      <c r="AA1797" t="n">
        <v>1</v>
      </c>
      <c r="AB1797" t="n">
        <v>22</v>
      </c>
    </row>
    <row r="1798">
      <c r="A1798" t="n">
        <v>2021</v>
      </c>
      <c r="B1798" t="n">
        <v>4</v>
      </c>
      <c r="C1798" s="298" t="n">
        <v>44311</v>
      </c>
      <c r="E1798" t="n">
        <v>11</v>
      </c>
      <c r="F1798" t="inlineStr">
        <is>
          <t>فوم جانب حمايه يمين</t>
        </is>
      </c>
      <c r="G1798" t="inlineStr">
        <is>
          <t>FMDACI30000000</t>
        </is>
      </c>
      <c r="H1798" t="n">
        <v>197.16</v>
      </c>
      <c r="I1798" t="n">
        <v>226.84</v>
      </c>
      <c r="J1798" t="n">
        <v>222</v>
      </c>
      <c r="K1798" t="n">
        <v>37</v>
      </c>
      <c r="L1798" t="n">
        <v>195</v>
      </c>
      <c r="M1798" t="n">
        <v>57</v>
      </c>
      <c r="N1798" t="n">
        <v>127</v>
      </c>
      <c r="O1798" t="n">
        <v>2</v>
      </c>
      <c r="P1798" t="n">
        <v>2</v>
      </c>
      <c r="Q1798" t="n">
        <v>1</v>
      </c>
      <c r="X1798" t="n">
        <v>5</v>
      </c>
      <c r="Y1798" t="n">
        <v>365</v>
      </c>
      <c r="Z1798" t="n">
        <v>0.02</v>
      </c>
      <c r="AA1798" t="n">
        <v>1</v>
      </c>
      <c r="AB1798" t="n">
        <v>22</v>
      </c>
    </row>
    <row r="1799">
      <c r="A1799" t="n">
        <v>2021</v>
      </c>
      <c r="B1799" t="n">
        <v>4</v>
      </c>
      <c r="C1799" s="298" t="n">
        <v>44312</v>
      </c>
      <c r="E1799" t="n">
        <v>11</v>
      </c>
      <c r="F1799" t="inlineStr">
        <is>
          <t>فوم جانب حمايه يمين</t>
        </is>
      </c>
      <c r="G1799" t="inlineStr">
        <is>
          <t>FMDACI30000000</t>
        </is>
      </c>
      <c r="H1799" t="n">
        <v>197.16</v>
      </c>
      <c r="I1799" t="n">
        <v>226.84</v>
      </c>
      <c r="J1799" t="n">
        <v>219.2</v>
      </c>
      <c r="K1799" t="n">
        <v>37</v>
      </c>
      <c r="L1799" t="n">
        <v>195</v>
      </c>
      <c r="M1799" t="n">
        <v>61</v>
      </c>
      <c r="N1799" t="n">
        <v>118</v>
      </c>
      <c r="O1799" t="n">
        <v>9</v>
      </c>
      <c r="P1799" t="n">
        <v>2</v>
      </c>
      <c r="Q1799" t="n">
        <v>3</v>
      </c>
      <c r="X1799" t="n">
        <v>14</v>
      </c>
      <c r="Y1799" t="n">
        <v>862</v>
      </c>
      <c r="Z1799" t="n">
        <v>0.02</v>
      </c>
      <c r="AA1799" t="n">
        <v>1</v>
      </c>
      <c r="AB1799" t="n">
        <v>22</v>
      </c>
    </row>
    <row r="1800">
      <c r="A1800" t="n">
        <v>2021</v>
      </c>
      <c r="B1800" t="n">
        <v>4</v>
      </c>
      <c r="C1800" s="298" t="n">
        <v>44313</v>
      </c>
      <c r="E1800" t="n">
        <v>11</v>
      </c>
      <c r="F1800" t="inlineStr">
        <is>
          <t>فوم جانب حمايه يمين</t>
        </is>
      </c>
      <c r="G1800" t="inlineStr">
        <is>
          <t>FMDACI30000000</t>
        </is>
      </c>
      <c r="H1800" t="n">
        <v>197.16</v>
      </c>
      <c r="I1800" t="n">
        <v>226.84</v>
      </c>
      <c r="K1800" t="n">
        <v>37</v>
      </c>
      <c r="L1800" t="n">
        <v>195</v>
      </c>
      <c r="Y1800" t="n">
        <v>88</v>
      </c>
      <c r="Z1800" t="n">
        <v>0.02</v>
      </c>
      <c r="AA1800" t="n">
        <v>1</v>
      </c>
      <c r="AB1800" t="n">
        <v>22</v>
      </c>
    </row>
    <row r="1801">
      <c r="A1801" t="n">
        <v>2021</v>
      </c>
      <c r="B1801" t="n">
        <v>4</v>
      </c>
      <c r="C1801" s="298" t="n">
        <v>44286</v>
      </c>
      <c r="E1801" t="n">
        <v>183</v>
      </c>
      <c r="F1801" t="inlineStr">
        <is>
          <t>فوم حمايةالعداد</t>
        </is>
      </c>
      <c r="G1801" t="inlineStr">
        <is>
          <t>FMENCI40000000</t>
        </is>
      </c>
      <c r="H1801" t="n">
        <v>2.79</v>
      </c>
      <c r="I1801" t="n">
        <v>3.21</v>
      </c>
      <c r="J1801" t="n">
        <v>3</v>
      </c>
      <c r="K1801" t="n">
        <v>508</v>
      </c>
      <c r="L1801" t="n">
        <v>85</v>
      </c>
      <c r="M1801" t="n">
        <v>455</v>
      </c>
      <c r="N1801" t="n">
        <v>95</v>
      </c>
      <c r="O1801" t="n">
        <v>30</v>
      </c>
      <c r="P1801" t="n">
        <v>70</v>
      </c>
      <c r="Q1801" t="n">
        <v>40</v>
      </c>
      <c r="S1801" t="n">
        <v>10</v>
      </c>
      <c r="X1801" t="n">
        <v>150</v>
      </c>
      <c r="Y1801" t="n">
        <v>1150</v>
      </c>
      <c r="Z1801" t="n">
        <v>0.02</v>
      </c>
      <c r="AA1801" t="n">
        <v>1</v>
      </c>
      <c r="AB1801" t="n">
        <v>24</v>
      </c>
    </row>
    <row r="1802">
      <c r="A1802" t="n">
        <v>2021</v>
      </c>
      <c r="B1802" t="n">
        <v>4</v>
      </c>
      <c r="C1802" s="298" t="n">
        <v>44304</v>
      </c>
      <c r="E1802" t="n">
        <v>93</v>
      </c>
      <c r="F1802" t="inlineStr">
        <is>
          <t>فوم حمايه لوحه التحكم فيكتوريا CDAWP6090</t>
        </is>
      </c>
      <c r="G1802" t="inlineStr">
        <is>
          <t>FMDAIIF2000000</t>
        </is>
      </c>
      <c r="H1802" t="n">
        <v>54.87</v>
      </c>
      <c r="I1802" t="n">
        <v>63.13</v>
      </c>
      <c r="J1802" t="n">
        <v>66</v>
      </c>
      <c r="K1802" t="n">
        <v>74</v>
      </c>
      <c r="L1802" t="n">
        <v>97</v>
      </c>
      <c r="M1802" t="n">
        <v>71</v>
      </c>
      <c r="N1802" t="n">
        <v>102</v>
      </c>
      <c r="O1802" t="n">
        <v>12</v>
      </c>
      <c r="P1802" t="n">
        <v>2</v>
      </c>
      <c r="Q1802" t="n">
        <v>5</v>
      </c>
      <c r="X1802" t="n">
        <v>19</v>
      </c>
      <c r="Y1802" t="n">
        <v>343</v>
      </c>
      <c r="Z1802" t="n">
        <v>0.015</v>
      </c>
      <c r="AA1802" t="n">
        <v>1</v>
      </c>
      <c r="AB1802" t="n">
        <v>16</v>
      </c>
    </row>
    <row r="1803">
      <c r="A1803" t="n">
        <v>2021</v>
      </c>
      <c r="B1803" t="n">
        <v>4</v>
      </c>
      <c r="C1803" s="298" t="n">
        <v>44305</v>
      </c>
      <c r="E1803" t="n">
        <v>93</v>
      </c>
      <c r="F1803" t="inlineStr">
        <is>
          <t>فوم حمايه لوحه التحكم فيكتوريا CDAWP6090</t>
        </is>
      </c>
      <c r="G1803" t="inlineStr">
        <is>
          <t>FMDAIIF2000000</t>
        </is>
      </c>
      <c r="H1803" t="n">
        <v>54.87</v>
      </c>
      <c r="I1803" t="n">
        <v>63.13</v>
      </c>
      <c r="J1803" t="n">
        <v>61</v>
      </c>
      <c r="K1803" t="n">
        <v>74</v>
      </c>
      <c r="L1803" t="n">
        <v>97</v>
      </c>
      <c r="M1803" t="n">
        <v>67</v>
      </c>
      <c r="N1803" t="n">
        <v>108</v>
      </c>
      <c r="O1803" t="n">
        <v>12</v>
      </c>
      <c r="P1803" t="n">
        <v>2</v>
      </c>
      <c r="Q1803" t="n">
        <v>7</v>
      </c>
      <c r="X1803" t="n">
        <v>21</v>
      </c>
      <c r="Y1803" t="n">
        <v>885</v>
      </c>
      <c r="Z1803" t="n">
        <v>0.015</v>
      </c>
      <c r="AA1803" t="n">
        <v>1</v>
      </c>
      <c r="AB1803" t="n">
        <v>16</v>
      </c>
    </row>
    <row r="1804">
      <c r="A1804" t="n">
        <v>2021</v>
      </c>
      <c r="B1804" t="n">
        <v>4</v>
      </c>
      <c r="C1804" s="298" t="n">
        <v>44306</v>
      </c>
      <c r="E1804" t="n">
        <v>93</v>
      </c>
      <c r="F1804" t="inlineStr">
        <is>
          <t>فوم حمايه لوحه التحكم فيكتوريا CDAWP6090</t>
        </is>
      </c>
      <c r="G1804" t="inlineStr">
        <is>
          <t>FMDAIIF2000000</t>
        </is>
      </c>
      <c r="H1804" t="n">
        <v>54.87</v>
      </c>
      <c r="I1804" t="n">
        <v>63.13</v>
      </c>
      <c r="J1804" t="n">
        <v>59.3</v>
      </c>
      <c r="K1804" t="n">
        <v>74</v>
      </c>
      <c r="L1804" t="n">
        <v>97</v>
      </c>
      <c r="M1804" t="n">
        <v>67</v>
      </c>
      <c r="N1804" t="n">
        <v>107</v>
      </c>
      <c r="O1804" t="n">
        <v>7</v>
      </c>
      <c r="P1804" t="n">
        <v>7</v>
      </c>
      <c r="Q1804" t="n">
        <v>5</v>
      </c>
      <c r="X1804" t="n">
        <v>19</v>
      </c>
      <c r="Y1804" t="n">
        <v>829</v>
      </c>
      <c r="Z1804" t="n">
        <v>0.015</v>
      </c>
      <c r="AA1804" t="n">
        <v>1</v>
      </c>
      <c r="AB1804" t="n">
        <v>16</v>
      </c>
    </row>
    <row r="1805">
      <c r="A1805" t="n">
        <v>2021</v>
      </c>
      <c r="B1805" t="n">
        <v>4</v>
      </c>
      <c r="C1805" s="298" t="n">
        <v>44307</v>
      </c>
      <c r="E1805" t="n">
        <v>93</v>
      </c>
      <c r="F1805" t="inlineStr">
        <is>
          <t>فوم حمايه لوحه التحكم فيكتوريا CDAWP6090</t>
        </is>
      </c>
      <c r="G1805" t="inlineStr">
        <is>
          <t>FMDAIIF2000000</t>
        </is>
      </c>
      <c r="H1805" t="n">
        <v>54.87</v>
      </c>
      <c r="I1805" t="n">
        <v>63.13</v>
      </c>
      <c r="J1805" t="n">
        <v>59.8</v>
      </c>
      <c r="K1805" t="n">
        <v>74</v>
      </c>
      <c r="L1805" t="n">
        <v>97</v>
      </c>
      <c r="M1805" t="n">
        <v>71</v>
      </c>
      <c r="N1805" t="n">
        <v>101</v>
      </c>
      <c r="O1805" t="n">
        <v>13</v>
      </c>
      <c r="P1805" t="n">
        <v>8</v>
      </c>
      <c r="Q1805" t="n">
        <v>10</v>
      </c>
      <c r="X1805" t="n">
        <v>31</v>
      </c>
      <c r="Y1805" t="n">
        <v>949</v>
      </c>
      <c r="Z1805" t="n">
        <v>0.015</v>
      </c>
      <c r="AA1805" t="n">
        <v>1</v>
      </c>
      <c r="AB1805" t="n">
        <v>16</v>
      </c>
    </row>
    <row r="1806">
      <c r="A1806" t="n">
        <v>2021</v>
      </c>
      <c r="B1806" t="n">
        <v>4</v>
      </c>
      <c r="C1806" s="298" t="n">
        <v>44308</v>
      </c>
      <c r="E1806" t="n">
        <v>93</v>
      </c>
      <c r="F1806" t="inlineStr">
        <is>
          <t>فوم حمايه لوحه التحكم فيكتوريا CDAWP6090</t>
        </is>
      </c>
      <c r="G1806" t="inlineStr">
        <is>
          <t>FMDAIIF2000000</t>
        </is>
      </c>
      <c r="H1806" t="n">
        <v>54.87</v>
      </c>
      <c r="I1806" t="n">
        <v>63.13</v>
      </c>
      <c r="J1806" t="n">
        <v>58.3</v>
      </c>
      <c r="K1806" t="n">
        <v>74</v>
      </c>
      <c r="L1806" t="n">
        <v>97</v>
      </c>
      <c r="M1806" t="n">
        <v>68</v>
      </c>
      <c r="N1806" t="n">
        <v>106</v>
      </c>
      <c r="O1806" t="n">
        <v>9</v>
      </c>
      <c r="Q1806" t="n">
        <v>5</v>
      </c>
      <c r="X1806" t="n">
        <v>14</v>
      </c>
      <c r="Y1806" t="n">
        <v>878</v>
      </c>
      <c r="Z1806" t="n">
        <v>0.015</v>
      </c>
      <c r="AA1806" t="n">
        <v>1</v>
      </c>
      <c r="AB1806" t="n">
        <v>16</v>
      </c>
    </row>
    <row r="1807">
      <c r="A1807" t="n">
        <v>2021</v>
      </c>
      <c r="B1807" t="n">
        <v>4</v>
      </c>
      <c r="C1807" s="298" t="n">
        <v>44310</v>
      </c>
      <c r="E1807" t="n">
        <v>93</v>
      </c>
      <c r="F1807" t="inlineStr">
        <is>
          <t>فوم حمايه لوحه التحكم فيكتوريا CDAWP6090</t>
        </is>
      </c>
      <c r="G1807" t="inlineStr">
        <is>
          <t>FMDAIIF2000000</t>
        </is>
      </c>
      <c r="H1807" t="n">
        <v>54.87</v>
      </c>
      <c r="I1807" t="n">
        <v>63.13</v>
      </c>
      <c r="J1807" t="n">
        <v>61.8</v>
      </c>
      <c r="K1807" t="n">
        <v>74</v>
      </c>
      <c r="L1807" t="n">
        <v>97</v>
      </c>
      <c r="M1807" t="n">
        <v>70</v>
      </c>
      <c r="N1807" t="n">
        <v>103</v>
      </c>
      <c r="O1807" t="n">
        <v>6</v>
      </c>
      <c r="Q1807" t="n">
        <v>4</v>
      </c>
      <c r="X1807" t="n">
        <v>10</v>
      </c>
      <c r="Y1807" t="n">
        <v>928</v>
      </c>
      <c r="Z1807" t="n">
        <v>0.015</v>
      </c>
      <c r="AA1807" t="n">
        <v>1</v>
      </c>
      <c r="AB1807" t="n">
        <v>16</v>
      </c>
    </row>
    <row r="1808">
      <c r="A1808" t="n">
        <v>2021</v>
      </c>
      <c r="B1808" t="n">
        <v>4</v>
      </c>
      <c r="C1808" s="298" t="n">
        <v>44311</v>
      </c>
      <c r="E1808" t="n">
        <v>93</v>
      </c>
      <c r="F1808" t="inlineStr">
        <is>
          <t>فوم حمايه لوحه التحكم فيكتوريا CDAWP6090</t>
        </is>
      </c>
      <c r="G1808" t="inlineStr">
        <is>
          <t>FMDAIIF2000000</t>
        </is>
      </c>
      <c r="H1808" t="n">
        <v>54.87</v>
      </c>
      <c r="I1808" t="n">
        <v>63.13</v>
      </c>
      <c r="J1808" t="n">
        <v>59.5</v>
      </c>
      <c r="K1808" t="n">
        <v>74</v>
      </c>
      <c r="L1808" t="n">
        <v>97</v>
      </c>
      <c r="M1808" t="n">
        <v>70</v>
      </c>
      <c r="N1808" t="n">
        <v>103</v>
      </c>
      <c r="O1808" t="n">
        <v>7</v>
      </c>
      <c r="P1808" t="n">
        <v>9</v>
      </c>
      <c r="Q1808" t="n">
        <v>4</v>
      </c>
      <c r="S1808" t="n">
        <v>4</v>
      </c>
      <c r="X1808" t="n">
        <v>24</v>
      </c>
      <c r="Y1808" t="n">
        <v>1050</v>
      </c>
      <c r="Z1808" t="n">
        <v>0.015</v>
      </c>
      <c r="AA1808" t="n">
        <v>1</v>
      </c>
      <c r="AB1808" t="n">
        <v>16</v>
      </c>
    </row>
    <row r="1809">
      <c r="A1809" t="n">
        <v>2021</v>
      </c>
      <c r="B1809" t="n">
        <v>4</v>
      </c>
      <c r="C1809" s="298" t="n">
        <v>44312</v>
      </c>
      <c r="E1809" t="n">
        <v>93</v>
      </c>
      <c r="F1809" t="inlineStr">
        <is>
          <t>فوم حمايه لوحه التحكم فيكتوريا CDAWP6090</t>
        </is>
      </c>
      <c r="G1809" t="inlineStr">
        <is>
          <t>FMDAIIF2000000</t>
        </is>
      </c>
      <c r="H1809" t="n">
        <v>54.87</v>
      </c>
      <c r="I1809" t="n">
        <v>63.13</v>
      </c>
      <c r="J1809" t="n">
        <v>60.2</v>
      </c>
      <c r="K1809" t="n">
        <v>74</v>
      </c>
      <c r="L1809" t="n">
        <v>97</v>
      </c>
      <c r="M1809" t="n">
        <v>68</v>
      </c>
      <c r="N1809" t="n">
        <v>105</v>
      </c>
      <c r="O1809" t="n">
        <v>11</v>
      </c>
      <c r="P1809" t="n">
        <v>6</v>
      </c>
      <c r="Q1809" t="n">
        <v>6</v>
      </c>
      <c r="X1809" t="n">
        <v>23</v>
      </c>
      <c r="Y1809" t="n">
        <v>995</v>
      </c>
      <c r="Z1809" t="n">
        <v>0.015</v>
      </c>
      <c r="AA1809" t="n">
        <v>1</v>
      </c>
      <c r="AB1809" t="n">
        <v>16</v>
      </c>
    </row>
    <row r="1810">
      <c r="A1810" t="n">
        <v>2021</v>
      </c>
      <c r="B1810" t="n">
        <v>4</v>
      </c>
      <c r="C1810" s="298" t="n">
        <v>44313</v>
      </c>
      <c r="E1810" t="n">
        <v>93</v>
      </c>
      <c r="F1810" t="inlineStr">
        <is>
          <t>فوم حمايه لوحه التحكم فيكتوريا CDAWP6090</t>
        </is>
      </c>
      <c r="G1810" t="inlineStr">
        <is>
          <t>FMDAIIF2000000</t>
        </is>
      </c>
      <c r="H1810" t="n">
        <v>54.87</v>
      </c>
      <c r="I1810" t="n">
        <v>63.13</v>
      </c>
      <c r="J1810" t="n">
        <v>62.8</v>
      </c>
      <c r="K1810" t="n">
        <v>74</v>
      </c>
      <c r="L1810" t="n">
        <v>97</v>
      </c>
      <c r="M1810" t="n">
        <v>72</v>
      </c>
      <c r="N1810" t="n">
        <v>100</v>
      </c>
      <c r="O1810" t="n">
        <v>10</v>
      </c>
      <c r="P1810" t="n">
        <v>7</v>
      </c>
      <c r="Q1810" t="n">
        <v>5</v>
      </c>
      <c r="X1810" t="n">
        <v>22</v>
      </c>
      <c r="Y1810" t="n">
        <v>1048</v>
      </c>
      <c r="Z1810" t="n">
        <v>0.015</v>
      </c>
      <c r="AA1810" t="n">
        <v>1</v>
      </c>
      <c r="AB1810" t="n">
        <v>16</v>
      </c>
    </row>
    <row r="1811">
      <c r="A1811" t="n">
        <v>2021</v>
      </c>
      <c r="B1811" t="n">
        <v>4</v>
      </c>
      <c r="C1811" s="298" t="n">
        <v>44291</v>
      </c>
      <c r="E1811" t="n">
        <v>178</v>
      </c>
      <c r="F1811" t="inlineStr">
        <is>
          <t>فوم دعامه 60*90 (مجمعه)</t>
        </is>
      </c>
      <c r="G1811" t="inlineStr">
        <is>
          <t>FMDACI66090000</t>
        </is>
      </c>
      <c r="H1811" t="n">
        <v>46.5</v>
      </c>
      <c r="I1811" t="n">
        <v>53.5</v>
      </c>
      <c r="J1811" t="n">
        <v>51.6</v>
      </c>
      <c r="K1811" t="n">
        <v>60</v>
      </c>
      <c r="L1811" t="n">
        <v>120</v>
      </c>
      <c r="M1811" t="n">
        <v>59</v>
      </c>
      <c r="N1811" t="n">
        <v>122</v>
      </c>
      <c r="O1811" t="n">
        <v>10</v>
      </c>
      <c r="P1811" t="n">
        <v>6</v>
      </c>
      <c r="Q1811" t="n">
        <v>11</v>
      </c>
      <c r="X1811" t="n">
        <v>27</v>
      </c>
      <c r="Y1811" t="n">
        <v>937</v>
      </c>
      <c r="Z1811" t="n">
        <v>0.015</v>
      </c>
      <c r="AA1811" t="n">
        <v>1</v>
      </c>
      <c r="AB1811" t="n">
        <v>18</v>
      </c>
    </row>
    <row r="1812">
      <c r="A1812" t="n">
        <v>2021</v>
      </c>
      <c r="B1812" t="n">
        <v>4</v>
      </c>
      <c r="C1812" s="298" t="n">
        <v>44292</v>
      </c>
      <c r="E1812" t="n">
        <v>178</v>
      </c>
      <c r="F1812" t="inlineStr">
        <is>
          <t>فوم دعامه 60*90 (مجمعه)</t>
        </is>
      </c>
      <c r="G1812" t="inlineStr">
        <is>
          <t>FMDACI66090000</t>
        </is>
      </c>
      <c r="H1812" t="n">
        <v>46.5</v>
      </c>
      <c r="I1812" t="n">
        <v>53.5</v>
      </c>
      <c r="J1812" t="n">
        <v>51</v>
      </c>
      <c r="K1812" t="n">
        <v>60</v>
      </c>
      <c r="L1812" t="n">
        <v>120</v>
      </c>
      <c r="M1812" t="n">
        <v>58</v>
      </c>
      <c r="N1812" t="n">
        <v>124</v>
      </c>
      <c r="O1812" t="n">
        <v>14</v>
      </c>
      <c r="P1812" t="n">
        <v>4</v>
      </c>
      <c r="Q1812" t="n">
        <v>9</v>
      </c>
      <c r="X1812" t="n">
        <v>27</v>
      </c>
      <c r="Y1812" t="n">
        <v>1427</v>
      </c>
      <c r="Z1812" t="n">
        <v>0.015</v>
      </c>
      <c r="AA1812" t="n">
        <v>1</v>
      </c>
      <c r="AB1812" t="n">
        <v>18</v>
      </c>
    </row>
    <row r="1813">
      <c r="A1813" t="n">
        <v>2021</v>
      </c>
      <c r="B1813" t="n">
        <v>4</v>
      </c>
      <c r="C1813" s="298" t="n">
        <v>44293</v>
      </c>
      <c r="E1813" t="n">
        <v>178</v>
      </c>
      <c r="F1813" t="inlineStr">
        <is>
          <t>فوم دعامه 60*90 (مجمعه)</t>
        </is>
      </c>
      <c r="G1813" t="inlineStr">
        <is>
          <t>FMDACI66090000</t>
        </is>
      </c>
      <c r="H1813" t="n">
        <v>46.5</v>
      </c>
      <c r="I1813" t="n">
        <v>53.5</v>
      </c>
      <c r="J1813" t="n">
        <v>54.6</v>
      </c>
      <c r="K1813" t="n">
        <v>60</v>
      </c>
      <c r="L1813" t="n">
        <v>120</v>
      </c>
      <c r="M1813" t="n">
        <v>59</v>
      </c>
      <c r="N1813" t="n">
        <v>123</v>
      </c>
      <c r="O1813" t="n">
        <v>7</v>
      </c>
      <c r="P1813" t="n">
        <v>2</v>
      </c>
      <c r="Q1813" t="n">
        <v>9</v>
      </c>
      <c r="X1813" t="n">
        <v>18</v>
      </c>
      <c r="Y1813" t="n">
        <v>1488</v>
      </c>
      <c r="Z1813" t="n">
        <v>0.015</v>
      </c>
      <c r="AA1813" t="n">
        <v>1</v>
      </c>
      <c r="AB1813" t="n">
        <v>18</v>
      </c>
    </row>
    <row r="1814">
      <c r="A1814" t="n">
        <v>2021</v>
      </c>
      <c r="B1814" t="n">
        <v>4</v>
      </c>
      <c r="C1814" s="298" t="n">
        <v>44294</v>
      </c>
      <c r="E1814" t="n">
        <v>178</v>
      </c>
      <c r="F1814" t="inlineStr">
        <is>
          <t>فوم دعامه 60*90 (مجمعه)</t>
        </is>
      </c>
      <c r="G1814" t="inlineStr">
        <is>
          <t>FMDACI66090000</t>
        </is>
      </c>
      <c r="H1814" t="n">
        <v>46.5</v>
      </c>
      <c r="I1814" t="n">
        <v>53.5</v>
      </c>
      <c r="K1814" t="n">
        <v>60</v>
      </c>
      <c r="L1814" t="n">
        <v>120</v>
      </c>
      <c r="O1814" t="n">
        <v>2</v>
      </c>
      <c r="P1814" t="n">
        <v>2</v>
      </c>
      <c r="X1814" t="n">
        <v>4</v>
      </c>
      <c r="Y1814" t="n">
        <v>144</v>
      </c>
      <c r="Z1814" t="n">
        <v>0.015</v>
      </c>
      <c r="AA1814" t="n">
        <v>1</v>
      </c>
      <c r="AB1814" t="n">
        <v>18</v>
      </c>
    </row>
    <row r="1815">
      <c r="A1815" t="n">
        <v>2021</v>
      </c>
      <c r="B1815" t="n">
        <v>4</v>
      </c>
      <c r="C1815" s="298" t="n">
        <v>44301</v>
      </c>
      <c r="E1815" t="n">
        <v>25</v>
      </c>
      <c r="F1815" t="inlineStr">
        <is>
          <t>فوم زوايا فيكتوريا اماميه PDAWP6024</t>
        </is>
      </c>
      <c r="G1815" t="inlineStr">
        <is>
          <t>FMDAIIF3000000</t>
        </is>
      </c>
      <c r="H1815" t="n">
        <v>150.66</v>
      </c>
      <c r="I1815" t="n">
        <v>173.34</v>
      </c>
      <c r="J1815" t="n">
        <v>175.5</v>
      </c>
      <c r="K1815" t="n">
        <v>145</v>
      </c>
      <c r="L1815" t="n">
        <v>99</v>
      </c>
      <c r="M1815" t="n">
        <v>143</v>
      </c>
      <c r="N1815" t="n">
        <v>101</v>
      </c>
      <c r="O1815" t="n">
        <v>2</v>
      </c>
      <c r="Q1815" t="n">
        <v>5</v>
      </c>
      <c r="X1815" t="n">
        <v>7</v>
      </c>
      <c r="Y1815" t="n">
        <v>367</v>
      </c>
      <c r="Z1815" t="n">
        <v>0.015</v>
      </c>
      <c r="AA1815" t="n">
        <v>1</v>
      </c>
      <c r="AB1815" t="n">
        <v>24</v>
      </c>
    </row>
    <row r="1816">
      <c r="A1816" t="n">
        <v>2021</v>
      </c>
      <c r="B1816" t="n">
        <v>4</v>
      </c>
      <c r="C1816" s="298" t="n">
        <v>44304</v>
      </c>
      <c r="E1816" t="n">
        <v>25</v>
      </c>
      <c r="F1816" t="inlineStr">
        <is>
          <t>فوم زوايا فيكتوريا اماميه PDAWP6024</t>
        </is>
      </c>
      <c r="G1816" t="inlineStr">
        <is>
          <t>FMDAIIF3000000</t>
        </is>
      </c>
      <c r="H1816" t="n">
        <v>150.66</v>
      </c>
      <c r="I1816" t="n">
        <v>173.34</v>
      </c>
      <c r="J1816" t="n">
        <v>170.7</v>
      </c>
      <c r="K1816" t="n">
        <v>145</v>
      </c>
      <c r="L1816" t="n">
        <v>99</v>
      </c>
      <c r="M1816" t="n">
        <v>144</v>
      </c>
      <c r="N1816" t="n">
        <v>100</v>
      </c>
      <c r="O1816" t="n">
        <v>4</v>
      </c>
      <c r="P1816" t="n">
        <v>8</v>
      </c>
      <c r="Q1816" t="n">
        <v>10</v>
      </c>
      <c r="X1816" t="n">
        <v>22</v>
      </c>
      <c r="Y1816" t="n">
        <v>1942</v>
      </c>
      <c r="Z1816" t="n">
        <v>0.015</v>
      </c>
      <c r="AA1816" t="n">
        <v>1</v>
      </c>
      <c r="AB1816" t="n">
        <v>24</v>
      </c>
    </row>
    <row r="1817">
      <c r="A1817" t="n">
        <v>2021</v>
      </c>
      <c r="B1817" t="n">
        <v>4</v>
      </c>
      <c r="C1817" s="298" t="n">
        <v>44305</v>
      </c>
      <c r="E1817" t="n">
        <v>25</v>
      </c>
      <c r="F1817" t="inlineStr">
        <is>
          <t>فوم زوايا فيكتوريا اماميه PDAWP6024</t>
        </is>
      </c>
      <c r="G1817" t="inlineStr">
        <is>
          <t>FMDAIIF3000000</t>
        </is>
      </c>
      <c r="H1817" t="n">
        <v>150.66</v>
      </c>
      <c r="I1817" t="n">
        <v>173.34</v>
      </c>
      <c r="J1817" t="n">
        <v>171.7</v>
      </c>
      <c r="K1817" t="n">
        <v>145</v>
      </c>
      <c r="L1817" t="n">
        <v>99</v>
      </c>
      <c r="M1817" t="n">
        <v>143</v>
      </c>
      <c r="N1817" t="n">
        <v>101</v>
      </c>
      <c r="O1817" t="n">
        <v>8</v>
      </c>
      <c r="P1817" t="n">
        <v>4</v>
      </c>
      <c r="Q1817" t="n">
        <v>6</v>
      </c>
      <c r="X1817" t="n">
        <v>18</v>
      </c>
      <c r="Y1817" t="n">
        <v>2058</v>
      </c>
      <c r="Z1817" t="n">
        <v>0.015</v>
      </c>
      <c r="AA1817" t="n">
        <v>1</v>
      </c>
      <c r="AB1817" t="n">
        <v>24</v>
      </c>
    </row>
    <row r="1818">
      <c r="A1818" t="n">
        <v>2021</v>
      </c>
      <c r="B1818" t="n">
        <v>4</v>
      </c>
      <c r="C1818" s="298" t="n">
        <v>44306</v>
      </c>
      <c r="E1818" t="n">
        <v>25</v>
      </c>
      <c r="F1818" t="inlineStr">
        <is>
          <t>فوم زوايا فيكتوريا اماميه PDAWP6024</t>
        </is>
      </c>
      <c r="G1818" t="inlineStr">
        <is>
          <t>FMDAIIF3000000</t>
        </is>
      </c>
      <c r="H1818" t="n">
        <v>150.66</v>
      </c>
      <c r="I1818" t="n">
        <v>173.34</v>
      </c>
      <c r="J1818" t="n">
        <v>164</v>
      </c>
      <c r="K1818" t="n">
        <v>145</v>
      </c>
      <c r="L1818" t="n">
        <v>99</v>
      </c>
      <c r="M1818" t="n">
        <v>141</v>
      </c>
      <c r="N1818" t="n">
        <v>102</v>
      </c>
      <c r="O1818" t="n">
        <v>4</v>
      </c>
      <c r="P1818" t="n">
        <v>4</v>
      </c>
      <c r="Q1818" t="n">
        <v>6</v>
      </c>
      <c r="X1818" t="n">
        <v>14</v>
      </c>
      <c r="Y1818" t="n">
        <v>1814</v>
      </c>
      <c r="Z1818" t="n">
        <v>0.015</v>
      </c>
      <c r="AA1818" t="n">
        <v>1</v>
      </c>
      <c r="AB1818" t="n">
        <v>24</v>
      </c>
    </row>
    <row r="1819">
      <c r="A1819" t="n">
        <v>2021</v>
      </c>
      <c r="B1819" t="n">
        <v>4</v>
      </c>
      <c r="C1819" s="298" t="n">
        <v>44307</v>
      </c>
      <c r="E1819" t="n">
        <v>25</v>
      </c>
      <c r="F1819" t="inlineStr">
        <is>
          <t>فوم زوايا فيكتوريا اماميه PDAWP6024</t>
        </is>
      </c>
      <c r="G1819" t="inlineStr">
        <is>
          <t>FMDAIIF3000000</t>
        </is>
      </c>
      <c r="H1819" t="n">
        <v>150.66</v>
      </c>
      <c r="I1819" t="n">
        <v>173.34</v>
      </c>
      <c r="J1819" t="n">
        <v>162</v>
      </c>
      <c r="K1819" t="n">
        <v>145</v>
      </c>
      <c r="L1819" t="n">
        <v>99</v>
      </c>
      <c r="M1819" t="n">
        <v>135</v>
      </c>
      <c r="N1819" t="n">
        <v>106</v>
      </c>
      <c r="O1819" t="n">
        <v>14</v>
      </c>
      <c r="P1819" t="n">
        <v>2</v>
      </c>
      <c r="Q1819" t="n">
        <v>5</v>
      </c>
      <c r="X1819" t="n">
        <v>21</v>
      </c>
      <c r="Y1819" t="n">
        <v>1893</v>
      </c>
      <c r="Z1819" t="n">
        <v>0.015</v>
      </c>
      <c r="AA1819" t="n">
        <v>1</v>
      </c>
      <c r="AB1819" t="n">
        <v>24</v>
      </c>
    </row>
    <row r="1820">
      <c r="A1820" t="n">
        <v>2021</v>
      </c>
      <c r="B1820" t="n">
        <v>4</v>
      </c>
      <c r="C1820" s="298" t="n">
        <v>44308</v>
      </c>
      <c r="E1820" t="n">
        <v>25</v>
      </c>
      <c r="F1820" t="inlineStr">
        <is>
          <t>فوم زوايا فيكتوريا اماميه PDAWP6024</t>
        </is>
      </c>
      <c r="G1820" t="inlineStr">
        <is>
          <t>FMDAIIF3000000</t>
        </is>
      </c>
      <c r="H1820" t="n">
        <v>150.66</v>
      </c>
      <c r="I1820" t="n">
        <v>173.34</v>
      </c>
      <c r="J1820" t="n">
        <v>168</v>
      </c>
      <c r="K1820" t="n">
        <v>145</v>
      </c>
      <c r="L1820" t="n">
        <v>99</v>
      </c>
      <c r="M1820" t="n">
        <v>136</v>
      </c>
      <c r="N1820" t="n">
        <v>106</v>
      </c>
      <c r="Y1820" t="n">
        <v>216</v>
      </c>
      <c r="Z1820" t="n">
        <v>0.015</v>
      </c>
      <c r="AA1820" t="n">
        <v>1</v>
      </c>
      <c r="AB1820" t="n">
        <v>24</v>
      </c>
    </row>
    <row r="1821">
      <c r="A1821" t="n">
        <v>2021</v>
      </c>
      <c r="B1821" t="n">
        <v>4</v>
      </c>
      <c r="C1821" s="298" t="n">
        <v>44301</v>
      </c>
      <c r="E1821" t="n">
        <v>24</v>
      </c>
      <c r="F1821" t="inlineStr">
        <is>
          <t>فوم زوايا فيكتوريا خلفيه PDAWP6025</t>
        </is>
      </c>
      <c r="G1821" t="inlineStr">
        <is>
          <t>FMDAIIF4000000</t>
        </is>
      </c>
      <c r="H1821" t="n">
        <v>154.38</v>
      </c>
      <c r="I1821" t="n">
        <v>177.62</v>
      </c>
      <c r="J1821" t="n">
        <v>161.5</v>
      </c>
      <c r="K1821" t="n">
        <v>145</v>
      </c>
      <c r="L1821" t="n">
        <v>99</v>
      </c>
      <c r="M1821" t="n">
        <v>143</v>
      </c>
      <c r="N1821" t="n">
        <v>101</v>
      </c>
      <c r="O1821" t="n">
        <v>3</v>
      </c>
      <c r="Q1821" t="n">
        <v>4</v>
      </c>
      <c r="X1821" t="n">
        <v>7</v>
      </c>
      <c r="Y1821" t="n">
        <v>367</v>
      </c>
      <c r="Z1821" t="n">
        <v>0.015</v>
      </c>
      <c r="AA1821" t="n">
        <v>1</v>
      </c>
      <c r="AB1821" t="n">
        <v>24</v>
      </c>
    </row>
    <row r="1822">
      <c r="A1822" t="n">
        <v>2021</v>
      </c>
      <c r="B1822" t="n">
        <v>4</v>
      </c>
      <c r="C1822" s="298" t="n">
        <v>44304</v>
      </c>
      <c r="E1822" t="n">
        <v>24</v>
      </c>
      <c r="F1822" t="inlineStr">
        <is>
          <t>فوم زوايا فيكتوريا خلفيه PDAWP6025</t>
        </is>
      </c>
      <c r="G1822" t="inlineStr">
        <is>
          <t>FMDAIIF4000000</t>
        </is>
      </c>
      <c r="H1822" t="n">
        <v>154.38</v>
      </c>
      <c r="I1822" t="n">
        <v>177.62</v>
      </c>
      <c r="J1822" t="n">
        <v>168</v>
      </c>
      <c r="K1822" t="n">
        <v>145</v>
      </c>
      <c r="L1822" t="n">
        <v>99</v>
      </c>
      <c r="M1822" t="n">
        <v>144</v>
      </c>
      <c r="N1822" t="n">
        <v>100</v>
      </c>
      <c r="O1822" t="n">
        <v>9</v>
      </c>
      <c r="P1822" t="n">
        <v>2</v>
      </c>
      <c r="Q1822" t="n">
        <v>6</v>
      </c>
      <c r="X1822" t="n">
        <v>17</v>
      </c>
      <c r="Y1822" t="n">
        <v>1937</v>
      </c>
      <c r="Z1822" t="n">
        <v>0.015</v>
      </c>
      <c r="AA1822" t="n">
        <v>1</v>
      </c>
      <c r="AB1822" t="n">
        <v>24</v>
      </c>
    </row>
    <row r="1823">
      <c r="A1823" t="n">
        <v>2021</v>
      </c>
      <c r="B1823" t="n">
        <v>4</v>
      </c>
      <c r="C1823" s="298" t="n">
        <v>44305</v>
      </c>
      <c r="E1823" t="n">
        <v>24</v>
      </c>
      <c r="F1823" t="inlineStr">
        <is>
          <t>فوم زوايا فيكتوريا خلفيه PDAWP6025</t>
        </is>
      </c>
      <c r="G1823" t="inlineStr">
        <is>
          <t>FMDAIIF4000000</t>
        </is>
      </c>
      <c r="H1823" t="n">
        <v>154.38</v>
      </c>
      <c r="I1823" t="n">
        <v>177.62</v>
      </c>
      <c r="J1823" t="n">
        <v>165</v>
      </c>
      <c r="K1823" t="n">
        <v>145</v>
      </c>
      <c r="L1823" t="n">
        <v>99</v>
      </c>
      <c r="M1823" t="n">
        <v>143</v>
      </c>
      <c r="N1823" t="n">
        <v>101</v>
      </c>
      <c r="O1823" t="n">
        <v>8</v>
      </c>
      <c r="P1823" t="n">
        <v>2</v>
      </c>
      <c r="Q1823" t="n">
        <v>6</v>
      </c>
      <c r="X1823" t="n">
        <v>16</v>
      </c>
      <c r="Y1823" t="n">
        <v>2056</v>
      </c>
      <c r="Z1823" t="n">
        <v>0.015</v>
      </c>
      <c r="AA1823" t="n">
        <v>1</v>
      </c>
      <c r="AB1823" t="n">
        <v>24</v>
      </c>
    </row>
    <row r="1824">
      <c r="A1824" t="n">
        <v>2021</v>
      </c>
      <c r="B1824" t="n">
        <v>4</v>
      </c>
      <c r="C1824" s="298" t="n">
        <v>44306</v>
      </c>
      <c r="E1824" t="n">
        <v>24</v>
      </c>
      <c r="F1824" t="inlineStr">
        <is>
          <t>فوم زوايا فيكتوريا خلفيه PDAWP6025</t>
        </is>
      </c>
      <c r="G1824" t="inlineStr">
        <is>
          <t>FMDAIIF4000000</t>
        </is>
      </c>
      <c r="H1824" t="n">
        <v>154.38</v>
      </c>
      <c r="I1824" t="n">
        <v>177.62</v>
      </c>
      <c r="J1824" t="n">
        <v>163.8</v>
      </c>
      <c r="K1824" t="n">
        <v>145</v>
      </c>
      <c r="L1824" t="n">
        <v>99</v>
      </c>
      <c r="M1824" t="n">
        <v>141</v>
      </c>
      <c r="N1824" t="n">
        <v>102</v>
      </c>
      <c r="O1824" t="n">
        <v>5</v>
      </c>
      <c r="P1824" t="n">
        <v>6</v>
      </c>
      <c r="Q1824" t="n">
        <v>5</v>
      </c>
      <c r="X1824" t="n">
        <v>16</v>
      </c>
      <c r="Y1824" t="n">
        <v>1816</v>
      </c>
      <c r="Z1824" t="n">
        <v>0.015</v>
      </c>
      <c r="AA1824" t="n">
        <v>1</v>
      </c>
      <c r="AB1824" t="n">
        <v>24</v>
      </c>
    </row>
    <row r="1825">
      <c r="A1825" t="n">
        <v>2021</v>
      </c>
      <c r="B1825" t="n">
        <v>4</v>
      </c>
      <c r="C1825" s="298" t="n">
        <v>44307</v>
      </c>
      <c r="E1825" t="n">
        <v>24</v>
      </c>
      <c r="F1825" t="inlineStr">
        <is>
          <t>فوم زوايا فيكتوريا خلفيه PDAWP6025</t>
        </is>
      </c>
      <c r="G1825" t="inlineStr">
        <is>
          <t>FMDAIIF4000000</t>
        </is>
      </c>
      <c r="H1825" t="n">
        <v>154.38</v>
      </c>
      <c r="I1825" t="n">
        <v>177.62</v>
      </c>
      <c r="J1825" t="n">
        <v>169.2</v>
      </c>
      <c r="K1825" t="n">
        <v>145</v>
      </c>
      <c r="L1825" t="n">
        <v>99</v>
      </c>
      <c r="M1825" t="n">
        <v>135</v>
      </c>
      <c r="N1825" t="n">
        <v>106</v>
      </c>
      <c r="O1825" t="n">
        <v>8</v>
      </c>
      <c r="P1825" t="n">
        <v>6</v>
      </c>
      <c r="Q1825" t="n">
        <v>7</v>
      </c>
      <c r="X1825" t="n">
        <v>21</v>
      </c>
      <c r="Y1825" t="n">
        <v>1893</v>
      </c>
      <c r="Z1825" t="n">
        <v>0.015</v>
      </c>
      <c r="AA1825" t="n">
        <v>1</v>
      </c>
      <c r="AB1825" t="n">
        <v>24</v>
      </c>
    </row>
    <row r="1826">
      <c r="A1826" t="n">
        <v>2021</v>
      </c>
      <c r="B1826" t="n">
        <v>4</v>
      </c>
      <c r="C1826" s="298" t="n">
        <v>44308</v>
      </c>
      <c r="E1826" t="n">
        <v>24</v>
      </c>
      <c r="F1826" t="inlineStr">
        <is>
          <t>فوم زوايا فيكتوريا خلفيه PDAWP6025</t>
        </is>
      </c>
      <c r="G1826" t="inlineStr">
        <is>
          <t>FMDAIIF4000000</t>
        </is>
      </c>
      <c r="H1826" t="n">
        <v>154.38</v>
      </c>
      <c r="I1826" t="n">
        <v>177.62</v>
      </c>
      <c r="J1826" t="n">
        <v>172</v>
      </c>
      <c r="K1826" t="n">
        <v>145</v>
      </c>
      <c r="L1826" t="n">
        <v>99</v>
      </c>
      <c r="M1826" t="n">
        <v>136</v>
      </c>
      <c r="N1826" t="n">
        <v>106</v>
      </c>
      <c r="Y1826" t="n">
        <v>216</v>
      </c>
      <c r="Z1826" t="n">
        <v>0.015</v>
      </c>
      <c r="AA1826" t="n">
        <v>1</v>
      </c>
      <c r="AB1826" t="n">
        <v>24</v>
      </c>
    </row>
    <row r="1827">
      <c r="A1827" t="n">
        <v>2021</v>
      </c>
      <c r="B1827" t="n">
        <v>4</v>
      </c>
      <c r="C1827" s="298" t="n">
        <v>44286</v>
      </c>
      <c r="E1827" t="n">
        <v>169</v>
      </c>
      <c r="F1827" t="inlineStr">
        <is>
          <t>فوم صندوق سمك 15ك بدون دعامه</t>
        </is>
      </c>
      <c r="G1827" t="inlineStr">
        <is>
          <t>FMBOXI15B00000</t>
        </is>
      </c>
      <c r="H1827" t="n">
        <v>358.3944444</v>
      </c>
      <c r="I1827" t="n">
        <v>412.3462963</v>
      </c>
      <c r="J1827" t="n">
        <v>383</v>
      </c>
      <c r="K1827" t="n">
        <v>36</v>
      </c>
      <c r="L1827" t="n">
        <v>200</v>
      </c>
      <c r="M1827" t="n">
        <v>44</v>
      </c>
      <c r="N1827" t="n">
        <v>165</v>
      </c>
      <c r="O1827" t="n">
        <v>7</v>
      </c>
      <c r="P1827" t="n">
        <v>1</v>
      </c>
      <c r="Q1827" t="n">
        <v>3</v>
      </c>
      <c r="X1827" t="n">
        <v>11</v>
      </c>
      <c r="Y1827" t="n">
        <v>826</v>
      </c>
      <c r="Z1827" t="n">
        <v>0.02</v>
      </c>
      <c r="AA1827" t="n">
        <v>1</v>
      </c>
      <c r="AB1827" t="n">
        <v>16</v>
      </c>
    </row>
    <row r="1828">
      <c r="A1828" t="n">
        <v>2021</v>
      </c>
      <c r="B1828" t="n">
        <v>4</v>
      </c>
      <c r="C1828" s="298" t="n">
        <v>44287</v>
      </c>
      <c r="E1828" t="n">
        <v>169</v>
      </c>
      <c r="F1828" t="inlineStr">
        <is>
          <t>فوم صندوق سمك 15ك بدون دعامه</t>
        </is>
      </c>
      <c r="G1828" t="inlineStr">
        <is>
          <t>FMBOXI15B00000</t>
        </is>
      </c>
      <c r="H1828" t="n">
        <v>358.3944444</v>
      </c>
      <c r="I1828" t="n">
        <v>412.3462963</v>
      </c>
      <c r="K1828" t="n">
        <v>36</v>
      </c>
      <c r="L1828" t="n">
        <v>200</v>
      </c>
      <c r="Y1828" t="n">
        <v>30</v>
      </c>
      <c r="Z1828" t="n">
        <v>0.02</v>
      </c>
      <c r="AA1828" t="n">
        <v>1</v>
      </c>
      <c r="AB1828" t="n">
        <v>16</v>
      </c>
    </row>
    <row r="1829">
      <c r="A1829" t="n">
        <v>2021</v>
      </c>
      <c r="B1829" t="n">
        <v>4</v>
      </c>
      <c r="C1829" s="298" t="n">
        <v>44292</v>
      </c>
      <c r="E1829" t="n">
        <v>169</v>
      </c>
      <c r="F1829" t="inlineStr">
        <is>
          <t>فوم صندوق سمك 15ك بدون دعامه</t>
        </is>
      </c>
      <c r="G1829" t="inlineStr">
        <is>
          <t>FMBOXI15B00000</t>
        </is>
      </c>
      <c r="H1829" t="n">
        <v>358.3944444</v>
      </c>
      <c r="I1829" t="n">
        <v>412.3462963</v>
      </c>
      <c r="J1829" t="n">
        <v>393.4</v>
      </c>
      <c r="K1829" t="n">
        <v>36</v>
      </c>
      <c r="L1829" t="n">
        <v>200</v>
      </c>
      <c r="M1829" t="n">
        <v>38</v>
      </c>
      <c r="N1829" t="n">
        <v>188</v>
      </c>
      <c r="O1829" t="n">
        <v>6</v>
      </c>
      <c r="P1829" t="n">
        <v>3</v>
      </c>
      <c r="Q1829" t="n">
        <v>7</v>
      </c>
      <c r="X1829" t="n">
        <v>16</v>
      </c>
      <c r="Y1829" t="n">
        <v>711</v>
      </c>
      <c r="Z1829" t="n">
        <v>0.02</v>
      </c>
      <c r="AA1829" t="n">
        <v>1</v>
      </c>
      <c r="AB1829" t="n">
        <v>16</v>
      </c>
    </row>
    <row r="1830">
      <c r="A1830" t="n">
        <v>2021</v>
      </c>
      <c r="B1830" t="n">
        <v>4</v>
      </c>
      <c r="C1830" s="298" t="n">
        <v>44293</v>
      </c>
      <c r="E1830" t="n">
        <v>169</v>
      </c>
      <c r="F1830" t="inlineStr">
        <is>
          <t>فوم صندوق سمك 15ك بدون دعامه</t>
        </is>
      </c>
      <c r="G1830" t="inlineStr">
        <is>
          <t>FMBOXI15B00000</t>
        </is>
      </c>
      <c r="H1830" t="n">
        <v>358.3944444</v>
      </c>
      <c r="I1830" t="n">
        <v>412.3462963</v>
      </c>
      <c r="K1830" t="n">
        <v>36</v>
      </c>
      <c r="L1830" t="n">
        <v>200</v>
      </c>
      <c r="O1830" t="n">
        <v>1</v>
      </c>
      <c r="P1830" t="n">
        <v>1</v>
      </c>
      <c r="Q1830" t="n">
        <v>1</v>
      </c>
      <c r="X1830" t="n">
        <v>2</v>
      </c>
      <c r="Y1830" t="n">
        <v>112</v>
      </c>
      <c r="Z1830" t="n">
        <v>0.02</v>
      </c>
      <c r="AA1830" t="n">
        <v>1</v>
      </c>
      <c r="AB1830" t="n">
        <v>16</v>
      </c>
    </row>
    <row r="1831">
      <c r="A1831" t="n">
        <v>2021</v>
      </c>
      <c r="B1831" t="n">
        <v>4</v>
      </c>
      <c r="C1831" s="298" t="n">
        <v>44290</v>
      </c>
      <c r="E1831" t="n">
        <v>167</v>
      </c>
      <c r="F1831" t="inlineStr">
        <is>
          <t>فوم صندوق سمك 35 ك</t>
        </is>
      </c>
      <c r="G1831" t="inlineStr">
        <is>
          <t>FMBOXI35000000</t>
        </is>
      </c>
      <c r="H1831" t="n">
        <v>825.84</v>
      </c>
      <c r="I1831" t="n">
        <v>950.16</v>
      </c>
      <c r="J1831" t="n">
        <v>915.3</v>
      </c>
      <c r="K1831" t="n">
        <v>55</v>
      </c>
      <c r="L1831" t="n">
        <v>131</v>
      </c>
      <c r="M1831" t="n">
        <v>54</v>
      </c>
      <c r="N1831" t="n">
        <v>133</v>
      </c>
      <c r="P1831" t="n">
        <v>4</v>
      </c>
      <c r="Q1831" t="n">
        <v>2</v>
      </c>
      <c r="R1831" t="n">
        <v>2</v>
      </c>
      <c r="X1831" t="n">
        <v>7</v>
      </c>
      <c r="Y1831" t="n">
        <v>315</v>
      </c>
      <c r="Z1831" t="n">
        <v>0.015</v>
      </c>
      <c r="AA1831" t="n">
        <v>1</v>
      </c>
      <c r="AB1831" t="n">
        <v>18</v>
      </c>
    </row>
    <row r="1832">
      <c r="A1832" t="n">
        <v>2021</v>
      </c>
      <c r="B1832" t="n">
        <v>4</v>
      </c>
      <c r="C1832" s="298" t="n">
        <v>44291</v>
      </c>
      <c r="E1832" t="n">
        <v>167</v>
      </c>
      <c r="F1832" t="inlineStr">
        <is>
          <t>فوم صندوق سمك 35 ك</t>
        </is>
      </c>
      <c r="G1832" t="inlineStr">
        <is>
          <t>FMBOXI35000000</t>
        </is>
      </c>
      <c r="H1832" t="n">
        <v>825.84</v>
      </c>
      <c r="I1832" t="n">
        <v>950.16</v>
      </c>
      <c r="J1832" t="n">
        <v>914.8</v>
      </c>
      <c r="K1832" t="n">
        <v>55</v>
      </c>
      <c r="L1832" t="n">
        <v>131</v>
      </c>
      <c r="M1832" t="n">
        <v>52</v>
      </c>
      <c r="N1832" t="n">
        <v>140</v>
      </c>
      <c r="O1832" t="n">
        <v>4</v>
      </c>
      <c r="P1832" t="n">
        <v>2</v>
      </c>
      <c r="Q1832" t="n">
        <v>3</v>
      </c>
      <c r="X1832" t="n">
        <v>8</v>
      </c>
      <c r="Y1832" t="n">
        <v>772</v>
      </c>
      <c r="Z1832" t="n">
        <v>0.015</v>
      </c>
      <c r="AA1832" t="n">
        <v>1</v>
      </c>
      <c r="AB1832" t="n">
        <v>18</v>
      </c>
    </row>
    <row r="1833">
      <c r="A1833" t="n">
        <v>2021</v>
      </c>
      <c r="B1833" t="n">
        <v>4</v>
      </c>
      <c r="C1833" s="298" t="n">
        <v>44292</v>
      </c>
      <c r="E1833" t="n">
        <v>167</v>
      </c>
      <c r="F1833" t="inlineStr">
        <is>
          <t>فوم صندوق سمك 35 ك</t>
        </is>
      </c>
      <c r="G1833" t="inlineStr">
        <is>
          <t>FMBOXI35000000</t>
        </is>
      </c>
      <c r="H1833" t="n">
        <v>825.84</v>
      </c>
      <c r="I1833" t="n">
        <v>950.16</v>
      </c>
      <c r="K1833" t="n">
        <v>55</v>
      </c>
      <c r="L1833" t="n">
        <v>131</v>
      </c>
      <c r="Y1833" t="n">
        <v>8</v>
      </c>
      <c r="Z1833" t="n">
        <v>0.015</v>
      </c>
      <c r="AA1833" t="n">
        <v>1</v>
      </c>
      <c r="AB1833" t="n">
        <v>18</v>
      </c>
    </row>
    <row r="1834">
      <c r="A1834" t="n">
        <v>2021</v>
      </c>
      <c r="B1834" t="n">
        <v>4</v>
      </c>
      <c r="C1834" s="298" t="n">
        <v>44307</v>
      </c>
      <c r="E1834" t="n">
        <v>160</v>
      </c>
      <c r="F1834" t="inlineStr">
        <is>
          <t>فوم طقم رويال جاز المعدل</t>
        </is>
      </c>
      <c r="G1834" t="inlineStr">
        <is>
          <t>FMROGI20000000</t>
        </is>
      </c>
      <c r="H1834" t="n">
        <v>186</v>
      </c>
      <c r="I1834" t="n">
        <v>214</v>
      </c>
      <c r="J1834" t="n">
        <v>214</v>
      </c>
      <c r="K1834" t="n">
        <v>76</v>
      </c>
      <c r="L1834" t="n">
        <v>95</v>
      </c>
      <c r="M1834" t="n">
        <v>74</v>
      </c>
      <c r="N1834" t="n">
        <v>97</v>
      </c>
      <c r="O1834" t="n">
        <v>5</v>
      </c>
      <c r="P1834" t="n">
        <v>5</v>
      </c>
      <c r="Q1834" t="n">
        <v>7</v>
      </c>
      <c r="S1834" t="n">
        <v>2</v>
      </c>
      <c r="X1834" t="n">
        <v>19</v>
      </c>
      <c r="Y1834" t="n">
        <v>841</v>
      </c>
      <c r="Z1834" t="n">
        <v>0.015</v>
      </c>
      <c r="AA1834" t="n">
        <v>1</v>
      </c>
      <c r="AB1834" t="n">
        <v>16</v>
      </c>
    </row>
    <row r="1835">
      <c r="A1835" t="n">
        <v>2021</v>
      </c>
      <c r="B1835" t="n">
        <v>4</v>
      </c>
      <c r="C1835" s="298" t="n">
        <v>44308</v>
      </c>
      <c r="E1835" t="n">
        <v>160</v>
      </c>
      <c r="F1835" t="inlineStr">
        <is>
          <t>فوم طقم رويال جاز المعدل</t>
        </is>
      </c>
      <c r="G1835" t="inlineStr">
        <is>
          <t>FMROGI20000000</t>
        </is>
      </c>
      <c r="H1835" t="n">
        <v>186</v>
      </c>
      <c r="I1835" t="n">
        <v>214</v>
      </c>
      <c r="J1835" t="n">
        <v>200.3</v>
      </c>
      <c r="K1835" t="n">
        <v>76</v>
      </c>
      <c r="L1835" t="n">
        <v>95</v>
      </c>
      <c r="M1835" t="n">
        <v>75</v>
      </c>
      <c r="N1835" t="n">
        <v>96</v>
      </c>
      <c r="O1835" t="n">
        <v>6</v>
      </c>
      <c r="Q1835" t="n">
        <v>6</v>
      </c>
      <c r="X1835" t="n">
        <v>12</v>
      </c>
      <c r="Y1835" t="n">
        <v>1116</v>
      </c>
      <c r="Z1835" t="n">
        <v>0.015</v>
      </c>
      <c r="AA1835" t="n">
        <v>1</v>
      </c>
      <c r="AB1835" t="n">
        <v>16</v>
      </c>
    </row>
    <row r="1836">
      <c r="A1836" t="n">
        <v>2021</v>
      </c>
      <c r="B1836" t="n">
        <v>4</v>
      </c>
      <c r="C1836" s="298" t="n">
        <v>44310</v>
      </c>
      <c r="E1836" t="n">
        <v>160</v>
      </c>
      <c r="F1836" t="inlineStr">
        <is>
          <t>فوم طقم رويال جاز المعدل</t>
        </is>
      </c>
      <c r="G1836" t="inlineStr">
        <is>
          <t>FMROGI20000000</t>
        </is>
      </c>
      <c r="H1836" t="n">
        <v>186</v>
      </c>
      <c r="I1836" t="n">
        <v>214</v>
      </c>
      <c r="J1836" t="n">
        <v>196</v>
      </c>
      <c r="K1836" t="n">
        <v>76</v>
      </c>
      <c r="L1836" t="n">
        <v>95</v>
      </c>
      <c r="M1836" t="n">
        <v>76</v>
      </c>
      <c r="N1836" t="n">
        <v>95</v>
      </c>
      <c r="O1836" t="n">
        <v>2</v>
      </c>
      <c r="Q1836" t="n">
        <v>1</v>
      </c>
      <c r="X1836" t="n">
        <v>3</v>
      </c>
      <c r="Y1836" t="n">
        <v>483</v>
      </c>
      <c r="Z1836" t="n">
        <v>0.015</v>
      </c>
      <c r="AA1836" t="n">
        <v>1</v>
      </c>
      <c r="AB1836" t="n">
        <v>16</v>
      </c>
    </row>
    <row r="1837">
      <c r="A1837" t="n">
        <v>2021</v>
      </c>
      <c r="B1837" t="n">
        <v>4</v>
      </c>
      <c r="C1837" s="298" t="n">
        <v>44311</v>
      </c>
      <c r="E1837" t="n">
        <v>160</v>
      </c>
      <c r="F1837" t="inlineStr">
        <is>
          <t>فوم طقم رويال جاز المعدل</t>
        </is>
      </c>
      <c r="G1837" t="inlineStr">
        <is>
          <t>FMROGI20000000</t>
        </is>
      </c>
      <c r="H1837" t="n">
        <v>186</v>
      </c>
      <c r="I1837" t="n">
        <v>214</v>
      </c>
      <c r="J1837" t="n">
        <v>193.7</v>
      </c>
      <c r="K1837" t="n">
        <v>76</v>
      </c>
      <c r="L1837" t="n">
        <v>95</v>
      </c>
      <c r="M1837" t="n">
        <v>76</v>
      </c>
      <c r="N1837" t="n">
        <v>95</v>
      </c>
      <c r="O1837" t="n">
        <v>2</v>
      </c>
      <c r="P1837" t="n">
        <v>2</v>
      </c>
      <c r="Q1837" t="n">
        <v>2</v>
      </c>
      <c r="X1837" t="n">
        <v>6</v>
      </c>
      <c r="Y1837" t="n">
        <v>630</v>
      </c>
      <c r="Z1837" t="n">
        <v>0.015</v>
      </c>
      <c r="AA1837" t="n">
        <v>1</v>
      </c>
      <c r="AB1837" t="n">
        <v>16</v>
      </c>
    </row>
    <row r="1838">
      <c r="A1838" t="n">
        <v>2021</v>
      </c>
      <c r="B1838" t="n">
        <v>4</v>
      </c>
      <c r="C1838" s="298" t="n">
        <v>44312</v>
      </c>
      <c r="E1838" t="n">
        <v>160</v>
      </c>
      <c r="F1838" t="inlineStr">
        <is>
          <t>فوم طقم رويال جاز المعدل</t>
        </is>
      </c>
      <c r="G1838" t="inlineStr">
        <is>
          <t>FMROGI20000000</t>
        </is>
      </c>
      <c r="H1838" t="n">
        <v>186</v>
      </c>
      <c r="I1838" t="n">
        <v>214</v>
      </c>
      <c r="J1838" t="n">
        <v>196.5</v>
      </c>
      <c r="K1838" t="n">
        <v>76</v>
      </c>
      <c r="L1838" t="n">
        <v>95</v>
      </c>
      <c r="M1838" t="n">
        <v>79</v>
      </c>
      <c r="N1838" t="n">
        <v>91</v>
      </c>
      <c r="O1838" t="n">
        <v>6</v>
      </c>
      <c r="P1838" t="n">
        <v>2</v>
      </c>
      <c r="Q1838" t="n">
        <v>5</v>
      </c>
      <c r="X1838" t="n">
        <v>13</v>
      </c>
      <c r="Y1838" t="n">
        <v>877</v>
      </c>
      <c r="Z1838" t="n">
        <v>0.015</v>
      </c>
      <c r="AA1838" t="n">
        <v>1</v>
      </c>
      <c r="AB1838" t="n">
        <v>16</v>
      </c>
    </row>
    <row r="1839">
      <c r="A1839" t="n">
        <v>2021</v>
      </c>
      <c r="B1839" t="n">
        <v>4</v>
      </c>
      <c r="C1839" s="298" t="n">
        <v>44313</v>
      </c>
      <c r="E1839" t="n">
        <v>160</v>
      </c>
      <c r="F1839" t="inlineStr">
        <is>
          <t>فوم طقم رويال جاز المعدل</t>
        </is>
      </c>
      <c r="G1839" t="inlineStr">
        <is>
          <t>FMROGI20000000</t>
        </is>
      </c>
      <c r="H1839" t="n">
        <v>186</v>
      </c>
      <c r="I1839" t="n">
        <v>214</v>
      </c>
      <c r="J1839" t="n">
        <v>213</v>
      </c>
      <c r="K1839" t="n">
        <v>76</v>
      </c>
      <c r="L1839" t="n">
        <v>95</v>
      </c>
      <c r="M1839" t="n">
        <v>76</v>
      </c>
      <c r="N1839" t="n">
        <v>95</v>
      </c>
      <c r="O1839" t="n">
        <v>6</v>
      </c>
      <c r="Q1839" t="n">
        <v>1</v>
      </c>
      <c r="X1839" t="n">
        <v>7</v>
      </c>
      <c r="Y1839" t="n">
        <v>265</v>
      </c>
      <c r="Z1839" t="n">
        <v>0.015</v>
      </c>
      <c r="AA1839" t="n">
        <v>1</v>
      </c>
      <c r="AB1839" t="n">
        <v>16</v>
      </c>
    </row>
    <row r="1840">
      <c r="A1840" t="n">
        <v>2021</v>
      </c>
      <c r="B1840" t="n">
        <v>4</v>
      </c>
      <c r="C1840" s="298" t="n">
        <v>44290</v>
      </c>
      <c r="E1840" t="n">
        <v>440</v>
      </c>
      <c r="F1840" t="inlineStr">
        <is>
          <t>فوم طقم سخان زانوسى</t>
        </is>
      </c>
      <c r="G1840" t="inlineStr">
        <is>
          <t>FMDAHIN30000000</t>
        </is>
      </c>
      <c r="H1840" t="n">
        <v>239.94</v>
      </c>
      <c r="I1840" t="n">
        <v>276.06</v>
      </c>
      <c r="J1840" t="n">
        <v>263</v>
      </c>
      <c r="K1840" t="n">
        <v>90</v>
      </c>
      <c r="L1840" t="n">
        <v>120</v>
      </c>
      <c r="M1840" t="n">
        <v>107</v>
      </c>
      <c r="N1840" t="n">
        <v>101</v>
      </c>
      <c r="O1840" t="n">
        <v>3</v>
      </c>
      <c r="P1840" t="n">
        <v>2</v>
      </c>
      <c r="Q1840" t="n">
        <v>4</v>
      </c>
      <c r="X1840" t="n">
        <v>9</v>
      </c>
      <c r="Y1840" t="n">
        <v>997</v>
      </c>
      <c r="Z1840" t="n">
        <v>0.015</v>
      </c>
      <c r="AA1840" t="n">
        <v>1</v>
      </c>
      <c r="AB1840" t="n">
        <v>20</v>
      </c>
    </row>
    <row r="1841">
      <c r="A1841" t="n">
        <v>2021</v>
      </c>
      <c r="B1841" t="n">
        <v>4</v>
      </c>
      <c r="C1841" s="298" t="n">
        <v>44290</v>
      </c>
      <c r="E1841" t="n">
        <v>155</v>
      </c>
      <c r="F1841" t="inlineStr">
        <is>
          <t>فوم طقم سخان غاز 10 لتر</t>
        </is>
      </c>
      <c r="G1841" t="inlineStr">
        <is>
          <t>FMDAHI6000000</t>
        </is>
      </c>
      <c r="H1841" t="n">
        <v>113.46</v>
      </c>
      <c r="I1841" t="n">
        <v>130.54</v>
      </c>
      <c r="J1841" t="n">
        <v>120.4</v>
      </c>
      <c r="K1841" t="n">
        <v>61</v>
      </c>
      <c r="L1841" t="n">
        <v>177</v>
      </c>
      <c r="M1841" t="n">
        <v>83</v>
      </c>
      <c r="N1841" t="n">
        <v>130</v>
      </c>
      <c r="O1841" t="n">
        <v>5</v>
      </c>
      <c r="Q1841" t="n">
        <v>6</v>
      </c>
      <c r="X1841" t="n">
        <v>11</v>
      </c>
      <c r="Y1841" t="n">
        <v>11</v>
      </c>
      <c r="Z1841" t="n">
        <v>0.02</v>
      </c>
      <c r="AA1841" t="n">
        <v>1</v>
      </c>
      <c r="AB1841" t="n">
        <v>18</v>
      </c>
    </row>
    <row r="1842">
      <c r="A1842" t="n">
        <v>2021</v>
      </c>
      <c r="B1842" t="n">
        <v>4</v>
      </c>
      <c r="C1842" s="298" t="n">
        <v>44291</v>
      </c>
      <c r="E1842" t="n">
        <v>155</v>
      </c>
      <c r="F1842" t="inlineStr">
        <is>
          <t>فوم طقم سخان غاز 10 لتر</t>
        </is>
      </c>
      <c r="G1842" t="inlineStr">
        <is>
          <t>FMDAHI6000000</t>
        </is>
      </c>
      <c r="H1842" t="n">
        <v>113.46</v>
      </c>
      <c r="I1842" t="n">
        <v>130.54</v>
      </c>
      <c r="J1842" t="n">
        <v>128</v>
      </c>
      <c r="K1842" t="n">
        <v>61</v>
      </c>
      <c r="L1842" t="n">
        <v>177</v>
      </c>
      <c r="M1842" t="n">
        <v>93</v>
      </c>
      <c r="N1842" t="n">
        <v>117</v>
      </c>
      <c r="O1842" t="n">
        <v>5</v>
      </c>
      <c r="P1842" t="n">
        <v>1</v>
      </c>
      <c r="Q1842" t="n">
        <v>5</v>
      </c>
      <c r="X1842" t="n">
        <v>11</v>
      </c>
      <c r="Y1842" t="n">
        <v>1595</v>
      </c>
      <c r="Z1842" t="n">
        <v>0.02</v>
      </c>
      <c r="AA1842" t="n">
        <v>1</v>
      </c>
      <c r="AB1842" t="n">
        <v>18</v>
      </c>
    </row>
    <row r="1843">
      <c r="A1843" t="n">
        <v>2021</v>
      </c>
      <c r="B1843" t="n">
        <v>4</v>
      </c>
      <c r="C1843" s="298" t="n">
        <v>44292</v>
      </c>
      <c r="E1843" t="n">
        <v>155</v>
      </c>
      <c r="F1843" t="inlineStr">
        <is>
          <t>فوم طقم سخان غاز 10 لتر</t>
        </is>
      </c>
      <c r="G1843" t="inlineStr">
        <is>
          <t>FMDAHI6000000</t>
        </is>
      </c>
      <c r="H1843" t="n">
        <v>113.46</v>
      </c>
      <c r="I1843" t="n">
        <v>130.54</v>
      </c>
      <c r="J1843" t="n">
        <v>129</v>
      </c>
      <c r="K1843" t="n">
        <v>61</v>
      </c>
      <c r="L1843" t="n">
        <v>177</v>
      </c>
      <c r="M1843" t="n">
        <v>87</v>
      </c>
      <c r="N1843" t="n">
        <v>124</v>
      </c>
      <c r="O1843" t="n">
        <v>4</v>
      </c>
      <c r="P1843" t="n">
        <v>4</v>
      </c>
      <c r="Q1843" t="n">
        <v>2</v>
      </c>
      <c r="X1843" t="n">
        <v>10</v>
      </c>
      <c r="Y1843" t="n">
        <v>1090</v>
      </c>
      <c r="Z1843" t="n">
        <v>0.02</v>
      </c>
      <c r="AA1843" t="n">
        <v>1</v>
      </c>
      <c r="AB1843" t="n">
        <v>18</v>
      </c>
    </row>
    <row r="1844">
      <c r="A1844" t="n">
        <v>2021</v>
      </c>
      <c r="B1844" t="n">
        <v>4</v>
      </c>
      <c r="C1844" s="298" t="n">
        <v>44298</v>
      </c>
      <c r="E1844" t="n">
        <v>155</v>
      </c>
      <c r="F1844" t="inlineStr">
        <is>
          <t>فوم طقم سخان غاز 10 لتر</t>
        </is>
      </c>
      <c r="G1844" t="inlineStr">
        <is>
          <t>FMDAHI6000000</t>
        </is>
      </c>
      <c r="H1844" t="n">
        <v>113.46</v>
      </c>
      <c r="I1844" t="n">
        <v>130.54</v>
      </c>
      <c r="J1844" t="n">
        <v>123.2</v>
      </c>
      <c r="K1844" t="n">
        <v>61</v>
      </c>
      <c r="L1844" t="n">
        <v>177</v>
      </c>
      <c r="M1844" t="n">
        <v>100</v>
      </c>
      <c r="N1844" t="n">
        <v>108</v>
      </c>
      <c r="O1844" t="n">
        <v>5</v>
      </c>
      <c r="Q1844" t="n">
        <v>4</v>
      </c>
      <c r="X1844" t="n">
        <v>9</v>
      </c>
      <c r="Y1844" t="n">
        <v>873</v>
      </c>
      <c r="Z1844" t="n">
        <v>0.02</v>
      </c>
      <c r="AA1844" t="n">
        <v>1</v>
      </c>
      <c r="AB1844" t="n">
        <v>18</v>
      </c>
    </row>
    <row r="1845">
      <c r="A1845" t="n">
        <v>2021</v>
      </c>
      <c r="B1845" t="n">
        <v>4</v>
      </c>
      <c r="C1845" s="298" t="n">
        <v>44299</v>
      </c>
      <c r="E1845" t="n">
        <v>155</v>
      </c>
      <c r="F1845" t="inlineStr">
        <is>
          <t>فوم طقم سخان غاز 10 لتر</t>
        </is>
      </c>
      <c r="G1845" t="inlineStr">
        <is>
          <t>FMDAHI6000000</t>
        </is>
      </c>
      <c r="H1845" t="n">
        <v>113.46</v>
      </c>
      <c r="I1845" t="n">
        <v>130.54</v>
      </c>
      <c r="J1845" t="n">
        <v>129</v>
      </c>
      <c r="K1845" t="n">
        <v>61</v>
      </c>
      <c r="L1845" t="n">
        <v>177</v>
      </c>
      <c r="M1845" t="n">
        <v>93</v>
      </c>
      <c r="N1845" t="n">
        <v>116</v>
      </c>
      <c r="O1845" t="n">
        <v>9</v>
      </c>
      <c r="P1845" t="n">
        <v>3</v>
      </c>
      <c r="Q1845" t="n">
        <v>5</v>
      </c>
      <c r="X1845" t="n">
        <v>17</v>
      </c>
      <c r="Y1845" t="n">
        <v>1409</v>
      </c>
      <c r="Z1845" t="n">
        <v>0.02</v>
      </c>
      <c r="AA1845" t="n">
        <v>1</v>
      </c>
      <c r="AB1845" t="n">
        <v>18</v>
      </c>
    </row>
    <row r="1846">
      <c r="A1846" t="n">
        <v>2021</v>
      </c>
      <c r="B1846" t="n">
        <v>4</v>
      </c>
      <c r="C1846" s="298" t="n">
        <v>44300</v>
      </c>
      <c r="E1846" t="n">
        <v>155</v>
      </c>
      <c r="F1846" t="inlineStr">
        <is>
          <t>فوم طقم سخان غاز 10 لتر</t>
        </is>
      </c>
      <c r="G1846" t="inlineStr">
        <is>
          <t>FMDAHI6000000</t>
        </is>
      </c>
      <c r="H1846" t="n">
        <v>113.46</v>
      </c>
      <c r="I1846" t="n">
        <v>130.54</v>
      </c>
      <c r="J1846" t="n">
        <v>133</v>
      </c>
      <c r="K1846" t="n">
        <v>61</v>
      </c>
      <c r="L1846" t="n">
        <v>177</v>
      </c>
      <c r="M1846" t="n">
        <v>72</v>
      </c>
      <c r="N1846" t="n">
        <v>150</v>
      </c>
      <c r="Z1846" t="n">
        <v>0.02</v>
      </c>
      <c r="AA1846" t="n">
        <v>1</v>
      </c>
      <c r="AB1846" t="n">
        <v>18</v>
      </c>
    </row>
    <row r="1847">
      <c r="A1847" t="n">
        <v>2021</v>
      </c>
      <c r="B1847" t="n">
        <v>4</v>
      </c>
      <c r="C1847" s="298" t="n">
        <v>44301</v>
      </c>
      <c r="E1847" t="n">
        <v>155</v>
      </c>
      <c r="F1847" t="inlineStr">
        <is>
          <t>فوم طقم سخان غاز 10 لتر</t>
        </is>
      </c>
      <c r="G1847" t="inlineStr">
        <is>
          <t>FMDAHI6000000</t>
        </is>
      </c>
      <c r="H1847" t="n">
        <v>113.46</v>
      </c>
      <c r="I1847" t="n">
        <v>130.54</v>
      </c>
      <c r="J1847" t="n">
        <v>125.8</v>
      </c>
      <c r="K1847" t="n">
        <v>61</v>
      </c>
      <c r="L1847" t="n">
        <v>177</v>
      </c>
      <c r="M1847" t="n">
        <v>90</v>
      </c>
      <c r="N1847" t="n">
        <v>120</v>
      </c>
      <c r="O1847" t="n">
        <v>8</v>
      </c>
      <c r="P1847" t="n">
        <v>2</v>
      </c>
      <c r="Q1847" t="n">
        <v>10</v>
      </c>
      <c r="X1847" t="n">
        <v>20</v>
      </c>
      <c r="Y1847" t="n">
        <v>980</v>
      </c>
      <c r="Z1847" t="n">
        <v>0.02</v>
      </c>
      <c r="AA1847" t="n">
        <v>1</v>
      </c>
      <c r="AB1847" t="n">
        <v>18</v>
      </c>
    </row>
    <row r="1848">
      <c r="A1848" t="n">
        <v>2021</v>
      </c>
      <c r="B1848" t="n">
        <v>4</v>
      </c>
      <c r="C1848" s="298" t="n">
        <v>44304</v>
      </c>
      <c r="E1848" t="n">
        <v>155</v>
      </c>
      <c r="F1848" t="inlineStr">
        <is>
          <t>فوم طقم سخان غاز 10 لتر</t>
        </is>
      </c>
      <c r="G1848" t="inlineStr">
        <is>
          <t>FMDAHI6000000</t>
        </is>
      </c>
      <c r="H1848" t="n">
        <v>113.46</v>
      </c>
      <c r="I1848" t="n">
        <v>130.54</v>
      </c>
      <c r="J1848" t="n">
        <v>127.2</v>
      </c>
      <c r="K1848" t="n">
        <v>61</v>
      </c>
      <c r="L1848" t="n">
        <v>177</v>
      </c>
      <c r="M1848" t="n">
        <v>93</v>
      </c>
      <c r="N1848" t="n">
        <v>116</v>
      </c>
      <c r="O1848" t="n">
        <v>9</v>
      </c>
      <c r="P1848" t="n">
        <v>2</v>
      </c>
      <c r="Q1848" t="n">
        <v>7</v>
      </c>
      <c r="X1848" t="n">
        <v>18</v>
      </c>
      <c r="Y1848" t="n">
        <v>1314</v>
      </c>
      <c r="Z1848" t="n">
        <v>0.02</v>
      </c>
      <c r="AA1848" t="n">
        <v>1</v>
      </c>
      <c r="AB1848" t="n">
        <v>18</v>
      </c>
    </row>
    <row r="1849">
      <c r="A1849" t="n">
        <v>2021</v>
      </c>
      <c r="B1849" t="n">
        <v>4</v>
      </c>
      <c r="C1849" s="298" t="n">
        <v>44305</v>
      </c>
      <c r="E1849" t="n">
        <v>155</v>
      </c>
      <c r="F1849" t="inlineStr">
        <is>
          <t>فوم طقم سخان غاز 10 لتر</t>
        </is>
      </c>
      <c r="G1849" t="inlineStr">
        <is>
          <t>FMDAHI6000000</t>
        </is>
      </c>
      <c r="H1849" t="n">
        <v>113.46</v>
      </c>
      <c r="I1849" t="n">
        <v>130.54</v>
      </c>
      <c r="K1849" t="n">
        <v>61</v>
      </c>
      <c r="L1849" t="n">
        <v>177</v>
      </c>
      <c r="Y1849" t="n">
        <v>336</v>
      </c>
      <c r="Z1849" t="n">
        <v>0.02</v>
      </c>
      <c r="AA1849" t="n">
        <v>1</v>
      </c>
      <c r="AB1849" t="n">
        <v>18</v>
      </c>
    </row>
    <row r="1850">
      <c r="A1850" t="n">
        <v>2021</v>
      </c>
      <c r="B1850" t="n">
        <v>4</v>
      </c>
      <c r="C1850" s="298" t="n">
        <v>44286</v>
      </c>
      <c r="E1850" t="n">
        <v>152</v>
      </c>
      <c r="F1850" t="inlineStr">
        <is>
          <t>فوم طقم قاعدة ديب فريزر</t>
        </is>
      </c>
      <c r="G1850" t="inlineStr">
        <is>
          <t>FMTRDI10000000</t>
        </is>
      </c>
      <c r="H1850" t="n">
        <v>144.15</v>
      </c>
      <c r="I1850" t="n">
        <v>165.85</v>
      </c>
      <c r="J1850" t="n">
        <v>153.3</v>
      </c>
      <c r="K1850" t="n">
        <v>142</v>
      </c>
      <c r="L1850" t="n">
        <v>101</v>
      </c>
      <c r="M1850" t="n">
        <v>124</v>
      </c>
      <c r="N1850" t="n">
        <v>116</v>
      </c>
      <c r="O1850" t="n">
        <v>1</v>
      </c>
      <c r="Q1850" t="n">
        <v>2</v>
      </c>
      <c r="X1850" t="n">
        <v>3</v>
      </c>
      <c r="Y1850" t="n">
        <v>768</v>
      </c>
      <c r="Z1850" t="n">
        <v>0.015</v>
      </c>
      <c r="AA1850" t="n">
        <v>1</v>
      </c>
      <c r="AB1850" t="n">
        <v>18</v>
      </c>
    </row>
    <row r="1851">
      <c r="A1851" t="n">
        <v>2021</v>
      </c>
      <c r="B1851" t="n">
        <v>4</v>
      </c>
      <c r="C1851" s="298" t="n">
        <v>44299</v>
      </c>
      <c r="E1851" t="n">
        <v>605</v>
      </c>
      <c r="F1851" t="inlineStr">
        <is>
          <t>فوم علبه 124 علوي و سفلى P</t>
        </is>
      </c>
      <c r="G1851" t="inlineStr">
        <is>
          <t>FMPRCB30000000</t>
        </is>
      </c>
      <c r="H1851" t="n">
        <v>1202.49</v>
      </c>
      <c r="I1851" t="n">
        <v>1383.51</v>
      </c>
      <c r="K1851" t="n">
        <v>13</v>
      </c>
      <c r="L1851" t="n">
        <v>200</v>
      </c>
      <c r="M1851" t="n">
        <v>17</v>
      </c>
      <c r="N1851" t="n">
        <v>215</v>
      </c>
      <c r="O1851" t="n">
        <v>4</v>
      </c>
      <c r="P1851" t="n">
        <v>5</v>
      </c>
      <c r="Q1851" t="n">
        <v>5</v>
      </c>
      <c r="X1851" t="n">
        <v>13</v>
      </c>
      <c r="Y1851" t="n">
        <v>13</v>
      </c>
      <c r="Z1851" t="n">
        <v>0.02</v>
      </c>
      <c r="AA1851" t="n">
        <v>1</v>
      </c>
      <c r="AB1851" t="n">
        <v>18</v>
      </c>
    </row>
    <row r="1852">
      <c r="A1852" t="n">
        <v>2021</v>
      </c>
      <c r="B1852" t="n">
        <v>4</v>
      </c>
      <c r="C1852" s="298" t="n">
        <v>44286</v>
      </c>
      <c r="E1852" t="n">
        <v>142</v>
      </c>
      <c r="F1852" t="inlineStr">
        <is>
          <t>فوم قاعده 60*60</t>
        </is>
      </c>
      <c r="G1852" t="inlineStr">
        <is>
          <t>FMDACI16060000</t>
        </is>
      </c>
      <c r="H1852" t="n">
        <v>326.43</v>
      </c>
      <c r="I1852" t="n">
        <v>375.57</v>
      </c>
      <c r="J1852" t="n">
        <v>316.9</v>
      </c>
      <c r="K1852" t="n">
        <v>68</v>
      </c>
      <c r="L1852" t="n">
        <v>212</v>
      </c>
      <c r="M1852" t="n">
        <v>78</v>
      </c>
      <c r="N1852" t="n">
        <v>184</v>
      </c>
      <c r="O1852" t="n">
        <v>12</v>
      </c>
      <c r="P1852" t="n">
        <v>16</v>
      </c>
      <c r="Q1852" t="n">
        <v>11</v>
      </c>
      <c r="X1852" t="n">
        <v>39</v>
      </c>
      <c r="Y1852" t="n">
        <v>1236</v>
      </c>
      <c r="Z1852" t="n">
        <v>0.02</v>
      </c>
      <c r="AA1852" t="n">
        <v>1</v>
      </c>
      <c r="AB1852" t="n">
        <v>22</v>
      </c>
    </row>
    <row r="1853">
      <c r="A1853" t="n">
        <v>2021</v>
      </c>
      <c r="B1853" t="n">
        <v>4</v>
      </c>
      <c r="C1853" s="298" t="n">
        <v>44287</v>
      </c>
      <c r="E1853" t="n">
        <v>142</v>
      </c>
      <c r="F1853" t="inlineStr">
        <is>
          <t>فوم قاعده 60*60</t>
        </is>
      </c>
      <c r="G1853" t="inlineStr">
        <is>
          <t>FMDACI16060000</t>
        </is>
      </c>
      <c r="H1853" t="n">
        <v>326.43</v>
      </c>
      <c r="I1853" t="n">
        <v>375.57</v>
      </c>
      <c r="J1853" t="n">
        <v>339.9</v>
      </c>
      <c r="K1853" t="n">
        <v>68</v>
      </c>
      <c r="L1853" t="n">
        <v>212</v>
      </c>
      <c r="M1853" t="n">
        <v>67</v>
      </c>
      <c r="N1853" t="n">
        <v>214</v>
      </c>
      <c r="O1853" t="n">
        <v>22</v>
      </c>
      <c r="P1853" t="n">
        <v>102</v>
      </c>
      <c r="Q1853" t="n">
        <v>6</v>
      </c>
      <c r="X1853" t="n">
        <v>130</v>
      </c>
      <c r="Y1853" t="n">
        <v>1495</v>
      </c>
      <c r="Z1853" t="n">
        <v>0.02</v>
      </c>
      <c r="AA1853" t="n">
        <v>1</v>
      </c>
      <c r="AB1853" t="n">
        <v>22</v>
      </c>
    </row>
    <row r="1854">
      <c r="A1854" t="n">
        <v>2021</v>
      </c>
      <c r="B1854" t="n">
        <v>4</v>
      </c>
      <c r="C1854" s="298" t="n">
        <v>44290</v>
      </c>
      <c r="E1854" t="n">
        <v>142</v>
      </c>
      <c r="F1854" t="inlineStr">
        <is>
          <t>فوم قاعده 60*60</t>
        </is>
      </c>
      <c r="G1854" t="inlineStr">
        <is>
          <t>FMDACI16060000</t>
        </is>
      </c>
      <c r="H1854" t="n">
        <v>326.43</v>
      </c>
      <c r="I1854" t="n">
        <v>375.57</v>
      </c>
      <c r="K1854" t="n">
        <v>68</v>
      </c>
      <c r="L1854" t="n">
        <v>212</v>
      </c>
      <c r="Y1854" t="n">
        <v>105</v>
      </c>
      <c r="Z1854" t="n">
        <v>0.02</v>
      </c>
      <c r="AA1854" t="n">
        <v>1</v>
      </c>
      <c r="AB1854" t="n">
        <v>22</v>
      </c>
    </row>
    <row r="1855">
      <c r="A1855" t="n">
        <v>2021</v>
      </c>
      <c r="B1855" t="n">
        <v>4</v>
      </c>
      <c r="C1855" s="298" t="n">
        <v>44291</v>
      </c>
      <c r="E1855" t="n">
        <v>142</v>
      </c>
      <c r="F1855" t="inlineStr">
        <is>
          <t>فوم قاعده 60*60</t>
        </is>
      </c>
      <c r="G1855" t="inlineStr">
        <is>
          <t>FMDACI16060000</t>
        </is>
      </c>
      <c r="H1855" t="n">
        <v>326.43</v>
      </c>
      <c r="I1855" t="n">
        <v>375.57</v>
      </c>
      <c r="J1855" t="n">
        <v>335</v>
      </c>
      <c r="K1855" t="n">
        <v>68</v>
      </c>
      <c r="L1855" t="n">
        <v>212</v>
      </c>
      <c r="M1855" t="n">
        <v>75</v>
      </c>
      <c r="N1855" t="n">
        <v>192</v>
      </c>
      <c r="O1855" t="n">
        <v>8</v>
      </c>
      <c r="P1855" t="n">
        <v>12</v>
      </c>
      <c r="Q1855" t="n">
        <v>6</v>
      </c>
      <c r="X1855" t="n">
        <v>26</v>
      </c>
      <c r="Y1855" t="n">
        <v>481</v>
      </c>
      <c r="Z1855" t="n">
        <v>0.02</v>
      </c>
      <c r="AA1855" t="n">
        <v>1</v>
      </c>
      <c r="AB1855" t="n">
        <v>22</v>
      </c>
    </row>
    <row r="1856">
      <c r="A1856" t="n">
        <v>2021</v>
      </c>
      <c r="B1856" t="n">
        <v>4</v>
      </c>
      <c r="C1856" s="298" t="n">
        <v>44293</v>
      </c>
      <c r="E1856" t="n">
        <v>142</v>
      </c>
      <c r="F1856" t="inlineStr">
        <is>
          <t>فوم قاعده 60*60</t>
        </is>
      </c>
      <c r="G1856" t="inlineStr">
        <is>
          <t>FMDACI16060000</t>
        </is>
      </c>
      <c r="H1856" t="n">
        <v>326.43</v>
      </c>
      <c r="I1856" t="n">
        <v>375.57</v>
      </c>
      <c r="K1856" t="n">
        <v>68</v>
      </c>
      <c r="L1856" t="n">
        <v>212</v>
      </c>
      <c r="Y1856" t="n">
        <v>56</v>
      </c>
      <c r="Z1856" t="n">
        <v>0.02</v>
      </c>
      <c r="AA1856" t="n">
        <v>1</v>
      </c>
      <c r="AB1856" t="n">
        <v>22</v>
      </c>
    </row>
    <row r="1857">
      <c r="A1857" t="n">
        <v>2021</v>
      </c>
      <c r="B1857" t="n">
        <v>4</v>
      </c>
      <c r="C1857" s="298" t="n">
        <v>44298</v>
      </c>
      <c r="E1857" t="n">
        <v>142</v>
      </c>
      <c r="F1857" t="inlineStr">
        <is>
          <t>فوم قاعده 60*60</t>
        </is>
      </c>
      <c r="G1857" t="inlineStr">
        <is>
          <t>FMDACI16060000</t>
        </is>
      </c>
      <c r="H1857" t="n">
        <v>326.43</v>
      </c>
      <c r="I1857" t="n">
        <v>375.57</v>
      </c>
      <c r="K1857" t="n">
        <v>68</v>
      </c>
      <c r="L1857" t="n">
        <v>212</v>
      </c>
      <c r="Y1857" t="n">
        <v>112</v>
      </c>
      <c r="Z1857" t="n">
        <v>0.02</v>
      </c>
      <c r="AA1857" t="n">
        <v>1</v>
      </c>
      <c r="AB1857" t="n">
        <v>22</v>
      </c>
    </row>
    <row r="1858">
      <c r="A1858" t="n">
        <v>2021</v>
      </c>
      <c r="B1858" t="n">
        <v>4</v>
      </c>
      <c r="C1858" s="298" t="n">
        <v>44291</v>
      </c>
      <c r="E1858" t="n">
        <v>140</v>
      </c>
      <c r="F1858" t="inlineStr">
        <is>
          <t>فوم قاعده 60*90 (مجمعه)</t>
        </is>
      </c>
      <c r="G1858" t="inlineStr">
        <is>
          <t>FMDACI16090000</t>
        </is>
      </c>
      <c r="H1858" t="n">
        <v>451.05</v>
      </c>
      <c r="I1858" t="n">
        <v>518.95</v>
      </c>
      <c r="J1858" t="n">
        <v>478.8</v>
      </c>
      <c r="K1858" t="n">
        <v>60</v>
      </c>
      <c r="L1858" t="n">
        <v>120</v>
      </c>
      <c r="M1858" t="n">
        <v>59</v>
      </c>
      <c r="N1858" t="n">
        <v>122</v>
      </c>
      <c r="O1858" t="n">
        <v>10</v>
      </c>
      <c r="P1858" t="n">
        <v>2</v>
      </c>
      <c r="Q1858" t="n">
        <v>11</v>
      </c>
      <c r="X1858" t="n">
        <v>23</v>
      </c>
      <c r="Y1858" t="n">
        <v>1017</v>
      </c>
      <c r="Z1858" t="n">
        <v>0.015</v>
      </c>
      <c r="AA1858" t="n">
        <v>1</v>
      </c>
      <c r="AB1858" t="n">
        <v>18</v>
      </c>
    </row>
    <row r="1859">
      <c r="A1859" t="n">
        <v>2021</v>
      </c>
      <c r="B1859" t="n">
        <v>4</v>
      </c>
      <c r="C1859" s="298" t="n">
        <v>44292</v>
      </c>
      <c r="E1859" t="n">
        <v>140</v>
      </c>
      <c r="F1859" t="inlineStr">
        <is>
          <t>فوم قاعده 60*90 (مجمعه)</t>
        </is>
      </c>
      <c r="G1859" t="inlineStr">
        <is>
          <t>FMDACI16090000</t>
        </is>
      </c>
      <c r="H1859" t="n">
        <v>451.05</v>
      </c>
      <c r="I1859" t="n">
        <v>518.95</v>
      </c>
      <c r="J1859" t="n">
        <v>461.9</v>
      </c>
      <c r="K1859" t="n">
        <v>60</v>
      </c>
      <c r="L1859" t="n">
        <v>120</v>
      </c>
      <c r="M1859" t="n">
        <v>58</v>
      </c>
      <c r="N1859" t="n">
        <v>124</v>
      </c>
      <c r="O1859" t="n">
        <v>12</v>
      </c>
      <c r="P1859" t="n">
        <v>4</v>
      </c>
      <c r="Q1859" t="n">
        <v>7</v>
      </c>
      <c r="X1859" t="n">
        <v>23</v>
      </c>
      <c r="Y1859" t="n">
        <v>1528</v>
      </c>
      <c r="Z1859" t="n">
        <v>0.015</v>
      </c>
      <c r="AA1859" t="n">
        <v>1</v>
      </c>
      <c r="AB1859" t="n">
        <v>18</v>
      </c>
    </row>
    <row r="1860">
      <c r="A1860" t="n">
        <v>2021</v>
      </c>
      <c r="B1860" t="n">
        <v>4</v>
      </c>
      <c r="C1860" s="298" t="n">
        <v>44293</v>
      </c>
      <c r="E1860" t="n">
        <v>140</v>
      </c>
      <c r="F1860" t="inlineStr">
        <is>
          <t>فوم قاعده 60*90 (مجمعه)</t>
        </is>
      </c>
      <c r="G1860" t="inlineStr">
        <is>
          <t>FMDACI16090000</t>
        </is>
      </c>
      <c r="H1860" t="n">
        <v>451.05</v>
      </c>
      <c r="I1860" t="n">
        <v>518.95</v>
      </c>
      <c r="J1860" t="n">
        <v>494.1</v>
      </c>
      <c r="K1860" t="n">
        <v>60</v>
      </c>
      <c r="L1860" t="n">
        <v>120</v>
      </c>
      <c r="M1860" t="n">
        <v>59</v>
      </c>
      <c r="N1860" t="n">
        <v>123</v>
      </c>
      <c r="O1860" t="n">
        <v>5</v>
      </c>
      <c r="P1860" t="n">
        <v>2</v>
      </c>
      <c r="Q1860" t="n">
        <v>5</v>
      </c>
      <c r="X1860" t="n">
        <v>12</v>
      </c>
      <c r="Y1860" t="n">
        <v>1496</v>
      </c>
      <c r="Z1860" t="n">
        <v>0.015</v>
      </c>
      <c r="AA1860" t="n">
        <v>1</v>
      </c>
      <c r="AB1860" t="n">
        <v>18</v>
      </c>
    </row>
    <row r="1861">
      <c r="A1861" t="n">
        <v>2021</v>
      </c>
      <c r="B1861" t="n">
        <v>4</v>
      </c>
      <c r="C1861" s="298" t="n">
        <v>44294</v>
      </c>
      <c r="E1861" t="n">
        <v>140</v>
      </c>
      <c r="F1861" t="inlineStr">
        <is>
          <t>فوم قاعده 60*90 (مجمعه)</t>
        </is>
      </c>
      <c r="G1861" t="inlineStr">
        <is>
          <t>FMDACI16090000</t>
        </is>
      </c>
      <c r="H1861" t="n">
        <v>451.05</v>
      </c>
      <c r="I1861" t="n">
        <v>518.95</v>
      </c>
      <c r="K1861" t="n">
        <v>60</v>
      </c>
      <c r="L1861" t="n">
        <v>120</v>
      </c>
      <c r="O1861" t="n">
        <v>2</v>
      </c>
      <c r="P1861" t="n">
        <v>1</v>
      </c>
      <c r="Q1861" t="n">
        <v>1</v>
      </c>
      <c r="X1861" t="n">
        <v>4</v>
      </c>
      <c r="Y1861" t="n">
        <v>144</v>
      </c>
      <c r="Z1861" t="n">
        <v>0.015</v>
      </c>
      <c r="AA1861" t="n">
        <v>1</v>
      </c>
      <c r="AB1861" t="n">
        <v>18</v>
      </c>
    </row>
    <row r="1862">
      <c r="A1862" t="n">
        <v>2021</v>
      </c>
      <c r="B1862" t="n">
        <v>4</v>
      </c>
      <c r="C1862" s="298" t="n">
        <v>44306</v>
      </c>
      <c r="E1862" t="n">
        <v>131</v>
      </c>
      <c r="F1862" t="inlineStr">
        <is>
          <t>فوم كوش 130</t>
        </is>
      </c>
      <c r="G1862" t="inlineStr">
        <is>
          <t>FMDACI51300000</t>
        </is>
      </c>
      <c r="H1862" t="n">
        <v>9.300000000000001</v>
      </c>
      <c r="I1862" t="n">
        <v>10.7</v>
      </c>
      <c r="J1862" t="n">
        <v>9.5</v>
      </c>
      <c r="K1862" t="n">
        <v>772</v>
      </c>
      <c r="L1862" t="n">
        <v>117</v>
      </c>
      <c r="M1862" t="n">
        <v>909</v>
      </c>
      <c r="N1862" t="n">
        <v>99</v>
      </c>
      <c r="O1862" t="n">
        <v>10</v>
      </c>
      <c r="P1862" t="n">
        <v>6</v>
      </c>
      <c r="Q1862" t="n">
        <v>6</v>
      </c>
      <c r="X1862" t="n">
        <v>22</v>
      </c>
      <c r="Y1862" t="n">
        <v>6822</v>
      </c>
      <c r="Z1862" t="n">
        <v>0.02</v>
      </c>
      <c r="AA1862" t="n">
        <v>1</v>
      </c>
      <c r="AB1862" t="n">
        <v>18</v>
      </c>
    </row>
    <row r="1863">
      <c r="A1863" t="n">
        <v>2021</v>
      </c>
      <c r="B1863" t="n">
        <v>4</v>
      </c>
      <c r="C1863" s="298" t="n">
        <v>44307</v>
      </c>
      <c r="E1863" t="n">
        <v>131</v>
      </c>
      <c r="F1863" t="inlineStr">
        <is>
          <t>فوم كوش 130</t>
        </is>
      </c>
      <c r="G1863" t="inlineStr">
        <is>
          <t>FMDACI51300000</t>
        </is>
      </c>
      <c r="H1863" t="n">
        <v>9.300000000000001</v>
      </c>
      <c r="I1863" t="n">
        <v>10.7</v>
      </c>
      <c r="J1863" t="n">
        <v>10</v>
      </c>
      <c r="K1863" t="n">
        <v>772</v>
      </c>
      <c r="L1863" t="n">
        <v>117</v>
      </c>
      <c r="M1863" t="n">
        <v>1076</v>
      </c>
      <c r="N1863" t="n">
        <v>84</v>
      </c>
      <c r="O1863" t="n">
        <v>28</v>
      </c>
      <c r="P1863" t="n">
        <v>2</v>
      </c>
      <c r="Q1863" t="n">
        <v>20</v>
      </c>
      <c r="X1863" t="n">
        <v>50</v>
      </c>
      <c r="Y1863" t="n">
        <v>12050</v>
      </c>
      <c r="Z1863" t="n">
        <v>0.02</v>
      </c>
      <c r="AA1863" t="n">
        <v>1</v>
      </c>
      <c r="AB1863" t="n">
        <v>18</v>
      </c>
    </row>
    <row r="1864">
      <c r="A1864" t="n">
        <v>2021</v>
      </c>
      <c r="B1864" t="n">
        <v>4</v>
      </c>
      <c r="C1864" s="298" t="n">
        <v>44308</v>
      </c>
      <c r="E1864" t="n">
        <v>131</v>
      </c>
      <c r="F1864" t="inlineStr">
        <is>
          <t>فوم كوش 130</t>
        </is>
      </c>
      <c r="G1864" t="inlineStr">
        <is>
          <t>FMDACI51300000</t>
        </is>
      </c>
      <c r="H1864" t="n">
        <v>9.300000000000001</v>
      </c>
      <c r="I1864" t="n">
        <v>10.7</v>
      </c>
      <c r="J1864" t="n">
        <v>9.6</v>
      </c>
      <c r="K1864" t="n">
        <v>772</v>
      </c>
      <c r="L1864" t="n">
        <v>117</v>
      </c>
      <c r="M1864" t="n">
        <v>922</v>
      </c>
      <c r="N1864" t="n">
        <v>98</v>
      </c>
      <c r="O1864" t="n">
        <v>15</v>
      </c>
      <c r="P1864" t="n">
        <v>28</v>
      </c>
      <c r="Q1864" t="n">
        <v>10</v>
      </c>
      <c r="S1864" t="n">
        <v>6</v>
      </c>
      <c r="X1864" t="n">
        <v>59</v>
      </c>
      <c r="Y1864" t="n">
        <v>14459</v>
      </c>
      <c r="Z1864" t="n">
        <v>0.02</v>
      </c>
      <c r="AA1864" t="n">
        <v>1</v>
      </c>
      <c r="AB1864" t="n">
        <v>18</v>
      </c>
    </row>
    <row r="1865">
      <c r="A1865" t="n">
        <v>2021</v>
      </c>
      <c r="B1865" t="n">
        <v>4</v>
      </c>
      <c r="C1865" s="298" t="n">
        <v>44310</v>
      </c>
      <c r="E1865" t="n">
        <v>131</v>
      </c>
      <c r="F1865" t="inlineStr">
        <is>
          <t>فوم كوش 130</t>
        </is>
      </c>
      <c r="G1865" t="inlineStr">
        <is>
          <t>FMDACI51300000</t>
        </is>
      </c>
      <c r="H1865" t="n">
        <v>9.300000000000001</v>
      </c>
      <c r="I1865" t="n">
        <v>10.7</v>
      </c>
      <c r="K1865" t="n">
        <v>772</v>
      </c>
      <c r="L1865" t="n">
        <v>117</v>
      </c>
      <c r="Y1865" t="n">
        <v>400</v>
      </c>
      <c r="Z1865" t="n">
        <v>0.02</v>
      </c>
      <c r="AA1865" t="n">
        <v>1</v>
      </c>
      <c r="AB1865" t="n">
        <v>18</v>
      </c>
    </row>
    <row r="1866">
      <c r="A1866" t="n">
        <v>2021</v>
      </c>
      <c r="B1866" t="n">
        <v>4</v>
      </c>
      <c r="C1866" s="298" t="n">
        <v>44311</v>
      </c>
      <c r="E1866" t="n">
        <v>131</v>
      </c>
      <c r="F1866" t="inlineStr">
        <is>
          <t>فوم كوش 130</t>
        </is>
      </c>
      <c r="G1866" t="inlineStr">
        <is>
          <t>FMDACI51300000</t>
        </is>
      </c>
      <c r="H1866" t="n">
        <v>9.300000000000001</v>
      </c>
      <c r="I1866" t="n">
        <v>10.7</v>
      </c>
      <c r="J1866" t="n">
        <v>9.6</v>
      </c>
      <c r="K1866" t="n">
        <v>772</v>
      </c>
      <c r="L1866" t="n">
        <v>117</v>
      </c>
      <c r="M1866" t="n">
        <v>1023</v>
      </c>
      <c r="N1866" t="n">
        <v>88</v>
      </c>
      <c r="O1866" t="n">
        <v>16</v>
      </c>
      <c r="P1866" t="n">
        <v>6</v>
      </c>
      <c r="Q1866" t="n">
        <v>12</v>
      </c>
      <c r="X1866" t="n">
        <v>34</v>
      </c>
      <c r="Y1866" t="n">
        <v>12034</v>
      </c>
      <c r="Z1866" t="n">
        <v>0.02</v>
      </c>
      <c r="AA1866" t="n">
        <v>1</v>
      </c>
      <c r="AB1866" t="n">
        <v>18</v>
      </c>
    </row>
    <row r="1867">
      <c r="A1867" t="n">
        <v>2021</v>
      </c>
      <c r="B1867" t="n">
        <v>4</v>
      </c>
      <c r="C1867" s="298" t="n">
        <v>44312</v>
      </c>
      <c r="E1867" t="n">
        <v>131</v>
      </c>
      <c r="F1867" t="inlineStr">
        <is>
          <t>فوم كوش 130</t>
        </is>
      </c>
      <c r="G1867" t="inlineStr">
        <is>
          <t>FMDACI51300000</t>
        </is>
      </c>
      <c r="H1867" t="n">
        <v>9.300000000000001</v>
      </c>
      <c r="I1867" t="n">
        <v>10.7</v>
      </c>
      <c r="J1867" t="n">
        <v>10</v>
      </c>
      <c r="K1867" t="n">
        <v>772</v>
      </c>
      <c r="L1867" t="n">
        <v>117</v>
      </c>
      <c r="M1867" t="n">
        <v>882</v>
      </c>
      <c r="N1867" t="n">
        <v>102</v>
      </c>
      <c r="O1867" t="n">
        <v>8</v>
      </c>
      <c r="P1867" t="n">
        <v>8</v>
      </c>
      <c r="Q1867" t="n">
        <v>4</v>
      </c>
      <c r="S1867" t="n">
        <v>3</v>
      </c>
      <c r="X1867" t="n">
        <v>23</v>
      </c>
      <c r="Y1867" t="n">
        <v>6823</v>
      </c>
      <c r="Z1867" t="n">
        <v>0.02</v>
      </c>
      <c r="AA1867" t="n">
        <v>1</v>
      </c>
      <c r="AB1867" t="n">
        <v>18</v>
      </c>
    </row>
    <row r="1868">
      <c r="A1868" t="n">
        <v>2021</v>
      </c>
      <c r="B1868" t="n">
        <v>4</v>
      </c>
      <c r="C1868" s="298" t="n">
        <v>44313</v>
      </c>
      <c r="E1868" t="n">
        <v>131</v>
      </c>
      <c r="F1868" t="inlineStr">
        <is>
          <t>فوم كوش 130</t>
        </is>
      </c>
      <c r="G1868" t="inlineStr">
        <is>
          <t>FMDACI51300000</t>
        </is>
      </c>
      <c r="H1868" t="n">
        <v>9.300000000000001</v>
      </c>
      <c r="I1868" t="n">
        <v>10.7</v>
      </c>
      <c r="J1868" t="n">
        <v>9.9</v>
      </c>
      <c r="K1868" t="n">
        <v>772</v>
      </c>
      <c r="L1868" t="n">
        <v>117</v>
      </c>
      <c r="M1868" t="n">
        <v>1042</v>
      </c>
      <c r="N1868" t="n">
        <v>86</v>
      </c>
      <c r="O1868" t="n">
        <v>18</v>
      </c>
      <c r="P1868" t="n">
        <v>12</v>
      </c>
      <c r="Q1868" t="n">
        <v>17</v>
      </c>
      <c r="X1868" t="n">
        <v>47</v>
      </c>
      <c r="Y1868" t="n">
        <v>12847</v>
      </c>
      <c r="Z1868" t="n">
        <v>0.02</v>
      </c>
      <c r="AA1868" t="n">
        <v>1</v>
      </c>
      <c r="AB1868" t="n">
        <v>18</v>
      </c>
    </row>
    <row r="1869">
      <c r="A1869" t="n">
        <v>2021</v>
      </c>
      <c r="B1869" t="n">
        <v>4</v>
      </c>
      <c r="C1869" s="298" t="n">
        <v>44293</v>
      </c>
      <c r="E1869" t="n">
        <v>130</v>
      </c>
      <c r="F1869" t="inlineStr">
        <is>
          <t>فوم كوش 152</t>
        </is>
      </c>
      <c r="G1869" t="inlineStr">
        <is>
          <t>FMDACI51520000</t>
        </is>
      </c>
      <c r="H1869" t="n">
        <v>11.16</v>
      </c>
      <c r="I1869" t="n">
        <v>12.84</v>
      </c>
      <c r="J1869" t="n">
        <v>12.2</v>
      </c>
      <c r="K1869" t="n">
        <v>336</v>
      </c>
      <c r="L1869" t="n">
        <v>96</v>
      </c>
      <c r="M1869" t="n">
        <v>279</v>
      </c>
      <c r="N1869" t="n">
        <v>116</v>
      </c>
      <c r="O1869" t="n">
        <v>6</v>
      </c>
      <c r="Q1869" t="n">
        <v>9</v>
      </c>
      <c r="X1869" t="n">
        <v>15</v>
      </c>
      <c r="Y1869" t="n">
        <v>4015</v>
      </c>
      <c r="Z1869" t="n">
        <v>0.02</v>
      </c>
      <c r="AA1869" t="n">
        <v>1</v>
      </c>
      <c r="AB1869" t="n">
        <v>18</v>
      </c>
    </row>
    <row r="1870">
      <c r="A1870" t="n">
        <v>2021</v>
      </c>
      <c r="B1870" t="n">
        <v>4</v>
      </c>
      <c r="C1870" s="298" t="n">
        <v>44294</v>
      </c>
      <c r="E1870" t="n">
        <v>130</v>
      </c>
      <c r="F1870" t="inlineStr">
        <is>
          <t>فوم كوش 152</t>
        </is>
      </c>
      <c r="G1870" t="inlineStr">
        <is>
          <t>FMDACI51520000</t>
        </is>
      </c>
      <c r="H1870" t="n">
        <v>11.16</v>
      </c>
      <c r="I1870" t="n">
        <v>12.84</v>
      </c>
      <c r="K1870" t="n">
        <v>336</v>
      </c>
      <c r="L1870" t="n">
        <v>96</v>
      </c>
      <c r="Y1870" t="n">
        <v>400</v>
      </c>
      <c r="Z1870" t="n">
        <v>0.02</v>
      </c>
      <c r="AA1870" t="n">
        <v>1</v>
      </c>
      <c r="AB1870" t="n">
        <v>18</v>
      </c>
    </row>
    <row r="1871">
      <c r="A1871" t="n">
        <v>2021</v>
      </c>
      <c r="B1871" t="n">
        <v>4</v>
      </c>
      <c r="C1871" s="298" t="n">
        <v>44305</v>
      </c>
      <c r="E1871" t="n">
        <v>130</v>
      </c>
      <c r="F1871" t="inlineStr">
        <is>
          <t>فوم كوش 152</t>
        </is>
      </c>
      <c r="G1871" t="inlineStr">
        <is>
          <t>FMDACI51520000</t>
        </is>
      </c>
      <c r="H1871" t="n">
        <v>11.16</v>
      </c>
      <c r="I1871" t="n">
        <v>12.84</v>
      </c>
      <c r="J1871" t="n">
        <v>12.2</v>
      </c>
      <c r="K1871" t="n">
        <v>336</v>
      </c>
      <c r="L1871" t="n">
        <v>96</v>
      </c>
      <c r="M1871" t="n">
        <v>268</v>
      </c>
      <c r="N1871" t="n">
        <v>121</v>
      </c>
      <c r="O1871" t="n">
        <v>18</v>
      </c>
      <c r="P1871" t="n">
        <v>12</v>
      </c>
      <c r="Q1871" t="n">
        <v>18</v>
      </c>
      <c r="X1871" t="n">
        <v>48</v>
      </c>
      <c r="Y1871" t="n">
        <v>1248</v>
      </c>
      <c r="Z1871" t="n">
        <v>0.02</v>
      </c>
      <c r="AA1871" t="n">
        <v>1</v>
      </c>
      <c r="AB1871" t="n">
        <v>18</v>
      </c>
    </row>
    <row r="1872">
      <c r="A1872" t="n">
        <v>2021</v>
      </c>
      <c r="B1872" t="n">
        <v>4</v>
      </c>
      <c r="C1872" s="298" t="n">
        <v>44306</v>
      </c>
      <c r="E1872" t="n">
        <v>130</v>
      </c>
      <c r="F1872" t="inlineStr">
        <is>
          <t>فوم كوش 152</t>
        </is>
      </c>
      <c r="G1872" t="inlineStr">
        <is>
          <t>FMDACI51520000</t>
        </is>
      </c>
      <c r="H1872" t="n">
        <v>11.16</v>
      </c>
      <c r="I1872" t="n">
        <v>12.84</v>
      </c>
      <c r="J1872" t="n">
        <v>10.3</v>
      </c>
      <c r="K1872" t="n">
        <v>336</v>
      </c>
      <c r="L1872" t="n">
        <v>96</v>
      </c>
      <c r="M1872" t="n">
        <v>253</v>
      </c>
      <c r="N1872" t="n">
        <v>128</v>
      </c>
      <c r="O1872" t="n">
        <v>6</v>
      </c>
      <c r="P1872" t="n">
        <v>4</v>
      </c>
      <c r="Q1872" t="n">
        <v>2</v>
      </c>
      <c r="X1872" t="n">
        <v>12</v>
      </c>
      <c r="Y1872" t="n">
        <v>3212</v>
      </c>
      <c r="Z1872" t="n">
        <v>0.02</v>
      </c>
      <c r="AA1872" t="n">
        <v>1</v>
      </c>
      <c r="AB1872" t="n">
        <v>18</v>
      </c>
    </row>
    <row r="1873">
      <c r="A1873" t="n">
        <v>2021</v>
      </c>
      <c r="B1873" t="n">
        <v>4</v>
      </c>
      <c r="C1873" s="298" t="n">
        <v>44307</v>
      </c>
      <c r="E1873" t="n">
        <v>130</v>
      </c>
      <c r="F1873" t="inlineStr">
        <is>
          <t>فوم كوش 152</t>
        </is>
      </c>
      <c r="G1873" t="inlineStr">
        <is>
          <t>FMDACI51520000</t>
        </is>
      </c>
      <c r="H1873" t="n">
        <v>11.16</v>
      </c>
      <c r="I1873" t="n">
        <v>12.84</v>
      </c>
      <c r="J1873" t="n">
        <v>11.5</v>
      </c>
      <c r="K1873" t="n">
        <v>336</v>
      </c>
      <c r="L1873" t="n">
        <v>96</v>
      </c>
      <c r="M1873" t="n">
        <v>223</v>
      </c>
      <c r="N1873" t="n">
        <v>145</v>
      </c>
      <c r="O1873" t="n">
        <v>2</v>
      </c>
      <c r="P1873" t="n">
        <v>8</v>
      </c>
      <c r="Q1873" t="n">
        <v>6</v>
      </c>
      <c r="X1873" t="n">
        <v>16</v>
      </c>
      <c r="Y1873" t="n">
        <v>1616</v>
      </c>
      <c r="Z1873" t="n">
        <v>0.02</v>
      </c>
      <c r="AA1873" t="n">
        <v>1</v>
      </c>
      <c r="AB1873" t="n">
        <v>18</v>
      </c>
    </row>
    <row r="1874">
      <c r="A1874" t="n">
        <v>2021</v>
      </c>
      <c r="B1874" t="n">
        <v>4</v>
      </c>
      <c r="C1874" s="298" t="n">
        <v>44301</v>
      </c>
      <c r="E1874" t="n">
        <v>81</v>
      </c>
      <c r="F1874" t="inlineStr">
        <is>
          <t>قاعدة بوتجاز 90 تصدير</t>
        </is>
      </c>
      <c r="G1874" t="inlineStr">
        <is>
          <t>FMDACI49000001</t>
        </is>
      </c>
      <c r="H1874" t="n">
        <v>360.84</v>
      </c>
      <c r="I1874" t="n">
        <v>415.16</v>
      </c>
      <c r="J1874" t="n">
        <v>402.3</v>
      </c>
      <c r="K1874" t="n">
        <v>60</v>
      </c>
      <c r="L1874" t="n">
        <v>120</v>
      </c>
      <c r="M1874" t="n">
        <v>67</v>
      </c>
      <c r="N1874" t="n">
        <v>108</v>
      </c>
      <c r="O1874" t="n">
        <v>10</v>
      </c>
      <c r="P1874" t="n">
        <v>2</v>
      </c>
      <c r="Q1874" t="n">
        <v>7</v>
      </c>
      <c r="X1874" t="n">
        <v>19</v>
      </c>
      <c r="Y1874" t="n">
        <v>619</v>
      </c>
      <c r="Z1874" t="n">
        <v>0.015</v>
      </c>
      <c r="AA1874" t="n">
        <v>1</v>
      </c>
      <c r="AB1874" t="n">
        <v>22</v>
      </c>
    </row>
    <row r="1875">
      <c r="A1875" t="n">
        <v>2021</v>
      </c>
      <c r="B1875" t="n">
        <v>4</v>
      </c>
      <c r="C1875" s="298" t="n">
        <v>44304</v>
      </c>
      <c r="E1875" t="n">
        <v>81</v>
      </c>
      <c r="F1875" t="inlineStr">
        <is>
          <t>قاعدة بوتجاز 90 تصدير</t>
        </is>
      </c>
      <c r="G1875" t="inlineStr">
        <is>
          <t>FMDACI49000001</t>
        </is>
      </c>
      <c r="H1875" t="n">
        <v>360.84</v>
      </c>
      <c r="I1875" t="n">
        <v>415.16</v>
      </c>
      <c r="J1875" t="n">
        <v>413.2</v>
      </c>
      <c r="K1875" t="n">
        <v>60</v>
      </c>
      <c r="L1875" t="n">
        <v>120</v>
      </c>
      <c r="M1875" t="n">
        <v>65</v>
      </c>
      <c r="N1875" t="n">
        <v>110</v>
      </c>
      <c r="O1875" t="n">
        <v>8</v>
      </c>
      <c r="P1875" t="n">
        <v>4</v>
      </c>
      <c r="Q1875" t="n">
        <v>5</v>
      </c>
      <c r="X1875" t="n">
        <v>17</v>
      </c>
      <c r="Y1875" t="n">
        <v>727</v>
      </c>
      <c r="Z1875" t="n">
        <v>0.015</v>
      </c>
      <c r="AA1875" t="n">
        <v>1</v>
      </c>
      <c r="AB1875" t="n">
        <v>22</v>
      </c>
    </row>
    <row r="1876">
      <c r="A1876" t="n">
        <v>2021</v>
      </c>
      <c r="B1876" t="n">
        <v>4</v>
      </c>
      <c r="C1876" s="298" t="n">
        <v>44305</v>
      </c>
      <c r="E1876" t="n">
        <v>81</v>
      </c>
      <c r="F1876" t="inlineStr">
        <is>
          <t>قاعدة بوتجاز 90 تصدير</t>
        </is>
      </c>
      <c r="G1876" t="inlineStr">
        <is>
          <t>FMDACI49000001</t>
        </is>
      </c>
      <c r="H1876" t="n">
        <v>360.84</v>
      </c>
      <c r="I1876" t="n">
        <v>415.16</v>
      </c>
      <c r="J1876" t="n">
        <v>409</v>
      </c>
      <c r="K1876" t="n">
        <v>60</v>
      </c>
      <c r="L1876" t="n">
        <v>120</v>
      </c>
      <c r="M1876" t="n">
        <v>63</v>
      </c>
      <c r="N1876" t="n">
        <v>115</v>
      </c>
      <c r="O1876" t="n">
        <v>8</v>
      </c>
      <c r="P1876" t="n">
        <v>2</v>
      </c>
      <c r="Q1876" t="n">
        <v>9</v>
      </c>
      <c r="X1876" t="n">
        <v>19</v>
      </c>
      <c r="Y1876" t="n">
        <v>899</v>
      </c>
      <c r="Z1876" t="n">
        <v>0.015</v>
      </c>
      <c r="AA1876" t="n">
        <v>1</v>
      </c>
      <c r="AB1876" t="n">
        <v>22</v>
      </c>
    </row>
    <row r="1877">
      <c r="A1877" t="n">
        <v>2021</v>
      </c>
      <c r="B1877" t="n">
        <v>4</v>
      </c>
      <c r="C1877" s="298" t="n">
        <v>44306</v>
      </c>
      <c r="E1877" t="n">
        <v>81</v>
      </c>
      <c r="F1877" t="inlineStr">
        <is>
          <t>قاعدة بوتجاز 90 تصدير</t>
        </is>
      </c>
      <c r="G1877" t="inlineStr">
        <is>
          <t>FMDACI49000001</t>
        </is>
      </c>
      <c r="H1877" t="n">
        <v>360.84</v>
      </c>
      <c r="I1877" t="n">
        <v>415.16</v>
      </c>
      <c r="J1877" t="n">
        <v>388</v>
      </c>
      <c r="K1877" t="n">
        <v>60</v>
      </c>
      <c r="L1877" t="n">
        <v>120</v>
      </c>
      <c r="M1877" t="n">
        <v>64</v>
      </c>
      <c r="N1877" t="n">
        <v>112</v>
      </c>
      <c r="O1877" t="n">
        <v>2</v>
      </c>
      <c r="P1877" t="n">
        <v>10</v>
      </c>
      <c r="Q1877" t="n">
        <v>4</v>
      </c>
      <c r="X1877" t="n">
        <v>16</v>
      </c>
      <c r="Y1877" t="n">
        <v>866</v>
      </c>
      <c r="Z1877" t="n">
        <v>0.015</v>
      </c>
      <c r="AA1877" t="n">
        <v>1</v>
      </c>
      <c r="AB1877" t="n">
        <v>22</v>
      </c>
    </row>
    <row r="1878">
      <c r="A1878" t="n">
        <v>2021</v>
      </c>
      <c r="B1878" t="n">
        <v>4</v>
      </c>
      <c r="C1878" s="298" t="n">
        <v>44307</v>
      </c>
      <c r="E1878" t="n">
        <v>81</v>
      </c>
      <c r="F1878" t="inlineStr">
        <is>
          <t>قاعدة بوتجاز 90 تصدير</t>
        </is>
      </c>
      <c r="G1878" t="inlineStr">
        <is>
          <t>FMDACI49000001</t>
        </is>
      </c>
      <c r="H1878" t="n">
        <v>360.84</v>
      </c>
      <c r="I1878" t="n">
        <v>415.16</v>
      </c>
      <c r="J1878" t="n">
        <v>383.8</v>
      </c>
      <c r="K1878" t="n">
        <v>60</v>
      </c>
      <c r="L1878" t="n">
        <v>120</v>
      </c>
      <c r="M1878" t="n">
        <v>65</v>
      </c>
      <c r="N1878" t="n">
        <v>111</v>
      </c>
      <c r="O1878" t="n">
        <v>6</v>
      </c>
      <c r="P1878" t="n">
        <v>10</v>
      </c>
      <c r="Q1878" t="n">
        <v>4</v>
      </c>
      <c r="R1878" t="n">
        <v>2</v>
      </c>
      <c r="X1878" t="n">
        <v>22</v>
      </c>
      <c r="Y1878" t="n">
        <v>1002</v>
      </c>
      <c r="Z1878" t="n">
        <v>0.015</v>
      </c>
      <c r="AA1878" t="n">
        <v>1</v>
      </c>
      <c r="AB1878" t="n">
        <v>22</v>
      </c>
    </row>
    <row r="1879">
      <c r="A1879" t="n">
        <v>2021</v>
      </c>
      <c r="B1879" t="n">
        <v>4</v>
      </c>
      <c r="C1879" s="298" t="n">
        <v>44308</v>
      </c>
      <c r="E1879" t="n">
        <v>81</v>
      </c>
      <c r="F1879" t="inlineStr">
        <is>
          <t>قاعدة بوتجاز 90 تصدير</t>
        </is>
      </c>
      <c r="G1879" t="inlineStr">
        <is>
          <t>FMDACI49000001</t>
        </is>
      </c>
      <c r="H1879" t="n">
        <v>360.84</v>
      </c>
      <c r="I1879" t="n">
        <v>415.16</v>
      </c>
      <c r="J1879" t="n">
        <v>388.7</v>
      </c>
      <c r="K1879" t="n">
        <v>60</v>
      </c>
      <c r="L1879" t="n">
        <v>120</v>
      </c>
      <c r="M1879" t="n">
        <v>65</v>
      </c>
      <c r="N1879" t="n">
        <v>110</v>
      </c>
      <c r="O1879" t="n">
        <v>2</v>
      </c>
      <c r="Q1879" t="n">
        <v>5</v>
      </c>
      <c r="R1879" t="n">
        <v>3</v>
      </c>
      <c r="X1879" t="n">
        <v>10</v>
      </c>
      <c r="Y1879" t="n">
        <v>950</v>
      </c>
      <c r="Z1879" t="n">
        <v>0.015</v>
      </c>
      <c r="AA1879" t="n">
        <v>1</v>
      </c>
      <c r="AB1879" t="n">
        <v>22</v>
      </c>
    </row>
    <row r="1880">
      <c r="A1880" t="n">
        <v>2021</v>
      </c>
      <c r="B1880" t="n">
        <v>4</v>
      </c>
      <c r="C1880" s="298" t="n">
        <v>44310</v>
      </c>
      <c r="E1880" t="n">
        <v>81</v>
      </c>
      <c r="F1880" t="inlineStr">
        <is>
          <t>قاعدة بوتجاز 90 تصدير</t>
        </is>
      </c>
      <c r="G1880" t="inlineStr">
        <is>
          <t>FMDACI49000001</t>
        </is>
      </c>
      <c r="H1880" t="n">
        <v>360.84</v>
      </c>
      <c r="I1880" t="n">
        <v>415.16</v>
      </c>
      <c r="J1880" t="n">
        <v>372</v>
      </c>
      <c r="K1880" t="n">
        <v>60</v>
      </c>
      <c r="L1880" t="n">
        <v>120</v>
      </c>
      <c r="M1880" t="n">
        <v>63</v>
      </c>
      <c r="N1880" t="n">
        <v>114</v>
      </c>
      <c r="O1880" t="n">
        <v>2</v>
      </c>
      <c r="X1880" t="n">
        <v>2</v>
      </c>
      <c r="Y1880" t="n">
        <v>262</v>
      </c>
      <c r="Z1880" t="n">
        <v>0.015</v>
      </c>
      <c r="AA1880" t="n">
        <v>1</v>
      </c>
      <c r="AB1880" t="n">
        <v>22</v>
      </c>
    </row>
    <row r="1881">
      <c r="A1881" t="n">
        <v>2021</v>
      </c>
      <c r="B1881" t="n">
        <v>4</v>
      </c>
      <c r="C1881" s="298" t="n">
        <v>44294</v>
      </c>
      <c r="E1881" t="n">
        <v>623</v>
      </c>
      <c r="F1881" t="inlineStr">
        <is>
          <t>قاعدة غساله 10 كيلو فوق اتوماتيك p0000001388248</t>
        </is>
      </c>
      <c r="G1881" t="inlineStr">
        <is>
          <t>FMCFII11088248</t>
        </is>
      </c>
      <c r="H1881" t="n">
        <v>551.0201</v>
      </c>
      <c r="I1881" t="n">
        <v>646.9799</v>
      </c>
      <c r="J1881" t="n">
        <v>612</v>
      </c>
      <c r="K1881" t="n">
        <v>18</v>
      </c>
      <c r="L1881" t="n">
        <v>200</v>
      </c>
      <c r="M1881" t="n">
        <v>26</v>
      </c>
      <c r="N1881" t="n">
        <v>138</v>
      </c>
      <c r="O1881" t="n">
        <v>3</v>
      </c>
      <c r="P1881" t="n">
        <v>1</v>
      </c>
      <c r="Q1881" t="n">
        <v>2</v>
      </c>
      <c r="X1881" t="n">
        <v>6</v>
      </c>
      <c r="Y1881" t="n">
        <v>366</v>
      </c>
      <c r="Z1881" t="n">
        <v>0.015</v>
      </c>
      <c r="AA1881" t="n">
        <v>1</v>
      </c>
      <c r="AB1881" t="n">
        <v>25</v>
      </c>
    </row>
    <row r="1882">
      <c r="A1882" t="n">
        <v>2021</v>
      </c>
      <c r="B1882" t="n">
        <v>4</v>
      </c>
      <c r="C1882" s="298" t="n">
        <v>44297</v>
      </c>
      <c r="E1882" t="n">
        <v>623</v>
      </c>
      <c r="F1882" t="inlineStr">
        <is>
          <t>قاعدة غساله 10 كيلو فوق اتوماتيك p0000001388248</t>
        </is>
      </c>
      <c r="G1882" t="inlineStr">
        <is>
          <t>FMCFII11088248</t>
        </is>
      </c>
      <c r="H1882" t="n">
        <v>551.0201</v>
      </c>
      <c r="I1882" t="n">
        <v>646.9799</v>
      </c>
      <c r="J1882" t="n">
        <v>642</v>
      </c>
      <c r="K1882" t="n">
        <v>18</v>
      </c>
      <c r="L1882" t="n">
        <v>200</v>
      </c>
      <c r="M1882" t="n">
        <v>26</v>
      </c>
      <c r="N1882" t="n">
        <v>141</v>
      </c>
      <c r="O1882" t="n">
        <v>5</v>
      </c>
      <c r="P1882" t="n">
        <v>1</v>
      </c>
      <c r="Q1882" t="n">
        <v>2</v>
      </c>
      <c r="X1882" t="n">
        <v>8</v>
      </c>
      <c r="Y1882" t="n">
        <v>353</v>
      </c>
      <c r="Z1882" t="n">
        <v>0.015</v>
      </c>
      <c r="AA1882" t="n">
        <v>1</v>
      </c>
      <c r="AB1882" t="n">
        <v>25</v>
      </c>
    </row>
    <row r="1883">
      <c r="A1883" t="n">
        <v>2021</v>
      </c>
      <c r="B1883" t="n">
        <v>4</v>
      </c>
      <c r="C1883" s="298" t="n">
        <v>44298</v>
      </c>
      <c r="E1883" t="n">
        <v>623</v>
      </c>
      <c r="F1883" t="inlineStr">
        <is>
          <t>قاعدة غساله 10 كيلو فوق اتوماتيك p0000001388248</t>
        </is>
      </c>
      <c r="G1883" t="inlineStr">
        <is>
          <t>FMCFII11088248</t>
        </is>
      </c>
      <c r="H1883" t="n">
        <v>551.0201</v>
      </c>
      <c r="I1883" t="n">
        <v>646.9799</v>
      </c>
      <c r="J1883" t="n">
        <v>663.7</v>
      </c>
      <c r="K1883" t="n">
        <v>18</v>
      </c>
      <c r="L1883" t="n">
        <v>200</v>
      </c>
      <c r="M1883" t="n">
        <v>26</v>
      </c>
      <c r="N1883" t="n">
        <v>141</v>
      </c>
      <c r="O1883" t="n">
        <v>6</v>
      </c>
      <c r="P1883" t="n">
        <v>1</v>
      </c>
      <c r="Q1883" t="n">
        <v>2</v>
      </c>
      <c r="X1883" t="n">
        <v>9</v>
      </c>
      <c r="Y1883" t="n">
        <v>489</v>
      </c>
      <c r="Z1883" t="n">
        <v>0.015</v>
      </c>
      <c r="AA1883" t="n">
        <v>1</v>
      </c>
      <c r="AB1883" t="n">
        <v>25</v>
      </c>
    </row>
    <row r="1884">
      <c r="A1884" t="n">
        <v>2021</v>
      </c>
      <c r="B1884" t="n">
        <v>4</v>
      </c>
      <c r="C1884" s="298" t="n">
        <v>44299</v>
      </c>
      <c r="E1884" t="n">
        <v>623</v>
      </c>
      <c r="F1884" t="inlineStr">
        <is>
          <t>قاعدة غساله 10 كيلو فوق اتوماتيك p0000001388248</t>
        </is>
      </c>
      <c r="G1884" t="inlineStr">
        <is>
          <t>FMCFII11088248</t>
        </is>
      </c>
      <c r="H1884" t="n">
        <v>551.0201</v>
      </c>
      <c r="I1884" t="n">
        <v>646.9799</v>
      </c>
      <c r="J1884" t="n">
        <v>633</v>
      </c>
      <c r="K1884" t="n">
        <v>18</v>
      </c>
      <c r="L1884" t="n">
        <v>200</v>
      </c>
      <c r="M1884" t="n">
        <v>26</v>
      </c>
      <c r="N1884" t="n">
        <v>140</v>
      </c>
      <c r="O1884" t="n">
        <v>5</v>
      </c>
      <c r="P1884" t="n">
        <v>1</v>
      </c>
      <c r="Q1884" t="n">
        <v>2</v>
      </c>
      <c r="X1884" t="n">
        <v>8</v>
      </c>
      <c r="Y1884" t="n">
        <v>338</v>
      </c>
      <c r="Z1884" t="n">
        <v>0.015</v>
      </c>
      <c r="AA1884" t="n">
        <v>1</v>
      </c>
      <c r="AB1884" t="n">
        <v>25</v>
      </c>
    </row>
    <row r="1885">
      <c r="A1885" t="n">
        <v>2021</v>
      </c>
      <c r="B1885" t="n">
        <v>4</v>
      </c>
      <c r="C1885" s="298" t="n">
        <v>44300</v>
      </c>
      <c r="E1885" t="n">
        <v>623</v>
      </c>
      <c r="F1885" t="inlineStr">
        <is>
          <t>قاعدة غساله 10 كيلو فوق اتوماتيك p0000001388248</t>
        </is>
      </c>
      <c r="G1885" t="inlineStr">
        <is>
          <t>FMCFII11088248</t>
        </is>
      </c>
      <c r="H1885" t="n">
        <v>551.0201</v>
      </c>
      <c r="I1885" t="n">
        <v>646.9799</v>
      </c>
      <c r="J1885" t="n">
        <v>642</v>
      </c>
      <c r="K1885" t="n">
        <v>18</v>
      </c>
      <c r="L1885" t="n">
        <v>200</v>
      </c>
      <c r="M1885" t="n">
        <v>26</v>
      </c>
      <c r="N1885" t="n">
        <v>140</v>
      </c>
      <c r="O1885" t="n">
        <v>2</v>
      </c>
      <c r="P1885" t="n">
        <v>1</v>
      </c>
      <c r="Q1885" t="n">
        <v>1</v>
      </c>
      <c r="X1885" t="n">
        <v>4</v>
      </c>
      <c r="Y1885" t="n">
        <v>79</v>
      </c>
      <c r="Z1885" t="n">
        <v>0.015</v>
      </c>
      <c r="AA1885" t="n">
        <v>1</v>
      </c>
      <c r="AB1885" t="n">
        <v>25</v>
      </c>
    </row>
    <row r="1886">
      <c r="A1886" t="n">
        <v>2021</v>
      </c>
      <c r="B1886" t="n">
        <v>4</v>
      </c>
      <c r="C1886" s="298" t="n">
        <v>44291</v>
      </c>
      <c r="E1886" t="n">
        <v>627</v>
      </c>
      <c r="F1886" t="inlineStr">
        <is>
          <t>قاعدة غساله 12 كيلو فوق اتوماتيك p73001989040</t>
        </is>
      </c>
      <c r="G1886" t="inlineStr">
        <is>
          <t>FMCFII11289040</t>
        </is>
      </c>
      <c r="H1886" t="n">
        <v>384.97815</v>
      </c>
      <c r="I1886" t="n">
        <v>452.02185</v>
      </c>
      <c r="J1886" t="n">
        <v>450.5</v>
      </c>
      <c r="K1886" t="n">
        <v>18</v>
      </c>
      <c r="L1886" t="n">
        <v>200</v>
      </c>
      <c r="M1886" t="n">
        <v>27</v>
      </c>
      <c r="N1886" t="n">
        <v>134</v>
      </c>
      <c r="O1886" t="n">
        <v>1</v>
      </c>
      <c r="Q1886" t="n">
        <v>2</v>
      </c>
      <c r="X1886" t="n">
        <v>3</v>
      </c>
      <c r="Y1886" t="n">
        <v>48</v>
      </c>
      <c r="Z1886" t="n">
        <v>0.015</v>
      </c>
      <c r="AA1886" t="n">
        <v>1</v>
      </c>
      <c r="AB1886" t="n">
        <v>25</v>
      </c>
    </row>
    <row r="1887">
      <c r="A1887" t="n">
        <v>2021</v>
      </c>
      <c r="B1887" t="n">
        <v>4</v>
      </c>
      <c r="C1887" s="298" t="n">
        <v>44292</v>
      </c>
      <c r="E1887" t="n">
        <v>627</v>
      </c>
      <c r="F1887" t="inlineStr">
        <is>
          <t>قاعدة غساله 12 كيلو فوق اتوماتيك p73001989040</t>
        </is>
      </c>
      <c r="G1887" t="inlineStr">
        <is>
          <t>FMCFII11289040</t>
        </is>
      </c>
      <c r="H1887" t="n">
        <v>384.97815</v>
      </c>
      <c r="I1887" t="n">
        <v>452.02185</v>
      </c>
      <c r="J1887" t="n">
        <v>421.9</v>
      </c>
      <c r="K1887" t="n">
        <v>18</v>
      </c>
      <c r="L1887" t="n">
        <v>200</v>
      </c>
      <c r="M1887" t="n">
        <v>25</v>
      </c>
      <c r="N1887" t="n">
        <v>147</v>
      </c>
      <c r="O1887" t="n">
        <v>3</v>
      </c>
      <c r="P1887" t="n">
        <v>1</v>
      </c>
      <c r="Q1887" t="n">
        <v>3</v>
      </c>
      <c r="X1887" t="n">
        <v>7</v>
      </c>
      <c r="Y1887" t="n">
        <v>457</v>
      </c>
      <c r="Z1887" t="n">
        <v>0.015</v>
      </c>
      <c r="AA1887" t="n">
        <v>1</v>
      </c>
      <c r="AB1887" t="n">
        <v>25</v>
      </c>
    </row>
    <row r="1888">
      <c r="A1888" t="n">
        <v>2021</v>
      </c>
      <c r="B1888" t="n">
        <v>4</v>
      </c>
      <c r="C1888" s="298" t="n">
        <v>44293</v>
      </c>
      <c r="E1888" t="n">
        <v>627</v>
      </c>
      <c r="F1888" t="inlineStr">
        <is>
          <t>قاعدة غساله 12 كيلو فوق اتوماتيك p73001989040</t>
        </is>
      </c>
      <c r="G1888" t="inlineStr">
        <is>
          <t>FMCFII11289040</t>
        </is>
      </c>
      <c r="H1888" t="n">
        <v>384.97815</v>
      </c>
      <c r="I1888" t="n">
        <v>452.02185</v>
      </c>
      <c r="J1888" t="n">
        <v>443.3</v>
      </c>
      <c r="K1888" t="n">
        <v>18</v>
      </c>
      <c r="L1888" t="n">
        <v>200</v>
      </c>
      <c r="M1888" t="n">
        <v>24</v>
      </c>
      <c r="N1888" t="n">
        <v>152</v>
      </c>
      <c r="O1888" t="n">
        <v>2</v>
      </c>
      <c r="P1888" t="n">
        <v>1</v>
      </c>
      <c r="Q1888" t="n">
        <v>3</v>
      </c>
      <c r="X1888" t="n">
        <v>6</v>
      </c>
      <c r="Y1888" t="n">
        <v>501</v>
      </c>
      <c r="Z1888" t="n">
        <v>0.015</v>
      </c>
      <c r="AA1888" t="n">
        <v>1</v>
      </c>
      <c r="AB1888" t="n">
        <v>25</v>
      </c>
    </row>
    <row r="1889">
      <c r="A1889" t="n">
        <v>2021</v>
      </c>
      <c r="B1889" t="n">
        <v>4</v>
      </c>
      <c r="C1889" s="298" t="n">
        <v>44294</v>
      </c>
      <c r="E1889" t="n">
        <v>627</v>
      </c>
      <c r="F1889" t="inlineStr">
        <is>
          <t>قاعدة غساله 12 كيلو فوق اتوماتيك p73001989040</t>
        </is>
      </c>
      <c r="G1889" t="inlineStr">
        <is>
          <t>FMCFII11289040</t>
        </is>
      </c>
      <c r="H1889" t="n">
        <v>384.97815</v>
      </c>
      <c r="I1889" t="n">
        <v>452.02185</v>
      </c>
      <c r="J1889" t="n">
        <v>423</v>
      </c>
      <c r="K1889" t="n">
        <v>18</v>
      </c>
      <c r="L1889" t="n">
        <v>200</v>
      </c>
      <c r="M1889" t="n">
        <v>24</v>
      </c>
      <c r="N1889" t="n">
        <v>153</v>
      </c>
      <c r="O1889" t="n">
        <v>2</v>
      </c>
      <c r="P1889" t="n">
        <v>1</v>
      </c>
      <c r="Q1889" t="n">
        <v>1</v>
      </c>
      <c r="X1889" t="n">
        <v>4</v>
      </c>
      <c r="Y1889" t="n">
        <v>124</v>
      </c>
      <c r="Z1889" t="n">
        <v>0.015</v>
      </c>
      <c r="AA1889" t="n">
        <v>1</v>
      </c>
      <c r="AB1889" t="n">
        <v>25</v>
      </c>
    </row>
    <row r="1890">
      <c r="A1890" t="n">
        <v>2021</v>
      </c>
      <c r="B1890" t="n">
        <v>4</v>
      </c>
      <c r="C1890" s="298" t="n">
        <v>44294</v>
      </c>
      <c r="E1890" t="n">
        <v>619</v>
      </c>
      <c r="F1890" t="inlineStr">
        <is>
          <t>قاعدة غساله 8 كيلو فوق اتوماتيك p0000001719080</t>
        </is>
      </c>
      <c r="G1890" t="inlineStr">
        <is>
          <t>FMCFII10819080</t>
        </is>
      </c>
      <c r="H1890" t="n">
        <v>385.98</v>
      </c>
      <c r="I1890" t="n">
        <v>454.02</v>
      </c>
      <c r="J1890" t="n">
        <v>447.2</v>
      </c>
      <c r="K1890" t="n">
        <v>18</v>
      </c>
      <c r="L1890" t="n">
        <v>200</v>
      </c>
      <c r="M1890" t="n">
        <v>25</v>
      </c>
      <c r="N1890" t="n">
        <v>147</v>
      </c>
      <c r="O1890" t="n">
        <v>2</v>
      </c>
      <c r="Q1890" t="n">
        <v>2</v>
      </c>
      <c r="X1890" t="n">
        <v>4</v>
      </c>
      <c r="Y1890" t="n">
        <v>244</v>
      </c>
      <c r="Z1890" t="n">
        <v>0.015</v>
      </c>
      <c r="AA1890" t="n">
        <v>1</v>
      </c>
      <c r="AB1890" t="n">
        <v>25</v>
      </c>
    </row>
    <row r="1891">
      <c r="A1891" t="n">
        <v>2021</v>
      </c>
      <c r="B1891" t="n">
        <v>4</v>
      </c>
      <c r="C1891" s="298" t="n">
        <v>44297</v>
      </c>
      <c r="E1891" t="n">
        <v>619</v>
      </c>
      <c r="F1891" t="inlineStr">
        <is>
          <t>قاعدة غساله 8 كيلو فوق اتوماتيك p0000001719080</t>
        </is>
      </c>
      <c r="G1891" t="inlineStr">
        <is>
          <t>FMCFII10819080</t>
        </is>
      </c>
      <c r="H1891" t="n">
        <v>385.98</v>
      </c>
      <c r="I1891" t="n">
        <v>454.02</v>
      </c>
      <c r="J1891" t="n">
        <v>435.2</v>
      </c>
      <c r="K1891" t="n">
        <v>18</v>
      </c>
      <c r="L1891" t="n">
        <v>200</v>
      </c>
      <c r="M1891" t="n">
        <v>28</v>
      </c>
      <c r="N1891" t="n">
        <v>128</v>
      </c>
      <c r="O1891" t="n">
        <v>3</v>
      </c>
      <c r="P1891" t="n">
        <v>1</v>
      </c>
      <c r="Q1891" t="n">
        <v>3</v>
      </c>
      <c r="X1891" t="n">
        <v>7</v>
      </c>
      <c r="Y1891" t="n">
        <v>547</v>
      </c>
      <c r="Z1891" t="n">
        <v>0.015</v>
      </c>
      <c r="AA1891" t="n">
        <v>1</v>
      </c>
      <c r="AB1891" t="n">
        <v>25</v>
      </c>
    </row>
    <row r="1892">
      <c r="A1892" t="n">
        <v>2021</v>
      </c>
      <c r="B1892" t="n">
        <v>4</v>
      </c>
      <c r="C1892" s="298" t="n">
        <v>44298</v>
      </c>
      <c r="E1892" t="n">
        <v>619</v>
      </c>
      <c r="F1892" t="inlineStr">
        <is>
          <t>قاعدة غساله 8 كيلو فوق اتوماتيك p0000001719080</t>
        </is>
      </c>
      <c r="G1892" t="inlineStr">
        <is>
          <t>FMCFII10819080</t>
        </is>
      </c>
      <c r="H1892" t="n">
        <v>385.98</v>
      </c>
      <c r="I1892" t="n">
        <v>454.02</v>
      </c>
      <c r="K1892" t="n">
        <v>18</v>
      </c>
      <c r="L1892" t="n">
        <v>200</v>
      </c>
      <c r="Y1892" t="n">
        <v>90</v>
      </c>
      <c r="Z1892" t="n">
        <v>0.015</v>
      </c>
      <c r="AA1892" t="n">
        <v>1</v>
      </c>
      <c r="AB1892" t="n">
        <v>25</v>
      </c>
    </row>
    <row r="1893">
      <c r="A1893" t="n">
        <v>2021</v>
      </c>
      <c r="B1893" t="n">
        <v>4</v>
      </c>
      <c r="C1893" s="298" t="n">
        <v>44291</v>
      </c>
      <c r="E1893" t="n">
        <v>2</v>
      </c>
      <c r="F1893" t="inlineStr">
        <is>
          <t>قاعده سخان فرنساوى 086</t>
        </is>
      </c>
      <c r="G1893" t="inlineStr">
        <is>
          <t>FMENCI30000000</t>
        </is>
      </c>
      <c r="H1893" t="n">
        <v>105.09</v>
      </c>
      <c r="I1893" t="n">
        <v>120.91</v>
      </c>
      <c r="J1893" t="n">
        <v>108.4</v>
      </c>
      <c r="K1893" t="n">
        <v>108</v>
      </c>
      <c r="L1893" t="n">
        <v>100</v>
      </c>
      <c r="M1893" t="n">
        <v>112</v>
      </c>
      <c r="N1893" t="n">
        <v>96</v>
      </c>
      <c r="O1893" t="n">
        <v>7</v>
      </c>
      <c r="P1893" t="n">
        <v>1</v>
      </c>
      <c r="Q1893" t="n">
        <v>6</v>
      </c>
      <c r="X1893" t="n">
        <v>14</v>
      </c>
      <c r="Y1893" t="n">
        <v>1742</v>
      </c>
      <c r="Z1893" t="n">
        <v>0.015</v>
      </c>
      <c r="AA1893" t="n">
        <v>1</v>
      </c>
      <c r="AB1893" t="n">
        <v>16</v>
      </c>
    </row>
    <row r="1894">
      <c r="A1894" t="n">
        <v>2021</v>
      </c>
      <c r="B1894" t="n">
        <v>4</v>
      </c>
      <c r="C1894" s="298" t="n">
        <v>44292</v>
      </c>
      <c r="E1894" t="n">
        <v>2</v>
      </c>
      <c r="F1894" t="inlineStr">
        <is>
          <t>قاعده سخان فرنساوى 086</t>
        </is>
      </c>
      <c r="G1894" t="inlineStr">
        <is>
          <t>FMENCI30000000</t>
        </is>
      </c>
      <c r="H1894" t="n">
        <v>105.09</v>
      </c>
      <c r="I1894" t="n">
        <v>120.91</v>
      </c>
      <c r="J1894" t="n">
        <v>111</v>
      </c>
      <c r="K1894" t="n">
        <v>108</v>
      </c>
      <c r="L1894" t="n">
        <v>100</v>
      </c>
      <c r="M1894" t="n">
        <v>104</v>
      </c>
      <c r="N1894" t="n">
        <v>104</v>
      </c>
      <c r="O1894" t="n">
        <v>10</v>
      </c>
      <c r="P1894" t="n">
        <v>4</v>
      </c>
      <c r="Q1894" t="n">
        <v>4</v>
      </c>
      <c r="X1894" t="n">
        <v>18</v>
      </c>
      <c r="Y1894" t="n">
        <v>2280</v>
      </c>
      <c r="Z1894" t="n">
        <v>0.015</v>
      </c>
      <c r="AA1894" t="n">
        <v>1</v>
      </c>
      <c r="AB1894" t="n">
        <v>16</v>
      </c>
    </row>
    <row r="1895">
      <c r="A1895" t="n">
        <v>2021</v>
      </c>
      <c r="B1895" t="n">
        <v>4</v>
      </c>
      <c r="C1895" s="298" t="n">
        <v>44293</v>
      </c>
      <c r="E1895" t="n">
        <v>2</v>
      </c>
      <c r="F1895" t="inlineStr">
        <is>
          <t>قاعده سخان فرنساوى 086</t>
        </is>
      </c>
      <c r="G1895" t="inlineStr">
        <is>
          <t>FMENCI30000000</t>
        </is>
      </c>
      <c r="H1895" t="n">
        <v>105.09</v>
      </c>
      <c r="I1895" t="n">
        <v>120.91</v>
      </c>
      <c r="J1895" t="n">
        <v>99.7</v>
      </c>
      <c r="K1895" t="n">
        <v>108</v>
      </c>
      <c r="L1895" t="n">
        <v>100</v>
      </c>
      <c r="M1895" t="n">
        <v>104</v>
      </c>
      <c r="N1895" t="n">
        <v>104</v>
      </c>
      <c r="O1895" t="n">
        <v>6</v>
      </c>
      <c r="P1895" t="n">
        <v>4</v>
      </c>
      <c r="Q1895" t="n">
        <v>2</v>
      </c>
      <c r="X1895" t="n">
        <v>12</v>
      </c>
      <c r="Y1895" t="n">
        <v>1078</v>
      </c>
      <c r="Z1895" t="n">
        <v>0.015</v>
      </c>
      <c r="AA1895" t="n">
        <v>1</v>
      </c>
      <c r="AB1895" t="n">
        <v>16</v>
      </c>
    </row>
    <row r="1896">
      <c r="A1896" t="n">
        <v>2021</v>
      </c>
      <c r="B1896" t="n">
        <v>4</v>
      </c>
      <c r="C1896" s="298" t="n">
        <v>44304</v>
      </c>
      <c r="E1896" t="n">
        <v>92</v>
      </c>
      <c r="F1896" t="inlineStr">
        <is>
          <t>قاعده غساله فوم 4.3 سم PDAWP6058</t>
        </is>
      </c>
      <c r="G1896" t="inlineStr">
        <is>
          <t>FMDAIIW0000000</t>
        </is>
      </c>
      <c r="H1896" t="n">
        <v>335.73</v>
      </c>
      <c r="I1896" t="n">
        <v>386.27</v>
      </c>
      <c r="J1896" t="n">
        <v>395.3</v>
      </c>
      <c r="K1896" t="n">
        <v>74</v>
      </c>
      <c r="L1896" t="n">
        <v>97</v>
      </c>
      <c r="M1896" t="n">
        <v>71</v>
      </c>
      <c r="N1896" t="n">
        <v>102</v>
      </c>
      <c r="O1896" t="n">
        <v>4</v>
      </c>
      <c r="P1896" t="n">
        <v>1</v>
      </c>
      <c r="Q1896" t="n">
        <v>7</v>
      </c>
      <c r="X1896" t="n">
        <v>12</v>
      </c>
      <c r="Y1896" t="n">
        <v>340</v>
      </c>
      <c r="Z1896" t="n">
        <v>0.015</v>
      </c>
      <c r="AA1896" t="n">
        <v>1</v>
      </c>
      <c r="AB1896" t="n">
        <v>16</v>
      </c>
    </row>
    <row r="1897">
      <c r="A1897" t="n">
        <v>2021</v>
      </c>
      <c r="B1897" t="n">
        <v>4</v>
      </c>
      <c r="C1897" s="298" t="n">
        <v>44305</v>
      </c>
      <c r="E1897" t="n">
        <v>92</v>
      </c>
      <c r="F1897" t="inlineStr">
        <is>
          <t>قاعده غساله فوم 4.3 سم PDAWP6058</t>
        </is>
      </c>
      <c r="G1897" t="inlineStr">
        <is>
          <t>FMDAIIW0000000</t>
        </is>
      </c>
      <c r="H1897" t="n">
        <v>335.73</v>
      </c>
      <c r="I1897" t="n">
        <v>386.27</v>
      </c>
      <c r="J1897" t="n">
        <v>389.7</v>
      </c>
      <c r="K1897" t="n">
        <v>74</v>
      </c>
      <c r="L1897" t="n">
        <v>97</v>
      </c>
      <c r="M1897" t="n">
        <v>67</v>
      </c>
      <c r="N1897" t="n">
        <v>108</v>
      </c>
      <c r="O1897" t="n">
        <v>7</v>
      </c>
      <c r="P1897" t="n">
        <v>1</v>
      </c>
      <c r="Q1897" t="n">
        <v>2</v>
      </c>
      <c r="X1897" t="n">
        <v>10</v>
      </c>
      <c r="Y1897" t="n">
        <v>914</v>
      </c>
      <c r="Z1897" t="n">
        <v>0.015</v>
      </c>
      <c r="AA1897" t="n">
        <v>1</v>
      </c>
      <c r="AB1897" t="n">
        <v>16</v>
      </c>
    </row>
    <row r="1898">
      <c r="A1898" t="n">
        <v>2021</v>
      </c>
      <c r="B1898" t="n">
        <v>4</v>
      </c>
      <c r="C1898" s="298" t="n">
        <v>44306</v>
      </c>
      <c r="E1898" t="n">
        <v>92</v>
      </c>
      <c r="F1898" t="inlineStr">
        <is>
          <t>قاعده غساله فوم 4.3 سم PDAWP6058</t>
        </is>
      </c>
      <c r="G1898" t="inlineStr">
        <is>
          <t>FMDAIIW0000000</t>
        </is>
      </c>
      <c r="H1898" t="n">
        <v>335.73</v>
      </c>
      <c r="I1898" t="n">
        <v>386.27</v>
      </c>
      <c r="J1898" t="n">
        <v>368.7</v>
      </c>
      <c r="K1898" t="n">
        <v>74</v>
      </c>
      <c r="L1898" t="n">
        <v>97</v>
      </c>
      <c r="M1898" t="n">
        <v>67</v>
      </c>
      <c r="N1898" t="n">
        <v>107</v>
      </c>
      <c r="O1898" t="n">
        <v>4</v>
      </c>
      <c r="P1898" t="n">
        <v>4</v>
      </c>
      <c r="Q1898" t="n">
        <v>9</v>
      </c>
      <c r="X1898" t="n">
        <v>17</v>
      </c>
      <c r="Y1898" t="n">
        <v>889</v>
      </c>
      <c r="Z1898" t="n">
        <v>0.015</v>
      </c>
      <c r="AA1898" t="n">
        <v>1</v>
      </c>
      <c r="AB1898" t="n">
        <v>16</v>
      </c>
    </row>
    <row r="1899">
      <c r="A1899" t="n">
        <v>2021</v>
      </c>
      <c r="B1899" t="n">
        <v>4</v>
      </c>
      <c r="C1899" s="298" t="n">
        <v>44307</v>
      </c>
      <c r="E1899" t="n">
        <v>92</v>
      </c>
      <c r="F1899" t="inlineStr">
        <is>
          <t>قاعده غساله فوم 4.3 سم PDAWP6058</t>
        </is>
      </c>
      <c r="G1899" t="inlineStr">
        <is>
          <t>FMDAIIW0000000</t>
        </is>
      </c>
      <c r="H1899" t="n">
        <v>335.73</v>
      </c>
      <c r="I1899" t="n">
        <v>386.27</v>
      </c>
      <c r="J1899" t="n">
        <v>384.7</v>
      </c>
      <c r="K1899" t="n">
        <v>74</v>
      </c>
      <c r="L1899" t="n">
        <v>97</v>
      </c>
      <c r="M1899" t="n">
        <v>71</v>
      </c>
      <c r="N1899" t="n">
        <v>101</v>
      </c>
      <c r="O1899" t="n">
        <v>16</v>
      </c>
      <c r="P1899" t="n">
        <v>2</v>
      </c>
      <c r="Q1899" t="n">
        <v>4</v>
      </c>
      <c r="X1899" t="n">
        <v>22</v>
      </c>
      <c r="Y1899" t="n">
        <v>998</v>
      </c>
      <c r="Z1899" t="n">
        <v>0.015</v>
      </c>
      <c r="AA1899" t="n">
        <v>1</v>
      </c>
      <c r="AB1899" t="n">
        <v>16</v>
      </c>
    </row>
    <row r="1900">
      <c r="A1900" t="n">
        <v>2021</v>
      </c>
      <c r="B1900" t="n">
        <v>4</v>
      </c>
      <c r="C1900" s="298" t="n">
        <v>44308</v>
      </c>
      <c r="E1900" t="n">
        <v>92</v>
      </c>
      <c r="F1900" t="inlineStr">
        <is>
          <t>قاعده غساله فوم 4.3 سم PDAWP6058</t>
        </is>
      </c>
      <c r="G1900" t="inlineStr">
        <is>
          <t>FMDAIIW0000000</t>
        </is>
      </c>
      <c r="H1900" t="n">
        <v>335.73</v>
      </c>
      <c r="I1900" t="n">
        <v>386.27</v>
      </c>
      <c r="J1900" t="n">
        <v>388.8</v>
      </c>
      <c r="K1900" t="n">
        <v>74</v>
      </c>
      <c r="L1900" t="n">
        <v>97</v>
      </c>
      <c r="M1900" t="n">
        <v>68</v>
      </c>
      <c r="N1900" t="n">
        <v>106</v>
      </c>
      <c r="O1900" t="n">
        <v>5</v>
      </c>
      <c r="Q1900" t="n">
        <v>9</v>
      </c>
      <c r="X1900" t="n">
        <v>14</v>
      </c>
      <c r="Y1900" t="n">
        <v>838</v>
      </c>
      <c r="Z1900" t="n">
        <v>0.015</v>
      </c>
      <c r="AA1900" t="n">
        <v>1</v>
      </c>
      <c r="AB1900" t="n">
        <v>16</v>
      </c>
    </row>
    <row r="1901">
      <c r="A1901" t="n">
        <v>2021</v>
      </c>
      <c r="B1901" t="n">
        <v>4</v>
      </c>
      <c r="C1901" s="298" t="n">
        <v>44310</v>
      </c>
      <c r="E1901" t="n">
        <v>92</v>
      </c>
      <c r="F1901" t="inlineStr">
        <is>
          <t>قاعده غساله فوم 4.3 سم PDAWP6058</t>
        </is>
      </c>
      <c r="G1901" t="inlineStr">
        <is>
          <t>FMDAIIW0000000</t>
        </is>
      </c>
      <c r="H1901" t="n">
        <v>335.73</v>
      </c>
      <c r="I1901" t="n">
        <v>386.27</v>
      </c>
      <c r="J1901" t="n">
        <v>370.8</v>
      </c>
      <c r="K1901" t="n">
        <v>74</v>
      </c>
      <c r="L1901" t="n">
        <v>97</v>
      </c>
      <c r="M1901" t="n">
        <v>70</v>
      </c>
      <c r="N1901" t="n">
        <v>103</v>
      </c>
      <c r="O1901" t="n">
        <v>4</v>
      </c>
      <c r="Q1901" t="n">
        <v>5</v>
      </c>
      <c r="X1901" t="n">
        <v>9</v>
      </c>
      <c r="Y1901" t="n">
        <v>401</v>
      </c>
      <c r="Z1901" t="n">
        <v>0.015</v>
      </c>
      <c r="AA1901" t="n">
        <v>1</v>
      </c>
      <c r="AB1901" t="n">
        <v>16</v>
      </c>
    </row>
    <row r="1902">
      <c r="A1902" t="n">
        <v>2021</v>
      </c>
      <c r="B1902" t="n">
        <v>4</v>
      </c>
      <c r="C1902" s="298" t="n">
        <v>44311</v>
      </c>
      <c r="E1902" t="n">
        <v>92</v>
      </c>
      <c r="F1902" t="inlineStr">
        <is>
          <t>قاعده غساله فوم 4.3 سم PDAWP6058</t>
        </is>
      </c>
      <c r="G1902" t="inlineStr">
        <is>
          <t>FMDAIIW0000000</t>
        </is>
      </c>
      <c r="H1902" t="n">
        <v>335.73</v>
      </c>
      <c r="I1902" t="n">
        <v>386.27</v>
      </c>
      <c r="J1902" t="n">
        <v>355.7</v>
      </c>
      <c r="K1902" t="n">
        <v>74</v>
      </c>
      <c r="L1902" t="n">
        <v>97</v>
      </c>
      <c r="M1902" t="n">
        <v>70</v>
      </c>
      <c r="N1902" t="n">
        <v>103</v>
      </c>
      <c r="O1902" t="n">
        <v>8</v>
      </c>
      <c r="P1902" t="n">
        <v>4</v>
      </c>
      <c r="Q1902" t="n">
        <v>7</v>
      </c>
      <c r="X1902" t="n">
        <v>19</v>
      </c>
      <c r="Y1902" t="n">
        <v>1131</v>
      </c>
      <c r="Z1902" t="n">
        <v>0.015</v>
      </c>
      <c r="AA1902" t="n">
        <v>1</v>
      </c>
      <c r="AB1902" t="n">
        <v>16</v>
      </c>
    </row>
    <row r="1903">
      <c r="A1903" t="n">
        <v>2021</v>
      </c>
      <c r="B1903" t="n">
        <v>4</v>
      </c>
      <c r="C1903" s="298" t="n">
        <v>44312</v>
      </c>
      <c r="E1903" t="n">
        <v>92</v>
      </c>
      <c r="F1903" t="inlineStr">
        <is>
          <t>قاعده غساله فوم 4.3 سم PDAWP6058</t>
        </is>
      </c>
      <c r="G1903" t="inlineStr">
        <is>
          <t>FMDAIIW0000000</t>
        </is>
      </c>
      <c r="H1903" t="n">
        <v>335.73</v>
      </c>
      <c r="I1903" t="n">
        <v>386.27</v>
      </c>
      <c r="J1903" t="n">
        <v>381.3</v>
      </c>
      <c r="K1903" t="n">
        <v>74</v>
      </c>
      <c r="L1903" t="n">
        <v>97</v>
      </c>
      <c r="M1903" t="n">
        <v>68</v>
      </c>
      <c r="N1903" t="n">
        <v>105</v>
      </c>
      <c r="O1903" t="n">
        <v>8</v>
      </c>
      <c r="P1903" t="n">
        <v>3</v>
      </c>
      <c r="Q1903" t="n">
        <v>3</v>
      </c>
      <c r="X1903" t="n">
        <v>14</v>
      </c>
      <c r="Y1903" t="n">
        <v>1050</v>
      </c>
      <c r="Z1903" t="n">
        <v>0.015</v>
      </c>
      <c r="AA1903" t="n">
        <v>1</v>
      </c>
      <c r="AB1903" t="n">
        <v>16</v>
      </c>
    </row>
    <row r="1904">
      <c r="A1904" t="n">
        <v>2021</v>
      </c>
      <c r="B1904" t="n">
        <v>4</v>
      </c>
      <c r="C1904" s="298" t="n">
        <v>44313</v>
      </c>
      <c r="E1904" t="n">
        <v>92</v>
      </c>
      <c r="F1904" t="inlineStr">
        <is>
          <t>قاعده غساله فوم 4.3 سم PDAWP6058</t>
        </is>
      </c>
      <c r="G1904" t="inlineStr">
        <is>
          <t>FMDAIIW0000000</t>
        </is>
      </c>
      <c r="H1904" t="n">
        <v>335.73</v>
      </c>
      <c r="I1904" t="n">
        <v>386.27</v>
      </c>
      <c r="J1904" t="n">
        <v>379.7</v>
      </c>
      <c r="K1904" t="n">
        <v>74</v>
      </c>
      <c r="L1904" t="n">
        <v>97</v>
      </c>
      <c r="M1904" t="n">
        <v>72</v>
      </c>
      <c r="N1904" t="n">
        <v>100</v>
      </c>
      <c r="O1904" t="n">
        <v>2</v>
      </c>
      <c r="P1904" t="n">
        <v>9</v>
      </c>
      <c r="Q1904" t="n">
        <v>3</v>
      </c>
      <c r="X1904" t="n">
        <v>14</v>
      </c>
      <c r="Y1904" t="n">
        <v>1030</v>
      </c>
      <c r="Z1904" t="n">
        <v>0.015</v>
      </c>
      <c r="AA1904" t="n">
        <v>1</v>
      </c>
      <c r="AB1904" t="n">
        <v>16</v>
      </c>
    </row>
    <row r="1905">
      <c r="A1905" t="n">
        <v>2021</v>
      </c>
      <c r="B1905" t="n">
        <v>4</v>
      </c>
      <c r="C1905" s="298" t="n">
        <v>44292</v>
      </c>
      <c r="E1905" t="n">
        <v>609</v>
      </c>
      <c r="F1905" t="inlineStr">
        <is>
          <t>قاعده فوم جديده</t>
        </is>
      </c>
      <c r="G1905" t="inlineStr">
        <is>
          <t>FMMINI10000044</t>
        </is>
      </c>
      <c r="H1905" t="n">
        <v>46.5</v>
      </c>
      <c r="I1905" t="n">
        <v>53.5</v>
      </c>
      <c r="J1905" t="n">
        <v>51.4</v>
      </c>
      <c r="K1905" t="n">
        <v>90</v>
      </c>
      <c r="L1905" t="n">
        <v>120</v>
      </c>
      <c r="M1905" t="n">
        <v>104</v>
      </c>
      <c r="N1905" t="n">
        <v>104</v>
      </c>
      <c r="O1905" t="n">
        <v>2</v>
      </c>
      <c r="P1905" t="n">
        <v>3</v>
      </c>
      <c r="Q1905" t="n">
        <v>5</v>
      </c>
      <c r="X1905" t="n">
        <v>10</v>
      </c>
      <c r="Y1905" t="n">
        <v>10</v>
      </c>
      <c r="Z1905" t="n">
        <v>0.015</v>
      </c>
      <c r="AA1905" t="n">
        <v>1</v>
      </c>
      <c r="AB1905" t="n">
        <v>16</v>
      </c>
    </row>
    <row r="1906">
      <c r="A1906" t="n">
        <v>2021</v>
      </c>
      <c r="B1906" t="n">
        <v>4</v>
      </c>
      <c r="C1906" s="298" t="n">
        <v>44293</v>
      </c>
      <c r="E1906" t="n">
        <v>609</v>
      </c>
      <c r="F1906" t="inlineStr">
        <is>
          <t>قاعده فوم جديده</t>
        </is>
      </c>
      <c r="G1906" t="inlineStr">
        <is>
          <t>FMMINI10000044</t>
        </is>
      </c>
      <c r="H1906" t="n">
        <v>46.5</v>
      </c>
      <c r="I1906" t="n">
        <v>53.5</v>
      </c>
      <c r="J1906" t="n">
        <v>52.1</v>
      </c>
      <c r="K1906" t="n">
        <v>90</v>
      </c>
      <c r="L1906" t="n">
        <v>120</v>
      </c>
      <c r="M1906" t="n">
        <v>100</v>
      </c>
      <c r="N1906" t="n">
        <v>108</v>
      </c>
      <c r="O1906" t="n">
        <v>2</v>
      </c>
      <c r="P1906" t="n">
        <v>1</v>
      </c>
      <c r="Q1906" t="n">
        <v>4</v>
      </c>
      <c r="X1906" t="n">
        <v>7</v>
      </c>
      <c r="Y1906" t="n">
        <v>1375</v>
      </c>
      <c r="Z1906" t="n">
        <v>0.015</v>
      </c>
      <c r="AA1906" t="n">
        <v>1</v>
      </c>
      <c r="AB1906" t="n">
        <v>16</v>
      </c>
    </row>
    <row r="1907">
      <c r="A1907" t="n">
        <v>2021</v>
      </c>
      <c r="B1907" t="n">
        <v>4</v>
      </c>
      <c r="C1907" s="298" t="n">
        <v>44294</v>
      </c>
      <c r="E1907" t="n">
        <v>609</v>
      </c>
      <c r="F1907" t="inlineStr">
        <is>
          <t>قاعده فوم جديده</t>
        </is>
      </c>
      <c r="G1907" t="inlineStr">
        <is>
          <t>FMMINI10000044</t>
        </is>
      </c>
      <c r="H1907" t="n">
        <v>46.5</v>
      </c>
      <c r="I1907" t="n">
        <v>53.5</v>
      </c>
      <c r="J1907" t="n">
        <v>52.3</v>
      </c>
      <c r="K1907" t="n">
        <v>90</v>
      </c>
      <c r="L1907" t="n">
        <v>120</v>
      </c>
      <c r="M1907" t="n">
        <v>92</v>
      </c>
      <c r="N1907" t="n">
        <v>118</v>
      </c>
      <c r="O1907" t="n">
        <v>14</v>
      </c>
      <c r="P1907" t="n">
        <v>4</v>
      </c>
      <c r="Q1907" t="n">
        <v>5</v>
      </c>
      <c r="X1907" t="n">
        <v>23</v>
      </c>
      <c r="Y1907" t="n">
        <v>2111</v>
      </c>
      <c r="Z1907" t="n">
        <v>0.015</v>
      </c>
      <c r="AA1907" t="n">
        <v>1</v>
      </c>
      <c r="AB1907" t="n">
        <v>16</v>
      </c>
    </row>
    <row r="1908">
      <c r="A1908" t="n">
        <v>2021</v>
      </c>
      <c r="B1908" t="n">
        <v>4</v>
      </c>
      <c r="C1908" s="298" t="n">
        <v>44297</v>
      </c>
      <c r="E1908" t="n">
        <v>609</v>
      </c>
      <c r="F1908" t="inlineStr">
        <is>
          <t>قاعده فوم جديده</t>
        </is>
      </c>
      <c r="G1908" t="inlineStr">
        <is>
          <t>FMMINI10000044</t>
        </is>
      </c>
      <c r="H1908" t="n">
        <v>46.5</v>
      </c>
      <c r="I1908" t="n">
        <v>53.5</v>
      </c>
      <c r="J1908" t="n">
        <v>53</v>
      </c>
      <c r="K1908" t="n">
        <v>90</v>
      </c>
      <c r="L1908" t="n">
        <v>120</v>
      </c>
      <c r="M1908" t="n">
        <v>97</v>
      </c>
      <c r="N1908" t="n">
        <v>111</v>
      </c>
      <c r="O1908" t="n">
        <v>3</v>
      </c>
      <c r="Q1908" t="n">
        <v>10</v>
      </c>
      <c r="S1908" t="n">
        <v>1</v>
      </c>
      <c r="X1908" t="n">
        <v>14</v>
      </c>
      <c r="Y1908" t="n">
        <v>1454</v>
      </c>
      <c r="Z1908" t="n">
        <v>0.015</v>
      </c>
      <c r="AA1908" t="n">
        <v>1</v>
      </c>
      <c r="AB1908" t="n">
        <v>16</v>
      </c>
    </row>
    <row r="1909">
      <c r="A1909" t="n">
        <v>2021</v>
      </c>
      <c r="B1909" t="n">
        <v>4</v>
      </c>
      <c r="C1909" s="298" t="n">
        <v>44298</v>
      </c>
      <c r="E1909" t="n">
        <v>609</v>
      </c>
      <c r="F1909" t="inlineStr">
        <is>
          <t>قاعده فوم جديده</t>
        </is>
      </c>
      <c r="G1909" t="inlineStr">
        <is>
          <t>FMMINI10000044</t>
        </is>
      </c>
      <c r="H1909" t="n">
        <v>46.5</v>
      </c>
      <c r="I1909" t="n">
        <v>53.5</v>
      </c>
      <c r="J1909" t="n">
        <v>54</v>
      </c>
      <c r="K1909" t="n">
        <v>90</v>
      </c>
      <c r="L1909" t="n">
        <v>120</v>
      </c>
      <c r="M1909" t="n">
        <v>94</v>
      </c>
      <c r="N1909" t="n">
        <v>115</v>
      </c>
      <c r="O1909" t="n">
        <v>2</v>
      </c>
      <c r="P1909" t="n">
        <v>1</v>
      </c>
      <c r="Q1909" t="n">
        <v>1</v>
      </c>
      <c r="X1909" t="n">
        <v>4</v>
      </c>
      <c r="Y1909" t="n">
        <v>148</v>
      </c>
      <c r="Z1909" t="n">
        <v>0.015</v>
      </c>
      <c r="AA1909" t="n">
        <v>1</v>
      </c>
      <c r="AB1909" t="n">
        <v>16</v>
      </c>
    </row>
    <row r="1910">
      <c r="A1910" t="n">
        <v>2021</v>
      </c>
      <c r="B1910" t="n">
        <v>4</v>
      </c>
      <c r="C1910" s="298" t="n">
        <v>44300</v>
      </c>
      <c r="E1910" t="n">
        <v>609</v>
      </c>
      <c r="F1910" t="inlineStr">
        <is>
          <t>قاعده فوم جديده</t>
        </is>
      </c>
      <c r="G1910" t="inlineStr">
        <is>
          <t>FMMINI10000044</t>
        </is>
      </c>
      <c r="H1910" t="n">
        <v>46.5</v>
      </c>
      <c r="I1910" t="n">
        <v>53.5</v>
      </c>
      <c r="K1910" t="n">
        <v>90</v>
      </c>
      <c r="L1910" t="n">
        <v>120</v>
      </c>
      <c r="Y1910" t="n">
        <v>1008</v>
      </c>
      <c r="Z1910" t="n">
        <v>0.015</v>
      </c>
      <c r="AA1910" t="n">
        <v>1</v>
      </c>
      <c r="AB1910" t="n">
        <v>16</v>
      </c>
    </row>
    <row r="1911">
      <c r="A1911" t="n">
        <v>2021</v>
      </c>
      <c r="B1911" t="n">
        <v>4</v>
      </c>
      <c r="C1911" s="298" t="n">
        <v>44301</v>
      </c>
      <c r="E1911" t="n">
        <v>609</v>
      </c>
      <c r="F1911" t="inlineStr">
        <is>
          <t>قاعده فوم جديده</t>
        </is>
      </c>
      <c r="G1911" t="inlineStr">
        <is>
          <t>FMMINI10000044</t>
        </is>
      </c>
      <c r="H1911" t="n">
        <v>46.5</v>
      </c>
      <c r="I1911" t="n">
        <v>53.5</v>
      </c>
      <c r="K1911" t="n">
        <v>90</v>
      </c>
      <c r="L1911" t="n">
        <v>120</v>
      </c>
      <c r="Y1911" t="n">
        <v>864</v>
      </c>
      <c r="Z1911" t="n">
        <v>0.015</v>
      </c>
      <c r="AA1911" t="n">
        <v>1</v>
      </c>
      <c r="AB1911" t="n">
        <v>16</v>
      </c>
    </row>
    <row r="1912">
      <c r="A1912" t="n">
        <v>2021</v>
      </c>
      <c r="B1912" t="n">
        <v>4</v>
      </c>
      <c r="C1912" s="298" t="n">
        <v>44291</v>
      </c>
      <c r="E1912" t="n">
        <v>1</v>
      </c>
      <c r="F1912" t="inlineStr">
        <is>
          <t>كفر سخان فرنساوى 085</t>
        </is>
      </c>
      <c r="G1912" t="inlineStr">
        <is>
          <t>FMENCI20000000</t>
        </is>
      </c>
      <c r="H1912" t="n">
        <v>103.23</v>
      </c>
      <c r="I1912" t="n">
        <v>118.77</v>
      </c>
      <c r="J1912" t="n">
        <v>108.7</v>
      </c>
      <c r="K1912" t="n">
        <v>108</v>
      </c>
      <c r="L1912" t="n">
        <v>100</v>
      </c>
      <c r="M1912" t="n">
        <v>112</v>
      </c>
      <c r="N1912" t="n">
        <v>96</v>
      </c>
      <c r="O1912" t="n">
        <v>8</v>
      </c>
      <c r="P1912" t="n">
        <v>4</v>
      </c>
      <c r="Q1912" t="n">
        <v>4</v>
      </c>
      <c r="X1912" t="n">
        <v>16</v>
      </c>
      <c r="Y1912" t="n">
        <v>1706</v>
      </c>
      <c r="Z1912" t="n">
        <v>0.015</v>
      </c>
      <c r="AA1912" t="n">
        <v>1</v>
      </c>
      <c r="AB1912" t="n">
        <v>16</v>
      </c>
    </row>
    <row r="1913">
      <c r="A1913" t="n">
        <v>2021</v>
      </c>
      <c r="B1913" t="n">
        <v>4</v>
      </c>
      <c r="C1913" s="298" t="n">
        <v>44292</v>
      </c>
      <c r="E1913" t="n">
        <v>1</v>
      </c>
      <c r="F1913" t="inlineStr">
        <is>
          <t>كفر سخان فرنساوى 085</t>
        </is>
      </c>
      <c r="G1913" t="inlineStr">
        <is>
          <t>FMENCI20000000</t>
        </is>
      </c>
      <c r="H1913" t="n">
        <v>103.23</v>
      </c>
      <c r="I1913" t="n">
        <v>118.77</v>
      </c>
      <c r="J1913" t="n">
        <v>114.9</v>
      </c>
      <c r="K1913" t="n">
        <v>108</v>
      </c>
      <c r="L1913" t="n">
        <v>100</v>
      </c>
      <c r="M1913" t="n">
        <v>104</v>
      </c>
      <c r="N1913" t="n">
        <v>104</v>
      </c>
      <c r="O1913" t="n">
        <v>10</v>
      </c>
      <c r="P1913" t="n">
        <v>2</v>
      </c>
      <c r="Q1913" t="n">
        <v>4</v>
      </c>
      <c r="X1913" t="n">
        <v>16</v>
      </c>
      <c r="Y1913" t="n">
        <v>2240</v>
      </c>
      <c r="Z1913" t="n">
        <v>0.015</v>
      </c>
      <c r="AA1913" t="n">
        <v>1</v>
      </c>
      <c r="AB1913" t="n">
        <v>16</v>
      </c>
    </row>
    <row r="1914">
      <c r="A1914" t="n">
        <v>2021</v>
      </c>
      <c r="B1914" t="n">
        <v>4</v>
      </c>
      <c r="C1914" s="298" t="n">
        <v>44293</v>
      </c>
      <c r="E1914" t="n">
        <v>1</v>
      </c>
      <c r="F1914" t="inlineStr">
        <is>
          <t>كفر سخان فرنساوى 085</t>
        </is>
      </c>
      <c r="G1914" t="inlineStr">
        <is>
          <t>FMENCI20000000</t>
        </is>
      </c>
      <c r="H1914" t="n">
        <v>103.23</v>
      </c>
      <c r="I1914" t="n">
        <v>118.77</v>
      </c>
      <c r="J1914" t="n">
        <v>118.7</v>
      </c>
      <c r="K1914" t="n">
        <v>108</v>
      </c>
      <c r="L1914" t="n">
        <v>100</v>
      </c>
      <c r="M1914" t="n">
        <v>104</v>
      </c>
      <c r="N1914" t="n">
        <v>104</v>
      </c>
      <c r="O1914" t="n">
        <v>4</v>
      </c>
      <c r="P1914" t="n">
        <v>2</v>
      </c>
      <c r="Q1914" t="n">
        <v>8</v>
      </c>
      <c r="X1914" t="n">
        <v>14</v>
      </c>
      <c r="Y1914" t="n">
        <v>1070</v>
      </c>
      <c r="Z1914" t="n">
        <v>0.015</v>
      </c>
      <c r="AA1914" t="n">
        <v>1</v>
      </c>
      <c r="AB1914" t="n">
        <v>16</v>
      </c>
    </row>
    <row r="1915">
      <c r="A1915" t="n">
        <v>2021</v>
      </c>
      <c r="B1915" t="n">
        <v>4</v>
      </c>
      <c r="C1915" s="298" t="n">
        <v>44294</v>
      </c>
      <c r="E1915" t="n">
        <v>624</v>
      </c>
      <c r="F1915" t="inlineStr">
        <is>
          <t>كفر غساله 10 كيلو فوق اتوماتيك 16338000004067</t>
        </is>
      </c>
      <c r="G1915" t="inlineStr">
        <is>
          <t>FMCFII71004067</t>
        </is>
      </c>
      <c r="H1915" t="n">
        <v>344.0426</v>
      </c>
      <c r="I1915" t="n">
        <v>403.9574</v>
      </c>
      <c r="J1915" t="n">
        <v>394</v>
      </c>
      <c r="K1915" t="n">
        <v>18</v>
      </c>
      <c r="L1915" t="n">
        <v>200</v>
      </c>
      <c r="M1915" t="n">
        <v>26</v>
      </c>
      <c r="N1915" t="n">
        <v>138</v>
      </c>
      <c r="O1915" t="n">
        <v>3</v>
      </c>
      <c r="P1915" t="n">
        <v>1</v>
      </c>
      <c r="Q1915" t="n">
        <v>3</v>
      </c>
      <c r="X1915" t="n">
        <v>7</v>
      </c>
      <c r="Y1915" t="n">
        <v>367</v>
      </c>
      <c r="Z1915" t="n">
        <v>0.015</v>
      </c>
      <c r="AA1915" t="n">
        <v>1</v>
      </c>
      <c r="AB1915" t="n">
        <v>25</v>
      </c>
    </row>
    <row r="1916">
      <c r="A1916" t="n">
        <v>2021</v>
      </c>
      <c r="B1916" t="n">
        <v>4</v>
      </c>
      <c r="C1916" s="298" t="n">
        <v>44297</v>
      </c>
      <c r="E1916" t="n">
        <v>624</v>
      </c>
      <c r="F1916" t="inlineStr">
        <is>
          <t>كفر غساله 10 كيلو فوق اتوماتيك 16338000004067</t>
        </is>
      </c>
      <c r="G1916" t="inlineStr">
        <is>
          <t>FMCFII71004067</t>
        </is>
      </c>
      <c r="H1916" t="n">
        <v>344.0426</v>
      </c>
      <c r="I1916" t="n">
        <v>403.9574</v>
      </c>
      <c r="J1916" t="n">
        <v>391.5</v>
      </c>
      <c r="K1916" t="n">
        <v>18</v>
      </c>
      <c r="L1916" t="n">
        <v>200</v>
      </c>
      <c r="M1916" t="n">
        <v>26</v>
      </c>
      <c r="N1916" t="n">
        <v>141</v>
      </c>
      <c r="O1916" t="n">
        <v>3</v>
      </c>
      <c r="P1916" t="n">
        <v>1</v>
      </c>
      <c r="Q1916" t="n">
        <v>4</v>
      </c>
      <c r="X1916" t="n">
        <v>8</v>
      </c>
      <c r="Y1916" t="n">
        <v>353</v>
      </c>
      <c r="Z1916" t="n">
        <v>0.015</v>
      </c>
      <c r="AA1916" t="n">
        <v>1</v>
      </c>
      <c r="AB1916" t="n">
        <v>25</v>
      </c>
    </row>
    <row r="1917">
      <c r="A1917" t="n">
        <v>2021</v>
      </c>
      <c r="B1917" t="n">
        <v>4</v>
      </c>
      <c r="C1917" s="298" t="n">
        <v>44298</v>
      </c>
      <c r="E1917" t="n">
        <v>624</v>
      </c>
      <c r="F1917" t="inlineStr">
        <is>
          <t>كفر غساله 10 كيلو فوق اتوماتيك 16338000004067</t>
        </is>
      </c>
      <c r="G1917" t="inlineStr">
        <is>
          <t>FMCFII71004067</t>
        </is>
      </c>
      <c r="H1917" t="n">
        <v>344.0426</v>
      </c>
      <c r="I1917" t="n">
        <v>403.9574</v>
      </c>
      <c r="J1917" t="n">
        <v>392.2</v>
      </c>
      <c r="K1917" t="n">
        <v>18</v>
      </c>
      <c r="L1917" t="n">
        <v>200</v>
      </c>
      <c r="M1917" t="n">
        <v>26</v>
      </c>
      <c r="N1917" t="n">
        <v>141</v>
      </c>
      <c r="O1917" t="n">
        <v>5</v>
      </c>
      <c r="P1917" t="n">
        <v>2</v>
      </c>
      <c r="Q1917" t="n">
        <v>3</v>
      </c>
      <c r="X1917" t="n">
        <v>10</v>
      </c>
      <c r="Y1917" t="n">
        <v>490</v>
      </c>
      <c r="Z1917" t="n">
        <v>0.015</v>
      </c>
      <c r="AA1917" t="n">
        <v>1</v>
      </c>
      <c r="AB1917" t="n">
        <v>25</v>
      </c>
    </row>
    <row r="1918">
      <c r="A1918" t="n">
        <v>2021</v>
      </c>
      <c r="B1918" t="n">
        <v>4</v>
      </c>
      <c r="C1918" s="298" t="n">
        <v>44299</v>
      </c>
      <c r="E1918" t="n">
        <v>624</v>
      </c>
      <c r="F1918" t="inlineStr">
        <is>
          <t>كفر غساله 10 كيلو فوق اتوماتيك 16338000004067</t>
        </is>
      </c>
      <c r="G1918" t="inlineStr">
        <is>
          <t>FMCFII71004067</t>
        </is>
      </c>
      <c r="H1918" t="n">
        <v>344.0426</v>
      </c>
      <c r="I1918" t="n">
        <v>403.9574</v>
      </c>
      <c r="J1918" t="n">
        <v>383.5</v>
      </c>
      <c r="K1918" t="n">
        <v>18</v>
      </c>
      <c r="L1918" t="n">
        <v>200</v>
      </c>
      <c r="M1918" t="n">
        <v>26</v>
      </c>
      <c r="N1918" t="n">
        <v>140</v>
      </c>
      <c r="O1918" t="n">
        <v>4</v>
      </c>
      <c r="P1918" t="n">
        <v>2</v>
      </c>
      <c r="Q1918" t="n">
        <v>3</v>
      </c>
      <c r="X1918" t="n">
        <v>9</v>
      </c>
      <c r="Y1918" t="n">
        <v>339</v>
      </c>
      <c r="Z1918" t="n">
        <v>0.015</v>
      </c>
      <c r="AA1918" t="n">
        <v>1</v>
      </c>
      <c r="AB1918" t="n">
        <v>25</v>
      </c>
    </row>
    <row r="1919">
      <c r="A1919" t="n">
        <v>2021</v>
      </c>
      <c r="B1919" t="n">
        <v>4</v>
      </c>
      <c r="C1919" s="298" t="n">
        <v>44300</v>
      </c>
      <c r="E1919" t="n">
        <v>624</v>
      </c>
      <c r="F1919" t="inlineStr">
        <is>
          <t>كفر غساله 10 كيلو فوق اتوماتيك 16338000004067</t>
        </is>
      </c>
      <c r="G1919" t="inlineStr">
        <is>
          <t>FMCFII71004067</t>
        </is>
      </c>
      <c r="H1919" t="n">
        <v>344.0426</v>
      </c>
      <c r="I1919" t="n">
        <v>403.9574</v>
      </c>
      <c r="J1919" t="n">
        <v>377</v>
      </c>
      <c r="K1919" t="n">
        <v>18</v>
      </c>
      <c r="L1919" t="n">
        <v>200</v>
      </c>
      <c r="M1919" t="n">
        <v>26</v>
      </c>
      <c r="N1919" t="n">
        <v>140</v>
      </c>
      <c r="O1919" t="n">
        <v>3</v>
      </c>
      <c r="P1919" t="n">
        <v>1</v>
      </c>
      <c r="Q1919" t="n">
        <v>1</v>
      </c>
      <c r="X1919" t="n">
        <v>5</v>
      </c>
      <c r="Y1919" t="n">
        <v>80</v>
      </c>
      <c r="Z1919" t="n">
        <v>0.015</v>
      </c>
      <c r="AA1919" t="n">
        <v>1</v>
      </c>
      <c r="AB1919" t="n">
        <v>25</v>
      </c>
    </row>
    <row r="1920">
      <c r="A1920" t="n">
        <v>2021</v>
      </c>
      <c r="B1920" t="n">
        <v>4</v>
      </c>
      <c r="C1920" s="298" t="n">
        <v>44291</v>
      </c>
      <c r="E1920" t="n">
        <v>628</v>
      </c>
      <c r="F1920" t="inlineStr">
        <is>
          <t>كفر غساله 12 كيلو فوق اتوماتيك 16338000004068</t>
        </is>
      </c>
      <c r="G1920" t="inlineStr">
        <is>
          <t>FMCFII71204068</t>
        </is>
      </c>
      <c r="H1920" t="n">
        <v>303.996</v>
      </c>
      <c r="I1920" t="n">
        <v>356.004</v>
      </c>
      <c r="J1920" t="n">
        <v>354.5</v>
      </c>
      <c r="K1920" t="n">
        <v>18</v>
      </c>
      <c r="L1920" t="n">
        <v>200</v>
      </c>
      <c r="M1920" t="n">
        <v>27</v>
      </c>
      <c r="N1920" t="n">
        <v>134</v>
      </c>
      <c r="O1920" t="n">
        <v>2</v>
      </c>
      <c r="Q1920" t="n">
        <v>1</v>
      </c>
      <c r="X1920" t="n">
        <v>3</v>
      </c>
      <c r="Y1920" t="n">
        <v>48</v>
      </c>
      <c r="Z1920" t="n">
        <v>0.015</v>
      </c>
      <c r="AA1920" t="n">
        <v>1</v>
      </c>
      <c r="AB1920" t="n">
        <v>25</v>
      </c>
    </row>
    <row r="1921">
      <c r="A1921" t="n">
        <v>2021</v>
      </c>
      <c r="B1921" t="n">
        <v>4</v>
      </c>
      <c r="C1921" s="298" t="n">
        <v>44292</v>
      </c>
      <c r="E1921" t="n">
        <v>628</v>
      </c>
      <c r="F1921" t="inlineStr">
        <is>
          <t>كفر غساله 12 كيلو فوق اتوماتيك 16338000004068</t>
        </is>
      </c>
      <c r="G1921" t="inlineStr">
        <is>
          <t>FMCFII71204068</t>
        </is>
      </c>
      <c r="H1921" t="n">
        <v>303.996</v>
      </c>
      <c r="I1921" t="n">
        <v>356.004</v>
      </c>
      <c r="J1921" t="n">
        <v>313.9</v>
      </c>
      <c r="K1921" t="n">
        <v>18</v>
      </c>
      <c r="L1921" t="n">
        <v>200</v>
      </c>
      <c r="M1921" t="n">
        <v>25</v>
      </c>
      <c r="N1921" t="n">
        <v>147</v>
      </c>
      <c r="O1921" t="n">
        <v>6</v>
      </c>
      <c r="P1921" t="n">
        <v>2</v>
      </c>
      <c r="Q1921" t="n">
        <v>2</v>
      </c>
      <c r="X1921" t="n">
        <v>10</v>
      </c>
      <c r="Y1921" t="n">
        <v>460</v>
      </c>
      <c r="Z1921" t="n">
        <v>0.015</v>
      </c>
      <c r="AA1921" t="n">
        <v>1</v>
      </c>
      <c r="AB1921" t="n">
        <v>25</v>
      </c>
    </row>
    <row r="1922">
      <c r="A1922" t="n">
        <v>2021</v>
      </c>
      <c r="B1922" t="n">
        <v>4</v>
      </c>
      <c r="C1922" s="298" t="n">
        <v>44293</v>
      </c>
      <c r="E1922" t="n">
        <v>628</v>
      </c>
      <c r="F1922" t="inlineStr">
        <is>
          <t>كفر غساله 12 كيلو فوق اتوماتيك 16338000004068</t>
        </is>
      </c>
      <c r="G1922" t="inlineStr">
        <is>
          <t>FMCFII71204068</t>
        </is>
      </c>
      <c r="H1922" t="n">
        <v>303.996</v>
      </c>
      <c r="I1922" t="n">
        <v>356.004</v>
      </c>
      <c r="J1922" t="n">
        <v>301.7</v>
      </c>
      <c r="K1922" t="n">
        <v>18</v>
      </c>
      <c r="L1922" t="n">
        <v>200</v>
      </c>
      <c r="M1922" t="n">
        <v>24</v>
      </c>
      <c r="N1922" t="n">
        <v>152</v>
      </c>
      <c r="O1922" t="n">
        <v>1</v>
      </c>
      <c r="P1922" t="n">
        <v>1</v>
      </c>
      <c r="Q1922" t="n">
        <v>3</v>
      </c>
      <c r="X1922" t="n">
        <v>5</v>
      </c>
      <c r="Y1922" t="n">
        <v>500</v>
      </c>
      <c r="Z1922" t="n">
        <v>0.015</v>
      </c>
      <c r="AA1922" t="n">
        <v>1</v>
      </c>
      <c r="AB1922" t="n">
        <v>25</v>
      </c>
    </row>
    <row r="1923">
      <c r="A1923" t="n">
        <v>2021</v>
      </c>
      <c r="B1923" t="n">
        <v>4</v>
      </c>
      <c r="C1923" s="298" t="n">
        <v>44294</v>
      </c>
      <c r="E1923" t="n">
        <v>628</v>
      </c>
      <c r="F1923" t="inlineStr">
        <is>
          <t>كفر غساله 12 كيلو فوق اتوماتيك 16338000004068</t>
        </is>
      </c>
      <c r="G1923" t="inlineStr">
        <is>
          <t>FMCFII71204068</t>
        </is>
      </c>
      <c r="H1923" t="n">
        <v>303.996</v>
      </c>
      <c r="I1923" t="n">
        <v>356.004</v>
      </c>
      <c r="J1923" t="n">
        <v>336</v>
      </c>
      <c r="K1923" t="n">
        <v>18</v>
      </c>
      <c r="L1923" t="n">
        <v>200</v>
      </c>
      <c r="M1923" t="n">
        <v>24</v>
      </c>
      <c r="N1923" t="n">
        <v>153</v>
      </c>
      <c r="O1923" t="n">
        <v>1</v>
      </c>
      <c r="P1923" t="n">
        <v>1</v>
      </c>
      <c r="Q1923" t="n">
        <v>1</v>
      </c>
      <c r="X1923" t="n">
        <v>3</v>
      </c>
      <c r="Y1923" t="n">
        <v>123</v>
      </c>
      <c r="Z1923" t="n">
        <v>0.015</v>
      </c>
      <c r="AA1923" t="n">
        <v>1</v>
      </c>
      <c r="AB1923" t="n">
        <v>25</v>
      </c>
    </row>
    <row r="1924">
      <c r="A1924" t="n">
        <v>2021</v>
      </c>
      <c r="B1924" t="n">
        <v>4</v>
      </c>
      <c r="C1924" s="298" t="n">
        <v>44294</v>
      </c>
      <c r="E1924" t="n">
        <v>620</v>
      </c>
      <c r="F1924" t="inlineStr">
        <is>
          <t>كفر غساله 8  كيلو فوق اتوماتيك 16338000005663</t>
        </is>
      </c>
      <c r="G1924" t="inlineStr">
        <is>
          <t>FMCFII70805663</t>
        </is>
      </c>
      <c r="H1924" t="n">
        <v>214.0105</v>
      </c>
      <c r="I1924" t="n">
        <v>251.9895</v>
      </c>
      <c r="J1924" t="n">
        <v>237.2</v>
      </c>
      <c r="K1924" t="n">
        <v>18</v>
      </c>
      <c r="L1924" t="n">
        <v>200</v>
      </c>
      <c r="M1924" t="n">
        <v>25</v>
      </c>
      <c r="N1924" t="n">
        <v>147</v>
      </c>
      <c r="O1924" t="n">
        <v>1</v>
      </c>
      <c r="Q1924" t="n">
        <v>3</v>
      </c>
      <c r="X1924" t="n">
        <v>4</v>
      </c>
      <c r="Y1924" t="n">
        <v>244</v>
      </c>
      <c r="Z1924" t="n">
        <v>0.015</v>
      </c>
      <c r="AA1924" t="n">
        <v>1</v>
      </c>
      <c r="AB1924" t="n">
        <v>25</v>
      </c>
    </row>
    <row r="1925">
      <c r="A1925" t="n">
        <v>2021</v>
      </c>
      <c r="B1925" t="n">
        <v>4</v>
      </c>
      <c r="C1925" s="298" t="n">
        <v>44297</v>
      </c>
      <c r="E1925" t="n">
        <v>620</v>
      </c>
      <c r="F1925" t="inlineStr">
        <is>
          <t>كفر غساله 8  كيلو فوق اتوماتيك 16338000005663</t>
        </is>
      </c>
      <c r="G1925" t="inlineStr">
        <is>
          <t>FMCFII70805663</t>
        </is>
      </c>
      <c r="H1925" t="n">
        <v>214.0105</v>
      </c>
      <c r="I1925" t="n">
        <v>251.9895</v>
      </c>
      <c r="J1925" t="n">
        <v>238</v>
      </c>
      <c r="K1925" t="n">
        <v>18</v>
      </c>
      <c r="L1925" t="n">
        <v>200</v>
      </c>
      <c r="M1925" t="n">
        <v>28</v>
      </c>
      <c r="N1925" t="n">
        <v>128</v>
      </c>
      <c r="O1925" t="n">
        <v>6</v>
      </c>
      <c r="P1925" t="n">
        <v>2</v>
      </c>
      <c r="Q1925" t="n">
        <v>2</v>
      </c>
      <c r="X1925" t="n">
        <v>10</v>
      </c>
      <c r="Y1925" t="n">
        <v>550</v>
      </c>
      <c r="Z1925" t="n">
        <v>0.015</v>
      </c>
      <c r="AA1925" t="n">
        <v>1</v>
      </c>
      <c r="AB1925" t="n">
        <v>25</v>
      </c>
    </row>
    <row r="1926">
      <c r="A1926" t="n">
        <v>2021</v>
      </c>
      <c r="B1926" t="n">
        <v>4</v>
      </c>
      <c r="C1926" s="298" t="n">
        <v>44298</v>
      </c>
      <c r="E1926" t="n">
        <v>620</v>
      </c>
      <c r="F1926" t="inlineStr">
        <is>
          <t>كفر غساله 8  كيلو فوق اتوماتيك 16338000005663</t>
        </is>
      </c>
      <c r="G1926" t="inlineStr">
        <is>
          <t>FMCFII70805663</t>
        </is>
      </c>
      <c r="H1926" t="n">
        <v>214.0105</v>
      </c>
      <c r="I1926" t="n">
        <v>251.9895</v>
      </c>
      <c r="K1926" t="n">
        <v>18</v>
      </c>
      <c r="L1926" t="n">
        <v>200</v>
      </c>
      <c r="Y1926" t="n">
        <v>90</v>
      </c>
      <c r="Z1926" t="n">
        <v>0.015</v>
      </c>
      <c r="AA1926" t="n">
        <v>1</v>
      </c>
      <c r="AB1926" t="n">
        <v>25</v>
      </c>
    </row>
    <row r="1927">
      <c r="A1927" t="n">
        <v>2021</v>
      </c>
      <c r="B1927" t="n">
        <v>4</v>
      </c>
      <c r="C1927" s="298" t="n">
        <v>44292</v>
      </c>
      <c r="E1927" t="n">
        <v>607</v>
      </c>
      <c r="F1927" t="inlineStr">
        <is>
          <t>مجموعه زوايا اماميه</t>
        </is>
      </c>
      <c r="G1927" t="inlineStr">
        <is>
          <t>FMMINI20000042</t>
        </is>
      </c>
      <c r="H1927" t="n">
        <v>111.6</v>
      </c>
      <c r="I1927" t="n">
        <v>128.4</v>
      </c>
      <c r="J1927" t="n">
        <v>121.2</v>
      </c>
      <c r="K1927" t="n">
        <v>90</v>
      </c>
      <c r="L1927" t="n">
        <v>120</v>
      </c>
      <c r="M1927" t="n">
        <v>104</v>
      </c>
      <c r="N1927" t="n">
        <v>104</v>
      </c>
      <c r="O1927" t="n">
        <v>6</v>
      </c>
      <c r="P1927" t="n">
        <v>2</v>
      </c>
      <c r="Q1927" t="n">
        <v>2</v>
      </c>
      <c r="X1927" t="n">
        <v>10</v>
      </c>
      <c r="Y1927" t="n">
        <v>10</v>
      </c>
      <c r="Z1927" t="n">
        <v>0.015</v>
      </c>
      <c r="AA1927" t="n">
        <v>1</v>
      </c>
      <c r="AB1927" t="n">
        <v>16</v>
      </c>
    </row>
    <row r="1928">
      <c r="A1928" t="n">
        <v>2021</v>
      </c>
      <c r="B1928" t="n">
        <v>4</v>
      </c>
      <c r="C1928" s="298" t="n">
        <v>44293</v>
      </c>
      <c r="E1928" t="n">
        <v>607</v>
      </c>
      <c r="F1928" t="inlineStr">
        <is>
          <t>مجموعه زوايا اماميه</t>
        </is>
      </c>
      <c r="G1928" t="inlineStr">
        <is>
          <t>FMMINI20000042</t>
        </is>
      </c>
      <c r="H1928" t="n">
        <v>111.6</v>
      </c>
      <c r="I1928" t="n">
        <v>128.4</v>
      </c>
      <c r="J1928" t="n">
        <v>120.1</v>
      </c>
      <c r="K1928" t="n">
        <v>90</v>
      </c>
      <c r="L1928" t="n">
        <v>120</v>
      </c>
      <c r="M1928" t="n">
        <v>100</v>
      </c>
      <c r="N1928" t="n">
        <v>108</v>
      </c>
      <c r="O1928" t="n">
        <v>9</v>
      </c>
      <c r="P1928" t="n">
        <v>3</v>
      </c>
      <c r="Q1928" t="n">
        <v>3</v>
      </c>
      <c r="X1928" t="n">
        <v>15</v>
      </c>
      <c r="Y1928" t="n">
        <v>1383</v>
      </c>
      <c r="Z1928" t="n">
        <v>0.015</v>
      </c>
      <c r="AA1928" t="n">
        <v>1</v>
      </c>
      <c r="AB1928" t="n">
        <v>16</v>
      </c>
    </row>
    <row r="1929">
      <c r="A1929" t="n">
        <v>2021</v>
      </c>
      <c r="B1929" t="n">
        <v>4</v>
      </c>
      <c r="C1929" s="298" t="n">
        <v>44294</v>
      </c>
      <c r="E1929" t="n">
        <v>607</v>
      </c>
      <c r="F1929" t="inlineStr">
        <is>
          <t>مجموعه زوايا اماميه</t>
        </is>
      </c>
      <c r="G1929" t="inlineStr">
        <is>
          <t>FMMINI20000042</t>
        </is>
      </c>
      <c r="H1929" t="n">
        <v>111.6</v>
      </c>
      <c r="I1929" t="n">
        <v>128.4</v>
      </c>
      <c r="J1929" t="n">
        <v>118.1</v>
      </c>
      <c r="K1929" t="n">
        <v>90</v>
      </c>
      <c r="L1929" t="n">
        <v>120</v>
      </c>
      <c r="M1929" t="n">
        <v>92</v>
      </c>
      <c r="N1929" t="n">
        <v>118</v>
      </c>
      <c r="O1929" t="n">
        <v>8</v>
      </c>
      <c r="P1929" t="n">
        <v>6</v>
      </c>
      <c r="Q1929" t="n">
        <v>5</v>
      </c>
      <c r="X1929" t="n">
        <v>19</v>
      </c>
      <c r="Y1929" t="n">
        <v>2107</v>
      </c>
      <c r="Z1929" t="n">
        <v>0.015</v>
      </c>
      <c r="AA1929" t="n">
        <v>1</v>
      </c>
      <c r="AB1929" t="n">
        <v>16</v>
      </c>
    </row>
    <row r="1930">
      <c r="A1930" t="n">
        <v>2021</v>
      </c>
      <c r="B1930" t="n">
        <v>4</v>
      </c>
      <c r="C1930" s="298" t="n">
        <v>44297</v>
      </c>
      <c r="E1930" t="n">
        <v>607</v>
      </c>
      <c r="F1930" t="inlineStr">
        <is>
          <t>مجموعه زوايا اماميه</t>
        </is>
      </c>
      <c r="G1930" t="inlineStr">
        <is>
          <t>FMMINI20000042</t>
        </is>
      </c>
      <c r="H1930" t="n">
        <v>111.6</v>
      </c>
      <c r="I1930" t="n">
        <v>128.4</v>
      </c>
      <c r="J1930" t="n">
        <v>122.4</v>
      </c>
      <c r="K1930" t="n">
        <v>90</v>
      </c>
      <c r="L1930" t="n">
        <v>120</v>
      </c>
      <c r="M1930" t="n">
        <v>97</v>
      </c>
      <c r="N1930" t="n">
        <v>111</v>
      </c>
      <c r="O1930" t="n">
        <v>2</v>
      </c>
      <c r="Q1930" t="n">
        <v>12</v>
      </c>
      <c r="X1930" t="n">
        <v>14</v>
      </c>
      <c r="Y1930" t="n">
        <v>1454</v>
      </c>
      <c r="Z1930" t="n">
        <v>0.015</v>
      </c>
      <c r="AA1930" t="n">
        <v>1</v>
      </c>
      <c r="AB1930" t="n">
        <v>16</v>
      </c>
    </row>
    <row r="1931">
      <c r="A1931" t="n">
        <v>2021</v>
      </c>
      <c r="B1931" t="n">
        <v>4</v>
      </c>
      <c r="C1931" s="298" t="n">
        <v>44298</v>
      </c>
      <c r="E1931" t="n">
        <v>607</v>
      </c>
      <c r="F1931" t="inlineStr">
        <is>
          <t>مجموعه زوايا اماميه</t>
        </is>
      </c>
      <c r="G1931" t="inlineStr">
        <is>
          <t>FMMINI20000042</t>
        </is>
      </c>
      <c r="H1931" t="n">
        <v>111.6</v>
      </c>
      <c r="I1931" t="n">
        <v>128.4</v>
      </c>
      <c r="J1931" t="n">
        <v>122.7</v>
      </c>
      <c r="K1931" t="n">
        <v>90</v>
      </c>
      <c r="L1931" t="n">
        <v>120</v>
      </c>
      <c r="M1931" t="n">
        <v>94</v>
      </c>
      <c r="N1931" t="n">
        <v>115</v>
      </c>
      <c r="O1931" t="n">
        <v>4</v>
      </c>
      <c r="P1931" t="n">
        <v>2</v>
      </c>
      <c r="Q1931" t="n">
        <v>4</v>
      </c>
      <c r="X1931" t="n">
        <v>10</v>
      </c>
      <c r="Y1931" t="n">
        <v>154</v>
      </c>
      <c r="Z1931" t="n">
        <v>0.015</v>
      </c>
      <c r="AA1931" t="n">
        <v>1</v>
      </c>
      <c r="AB1931" t="n">
        <v>16</v>
      </c>
    </row>
    <row r="1932">
      <c r="A1932" t="n">
        <v>2021</v>
      </c>
      <c r="B1932" t="n">
        <v>4</v>
      </c>
      <c r="C1932" s="298" t="n">
        <v>44300</v>
      </c>
      <c r="E1932" t="n">
        <v>607</v>
      </c>
      <c r="F1932" t="inlineStr">
        <is>
          <t>مجموعه زوايا اماميه</t>
        </is>
      </c>
      <c r="G1932" t="inlineStr">
        <is>
          <t>FMMINI20000042</t>
        </is>
      </c>
      <c r="H1932" t="n">
        <v>111.6</v>
      </c>
      <c r="I1932" t="n">
        <v>128.4</v>
      </c>
      <c r="K1932" t="n">
        <v>90</v>
      </c>
      <c r="L1932" t="n">
        <v>120</v>
      </c>
      <c r="Y1932" t="n">
        <v>1008</v>
      </c>
      <c r="Z1932" t="n">
        <v>0.015</v>
      </c>
      <c r="AA1932" t="n">
        <v>1</v>
      </c>
      <c r="AB1932" t="n">
        <v>16</v>
      </c>
    </row>
    <row r="1933">
      <c r="A1933" t="n">
        <v>2021</v>
      </c>
      <c r="B1933" t="n">
        <v>4</v>
      </c>
      <c r="C1933" s="298" t="n">
        <v>44301</v>
      </c>
      <c r="E1933" t="n">
        <v>607</v>
      </c>
      <c r="F1933" t="inlineStr">
        <is>
          <t>مجموعه زوايا اماميه</t>
        </is>
      </c>
      <c r="G1933" t="inlineStr">
        <is>
          <t>FMMINI20000042</t>
        </is>
      </c>
      <c r="H1933" t="n">
        <v>111.6</v>
      </c>
      <c r="I1933" t="n">
        <v>128.4</v>
      </c>
      <c r="K1933" t="n">
        <v>90</v>
      </c>
      <c r="L1933" t="n">
        <v>120</v>
      </c>
      <c r="Y1933" t="n">
        <v>864</v>
      </c>
      <c r="Z1933" t="n">
        <v>0.015</v>
      </c>
      <c r="AA1933" t="n">
        <v>1</v>
      </c>
      <c r="AB1933" t="n">
        <v>16</v>
      </c>
    </row>
    <row r="1934">
      <c r="A1934" t="n">
        <v>2021</v>
      </c>
      <c r="B1934" t="n">
        <v>4</v>
      </c>
      <c r="C1934" s="298" t="n">
        <v>44292</v>
      </c>
      <c r="E1934" t="n">
        <v>608</v>
      </c>
      <c r="F1934" t="inlineStr">
        <is>
          <t>مجموعه زوايا فوم خلفيه</t>
        </is>
      </c>
      <c r="G1934" t="inlineStr">
        <is>
          <t>FMMINI30000043</t>
        </is>
      </c>
      <c r="H1934" t="n">
        <v>102.3</v>
      </c>
      <c r="I1934" t="n">
        <v>117.7</v>
      </c>
      <c r="J1934" t="n">
        <v>109</v>
      </c>
      <c r="K1934" t="n">
        <v>90</v>
      </c>
      <c r="L1934" t="n">
        <v>120</v>
      </c>
      <c r="M1934" t="n">
        <v>104</v>
      </c>
      <c r="N1934" t="n">
        <v>104</v>
      </c>
      <c r="O1934" t="n">
        <v>5</v>
      </c>
      <c r="P1934" t="n">
        <v>3</v>
      </c>
      <c r="Q1934" t="n">
        <v>3</v>
      </c>
      <c r="X1934" t="n">
        <v>11</v>
      </c>
      <c r="Y1934" t="n">
        <v>11</v>
      </c>
      <c r="Z1934" t="n">
        <v>0.015</v>
      </c>
      <c r="AA1934" t="n">
        <v>1</v>
      </c>
      <c r="AB1934" t="n">
        <v>16</v>
      </c>
    </row>
    <row r="1935">
      <c r="A1935" t="n">
        <v>2021</v>
      </c>
      <c r="B1935" t="n">
        <v>4</v>
      </c>
      <c r="C1935" s="298" t="n">
        <v>44293</v>
      </c>
      <c r="E1935" t="n">
        <v>608</v>
      </c>
      <c r="F1935" t="inlineStr">
        <is>
          <t>مجموعه زوايا فوم خلفيه</t>
        </is>
      </c>
      <c r="G1935" t="inlineStr">
        <is>
          <t>FMMINI30000043</t>
        </is>
      </c>
      <c r="H1935" t="n">
        <v>102.3</v>
      </c>
      <c r="I1935" t="n">
        <v>117.7</v>
      </c>
      <c r="J1935" t="n">
        <v>112.6</v>
      </c>
      <c r="K1935" t="n">
        <v>90</v>
      </c>
      <c r="L1935" t="n">
        <v>120</v>
      </c>
      <c r="M1935" t="n">
        <v>100</v>
      </c>
      <c r="N1935" t="n">
        <v>108</v>
      </c>
      <c r="O1935" t="n">
        <v>7</v>
      </c>
      <c r="P1935" t="n">
        <v>4</v>
      </c>
      <c r="Q1935" t="n">
        <v>2</v>
      </c>
      <c r="X1935" t="n">
        <v>13</v>
      </c>
      <c r="Y1935" t="n">
        <v>1381</v>
      </c>
      <c r="Z1935" t="n">
        <v>0.015</v>
      </c>
      <c r="AA1935" t="n">
        <v>1</v>
      </c>
      <c r="AB1935" t="n">
        <v>16</v>
      </c>
    </row>
    <row r="1936">
      <c r="A1936" t="n">
        <v>2021</v>
      </c>
      <c r="B1936" t="n">
        <v>4</v>
      </c>
      <c r="C1936" s="298" t="n">
        <v>44294</v>
      </c>
      <c r="E1936" t="n">
        <v>608</v>
      </c>
      <c r="F1936" t="inlineStr">
        <is>
          <t>مجموعه زوايا فوم خلفيه</t>
        </is>
      </c>
      <c r="G1936" t="inlineStr">
        <is>
          <t>FMMINI30000043</t>
        </is>
      </c>
      <c r="H1936" t="n">
        <v>102.3</v>
      </c>
      <c r="I1936" t="n">
        <v>117.7</v>
      </c>
      <c r="J1936" t="n">
        <v>107.4</v>
      </c>
      <c r="K1936" t="n">
        <v>90</v>
      </c>
      <c r="L1936" t="n">
        <v>120</v>
      </c>
      <c r="M1936" t="n">
        <v>92</v>
      </c>
      <c r="N1936" t="n">
        <v>118</v>
      </c>
      <c r="O1936" t="n">
        <v>6</v>
      </c>
      <c r="P1936" t="n">
        <v>4</v>
      </c>
      <c r="Q1936" t="n">
        <v>8</v>
      </c>
      <c r="X1936" t="n">
        <v>18</v>
      </c>
      <c r="Y1936" t="n">
        <v>2106</v>
      </c>
      <c r="Z1936" t="n">
        <v>0.015</v>
      </c>
      <c r="AA1936" t="n">
        <v>1</v>
      </c>
      <c r="AB1936" t="n">
        <v>16</v>
      </c>
    </row>
    <row r="1937">
      <c r="A1937" t="n">
        <v>2021</v>
      </c>
      <c r="B1937" t="n">
        <v>4</v>
      </c>
      <c r="C1937" s="298" t="n">
        <v>44297</v>
      </c>
      <c r="E1937" t="n">
        <v>608</v>
      </c>
      <c r="F1937" t="inlineStr">
        <is>
          <t>مجموعه زوايا فوم خلفيه</t>
        </is>
      </c>
      <c r="G1937" t="inlineStr">
        <is>
          <t>FMMINI30000043</t>
        </is>
      </c>
      <c r="H1937" t="n">
        <v>102.3</v>
      </c>
      <c r="I1937" t="n">
        <v>117.7</v>
      </c>
      <c r="J1937" t="n">
        <v>106.8</v>
      </c>
      <c r="K1937" t="n">
        <v>90</v>
      </c>
      <c r="L1937" t="n">
        <v>120</v>
      </c>
      <c r="M1937" t="n">
        <v>97</v>
      </c>
      <c r="N1937" t="n">
        <v>111</v>
      </c>
      <c r="O1937" t="n">
        <v>6</v>
      </c>
      <c r="Q1937" t="n">
        <v>8</v>
      </c>
      <c r="X1937" t="n">
        <v>14</v>
      </c>
      <c r="Y1937" t="n">
        <v>1454</v>
      </c>
      <c r="Z1937" t="n">
        <v>0.015</v>
      </c>
      <c r="AA1937" t="n">
        <v>1</v>
      </c>
      <c r="AB1937" t="n">
        <v>16</v>
      </c>
    </row>
    <row r="1938">
      <c r="A1938" t="n">
        <v>2021</v>
      </c>
      <c r="B1938" t="n">
        <v>4</v>
      </c>
      <c r="C1938" s="298" t="n">
        <v>44298</v>
      </c>
      <c r="E1938" t="n">
        <v>608</v>
      </c>
      <c r="F1938" t="inlineStr">
        <is>
          <t>مجموعه زوايا فوم خلفيه</t>
        </is>
      </c>
      <c r="G1938" t="inlineStr">
        <is>
          <t>FMMINI30000043</t>
        </is>
      </c>
      <c r="H1938" t="n">
        <v>102.3</v>
      </c>
      <c r="I1938" t="n">
        <v>117.7</v>
      </c>
      <c r="J1938" t="n">
        <v>108.7</v>
      </c>
      <c r="K1938" t="n">
        <v>90</v>
      </c>
      <c r="L1938" t="n">
        <v>120</v>
      </c>
      <c r="M1938" t="n">
        <v>94</v>
      </c>
      <c r="N1938" t="n">
        <v>115</v>
      </c>
      <c r="O1938" t="n">
        <v>6</v>
      </c>
      <c r="P1938" t="n">
        <v>4</v>
      </c>
      <c r="Q1938" t="n">
        <v>2</v>
      </c>
      <c r="X1938" t="n">
        <v>12</v>
      </c>
      <c r="Y1938" t="n">
        <v>156</v>
      </c>
      <c r="Z1938" t="n">
        <v>0.015</v>
      </c>
      <c r="AA1938" t="n">
        <v>1</v>
      </c>
      <c r="AB1938" t="n">
        <v>16</v>
      </c>
    </row>
    <row r="1939">
      <c r="A1939" t="n">
        <v>2021</v>
      </c>
      <c r="B1939" t="n">
        <v>4</v>
      </c>
      <c r="C1939" s="298" t="n">
        <v>44300</v>
      </c>
      <c r="E1939" t="n">
        <v>608</v>
      </c>
      <c r="F1939" t="inlineStr">
        <is>
          <t>مجموعه زوايا فوم خلفيه</t>
        </is>
      </c>
      <c r="G1939" t="inlineStr">
        <is>
          <t>FMMINI30000043</t>
        </is>
      </c>
      <c r="H1939" t="n">
        <v>102.3</v>
      </c>
      <c r="I1939" t="n">
        <v>117.7</v>
      </c>
      <c r="K1939" t="n">
        <v>90</v>
      </c>
      <c r="L1939" t="n">
        <v>120</v>
      </c>
      <c r="Y1939" t="n">
        <v>1008</v>
      </c>
      <c r="Z1939" t="n">
        <v>0.015</v>
      </c>
      <c r="AA1939" t="n">
        <v>1</v>
      </c>
      <c r="AB1939" t="n">
        <v>16</v>
      </c>
    </row>
    <row r="1940">
      <c r="A1940" t="n">
        <v>2021</v>
      </c>
      <c r="B1940" t="n">
        <v>4</v>
      </c>
      <c r="C1940" s="298" t="n">
        <v>44301</v>
      </c>
      <c r="E1940" t="n">
        <v>608</v>
      </c>
      <c r="F1940" t="inlineStr">
        <is>
          <t>مجموعه زوايا فوم خلفيه</t>
        </is>
      </c>
      <c r="G1940" t="inlineStr">
        <is>
          <t>FMMINI30000043</t>
        </is>
      </c>
      <c r="H1940" t="n">
        <v>102.3</v>
      </c>
      <c r="I1940" t="n">
        <v>117.7</v>
      </c>
      <c r="K1940" t="n">
        <v>90</v>
      </c>
      <c r="L1940" t="n">
        <v>120</v>
      </c>
      <c r="Y1940" t="n">
        <v>864</v>
      </c>
      <c r="Z1940" t="n">
        <v>0.015</v>
      </c>
      <c r="AA1940" t="n">
        <v>1</v>
      </c>
      <c r="AB1940" t="n">
        <v>16</v>
      </c>
    </row>
    <row r="1941">
      <c r="A1941" t="n">
        <v>2021</v>
      </c>
      <c r="B1941" t="n">
        <v>5</v>
      </c>
      <c r="C1941" s="298" t="n">
        <v>44320</v>
      </c>
      <c r="E1941" t="n">
        <v>49</v>
      </c>
      <c r="F1941" t="inlineStr">
        <is>
          <t xml:space="preserve"> LgWashing machine (Cover)</t>
        </is>
      </c>
      <c r="G1941" t="inlineStr">
        <is>
          <t>FMLGEI20000000</t>
        </is>
      </c>
      <c r="H1941" t="n">
        <v>95.5</v>
      </c>
      <c r="I1941" t="n">
        <v>104.5</v>
      </c>
      <c r="J1941" t="n">
        <v>107</v>
      </c>
      <c r="K1941" t="n">
        <v>101</v>
      </c>
      <c r="L1941" t="n">
        <v>107</v>
      </c>
      <c r="M1941" t="n">
        <v>73</v>
      </c>
      <c r="N1941" t="n">
        <v>99</v>
      </c>
      <c r="O1941" t="n">
        <v>6</v>
      </c>
      <c r="Q1941" t="n">
        <v>2</v>
      </c>
      <c r="X1941" t="n">
        <v>8</v>
      </c>
      <c r="Y1941" t="n">
        <v>8</v>
      </c>
      <c r="Z1941" t="n">
        <v>0.015</v>
      </c>
      <c r="AA1941" t="n">
        <v>1</v>
      </c>
      <c r="AB1941" t="n">
        <v>18</v>
      </c>
    </row>
    <row r="1942">
      <c r="A1942" t="n">
        <v>2021</v>
      </c>
      <c r="B1942" t="n">
        <v>5</v>
      </c>
      <c r="C1942" s="298" t="n">
        <v>44321</v>
      </c>
      <c r="E1942" t="n">
        <v>49</v>
      </c>
      <c r="F1942" t="inlineStr">
        <is>
          <t xml:space="preserve"> LgWashing machine (Cover)</t>
        </is>
      </c>
      <c r="G1942" t="inlineStr">
        <is>
          <t>FMLGEI20000000</t>
        </is>
      </c>
      <c r="H1942" t="n">
        <v>95.5</v>
      </c>
      <c r="I1942" t="n">
        <v>104.5</v>
      </c>
      <c r="J1942" t="n">
        <v>103.7</v>
      </c>
      <c r="K1942" t="n">
        <v>101</v>
      </c>
      <c r="L1942" t="n">
        <v>107</v>
      </c>
      <c r="M1942" t="n">
        <v>69</v>
      </c>
      <c r="N1942" t="n">
        <v>105</v>
      </c>
      <c r="O1942" t="n">
        <v>4</v>
      </c>
      <c r="P1942" t="n">
        <v>1</v>
      </c>
      <c r="Q1942" t="n">
        <v>9</v>
      </c>
      <c r="X1942" t="n">
        <v>14</v>
      </c>
      <c r="Y1942" t="n">
        <v>1022</v>
      </c>
      <c r="Z1942" t="n">
        <v>0.015</v>
      </c>
      <c r="AA1942" t="n">
        <v>1</v>
      </c>
      <c r="AB1942" t="n">
        <v>18</v>
      </c>
    </row>
    <row r="1943">
      <c r="A1943" t="n">
        <v>2021</v>
      </c>
      <c r="B1943" t="n">
        <v>5</v>
      </c>
      <c r="C1943" s="298" t="n">
        <v>44322</v>
      </c>
      <c r="E1943" t="n">
        <v>49</v>
      </c>
      <c r="F1943" t="inlineStr">
        <is>
          <t xml:space="preserve"> LgWashing machine (Cover)</t>
        </is>
      </c>
      <c r="G1943" t="inlineStr">
        <is>
          <t>FMLGEI20000000</t>
        </is>
      </c>
      <c r="H1943" t="n">
        <v>95.5</v>
      </c>
      <c r="I1943" t="n">
        <v>104.5</v>
      </c>
      <c r="J1943" t="n">
        <v>108</v>
      </c>
      <c r="K1943" t="n">
        <v>101</v>
      </c>
      <c r="L1943" t="n">
        <v>107</v>
      </c>
      <c r="M1943" t="n">
        <v>72</v>
      </c>
      <c r="N1943" t="n">
        <v>100</v>
      </c>
      <c r="O1943" t="n">
        <v>7</v>
      </c>
      <c r="P1943" t="n">
        <v>4</v>
      </c>
      <c r="Q1943" t="n">
        <v>9</v>
      </c>
      <c r="X1943" t="n">
        <v>20</v>
      </c>
      <c r="Y1943" t="n">
        <v>1784</v>
      </c>
      <c r="Z1943" t="n">
        <v>0.015</v>
      </c>
      <c r="AA1943" t="n">
        <v>1</v>
      </c>
      <c r="AB1943" t="n">
        <v>18</v>
      </c>
    </row>
    <row r="1944">
      <c r="A1944" t="n">
        <v>2021</v>
      </c>
      <c r="B1944" t="n">
        <v>5</v>
      </c>
      <c r="C1944" s="298" t="n">
        <v>44324</v>
      </c>
      <c r="E1944" t="n">
        <v>49</v>
      </c>
      <c r="F1944" t="inlineStr">
        <is>
          <t xml:space="preserve"> LgWashing machine (Cover)</t>
        </is>
      </c>
      <c r="G1944" t="inlineStr">
        <is>
          <t>FMLGEI20000000</t>
        </is>
      </c>
      <c r="H1944" t="n">
        <v>95.5</v>
      </c>
      <c r="I1944" t="n">
        <v>104.5</v>
      </c>
      <c r="J1944" t="n">
        <v>106.2</v>
      </c>
      <c r="K1944" t="n">
        <v>101</v>
      </c>
      <c r="L1944" t="n">
        <v>107</v>
      </c>
      <c r="M1944" t="n">
        <v>73</v>
      </c>
      <c r="N1944" t="n">
        <v>99</v>
      </c>
      <c r="O1944" t="n">
        <v>4</v>
      </c>
      <c r="P1944" t="n">
        <v>4</v>
      </c>
      <c r="Q1944" t="n">
        <v>5</v>
      </c>
      <c r="X1944" t="n">
        <v>13</v>
      </c>
      <c r="Y1944" t="n">
        <v>1693</v>
      </c>
      <c r="Z1944" t="n">
        <v>0.015</v>
      </c>
      <c r="AA1944" t="n">
        <v>1</v>
      </c>
      <c r="AB1944" t="n">
        <v>18</v>
      </c>
    </row>
    <row r="1945">
      <c r="A1945" t="n">
        <v>2021</v>
      </c>
      <c r="B1945" t="n">
        <v>5</v>
      </c>
      <c r="C1945" s="298" t="n">
        <v>44325</v>
      </c>
      <c r="E1945" t="n">
        <v>49</v>
      </c>
      <c r="F1945" t="inlineStr">
        <is>
          <t xml:space="preserve"> LgWashing machine (Cover)</t>
        </is>
      </c>
      <c r="G1945" t="inlineStr">
        <is>
          <t>FMLGEI20000000</t>
        </is>
      </c>
      <c r="H1945" t="n">
        <v>95.5</v>
      </c>
      <c r="I1945" t="n">
        <v>104.5</v>
      </c>
      <c r="J1945" t="n">
        <v>103.2</v>
      </c>
      <c r="K1945" t="n">
        <v>101</v>
      </c>
      <c r="L1945" t="n">
        <v>107</v>
      </c>
      <c r="M1945" t="n">
        <v>70</v>
      </c>
      <c r="N1945" t="n">
        <v>102</v>
      </c>
      <c r="O1945" t="n">
        <v>8</v>
      </c>
      <c r="P1945" t="n">
        <v>4</v>
      </c>
      <c r="Q1945" t="n">
        <v>9</v>
      </c>
      <c r="X1945" t="n">
        <v>21</v>
      </c>
      <c r="Y1945" t="n">
        <v>1449</v>
      </c>
      <c r="Z1945" t="n">
        <v>0.015</v>
      </c>
      <c r="AA1945" t="n">
        <v>1</v>
      </c>
      <c r="AB1945" t="n">
        <v>18</v>
      </c>
    </row>
    <row r="1946">
      <c r="A1946" t="n">
        <v>2021</v>
      </c>
      <c r="B1946" t="n">
        <v>5</v>
      </c>
      <c r="C1946" s="298" t="n">
        <v>44326</v>
      </c>
      <c r="E1946" t="n">
        <v>49</v>
      </c>
      <c r="F1946" t="inlineStr">
        <is>
          <t xml:space="preserve"> LgWashing machine (Cover)</t>
        </is>
      </c>
      <c r="G1946" t="inlineStr">
        <is>
          <t>FMLGEI20000000</t>
        </is>
      </c>
      <c r="H1946" t="n">
        <v>95.5</v>
      </c>
      <c r="I1946" t="n">
        <v>104.5</v>
      </c>
      <c r="J1946" t="n">
        <v>101.8</v>
      </c>
      <c r="K1946" t="n">
        <v>101</v>
      </c>
      <c r="L1946" t="n">
        <v>107</v>
      </c>
      <c r="M1946" t="n">
        <v>68</v>
      </c>
      <c r="N1946" t="n">
        <v>105</v>
      </c>
      <c r="O1946" t="n">
        <v>5</v>
      </c>
      <c r="P1946" t="n">
        <v>4</v>
      </c>
      <c r="Q1946" t="n">
        <v>14</v>
      </c>
      <c r="R1946" t="n">
        <v>4</v>
      </c>
      <c r="X1946" t="n">
        <v>27</v>
      </c>
      <c r="Y1946" t="n">
        <v>1623</v>
      </c>
      <c r="Z1946" t="n">
        <v>0.015</v>
      </c>
      <c r="AA1946" t="n">
        <v>1</v>
      </c>
      <c r="AB1946" t="n">
        <v>18</v>
      </c>
    </row>
    <row r="1947">
      <c r="A1947" t="n">
        <v>2021</v>
      </c>
      <c r="B1947" t="n">
        <v>5</v>
      </c>
      <c r="C1947" s="298" t="n">
        <v>44327</v>
      </c>
      <c r="E1947" t="n">
        <v>49</v>
      </c>
      <c r="F1947" t="inlineStr">
        <is>
          <t xml:space="preserve"> LgWashing machine (Cover)</t>
        </is>
      </c>
      <c r="G1947" t="inlineStr">
        <is>
          <t>FMLGEI20000000</t>
        </is>
      </c>
      <c r="H1947" t="n">
        <v>95.5</v>
      </c>
      <c r="I1947" t="n">
        <v>104.5</v>
      </c>
      <c r="J1947" t="n">
        <v>103.9</v>
      </c>
      <c r="K1947" t="n">
        <v>101</v>
      </c>
      <c r="L1947" t="n">
        <v>107</v>
      </c>
      <c r="M1947" t="n">
        <v>68</v>
      </c>
      <c r="N1947" t="n">
        <v>105</v>
      </c>
      <c r="O1947" t="n">
        <v>4</v>
      </c>
      <c r="P1947" t="n">
        <v>1</v>
      </c>
      <c r="Q1947" t="n">
        <v>12</v>
      </c>
      <c r="X1947" t="n">
        <v>17</v>
      </c>
      <c r="Y1947" t="n">
        <v>1613</v>
      </c>
      <c r="Z1947" t="n">
        <v>0.015</v>
      </c>
      <c r="AA1947" t="n">
        <v>1</v>
      </c>
      <c r="AB1947" t="n">
        <v>18</v>
      </c>
    </row>
    <row r="1948">
      <c r="A1948" t="n">
        <v>2021</v>
      </c>
      <c r="B1948" t="n">
        <v>5</v>
      </c>
      <c r="C1948" s="298" t="n">
        <v>44333</v>
      </c>
      <c r="E1948" t="n">
        <v>49</v>
      </c>
      <c r="F1948" t="inlineStr">
        <is>
          <t xml:space="preserve"> LgWashing machine (Cover)</t>
        </is>
      </c>
      <c r="G1948" t="inlineStr">
        <is>
          <t>FMLGEI20000000</t>
        </is>
      </c>
      <c r="H1948" t="n">
        <v>95.5</v>
      </c>
      <c r="I1948" t="n">
        <v>104.5</v>
      </c>
      <c r="K1948" t="n">
        <v>101</v>
      </c>
      <c r="L1948" t="n">
        <v>107</v>
      </c>
      <c r="O1948" t="n">
        <v>2</v>
      </c>
      <c r="P1948" t="n">
        <v>1</v>
      </c>
      <c r="Q1948" t="n">
        <v>1</v>
      </c>
      <c r="X1948" t="n">
        <v>4</v>
      </c>
      <c r="Y1948" t="n">
        <v>368</v>
      </c>
      <c r="Z1948" t="n">
        <v>0.015</v>
      </c>
      <c r="AA1948" t="n">
        <v>1</v>
      </c>
      <c r="AB1948" t="n">
        <v>18</v>
      </c>
    </row>
    <row r="1949">
      <c r="A1949" t="n">
        <v>2021</v>
      </c>
      <c r="B1949" t="n">
        <v>5</v>
      </c>
      <c r="C1949" s="298" t="n">
        <v>44318</v>
      </c>
      <c r="E1949" t="n">
        <v>661</v>
      </c>
      <c r="F1949" t="inlineStr">
        <is>
          <t xml:space="preserve"> MFZ67207201 75UP77Side</t>
        </is>
      </c>
      <c r="G1949" t="inlineStr">
        <is>
          <t>FMLGEI475UP770</t>
        </is>
      </c>
      <c r="H1949" t="n">
        <v>129.858</v>
      </c>
      <c r="I1949" t="n">
        <v>147.798</v>
      </c>
      <c r="J1949" t="n">
        <v>301</v>
      </c>
      <c r="K1949" t="n">
        <v>20</v>
      </c>
      <c r="L1949" t="n">
        <v>180</v>
      </c>
      <c r="M1949" t="n">
        <v>21</v>
      </c>
      <c r="N1949" t="n">
        <v>171</v>
      </c>
      <c r="O1949" t="n">
        <v>2</v>
      </c>
      <c r="P1949" t="n">
        <v>2</v>
      </c>
      <c r="Q1949" t="n">
        <v>1</v>
      </c>
      <c r="R1949" t="n">
        <v>0</v>
      </c>
      <c r="X1949" t="n">
        <v>5</v>
      </c>
      <c r="Y1949" t="n">
        <v>5</v>
      </c>
      <c r="Z1949" t="n">
        <v>0.015</v>
      </c>
      <c r="AA1949" t="n">
        <v>1</v>
      </c>
      <c r="AB1949" t="n">
        <v>16</v>
      </c>
    </row>
    <row r="1950">
      <c r="A1950" t="n">
        <v>2021</v>
      </c>
      <c r="B1950" t="n">
        <v>5</v>
      </c>
      <c r="C1950" s="298" t="n">
        <v>44319</v>
      </c>
      <c r="E1950" t="n">
        <v>661</v>
      </c>
      <c r="F1950" t="inlineStr">
        <is>
          <t xml:space="preserve"> MFZ67207201 75UP77Side</t>
        </is>
      </c>
      <c r="G1950" t="inlineStr">
        <is>
          <t>FMLGEI475UP770</t>
        </is>
      </c>
      <c r="H1950" t="n">
        <v>129.858</v>
      </c>
      <c r="I1950" t="n">
        <v>147.798</v>
      </c>
      <c r="J1950" t="n">
        <v>286</v>
      </c>
      <c r="K1950" t="n">
        <v>20</v>
      </c>
      <c r="L1950" t="n">
        <v>180</v>
      </c>
      <c r="M1950" t="n">
        <v>20</v>
      </c>
      <c r="N1950" t="n">
        <v>178</v>
      </c>
      <c r="O1950" t="n">
        <v>2</v>
      </c>
      <c r="P1950" t="n">
        <v>2</v>
      </c>
      <c r="Q1950" t="n">
        <v>3</v>
      </c>
      <c r="S1950" t="n">
        <v>0</v>
      </c>
      <c r="X1950" t="n">
        <v>7</v>
      </c>
      <c r="Y1950" t="n">
        <v>205</v>
      </c>
      <c r="Z1950" t="n">
        <v>0.015</v>
      </c>
      <c r="AA1950" t="n">
        <v>1</v>
      </c>
      <c r="AB1950" t="n">
        <v>16</v>
      </c>
    </row>
    <row r="1951">
      <c r="A1951" t="n">
        <v>2021</v>
      </c>
      <c r="B1951" t="n">
        <v>5</v>
      </c>
      <c r="C1951" s="298" t="n">
        <v>44320</v>
      </c>
      <c r="E1951" t="n">
        <v>661</v>
      </c>
      <c r="F1951" t="inlineStr">
        <is>
          <t xml:space="preserve"> MFZ67207201 75UP77Side</t>
        </is>
      </c>
      <c r="G1951" t="inlineStr">
        <is>
          <t>FMLGEI475UP770</t>
        </is>
      </c>
      <c r="H1951" t="n">
        <v>129.858</v>
      </c>
      <c r="I1951" t="n">
        <v>147.798</v>
      </c>
      <c r="J1951" t="n">
        <v>280</v>
      </c>
      <c r="K1951" t="n">
        <v>20</v>
      </c>
      <c r="L1951" t="n">
        <v>180</v>
      </c>
      <c r="M1951" t="n">
        <v>19</v>
      </c>
      <c r="N1951" t="n">
        <v>189</v>
      </c>
      <c r="O1951" t="n">
        <v>4</v>
      </c>
      <c r="P1951" t="n">
        <v>4</v>
      </c>
      <c r="Q1951" t="n">
        <v>6</v>
      </c>
      <c r="S1951" t="n">
        <v>0</v>
      </c>
      <c r="X1951" t="n">
        <v>14</v>
      </c>
      <c r="Y1951" t="n">
        <v>428</v>
      </c>
      <c r="Z1951" t="n">
        <v>0.015</v>
      </c>
      <c r="AA1951" t="n">
        <v>1</v>
      </c>
      <c r="AB1951" t="n">
        <v>16</v>
      </c>
    </row>
    <row r="1952">
      <c r="A1952" t="n">
        <v>2021</v>
      </c>
      <c r="B1952" t="n">
        <v>5</v>
      </c>
      <c r="C1952" s="298" t="n">
        <v>44321</v>
      </c>
      <c r="E1952" t="n">
        <v>661</v>
      </c>
      <c r="F1952" t="inlineStr">
        <is>
          <t xml:space="preserve"> MFZ67207201 75UP77Side</t>
        </is>
      </c>
      <c r="G1952" t="inlineStr">
        <is>
          <t>FMLGEI475UP770</t>
        </is>
      </c>
      <c r="H1952" t="n">
        <v>129.858</v>
      </c>
      <c r="I1952" t="n">
        <v>147.798</v>
      </c>
      <c r="J1952" t="n">
        <v>279.8</v>
      </c>
      <c r="K1952" t="n">
        <v>20</v>
      </c>
      <c r="L1952" t="n">
        <v>180</v>
      </c>
      <c r="M1952" t="n">
        <v>19</v>
      </c>
      <c r="N1952" t="n">
        <v>185</v>
      </c>
      <c r="O1952" t="n">
        <v>4</v>
      </c>
      <c r="P1952" t="n">
        <v>4</v>
      </c>
      <c r="Q1952" t="n">
        <v>7</v>
      </c>
      <c r="S1952" t="n">
        <v>0</v>
      </c>
      <c r="X1952" t="n">
        <v>14</v>
      </c>
      <c r="Y1952" t="n">
        <v>392</v>
      </c>
      <c r="Z1952" t="n">
        <v>0.015</v>
      </c>
      <c r="AA1952" t="n">
        <v>1</v>
      </c>
      <c r="AB1952" t="n">
        <v>16</v>
      </c>
    </row>
    <row r="1953">
      <c r="A1953" t="n">
        <v>2021</v>
      </c>
      <c r="B1953" t="n">
        <v>5</v>
      </c>
      <c r="C1953" s="298" t="n">
        <v>44322</v>
      </c>
      <c r="E1953" t="n">
        <v>661</v>
      </c>
      <c r="F1953" t="inlineStr">
        <is>
          <t xml:space="preserve"> MFZ67207201 75UP77Side</t>
        </is>
      </c>
      <c r="G1953" t="inlineStr">
        <is>
          <t>FMLGEI475UP770</t>
        </is>
      </c>
      <c r="H1953" t="n">
        <v>129.858</v>
      </c>
      <c r="I1953" t="n">
        <v>147.798</v>
      </c>
      <c r="J1953" t="n">
        <v>279.2</v>
      </c>
      <c r="K1953" t="n">
        <v>20</v>
      </c>
      <c r="L1953" t="n">
        <v>180</v>
      </c>
      <c r="M1953" t="n">
        <v>21</v>
      </c>
      <c r="N1953" t="n">
        <v>171</v>
      </c>
      <c r="O1953" t="n">
        <v>3</v>
      </c>
      <c r="P1953" t="n">
        <v>3</v>
      </c>
      <c r="Q1953" t="n">
        <v>4</v>
      </c>
      <c r="S1953" t="n">
        <v>0</v>
      </c>
      <c r="X1953" t="n">
        <v>11</v>
      </c>
      <c r="Y1953" t="n">
        <v>425</v>
      </c>
      <c r="Z1953" t="n">
        <v>0.015</v>
      </c>
      <c r="AA1953" t="n">
        <v>1</v>
      </c>
      <c r="AB1953" t="n">
        <v>16</v>
      </c>
    </row>
    <row r="1954">
      <c r="A1954" t="n">
        <v>2021</v>
      </c>
      <c r="B1954" t="n">
        <v>5</v>
      </c>
      <c r="C1954" s="298" t="n">
        <v>44324</v>
      </c>
      <c r="E1954" t="n">
        <v>661</v>
      </c>
      <c r="F1954" t="inlineStr">
        <is>
          <t xml:space="preserve"> MFZ67207201 75UP77Side</t>
        </is>
      </c>
      <c r="G1954" t="inlineStr">
        <is>
          <t>FMLGEI475UP770</t>
        </is>
      </c>
      <c r="H1954" t="n">
        <v>129.858</v>
      </c>
      <c r="I1954" t="n">
        <v>147.798</v>
      </c>
      <c r="J1954" t="n">
        <v>286.5</v>
      </c>
      <c r="K1954" t="n">
        <v>20</v>
      </c>
      <c r="L1954" t="n">
        <v>180</v>
      </c>
      <c r="M1954" t="n">
        <v>19</v>
      </c>
      <c r="N1954" t="n">
        <v>190</v>
      </c>
      <c r="O1954" t="n">
        <v>2</v>
      </c>
      <c r="P1954" t="n">
        <v>1</v>
      </c>
      <c r="Q1954" t="n">
        <v>1</v>
      </c>
      <c r="R1954" t="n">
        <v>1</v>
      </c>
      <c r="X1954" t="n">
        <v>4</v>
      </c>
      <c r="Y1954" t="n">
        <v>562</v>
      </c>
      <c r="Z1954" t="n">
        <v>0.015</v>
      </c>
      <c r="AA1954" t="n">
        <v>1</v>
      </c>
      <c r="AB1954" t="n">
        <v>16</v>
      </c>
    </row>
    <row r="1955">
      <c r="A1955" t="n">
        <v>2021</v>
      </c>
      <c r="B1955" t="n">
        <v>5</v>
      </c>
      <c r="C1955" s="298" t="n">
        <v>44325</v>
      </c>
      <c r="E1955" t="n">
        <v>661</v>
      </c>
      <c r="F1955" t="inlineStr">
        <is>
          <t xml:space="preserve"> MFZ67207201 75UP77Side</t>
        </is>
      </c>
      <c r="G1955" t="inlineStr">
        <is>
          <t>FMLGEI475UP770</t>
        </is>
      </c>
      <c r="H1955" t="n">
        <v>129.858</v>
      </c>
      <c r="I1955" t="n">
        <v>147.798</v>
      </c>
      <c r="J1955" t="n">
        <v>272</v>
      </c>
      <c r="K1955" t="n">
        <v>20</v>
      </c>
      <c r="L1955" t="n">
        <v>180</v>
      </c>
      <c r="M1955" t="n">
        <v>17</v>
      </c>
      <c r="N1955" t="n">
        <v>210</v>
      </c>
      <c r="O1955" t="n">
        <v>1</v>
      </c>
      <c r="P1955" t="n">
        <v>2</v>
      </c>
      <c r="Q1955" t="n">
        <v>3</v>
      </c>
      <c r="X1955" t="n">
        <v>6</v>
      </c>
      <c r="Y1955" t="n">
        <v>186</v>
      </c>
      <c r="Z1955" t="n">
        <v>0.015</v>
      </c>
      <c r="AA1955" t="n">
        <v>1</v>
      </c>
      <c r="AB1955" t="n">
        <v>16</v>
      </c>
    </row>
    <row r="1956">
      <c r="A1956" t="n">
        <v>2021</v>
      </c>
      <c r="B1956" t="n">
        <v>5</v>
      </c>
      <c r="C1956" s="298" t="n">
        <v>44346</v>
      </c>
      <c r="E1956" t="n">
        <v>661</v>
      </c>
      <c r="F1956" t="inlineStr">
        <is>
          <t xml:space="preserve"> MFZ67207201 75UP77Side</t>
        </is>
      </c>
      <c r="G1956" t="inlineStr">
        <is>
          <t>FMLGEI475UP770</t>
        </is>
      </c>
      <c r="H1956" t="n">
        <v>129.858</v>
      </c>
      <c r="I1956" t="n">
        <v>147.798</v>
      </c>
      <c r="J1956" t="n">
        <v>297.6</v>
      </c>
      <c r="K1956" t="n">
        <v>20</v>
      </c>
      <c r="L1956" t="n">
        <v>180</v>
      </c>
      <c r="M1956" t="n">
        <v>22</v>
      </c>
      <c r="N1956" t="n">
        <v>164</v>
      </c>
      <c r="O1956" t="n">
        <v>4</v>
      </c>
      <c r="P1956" t="n">
        <v>4</v>
      </c>
      <c r="Q1956" t="n">
        <v>5</v>
      </c>
      <c r="S1956" t="n">
        <v>2</v>
      </c>
      <c r="X1956" t="n">
        <v>15</v>
      </c>
      <c r="Y1956" t="n">
        <v>177</v>
      </c>
      <c r="Z1956" t="n">
        <v>0.015</v>
      </c>
      <c r="AA1956" t="n">
        <v>1</v>
      </c>
      <c r="AB1956" t="n">
        <v>16</v>
      </c>
    </row>
    <row r="1957">
      <c r="A1957" t="n">
        <v>2021</v>
      </c>
      <c r="B1957" t="n">
        <v>5</v>
      </c>
      <c r="C1957" s="298" t="n">
        <v>44334</v>
      </c>
      <c r="E1957" t="n">
        <v>10</v>
      </c>
      <c r="F1957" t="inlineStr">
        <is>
          <t>(إفتا)S1B1 1754501</t>
        </is>
      </c>
      <c r="G1957" t="inlineStr">
        <is>
          <t>FMAFTI10000000</t>
        </is>
      </c>
      <c r="H1957" t="n">
        <v>45.256125</v>
      </c>
      <c r="I1957" t="n">
        <v>52.068875</v>
      </c>
      <c r="J1957" t="n">
        <v>48.5</v>
      </c>
      <c r="K1957" t="n">
        <v>47</v>
      </c>
      <c r="L1957" t="n">
        <v>154</v>
      </c>
      <c r="M1957" t="n">
        <v>46</v>
      </c>
      <c r="N1957" t="n">
        <v>157</v>
      </c>
      <c r="O1957" t="n">
        <v>14</v>
      </c>
      <c r="P1957" t="n">
        <v>12</v>
      </c>
      <c r="Q1957" t="n">
        <v>9</v>
      </c>
      <c r="X1957" t="n">
        <v>35</v>
      </c>
      <c r="Y1957" t="n">
        <v>35</v>
      </c>
      <c r="Z1957" t="n">
        <v>0.02</v>
      </c>
      <c r="AA1957" t="n">
        <v>1</v>
      </c>
      <c r="AB1957" t="n">
        <v>18</v>
      </c>
    </row>
    <row r="1958">
      <c r="A1958" t="n">
        <v>2021</v>
      </c>
      <c r="B1958" t="n">
        <v>5</v>
      </c>
      <c r="C1958" s="298" t="n">
        <v>44335</v>
      </c>
      <c r="E1958" t="n">
        <v>10</v>
      </c>
      <c r="F1958" t="inlineStr">
        <is>
          <t>(إفتا)S1B1 1754501</t>
        </is>
      </c>
      <c r="G1958" t="inlineStr">
        <is>
          <t>FMAFTI10000000</t>
        </is>
      </c>
      <c r="H1958" t="n">
        <v>45.256125</v>
      </c>
      <c r="I1958" t="n">
        <v>52.068875</v>
      </c>
      <c r="J1958" t="n">
        <v>50.1</v>
      </c>
      <c r="K1958" t="n">
        <v>47</v>
      </c>
      <c r="L1958" t="n">
        <v>154</v>
      </c>
      <c r="M1958" t="n">
        <v>46</v>
      </c>
      <c r="N1958" t="n">
        <v>155</v>
      </c>
      <c r="O1958" t="n">
        <v>9</v>
      </c>
      <c r="P1958" t="n">
        <v>2</v>
      </c>
      <c r="Q1958" t="n">
        <v>8</v>
      </c>
      <c r="X1958" t="n">
        <v>19</v>
      </c>
      <c r="Y1958" t="n">
        <v>379</v>
      </c>
      <c r="Z1958" t="n">
        <v>0.02</v>
      </c>
      <c r="AA1958" t="n">
        <v>1</v>
      </c>
      <c r="AB1958" t="n">
        <v>18</v>
      </c>
    </row>
    <row r="1959">
      <c r="A1959" t="n">
        <v>2021</v>
      </c>
      <c r="B1959" t="n">
        <v>5</v>
      </c>
      <c r="C1959" s="298" t="n">
        <v>44336</v>
      </c>
      <c r="E1959" t="n">
        <v>10</v>
      </c>
      <c r="F1959" t="inlineStr">
        <is>
          <t>(إفتا)S1B1 1754501</t>
        </is>
      </c>
      <c r="G1959" t="inlineStr">
        <is>
          <t>FMAFTI10000000</t>
        </is>
      </c>
      <c r="H1959" t="n">
        <v>45.256125</v>
      </c>
      <c r="I1959" t="n">
        <v>52.068875</v>
      </c>
      <c r="K1959" t="n">
        <v>47</v>
      </c>
      <c r="L1959" t="n">
        <v>154</v>
      </c>
      <c r="Y1959" t="n">
        <v>480</v>
      </c>
      <c r="Z1959" t="n">
        <v>0.02</v>
      </c>
      <c r="AA1959" t="n">
        <v>1</v>
      </c>
      <c r="AB1959" t="n">
        <v>18</v>
      </c>
    </row>
    <row r="1960">
      <c r="A1960" t="n">
        <v>2021</v>
      </c>
      <c r="B1960" t="n">
        <v>5</v>
      </c>
      <c r="C1960" s="298" t="n">
        <v>44335</v>
      </c>
      <c r="E1960" t="n">
        <v>13</v>
      </c>
      <c r="F1960" t="inlineStr">
        <is>
          <t>(إفتا)S1B1 3397201</t>
        </is>
      </c>
      <c r="G1960" t="inlineStr">
        <is>
          <t>FMAFTI30000000</t>
        </is>
      </c>
      <c r="H1960" t="n">
        <v>33.36375</v>
      </c>
      <c r="I1960" t="n">
        <v>38.38625</v>
      </c>
      <c r="J1960" t="n">
        <v>37</v>
      </c>
      <c r="K1960" t="n">
        <v>59</v>
      </c>
      <c r="L1960" t="n">
        <v>122</v>
      </c>
      <c r="M1960" t="n">
        <v>41</v>
      </c>
      <c r="N1960" t="n">
        <v>177</v>
      </c>
      <c r="O1960" t="n">
        <v>14</v>
      </c>
      <c r="P1960" t="n">
        <v>4</v>
      </c>
      <c r="Q1960" t="n">
        <v>13</v>
      </c>
      <c r="X1960" t="n">
        <v>31</v>
      </c>
      <c r="Y1960" t="n">
        <v>511</v>
      </c>
      <c r="Z1960" t="n">
        <v>0.02</v>
      </c>
      <c r="AA1960" t="n">
        <v>1</v>
      </c>
      <c r="AB1960" t="n">
        <v>18</v>
      </c>
    </row>
    <row r="1961">
      <c r="A1961" t="n">
        <v>2021</v>
      </c>
      <c r="B1961" t="n">
        <v>5</v>
      </c>
      <c r="C1961" s="298" t="n">
        <v>44336</v>
      </c>
      <c r="E1961" t="n">
        <v>13</v>
      </c>
      <c r="F1961" t="inlineStr">
        <is>
          <t>(إفتا)S1B1 3397201</t>
        </is>
      </c>
      <c r="G1961" t="inlineStr">
        <is>
          <t>FMAFTI30000000</t>
        </is>
      </c>
      <c r="H1961" t="n">
        <v>33.36375</v>
      </c>
      <c r="I1961" t="n">
        <v>38.38625</v>
      </c>
      <c r="J1961" t="n">
        <v>37.2</v>
      </c>
      <c r="K1961" t="n">
        <v>59</v>
      </c>
      <c r="L1961" t="n">
        <v>122</v>
      </c>
      <c r="M1961" t="n">
        <v>42</v>
      </c>
      <c r="N1961" t="n">
        <v>172</v>
      </c>
      <c r="O1961" t="n">
        <v>4</v>
      </c>
      <c r="P1961" t="n">
        <v>6</v>
      </c>
      <c r="Q1961" t="n">
        <v>8</v>
      </c>
      <c r="X1961" t="n">
        <v>18</v>
      </c>
      <c r="Y1961" t="n">
        <v>498</v>
      </c>
      <c r="Z1961" t="n">
        <v>0.02</v>
      </c>
      <c r="AA1961" t="n">
        <v>1</v>
      </c>
      <c r="AB1961" t="n">
        <v>18</v>
      </c>
    </row>
    <row r="1962">
      <c r="A1962" t="n">
        <v>2021</v>
      </c>
      <c r="B1962" t="n">
        <v>5</v>
      </c>
      <c r="C1962" s="298" t="n">
        <v>44324</v>
      </c>
      <c r="E1962" t="n">
        <v>659</v>
      </c>
      <c r="F1962" t="inlineStr">
        <is>
          <t>75UP77 MFZ65917901-  FRONT</t>
        </is>
      </c>
      <c r="G1962" t="inlineStr">
        <is>
          <t>FMLGEI375UP770</t>
        </is>
      </c>
      <c r="H1962" t="n">
        <v>283.241</v>
      </c>
      <c r="I1962" t="n">
        <v>322.371</v>
      </c>
      <c r="J1962" t="n">
        <v>319.5</v>
      </c>
      <c r="K1962" t="n">
        <v>40</v>
      </c>
      <c r="L1962" t="n">
        <v>180</v>
      </c>
      <c r="M1962" t="n">
        <v>53</v>
      </c>
      <c r="N1962" t="n">
        <v>135</v>
      </c>
      <c r="Q1962" t="n">
        <v>3</v>
      </c>
      <c r="X1962" t="n">
        <v>3</v>
      </c>
      <c r="Y1962" t="n">
        <v>192</v>
      </c>
      <c r="Z1962" t="n">
        <v>0.015</v>
      </c>
      <c r="AA1962" t="n">
        <v>1</v>
      </c>
      <c r="AB1962" t="n">
        <v>16</v>
      </c>
    </row>
    <row r="1963">
      <c r="A1963" t="n">
        <v>2021</v>
      </c>
      <c r="B1963" t="n">
        <v>5</v>
      </c>
      <c r="C1963" s="298" t="n">
        <v>44325</v>
      </c>
      <c r="E1963" t="n">
        <v>659</v>
      </c>
      <c r="F1963" t="inlineStr">
        <is>
          <t>75UP77 MFZ65917901-  FRONT</t>
        </is>
      </c>
      <c r="G1963" t="inlineStr">
        <is>
          <t>FMLGEI375UP770</t>
        </is>
      </c>
      <c r="H1963" t="n">
        <v>283.241</v>
      </c>
      <c r="I1963" t="n">
        <v>322.371</v>
      </c>
      <c r="J1963" t="n">
        <v>300.7</v>
      </c>
      <c r="K1963" t="n">
        <v>40</v>
      </c>
      <c r="L1963" t="n">
        <v>180</v>
      </c>
      <c r="M1963" t="n">
        <v>53</v>
      </c>
      <c r="N1963" t="n">
        <v>135</v>
      </c>
      <c r="O1963" t="n">
        <v>5</v>
      </c>
      <c r="P1963" t="n">
        <v>4</v>
      </c>
      <c r="Q1963" t="n">
        <v>11</v>
      </c>
      <c r="X1963" t="n">
        <v>20</v>
      </c>
      <c r="Y1963" t="n">
        <v>1073</v>
      </c>
      <c r="Z1963" t="n">
        <v>0.015</v>
      </c>
      <c r="AA1963" t="n">
        <v>1</v>
      </c>
      <c r="AB1963" t="n">
        <v>16</v>
      </c>
    </row>
    <row r="1964">
      <c r="A1964" t="n">
        <v>2021</v>
      </c>
      <c r="B1964" t="n">
        <v>5</v>
      </c>
      <c r="C1964" s="298" t="n">
        <v>44326</v>
      </c>
      <c r="E1964" t="n">
        <v>659</v>
      </c>
      <c r="F1964" t="inlineStr">
        <is>
          <t>75UP77 MFZ65917901-  FRONT</t>
        </is>
      </c>
      <c r="G1964" t="inlineStr">
        <is>
          <t>FMLGEI375UP770</t>
        </is>
      </c>
      <c r="H1964" t="n">
        <v>283.241</v>
      </c>
      <c r="I1964" t="n">
        <v>322.371</v>
      </c>
      <c r="J1964" t="n">
        <v>299</v>
      </c>
      <c r="K1964" t="n">
        <v>40</v>
      </c>
      <c r="L1964" t="n">
        <v>180</v>
      </c>
      <c r="M1964" t="n">
        <v>65</v>
      </c>
      <c r="N1964" t="n">
        <v>110</v>
      </c>
      <c r="O1964" t="n">
        <v>2</v>
      </c>
      <c r="P1964" t="n">
        <v>2</v>
      </c>
      <c r="Q1964" t="n">
        <v>3</v>
      </c>
      <c r="X1964" t="n">
        <v>7</v>
      </c>
      <c r="Y1964" t="n">
        <v>556</v>
      </c>
      <c r="Z1964" t="n">
        <v>0.015</v>
      </c>
      <c r="AA1964" t="n">
        <v>1</v>
      </c>
      <c r="AB1964" t="n">
        <v>16</v>
      </c>
    </row>
    <row r="1965">
      <c r="A1965" t="n">
        <v>2021</v>
      </c>
      <c r="B1965" t="n">
        <v>5</v>
      </c>
      <c r="C1965" s="298" t="n">
        <v>44341</v>
      </c>
      <c r="E1965" t="n">
        <v>550</v>
      </c>
      <c r="F1965" t="inlineStr">
        <is>
          <t>FRONT 43LM55</t>
        </is>
      </c>
      <c r="G1965" t="inlineStr">
        <is>
          <t>FMLGEI43LM55FR</t>
        </is>
      </c>
      <c r="H1965" t="n">
        <v>32.025</v>
      </c>
      <c r="I1965" t="n">
        <v>38.045</v>
      </c>
      <c r="J1965" t="n">
        <v>36.1</v>
      </c>
      <c r="K1965" t="n">
        <v>108</v>
      </c>
      <c r="L1965" t="n">
        <v>100</v>
      </c>
      <c r="M1965" t="n">
        <v>114</v>
      </c>
      <c r="N1965" t="n">
        <v>95</v>
      </c>
      <c r="O1965" t="n">
        <v>7</v>
      </c>
      <c r="P1965" t="n">
        <v>2</v>
      </c>
      <c r="Q1965" t="n">
        <v>8</v>
      </c>
      <c r="X1965" t="n">
        <v>17</v>
      </c>
      <c r="Y1965" t="n">
        <v>17</v>
      </c>
      <c r="Z1965" t="n">
        <v>0.015</v>
      </c>
      <c r="AA1965" t="n">
        <v>1</v>
      </c>
      <c r="AB1965" t="n">
        <v>16</v>
      </c>
    </row>
    <row r="1966">
      <c r="A1966" t="n">
        <v>2021</v>
      </c>
      <c r="B1966" t="n">
        <v>5</v>
      </c>
      <c r="C1966" s="298" t="n">
        <v>44342</v>
      </c>
      <c r="E1966" t="n">
        <v>550</v>
      </c>
      <c r="F1966" t="inlineStr">
        <is>
          <t>FRONT 43LM55</t>
        </is>
      </c>
      <c r="G1966" t="inlineStr">
        <is>
          <t>FMLGEI43LM55FR</t>
        </is>
      </c>
      <c r="H1966" t="n">
        <v>32.025</v>
      </c>
      <c r="I1966" t="n">
        <v>38.045</v>
      </c>
      <c r="J1966" t="n">
        <v>33.8</v>
      </c>
      <c r="K1966" t="n">
        <v>108</v>
      </c>
      <c r="L1966" t="n">
        <v>100</v>
      </c>
      <c r="M1966" t="n">
        <v>83</v>
      </c>
      <c r="N1966" t="n">
        <v>130</v>
      </c>
      <c r="O1966" t="n">
        <v>9</v>
      </c>
      <c r="P1966" t="n">
        <v>8</v>
      </c>
      <c r="Q1966" t="n">
        <v>10</v>
      </c>
      <c r="S1966" t="n">
        <v>2</v>
      </c>
      <c r="X1966" t="n">
        <v>29</v>
      </c>
      <c r="Y1966" t="n">
        <v>3389</v>
      </c>
      <c r="Z1966" t="n">
        <v>0.015</v>
      </c>
      <c r="AA1966" t="n">
        <v>1</v>
      </c>
      <c r="AB1966" t="n">
        <v>16</v>
      </c>
    </row>
    <row r="1967">
      <c r="A1967" t="n">
        <v>2021</v>
      </c>
      <c r="B1967" t="n">
        <v>5</v>
      </c>
      <c r="C1967" s="298" t="n">
        <v>44343</v>
      </c>
      <c r="E1967" t="n">
        <v>550</v>
      </c>
      <c r="F1967" t="inlineStr">
        <is>
          <t>FRONT 43LM55</t>
        </is>
      </c>
      <c r="G1967" t="inlineStr">
        <is>
          <t>FMLGEI43LM55FR</t>
        </is>
      </c>
      <c r="H1967" t="n">
        <v>32.025</v>
      </c>
      <c r="I1967" t="n">
        <v>38.045</v>
      </c>
      <c r="J1967" t="n">
        <v>33.8</v>
      </c>
      <c r="K1967" t="n">
        <v>108</v>
      </c>
      <c r="L1967" t="n">
        <v>100</v>
      </c>
      <c r="M1967" t="n">
        <v>121</v>
      </c>
      <c r="N1967" t="n">
        <v>89</v>
      </c>
      <c r="O1967" t="n">
        <v>5</v>
      </c>
      <c r="Q1967" t="n">
        <v>3</v>
      </c>
      <c r="X1967" t="n">
        <v>8</v>
      </c>
      <c r="Y1967" t="n">
        <v>2048</v>
      </c>
      <c r="Z1967" t="n">
        <v>0.015</v>
      </c>
      <c r="AA1967" t="n">
        <v>1</v>
      </c>
      <c r="AB1967" t="n">
        <v>16</v>
      </c>
    </row>
    <row r="1968">
      <c r="A1968" t="n">
        <v>2021</v>
      </c>
      <c r="B1968" t="n">
        <v>5</v>
      </c>
      <c r="C1968" s="298" t="n">
        <v>44314</v>
      </c>
      <c r="E1968" t="n">
        <v>449</v>
      </c>
      <c r="F1968" t="inlineStr">
        <is>
          <t>FRONT 43LM63</t>
        </is>
      </c>
      <c r="G1968" t="inlineStr">
        <is>
          <t>FMLGEI43LM63FR</t>
        </is>
      </c>
      <c r="H1968" t="n">
        <v>40.986</v>
      </c>
      <c r="I1968" t="n">
        <v>50.048</v>
      </c>
      <c r="J1968" t="n">
        <v>45.7</v>
      </c>
      <c r="K1968" t="n">
        <v>108</v>
      </c>
      <c r="L1968" t="n">
        <v>100</v>
      </c>
      <c r="M1968" t="n">
        <v>114</v>
      </c>
      <c r="N1968" t="n">
        <v>95</v>
      </c>
      <c r="O1968" t="n">
        <v>7</v>
      </c>
      <c r="P1968" t="n">
        <v>4</v>
      </c>
      <c r="Q1968" t="n">
        <v>11</v>
      </c>
      <c r="X1968" t="n">
        <v>22</v>
      </c>
      <c r="Y1968" t="n">
        <v>742</v>
      </c>
      <c r="Z1968" t="n">
        <v>0.015</v>
      </c>
      <c r="AA1968" t="n">
        <v>1</v>
      </c>
      <c r="AB1968" t="n">
        <v>16</v>
      </c>
    </row>
    <row r="1969">
      <c r="A1969" t="n">
        <v>2021</v>
      </c>
      <c r="B1969" t="n">
        <v>5</v>
      </c>
      <c r="C1969" s="298" t="n">
        <v>44318</v>
      </c>
      <c r="E1969" t="n">
        <v>449</v>
      </c>
      <c r="F1969" t="inlineStr">
        <is>
          <t>FRONT 43LM63</t>
        </is>
      </c>
      <c r="G1969" t="inlineStr">
        <is>
          <t>FMLGEI43LM63FR</t>
        </is>
      </c>
      <c r="H1969" t="n">
        <v>40.986</v>
      </c>
      <c r="I1969" t="n">
        <v>50.048</v>
      </c>
      <c r="J1969" t="n">
        <v>47.2</v>
      </c>
      <c r="K1969" t="n">
        <v>108</v>
      </c>
      <c r="L1969" t="n">
        <v>100</v>
      </c>
      <c r="M1969" t="n">
        <v>123</v>
      </c>
      <c r="N1969" t="n">
        <v>88</v>
      </c>
      <c r="O1969" t="n">
        <v>14</v>
      </c>
      <c r="P1969" t="n">
        <v>4</v>
      </c>
      <c r="Q1969" t="n">
        <v>7</v>
      </c>
      <c r="X1969" t="n">
        <v>25</v>
      </c>
      <c r="Y1969" t="n">
        <v>2815</v>
      </c>
      <c r="Z1969" t="n">
        <v>0.015</v>
      </c>
      <c r="AA1969" t="n">
        <v>1</v>
      </c>
      <c r="AB1969" t="n">
        <v>16</v>
      </c>
    </row>
    <row r="1970">
      <c r="A1970" t="n">
        <v>2021</v>
      </c>
      <c r="B1970" t="n">
        <v>5</v>
      </c>
      <c r="C1970" s="298" t="n">
        <v>44319</v>
      </c>
      <c r="E1970" t="n">
        <v>449</v>
      </c>
      <c r="F1970" t="inlineStr">
        <is>
          <t>FRONT 43LM63</t>
        </is>
      </c>
      <c r="G1970" t="inlineStr">
        <is>
          <t>FMLGEI43LM63FR</t>
        </is>
      </c>
      <c r="H1970" t="n">
        <v>40.986</v>
      </c>
      <c r="I1970" t="n">
        <v>50.048</v>
      </c>
      <c r="J1970" t="n">
        <v>45.8</v>
      </c>
      <c r="K1970" t="n">
        <v>108</v>
      </c>
      <c r="L1970" t="n">
        <v>100</v>
      </c>
      <c r="M1970" t="n">
        <v>121</v>
      </c>
      <c r="N1970" t="n">
        <v>89</v>
      </c>
      <c r="O1970" t="n">
        <v>11</v>
      </c>
      <c r="P1970" t="n">
        <v>4</v>
      </c>
      <c r="Q1970" t="n">
        <v>8</v>
      </c>
      <c r="X1970" t="n">
        <v>23</v>
      </c>
      <c r="Y1970" t="n">
        <v>1463</v>
      </c>
      <c r="Z1970" t="n">
        <v>0.015</v>
      </c>
      <c r="AA1970" t="n">
        <v>1</v>
      </c>
      <c r="AB1970" t="n">
        <v>16</v>
      </c>
    </row>
    <row r="1971">
      <c r="A1971" t="n">
        <v>2021</v>
      </c>
      <c r="B1971" t="n">
        <v>5</v>
      </c>
      <c r="C1971" s="298" t="n">
        <v>44320</v>
      </c>
      <c r="E1971" t="n">
        <v>449</v>
      </c>
      <c r="F1971" t="inlineStr">
        <is>
          <t>FRONT 43LM63</t>
        </is>
      </c>
      <c r="G1971" t="inlineStr">
        <is>
          <t>FMLGEI43LM63FR</t>
        </is>
      </c>
      <c r="H1971" t="n">
        <v>40.986</v>
      </c>
      <c r="I1971" t="n">
        <v>50.048</v>
      </c>
      <c r="J1971" t="n">
        <v>44.8</v>
      </c>
      <c r="K1971" t="n">
        <v>108</v>
      </c>
      <c r="L1971" t="n">
        <v>100</v>
      </c>
      <c r="M1971" t="n">
        <v>121</v>
      </c>
      <c r="N1971" t="n">
        <v>89</v>
      </c>
      <c r="O1971" t="n">
        <v>12</v>
      </c>
      <c r="P1971" t="n">
        <v>4</v>
      </c>
      <c r="Q1971" t="n">
        <v>8</v>
      </c>
      <c r="X1971" t="n">
        <v>24</v>
      </c>
      <c r="Y1971" t="n">
        <v>1374</v>
      </c>
      <c r="Z1971" t="n">
        <v>0.015</v>
      </c>
      <c r="AA1971" t="n">
        <v>1</v>
      </c>
      <c r="AB1971" t="n">
        <v>16</v>
      </c>
    </row>
    <row r="1972">
      <c r="A1972" t="n">
        <v>2021</v>
      </c>
      <c r="B1972" t="n">
        <v>5</v>
      </c>
      <c r="C1972" s="298" t="n">
        <v>44321</v>
      </c>
      <c r="E1972" t="n">
        <v>449</v>
      </c>
      <c r="F1972" t="inlineStr">
        <is>
          <t>FRONT 43LM63</t>
        </is>
      </c>
      <c r="G1972" t="inlineStr">
        <is>
          <t>FMLGEI43LM63FR</t>
        </is>
      </c>
      <c r="H1972" t="n">
        <v>40.986</v>
      </c>
      <c r="I1972" t="n">
        <v>50.048</v>
      </c>
      <c r="J1972" t="n">
        <v>45.7</v>
      </c>
      <c r="K1972" t="n">
        <v>108</v>
      </c>
      <c r="L1972" t="n">
        <v>100</v>
      </c>
      <c r="M1972" t="n">
        <v>121</v>
      </c>
      <c r="N1972" t="n">
        <v>89</v>
      </c>
      <c r="O1972" t="n">
        <v>12</v>
      </c>
      <c r="P1972" t="n">
        <v>6</v>
      </c>
      <c r="Q1972" t="n">
        <v>7</v>
      </c>
      <c r="X1972" t="n">
        <v>25</v>
      </c>
      <c r="Y1972" t="n">
        <v>2185</v>
      </c>
      <c r="Z1972" t="n">
        <v>0.015</v>
      </c>
      <c r="AA1972" t="n">
        <v>1</v>
      </c>
      <c r="AB1972" t="n">
        <v>16</v>
      </c>
    </row>
    <row r="1973">
      <c r="A1973" t="n">
        <v>2021</v>
      </c>
      <c r="B1973" t="n">
        <v>5</v>
      </c>
      <c r="C1973" s="298" t="n">
        <v>44322</v>
      </c>
      <c r="E1973" t="n">
        <v>449</v>
      </c>
      <c r="F1973" t="inlineStr">
        <is>
          <t>FRONT 43LM63</t>
        </is>
      </c>
      <c r="G1973" t="inlineStr">
        <is>
          <t>FMLGEI43LM63FR</t>
        </is>
      </c>
      <c r="H1973" t="n">
        <v>40.986</v>
      </c>
      <c r="I1973" t="n">
        <v>50.048</v>
      </c>
      <c r="J1973" t="n">
        <v>44</v>
      </c>
      <c r="K1973" t="n">
        <v>108</v>
      </c>
      <c r="L1973" t="n">
        <v>100</v>
      </c>
      <c r="M1973" t="n">
        <v>118</v>
      </c>
      <c r="N1973" t="n">
        <v>91</v>
      </c>
      <c r="O1973" t="n">
        <v>10</v>
      </c>
      <c r="P1973" t="n">
        <v>13</v>
      </c>
      <c r="Q1973" t="n">
        <v>2</v>
      </c>
      <c r="X1973" t="n">
        <v>25</v>
      </c>
      <c r="Y1973" t="n">
        <v>1915</v>
      </c>
      <c r="Z1973" t="n">
        <v>0.015</v>
      </c>
      <c r="AA1973" t="n">
        <v>1</v>
      </c>
      <c r="AB1973" t="n">
        <v>16</v>
      </c>
    </row>
    <row r="1974">
      <c r="A1974" t="n">
        <v>2021</v>
      </c>
      <c r="B1974" t="n">
        <v>5</v>
      </c>
      <c r="C1974" s="298" t="n">
        <v>44324</v>
      </c>
      <c r="E1974" t="n">
        <v>449</v>
      </c>
      <c r="F1974" t="inlineStr">
        <is>
          <t>FRONT 43LM63</t>
        </is>
      </c>
      <c r="G1974" t="inlineStr">
        <is>
          <t>FMLGEI43LM63FR</t>
        </is>
      </c>
      <c r="H1974" t="n">
        <v>40.986</v>
      </c>
      <c r="I1974" t="n">
        <v>50.048</v>
      </c>
      <c r="J1974" t="n">
        <v>46.1</v>
      </c>
      <c r="K1974" t="n">
        <v>108</v>
      </c>
      <c r="L1974" t="n">
        <v>100</v>
      </c>
      <c r="M1974" t="n">
        <v>126</v>
      </c>
      <c r="N1974" t="n">
        <v>86</v>
      </c>
      <c r="O1974" t="n">
        <v>9</v>
      </c>
      <c r="P1974" t="n">
        <v>4</v>
      </c>
      <c r="Q1974" t="n">
        <v>9</v>
      </c>
      <c r="X1974" t="n">
        <v>22</v>
      </c>
      <c r="Y1974" t="n">
        <v>1012</v>
      </c>
      <c r="Z1974" t="n">
        <v>0.015</v>
      </c>
      <c r="AA1974" t="n">
        <v>1</v>
      </c>
      <c r="AB1974" t="n">
        <v>16</v>
      </c>
    </row>
    <row r="1975">
      <c r="A1975" t="n">
        <v>2021</v>
      </c>
      <c r="B1975" t="n">
        <v>5</v>
      </c>
      <c r="C1975" s="298" t="n">
        <v>44325</v>
      </c>
      <c r="E1975" t="n">
        <v>449</v>
      </c>
      <c r="F1975" t="inlineStr">
        <is>
          <t>FRONT 43LM63</t>
        </is>
      </c>
      <c r="G1975" t="inlineStr">
        <is>
          <t>FMLGEI43LM63FR</t>
        </is>
      </c>
      <c r="H1975" t="n">
        <v>40.986</v>
      </c>
      <c r="I1975" t="n">
        <v>50.048</v>
      </c>
      <c r="J1975" t="n">
        <v>45.5</v>
      </c>
      <c r="K1975" t="n">
        <v>108</v>
      </c>
      <c r="L1975" t="n">
        <v>100</v>
      </c>
      <c r="M1975" t="n">
        <v>120</v>
      </c>
      <c r="N1975" t="n">
        <v>90</v>
      </c>
      <c r="O1975" t="n">
        <v>16</v>
      </c>
      <c r="P1975" t="n">
        <v>4</v>
      </c>
      <c r="Q1975" t="n">
        <v>7</v>
      </c>
      <c r="X1975" t="n">
        <v>27</v>
      </c>
      <c r="Y1975" t="n">
        <v>1827</v>
      </c>
      <c r="Z1975" t="n">
        <v>0.015</v>
      </c>
      <c r="AA1975" t="n">
        <v>1</v>
      </c>
      <c r="AB1975" t="n">
        <v>16</v>
      </c>
    </row>
    <row r="1976">
      <c r="A1976" t="n">
        <v>2021</v>
      </c>
      <c r="B1976" t="n">
        <v>5</v>
      </c>
      <c r="C1976" s="298" t="n">
        <v>44326</v>
      </c>
      <c r="E1976" t="n">
        <v>449</v>
      </c>
      <c r="F1976" t="inlineStr">
        <is>
          <t>FRONT 43LM63</t>
        </is>
      </c>
      <c r="G1976" t="inlineStr">
        <is>
          <t>FMLGEI43LM63FR</t>
        </is>
      </c>
      <c r="H1976" t="n">
        <v>40.986</v>
      </c>
      <c r="I1976" t="n">
        <v>50.048</v>
      </c>
      <c r="J1976" t="n">
        <v>44</v>
      </c>
      <c r="K1976" t="n">
        <v>108</v>
      </c>
      <c r="L1976" t="n">
        <v>100</v>
      </c>
      <c r="M1976" t="n">
        <v>114</v>
      </c>
      <c r="N1976" t="n">
        <v>95</v>
      </c>
      <c r="O1976" t="n">
        <v>6</v>
      </c>
      <c r="P1976" t="n">
        <v>8</v>
      </c>
      <c r="Q1976" t="n">
        <v>2</v>
      </c>
      <c r="X1976" t="n">
        <v>16</v>
      </c>
      <c r="Y1976" t="n">
        <v>1546</v>
      </c>
      <c r="Z1976" t="n">
        <v>0.015</v>
      </c>
      <c r="AA1976" t="n">
        <v>1</v>
      </c>
      <c r="AB1976" t="n">
        <v>16</v>
      </c>
    </row>
    <row r="1977">
      <c r="A1977" t="n">
        <v>2021</v>
      </c>
      <c r="B1977" t="n">
        <v>5</v>
      </c>
      <c r="C1977" s="298" t="n">
        <v>44324</v>
      </c>
      <c r="E1977" t="n">
        <v>331</v>
      </c>
      <c r="F1977" t="inlineStr">
        <is>
          <t>LG 43UJ63</t>
        </is>
      </c>
      <c r="G1977" t="inlineStr">
        <is>
          <t>FMLGEI43630000</t>
        </is>
      </c>
      <c r="H1977" t="n">
        <v>305.825</v>
      </c>
      <c r="I1977" t="n">
        <v>348.075</v>
      </c>
      <c r="J1977" t="n">
        <v>324.7</v>
      </c>
      <c r="K1977" t="n">
        <v>110</v>
      </c>
      <c r="L1977" t="n">
        <v>131</v>
      </c>
      <c r="M1977" t="n">
        <v>116</v>
      </c>
      <c r="N1977" t="n">
        <v>124</v>
      </c>
      <c r="O1977" t="n">
        <v>3</v>
      </c>
      <c r="Q1977" t="n">
        <v>4</v>
      </c>
      <c r="X1977" t="n">
        <v>7</v>
      </c>
      <c r="Y1977" t="n">
        <v>7</v>
      </c>
      <c r="Z1977" t="n">
        <v>0.015</v>
      </c>
      <c r="AA1977" t="n">
        <v>1</v>
      </c>
      <c r="AB1977" t="n">
        <v>16</v>
      </c>
    </row>
    <row r="1978">
      <c r="A1978" t="n">
        <v>2021</v>
      </c>
      <c r="B1978" t="n">
        <v>5</v>
      </c>
      <c r="C1978" s="298" t="n">
        <v>44325</v>
      </c>
      <c r="E1978" t="n">
        <v>331</v>
      </c>
      <c r="F1978" t="inlineStr">
        <is>
          <t>LG 43UJ63</t>
        </is>
      </c>
      <c r="G1978" t="inlineStr">
        <is>
          <t>FMLGEI43630000</t>
        </is>
      </c>
      <c r="H1978" t="n">
        <v>305.825</v>
      </c>
      <c r="I1978" t="n">
        <v>348.075</v>
      </c>
      <c r="J1978" t="n">
        <v>327.3</v>
      </c>
      <c r="K1978" t="n">
        <v>110</v>
      </c>
      <c r="L1978" t="n">
        <v>131</v>
      </c>
      <c r="M1978" t="n">
        <v>99</v>
      </c>
      <c r="N1978" t="n">
        <v>145</v>
      </c>
      <c r="O1978" t="n">
        <v>3</v>
      </c>
      <c r="P1978" t="n">
        <v>4</v>
      </c>
      <c r="Q1978" t="n">
        <v>6</v>
      </c>
      <c r="S1978" t="n">
        <v>1</v>
      </c>
      <c r="X1978" t="n">
        <v>14</v>
      </c>
      <c r="Y1978" t="n">
        <v>842</v>
      </c>
      <c r="Z1978" t="n">
        <v>0.015</v>
      </c>
      <c r="AA1978" t="n">
        <v>1</v>
      </c>
      <c r="AB1978" t="n">
        <v>16</v>
      </c>
    </row>
    <row r="1979">
      <c r="A1979" t="n">
        <v>2021</v>
      </c>
      <c r="B1979" t="n">
        <v>5</v>
      </c>
      <c r="C1979" s="298" t="n">
        <v>44326</v>
      </c>
      <c r="E1979" t="n">
        <v>331</v>
      </c>
      <c r="F1979" t="inlineStr">
        <is>
          <t>LG 43UJ63</t>
        </is>
      </c>
      <c r="G1979" t="inlineStr">
        <is>
          <t>FMLGEI43630000</t>
        </is>
      </c>
      <c r="H1979" t="n">
        <v>305.825</v>
      </c>
      <c r="I1979" t="n">
        <v>348.075</v>
      </c>
      <c r="K1979" t="n">
        <v>110</v>
      </c>
      <c r="L1979" t="n">
        <v>131</v>
      </c>
      <c r="O1979" t="n">
        <v>1</v>
      </c>
      <c r="P1979" t="n">
        <v>2</v>
      </c>
      <c r="R1979" t="n">
        <v>2</v>
      </c>
      <c r="X1979" t="n">
        <v>5</v>
      </c>
      <c r="Y1979" t="n">
        <v>665</v>
      </c>
      <c r="Z1979" t="n">
        <v>0.015</v>
      </c>
      <c r="AA1979" t="n">
        <v>1</v>
      </c>
      <c r="AB1979" t="n">
        <v>16</v>
      </c>
    </row>
    <row r="1980">
      <c r="A1980" t="n">
        <v>2021</v>
      </c>
      <c r="B1980" t="n">
        <v>5</v>
      </c>
      <c r="C1980" s="298" t="n">
        <v>44327</v>
      </c>
      <c r="E1980" t="n">
        <v>331</v>
      </c>
      <c r="F1980" t="inlineStr">
        <is>
          <t>LG 43UJ63</t>
        </is>
      </c>
      <c r="G1980" t="inlineStr">
        <is>
          <t>FMLGEI43630000</t>
        </is>
      </c>
      <c r="H1980" t="n">
        <v>305.825</v>
      </c>
      <c r="I1980" t="n">
        <v>348.075</v>
      </c>
      <c r="J1980" t="n">
        <v>345.8</v>
      </c>
      <c r="K1980" t="n">
        <v>110</v>
      </c>
      <c r="L1980" t="n">
        <v>131</v>
      </c>
      <c r="M1980" t="n">
        <v>99</v>
      </c>
      <c r="N1980" t="n">
        <v>145</v>
      </c>
      <c r="O1980" t="n">
        <v>3</v>
      </c>
      <c r="Q1980" t="n">
        <v>4</v>
      </c>
      <c r="X1980" t="n">
        <v>7</v>
      </c>
      <c r="Y1980" t="n">
        <v>643</v>
      </c>
      <c r="Z1980" t="n">
        <v>0.015</v>
      </c>
      <c r="AA1980" t="n">
        <v>1</v>
      </c>
      <c r="AB1980" t="n">
        <v>16</v>
      </c>
    </row>
    <row r="1981">
      <c r="A1981" t="n">
        <v>2021</v>
      </c>
      <c r="B1981" t="n">
        <v>5</v>
      </c>
      <c r="C1981" s="298" t="n">
        <v>44333</v>
      </c>
      <c r="E1981" t="n">
        <v>331</v>
      </c>
      <c r="F1981" t="inlineStr">
        <is>
          <t>LG 43UJ63</t>
        </is>
      </c>
      <c r="G1981" t="inlineStr">
        <is>
          <t>FMLGEI43630000</t>
        </is>
      </c>
      <c r="H1981" t="n">
        <v>305.825</v>
      </c>
      <c r="I1981" t="n">
        <v>348.075</v>
      </c>
      <c r="K1981" t="n">
        <v>110</v>
      </c>
      <c r="L1981" t="n">
        <v>131</v>
      </c>
      <c r="O1981" t="n">
        <v>4</v>
      </c>
      <c r="P1981" t="n">
        <v>11</v>
      </c>
      <c r="Q1981" t="n">
        <v>7</v>
      </c>
      <c r="X1981" t="n">
        <v>22</v>
      </c>
      <c r="Y1981" t="n">
        <v>598</v>
      </c>
      <c r="Z1981" t="n">
        <v>0.015</v>
      </c>
      <c r="AA1981" t="n">
        <v>1</v>
      </c>
      <c r="AB1981" t="n">
        <v>16</v>
      </c>
    </row>
    <row r="1982">
      <c r="A1982" t="n">
        <v>2021</v>
      </c>
      <c r="B1982" t="n">
        <v>5</v>
      </c>
      <c r="C1982" s="298" t="n">
        <v>44326</v>
      </c>
      <c r="E1982" t="n">
        <v>557</v>
      </c>
      <c r="F1982" t="inlineStr">
        <is>
          <t>LG 65 UM 73 sides</t>
        </is>
      </c>
      <c r="G1982" t="inlineStr">
        <is>
          <t>FMLGEI65UM7302</t>
        </is>
      </c>
      <c r="H1982" t="n">
        <v>171.262</v>
      </c>
      <c r="I1982" t="n">
        <v>194.922</v>
      </c>
      <c r="K1982" t="n">
        <v>20</v>
      </c>
      <c r="L1982" t="n">
        <v>180</v>
      </c>
      <c r="O1982" t="n">
        <v>2</v>
      </c>
      <c r="P1982" t="n">
        <v>4</v>
      </c>
      <c r="Q1982" t="n">
        <v>5</v>
      </c>
      <c r="R1982" t="n">
        <v>2</v>
      </c>
      <c r="S1982" t="n">
        <v>2</v>
      </c>
      <c r="X1982" t="n">
        <v>15</v>
      </c>
      <c r="Y1982" t="n">
        <v>15</v>
      </c>
      <c r="Z1982" t="n">
        <v>0.015</v>
      </c>
      <c r="AA1982" t="n">
        <v>1</v>
      </c>
      <c r="AB1982" t="n">
        <v>16</v>
      </c>
    </row>
    <row r="1983">
      <c r="A1983" t="n">
        <v>2021</v>
      </c>
      <c r="B1983" t="n">
        <v>5</v>
      </c>
      <c r="C1983" s="298" t="n">
        <v>44327</v>
      </c>
      <c r="E1983" t="n">
        <v>557</v>
      </c>
      <c r="F1983" t="inlineStr">
        <is>
          <t>LG 65 UM 73 sides</t>
        </is>
      </c>
      <c r="G1983" t="inlineStr">
        <is>
          <t>FMLGEI65UM7302</t>
        </is>
      </c>
      <c r="H1983" t="n">
        <v>171.262</v>
      </c>
      <c r="I1983" t="n">
        <v>194.922</v>
      </c>
      <c r="J1983" t="n">
        <v>191.3</v>
      </c>
      <c r="K1983" t="n">
        <v>20</v>
      </c>
      <c r="L1983" t="n">
        <v>180</v>
      </c>
      <c r="M1983" t="n">
        <v>19</v>
      </c>
      <c r="N1983" t="n">
        <v>187</v>
      </c>
      <c r="O1983" t="n">
        <v>2</v>
      </c>
      <c r="P1983" t="n">
        <v>3</v>
      </c>
      <c r="Q1983" t="n">
        <v>3</v>
      </c>
      <c r="X1983" t="n">
        <v>8</v>
      </c>
      <c r="Y1983" t="n">
        <v>8</v>
      </c>
      <c r="Z1983" t="n">
        <v>0.015</v>
      </c>
      <c r="AA1983" t="n">
        <v>1</v>
      </c>
      <c r="AB1983" t="n">
        <v>16</v>
      </c>
    </row>
    <row r="1984">
      <c r="A1984" t="n">
        <v>2021</v>
      </c>
      <c r="B1984" t="n">
        <v>5</v>
      </c>
      <c r="C1984" s="298" t="n">
        <v>44333</v>
      </c>
      <c r="E1984" t="n">
        <v>557</v>
      </c>
      <c r="F1984" t="inlineStr">
        <is>
          <t>LG 65 UM 73 sides</t>
        </is>
      </c>
      <c r="G1984" t="inlineStr">
        <is>
          <t>FMLGEI65UM7302</t>
        </is>
      </c>
      <c r="H1984" t="n">
        <v>171.262</v>
      </c>
      <c r="I1984" t="n">
        <v>194.922</v>
      </c>
      <c r="J1984" t="n">
        <v>191.2</v>
      </c>
      <c r="K1984" t="n">
        <v>20</v>
      </c>
      <c r="L1984" t="n">
        <v>180</v>
      </c>
      <c r="M1984" t="n">
        <v>18</v>
      </c>
      <c r="N1984" t="n">
        <v>195</v>
      </c>
      <c r="O1984" t="n">
        <v>1</v>
      </c>
      <c r="P1984" t="n">
        <v>2</v>
      </c>
      <c r="Q1984" t="n">
        <v>1</v>
      </c>
      <c r="X1984" t="n">
        <v>4</v>
      </c>
      <c r="Y1984" t="n">
        <v>124</v>
      </c>
      <c r="Z1984" t="n">
        <v>0.015</v>
      </c>
      <c r="AA1984" t="n">
        <v>1</v>
      </c>
      <c r="AB1984" t="n">
        <v>16</v>
      </c>
    </row>
    <row r="1985">
      <c r="A1985" t="n">
        <v>2021</v>
      </c>
      <c r="B1985" t="n">
        <v>5</v>
      </c>
      <c r="C1985" s="298" t="n">
        <v>44334</v>
      </c>
      <c r="E1985" t="n">
        <v>557</v>
      </c>
      <c r="F1985" t="inlineStr">
        <is>
          <t>LG 65 UM 73 sides</t>
        </is>
      </c>
      <c r="G1985" t="inlineStr">
        <is>
          <t>FMLGEI65UM7302</t>
        </is>
      </c>
      <c r="H1985" t="n">
        <v>171.262</v>
      </c>
      <c r="I1985" t="n">
        <v>194.922</v>
      </c>
      <c r="J1985" t="n">
        <v>190.4</v>
      </c>
      <c r="K1985" t="n">
        <v>20</v>
      </c>
      <c r="L1985" t="n">
        <v>180</v>
      </c>
      <c r="M1985" t="n">
        <v>21</v>
      </c>
      <c r="N1985" t="n">
        <v>173</v>
      </c>
      <c r="O1985" t="n">
        <v>2</v>
      </c>
      <c r="P1985" t="n">
        <v>3</v>
      </c>
      <c r="Q1985" t="n">
        <v>5</v>
      </c>
      <c r="S1985" t="n">
        <v>1</v>
      </c>
      <c r="X1985" t="n">
        <v>11</v>
      </c>
      <c r="Y1985" t="n">
        <v>323</v>
      </c>
      <c r="Z1985" t="n">
        <v>0.015</v>
      </c>
      <c r="AA1985" t="n">
        <v>1</v>
      </c>
      <c r="AB1985" t="n">
        <v>16</v>
      </c>
    </row>
    <row r="1986">
      <c r="A1986" t="n">
        <v>2021</v>
      </c>
      <c r="B1986" t="n">
        <v>5</v>
      </c>
      <c r="C1986" s="298" t="n">
        <v>44335</v>
      </c>
      <c r="E1986" t="n">
        <v>557</v>
      </c>
      <c r="F1986" t="inlineStr">
        <is>
          <t>LG 65 UM 73 sides</t>
        </is>
      </c>
      <c r="G1986" t="inlineStr">
        <is>
          <t>FMLGEI65UM7302</t>
        </is>
      </c>
      <c r="H1986" t="n">
        <v>171.262</v>
      </c>
      <c r="I1986" t="n">
        <v>194.922</v>
      </c>
      <c r="J1986" t="n">
        <v>189.4</v>
      </c>
      <c r="K1986" t="n">
        <v>20</v>
      </c>
      <c r="L1986" t="n">
        <v>180</v>
      </c>
      <c r="M1986" t="n">
        <v>22</v>
      </c>
      <c r="N1986" t="n">
        <v>163</v>
      </c>
      <c r="O1986" t="n">
        <v>3</v>
      </c>
      <c r="P1986" t="n">
        <v>2</v>
      </c>
      <c r="Q1986" t="n">
        <v>5</v>
      </c>
      <c r="X1986" t="n">
        <v>10</v>
      </c>
      <c r="Y1986" t="n">
        <v>610</v>
      </c>
      <c r="Z1986" t="n">
        <v>0.015</v>
      </c>
      <c r="AA1986" t="n">
        <v>1</v>
      </c>
      <c r="AB1986" t="n">
        <v>16</v>
      </c>
    </row>
    <row r="1987">
      <c r="A1987" t="n">
        <v>2021</v>
      </c>
      <c r="B1987" t="n">
        <v>5</v>
      </c>
      <c r="C1987" s="298" t="n">
        <v>44336</v>
      </c>
      <c r="E1987" t="n">
        <v>557</v>
      </c>
      <c r="F1987" t="inlineStr">
        <is>
          <t>LG 65 UM 73 sides</t>
        </is>
      </c>
      <c r="G1987" t="inlineStr">
        <is>
          <t>FMLGEI65UM7302</t>
        </is>
      </c>
      <c r="H1987" t="n">
        <v>171.262</v>
      </c>
      <c r="I1987" t="n">
        <v>194.922</v>
      </c>
      <c r="J1987" t="n">
        <v>192.6</v>
      </c>
      <c r="K1987" t="n">
        <v>20</v>
      </c>
      <c r="L1987" t="n">
        <v>180</v>
      </c>
      <c r="M1987" t="n">
        <v>21</v>
      </c>
      <c r="N1987" t="n">
        <v>169</v>
      </c>
      <c r="O1987" t="n">
        <v>1</v>
      </c>
      <c r="P1987" t="n">
        <v>2</v>
      </c>
      <c r="Q1987" t="n">
        <v>3</v>
      </c>
      <c r="S1987" t="n">
        <v>1</v>
      </c>
      <c r="X1987" t="n">
        <v>7</v>
      </c>
      <c r="Y1987" t="n">
        <v>271</v>
      </c>
      <c r="Z1987" t="n">
        <v>0.015</v>
      </c>
      <c r="AA1987" t="n">
        <v>1</v>
      </c>
      <c r="AB1987" t="n">
        <v>16</v>
      </c>
    </row>
    <row r="1988">
      <c r="A1988" t="n">
        <v>2021</v>
      </c>
      <c r="B1988" t="n">
        <v>5</v>
      </c>
      <c r="C1988" s="298" t="n">
        <v>44339</v>
      </c>
      <c r="E1988" t="n">
        <v>557</v>
      </c>
      <c r="F1988" t="inlineStr">
        <is>
          <t>LG 65 UM 73 sides</t>
        </is>
      </c>
      <c r="G1988" t="inlineStr">
        <is>
          <t>FMLGEI65UM7302</t>
        </is>
      </c>
      <c r="H1988" t="n">
        <v>171.262</v>
      </c>
      <c r="I1988" t="n">
        <v>194.922</v>
      </c>
      <c r="J1988" t="n">
        <v>191.8</v>
      </c>
      <c r="K1988" t="n">
        <v>20</v>
      </c>
      <c r="L1988" t="n">
        <v>180</v>
      </c>
      <c r="M1988" t="n">
        <v>23</v>
      </c>
      <c r="N1988" t="n">
        <v>157</v>
      </c>
      <c r="O1988" t="n">
        <v>2</v>
      </c>
      <c r="P1988" t="n">
        <v>3</v>
      </c>
      <c r="Q1988" t="n">
        <v>5</v>
      </c>
      <c r="X1988" t="n">
        <v>10</v>
      </c>
      <c r="Y1988" t="n">
        <v>370</v>
      </c>
      <c r="Z1988" t="n">
        <v>0.015</v>
      </c>
      <c r="AA1988" t="n">
        <v>1</v>
      </c>
      <c r="AB1988" t="n">
        <v>16</v>
      </c>
    </row>
    <row r="1989">
      <c r="A1989" t="n">
        <v>2021</v>
      </c>
      <c r="B1989" t="n">
        <v>5</v>
      </c>
      <c r="C1989" s="298" t="n">
        <v>44340</v>
      </c>
      <c r="E1989" t="n">
        <v>557</v>
      </c>
      <c r="F1989" t="inlineStr">
        <is>
          <t>LG 65 UM 73 sides</t>
        </is>
      </c>
      <c r="G1989" t="inlineStr">
        <is>
          <t>FMLGEI65UM7302</t>
        </is>
      </c>
      <c r="H1989" t="n">
        <v>171.262</v>
      </c>
      <c r="I1989" t="n">
        <v>194.922</v>
      </c>
      <c r="J1989" t="n">
        <v>200.7</v>
      </c>
      <c r="K1989" t="n">
        <v>20</v>
      </c>
      <c r="L1989" t="n">
        <v>180</v>
      </c>
      <c r="M1989" t="n">
        <v>21</v>
      </c>
      <c r="N1989" t="n">
        <v>169</v>
      </c>
      <c r="O1989" t="n">
        <v>1</v>
      </c>
      <c r="P1989" t="n">
        <v>2</v>
      </c>
      <c r="Q1989" t="n">
        <v>3</v>
      </c>
      <c r="S1989" t="n">
        <v>1</v>
      </c>
      <c r="X1989" t="n">
        <v>7</v>
      </c>
      <c r="Y1989" t="n">
        <v>439</v>
      </c>
      <c r="Z1989" t="n">
        <v>0.015</v>
      </c>
      <c r="AA1989" t="n">
        <v>1</v>
      </c>
      <c r="AB1989" t="n">
        <v>16</v>
      </c>
    </row>
    <row r="1990">
      <c r="A1990" t="n">
        <v>2021</v>
      </c>
      <c r="B1990" t="n">
        <v>5</v>
      </c>
      <c r="C1990" s="298" t="n">
        <v>44343</v>
      </c>
      <c r="E1990" t="n">
        <v>557</v>
      </c>
      <c r="F1990" t="inlineStr">
        <is>
          <t>LG 65 UM 73 sides</t>
        </is>
      </c>
      <c r="G1990" t="inlineStr">
        <is>
          <t>FMLGEI65UM7302</t>
        </is>
      </c>
      <c r="H1990" t="n">
        <v>171.262</v>
      </c>
      <c r="I1990" t="n">
        <v>194.922</v>
      </c>
      <c r="J1990" t="n">
        <v>192.3</v>
      </c>
      <c r="K1990" t="n">
        <v>20</v>
      </c>
      <c r="L1990" t="n">
        <v>180</v>
      </c>
      <c r="M1990" t="n">
        <v>20</v>
      </c>
      <c r="N1990" t="n">
        <v>180</v>
      </c>
      <c r="Z1990" t="n">
        <v>0.015</v>
      </c>
      <c r="AA1990" t="n">
        <v>1</v>
      </c>
      <c r="AB1990" t="n">
        <v>16</v>
      </c>
    </row>
    <row r="1991">
      <c r="A1991" t="n">
        <v>2021</v>
      </c>
      <c r="B1991" t="n">
        <v>5</v>
      </c>
      <c r="C1991" s="298" t="n">
        <v>44345</v>
      </c>
      <c r="E1991" t="n">
        <v>557</v>
      </c>
      <c r="F1991" t="inlineStr">
        <is>
          <t>LG 65 UM 73 sides</t>
        </is>
      </c>
      <c r="G1991" t="inlineStr">
        <is>
          <t>FMLGEI65UM7302</t>
        </is>
      </c>
      <c r="H1991" t="n">
        <v>171.262</v>
      </c>
      <c r="I1991" t="n">
        <v>194.922</v>
      </c>
      <c r="J1991" t="n">
        <v>196.9</v>
      </c>
      <c r="K1991" t="n">
        <v>20</v>
      </c>
      <c r="L1991" t="n">
        <v>180</v>
      </c>
      <c r="M1991" t="n">
        <v>20</v>
      </c>
      <c r="N1991" t="n">
        <v>181</v>
      </c>
      <c r="O1991" t="n">
        <v>1</v>
      </c>
      <c r="P1991" t="n">
        <v>1</v>
      </c>
      <c r="Q1991" t="n">
        <v>1</v>
      </c>
      <c r="X1991" t="n">
        <v>3</v>
      </c>
      <c r="Y1991" t="n">
        <v>3</v>
      </c>
      <c r="Z1991" t="n">
        <v>0.015</v>
      </c>
      <c r="AA1991" t="n">
        <v>1</v>
      </c>
      <c r="AB1991" t="n">
        <v>16</v>
      </c>
    </row>
    <row r="1992">
      <c r="A1992" t="n">
        <v>2021</v>
      </c>
      <c r="B1992" t="n">
        <v>5</v>
      </c>
      <c r="C1992" s="298" t="n">
        <v>44346</v>
      </c>
      <c r="E1992" t="n">
        <v>557</v>
      </c>
      <c r="F1992" t="inlineStr">
        <is>
          <t>LG 65 UM 73 sides</t>
        </is>
      </c>
      <c r="G1992" t="inlineStr">
        <is>
          <t>FMLGEI65UM7302</t>
        </is>
      </c>
      <c r="H1992" t="n">
        <v>171.262</v>
      </c>
      <c r="I1992" t="n">
        <v>194.922</v>
      </c>
      <c r="J1992" t="n">
        <v>190.1</v>
      </c>
      <c r="K1992" t="n">
        <v>20</v>
      </c>
      <c r="L1992" t="n">
        <v>180</v>
      </c>
      <c r="M1992" t="n">
        <v>19</v>
      </c>
      <c r="N1992" t="n">
        <v>192</v>
      </c>
      <c r="O1992" t="n">
        <v>1</v>
      </c>
      <c r="P1992" t="n">
        <v>1</v>
      </c>
      <c r="Q1992" t="n">
        <v>1</v>
      </c>
      <c r="X1992" t="n">
        <v>3</v>
      </c>
      <c r="Y1992" t="n">
        <v>99</v>
      </c>
      <c r="Z1992" t="n">
        <v>0.015</v>
      </c>
      <c r="AA1992" t="n">
        <v>1</v>
      </c>
      <c r="AB1992" t="n">
        <v>16</v>
      </c>
    </row>
    <row r="1993">
      <c r="A1993" t="n">
        <v>2021</v>
      </c>
      <c r="B1993" t="n">
        <v>5</v>
      </c>
      <c r="C1993" s="298" t="n">
        <v>44326</v>
      </c>
      <c r="E1993" t="n">
        <v>556</v>
      </c>
      <c r="F1993" t="inlineStr">
        <is>
          <t>LG 65 UM 73 top&amp;bottom</t>
        </is>
      </c>
      <c r="G1993" t="inlineStr">
        <is>
          <t>FMLGEI65UM7301</t>
        </is>
      </c>
      <c r="H1993" t="n">
        <v>1003.106</v>
      </c>
      <c r="I1993" t="n">
        <v>1141.686</v>
      </c>
      <c r="K1993" t="n">
        <v>20</v>
      </c>
      <c r="L1993" t="n">
        <v>180</v>
      </c>
      <c r="O1993" t="n">
        <v>2</v>
      </c>
      <c r="P1993" t="n">
        <v>3</v>
      </c>
      <c r="Q1993" t="n">
        <v>7</v>
      </c>
      <c r="R1993" t="n">
        <v>1</v>
      </c>
      <c r="S1993" t="n">
        <v>2</v>
      </c>
      <c r="X1993" t="n">
        <v>15</v>
      </c>
      <c r="Y1993" t="n">
        <v>15</v>
      </c>
      <c r="Z1993" t="n">
        <v>0.015</v>
      </c>
      <c r="AA1993" t="n">
        <v>1</v>
      </c>
      <c r="AB1993" t="n">
        <v>16</v>
      </c>
    </row>
    <row r="1994">
      <c r="A1994" t="n">
        <v>2021</v>
      </c>
      <c r="B1994" t="n">
        <v>5</v>
      </c>
      <c r="C1994" s="298" t="n">
        <v>44327</v>
      </c>
      <c r="E1994" t="n">
        <v>556</v>
      </c>
      <c r="F1994" t="inlineStr">
        <is>
          <t>LG 65 UM 73 top&amp;bottom</t>
        </is>
      </c>
      <c r="G1994" t="inlineStr">
        <is>
          <t>FMLGEI65UM7301</t>
        </is>
      </c>
      <c r="H1994" t="n">
        <v>1003.106</v>
      </c>
      <c r="I1994" t="n">
        <v>1141.686</v>
      </c>
      <c r="J1994" t="n">
        <v>1081</v>
      </c>
      <c r="K1994" t="n">
        <v>20</v>
      </c>
      <c r="L1994" t="n">
        <v>180</v>
      </c>
      <c r="M1994" t="n">
        <v>19</v>
      </c>
      <c r="N1994" t="n">
        <v>187</v>
      </c>
      <c r="O1994" t="n">
        <v>5</v>
      </c>
      <c r="P1994" t="n">
        <v>3</v>
      </c>
      <c r="Q1994" t="n">
        <v>4</v>
      </c>
      <c r="R1994" t="n">
        <v>1</v>
      </c>
      <c r="S1994" t="n">
        <v>3</v>
      </c>
      <c r="X1994" t="n">
        <v>17</v>
      </c>
      <c r="Y1994" t="n">
        <v>113</v>
      </c>
      <c r="Z1994" t="n">
        <v>0.015</v>
      </c>
      <c r="AA1994" t="n">
        <v>1</v>
      </c>
      <c r="AB1994" t="n">
        <v>16</v>
      </c>
    </row>
    <row r="1995">
      <c r="A1995" t="n">
        <v>2021</v>
      </c>
      <c r="B1995" t="n">
        <v>5</v>
      </c>
      <c r="C1995" s="298" t="n">
        <v>44333</v>
      </c>
      <c r="E1995" t="n">
        <v>556</v>
      </c>
      <c r="F1995" t="inlineStr">
        <is>
          <t>LG 65 UM 73 top&amp;bottom</t>
        </is>
      </c>
      <c r="G1995" t="inlineStr">
        <is>
          <t>FMLGEI65UM7301</t>
        </is>
      </c>
      <c r="H1995" t="n">
        <v>1003.106</v>
      </c>
      <c r="I1995" t="n">
        <v>1141.686</v>
      </c>
      <c r="J1995" t="n">
        <v>1091.8</v>
      </c>
      <c r="K1995" t="n">
        <v>20</v>
      </c>
      <c r="L1995" t="n">
        <v>180</v>
      </c>
      <c r="M1995" t="n">
        <v>18</v>
      </c>
      <c r="N1995" t="n">
        <v>195</v>
      </c>
      <c r="O1995" t="n">
        <v>4</v>
      </c>
      <c r="P1995" t="n">
        <v>5</v>
      </c>
      <c r="Q1995" t="n">
        <v>6</v>
      </c>
      <c r="S1995" t="n">
        <v>1</v>
      </c>
      <c r="X1995" t="n">
        <v>15</v>
      </c>
      <c r="Y1995" t="n">
        <v>279</v>
      </c>
      <c r="Z1995" t="n">
        <v>0.015</v>
      </c>
      <c r="AA1995" t="n">
        <v>1</v>
      </c>
      <c r="AB1995" t="n">
        <v>16</v>
      </c>
    </row>
    <row r="1996">
      <c r="A1996" t="n">
        <v>2021</v>
      </c>
      <c r="B1996" t="n">
        <v>5</v>
      </c>
      <c r="C1996" s="298" t="n">
        <v>44334</v>
      </c>
      <c r="E1996" t="n">
        <v>556</v>
      </c>
      <c r="F1996" t="inlineStr">
        <is>
          <t>LG 65 UM 73 top&amp;bottom</t>
        </is>
      </c>
      <c r="G1996" t="inlineStr">
        <is>
          <t>FMLGEI65UM7301</t>
        </is>
      </c>
      <c r="H1996" t="n">
        <v>1003.106</v>
      </c>
      <c r="I1996" t="n">
        <v>1141.686</v>
      </c>
      <c r="J1996" t="n">
        <v>1071.3</v>
      </c>
      <c r="K1996" t="n">
        <v>20</v>
      </c>
      <c r="L1996" t="n">
        <v>180</v>
      </c>
      <c r="M1996" t="n">
        <v>21</v>
      </c>
      <c r="N1996" t="n">
        <v>173</v>
      </c>
      <c r="O1996" t="n">
        <v>3</v>
      </c>
      <c r="P1996" t="n">
        <v>3</v>
      </c>
      <c r="Q1996" t="n">
        <v>4</v>
      </c>
      <c r="S1996" t="n">
        <v>0</v>
      </c>
      <c r="X1996" t="n">
        <v>10</v>
      </c>
      <c r="Y1996" t="n">
        <v>322</v>
      </c>
      <c r="Z1996" t="n">
        <v>0.015</v>
      </c>
      <c r="AA1996" t="n">
        <v>1</v>
      </c>
      <c r="AB1996" t="n">
        <v>16</v>
      </c>
    </row>
    <row r="1997">
      <c r="A1997" t="n">
        <v>2021</v>
      </c>
      <c r="B1997" t="n">
        <v>5</v>
      </c>
      <c r="C1997" s="298" t="n">
        <v>44335</v>
      </c>
      <c r="E1997" t="n">
        <v>556</v>
      </c>
      <c r="F1997" t="inlineStr">
        <is>
          <t>LG 65 UM 73 top&amp;bottom</t>
        </is>
      </c>
      <c r="G1997" t="inlineStr">
        <is>
          <t>FMLGEI65UM7301</t>
        </is>
      </c>
      <c r="H1997" t="n">
        <v>1003.106</v>
      </c>
      <c r="I1997" t="n">
        <v>1141.686</v>
      </c>
      <c r="J1997" t="n">
        <v>1063.5</v>
      </c>
      <c r="K1997" t="n">
        <v>20</v>
      </c>
      <c r="L1997" t="n">
        <v>180</v>
      </c>
      <c r="M1997" t="n">
        <v>22</v>
      </c>
      <c r="N1997" t="n">
        <v>163</v>
      </c>
      <c r="O1997" t="n">
        <v>3</v>
      </c>
      <c r="P1997" t="n">
        <v>4</v>
      </c>
      <c r="Q1997" t="n">
        <v>4</v>
      </c>
      <c r="X1997" t="n">
        <v>10</v>
      </c>
      <c r="Y1997" t="n">
        <v>610</v>
      </c>
      <c r="Z1997" t="n">
        <v>0.015</v>
      </c>
      <c r="AA1997" t="n">
        <v>1</v>
      </c>
      <c r="AB1997" t="n">
        <v>16</v>
      </c>
    </row>
    <row r="1998">
      <c r="A1998" t="n">
        <v>2021</v>
      </c>
      <c r="B1998" t="n">
        <v>5</v>
      </c>
      <c r="C1998" s="298" t="n">
        <v>44336</v>
      </c>
      <c r="E1998" t="n">
        <v>556</v>
      </c>
      <c r="F1998" t="inlineStr">
        <is>
          <t>LG 65 UM 73 top&amp;bottom</t>
        </is>
      </c>
      <c r="G1998" t="inlineStr">
        <is>
          <t>FMLGEI65UM7301</t>
        </is>
      </c>
      <c r="H1998" t="n">
        <v>1003.106</v>
      </c>
      <c r="I1998" t="n">
        <v>1141.686</v>
      </c>
      <c r="J1998" t="n">
        <v>1095</v>
      </c>
      <c r="K1998" t="n">
        <v>20</v>
      </c>
      <c r="L1998" t="n">
        <v>180</v>
      </c>
      <c r="M1998" t="n">
        <v>21</v>
      </c>
      <c r="N1998" t="n">
        <v>169</v>
      </c>
      <c r="O1998" t="n">
        <v>4</v>
      </c>
      <c r="P1998" t="n">
        <v>3</v>
      </c>
      <c r="Q1998" t="n">
        <v>5</v>
      </c>
      <c r="S1998" t="n">
        <v>0</v>
      </c>
      <c r="X1998" t="n">
        <v>12</v>
      </c>
      <c r="Y1998" t="n">
        <v>276</v>
      </c>
      <c r="Z1998" t="n">
        <v>0.015</v>
      </c>
      <c r="AA1998" t="n">
        <v>1</v>
      </c>
      <c r="AB1998" t="n">
        <v>16</v>
      </c>
    </row>
    <row r="1999">
      <c r="A1999" t="n">
        <v>2021</v>
      </c>
      <c r="B1999" t="n">
        <v>5</v>
      </c>
      <c r="C1999" s="298" t="n">
        <v>44339</v>
      </c>
      <c r="E1999" t="n">
        <v>556</v>
      </c>
      <c r="F1999" t="inlineStr">
        <is>
          <t>LG 65 UM 73 top&amp;bottom</t>
        </is>
      </c>
      <c r="G1999" t="inlineStr">
        <is>
          <t>FMLGEI65UM7301</t>
        </is>
      </c>
      <c r="H1999" t="n">
        <v>1003.106</v>
      </c>
      <c r="I1999" t="n">
        <v>1141.686</v>
      </c>
      <c r="J1999" t="n">
        <v>1105.1</v>
      </c>
      <c r="K1999" t="n">
        <v>20</v>
      </c>
      <c r="L1999" t="n">
        <v>180</v>
      </c>
      <c r="M1999" t="n">
        <v>23</v>
      </c>
      <c r="N1999" t="n">
        <v>157</v>
      </c>
      <c r="O1999" t="n">
        <v>3</v>
      </c>
      <c r="P1999" t="n">
        <v>4</v>
      </c>
      <c r="Q1999" t="n">
        <v>4</v>
      </c>
      <c r="X1999" t="n">
        <v>11</v>
      </c>
      <c r="Y1999" t="n">
        <v>371</v>
      </c>
      <c r="Z1999" t="n">
        <v>0.015</v>
      </c>
      <c r="AA1999" t="n">
        <v>1</v>
      </c>
      <c r="AB1999" t="n">
        <v>16</v>
      </c>
    </row>
    <row r="2000">
      <c r="A2000" t="n">
        <v>2021</v>
      </c>
      <c r="B2000" t="n">
        <v>5</v>
      </c>
      <c r="C2000" s="298" t="n">
        <v>44340</v>
      </c>
      <c r="E2000" t="n">
        <v>556</v>
      </c>
      <c r="F2000" t="inlineStr">
        <is>
          <t>LG 65 UM 73 top&amp;bottom</t>
        </is>
      </c>
      <c r="G2000" t="inlineStr">
        <is>
          <t>FMLGEI65UM7301</t>
        </is>
      </c>
      <c r="H2000" t="n">
        <v>1003.106</v>
      </c>
      <c r="I2000" t="n">
        <v>1141.686</v>
      </c>
      <c r="J2000" t="n">
        <v>1124.7</v>
      </c>
      <c r="K2000" t="n">
        <v>20</v>
      </c>
      <c r="L2000" t="n">
        <v>180</v>
      </c>
      <c r="M2000" t="n">
        <v>21</v>
      </c>
      <c r="N2000" t="n">
        <v>169</v>
      </c>
      <c r="O2000" t="n">
        <v>2</v>
      </c>
      <c r="P2000" t="n">
        <v>2</v>
      </c>
      <c r="Q2000" t="n">
        <v>3</v>
      </c>
      <c r="S2000" t="n">
        <v>0</v>
      </c>
      <c r="X2000" t="n">
        <v>7</v>
      </c>
      <c r="Y2000" t="n">
        <v>439</v>
      </c>
      <c r="Z2000" t="n">
        <v>0.015</v>
      </c>
      <c r="AA2000" t="n">
        <v>1</v>
      </c>
      <c r="AB2000" t="n">
        <v>16</v>
      </c>
    </row>
    <row r="2001">
      <c r="A2001" t="n">
        <v>2021</v>
      </c>
      <c r="B2001" t="n">
        <v>5</v>
      </c>
      <c r="C2001" s="298" t="n">
        <v>44343</v>
      </c>
      <c r="E2001" t="n">
        <v>556</v>
      </c>
      <c r="F2001" t="inlineStr">
        <is>
          <t>LG 65 UM 73 top&amp;bottom</t>
        </is>
      </c>
      <c r="G2001" t="inlineStr">
        <is>
          <t>FMLGEI65UM7301</t>
        </is>
      </c>
      <c r="H2001" t="n">
        <v>1003.106</v>
      </c>
      <c r="I2001" t="n">
        <v>1141.686</v>
      </c>
      <c r="J2001" t="n">
        <v>1090.7</v>
      </c>
      <c r="K2001" t="n">
        <v>20</v>
      </c>
      <c r="L2001" t="n">
        <v>180</v>
      </c>
      <c r="M2001" t="n">
        <v>20</v>
      </c>
      <c r="N2001" t="n">
        <v>180</v>
      </c>
      <c r="P2001" t="n">
        <v>2</v>
      </c>
      <c r="Q2001" t="n">
        <v>2</v>
      </c>
      <c r="X2001" t="n">
        <v>3</v>
      </c>
      <c r="Y2001" t="n">
        <v>3</v>
      </c>
      <c r="Z2001" t="n">
        <v>0.015</v>
      </c>
      <c r="AA2001" t="n">
        <v>1</v>
      </c>
      <c r="AB2001" t="n">
        <v>16</v>
      </c>
    </row>
    <row r="2002">
      <c r="A2002" t="n">
        <v>2021</v>
      </c>
      <c r="B2002" t="n">
        <v>5</v>
      </c>
      <c r="C2002" s="298" t="n">
        <v>44345</v>
      </c>
      <c r="E2002" t="n">
        <v>556</v>
      </c>
      <c r="F2002" t="inlineStr">
        <is>
          <t>LG 65 UM 73 top&amp;bottom</t>
        </is>
      </c>
      <c r="G2002" t="inlineStr">
        <is>
          <t>FMLGEI65UM7301</t>
        </is>
      </c>
      <c r="H2002" t="n">
        <v>1003.106</v>
      </c>
      <c r="I2002" t="n">
        <v>1141.686</v>
      </c>
      <c r="J2002" t="n">
        <v>1068.7</v>
      </c>
      <c r="K2002" t="n">
        <v>20</v>
      </c>
      <c r="L2002" t="n">
        <v>180</v>
      </c>
      <c r="M2002" t="n">
        <v>20</v>
      </c>
      <c r="N2002" t="n">
        <v>181</v>
      </c>
      <c r="O2002" t="n">
        <v>4</v>
      </c>
      <c r="P2002" t="n">
        <v>4</v>
      </c>
      <c r="Q2002" t="n">
        <v>6</v>
      </c>
      <c r="S2002" t="n">
        <v>1</v>
      </c>
      <c r="X2002" t="n">
        <v>14</v>
      </c>
      <c r="Y2002" t="n">
        <v>254</v>
      </c>
      <c r="Z2002" t="n">
        <v>0.015</v>
      </c>
      <c r="AA2002" t="n">
        <v>1</v>
      </c>
      <c r="AB2002" t="n">
        <v>16</v>
      </c>
    </row>
    <row r="2003">
      <c r="A2003" t="n">
        <v>2021</v>
      </c>
      <c r="B2003" t="n">
        <v>5</v>
      </c>
      <c r="C2003" s="298" t="n">
        <v>44346</v>
      </c>
      <c r="E2003" t="n">
        <v>556</v>
      </c>
      <c r="F2003" t="inlineStr">
        <is>
          <t>LG 65 UM 73 top&amp;bottom</t>
        </is>
      </c>
      <c r="G2003" t="inlineStr">
        <is>
          <t>FMLGEI65UM7301</t>
        </is>
      </c>
      <c r="H2003" t="n">
        <v>1003.106</v>
      </c>
      <c r="I2003" t="n">
        <v>1141.686</v>
      </c>
      <c r="J2003" t="n">
        <v>1066.6</v>
      </c>
      <c r="K2003" t="n">
        <v>20</v>
      </c>
      <c r="L2003" t="n">
        <v>180</v>
      </c>
      <c r="M2003" t="n">
        <v>19</v>
      </c>
      <c r="N2003" t="n">
        <v>192</v>
      </c>
      <c r="O2003" t="n">
        <v>1</v>
      </c>
      <c r="P2003" t="n">
        <v>1</v>
      </c>
      <c r="Q2003" t="n">
        <v>2</v>
      </c>
      <c r="X2003" t="n">
        <v>3</v>
      </c>
      <c r="Y2003" t="n">
        <v>99</v>
      </c>
      <c r="Z2003" t="n">
        <v>0.015</v>
      </c>
      <c r="AA2003" t="n">
        <v>1</v>
      </c>
      <c r="AB2003" t="n">
        <v>16</v>
      </c>
    </row>
    <row r="2004">
      <c r="A2004" t="n">
        <v>2021</v>
      </c>
      <c r="B2004" t="n">
        <v>5</v>
      </c>
      <c r="C2004" s="298" t="n">
        <v>44340</v>
      </c>
      <c r="E2004" t="n">
        <v>668</v>
      </c>
      <c r="F2004" t="inlineStr">
        <is>
          <t>LG 65UP77 FRONT</t>
        </is>
      </c>
      <c r="G2004" t="inlineStr">
        <is>
          <t>FMLGEI365UP770</t>
        </is>
      </c>
      <c r="H2004" t="n">
        <v>96.923</v>
      </c>
      <c r="I2004" t="n">
        <v>110.313</v>
      </c>
      <c r="J2004" t="n">
        <v>105.6</v>
      </c>
      <c r="K2004" t="n">
        <v>103</v>
      </c>
      <c r="L2004" t="n">
        <v>70</v>
      </c>
      <c r="M2004" t="n">
        <v>60</v>
      </c>
      <c r="N2004" t="n">
        <v>121</v>
      </c>
      <c r="O2004" t="n">
        <v>14</v>
      </c>
      <c r="P2004" t="n">
        <v>2</v>
      </c>
      <c r="Q2004" t="n">
        <v>4</v>
      </c>
      <c r="X2004" t="n">
        <v>20</v>
      </c>
      <c r="Y2004" t="n">
        <v>860</v>
      </c>
      <c r="Z2004" t="n">
        <v>0.015</v>
      </c>
      <c r="AA2004" t="n">
        <v>1</v>
      </c>
      <c r="AB2004" t="n">
        <v>16</v>
      </c>
    </row>
    <row r="2005">
      <c r="A2005" t="n">
        <v>2021</v>
      </c>
      <c r="B2005" t="n">
        <v>5</v>
      </c>
      <c r="C2005" s="298" t="n">
        <v>44341</v>
      </c>
      <c r="E2005" t="n">
        <v>668</v>
      </c>
      <c r="F2005" t="inlineStr">
        <is>
          <t>LG 65UP77 FRONT</t>
        </is>
      </c>
      <c r="G2005" t="inlineStr">
        <is>
          <t>FMLGEI365UP770</t>
        </is>
      </c>
      <c r="H2005" t="n">
        <v>96.923</v>
      </c>
      <c r="I2005" t="n">
        <v>110.313</v>
      </c>
      <c r="J2005" t="n">
        <v>103.8</v>
      </c>
      <c r="K2005" t="n">
        <v>103</v>
      </c>
      <c r="L2005" t="n">
        <v>70</v>
      </c>
      <c r="M2005" t="n">
        <v>60</v>
      </c>
      <c r="N2005" t="n">
        <v>121</v>
      </c>
      <c r="O2005" t="n">
        <v>8</v>
      </c>
      <c r="P2005" t="n">
        <v>2</v>
      </c>
      <c r="Q2005" t="n">
        <v>6</v>
      </c>
      <c r="X2005" t="n">
        <v>16</v>
      </c>
      <c r="Y2005" t="n">
        <v>2296</v>
      </c>
      <c r="Z2005" t="n">
        <v>0.015</v>
      </c>
      <c r="AA2005" t="n">
        <v>1</v>
      </c>
      <c r="AB2005" t="n">
        <v>16</v>
      </c>
    </row>
    <row r="2006">
      <c r="A2006" t="n">
        <v>2021</v>
      </c>
      <c r="B2006" t="n">
        <v>5</v>
      </c>
      <c r="C2006" s="298" t="n">
        <v>44342</v>
      </c>
      <c r="E2006" t="n">
        <v>668</v>
      </c>
      <c r="F2006" t="inlineStr">
        <is>
          <t>LG 65UP77 FRONT</t>
        </is>
      </c>
      <c r="G2006" t="inlineStr">
        <is>
          <t>FMLGEI365UP770</t>
        </is>
      </c>
      <c r="H2006" t="n">
        <v>96.923</v>
      </c>
      <c r="I2006" t="n">
        <v>110.313</v>
      </c>
      <c r="J2006" t="n">
        <v>109</v>
      </c>
      <c r="K2006" t="n">
        <v>103</v>
      </c>
      <c r="L2006" t="n">
        <v>70</v>
      </c>
      <c r="M2006" t="n">
        <v>59</v>
      </c>
      <c r="N2006" t="n">
        <v>122</v>
      </c>
      <c r="O2006" t="n">
        <v>5</v>
      </c>
      <c r="Q2006" t="n">
        <v>6</v>
      </c>
      <c r="X2006" t="n">
        <v>11</v>
      </c>
      <c r="Y2006" t="n">
        <v>2091</v>
      </c>
      <c r="Z2006" t="n">
        <v>0.015</v>
      </c>
      <c r="AA2006" t="n">
        <v>1</v>
      </c>
      <c r="AB2006" t="n">
        <v>16</v>
      </c>
    </row>
    <row r="2007">
      <c r="A2007" t="n">
        <v>2021</v>
      </c>
      <c r="B2007" t="n">
        <v>5</v>
      </c>
      <c r="C2007" s="298" t="n">
        <v>44343</v>
      </c>
      <c r="E2007" t="n">
        <v>668</v>
      </c>
      <c r="F2007" t="inlineStr">
        <is>
          <t>LG 65UP77 FRONT</t>
        </is>
      </c>
      <c r="G2007" t="inlineStr">
        <is>
          <t>FMLGEI365UP770</t>
        </is>
      </c>
      <c r="H2007" t="n">
        <v>96.923</v>
      </c>
      <c r="I2007" t="n">
        <v>110.313</v>
      </c>
      <c r="J2007" t="n">
        <v>119.5</v>
      </c>
      <c r="K2007" t="n">
        <v>103</v>
      </c>
      <c r="L2007" t="n">
        <v>70</v>
      </c>
      <c r="M2007" t="n">
        <v>71</v>
      </c>
      <c r="N2007" t="n">
        <v>102</v>
      </c>
      <c r="Z2007" t="n">
        <v>0.015</v>
      </c>
      <c r="AA2007" t="n">
        <v>1</v>
      </c>
      <c r="AB2007" t="n">
        <v>16</v>
      </c>
    </row>
    <row r="2008">
      <c r="A2008" t="n">
        <v>2021</v>
      </c>
      <c r="B2008" t="n">
        <v>5</v>
      </c>
      <c r="C2008" s="298" t="n">
        <v>44314</v>
      </c>
      <c r="E2008" t="n">
        <v>437</v>
      </c>
      <c r="F2008" t="inlineStr">
        <is>
          <t xml:space="preserve">LG32LM55/LM63 </t>
        </is>
      </c>
      <c r="G2008" t="inlineStr">
        <is>
          <t>FMLGEI32LM5563</t>
        </is>
      </c>
      <c r="H2008" t="n">
        <v>158.088</v>
      </c>
      <c r="I2008" t="n">
        <v>179.928</v>
      </c>
      <c r="J2008" t="n">
        <v>173</v>
      </c>
      <c r="K2008" t="n">
        <v>120</v>
      </c>
      <c r="L2008" t="n">
        <v>120</v>
      </c>
      <c r="M2008" t="n">
        <v>125</v>
      </c>
      <c r="N2008" t="n">
        <v>115</v>
      </c>
      <c r="O2008" t="n">
        <v>4</v>
      </c>
      <c r="P2008" t="n">
        <v>10</v>
      </c>
      <c r="Q2008" t="n">
        <v>20</v>
      </c>
      <c r="X2008" t="n">
        <v>34</v>
      </c>
      <c r="Y2008" t="n">
        <v>34</v>
      </c>
      <c r="Z2008" t="n">
        <v>0.015</v>
      </c>
      <c r="AA2008" t="n">
        <v>1</v>
      </c>
      <c r="AB2008" t="n">
        <v>16</v>
      </c>
    </row>
    <row r="2009">
      <c r="A2009" t="n">
        <v>2021</v>
      </c>
      <c r="B2009" t="n">
        <v>5</v>
      </c>
      <c r="C2009" s="298" t="n">
        <v>44318</v>
      </c>
      <c r="E2009" t="n">
        <v>437</v>
      </c>
      <c r="F2009" t="inlineStr">
        <is>
          <t xml:space="preserve">LG32LM55/LM63 </t>
        </is>
      </c>
      <c r="G2009" t="inlineStr">
        <is>
          <t>FMLGEI32LM5563</t>
        </is>
      </c>
      <c r="H2009" t="n">
        <v>158.088</v>
      </c>
      <c r="I2009" t="n">
        <v>179.928</v>
      </c>
      <c r="J2009" t="n">
        <v>182.5</v>
      </c>
      <c r="K2009" t="n">
        <v>120</v>
      </c>
      <c r="L2009" t="n">
        <v>120</v>
      </c>
      <c r="M2009" t="n">
        <v>122</v>
      </c>
      <c r="N2009" t="n">
        <v>119</v>
      </c>
      <c r="O2009" t="n">
        <v>11</v>
      </c>
      <c r="P2009" t="n">
        <v>10</v>
      </c>
      <c r="Q2009" t="n">
        <v>15</v>
      </c>
      <c r="X2009" t="n">
        <v>36</v>
      </c>
      <c r="Y2009" t="n">
        <v>611</v>
      </c>
      <c r="Z2009" t="n">
        <v>0.015</v>
      </c>
      <c r="AA2009" t="n">
        <v>1</v>
      </c>
      <c r="AB2009" t="n">
        <v>16</v>
      </c>
    </row>
    <row r="2010">
      <c r="A2010" t="n">
        <v>2021</v>
      </c>
      <c r="B2010" t="n">
        <v>5</v>
      </c>
      <c r="C2010" s="298" t="n">
        <v>44319</v>
      </c>
      <c r="E2010" t="n">
        <v>437</v>
      </c>
      <c r="F2010" t="inlineStr">
        <is>
          <t xml:space="preserve">LG32LM55/LM63 </t>
        </is>
      </c>
      <c r="G2010" t="inlineStr">
        <is>
          <t>FMLGEI32LM5563</t>
        </is>
      </c>
      <c r="H2010" t="n">
        <v>158.088</v>
      </c>
      <c r="I2010" t="n">
        <v>179.928</v>
      </c>
      <c r="J2010" t="n">
        <v>178</v>
      </c>
      <c r="K2010" t="n">
        <v>120</v>
      </c>
      <c r="L2010" t="n">
        <v>120</v>
      </c>
      <c r="M2010" t="n">
        <v>128</v>
      </c>
      <c r="N2010" t="n">
        <v>113</v>
      </c>
      <c r="O2010" t="n">
        <v>10</v>
      </c>
      <c r="P2010" t="n">
        <v>10</v>
      </c>
      <c r="Q2010" t="n">
        <v>9</v>
      </c>
      <c r="X2010" t="n">
        <v>29</v>
      </c>
      <c r="Y2010" t="n">
        <v>1329</v>
      </c>
      <c r="Z2010" t="n">
        <v>0.015</v>
      </c>
      <c r="AA2010" t="n">
        <v>1</v>
      </c>
      <c r="AB2010" t="n">
        <v>16</v>
      </c>
    </row>
    <row r="2011">
      <c r="A2011" t="n">
        <v>2021</v>
      </c>
      <c r="B2011" t="n">
        <v>5</v>
      </c>
      <c r="C2011" s="298" t="n">
        <v>44320</v>
      </c>
      <c r="E2011" t="n">
        <v>437</v>
      </c>
      <c r="F2011" t="inlineStr">
        <is>
          <t xml:space="preserve">LG32LM55/LM63 </t>
        </is>
      </c>
      <c r="G2011" t="inlineStr">
        <is>
          <t>FMLGEI32LM5563</t>
        </is>
      </c>
      <c r="H2011" t="n">
        <v>158.088</v>
      </c>
      <c r="I2011" t="n">
        <v>179.928</v>
      </c>
      <c r="J2011" t="n">
        <v>176</v>
      </c>
      <c r="K2011" t="n">
        <v>120</v>
      </c>
      <c r="L2011" t="n">
        <v>120</v>
      </c>
      <c r="M2011" t="n">
        <v>126</v>
      </c>
      <c r="N2011" t="n">
        <v>114</v>
      </c>
      <c r="O2011" t="n">
        <v>7</v>
      </c>
      <c r="P2011" t="n">
        <v>1</v>
      </c>
      <c r="Q2011" t="n">
        <v>6</v>
      </c>
      <c r="X2011" t="n">
        <v>14</v>
      </c>
      <c r="Y2011" t="n">
        <v>1589</v>
      </c>
      <c r="Z2011" t="n">
        <v>0.015</v>
      </c>
      <c r="AA2011" t="n">
        <v>1</v>
      </c>
      <c r="AB2011" t="n">
        <v>16</v>
      </c>
    </row>
    <row r="2012">
      <c r="A2012" t="n">
        <v>2021</v>
      </c>
      <c r="B2012" t="n">
        <v>5</v>
      </c>
      <c r="C2012" s="298" t="n">
        <v>44321</v>
      </c>
      <c r="E2012" t="n">
        <v>437</v>
      </c>
      <c r="F2012" t="inlineStr">
        <is>
          <t xml:space="preserve">LG32LM55/LM63 </t>
        </is>
      </c>
      <c r="G2012" t="inlineStr">
        <is>
          <t>FMLGEI32LM5563</t>
        </is>
      </c>
      <c r="H2012" t="n">
        <v>158.088</v>
      </c>
      <c r="I2012" t="n">
        <v>179.928</v>
      </c>
      <c r="K2012" t="n">
        <v>120</v>
      </c>
      <c r="L2012" t="n">
        <v>120</v>
      </c>
      <c r="O2012" t="n">
        <v>2</v>
      </c>
      <c r="P2012" t="n">
        <v>1</v>
      </c>
      <c r="Q2012" t="n">
        <v>1</v>
      </c>
      <c r="X2012" t="n">
        <v>4</v>
      </c>
      <c r="Y2012" t="n">
        <v>854</v>
      </c>
      <c r="Z2012" t="n">
        <v>0.015</v>
      </c>
      <c r="AA2012" t="n">
        <v>1</v>
      </c>
      <c r="AB2012" t="n">
        <v>16</v>
      </c>
    </row>
    <row r="2013">
      <c r="A2013" t="n">
        <v>2021</v>
      </c>
      <c r="B2013" t="n">
        <v>5</v>
      </c>
      <c r="C2013" s="298" t="n">
        <v>44334</v>
      </c>
      <c r="E2013" t="n">
        <v>437</v>
      </c>
      <c r="F2013" t="inlineStr">
        <is>
          <t xml:space="preserve">LG32LM55/LM63 </t>
        </is>
      </c>
      <c r="G2013" t="inlineStr">
        <is>
          <t>FMLGEI32LM5563</t>
        </is>
      </c>
      <c r="H2013" t="n">
        <v>158.088</v>
      </c>
      <c r="I2013" t="n">
        <v>179.928</v>
      </c>
      <c r="J2013" t="n">
        <v>180</v>
      </c>
      <c r="K2013" t="n">
        <v>120</v>
      </c>
      <c r="L2013" t="n">
        <v>120</v>
      </c>
      <c r="M2013" t="n">
        <v>109</v>
      </c>
      <c r="N2013" t="n">
        <v>133</v>
      </c>
      <c r="O2013" t="n">
        <v>5</v>
      </c>
      <c r="Q2013" t="n">
        <v>3</v>
      </c>
      <c r="X2013" t="n">
        <v>8</v>
      </c>
      <c r="Y2013" t="n">
        <v>208</v>
      </c>
      <c r="Z2013" t="n">
        <v>0.015</v>
      </c>
      <c r="AA2013" t="n">
        <v>1</v>
      </c>
      <c r="AB2013" t="n">
        <v>16</v>
      </c>
    </row>
    <row r="2014">
      <c r="A2014" t="n">
        <v>2021</v>
      </c>
      <c r="B2014" t="n">
        <v>5</v>
      </c>
      <c r="C2014" s="298" t="n">
        <v>44335</v>
      </c>
      <c r="E2014" t="n">
        <v>437</v>
      </c>
      <c r="F2014" t="inlineStr">
        <is>
          <t xml:space="preserve">LG32LM55/LM63 </t>
        </is>
      </c>
      <c r="G2014" t="inlineStr">
        <is>
          <t>FMLGEI32LM5563</t>
        </is>
      </c>
      <c r="H2014" t="n">
        <v>158.088</v>
      </c>
      <c r="I2014" t="n">
        <v>179.928</v>
      </c>
      <c r="J2014" t="n">
        <v>177.9</v>
      </c>
      <c r="K2014" t="n">
        <v>120</v>
      </c>
      <c r="L2014" t="n">
        <v>120</v>
      </c>
      <c r="M2014" t="n">
        <v>114</v>
      </c>
      <c r="N2014" t="n">
        <v>127</v>
      </c>
      <c r="O2014" t="n">
        <v>8</v>
      </c>
      <c r="P2014" t="n">
        <v>2</v>
      </c>
      <c r="Q2014" t="n">
        <v>7</v>
      </c>
      <c r="X2014" t="n">
        <v>17</v>
      </c>
      <c r="Y2014" t="n">
        <v>2617</v>
      </c>
      <c r="Z2014" t="n">
        <v>0.015</v>
      </c>
      <c r="AA2014" t="n">
        <v>1</v>
      </c>
      <c r="AB2014" t="n">
        <v>16</v>
      </c>
    </row>
    <row r="2015">
      <c r="A2015" t="n">
        <v>2021</v>
      </c>
      <c r="B2015" t="n">
        <v>5</v>
      </c>
      <c r="C2015" s="298" t="n">
        <v>44336</v>
      </c>
      <c r="E2015" t="n">
        <v>437</v>
      </c>
      <c r="F2015" t="inlineStr">
        <is>
          <t xml:space="preserve">LG32LM55/LM63 </t>
        </is>
      </c>
      <c r="G2015" t="inlineStr">
        <is>
          <t>FMLGEI32LM5563</t>
        </is>
      </c>
      <c r="H2015" t="n">
        <v>158.088</v>
      </c>
      <c r="I2015" t="n">
        <v>179.928</v>
      </c>
      <c r="J2015" t="n">
        <v>171.4</v>
      </c>
      <c r="K2015" t="n">
        <v>120</v>
      </c>
      <c r="L2015" t="n">
        <v>120</v>
      </c>
      <c r="M2015" t="n">
        <v>122</v>
      </c>
      <c r="N2015" t="n">
        <v>119</v>
      </c>
      <c r="O2015" t="n">
        <v>8</v>
      </c>
      <c r="P2015" t="n">
        <v>2</v>
      </c>
      <c r="Q2015" t="n">
        <v>8</v>
      </c>
      <c r="X2015" t="n">
        <v>18</v>
      </c>
      <c r="Y2015" t="n">
        <v>1993</v>
      </c>
      <c r="Z2015" t="n">
        <v>0.015</v>
      </c>
      <c r="AA2015" t="n">
        <v>1</v>
      </c>
      <c r="AB2015" t="n">
        <v>16</v>
      </c>
    </row>
    <row r="2016">
      <c r="A2016" t="n">
        <v>2021</v>
      </c>
      <c r="B2016" t="n">
        <v>5</v>
      </c>
      <c r="C2016" s="298" t="n">
        <v>44339</v>
      </c>
      <c r="E2016" t="n">
        <v>437</v>
      </c>
      <c r="F2016" t="inlineStr">
        <is>
          <t xml:space="preserve">LG32LM55/LM63 </t>
        </is>
      </c>
      <c r="G2016" t="inlineStr">
        <is>
          <t>FMLGEI32LM5563</t>
        </is>
      </c>
      <c r="H2016" t="n">
        <v>158.088</v>
      </c>
      <c r="I2016" t="n">
        <v>179.928</v>
      </c>
      <c r="K2016" t="n">
        <v>120</v>
      </c>
      <c r="L2016" t="n">
        <v>120</v>
      </c>
      <c r="Y2016" t="n">
        <v>450</v>
      </c>
      <c r="Z2016" t="n">
        <v>0.015</v>
      </c>
      <c r="AA2016" t="n">
        <v>1</v>
      </c>
      <c r="AB2016" t="n">
        <v>16</v>
      </c>
    </row>
    <row r="2017">
      <c r="A2017" t="n">
        <v>2021</v>
      </c>
      <c r="B2017" t="n">
        <v>5</v>
      </c>
      <c r="C2017" s="298" t="n">
        <v>44314</v>
      </c>
      <c r="E2017" t="n">
        <v>438</v>
      </c>
      <c r="F2017" t="inlineStr">
        <is>
          <t xml:space="preserve">LG43LM63/UM73 </t>
        </is>
      </c>
      <c r="G2017" t="inlineStr">
        <is>
          <t>FMLGEI43LM6373</t>
        </is>
      </c>
      <c r="H2017" t="n">
        <v>316.176</v>
      </c>
      <c r="I2017" t="n">
        <v>359.856</v>
      </c>
      <c r="J2017" t="n">
        <v>349.2</v>
      </c>
      <c r="K2017" t="n">
        <v>67</v>
      </c>
      <c r="L2017" t="n">
        <v>161</v>
      </c>
      <c r="M2017" t="n">
        <v>88</v>
      </c>
      <c r="N2017" t="n">
        <v>123</v>
      </c>
      <c r="O2017" t="n">
        <v>9</v>
      </c>
      <c r="P2017" t="n">
        <v>2</v>
      </c>
      <c r="Q2017" t="n">
        <v>3</v>
      </c>
      <c r="S2017" t="n">
        <v>3</v>
      </c>
      <c r="X2017" t="n">
        <v>17</v>
      </c>
      <c r="Y2017" t="n">
        <v>1265</v>
      </c>
      <c r="Z2017" t="n">
        <v>0.015</v>
      </c>
      <c r="AA2017" t="n">
        <v>1</v>
      </c>
      <c r="AB2017" t="n">
        <v>16</v>
      </c>
    </row>
    <row r="2018">
      <c r="A2018" t="n">
        <v>2021</v>
      </c>
      <c r="B2018" t="n">
        <v>5</v>
      </c>
      <c r="C2018" s="298" t="n">
        <v>44318</v>
      </c>
      <c r="E2018" t="n">
        <v>438</v>
      </c>
      <c r="F2018" t="inlineStr">
        <is>
          <t xml:space="preserve">LG43LM63/UM73 </t>
        </is>
      </c>
      <c r="G2018" t="inlineStr">
        <is>
          <t>FMLGEI43LM6373</t>
        </is>
      </c>
      <c r="H2018" t="n">
        <v>316.176</v>
      </c>
      <c r="I2018" t="n">
        <v>359.856</v>
      </c>
      <c r="J2018" t="n">
        <v>351.3</v>
      </c>
      <c r="K2018" t="n">
        <v>67</v>
      </c>
      <c r="L2018" t="n">
        <v>161</v>
      </c>
      <c r="M2018" t="n">
        <v>86</v>
      </c>
      <c r="N2018" t="n">
        <v>125</v>
      </c>
      <c r="O2018" t="n">
        <v>6</v>
      </c>
      <c r="P2018" t="n">
        <v>6</v>
      </c>
      <c r="Q2018" t="n">
        <v>5</v>
      </c>
      <c r="X2018" t="n">
        <v>16</v>
      </c>
      <c r="Y2018" t="n">
        <v>1420</v>
      </c>
      <c r="Z2018" t="n">
        <v>0.015</v>
      </c>
      <c r="AA2018" t="n">
        <v>1</v>
      </c>
      <c r="AB2018" t="n">
        <v>16</v>
      </c>
    </row>
    <row r="2019">
      <c r="A2019" t="n">
        <v>2021</v>
      </c>
      <c r="B2019" t="n">
        <v>5</v>
      </c>
      <c r="C2019" s="298" t="n">
        <v>44319</v>
      </c>
      <c r="E2019" t="n">
        <v>438</v>
      </c>
      <c r="F2019" t="inlineStr">
        <is>
          <t xml:space="preserve">LG43LM63/UM73 </t>
        </is>
      </c>
      <c r="G2019" t="inlineStr">
        <is>
          <t>FMLGEI43LM6373</t>
        </is>
      </c>
      <c r="H2019" t="n">
        <v>316.176</v>
      </c>
      <c r="I2019" t="n">
        <v>359.856</v>
      </c>
      <c r="J2019" t="n">
        <v>345.7</v>
      </c>
      <c r="K2019" t="n">
        <v>67</v>
      </c>
      <c r="L2019" t="n">
        <v>161</v>
      </c>
      <c r="M2019" t="n">
        <v>85</v>
      </c>
      <c r="N2019" t="n">
        <v>127</v>
      </c>
      <c r="O2019" t="n">
        <v>9</v>
      </c>
      <c r="P2019" t="n">
        <v>2</v>
      </c>
      <c r="Q2019" t="n">
        <v>6</v>
      </c>
      <c r="X2019" t="n">
        <v>17</v>
      </c>
      <c r="Y2019" t="n">
        <v>905</v>
      </c>
      <c r="Z2019" t="n">
        <v>0.015</v>
      </c>
      <c r="AA2019" t="n">
        <v>1</v>
      </c>
      <c r="AB2019" t="n">
        <v>16</v>
      </c>
    </row>
    <row r="2020">
      <c r="A2020" t="n">
        <v>2021</v>
      </c>
      <c r="B2020" t="n">
        <v>5</v>
      </c>
      <c r="C2020" s="298" t="n">
        <v>44320</v>
      </c>
      <c r="E2020" t="n">
        <v>438</v>
      </c>
      <c r="F2020" t="inlineStr">
        <is>
          <t xml:space="preserve">LG43LM63/UM73 </t>
        </is>
      </c>
      <c r="G2020" t="inlineStr">
        <is>
          <t>FMLGEI43LM6373</t>
        </is>
      </c>
      <c r="H2020" t="n">
        <v>316.176</v>
      </c>
      <c r="I2020" t="n">
        <v>359.856</v>
      </c>
      <c r="J2020" t="n">
        <v>344</v>
      </c>
      <c r="K2020" t="n">
        <v>67</v>
      </c>
      <c r="L2020" t="n">
        <v>161</v>
      </c>
      <c r="M2020" t="n">
        <v>85</v>
      </c>
      <c r="N2020" t="n">
        <v>128</v>
      </c>
      <c r="O2020" t="n">
        <v>4</v>
      </c>
      <c r="P2020" t="n">
        <v>6</v>
      </c>
      <c r="Q2020" t="n">
        <v>6</v>
      </c>
      <c r="X2020" t="n">
        <v>15</v>
      </c>
      <c r="Y2020" t="n">
        <v>1119</v>
      </c>
      <c r="Z2020" t="n">
        <v>0.015</v>
      </c>
      <c r="AA2020" t="n">
        <v>1</v>
      </c>
      <c r="AB2020" t="n">
        <v>16</v>
      </c>
    </row>
    <row r="2021">
      <c r="A2021" t="n">
        <v>2021</v>
      </c>
      <c r="B2021" t="n">
        <v>5</v>
      </c>
      <c r="C2021" s="298" t="n">
        <v>44321</v>
      </c>
      <c r="E2021" t="n">
        <v>438</v>
      </c>
      <c r="F2021" t="inlineStr">
        <is>
          <t xml:space="preserve">LG43LM63/UM73 </t>
        </is>
      </c>
      <c r="G2021" t="inlineStr">
        <is>
          <t>FMLGEI43LM6373</t>
        </is>
      </c>
      <c r="H2021" t="n">
        <v>316.176</v>
      </c>
      <c r="I2021" t="n">
        <v>359.856</v>
      </c>
      <c r="J2021" t="n">
        <v>348</v>
      </c>
      <c r="K2021" t="n">
        <v>67</v>
      </c>
      <c r="L2021" t="n">
        <v>161</v>
      </c>
      <c r="M2021" t="n">
        <v>85</v>
      </c>
      <c r="N2021" t="n">
        <v>126</v>
      </c>
      <c r="O2021" t="n">
        <v>7</v>
      </c>
      <c r="P2021" t="n">
        <v>3</v>
      </c>
      <c r="Q2021" t="n">
        <v>6</v>
      </c>
      <c r="X2021" t="n">
        <v>15</v>
      </c>
      <c r="Y2021" t="n">
        <v>1263</v>
      </c>
      <c r="Z2021" t="n">
        <v>0.015</v>
      </c>
      <c r="AA2021" t="n">
        <v>1</v>
      </c>
      <c r="AB2021" t="n">
        <v>16</v>
      </c>
    </row>
    <row r="2022">
      <c r="A2022" t="n">
        <v>2021</v>
      </c>
      <c r="B2022" t="n">
        <v>5</v>
      </c>
      <c r="C2022" s="298" t="n">
        <v>44322</v>
      </c>
      <c r="E2022" t="n">
        <v>438</v>
      </c>
      <c r="F2022" t="inlineStr">
        <is>
          <t xml:space="preserve">LG43LM63/UM73 </t>
        </is>
      </c>
      <c r="G2022" t="inlineStr">
        <is>
          <t>FMLGEI43LM6373</t>
        </is>
      </c>
      <c r="H2022" t="n">
        <v>316.176</v>
      </c>
      <c r="I2022" t="n">
        <v>359.856</v>
      </c>
      <c r="J2022" t="n">
        <v>346</v>
      </c>
      <c r="K2022" t="n">
        <v>67</v>
      </c>
      <c r="L2022" t="n">
        <v>161</v>
      </c>
      <c r="M2022" t="n">
        <v>86</v>
      </c>
      <c r="N2022" t="n">
        <v>126</v>
      </c>
      <c r="O2022" t="n">
        <v>1</v>
      </c>
      <c r="P2022" t="n">
        <v>1</v>
      </c>
      <c r="Q2022" t="n">
        <v>1</v>
      </c>
      <c r="X2022" t="n">
        <v>3</v>
      </c>
      <c r="Y2022" t="n">
        <v>735</v>
      </c>
      <c r="Z2022" t="n">
        <v>0.015</v>
      </c>
      <c r="AA2022" t="n">
        <v>1</v>
      </c>
      <c r="AB2022" t="n">
        <v>16</v>
      </c>
    </row>
    <row r="2023">
      <c r="A2023" t="n">
        <v>2021</v>
      </c>
      <c r="B2023" t="n">
        <v>5</v>
      </c>
      <c r="C2023" s="298" t="n">
        <v>44326</v>
      </c>
      <c r="E2023" t="n">
        <v>438</v>
      </c>
      <c r="F2023" t="inlineStr">
        <is>
          <t xml:space="preserve">LG43LM63/UM73 </t>
        </is>
      </c>
      <c r="G2023" t="inlineStr">
        <is>
          <t>FMLGEI43LM6373</t>
        </is>
      </c>
      <c r="H2023" t="n">
        <v>316.176</v>
      </c>
      <c r="I2023" t="n">
        <v>359.856</v>
      </c>
      <c r="J2023" t="n">
        <v>350.5</v>
      </c>
      <c r="K2023" t="n">
        <v>67</v>
      </c>
      <c r="L2023" t="n">
        <v>161</v>
      </c>
      <c r="M2023" t="n">
        <v>77</v>
      </c>
      <c r="N2023" t="n">
        <v>140</v>
      </c>
      <c r="O2023" t="n">
        <v>2</v>
      </c>
      <c r="Q2023" t="n">
        <v>6</v>
      </c>
      <c r="X2023" t="n">
        <v>8</v>
      </c>
      <c r="Y2023" t="n">
        <v>998</v>
      </c>
      <c r="Z2023" t="n">
        <v>0.015</v>
      </c>
      <c r="AA2023" t="n">
        <v>1</v>
      </c>
      <c r="AB2023" t="n">
        <v>16</v>
      </c>
    </row>
    <row r="2024">
      <c r="A2024" t="n">
        <v>2021</v>
      </c>
      <c r="B2024" t="n">
        <v>5</v>
      </c>
      <c r="C2024" s="298" t="n">
        <v>44327</v>
      </c>
      <c r="E2024" t="n">
        <v>438</v>
      </c>
      <c r="F2024" t="inlineStr">
        <is>
          <t xml:space="preserve">LG43LM63/UM73 </t>
        </is>
      </c>
      <c r="G2024" t="inlineStr">
        <is>
          <t>FMLGEI43LM6373</t>
        </is>
      </c>
      <c r="H2024" t="n">
        <v>316.176</v>
      </c>
      <c r="I2024" t="n">
        <v>359.856</v>
      </c>
      <c r="J2024" t="n">
        <v>340</v>
      </c>
      <c r="K2024" t="n">
        <v>67</v>
      </c>
      <c r="L2024" t="n">
        <v>161</v>
      </c>
      <c r="M2024" t="n">
        <v>80</v>
      </c>
      <c r="N2024" t="n">
        <v>135</v>
      </c>
      <c r="O2024" t="n">
        <v>3</v>
      </c>
      <c r="P2024" t="n">
        <v>2</v>
      </c>
      <c r="Q2024" t="n">
        <v>4</v>
      </c>
      <c r="X2024" t="n">
        <v>9</v>
      </c>
      <c r="Y2024" t="n">
        <v>177</v>
      </c>
      <c r="Z2024" t="n">
        <v>0.015</v>
      </c>
      <c r="AA2024" t="n">
        <v>1</v>
      </c>
      <c r="AB2024" t="n">
        <v>16</v>
      </c>
    </row>
    <row r="2025">
      <c r="A2025" t="n">
        <v>2021</v>
      </c>
      <c r="B2025" t="n">
        <v>5</v>
      </c>
      <c r="C2025" s="298" t="n">
        <v>44333</v>
      </c>
      <c r="E2025" t="n">
        <v>438</v>
      </c>
      <c r="F2025" t="inlineStr">
        <is>
          <t xml:space="preserve">LG43LM63/UM73 </t>
        </is>
      </c>
      <c r="G2025" t="inlineStr">
        <is>
          <t>FMLGEI43LM6373</t>
        </is>
      </c>
      <c r="H2025" t="n">
        <v>316.176</v>
      </c>
      <c r="I2025" t="n">
        <v>359.856</v>
      </c>
      <c r="J2025" t="n">
        <v>356.5</v>
      </c>
      <c r="K2025" t="n">
        <v>67</v>
      </c>
      <c r="L2025" t="n">
        <v>161</v>
      </c>
      <c r="M2025" t="n">
        <v>80</v>
      </c>
      <c r="N2025" t="n">
        <v>135</v>
      </c>
      <c r="O2025" t="n">
        <v>4</v>
      </c>
      <c r="P2025" t="n">
        <v>2</v>
      </c>
      <c r="Q2025" t="n">
        <v>2</v>
      </c>
      <c r="X2025" t="n">
        <v>8</v>
      </c>
      <c r="Y2025" t="n">
        <v>908</v>
      </c>
      <c r="Z2025" t="n">
        <v>0.015</v>
      </c>
      <c r="AA2025" t="n">
        <v>1</v>
      </c>
      <c r="AB2025" t="n">
        <v>16</v>
      </c>
    </row>
    <row r="2026">
      <c r="A2026" t="n">
        <v>2021</v>
      </c>
      <c r="B2026" t="n">
        <v>5</v>
      </c>
      <c r="C2026" s="298" t="n">
        <v>44334</v>
      </c>
      <c r="E2026" t="n">
        <v>438</v>
      </c>
      <c r="F2026" t="inlineStr">
        <is>
          <t xml:space="preserve">LG43LM63/UM73 </t>
        </is>
      </c>
      <c r="G2026" t="inlineStr">
        <is>
          <t>FMLGEI43LM6373</t>
        </is>
      </c>
      <c r="H2026" t="n">
        <v>316.176</v>
      </c>
      <c r="I2026" t="n">
        <v>359.856</v>
      </c>
      <c r="J2026" t="n">
        <v>341</v>
      </c>
      <c r="K2026" t="n">
        <v>67</v>
      </c>
      <c r="L2026" t="n">
        <v>161</v>
      </c>
      <c r="M2026" t="n">
        <v>78</v>
      </c>
      <c r="N2026" t="n">
        <v>139</v>
      </c>
      <c r="O2026" t="n">
        <v>8</v>
      </c>
      <c r="P2026" t="n">
        <v>5</v>
      </c>
      <c r="Q2026" t="n">
        <v>4</v>
      </c>
      <c r="X2026" t="n">
        <v>17</v>
      </c>
      <c r="Y2026" t="n">
        <v>2501</v>
      </c>
      <c r="Z2026" t="n">
        <v>0.015</v>
      </c>
      <c r="AA2026" t="n">
        <v>1</v>
      </c>
      <c r="AB2026" t="n">
        <v>16</v>
      </c>
    </row>
    <row r="2027">
      <c r="A2027" t="n">
        <v>2021</v>
      </c>
      <c r="B2027" t="n">
        <v>5</v>
      </c>
      <c r="C2027" s="298" t="n">
        <v>44335</v>
      </c>
      <c r="E2027" t="n">
        <v>438</v>
      </c>
      <c r="F2027" t="inlineStr">
        <is>
          <t xml:space="preserve">LG43LM63/UM73 </t>
        </is>
      </c>
      <c r="G2027" t="inlineStr">
        <is>
          <t>FMLGEI43LM6373</t>
        </is>
      </c>
      <c r="H2027" t="n">
        <v>316.176</v>
      </c>
      <c r="I2027" t="n">
        <v>359.856</v>
      </c>
      <c r="J2027" t="n">
        <v>350.8</v>
      </c>
      <c r="K2027" t="n">
        <v>67</v>
      </c>
      <c r="L2027" t="n">
        <v>161</v>
      </c>
      <c r="M2027" t="n">
        <v>78</v>
      </c>
      <c r="N2027" t="n">
        <v>138</v>
      </c>
      <c r="O2027" t="n">
        <v>8</v>
      </c>
      <c r="P2027" t="n">
        <v>2</v>
      </c>
      <c r="Q2027" t="n">
        <v>6</v>
      </c>
      <c r="X2027" t="n">
        <v>16</v>
      </c>
      <c r="Y2027" t="n">
        <v>1696</v>
      </c>
      <c r="Z2027" t="n">
        <v>0.015</v>
      </c>
      <c r="AA2027" t="n">
        <v>1</v>
      </c>
      <c r="AB2027" t="n">
        <v>16</v>
      </c>
    </row>
    <row r="2028">
      <c r="A2028" t="n">
        <v>2021</v>
      </c>
      <c r="B2028" t="n">
        <v>5</v>
      </c>
      <c r="C2028" s="298" t="n">
        <v>44336</v>
      </c>
      <c r="E2028" t="n">
        <v>438</v>
      </c>
      <c r="F2028" t="inlineStr">
        <is>
          <t xml:space="preserve">LG43LM63/UM73 </t>
        </is>
      </c>
      <c r="G2028" t="inlineStr">
        <is>
          <t>FMLGEI43LM6373</t>
        </is>
      </c>
      <c r="H2028" t="n">
        <v>316.176</v>
      </c>
      <c r="I2028" t="n">
        <v>359.856</v>
      </c>
      <c r="J2028" t="n">
        <v>346.5</v>
      </c>
      <c r="K2028" t="n">
        <v>67</v>
      </c>
      <c r="L2028" t="n">
        <v>161</v>
      </c>
      <c r="M2028" t="n">
        <v>77</v>
      </c>
      <c r="N2028" t="n">
        <v>141</v>
      </c>
      <c r="O2028" t="n">
        <v>2</v>
      </c>
      <c r="P2028" t="n">
        <v>3</v>
      </c>
      <c r="Q2028" t="n">
        <v>2</v>
      </c>
      <c r="X2028" t="n">
        <v>7</v>
      </c>
      <c r="Y2028" t="n">
        <v>775</v>
      </c>
      <c r="Z2028" t="n">
        <v>0.015</v>
      </c>
      <c r="AA2028" t="n">
        <v>1</v>
      </c>
      <c r="AB2028" t="n">
        <v>16</v>
      </c>
    </row>
    <row r="2029">
      <c r="A2029" t="n">
        <v>2021</v>
      </c>
      <c r="B2029" t="n">
        <v>5</v>
      </c>
      <c r="C2029" s="298" t="n">
        <v>44325</v>
      </c>
      <c r="E2029" t="n">
        <v>670</v>
      </c>
      <c r="F2029" t="inlineStr">
        <is>
          <t>LG43UP77</t>
        </is>
      </c>
      <c r="G2029" t="inlineStr">
        <is>
          <t>FMLGEI043UP770</t>
        </is>
      </c>
      <c r="H2029" t="n">
        <v>280.418</v>
      </c>
      <c r="I2029" t="n">
        <v>319.158</v>
      </c>
      <c r="J2029" t="n">
        <v>308</v>
      </c>
      <c r="K2029" t="n">
        <v>96</v>
      </c>
      <c r="L2029" t="n">
        <v>150</v>
      </c>
      <c r="M2029" t="n">
        <v>96</v>
      </c>
      <c r="N2029" t="n">
        <v>150</v>
      </c>
      <c r="O2029" t="n">
        <v>2</v>
      </c>
      <c r="P2029" t="n">
        <v>1</v>
      </c>
      <c r="Q2029" t="n">
        <v>1</v>
      </c>
      <c r="X2029" t="n">
        <v>4</v>
      </c>
      <c r="Y2029" t="n">
        <v>112</v>
      </c>
      <c r="Z2029" t="n">
        <v>0.015</v>
      </c>
      <c r="AA2029" t="n">
        <v>1</v>
      </c>
      <c r="AB2029" t="n">
        <v>16</v>
      </c>
    </row>
    <row r="2030">
      <c r="A2030" t="n">
        <v>2021</v>
      </c>
      <c r="B2030" t="n">
        <v>5</v>
      </c>
      <c r="C2030" s="298" t="n">
        <v>44326</v>
      </c>
      <c r="E2030" t="n">
        <v>670</v>
      </c>
      <c r="F2030" t="inlineStr">
        <is>
          <t>LG43UP77</t>
        </is>
      </c>
      <c r="G2030" t="inlineStr">
        <is>
          <t>FMLGEI043UP770</t>
        </is>
      </c>
      <c r="H2030" t="n">
        <v>280.418</v>
      </c>
      <c r="I2030" t="n">
        <v>319.158</v>
      </c>
      <c r="J2030" t="n">
        <v>305.5</v>
      </c>
      <c r="K2030" t="n">
        <v>96</v>
      </c>
      <c r="L2030" t="n">
        <v>150</v>
      </c>
      <c r="M2030" t="n">
        <v>97</v>
      </c>
      <c r="N2030" t="n">
        <v>148</v>
      </c>
      <c r="O2030" t="n">
        <v>9</v>
      </c>
      <c r="P2030" t="n">
        <v>3</v>
      </c>
      <c r="Q2030" t="n">
        <v>7</v>
      </c>
      <c r="X2030" t="n">
        <v>19</v>
      </c>
      <c r="Y2030" t="n">
        <v>1123</v>
      </c>
      <c r="Z2030" t="n">
        <v>0.015</v>
      </c>
      <c r="AA2030" t="n">
        <v>1</v>
      </c>
      <c r="AB2030" t="n">
        <v>16</v>
      </c>
    </row>
    <row r="2031">
      <c r="A2031" t="n">
        <v>2021</v>
      </c>
      <c r="B2031" t="n">
        <v>5</v>
      </c>
      <c r="C2031" s="298" t="n">
        <v>44327</v>
      </c>
      <c r="E2031" t="n">
        <v>670</v>
      </c>
      <c r="F2031" t="inlineStr">
        <is>
          <t>LG43UP77</t>
        </is>
      </c>
      <c r="G2031" t="inlineStr">
        <is>
          <t>FMLGEI043UP770</t>
        </is>
      </c>
      <c r="H2031" t="n">
        <v>280.418</v>
      </c>
      <c r="I2031" t="n">
        <v>319.158</v>
      </c>
      <c r="J2031" t="n">
        <v>306.5</v>
      </c>
      <c r="K2031" t="n">
        <v>96</v>
      </c>
      <c r="L2031" t="n">
        <v>150</v>
      </c>
      <c r="M2031" t="n">
        <v>99</v>
      </c>
      <c r="N2031" t="n">
        <v>145</v>
      </c>
      <c r="O2031" t="n">
        <v>3</v>
      </c>
      <c r="P2031" t="n">
        <v>3</v>
      </c>
      <c r="Q2031" t="n">
        <v>9</v>
      </c>
      <c r="X2031" t="n">
        <v>15</v>
      </c>
      <c r="Y2031" t="n">
        <v>1083</v>
      </c>
      <c r="Z2031" t="n">
        <v>0.015</v>
      </c>
      <c r="AA2031" t="n">
        <v>1</v>
      </c>
      <c r="AB2031" t="n">
        <v>16</v>
      </c>
    </row>
    <row r="2032">
      <c r="A2032" t="n">
        <v>2021</v>
      </c>
      <c r="B2032" t="n">
        <v>5</v>
      </c>
      <c r="C2032" s="298" t="n">
        <v>44343</v>
      </c>
      <c r="E2032" t="n">
        <v>670</v>
      </c>
      <c r="F2032" t="inlineStr">
        <is>
          <t>LG43UP77</t>
        </is>
      </c>
      <c r="G2032" t="inlineStr">
        <is>
          <t>FMLGEI043UP770</t>
        </is>
      </c>
      <c r="H2032" t="n">
        <v>280.418</v>
      </c>
      <c r="I2032" t="n">
        <v>319.158</v>
      </c>
      <c r="J2032" t="n">
        <v>298.8</v>
      </c>
      <c r="K2032" t="n">
        <v>96</v>
      </c>
      <c r="L2032" t="n">
        <v>150</v>
      </c>
      <c r="M2032" t="n">
        <v>99</v>
      </c>
      <c r="N2032" t="n">
        <v>145</v>
      </c>
      <c r="O2032" t="n">
        <v>5</v>
      </c>
      <c r="P2032" t="n">
        <v>2</v>
      </c>
      <c r="Q2032" t="n">
        <v>5</v>
      </c>
      <c r="X2032" t="n">
        <v>12</v>
      </c>
      <c r="Y2032" t="n">
        <v>816</v>
      </c>
      <c r="Z2032" t="n">
        <v>0.015</v>
      </c>
      <c r="AA2032" t="n">
        <v>1</v>
      </c>
      <c r="AB2032" t="n">
        <v>16</v>
      </c>
    </row>
    <row r="2033">
      <c r="A2033" t="n">
        <v>2021</v>
      </c>
      <c r="B2033" t="n">
        <v>5</v>
      </c>
      <c r="C2033" s="298" t="n">
        <v>44345</v>
      </c>
      <c r="E2033" t="n">
        <v>670</v>
      </c>
      <c r="F2033" t="inlineStr">
        <is>
          <t>LG43UP77</t>
        </is>
      </c>
      <c r="G2033" t="inlineStr">
        <is>
          <t>FMLGEI043UP770</t>
        </is>
      </c>
      <c r="H2033" t="n">
        <v>280.418</v>
      </c>
      <c r="I2033" t="n">
        <v>319.158</v>
      </c>
      <c r="J2033" t="n">
        <v>310</v>
      </c>
      <c r="K2033" t="n">
        <v>96</v>
      </c>
      <c r="L2033" t="n">
        <v>150</v>
      </c>
      <c r="M2033" t="n">
        <v>108</v>
      </c>
      <c r="N2033" t="n">
        <v>134</v>
      </c>
      <c r="O2033" t="n">
        <v>8</v>
      </c>
      <c r="P2033" t="n">
        <v>2</v>
      </c>
      <c r="Q2033" t="n">
        <v>6</v>
      </c>
      <c r="X2033" t="n">
        <v>16</v>
      </c>
      <c r="Y2033" t="n">
        <v>1444</v>
      </c>
      <c r="Z2033" t="n">
        <v>0.015</v>
      </c>
      <c r="AA2033" t="n">
        <v>1</v>
      </c>
      <c r="AB2033" t="n">
        <v>16</v>
      </c>
    </row>
    <row r="2034">
      <c r="A2034" t="n">
        <v>2021</v>
      </c>
      <c r="B2034" t="n">
        <v>5</v>
      </c>
      <c r="C2034" s="298" t="n">
        <v>44346</v>
      </c>
      <c r="E2034" t="n">
        <v>670</v>
      </c>
      <c r="F2034" t="inlineStr">
        <is>
          <t>LG43UP77</t>
        </is>
      </c>
      <c r="G2034" t="inlineStr">
        <is>
          <t>FMLGEI043UP770</t>
        </is>
      </c>
      <c r="H2034" t="n">
        <v>280.418</v>
      </c>
      <c r="I2034" t="n">
        <v>319.158</v>
      </c>
      <c r="J2034" t="n">
        <v>304.3</v>
      </c>
      <c r="K2034" t="n">
        <v>96</v>
      </c>
      <c r="L2034" t="n">
        <v>150</v>
      </c>
      <c r="M2034" t="n">
        <v>109</v>
      </c>
      <c r="N2034" t="n">
        <v>132</v>
      </c>
      <c r="O2034" t="n">
        <v>2</v>
      </c>
      <c r="P2034" t="n">
        <v>3</v>
      </c>
      <c r="Q2034" t="n">
        <v>1</v>
      </c>
      <c r="X2034" t="n">
        <v>6</v>
      </c>
      <c r="Y2034" t="n">
        <v>1278</v>
      </c>
      <c r="Z2034" t="n">
        <v>0.015</v>
      </c>
      <c r="AA2034" t="n">
        <v>1</v>
      </c>
      <c r="AB2034" t="n">
        <v>16</v>
      </c>
    </row>
    <row r="2035">
      <c r="A2035" t="n">
        <v>2021</v>
      </c>
      <c r="B2035" t="n">
        <v>5</v>
      </c>
      <c r="C2035" s="298" t="n">
        <v>44314</v>
      </c>
      <c r="E2035" t="n">
        <v>669</v>
      </c>
      <c r="F2035" t="inlineStr">
        <is>
          <t>LG65UP77_TB</t>
        </is>
      </c>
      <c r="G2035" t="inlineStr">
        <is>
          <t>FMLGEI065UP770</t>
        </is>
      </c>
      <c r="H2035" t="n">
        <v>897.7140000000001</v>
      </c>
      <c r="I2035" t="n">
        <v>1021.734</v>
      </c>
      <c r="J2035" t="n">
        <v>1013.5</v>
      </c>
      <c r="K2035" t="n">
        <v>40</v>
      </c>
      <c r="L2035" t="n">
        <v>180</v>
      </c>
      <c r="M2035" t="n">
        <v>38</v>
      </c>
      <c r="N2035" t="n">
        <v>191</v>
      </c>
      <c r="O2035" t="n">
        <v>9</v>
      </c>
      <c r="P2035" t="n">
        <v>6</v>
      </c>
      <c r="Q2035" t="n">
        <v>9</v>
      </c>
      <c r="X2035" t="n">
        <v>24</v>
      </c>
      <c r="Y2035" t="n">
        <v>564</v>
      </c>
      <c r="Z2035" t="n">
        <v>0.015</v>
      </c>
      <c r="AA2035" t="n">
        <v>1</v>
      </c>
      <c r="AB2035" t="n">
        <v>16</v>
      </c>
    </row>
    <row r="2036">
      <c r="A2036" t="n">
        <v>2021</v>
      </c>
      <c r="B2036" t="n">
        <v>5</v>
      </c>
      <c r="C2036" s="298" t="n">
        <v>44318</v>
      </c>
      <c r="E2036" t="n">
        <v>669</v>
      </c>
      <c r="F2036" t="inlineStr">
        <is>
          <t>LG65UP77_TB</t>
        </is>
      </c>
      <c r="G2036" t="inlineStr">
        <is>
          <t>FMLGEI065UP770</t>
        </is>
      </c>
      <c r="H2036" t="n">
        <v>897.7140000000001</v>
      </c>
      <c r="I2036" t="n">
        <v>1021.734</v>
      </c>
      <c r="J2036" t="n">
        <v>1125</v>
      </c>
      <c r="K2036" t="n">
        <v>40</v>
      </c>
      <c r="L2036" t="n">
        <v>180</v>
      </c>
      <c r="M2036" t="n">
        <v>34</v>
      </c>
      <c r="N2036" t="n">
        <v>210</v>
      </c>
      <c r="O2036" t="n">
        <v>9</v>
      </c>
      <c r="P2036" t="n">
        <v>6</v>
      </c>
      <c r="Q2036" t="n">
        <v>11</v>
      </c>
      <c r="X2036" t="n">
        <v>26</v>
      </c>
      <c r="Y2036" t="n">
        <v>356</v>
      </c>
      <c r="Z2036" t="n">
        <v>0.015</v>
      </c>
      <c r="AA2036" t="n">
        <v>1</v>
      </c>
      <c r="AB2036" t="n">
        <v>16</v>
      </c>
    </row>
    <row r="2037">
      <c r="A2037" t="n">
        <v>2021</v>
      </c>
      <c r="B2037" t="n">
        <v>5</v>
      </c>
      <c r="C2037" s="298" t="n">
        <v>44319</v>
      </c>
      <c r="E2037" t="n">
        <v>669</v>
      </c>
      <c r="F2037" t="inlineStr">
        <is>
          <t>LG65UP77_TB</t>
        </is>
      </c>
      <c r="G2037" t="inlineStr">
        <is>
          <t>FMLGEI065UP770</t>
        </is>
      </c>
      <c r="H2037" t="n">
        <v>897.7140000000001</v>
      </c>
      <c r="I2037" t="n">
        <v>1021.734</v>
      </c>
      <c r="J2037" t="n">
        <v>1035.7</v>
      </c>
      <c r="K2037" t="n">
        <v>40</v>
      </c>
      <c r="L2037" t="n">
        <v>180</v>
      </c>
      <c r="M2037" t="n">
        <v>37</v>
      </c>
      <c r="N2037" t="n">
        <v>196</v>
      </c>
      <c r="O2037" t="n">
        <v>12</v>
      </c>
      <c r="P2037" t="n">
        <v>4</v>
      </c>
      <c r="Q2037" t="n">
        <v>6</v>
      </c>
      <c r="X2037" t="n">
        <v>22</v>
      </c>
      <c r="Y2037" t="n">
        <v>412</v>
      </c>
      <c r="Z2037" t="n">
        <v>0.015</v>
      </c>
      <c r="AA2037" t="n">
        <v>1</v>
      </c>
      <c r="AB2037" t="n">
        <v>16</v>
      </c>
    </row>
    <row r="2038">
      <c r="A2038" t="n">
        <v>2021</v>
      </c>
      <c r="B2038" t="n">
        <v>5</v>
      </c>
      <c r="C2038" s="298" t="n">
        <v>44320</v>
      </c>
      <c r="E2038" t="n">
        <v>669</v>
      </c>
      <c r="F2038" t="inlineStr">
        <is>
          <t>LG65UP77_TB</t>
        </is>
      </c>
      <c r="G2038" t="inlineStr">
        <is>
          <t>FMLGEI065UP770</t>
        </is>
      </c>
      <c r="H2038" t="n">
        <v>897.7140000000001</v>
      </c>
      <c r="I2038" t="n">
        <v>1021.734</v>
      </c>
      <c r="J2038" t="n">
        <v>1010</v>
      </c>
      <c r="K2038" t="n">
        <v>40</v>
      </c>
      <c r="L2038" t="n">
        <v>180</v>
      </c>
      <c r="M2038" t="n">
        <v>35</v>
      </c>
      <c r="N2038" t="n">
        <v>207</v>
      </c>
      <c r="O2038" t="n">
        <v>9</v>
      </c>
      <c r="P2038" t="n">
        <v>8</v>
      </c>
      <c r="Q2038" t="n">
        <v>11</v>
      </c>
      <c r="X2038" t="n">
        <v>28</v>
      </c>
      <c r="Y2038" t="n">
        <v>280</v>
      </c>
      <c r="Z2038" t="n">
        <v>0.015</v>
      </c>
      <c r="AA2038" t="n">
        <v>1</v>
      </c>
      <c r="AB2038" t="n">
        <v>16</v>
      </c>
    </row>
    <row r="2039">
      <c r="A2039" t="n">
        <v>2021</v>
      </c>
      <c r="B2039" t="n">
        <v>5</v>
      </c>
      <c r="C2039" s="298" t="n">
        <v>44336</v>
      </c>
      <c r="E2039" t="n">
        <v>669</v>
      </c>
      <c r="F2039" t="inlineStr">
        <is>
          <t>LG65UP77_TB</t>
        </is>
      </c>
      <c r="G2039" t="inlineStr">
        <is>
          <t>FMLGEI065UP770</t>
        </is>
      </c>
      <c r="H2039" t="n">
        <v>897.7140000000001</v>
      </c>
      <c r="I2039" t="n">
        <v>1021.734</v>
      </c>
      <c r="J2039" t="n">
        <v>1033</v>
      </c>
      <c r="K2039" t="n">
        <v>40</v>
      </c>
      <c r="L2039" t="n">
        <v>180</v>
      </c>
      <c r="M2039" t="n">
        <v>34</v>
      </c>
      <c r="N2039" t="n">
        <v>214</v>
      </c>
      <c r="O2039" t="n">
        <v>5</v>
      </c>
      <c r="P2039" t="n">
        <v>6</v>
      </c>
      <c r="Q2039" t="n">
        <v>5</v>
      </c>
      <c r="S2039" t="n">
        <v>3</v>
      </c>
      <c r="X2039" t="n">
        <v>19</v>
      </c>
      <c r="Y2039" t="n">
        <v>109</v>
      </c>
      <c r="Z2039" t="n">
        <v>0.015</v>
      </c>
      <c r="AA2039" t="n">
        <v>1</v>
      </c>
      <c r="AB2039" t="n">
        <v>16</v>
      </c>
    </row>
    <row r="2040">
      <c r="A2040" t="n">
        <v>2021</v>
      </c>
      <c r="B2040" t="n">
        <v>5</v>
      </c>
      <c r="C2040" s="298" t="n">
        <v>44339</v>
      </c>
      <c r="E2040" t="n">
        <v>669</v>
      </c>
      <c r="F2040" t="inlineStr">
        <is>
          <t>LG65UP77_TB</t>
        </is>
      </c>
      <c r="G2040" t="inlineStr">
        <is>
          <t>FMLGEI065UP770</t>
        </is>
      </c>
      <c r="H2040" t="n">
        <v>897.7140000000001</v>
      </c>
      <c r="I2040" t="n">
        <v>1021.734</v>
      </c>
      <c r="J2040" t="n">
        <v>980.8</v>
      </c>
      <c r="K2040" t="n">
        <v>40</v>
      </c>
      <c r="L2040" t="n">
        <v>180</v>
      </c>
      <c r="M2040" t="n">
        <v>32</v>
      </c>
      <c r="N2040" t="n">
        <v>227</v>
      </c>
      <c r="O2040" t="n">
        <v>7</v>
      </c>
      <c r="P2040" t="n">
        <v>7</v>
      </c>
      <c r="Q2040" t="n">
        <v>7</v>
      </c>
      <c r="R2040" t="n">
        <v>3</v>
      </c>
      <c r="S2040" t="n">
        <v>2</v>
      </c>
      <c r="X2040" t="n">
        <v>25</v>
      </c>
      <c r="Y2040" t="n">
        <v>355</v>
      </c>
      <c r="Z2040" t="n">
        <v>0.015</v>
      </c>
      <c r="AA2040" t="n">
        <v>1</v>
      </c>
      <c r="AB2040" t="n">
        <v>16</v>
      </c>
    </row>
    <row r="2041">
      <c r="A2041" t="n">
        <v>2021</v>
      </c>
      <c r="B2041" t="n">
        <v>5</v>
      </c>
      <c r="C2041" s="298" t="n">
        <v>44340</v>
      </c>
      <c r="E2041" t="n">
        <v>669</v>
      </c>
      <c r="F2041" t="inlineStr">
        <is>
          <t>LG65UP77_TB</t>
        </is>
      </c>
      <c r="G2041" t="inlineStr">
        <is>
          <t>FMLGEI065UP770</t>
        </is>
      </c>
      <c r="H2041" t="n">
        <v>897.7140000000001</v>
      </c>
      <c r="I2041" t="n">
        <v>1021.734</v>
      </c>
      <c r="J2041" t="n">
        <v>943.5</v>
      </c>
      <c r="K2041" t="n">
        <v>40</v>
      </c>
      <c r="L2041" t="n">
        <v>180</v>
      </c>
      <c r="M2041" t="n">
        <v>33</v>
      </c>
      <c r="N2041" t="n">
        <v>221</v>
      </c>
      <c r="O2041" t="n">
        <v>31</v>
      </c>
      <c r="P2041" t="n">
        <v>29</v>
      </c>
      <c r="Q2041" t="n">
        <v>27</v>
      </c>
      <c r="X2041" t="n">
        <v>87</v>
      </c>
      <c r="Y2041" t="n">
        <v>435</v>
      </c>
      <c r="Z2041" t="n">
        <v>0.015</v>
      </c>
      <c r="AA2041" t="n">
        <v>1</v>
      </c>
      <c r="AB2041" t="n">
        <v>16</v>
      </c>
    </row>
    <row r="2042">
      <c r="A2042" t="n">
        <v>2021</v>
      </c>
      <c r="B2042" t="n">
        <v>5</v>
      </c>
      <c r="C2042" s="298" t="n">
        <v>44341</v>
      </c>
      <c r="E2042" t="n">
        <v>669</v>
      </c>
      <c r="F2042" t="inlineStr">
        <is>
          <t>LG65UP77_TB</t>
        </is>
      </c>
      <c r="G2042" t="inlineStr">
        <is>
          <t>FMLGEI065UP770</t>
        </is>
      </c>
      <c r="H2042" t="n">
        <v>897.7140000000001</v>
      </c>
      <c r="I2042" t="n">
        <v>1021.734</v>
      </c>
      <c r="J2042" t="n">
        <v>986.3</v>
      </c>
      <c r="K2042" t="n">
        <v>40</v>
      </c>
      <c r="L2042" t="n">
        <v>180</v>
      </c>
      <c r="M2042" t="n">
        <v>33</v>
      </c>
      <c r="N2042" t="n">
        <v>221</v>
      </c>
      <c r="O2042" t="n">
        <v>13</v>
      </c>
      <c r="P2042" t="n">
        <v>7</v>
      </c>
      <c r="Q2042" t="n">
        <v>12</v>
      </c>
      <c r="X2042" t="n">
        <v>32</v>
      </c>
      <c r="Y2042" t="n">
        <v>704</v>
      </c>
      <c r="Z2042" t="n">
        <v>0.015</v>
      </c>
      <c r="AA2042" t="n">
        <v>1</v>
      </c>
      <c r="AB2042" t="n">
        <v>16</v>
      </c>
    </row>
    <row r="2043">
      <c r="A2043" t="n">
        <v>2021</v>
      </c>
      <c r="B2043" t="n">
        <v>5</v>
      </c>
      <c r="C2043" s="298" t="n">
        <v>44342</v>
      </c>
      <c r="E2043" t="n">
        <v>669</v>
      </c>
      <c r="F2043" t="inlineStr">
        <is>
          <t>LG65UP77_TB</t>
        </is>
      </c>
      <c r="G2043" t="inlineStr">
        <is>
          <t>FMLGEI065UP770</t>
        </is>
      </c>
      <c r="H2043" t="n">
        <v>897.7140000000001</v>
      </c>
      <c r="I2043" t="n">
        <v>1021.734</v>
      </c>
      <c r="J2043" t="n">
        <v>981</v>
      </c>
      <c r="K2043" t="n">
        <v>40</v>
      </c>
      <c r="L2043" t="n">
        <v>180</v>
      </c>
      <c r="M2043" t="n">
        <v>30</v>
      </c>
      <c r="N2043" t="n">
        <v>240</v>
      </c>
      <c r="O2043" t="n">
        <v>14</v>
      </c>
      <c r="P2043" t="n">
        <v>6</v>
      </c>
      <c r="Q2043" t="n">
        <v>14</v>
      </c>
      <c r="X2043" t="n">
        <v>34</v>
      </c>
      <c r="Y2043" t="n">
        <v>466</v>
      </c>
      <c r="Z2043" t="n">
        <v>0.015</v>
      </c>
      <c r="AA2043" t="n">
        <v>1</v>
      </c>
      <c r="AB2043" t="n">
        <v>16</v>
      </c>
    </row>
    <row r="2044">
      <c r="A2044" t="n">
        <v>2021</v>
      </c>
      <c r="B2044" t="n">
        <v>5</v>
      </c>
      <c r="C2044" s="298" t="n">
        <v>44343</v>
      </c>
      <c r="E2044" t="n">
        <v>669</v>
      </c>
      <c r="F2044" t="inlineStr">
        <is>
          <t>LG65UP77_TB</t>
        </is>
      </c>
      <c r="G2044" t="inlineStr">
        <is>
          <t>FMLGEI065UP770</t>
        </is>
      </c>
      <c r="H2044" t="n">
        <v>897.7140000000001</v>
      </c>
      <c r="I2044" t="n">
        <v>1021.734</v>
      </c>
      <c r="J2044" t="n">
        <v>989.7</v>
      </c>
      <c r="K2044" t="n">
        <v>40</v>
      </c>
      <c r="L2044" t="n">
        <v>180</v>
      </c>
      <c r="M2044" t="n">
        <v>30</v>
      </c>
      <c r="N2044" t="n">
        <v>238</v>
      </c>
      <c r="O2044" t="n">
        <v>8</v>
      </c>
      <c r="P2044" t="n">
        <v>4</v>
      </c>
      <c r="Q2044" t="n">
        <v>6</v>
      </c>
      <c r="X2044" t="n">
        <v>17</v>
      </c>
      <c r="Y2044" t="n">
        <v>605</v>
      </c>
      <c r="Z2044" t="n">
        <v>0.015</v>
      </c>
      <c r="AA2044" t="n">
        <v>1</v>
      </c>
      <c r="AB2044" t="n">
        <v>16</v>
      </c>
    </row>
    <row r="2045">
      <c r="A2045" t="n">
        <v>2021</v>
      </c>
      <c r="B2045" t="n">
        <v>5</v>
      </c>
      <c r="C2045" s="298" t="n">
        <v>44345</v>
      </c>
      <c r="E2045" t="n">
        <v>669</v>
      </c>
      <c r="F2045" t="inlineStr">
        <is>
          <t>LG65UP77_TB</t>
        </is>
      </c>
      <c r="G2045" t="inlineStr">
        <is>
          <t>FMLGEI065UP770</t>
        </is>
      </c>
      <c r="H2045" t="n">
        <v>897.7140000000001</v>
      </c>
      <c r="I2045" t="n">
        <v>1021.734</v>
      </c>
      <c r="J2045" t="n">
        <v>1011.4</v>
      </c>
      <c r="K2045" t="n">
        <v>40</v>
      </c>
      <c r="L2045" t="n">
        <v>180</v>
      </c>
      <c r="M2045" t="n">
        <v>29</v>
      </c>
      <c r="N2045" t="n">
        <v>251</v>
      </c>
      <c r="O2045" t="n">
        <v>7</v>
      </c>
      <c r="P2045" t="n">
        <v>6</v>
      </c>
      <c r="Q2045" t="n">
        <v>6</v>
      </c>
      <c r="X2045" t="n">
        <v>19</v>
      </c>
      <c r="Y2045" t="n">
        <v>505</v>
      </c>
      <c r="Z2045" t="n">
        <v>0.015</v>
      </c>
      <c r="AA2045" t="n">
        <v>1</v>
      </c>
      <c r="AB2045" t="n">
        <v>16</v>
      </c>
    </row>
    <row r="2046">
      <c r="A2046" t="n">
        <v>2021</v>
      </c>
      <c r="B2046" t="n">
        <v>5</v>
      </c>
      <c r="C2046" s="298" t="n">
        <v>44346</v>
      </c>
      <c r="E2046" t="n">
        <v>669</v>
      </c>
      <c r="F2046" t="inlineStr">
        <is>
          <t>LG65UP77_TB</t>
        </is>
      </c>
      <c r="G2046" t="inlineStr">
        <is>
          <t>FMLGEI065UP770</t>
        </is>
      </c>
      <c r="H2046" t="n">
        <v>897.7140000000001</v>
      </c>
      <c r="I2046" t="n">
        <v>1021.734</v>
      </c>
      <c r="J2046" t="n">
        <v>981.2</v>
      </c>
      <c r="K2046" t="n">
        <v>40</v>
      </c>
      <c r="L2046" t="n">
        <v>180</v>
      </c>
      <c r="M2046" t="n">
        <v>34</v>
      </c>
      <c r="N2046" t="n">
        <v>214</v>
      </c>
      <c r="O2046" t="n">
        <v>9</v>
      </c>
      <c r="P2046" t="n">
        <v>6</v>
      </c>
      <c r="Q2046" t="n">
        <v>11</v>
      </c>
      <c r="X2046" t="n">
        <v>26</v>
      </c>
      <c r="Y2046" t="n">
        <v>26</v>
      </c>
      <c r="Z2046" t="n">
        <v>0.015</v>
      </c>
      <c r="AA2046" t="n">
        <v>1</v>
      </c>
      <c r="AB2046" t="n">
        <v>16</v>
      </c>
    </row>
    <row r="2047">
      <c r="A2047" t="n">
        <v>2021</v>
      </c>
      <c r="B2047" t="n">
        <v>5</v>
      </c>
      <c r="C2047" s="298" t="n">
        <v>44314</v>
      </c>
      <c r="E2047" t="n">
        <v>673</v>
      </c>
      <c r="F2047" t="inlineStr">
        <is>
          <t>LG65UP81-side</t>
        </is>
      </c>
      <c r="G2047" t="inlineStr">
        <is>
          <t>FMLGEI365UP810</t>
        </is>
      </c>
      <c r="H2047" t="n">
        <v>115.9312</v>
      </c>
      <c r="I2047" t="n">
        <v>131.9472</v>
      </c>
      <c r="J2047" t="n">
        <v>130.7</v>
      </c>
      <c r="K2047" t="n">
        <v>20</v>
      </c>
      <c r="M2047" t="n">
        <v>21</v>
      </c>
      <c r="N2047" t="n">
        <v>175</v>
      </c>
      <c r="O2047" t="n">
        <v>6</v>
      </c>
      <c r="P2047" t="n">
        <v>6</v>
      </c>
      <c r="Q2047" t="n">
        <v>8</v>
      </c>
      <c r="S2047" t="n">
        <v>1</v>
      </c>
      <c r="X2047" t="n">
        <v>20</v>
      </c>
      <c r="Y2047" t="n">
        <v>140</v>
      </c>
      <c r="Z2047" t="n">
        <v>0.015</v>
      </c>
      <c r="AA2047" t="n">
        <v>1</v>
      </c>
      <c r="AB2047" t="n">
        <v>16</v>
      </c>
    </row>
    <row r="2048">
      <c r="A2048" t="n">
        <v>2021</v>
      </c>
      <c r="B2048" t="n">
        <v>5</v>
      </c>
      <c r="C2048" s="298" t="n">
        <v>44318</v>
      </c>
      <c r="E2048" t="n">
        <v>673</v>
      </c>
      <c r="F2048" t="inlineStr">
        <is>
          <t>LG65UP81-side</t>
        </is>
      </c>
      <c r="G2048" t="inlineStr">
        <is>
          <t>FMLGEI365UP810</t>
        </is>
      </c>
      <c r="H2048" t="n">
        <v>115.9312</v>
      </c>
      <c r="I2048" t="n">
        <v>131.9472</v>
      </c>
      <c r="J2048" t="n">
        <v>144.7</v>
      </c>
      <c r="K2048" t="n">
        <v>20</v>
      </c>
      <c r="M2048" t="n">
        <v>19</v>
      </c>
      <c r="N2048" t="n">
        <v>185</v>
      </c>
      <c r="O2048" t="n">
        <v>6</v>
      </c>
      <c r="P2048" t="n">
        <v>7</v>
      </c>
      <c r="Q2048" t="n">
        <v>14</v>
      </c>
      <c r="X2048" t="n">
        <v>26</v>
      </c>
      <c r="Y2048" t="n">
        <v>626</v>
      </c>
      <c r="Z2048" t="n">
        <v>0.015</v>
      </c>
      <c r="AA2048" t="n">
        <v>1</v>
      </c>
      <c r="AB2048" t="n">
        <v>16</v>
      </c>
    </row>
    <row r="2049">
      <c r="A2049" t="n">
        <v>2021</v>
      </c>
      <c r="B2049" t="n">
        <v>5</v>
      </c>
      <c r="C2049" s="298" t="n">
        <v>44319</v>
      </c>
      <c r="E2049" t="n">
        <v>673</v>
      </c>
      <c r="F2049" t="inlineStr">
        <is>
          <t>LG65UP81-side</t>
        </is>
      </c>
      <c r="G2049" t="inlineStr">
        <is>
          <t>FMLGEI365UP810</t>
        </is>
      </c>
      <c r="H2049" t="n">
        <v>115.9312</v>
      </c>
      <c r="I2049" t="n">
        <v>131.9472</v>
      </c>
      <c r="J2049" t="n">
        <v>133.3</v>
      </c>
      <c r="K2049" t="n">
        <v>20</v>
      </c>
      <c r="M2049" t="n">
        <v>21</v>
      </c>
      <c r="N2049" t="n">
        <v>171</v>
      </c>
      <c r="O2049" t="n">
        <v>8</v>
      </c>
      <c r="P2049" t="n">
        <v>12</v>
      </c>
      <c r="Q2049" t="n">
        <v>14</v>
      </c>
      <c r="S2049" t="n">
        <v>2</v>
      </c>
      <c r="X2049" t="n">
        <v>36</v>
      </c>
      <c r="Y2049" t="n">
        <v>236</v>
      </c>
      <c r="Z2049" t="n">
        <v>0.015</v>
      </c>
      <c r="AA2049" t="n">
        <v>1</v>
      </c>
      <c r="AB2049" t="n">
        <v>16</v>
      </c>
    </row>
    <row r="2050">
      <c r="A2050" t="n">
        <v>2021</v>
      </c>
      <c r="B2050" t="n">
        <v>5</v>
      </c>
      <c r="C2050" s="298" t="n">
        <v>44320</v>
      </c>
      <c r="E2050" t="n">
        <v>673</v>
      </c>
      <c r="F2050" t="inlineStr">
        <is>
          <t>LG65UP81-side</t>
        </is>
      </c>
      <c r="G2050" t="inlineStr">
        <is>
          <t>FMLGEI365UP810</t>
        </is>
      </c>
      <c r="H2050" t="n">
        <v>115.9312</v>
      </c>
      <c r="I2050" t="n">
        <v>131.9472</v>
      </c>
      <c r="J2050" t="n">
        <v>124</v>
      </c>
      <c r="K2050" t="n">
        <v>20</v>
      </c>
      <c r="M2050" t="n">
        <v>21</v>
      </c>
      <c r="N2050" t="n">
        <v>171</v>
      </c>
      <c r="Z2050" t="n">
        <v>0.015</v>
      </c>
      <c r="AA2050" t="n">
        <v>1</v>
      </c>
      <c r="AB2050" t="n">
        <v>16</v>
      </c>
    </row>
    <row r="2051">
      <c r="A2051" t="n">
        <v>2021</v>
      </c>
      <c r="B2051" t="n">
        <v>5</v>
      </c>
      <c r="C2051" s="298" t="n">
        <v>44334</v>
      </c>
      <c r="E2051" t="n">
        <v>673</v>
      </c>
      <c r="F2051" t="inlineStr">
        <is>
          <t>LG65UP81-side</t>
        </is>
      </c>
      <c r="G2051" t="inlineStr">
        <is>
          <t>FMLGEI365UP810</t>
        </is>
      </c>
      <c r="H2051" t="n">
        <v>115.9312</v>
      </c>
      <c r="I2051" t="n">
        <v>131.9472</v>
      </c>
      <c r="J2051" t="n">
        <v>126</v>
      </c>
      <c r="K2051" t="n">
        <v>20</v>
      </c>
      <c r="M2051" t="n">
        <v>18</v>
      </c>
      <c r="N2051" t="n">
        <v>201</v>
      </c>
      <c r="O2051" t="n">
        <v>4</v>
      </c>
      <c r="P2051" t="n">
        <v>3</v>
      </c>
      <c r="Q2051" t="n">
        <v>3</v>
      </c>
      <c r="S2051" t="n">
        <v>3</v>
      </c>
      <c r="X2051" t="n">
        <v>11</v>
      </c>
      <c r="Y2051" t="n">
        <v>179</v>
      </c>
      <c r="Z2051" t="n">
        <v>0.015</v>
      </c>
      <c r="AA2051" t="n">
        <v>1</v>
      </c>
      <c r="AB2051" t="n">
        <v>16</v>
      </c>
    </row>
    <row r="2052">
      <c r="A2052" t="n">
        <v>2021</v>
      </c>
      <c r="B2052" t="n">
        <v>5</v>
      </c>
      <c r="C2052" s="298" t="n">
        <v>44335</v>
      </c>
      <c r="E2052" t="n">
        <v>673</v>
      </c>
      <c r="F2052" t="inlineStr">
        <is>
          <t>LG65UP81-side</t>
        </is>
      </c>
      <c r="G2052" t="inlineStr">
        <is>
          <t>FMLGEI365UP810</t>
        </is>
      </c>
      <c r="H2052" t="n">
        <v>115.9312</v>
      </c>
      <c r="I2052" t="n">
        <v>131.9472</v>
      </c>
      <c r="J2052" t="n">
        <v>129.6</v>
      </c>
      <c r="K2052" t="n">
        <v>20</v>
      </c>
      <c r="M2052" t="n">
        <v>17</v>
      </c>
      <c r="N2052" t="n">
        <v>213</v>
      </c>
      <c r="O2052" t="n">
        <v>5</v>
      </c>
      <c r="P2052" t="n">
        <v>5</v>
      </c>
      <c r="Q2052" t="n">
        <v>4</v>
      </c>
      <c r="S2052" t="n">
        <v>3</v>
      </c>
      <c r="X2052" t="n">
        <v>16</v>
      </c>
      <c r="Y2052" t="n">
        <v>816</v>
      </c>
      <c r="Z2052" t="n">
        <v>0.015</v>
      </c>
      <c r="AA2052" t="n">
        <v>1</v>
      </c>
      <c r="AB2052" t="n">
        <v>16</v>
      </c>
    </row>
    <row r="2053">
      <c r="A2053" t="n">
        <v>2021</v>
      </c>
      <c r="B2053" t="n">
        <v>5</v>
      </c>
      <c r="C2053" s="298" t="n">
        <v>44314</v>
      </c>
      <c r="E2053" t="n">
        <v>667</v>
      </c>
      <c r="F2053" t="inlineStr">
        <is>
          <t>LG65UP81-top&amp;bootom</t>
        </is>
      </c>
      <c r="G2053" t="inlineStr">
        <is>
          <t>FMLGEI065UP810</t>
        </is>
      </c>
      <c r="H2053" t="n">
        <v>1534.0182</v>
      </c>
      <c r="I2053" t="n">
        <v>1745.9442</v>
      </c>
      <c r="J2053" t="n">
        <v>1669.8</v>
      </c>
      <c r="K2053" t="n">
        <v>20</v>
      </c>
      <c r="M2053" t="n">
        <v>21</v>
      </c>
      <c r="N2053" t="n">
        <v>175</v>
      </c>
      <c r="O2053" t="n">
        <v>6</v>
      </c>
      <c r="P2053" t="n">
        <v>6</v>
      </c>
      <c r="Q2053" t="n">
        <v>8</v>
      </c>
      <c r="S2053" t="n">
        <v>1</v>
      </c>
      <c r="X2053" t="n">
        <v>20</v>
      </c>
      <c r="Y2053" t="n">
        <v>140</v>
      </c>
      <c r="Z2053" t="n">
        <v>0.015</v>
      </c>
      <c r="AA2053" t="n">
        <v>1</v>
      </c>
      <c r="AB2053" t="n">
        <v>16</v>
      </c>
    </row>
    <row r="2054">
      <c r="A2054" t="n">
        <v>2021</v>
      </c>
      <c r="B2054" t="n">
        <v>5</v>
      </c>
      <c r="C2054" s="298" t="n">
        <v>44318</v>
      </c>
      <c r="E2054" t="n">
        <v>667</v>
      </c>
      <c r="F2054" t="inlineStr">
        <is>
          <t>LG65UP81-top&amp;bootom</t>
        </is>
      </c>
      <c r="G2054" t="inlineStr">
        <is>
          <t>FMLGEI065UP810</t>
        </is>
      </c>
      <c r="H2054" t="n">
        <v>1534.0182</v>
      </c>
      <c r="I2054" t="n">
        <v>1745.9442</v>
      </c>
      <c r="J2054" t="n">
        <v>1679</v>
      </c>
      <c r="K2054" t="n">
        <v>20</v>
      </c>
      <c r="M2054" t="n">
        <v>19</v>
      </c>
      <c r="N2054" t="n">
        <v>185</v>
      </c>
      <c r="O2054" t="n">
        <v>6</v>
      </c>
      <c r="P2054" t="n">
        <v>7</v>
      </c>
      <c r="Q2054" t="n">
        <v>14</v>
      </c>
      <c r="X2054" t="n">
        <v>26</v>
      </c>
      <c r="Y2054" t="n">
        <v>626</v>
      </c>
      <c r="Z2054" t="n">
        <v>0.015</v>
      </c>
      <c r="AA2054" t="n">
        <v>1</v>
      </c>
      <c r="AB2054" t="n">
        <v>16</v>
      </c>
    </row>
    <row r="2055">
      <c r="A2055" t="n">
        <v>2021</v>
      </c>
      <c r="B2055" t="n">
        <v>5</v>
      </c>
      <c r="C2055" s="298" t="n">
        <v>44319</v>
      </c>
      <c r="E2055" t="n">
        <v>667</v>
      </c>
      <c r="F2055" t="inlineStr">
        <is>
          <t>LG65UP81-top&amp;bootom</t>
        </is>
      </c>
      <c r="G2055" t="inlineStr">
        <is>
          <t>FMLGEI065UP810</t>
        </is>
      </c>
      <c r="H2055" t="n">
        <v>1534.0182</v>
      </c>
      <c r="I2055" t="n">
        <v>1745.9442</v>
      </c>
      <c r="J2055" t="n">
        <v>1798.1</v>
      </c>
      <c r="K2055" t="n">
        <v>20</v>
      </c>
      <c r="M2055" t="n">
        <v>21</v>
      </c>
      <c r="N2055" t="n">
        <v>171</v>
      </c>
      <c r="O2055" t="n">
        <v>5</v>
      </c>
      <c r="P2055" t="n">
        <v>7</v>
      </c>
      <c r="Q2055" t="n">
        <v>9</v>
      </c>
      <c r="S2055" t="n">
        <v>2</v>
      </c>
      <c r="X2055" t="n">
        <v>23</v>
      </c>
      <c r="Y2055" t="n">
        <v>223</v>
      </c>
      <c r="Z2055" t="n">
        <v>0.015</v>
      </c>
      <c r="AA2055" t="n">
        <v>1</v>
      </c>
      <c r="AB2055" t="n">
        <v>16</v>
      </c>
    </row>
    <row r="2056">
      <c r="A2056" t="n">
        <v>2021</v>
      </c>
      <c r="B2056" t="n">
        <v>5</v>
      </c>
      <c r="C2056" s="298" t="n">
        <v>44320</v>
      </c>
      <c r="E2056" t="n">
        <v>667</v>
      </c>
      <c r="F2056" t="inlineStr">
        <is>
          <t>LG65UP81-top&amp;bootom</t>
        </is>
      </c>
      <c r="G2056" t="inlineStr">
        <is>
          <t>FMLGEI065UP810</t>
        </is>
      </c>
      <c r="H2056" t="n">
        <v>1534.0182</v>
      </c>
      <c r="I2056" t="n">
        <v>1745.9442</v>
      </c>
      <c r="J2056" t="n">
        <v>1566</v>
      </c>
      <c r="K2056" t="n">
        <v>20</v>
      </c>
      <c r="M2056" t="n">
        <v>21</v>
      </c>
      <c r="N2056" t="n">
        <v>171</v>
      </c>
      <c r="O2056" t="n">
        <v>2</v>
      </c>
      <c r="P2056" t="n">
        <v>2</v>
      </c>
      <c r="Q2056" t="n">
        <v>2</v>
      </c>
      <c r="X2056" t="n">
        <v>6</v>
      </c>
      <c r="Y2056" t="n">
        <v>246</v>
      </c>
      <c r="Z2056" t="n">
        <v>0.015</v>
      </c>
      <c r="AA2056" t="n">
        <v>1</v>
      </c>
      <c r="AB2056" t="n">
        <v>16</v>
      </c>
    </row>
    <row r="2057">
      <c r="A2057" t="n">
        <v>2021</v>
      </c>
      <c r="B2057" t="n">
        <v>5</v>
      </c>
      <c r="C2057" s="298" t="n">
        <v>44326</v>
      </c>
      <c r="E2057" t="n">
        <v>667</v>
      </c>
      <c r="F2057" t="inlineStr">
        <is>
          <t>LG65UP81-top&amp;bootom</t>
        </is>
      </c>
      <c r="G2057" t="inlineStr">
        <is>
          <t>FMLGEI065UP810</t>
        </is>
      </c>
      <c r="H2057" t="n">
        <v>1534.0182</v>
      </c>
      <c r="I2057" t="n">
        <v>1745.9442</v>
      </c>
      <c r="K2057" t="n">
        <v>20</v>
      </c>
      <c r="Y2057" t="n">
        <v>100</v>
      </c>
      <c r="Z2057" t="n">
        <v>0.015</v>
      </c>
      <c r="AA2057" t="n">
        <v>1</v>
      </c>
      <c r="AB2057" t="n">
        <v>16</v>
      </c>
    </row>
    <row r="2058">
      <c r="A2058" t="n">
        <v>2021</v>
      </c>
      <c r="B2058" t="n">
        <v>5</v>
      </c>
      <c r="C2058" s="298" t="n">
        <v>44327</v>
      </c>
      <c r="E2058" t="n">
        <v>667</v>
      </c>
      <c r="F2058" t="inlineStr">
        <is>
          <t>LG65UP81-top&amp;bootom</t>
        </is>
      </c>
      <c r="G2058" t="inlineStr">
        <is>
          <t>FMLGEI065UP810</t>
        </is>
      </c>
      <c r="H2058" t="n">
        <v>1534.0182</v>
      </c>
      <c r="I2058" t="n">
        <v>1745.9442</v>
      </c>
      <c r="K2058" t="n">
        <v>20</v>
      </c>
      <c r="O2058" t="n">
        <v>3</v>
      </c>
      <c r="Q2058" t="n">
        <v>5</v>
      </c>
      <c r="S2058" t="n">
        <v>2</v>
      </c>
      <c r="X2058" t="n">
        <v>10</v>
      </c>
      <c r="Y2058" t="n">
        <v>10</v>
      </c>
      <c r="Z2058" t="n">
        <v>0.015</v>
      </c>
      <c r="AA2058" t="n">
        <v>1</v>
      </c>
      <c r="AB2058" t="n">
        <v>16</v>
      </c>
    </row>
    <row r="2059">
      <c r="A2059" t="n">
        <v>2021</v>
      </c>
      <c r="B2059" t="n">
        <v>5</v>
      </c>
      <c r="C2059" s="298" t="n">
        <v>44333</v>
      </c>
      <c r="E2059" t="n">
        <v>667</v>
      </c>
      <c r="F2059" t="inlineStr">
        <is>
          <t>LG65UP81-top&amp;bootom</t>
        </is>
      </c>
      <c r="G2059" t="inlineStr">
        <is>
          <t>FMLGEI065UP810</t>
        </is>
      </c>
      <c r="H2059" t="n">
        <v>1534.0182</v>
      </c>
      <c r="I2059" t="n">
        <v>1745.9442</v>
      </c>
      <c r="J2059" t="n">
        <v>1693</v>
      </c>
      <c r="K2059" t="n">
        <v>20</v>
      </c>
      <c r="M2059" t="n">
        <v>18</v>
      </c>
      <c r="N2059" t="n">
        <v>203</v>
      </c>
      <c r="O2059" t="n">
        <v>13</v>
      </c>
      <c r="P2059" t="n">
        <v>12</v>
      </c>
      <c r="Q2059" t="n">
        <v>12</v>
      </c>
      <c r="S2059" t="n">
        <v>3</v>
      </c>
      <c r="X2059" t="n">
        <v>39</v>
      </c>
      <c r="Y2059" t="n">
        <v>1060</v>
      </c>
      <c r="Z2059" t="n">
        <v>0.015</v>
      </c>
      <c r="AA2059" t="n">
        <v>1</v>
      </c>
      <c r="AB2059" t="n">
        <v>16</v>
      </c>
    </row>
    <row r="2060">
      <c r="A2060" t="n">
        <v>2021</v>
      </c>
      <c r="B2060" t="n">
        <v>5</v>
      </c>
      <c r="C2060" s="298" t="n">
        <v>44334</v>
      </c>
      <c r="E2060" t="n">
        <v>667</v>
      </c>
      <c r="F2060" t="inlineStr">
        <is>
          <t>LG65UP81-top&amp;bootom</t>
        </is>
      </c>
      <c r="G2060" t="inlineStr">
        <is>
          <t>FMLGEI065UP810</t>
        </is>
      </c>
      <c r="H2060" t="n">
        <v>1534.0182</v>
      </c>
      <c r="I2060" t="n">
        <v>1745.9442</v>
      </c>
      <c r="J2060" t="n">
        <v>1636.7</v>
      </c>
      <c r="K2060" t="n">
        <v>20</v>
      </c>
      <c r="M2060" t="n">
        <v>18</v>
      </c>
      <c r="N2060" t="n">
        <v>201</v>
      </c>
      <c r="O2060" t="n">
        <v>3</v>
      </c>
      <c r="P2060" t="n">
        <v>2</v>
      </c>
      <c r="Q2060" t="n">
        <v>2</v>
      </c>
      <c r="S2060" t="n">
        <v>1</v>
      </c>
      <c r="X2060" t="n">
        <v>8</v>
      </c>
      <c r="Y2060" t="n">
        <v>176</v>
      </c>
      <c r="Z2060" t="n">
        <v>0.015</v>
      </c>
      <c r="AA2060" t="n">
        <v>1</v>
      </c>
      <c r="AB2060" t="n">
        <v>16</v>
      </c>
    </row>
    <row r="2061">
      <c r="A2061" t="n">
        <v>2021</v>
      </c>
      <c r="B2061" t="n">
        <v>5</v>
      </c>
      <c r="C2061" s="298" t="n">
        <v>44335</v>
      </c>
      <c r="E2061" t="n">
        <v>667</v>
      </c>
      <c r="F2061" t="inlineStr">
        <is>
          <t>LG65UP81-top&amp;bootom</t>
        </is>
      </c>
      <c r="G2061" t="inlineStr">
        <is>
          <t>FMLGEI065UP810</t>
        </is>
      </c>
      <c r="H2061" t="n">
        <v>1534.0182</v>
      </c>
      <c r="I2061" t="n">
        <v>1745.9442</v>
      </c>
      <c r="J2061" t="n">
        <v>1636</v>
      </c>
      <c r="K2061" t="n">
        <v>20</v>
      </c>
      <c r="M2061" t="n">
        <v>17</v>
      </c>
      <c r="N2061" t="n">
        <v>213</v>
      </c>
      <c r="O2061" t="n">
        <v>4</v>
      </c>
      <c r="P2061" t="n">
        <v>4</v>
      </c>
      <c r="Q2061" t="n">
        <v>3</v>
      </c>
      <c r="S2061" t="n">
        <v>3</v>
      </c>
      <c r="X2061" t="n">
        <v>13</v>
      </c>
      <c r="Y2061" t="n">
        <v>813</v>
      </c>
      <c r="Z2061" t="n">
        <v>0.015</v>
      </c>
      <c r="AA2061" t="n">
        <v>1</v>
      </c>
      <c r="AB2061" t="n">
        <v>16</v>
      </c>
    </row>
    <row r="2062">
      <c r="A2062" t="n">
        <v>2021</v>
      </c>
      <c r="B2062" t="n">
        <v>5</v>
      </c>
      <c r="C2062" s="298" t="n">
        <v>44336</v>
      </c>
      <c r="E2062" t="n">
        <v>667</v>
      </c>
      <c r="F2062" t="inlineStr">
        <is>
          <t>LG65UP81-top&amp;bootom</t>
        </is>
      </c>
      <c r="G2062" t="inlineStr">
        <is>
          <t>FMLGEI065UP810</t>
        </is>
      </c>
      <c r="H2062" t="n">
        <v>1534.0182</v>
      </c>
      <c r="I2062" t="n">
        <v>1745.9442</v>
      </c>
      <c r="K2062" t="n">
        <v>20</v>
      </c>
      <c r="Y2062" t="n">
        <v>320</v>
      </c>
      <c r="Z2062" t="n">
        <v>0.015</v>
      </c>
      <c r="AA2062" t="n">
        <v>1</v>
      </c>
      <c r="AB2062" t="n">
        <v>16</v>
      </c>
    </row>
    <row r="2063">
      <c r="A2063" t="n">
        <v>2021</v>
      </c>
      <c r="B2063" t="n">
        <v>5</v>
      </c>
      <c r="C2063" s="298" t="n">
        <v>44341</v>
      </c>
      <c r="E2063" t="n">
        <v>667</v>
      </c>
      <c r="F2063" t="inlineStr">
        <is>
          <t>LG65UP81-top&amp;bootom</t>
        </is>
      </c>
      <c r="G2063" t="inlineStr">
        <is>
          <t>FMLGEI065UP810</t>
        </is>
      </c>
      <c r="H2063" t="n">
        <v>1534.0182</v>
      </c>
      <c r="I2063" t="n">
        <v>1745.9442</v>
      </c>
      <c r="K2063" t="n">
        <v>20</v>
      </c>
      <c r="Y2063" t="n">
        <v>120</v>
      </c>
      <c r="Z2063" t="n">
        <v>0.015</v>
      </c>
      <c r="AA2063" t="n">
        <v>1</v>
      </c>
      <c r="AB2063" t="n">
        <v>16</v>
      </c>
    </row>
    <row r="2064">
      <c r="A2064" t="n">
        <v>2021</v>
      </c>
      <c r="B2064" t="n">
        <v>5</v>
      </c>
      <c r="C2064" s="298" t="n">
        <v>44314</v>
      </c>
      <c r="E2064" t="n">
        <v>122</v>
      </c>
      <c r="F2064" t="inlineStr">
        <is>
          <t>LgWashing Mashine Base</t>
        </is>
      </c>
      <c r="G2064" t="inlineStr">
        <is>
          <t>FMLGEI1000000</t>
        </is>
      </c>
      <c r="H2064" t="n">
        <v>267.4</v>
      </c>
      <c r="I2064" t="n">
        <v>292.6</v>
      </c>
      <c r="J2064" t="n">
        <v>271.2</v>
      </c>
      <c r="K2064" t="n">
        <v>63</v>
      </c>
      <c r="L2064" t="n">
        <v>115</v>
      </c>
      <c r="M2064" t="n">
        <v>70</v>
      </c>
      <c r="N2064" t="n">
        <v>102</v>
      </c>
      <c r="O2064" t="n">
        <v>8</v>
      </c>
      <c r="P2064" t="n">
        <v>1</v>
      </c>
      <c r="Q2064" t="n">
        <v>2</v>
      </c>
      <c r="X2064" t="n">
        <v>11</v>
      </c>
      <c r="Y2064" t="n">
        <v>11</v>
      </c>
      <c r="Z2064" t="n">
        <v>0.015</v>
      </c>
      <c r="AA2064" t="n">
        <v>1</v>
      </c>
      <c r="AB2064" t="n">
        <v>22</v>
      </c>
    </row>
    <row r="2065">
      <c r="A2065" t="n">
        <v>2021</v>
      </c>
      <c r="B2065" t="n">
        <v>5</v>
      </c>
      <c r="C2065" s="298" t="n">
        <v>44318</v>
      </c>
      <c r="E2065" t="n">
        <v>122</v>
      </c>
      <c r="F2065" t="inlineStr">
        <is>
          <t>LgWashing Mashine Base</t>
        </is>
      </c>
      <c r="G2065" t="inlineStr">
        <is>
          <t>FMLGEI1000000</t>
        </is>
      </c>
      <c r="H2065" t="n">
        <v>267.4</v>
      </c>
      <c r="I2065" t="n">
        <v>292.6</v>
      </c>
      <c r="J2065" t="n">
        <v>241</v>
      </c>
      <c r="K2065" t="n">
        <v>63</v>
      </c>
      <c r="L2065" t="n">
        <v>115</v>
      </c>
      <c r="M2065" t="n">
        <v>74</v>
      </c>
      <c r="N2065" t="n">
        <v>97</v>
      </c>
      <c r="O2065" t="n">
        <v>1</v>
      </c>
      <c r="P2065" t="n">
        <v>1</v>
      </c>
      <c r="X2065" t="n">
        <v>2</v>
      </c>
      <c r="Y2065" t="n">
        <v>2</v>
      </c>
      <c r="Z2065" t="n">
        <v>0.015</v>
      </c>
      <c r="AA2065" t="n">
        <v>1</v>
      </c>
      <c r="AB2065" t="n">
        <v>22</v>
      </c>
    </row>
    <row r="2066">
      <c r="A2066" t="n">
        <v>2021</v>
      </c>
      <c r="B2066" t="n">
        <v>5</v>
      </c>
      <c r="C2066" s="298" t="n">
        <v>44319</v>
      </c>
      <c r="E2066" t="n">
        <v>122</v>
      </c>
      <c r="F2066" t="inlineStr">
        <is>
          <t>LgWashing Mashine Base</t>
        </is>
      </c>
      <c r="G2066" t="inlineStr">
        <is>
          <t>FMLGEI1000000</t>
        </is>
      </c>
      <c r="H2066" t="n">
        <v>267.4</v>
      </c>
      <c r="I2066" t="n">
        <v>292.6</v>
      </c>
      <c r="K2066" t="n">
        <v>63</v>
      </c>
      <c r="L2066" t="n">
        <v>115</v>
      </c>
      <c r="Y2066" t="n">
        <v>600</v>
      </c>
      <c r="Z2066" t="n">
        <v>0.015</v>
      </c>
      <c r="AA2066" t="n">
        <v>1</v>
      </c>
      <c r="AB2066" t="n">
        <v>22</v>
      </c>
    </row>
    <row r="2067">
      <c r="A2067" t="n">
        <v>2021</v>
      </c>
      <c r="B2067" t="n">
        <v>5</v>
      </c>
      <c r="C2067" s="298" t="n">
        <v>44321</v>
      </c>
      <c r="E2067" t="n">
        <v>122</v>
      </c>
      <c r="F2067" t="inlineStr">
        <is>
          <t>LgWashing Mashine Base</t>
        </is>
      </c>
      <c r="G2067" t="inlineStr">
        <is>
          <t>FMLGEI1000000</t>
        </is>
      </c>
      <c r="H2067" t="n">
        <v>267.4</v>
      </c>
      <c r="I2067" t="n">
        <v>292.6</v>
      </c>
      <c r="K2067" t="n">
        <v>63</v>
      </c>
      <c r="L2067" t="n">
        <v>115</v>
      </c>
      <c r="Y2067" t="n">
        <v>400</v>
      </c>
      <c r="Z2067" t="n">
        <v>0.015</v>
      </c>
      <c r="AA2067" t="n">
        <v>1</v>
      </c>
      <c r="AB2067" t="n">
        <v>22</v>
      </c>
    </row>
    <row r="2068">
      <c r="A2068" t="n">
        <v>2021</v>
      </c>
      <c r="B2068" t="n">
        <v>5</v>
      </c>
      <c r="C2068" s="298" t="n">
        <v>44322</v>
      </c>
      <c r="E2068" t="n">
        <v>122</v>
      </c>
      <c r="F2068" t="inlineStr">
        <is>
          <t>LgWashing Mashine Base</t>
        </is>
      </c>
      <c r="G2068" t="inlineStr">
        <is>
          <t>FMLGEI1000000</t>
        </is>
      </c>
      <c r="H2068" t="n">
        <v>267.4</v>
      </c>
      <c r="I2068" t="n">
        <v>292.6</v>
      </c>
      <c r="K2068" t="n">
        <v>63</v>
      </c>
      <c r="L2068" t="n">
        <v>115</v>
      </c>
      <c r="O2068" t="n">
        <v>3</v>
      </c>
      <c r="Q2068" t="n">
        <v>3</v>
      </c>
      <c r="X2068" t="n">
        <v>6</v>
      </c>
      <c r="Y2068" t="n">
        <v>716</v>
      </c>
      <c r="Z2068" t="n">
        <v>0.015</v>
      </c>
      <c r="AA2068" t="n">
        <v>1</v>
      </c>
      <c r="AB2068" t="n">
        <v>22</v>
      </c>
    </row>
    <row r="2069">
      <c r="A2069" t="n">
        <v>2021</v>
      </c>
      <c r="B2069" t="n">
        <v>5</v>
      </c>
      <c r="C2069" s="298" t="n">
        <v>44325</v>
      </c>
      <c r="E2069" t="n">
        <v>122</v>
      </c>
      <c r="F2069" t="inlineStr">
        <is>
          <t>LgWashing Mashine Base</t>
        </is>
      </c>
      <c r="G2069" t="inlineStr">
        <is>
          <t>FMLGEI1000000</t>
        </is>
      </c>
      <c r="H2069" t="n">
        <v>267.4</v>
      </c>
      <c r="I2069" t="n">
        <v>292.6</v>
      </c>
      <c r="K2069" t="n">
        <v>63</v>
      </c>
      <c r="L2069" t="n">
        <v>115</v>
      </c>
      <c r="Y2069" t="n">
        <v>200</v>
      </c>
      <c r="Z2069" t="n">
        <v>0.015</v>
      </c>
      <c r="AA2069" t="n">
        <v>1</v>
      </c>
      <c r="AB2069" t="n">
        <v>22</v>
      </c>
    </row>
    <row r="2070">
      <c r="A2070" t="n">
        <v>2021</v>
      </c>
      <c r="B2070" t="n">
        <v>5</v>
      </c>
      <c r="C2070" s="298" t="n">
        <v>44327</v>
      </c>
      <c r="E2070" t="n">
        <v>122</v>
      </c>
      <c r="F2070" t="inlineStr">
        <is>
          <t>LgWashing Mashine Base</t>
        </is>
      </c>
      <c r="G2070" t="inlineStr">
        <is>
          <t>FMLGEI1000000</t>
        </is>
      </c>
      <c r="H2070" t="n">
        <v>267.4</v>
      </c>
      <c r="I2070" t="n">
        <v>292.6</v>
      </c>
      <c r="K2070" t="n">
        <v>63</v>
      </c>
      <c r="L2070" t="n">
        <v>115</v>
      </c>
      <c r="Y2070" t="n">
        <v>600</v>
      </c>
      <c r="Z2070" t="n">
        <v>0.015</v>
      </c>
      <c r="AA2070" t="n">
        <v>1</v>
      </c>
      <c r="AB2070" t="n">
        <v>22</v>
      </c>
    </row>
    <row r="2071">
      <c r="A2071" t="n">
        <v>2021</v>
      </c>
      <c r="B2071" t="n">
        <v>5</v>
      </c>
      <c r="C2071" s="298" t="n">
        <v>44333</v>
      </c>
      <c r="E2071" t="n">
        <v>122</v>
      </c>
      <c r="F2071" t="inlineStr">
        <is>
          <t>LgWashing Mashine Base</t>
        </is>
      </c>
      <c r="G2071" t="inlineStr">
        <is>
          <t>FMLGEI1000000</t>
        </is>
      </c>
      <c r="H2071" t="n">
        <v>267.4</v>
      </c>
      <c r="I2071" t="n">
        <v>292.6</v>
      </c>
      <c r="J2071" t="n">
        <v>278.5</v>
      </c>
      <c r="K2071" t="n">
        <v>63</v>
      </c>
      <c r="L2071" t="n">
        <v>115</v>
      </c>
      <c r="M2071" t="n">
        <v>65</v>
      </c>
      <c r="N2071" t="n">
        <v>111</v>
      </c>
      <c r="O2071" t="n">
        <v>14</v>
      </c>
      <c r="P2071" t="n">
        <v>4</v>
      </c>
      <c r="Q2071" t="n">
        <v>6</v>
      </c>
      <c r="X2071" t="n">
        <v>24</v>
      </c>
      <c r="Y2071" t="n">
        <v>24</v>
      </c>
      <c r="Z2071" t="n">
        <v>0.015</v>
      </c>
      <c r="AA2071" t="n">
        <v>1</v>
      </c>
      <c r="AB2071" t="n">
        <v>22</v>
      </c>
    </row>
    <row r="2072">
      <c r="A2072" t="n">
        <v>2021</v>
      </c>
      <c r="B2072" t="n">
        <v>5</v>
      </c>
      <c r="C2072" s="298" t="n">
        <v>44334</v>
      </c>
      <c r="E2072" t="n">
        <v>122</v>
      </c>
      <c r="F2072" t="inlineStr">
        <is>
          <t>LgWashing Mashine Base</t>
        </is>
      </c>
      <c r="G2072" t="inlineStr">
        <is>
          <t>FMLGEI1000000</t>
        </is>
      </c>
      <c r="H2072" t="n">
        <v>267.4</v>
      </c>
      <c r="I2072" t="n">
        <v>292.6</v>
      </c>
      <c r="J2072" t="n">
        <v>273.8</v>
      </c>
      <c r="K2072" t="n">
        <v>63</v>
      </c>
      <c r="L2072" t="n">
        <v>115</v>
      </c>
      <c r="M2072" t="n">
        <v>65</v>
      </c>
      <c r="N2072" t="n">
        <v>112</v>
      </c>
      <c r="O2072" t="n">
        <v>6</v>
      </c>
      <c r="P2072" t="n">
        <v>2</v>
      </c>
      <c r="Q2072" t="n">
        <v>6</v>
      </c>
      <c r="X2072" t="n">
        <v>14</v>
      </c>
      <c r="Y2072" t="n">
        <v>314</v>
      </c>
      <c r="Z2072" t="n">
        <v>0.015</v>
      </c>
      <c r="AA2072" t="n">
        <v>1</v>
      </c>
      <c r="AB2072" t="n">
        <v>22</v>
      </c>
    </row>
    <row r="2073">
      <c r="A2073" t="n">
        <v>2021</v>
      </c>
      <c r="B2073" t="n">
        <v>5</v>
      </c>
      <c r="C2073" s="298" t="n">
        <v>44335</v>
      </c>
      <c r="E2073" t="n">
        <v>122</v>
      </c>
      <c r="F2073" t="inlineStr">
        <is>
          <t>LgWashing Mashine Base</t>
        </is>
      </c>
      <c r="G2073" t="inlineStr">
        <is>
          <t>FMLGEI1000000</t>
        </is>
      </c>
      <c r="H2073" t="n">
        <v>267.4</v>
      </c>
      <c r="I2073" t="n">
        <v>292.6</v>
      </c>
      <c r="J2073" t="n">
        <v>278.5</v>
      </c>
      <c r="K2073" t="n">
        <v>63</v>
      </c>
      <c r="L2073" t="n">
        <v>115</v>
      </c>
      <c r="M2073" t="n">
        <v>64</v>
      </c>
      <c r="N2073" t="n">
        <v>113</v>
      </c>
      <c r="O2073" t="n">
        <v>7</v>
      </c>
      <c r="P2073" t="n">
        <v>1</v>
      </c>
      <c r="Q2073" t="n">
        <v>5</v>
      </c>
      <c r="X2073" t="n">
        <v>13</v>
      </c>
      <c r="Y2073" t="n">
        <v>813</v>
      </c>
      <c r="Z2073" t="n">
        <v>0.015</v>
      </c>
      <c r="AA2073" t="n">
        <v>1</v>
      </c>
      <c r="AB2073" t="n">
        <v>22</v>
      </c>
    </row>
    <row r="2074">
      <c r="A2074" t="n">
        <v>2021</v>
      </c>
      <c r="B2074" t="n">
        <v>5</v>
      </c>
      <c r="C2074" s="298" t="n">
        <v>44336</v>
      </c>
      <c r="E2074" t="n">
        <v>122</v>
      </c>
      <c r="F2074" t="inlineStr">
        <is>
          <t>LgWashing Mashine Base</t>
        </is>
      </c>
      <c r="G2074" t="inlineStr">
        <is>
          <t>FMLGEI1000000</t>
        </is>
      </c>
      <c r="H2074" t="n">
        <v>267.4</v>
      </c>
      <c r="I2074" t="n">
        <v>292.6</v>
      </c>
      <c r="J2074" t="n">
        <v>273.9</v>
      </c>
      <c r="K2074" t="n">
        <v>63</v>
      </c>
      <c r="L2074" t="n">
        <v>115</v>
      </c>
      <c r="M2074" t="n">
        <v>65</v>
      </c>
      <c r="N2074" t="n">
        <v>111</v>
      </c>
      <c r="O2074" t="n">
        <v>8</v>
      </c>
      <c r="P2074" t="n">
        <v>4</v>
      </c>
      <c r="Q2074" t="n">
        <v>2</v>
      </c>
      <c r="X2074" t="n">
        <v>14</v>
      </c>
      <c r="Y2074" t="n">
        <v>14</v>
      </c>
      <c r="Z2074" t="n">
        <v>0.015</v>
      </c>
      <c r="AA2074" t="n">
        <v>1</v>
      </c>
      <c r="AB2074" t="n">
        <v>22</v>
      </c>
    </row>
    <row r="2075">
      <c r="A2075" t="n">
        <v>2021</v>
      </c>
      <c r="B2075" t="n">
        <v>5</v>
      </c>
      <c r="C2075" s="298" t="n">
        <v>44339</v>
      </c>
      <c r="E2075" t="n">
        <v>122</v>
      </c>
      <c r="F2075" t="inlineStr">
        <is>
          <t>LgWashing Mashine Base</t>
        </is>
      </c>
      <c r="G2075" t="inlineStr">
        <is>
          <t>FMLGEI1000000</t>
        </is>
      </c>
      <c r="H2075" t="n">
        <v>267.4</v>
      </c>
      <c r="I2075" t="n">
        <v>292.6</v>
      </c>
      <c r="J2075" t="n">
        <v>278.4</v>
      </c>
      <c r="K2075" t="n">
        <v>63</v>
      </c>
      <c r="L2075" t="n">
        <v>115</v>
      </c>
      <c r="M2075" t="n">
        <v>68</v>
      </c>
      <c r="N2075" t="n">
        <v>107</v>
      </c>
      <c r="O2075" t="n">
        <v>3</v>
      </c>
      <c r="P2075" t="n">
        <v>8</v>
      </c>
      <c r="Q2075" t="n">
        <v>6</v>
      </c>
      <c r="X2075" t="n">
        <v>17</v>
      </c>
      <c r="Y2075" t="n">
        <v>1017</v>
      </c>
      <c r="Z2075" t="n">
        <v>0.015</v>
      </c>
      <c r="AA2075" t="n">
        <v>1</v>
      </c>
      <c r="AB2075" t="n">
        <v>22</v>
      </c>
    </row>
    <row r="2076">
      <c r="A2076" t="n">
        <v>2021</v>
      </c>
      <c r="B2076" t="n">
        <v>5</v>
      </c>
      <c r="C2076" s="298" t="n">
        <v>44340</v>
      </c>
      <c r="E2076" t="n">
        <v>122</v>
      </c>
      <c r="F2076" t="inlineStr">
        <is>
          <t>LgWashing Mashine Base</t>
        </is>
      </c>
      <c r="G2076" t="inlineStr">
        <is>
          <t>FMLGEI1000000</t>
        </is>
      </c>
      <c r="H2076" t="n">
        <v>267.4</v>
      </c>
      <c r="I2076" t="n">
        <v>292.6</v>
      </c>
      <c r="J2076" t="n">
        <v>273</v>
      </c>
      <c r="K2076" t="n">
        <v>63</v>
      </c>
      <c r="L2076" t="n">
        <v>115</v>
      </c>
      <c r="M2076" t="n">
        <v>71</v>
      </c>
      <c r="N2076" t="n">
        <v>101</v>
      </c>
      <c r="O2076" t="n">
        <v>3</v>
      </c>
      <c r="Q2076" t="n">
        <v>1</v>
      </c>
      <c r="X2076" t="n">
        <v>4</v>
      </c>
      <c r="Y2076" t="n">
        <v>504</v>
      </c>
      <c r="Z2076" t="n">
        <v>0.015</v>
      </c>
      <c r="AA2076" t="n">
        <v>1</v>
      </c>
      <c r="AB2076" t="n">
        <v>22</v>
      </c>
    </row>
    <row r="2077">
      <c r="A2077" t="n">
        <v>2021</v>
      </c>
      <c r="B2077" t="n">
        <v>5</v>
      </c>
      <c r="C2077" s="298" t="n">
        <v>44341</v>
      </c>
      <c r="E2077" t="n">
        <v>122</v>
      </c>
      <c r="F2077" t="inlineStr">
        <is>
          <t>LgWashing Mashine Base</t>
        </is>
      </c>
      <c r="G2077" t="inlineStr">
        <is>
          <t>FMLGEI1000000</t>
        </is>
      </c>
      <c r="H2077" t="n">
        <v>267.4</v>
      </c>
      <c r="I2077" t="n">
        <v>292.6</v>
      </c>
      <c r="K2077" t="n">
        <v>63</v>
      </c>
      <c r="L2077" t="n">
        <v>115</v>
      </c>
      <c r="Y2077" t="n">
        <v>100</v>
      </c>
      <c r="Z2077" t="n">
        <v>0.015</v>
      </c>
      <c r="AA2077" t="n">
        <v>1</v>
      </c>
      <c r="AB2077" t="n">
        <v>22</v>
      </c>
    </row>
    <row r="2078">
      <c r="A2078" t="n">
        <v>2021</v>
      </c>
      <c r="B2078" t="n">
        <v>5</v>
      </c>
      <c r="C2078" s="298" t="n">
        <v>44327</v>
      </c>
      <c r="E2078" t="n">
        <v>674</v>
      </c>
      <c r="F2078" t="inlineStr">
        <is>
          <t>LgWashing Mashine Base (VIVACHE)</t>
        </is>
      </c>
      <c r="G2078" t="inlineStr">
        <is>
          <t>FMLGEI10000000</t>
        </is>
      </c>
      <c r="H2078" t="n">
        <v>240.896</v>
      </c>
      <c r="I2078" t="n">
        <v>274.176</v>
      </c>
      <c r="K2078" t="n">
        <v>40</v>
      </c>
      <c r="L2078" t="n">
        <v>180</v>
      </c>
      <c r="Y2078" t="n">
        <v>300</v>
      </c>
      <c r="Z2078" t="n">
        <v>0.015</v>
      </c>
      <c r="AA2078" t="n">
        <v>1</v>
      </c>
      <c r="AB2078" t="n">
        <v>22</v>
      </c>
    </row>
    <row r="2079">
      <c r="A2079" t="n">
        <v>2021</v>
      </c>
      <c r="B2079" t="n">
        <v>5</v>
      </c>
      <c r="C2079" s="298" t="n">
        <v>44333</v>
      </c>
      <c r="E2079" t="n">
        <v>674</v>
      </c>
      <c r="F2079" t="inlineStr">
        <is>
          <t>LgWashing Mashine Base (VIVACHE)</t>
        </is>
      </c>
      <c r="G2079" t="inlineStr">
        <is>
          <t>FMLGEI10000000</t>
        </is>
      </c>
      <c r="H2079" t="n">
        <v>240.896</v>
      </c>
      <c r="I2079" t="n">
        <v>274.176</v>
      </c>
      <c r="K2079" t="n">
        <v>40</v>
      </c>
      <c r="L2079" t="n">
        <v>180</v>
      </c>
      <c r="Y2079" t="n">
        <v>100</v>
      </c>
      <c r="Z2079" t="n">
        <v>0.015</v>
      </c>
      <c r="AA2079" t="n">
        <v>1</v>
      </c>
      <c r="AB2079" t="n">
        <v>22</v>
      </c>
    </row>
    <row r="2080">
      <c r="A2080" t="n">
        <v>2021</v>
      </c>
      <c r="B2080" t="n">
        <v>5</v>
      </c>
      <c r="C2080" s="298" t="n">
        <v>44335</v>
      </c>
      <c r="E2080" t="n">
        <v>674</v>
      </c>
      <c r="F2080" t="inlineStr">
        <is>
          <t>LgWashing Mashine Base (VIVACHE)</t>
        </is>
      </c>
      <c r="G2080" t="inlineStr">
        <is>
          <t>FMLGEI10000000</t>
        </is>
      </c>
      <c r="H2080" t="n">
        <v>240.896</v>
      </c>
      <c r="I2080" t="n">
        <v>274.176</v>
      </c>
      <c r="K2080" t="n">
        <v>40</v>
      </c>
      <c r="L2080" t="n">
        <v>180</v>
      </c>
      <c r="Y2080" t="n">
        <v>200</v>
      </c>
      <c r="Z2080" t="n">
        <v>0.015</v>
      </c>
      <c r="AA2080" t="n">
        <v>1</v>
      </c>
      <c r="AB2080" t="n">
        <v>22</v>
      </c>
    </row>
    <row r="2081">
      <c r="A2081" t="n">
        <v>2021</v>
      </c>
      <c r="B2081" t="n">
        <v>5</v>
      </c>
      <c r="C2081" s="298" t="n">
        <v>44339</v>
      </c>
      <c r="E2081" t="n">
        <v>674</v>
      </c>
      <c r="F2081" t="inlineStr">
        <is>
          <t>LgWashing Mashine Base (VIVACHE)</t>
        </is>
      </c>
      <c r="G2081" t="inlineStr">
        <is>
          <t>FMLGEI10000000</t>
        </is>
      </c>
      <c r="H2081" t="n">
        <v>240.896</v>
      </c>
      <c r="I2081" t="n">
        <v>274.176</v>
      </c>
      <c r="K2081" t="n">
        <v>40</v>
      </c>
      <c r="L2081" t="n">
        <v>180</v>
      </c>
      <c r="Y2081" t="n">
        <v>500</v>
      </c>
      <c r="Z2081" t="n">
        <v>0.015</v>
      </c>
      <c r="AA2081" t="n">
        <v>1</v>
      </c>
      <c r="AB2081" t="n">
        <v>22</v>
      </c>
    </row>
    <row r="2082">
      <c r="A2082" t="n">
        <v>2021</v>
      </c>
      <c r="B2082" t="n">
        <v>5</v>
      </c>
      <c r="C2082" s="298" t="n">
        <v>44340</v>
      </c>
      <c r="E2082" t="n">
        <v>674</v>
      </c>
      <c r="F2082" t="inlineStr">
        <is>
          <t>LgWashing Mashine Base (VIVACHE)</t>
        </is>
      </c>
      <c r="G2082" t="inlineStr">
        <is>
          <t>FMLGEI10000000</t>
        </is>
      </c>
      <c r="H2082" t="n">
        <v>240.896</v>
      </c>
      <c r="I2082" t="n">
        <v>274.176</v>
      </c>
      <c r="J2082" t="n">
        <v>246.2</v>
      </c>
      <c r="K2082" t="n">
        <v>40</v>
      </c>
      <c r="L2082" t="n">
        <v>180</v>
      </c>
      <c r="M2082" t="n">
        <v>78</v>
      </c>
      <c r="N2082" t="n">
        <v>92</v>
      </c>
      <c r="O2082" t="n">
        <v>4</v>
      </c>
      <c r="P2082" t="n">
        <v>1</v>
      </c>
      <c r="Q2082" t="n">
        <v>5</v>
      </c>
      <c r="X2082" t="n">
        <v>10</v>
      </c>
      <c r="Y2082" t="n">
        <v>610</v>
      </c>
      <c r="Z2082" t="n">
        <v>0.015</v>
      </c>
      <c r="AA2082" t="n">
        <v>1</v>
      </c>
      <c r="AB2082" t="n">
        <v>22</v>
      </c>
    </row>
    <row r="2083">
      <c r="A2083" t="n">
        <v>2021</v>
      </c>
      <c r="B2083" t="n">
        <v>5</v>
      </c>
      <c r="C2083" s="298" t="n">
        <v>44341</v>
      </c>
      <c r="E2083" t="n">
        <v>674</v>
      </c>
      <c r="F2083" t="inlineStr">
        <is>
          <t>LgWashing Mashine Base (VIVACHE)</t>
        </is>
      </c>
      <c r="G2083" t="inlineStr">
        <is>
          <t>FMLGEI10000000</t>
        </is>
      </c>
      <c r="H2083" t="n">
        <v>240.896</v>
      </c>
      <c r="I2083" t="n">
        <v>274.176</v>
      </c>
      <c r="J2083" t="n">
        <v>290</v>
      </c>
      <c r="K2083" t="n">
        <v>40</v>
      </c>
      <c r="L2083" t="n">
        <v>180</v>
      </c>
      <c r="M2083" t="n">
        <v>77</v>
      </c>
      <c r="N2083" t="n">
        <v>93</v>
      </c>
      <c r="O2083" t="n">
        <v>2</v>
      </c>
      <c r="P2083" t="n">
        <v>1</v>
      </c>
      <c r="Q2083" t="n">
        <v>2</v>
      </c>
      <c r="X2083" t="n">
        <v>5</v>
      </c>
      <c r="Y2083" t="n">
        <v>1105</v>
      </c>
      <c r="Z2083" t="n">
        <v>0.015</v>
      </c>
      <c r="AA2083" t="n">
        <v>1</v>
      </c>
      <c r="AB2083" t="n">
        <v>22</v>
      </c>
    </row>
    <row r="2084">
      <c r="A2084" t="n">
        <v>2021</v>
      </c>
      <c r="B2084" t="n">
        <v>5</v>
      </c>
      <c r="C2084" s="298" t="n">
        <v>44320</v>
      </c>
      <c r="E2084" t="n">
        <v>50</v>
      </c>
      <c r="F2084" t="inlineStr">
        <is>
          <t>LgWashing machine (Angels)</t>
        </is>
      </c>
      <c r="G2084" t="inlineStr">
        <is>
          <t>FMLGEI40000000</t>
        </is>
      </c>
      <c r="H2084" t="n">
        <v>51.57</v>
      </c>
      <c r="I2084" t="n">
        <v>56.43</v>
      </c>
      <c r="J2084" t="n">
        <v>58.5</v>
      </c>
      <c r="K2084" t="n">
        <v>101</v>
      </c>
      <c r="L2084" t="n">
        <v>107</v>
      </c>
      <c r="M2084" t="n">
        <v>73</v>
      </c>
      <c r="N2084" t="n">
        <v>99</v>
      </c>
      <c r="O2084" t="n">
        <v>3</v>
      </c>
      <c r="Q2084" t="n">
        <v>10</v>
      </c>
      <c r="X2084" t="n">
        <v>13</v>
      </c>
      <c r="Y2084" t="n">
        <v>13</v>
      </c>
      <c r="Z2084" t="n">
        <v>0.015</v>
      </c>
      <c r="AA2084" t="n">
        <v>1</v>
      </c>
      <c r="AB2084" t="n">
        <v>18</v>
      </c>
    </row>
    <row r="2085">
      <c r="A2085" t="n">
        <v>2021</v>
      </c>
      <c r="B2085" t="n">
        <v>5</v>
      </c>
      <c r="C2085" s="298" t="n">
        <v>44321</v>
      </c>
      <c r="E2085" t="n">
        <v>50</v>
      </c>
      <c r="F2085" t="inlineStr">
        <is>
          <t>LgWashing machine (Angels)</t>
        </is>
      </c>
      <c r="G2085" t="inlineStr">
        <is>
          <t>FMLGEI40000000</t>
        </is>
      </c>
      <c r="H2085" t="n">
        <v>51.57</v>
      </c>
      <c r="I2085" t="n">
        <v>56.43</v>
      </c>
      <c r="J2085" t="n">
        <v>55.3</v>
      </c>
      <c r="K2085" t="n">
        <v>101</v>
      </c>
      <c r="L2085" t="n">
        <v>107</v>
      </c>
      <c r="M2085" t="n">
        <v>69</v>
      </c>
      <c r="N2085" t="n">
        <v>105</v>
      </c>
      <c r="O2085" t="n">
        <v>11</v>
      </c>
      <c r="P2085" t="n">
        <v>4</v>
      </c>
      <c r="Q2085" t="n">
        <v>4</v>
      </c>
      <c r="X2085" t="n">
        <v>19</v>
      </c>
      <c r="Y2085" t="n">
        <v>1027</v>
      </c>
      <c r="Z2085" t="n">
        <v>0.015</v>
      </c>
      <c r="AA2085" t="n">
        <v>1</v>
      </c>
      <c r="AB2085" t="n">
        <v>18</v>
      </c>
    </row>
    <row r="2086">
      <c r="A2086" t="n">
        <v>2021</v>
      </c>
      <c r="B2086" t="n">
        <v>5</v>
      </c>
      <c r="C2086" s="298" t="n">
        <v>44322</v>
      </c>
      <c r="E2086" t="n">
        <v>50</v>
      </c>
      <c r="F2086" t="inlineStr">
        <is>
          <t>LgWashing machine (Angels)</t>
        </is>
      </c>
      <c r="G2086" t="inlineStr">
        <is>
          <t>FMLGEI40000000</t>
        </is>
      </c>
      <c r="H2086" t="n">
        <v>51.57</v>
      </c>
      <c r="I2086" t="n">
        <v>56.43</v>
      </c>
      <c r="J2086" t="n">
        <v>55.8</v>
      </c>
      <c r="K2086" t="n">
        <v>101</v>
      </c>
      <c r="L2086" t="n">
        <v>107</v>
      </c>
      <c r="M2086" t="n">
        <v>72</v>
      </c>
      <c r="N2086" t="n">
        <v>100</v>
      </c>
      <c r="O2086" t="n">
        <v>10</v>
      </c>
      <c r="P2086" t="n">
        <v>8</v>
      </c>
      <c r="Q2086" t="n">
        <v>12</v>
      </c>
      <c r="X2086" t="n">
        <v>30</v>
      </c>
      <c r="Y2086" t="n">
        <v>1794</v>
      </c>
      <c r="Z2086" t="n">
        <v>0.015</v>
      </c>
      <c r="AA2086" t="n">
        <v>1</v>
      </c>
      <c r="AB2086" t="n">
        <v>18</v>
      </c>
    </row>
    <row r="2087">
      <c r="A2087" t="n">
        <v>2021</v>
      </c>
      <c r="B2087" t="n">
        <v>5</v>
      </c>
      <c r="C2087" s="298" t="n">
        <v>44324</v>
      </c>
      <c r="E2087" t="n">
        <v>50</v>
      </c>
      <c r="F2087" t="inlineStr">
        <is>
          <t>LgWashing machine (Angels)</t>
        </is>
      </c>
      <c r="G2087" t="inlineStr">
        <is>
          <t>FMLGEI40000000</t>
        </is>
      </c>
      <c r="H2087" t="n">
        <v>51.57</v>
      </c>
      <c r="I2087" t="n">
        <v>56.43</v>
      </c>
      <c r="J2087" t="n">
        <v>55.8</v>
      </c>
      <c r="K2087" t="n">
        <v>101</v>
      </c>
      <c r="L2087" t="n">
        <v>107</v>
      </c>
      <c r="M2087" t="n">
        <v>73</v>
      </c>
      <c r="N2087" t="n">
        <v>99</v>
      </c>
      <c r="O2087" t="n">
        <v>8</v>
      </c>
      <c r="P2087" t="n">
        <v>2</v>
      </c>
      <c r="Q2087" t="n">
        <v>11</v>
      </c>
      <c r="X2087" t="n">
        <v>21</v>
      </c>
      <c r="Y2087" t="n">
        <v>1701</v>
      </c>
      <c r="Z2087" t="n">
        <v>0.015</v>
      </c>
      <c r="AA2087" t="n">
        <v>1</v>
      </c>
      <c r="AB2087" t="n">
        <v>18</v>
      </c>
    </row>
    <row r="2088">
      <c r="A2088" t="n">
        <v>2021</v>
      </c>
      <c r="B2088" t="n">
        <v>5</v>
      </c>
      <c r="C2088" s="298" t="n">
        <v>44325</v>
      </c>
      <c r="E2088" t="n">
        <v>50</v>
      </c>
      <c r="F2088" t="inlineStr">
        <is>
          <t>LgWashing machine (Angels)</t>
        </is>
      </c>
      <c r="G2088" t="inlineStr">
        <is>
          <t>FMLGEI40000000</t>
        </is>
      </c>
      <c r="H2088" t="n">
        <v>51.57</v>
      </c>
      <c r="I2088" t="n">
        <v>56.43</v>
      </c>
      <c r="J2088" t="n">
        <v>54.9</v>
      </c>
      <c r="K2088" t="n">
        <v>101</v>
      </c>
      <c r="L2088" t="n">
        <v>107</v>
      </c>
      <c r="M2088" t="n">
        <v>70</v>
      </c>
      <c r="N2088" t="n">
        <v>102</v>
      </c>
      <c r="O2088" t="n">
        <v>7</v>
      </c>
      <c r="P2088" t="n">
        <v>2</v>
      </c>
      <c r="Q2088" t="n">
        <v>15</v>
      </c>
      <c r="X2088" t="n">
        <v>24</v>
      </c>
      <c r="Y2088" t="n">
        <v>1452</v>
      </c>
      <c r="Z2088" t="n">
        <v>0.015</v>
      </c>
      <c r="AA2088" t="n">
        <v>1</v>
      </c>
      <c r="AB2088" t="n">
        <v>18</v>
      </c>
    </row>
    <row r="2089">
      <c r="A2089" t="n">
        <v>2021</v>
      </c>
      <c r="B2089" t="n">
        <v>5</v>
      </c>
      <c r="C2089" s="298" t="n">
        <v>44326</v>
      </c>
      <c r="E2089" t="n">
        <v>50</v>
      </c>
      <c r="F2089" t="inlineStr">
        <is>
          <t>LgWashing machine (Angels)</t>
        </is>
      </c>
      <c r="G2089" t="inlineStr">
        <is>
          <t>FMLGEI40000000</t>
        </is>
      </c>
      <c r="H2089" t="n">
        <v>51.57</v>
      </c>
      <c r="I2089" t="n">
        <v>56.43</v>
      </c>
      <c r="J2089" t="n">
        <v>54.8</v>
      </c>
      <c r="K2089" t="n">
        <v>101</v>
      </c>
      <c r="L2089" t="n">
        <v>107</v>
      </c>
      <c r="M2089" t="n">
        <v>68</v>
      </c>
      <c r="N2089" t="n">
        <v>105</v>
      </c>
      <c r="O2089" t="n">
        <v>10</v>
      </c>
      <c r="P2089" t="n">
        <v>2</v>
      </c>
      <c r="Q2089" t="n">
        <v>8</v>
      </c>
      <c r="R2089" t="n">
        <v>6</v>
      </c>
      <c r="X2089" t="n">
        <v>26</v>
      </c>
      <c r="Y2089" t="n">
        <v>1622</v>
      </c>
      <c r="Z2089" t="n">
        <v>0.015</v>
      </c>
      <c r="AA2089" t="n">
        <v>1</v>
      </c>
      <c r="AB2089" t="n">
        <v>18</v>
      </c>
    </row>
    <row r="2090">
      <c r="A2090" t="n">
        <v>2021</v>
      </c>
      <c r="B2090" t="n">
        <v>5</v>
      </c>
      <c r="C2090" s="298" t="n">
        <v>44327</v>
      </c>
      <c r="E2090" t="n">
        <v>50</v>
      </c>
      <c r="F2090" t="inlineStr">
        <is>
          <t>LgWashing machine (Angels)</t>
        </is>
      </c>
      <c r="G2090" t="inlineStr">
        <is>
          <t>FMLGEI40000000</t>
        </is>
      </c>
      <c r="H2090" t="n">
        <v>51.57</v>
      </c>
      <c r="I2090" t="n">
        <v>56.43</v>
      </c>
      <c r="J2090" t="n">
        <v>53.7</v>
      </c>
      <c r="K2090" t="n">
        <v>101</v>
      </c>
      <c r="L2090" t="n">
        <v>107</v>
      </c>
      <c r="M2090" t="n">
        <v>68</v>
      </c>
      <c r="N2090" t="n">
        <v>105</v>
      </c>
      <c r="O2090" t="n">
        <v>7</v>
      </c>
      <c r="P2090" t="n">
        <v>4</v>
      </c>
      <c r="Q2090" t="n">
        <v>8</v>
      </c>
      <c r="X2090" t="n">
        <v>19</v>
      </c>
      <c r="Y2090" t="n">
        <v>1615</v>
      </c>
      <c r="Z2090" t="n">
        <v>0.015</v>
      </c>
      <c r="AA2090" t="n">
        <v>1</v>
      </c>
      <c r="AB2090" t="n">
        <v>18</v>
      </c>
    </row>
    <row r="2091">
      <c r="A2091" t="n">
        <v>2021</v>
      </c>
      <c r="B2091" t="n">
        <v>5</v>
      </c>
      <c r="C2091" s="298" t="n">
        <v>44333</v>
      </c>
      <c r="E2091" t="n">
        <v>50</v>
      </c>
      <c r="F2091" t="inlineStr">
        <is>
          <t>LgWashing machine (Angels)</t>
        </is>
      </c>
      <c r="G2091" t="inlineStr">
        <is>
          <t>FMLGEI40000000</t>
        </is>
      </c>
      <c r="H2091" t="n">
        <v>51.57</v>
      </c>
      <c r="I2091" t="n">
        <v>56.43</v>
      </c>
      <c r="K2091" t="n">
        <v>101</v>
      </c>
      <c r="L2091" t="n">
        <v>107</v>
      </c>
      <c r="O2091" t="n">
        <v>1</v>
      </c>
      <c r="P2091" t="n">
        <v>1</v>
      </c>
      <c r="Q2091" t="n">
        <v>1</v>
      </c>
      <c r="X2091" t="n">
        <v>3</v>
      </c>
      <c r="Y2091" t="n">
        <v>3279</v>
      </c>
      <c r="Z2091" t="n">
        <v>0.015</v>
      </c>
      <c r="AA2091" t="n">
        <v>1</v>
      </c>
      <c r="AB2091" t="n">
        <v>18</v>
      </c>
    </row>
    <row r="2092">
      <c r="A2092" t="n">
        <v>2021</v>
      </c>
      <c r="B2092" t="n">
        <v>5</v>
      </c>
      <c r="C2092" s="298" t="n">
        <v>44318</v>
      </c>
      <c r="E2092" t="n">
        <v>660</v>
      </c>
      <c r="F2092" t="inlineStr">
        <is>
          <t>MFZ67207201 75UP77 TOP-BOTTOM</t>
        </is>
      </c>
      <c r="G2092" t="inlineStr">
        <is>
          <t>FMLGEI075UP770</t>
        </is>
      </c>
      <c r="H2092" t="n">
        <v>605.063</v>
      </c>
      <c r="I2092" t="n">
        <v>688.653</v>
      </c>
      <c r="J2092" t="n">
        <v>1345.5</v>
      </c>
      <c r="K2092" t="n">
        <v>20</v>
      </c>
      <c r="L2092" t="n">
        <v>180</v>
      </c>
      <c r="M2092" t="n">
        <v>21</v>
      </c>
      <c r="N2092" t="n">
        <v>171</v>
      </c>
      <c r="O2092" t="n">
        <v>2</v>
      </c>
      <c r="P2092" t="n">
        <v>2</v>
      </c>
      <c r="Q2092" t="n">
        <v>1</v>
      </c>
      <c r="R2092" t="n">
        <v>0</v>
      </c>
      <c r="X2092" t="n">
        <v>5</v>
      </c>
      <c r="Y2092" t="n">
        <v>5</v>
      </c>
      <c r="Z2092" t="n">
        <v>0.015</v>
      </c>
      <c r="AA2092" t="n">
        <v>1</v>
      </c>
      <c r="AB2092" t="n">
        <v>16</v>
      </c>
    </row>
    <row r="2093">
      <c r="A2093" t="n">
        <v>2021</v>
      </c>
      <c r="B2093" t="n">
        <v>5</v>
      </c>
      <c r="C2093" s="298" t="n">
        <v>44319</v>
      </c>
      <c r="E2093" t="n">
        <v>660</v>
      </c>
      <c r="F2093" t="inlineStr">
        <is>
          <t>MFZ67207201 75UP77 TOP-BOTTOM</t>
        </is>
      </c>
      <c r="G2093" t="inlineStr">
        <is>
          <t>FMLGEI075UP770</t>
        </is>
      </c>
      <c r="H2093" t="n">
        <v>605.063</v>
      </c>
      <c r="I2093" t="n">
        <v>688.653</v>
      </c>
      <c r="J2093" t="n">
        <v>1295.8</v>
      </c>
      <c r="K2093" t="n">
        <v>20</v>
      </c>
      <c r="L2093" t="n">
        <v>180</v>
      </c>
      <c r="M2093" t="n">
        <v>20</v>
      </c>
      <c r="N2093" t="n">
        <v>178</v>
      </c>
      <c r="O2093" t="n">
        <v>3</v>
      </c>
      <c r="P2093" t="n">
        <v>3</v>
      </c>
      <c r="Q2093" t="n">
        <v>5</v>
      </c>
      <c r="S2093" t="n">
        <v>0</v>
      </c>
      <c r="X2093" t="n">
        <v>11</v>
      </c>
      <c r="Y2093" t="n">
        <v>209</v>
      </c>
      <c r="Z2093" t="n">
        <v>0.015</v>
      </c>
      <c r="AA2093" t="n">
        <v>1</v>
      </c>
      <c r="AB2093" t="n">
        <v>16</v>
      </c>
    </row>
    <row r="2094">
      <c r="A2094" t="n">
        <v>2021</v>
      </c>
      <c r="B2094" t="n">
        <v>5</v>
      </c>
      <c r="C2094" s="298" t="n">
        <v>44320</v>
      </c>
      <c r="E2094" t="n">
        <v>660</v>
      </c>
      <c r="F2094" t="inlineStr">
        <is>
          <t>MFZ67207201 75UP77 TOP-BOTTOM</t>
        </is>
      </c>
      <c r="G2094" t="inlineStr">
        <is>
          <t>FMLGEI075UP770</t>
        </is>
      </c>
      <c r="H2094" t="n">
        <v>605.063</v>
      </c>
      <c r="I2094" t="n">
        <v>688.653</v>
      </c>
      <c r="J2094" t="n">
        <v>1300.3</v>
      </c>
      <c r="K2094" t="n">
        <v>20</v>
      </c>
      <c r="L2094" t="n">
        <v>180</v>
      </c>
      <c r="M2094" t="n">
        <v>19</v>
      </c>
      <c r="N2094" t="n">
        <v>189</v>
      </c>
      <c r="O2094" t="n">
        <v>4</v>
      </c>
      <c r="P2094" t="n">
        <v>4</v>
      </c>
      <c r="Q2094" t="n">
        <v>6</v>
      </c>
      <c r="S2094" t="n">
        <v>0</v>
      </c>
      <c r="X2094" t="n">
        <v>14</v>
      </c>
      <c r="Y2094" t="n">
        <v>428</v>
      </c>
      <c r="Z2094" t="n">
        <v>0.015</v>
      </c>
      <c r="AA2094" t="n">
        <v>1</v>
      </c>
      <c r="AB2094" t="n">
        <v>16</v>
      </c>
    </row>
    <row r="2095">
      <c r="A2095" t="n">
        <v>2021</v>
      </c>
      <c r="B2095" t="n">
        <v>5</v>
      </c>
      <c r="C2095" s="298" t="n">
        <v>44321</v>
      </c>
      <c r="E2095" t="n">
        <v>660</v>
      </c>
      <c r="F2095" t="inlineStr">
        <is>
          <t>MFZ67207201 75UP77 TOP-BOTTOM</t>
        </is>
      </c>
      <c r="G2095" t="inlineStr">
        <is>
          <t>FMLGEI075UP770</t>
        </is>
      </c>
      <c r="H2095" t="n">
        <v>605.063</v>
      </c>
      <c r="I2095" t="n">
        <v>688.653</v>
      </c>
      <c r="J2095" t="n">
        <v>1250</v>
      </c>
      <c r="K2095" t="n">
        <v>20</v>
      </c>
      <c r="L2095" t="n">
        <v>180</v>
      </c>
      <c r="M2095" t="n">
        <v>19</v>
      </c>
      <c r="N2095" t="n">
        <v>185</v>
      </c>
      <c r="O2095" t="n">
        <v>4</v>
      </c>
      <c r="P2095" t="n">
        <v>4</v>
      </c>
      <c r="Q2095" t="n">
        <v>7</v>
      </c>
      <c r="S2095" t="n">
        <v>0</v>
      </c>
      <c r="X2095" t="n">
        <v>14</v>
      </c>
      <c r="Y2095" t="n">
        <v>392</v>
      </c>
      <c r="Z2095" t="n">
        <v>0.015</v>
      </c>
      <c r="AA2095" t="n">
        <v>1</v>
      </c>
      <c r="AB2095" t="n">
        <v>16</v>
      </c>
    </row>
    <row r="2096">
      <c r="A2096" t="n">
        <v>2021</v>
      </c>
      <c r="B2096" t="n">
        <v>5</v>
      </c>
      <c r="C2096" s="298" t="n">
        <v>44322</v>
      </c>
      <c r="E2096" t="n">
        <v>660</v>
      </c>
      <c r="F2096" t="inlineStr">
        <is>
          <t>MFZ67207201 75UP77 TOP-BOTTOM</t>
        </is>
      </c>
      <c r="G2096" t="inlineStr">
        <is>
          <t>FMLGEI075UP770</t>
        </is>
      </c>
      <c r="H2096" t="n">
        <v>605.063</v>
      </c>
      <c r="I2096" t="n">
        <v>688.653</v>
      </c>
      <c r="J2096" t="n">
        <v>1238.7</v>
      </c>
      <c r="K2096" t="n">
        <v>20</v>
      </c>
      <c r="L2096" t="n">
        <v>180</v>
      </c>
      <c r="M2096" t="n">
        <v>21</v>
      </c>
      <c r="N2096" t="n">
        <v>171</v>
      </c>
      <c r="O2096" t="n">
        <v>3</v>
      </c>
      <c r="P2096" t="n">
        <v>3</v>
      </c>
      <c r="Q2096" t="n">
        <v>4</v>
      </c>
      <c r="S2096" t="n">
        <v>0</v>
      </c>
      <c r="X2096" t="n">
        <v>11</v>
      </c>
      <c r="Y2096" t="n">
        <v>425</v>
      </c>
      <c r="Z2096" t="n">
        <v>0.015</v>
      </c>
      <c r="AA2096" t="n">
        <v>1</v>
      </c>
      <c r="AB2096" t="n">
        <v>16</v>
      </c>
    </row>
    <row r="2097">
      <c r="A2097" t="n">
        <v>2021</v>
      </c>
      <c r="B2097" t="n">
        <v>5</v>
      </c>
      <c r="C2097" s="298" t="n">
        <v>44324</v>
      </c>
      <c r="E2097" t="n">
        <v>660</v>
      </c>
      <c r="F2097" t="inlineStr">
        <is>
          <t>MFZ67207201 75UP77 TOP-BOTTOM</t>
        </is>
      </c>
      <c r="G2097" t="inlineStr">
        <is>
          <t>FMLGEI075UP770</t>
        </is>
      </c>
      <c r="H2097" t="n">
        <v>605.063</v>
      </c>
      <c r="I2097" t="n">
        <v>688.653</v>
      </c>
      <c r="J2097" t="n">
        <v>1274.4</v>
      </c>
      <c r="K2097" t="n">
        <v>20</v>
      </c>
      <c r="L2097" t="n">
        <v>180</v>
      </c>
      <c r="M2097" t="n">
        <v>19</v>
      </c>
      <c r="N2097" t="n">
        <v>190</v>
      </c>
      <c r="O2097" t="n">
        <v>2</v>
      </c>
      <c r="P2097" t="n">
        <v>1</v>
      </c>
      <c r="Q2097" t="n">
        <v>1</v>
      </c>
      <c r="R2097" t="n">
        <v>1</v>
      </c>
      <c r="X2097" t="n">
        <v>4</v>
      </c>
      <c r="Y2097" t="n">
        <v>562</v>
      </c>
      <c r="Z2097" t="n">
        <v>0.015</v>
      </c>
      <c r="AA2097" t="n">
        <v>1</v>
      </c>
      <c r="AB2097" t="n">
        <v>16</v>
      </c>
    </row>
    <row r="2098">
      <c r="A2098" t="n">
        <v>2021</v>
      </c>
      <c r="B2098" t="n">
        <v>5</v>
      </c>
      <c r="C2098" s="298" t="n">
        <v>44325</v>
      </c>
      <c r="E2098" t="n">
        <v>660</v>
      </c>
      <c r="F2098" t="inlineStr">
        <is>
          <t>MFZ67207201 75UP77 TOP-BOTTOM</t>
        </is>
      </c>
      <c r="G2098" t="inlineStr">
        <is>
          <t>FMLGEI075UP770</t>
        </is>
      </c>
      <c r="H2098" t="n">
        <v>605.063</v>
      </c>
      <c r="I2098" t="n">
        <v>688.653</v>
      </c>
      <c r="J2098" t="n">
        <v>1235</v>
      </c>
      <c r="K2098" t="n">
        <v>20</v>
      </c>
      <c r="L2098" t="n">
        <v>180</v>
      </c>
      <c r="M2098" t="n">
        <v>17</v>
      </c>
      <c r="N2098" t="n">
        <v>210</v>
      </c>
      <c r="O2098" t="n">
        <v>1</v>
      </c>
      <c r="P2098" t="n">
        <v>2</v>
      </c>
      <c r="Q2098" t="n">
        <v>3</v>
      </c>
      <c r="X2098" t="n">
        <v>6</v>
      </c>
      <c r="Y2098" t="n">
        <v>186</v>
      </c>
      <c r="Z2098" t="n">
        <v>0.015</v>
      </c>
      <c r="AA2098" t="n">
        <v>1</v>
      </c>
      <c r="AB2098" t="n">
        <v>16</v>
      </c>
    </row>
    <row r="2099">
      <c r="A2099" t="n">
        <v>2021</v>
      </c>
      <c r="B2099" t="n">
        <v>5</v>
      </c>
      <c r="C2099" s="298" t="n">
        <v>44346</v>
      </c>
      <c r="E2099" t="n">
        <v>660</v>
      </c>
      <c r="F2099" t="inlineStr">
        <is>
          <t>MFZ67207201 75UP77 TOP-BOTTOM</t>
        </is>
      </c>
      <c r="G2099" t="inlineStr">
        <is>
          <t>FMLGEI075UP770</t>
        </is>
      </c>
      <c r="H2099" t="n">
        <v>605.063</v>
      </c>
      <c r="I2099" t="n">
        <v>688.653</v>
      </c>
      <c r="J2099" t="n">
        <v>1359.4</v>
      </c>
      <c r="K2099" t="n">
        <v>20</v>
      </c>
      <c r="L2099" t="n">
        <v>180</v>
      </c>
      <c r="M2099" t="n">
        <v>22</v>
      </c>
      <c r="N2099" t="n">
        <v>164</v>
      </c>
      <c r="O2099" t="n">
        <v>4</v>
      </c>
      <c r="P2099" t="n">
        <v>4</v>
      </c>
      <c r="Q2099" t="n">
        <v>5</v>
      </c>
      <c r="S2099" t="n">
        <v>2</v>
      </c>
      <c r="X2099" t="n">
        <v>15</v>
      </c>
      <c r="Y2099" t="n">
        <v>177</v>
      </c>
      <c r="Z2099" t="n">
        <v>0.015</v>
      </c>
      <c r="AA2099" t="n">
        <v>1</v>
      </c>
      <c r="AB2099" t="n">
        <v>16</v>
      </c>
    </row>
    <row r="2100">
      <c r="A2100" t="n">
        <v>2021</v>
      </c>
      <c r="B2100" t="n">
        <v>5</v>
      </c>
      <c r="C2100" s="298" t="n">
        <v>44314</v>
      </c>
      <c r="E2100" t="n">
        <v>658</v>
      </c>
      <c r="F2100" t="inlineStr">
        <is>
          <t>PDFRP2122 كفر 70 شمال</t>
        </is>
      </c>
      <c r="G2100" t="inlineStr">
        <is>
          <t>FMCFII7LRP2122</t>
        </is>
      </c>
      <c r="H2100" t="n">
        <v>83.7</v>
      </c>
      <c r="I2100" t="n">
        <v>96.3</v>
      </c>
      <c r="J2100" t="n">
        <v>92.8</v>
      </c>
      <c r="K2100" t="n">
        <v>60</v>
      </c>
      <c r="L2100" t="n">
        <v>180</v>
      </c>
      <c r="M2100" t="n">
        <v>68</v>
      </c>
      <c r="N2100" t="n">
        <v>159</v>
      </c>
      <c r="Z2100" t="n">
        <v>0.02</v>
      </c>
      <c r="AA2100" t="n">
        <v>1</v>
      </c>
      <c r="AB2100" t="n">
        <v>20</v>
      </c>
    </row>
    <row r="2101">
      <c r="A2101" t="n">
        <v>2021</v>
      </c>
      <c r="B2101" t="n">
        <v>5</v>
      </c>
      <c r="C2101" s="298" t="n">
        <v>44318</v>
      </c>
      <c r="E2101" t="n">
        <v>658</v>
      </c>
      <c r="F2101" t="inlineStr">
        <is>
          <t>PDFRP2122 كفر 70 شمال</t>
        </is>
      </c>
      <c r="G2101" t="inlineStr">
        <is>
          <t>FMCFII7LRP2122</t>
        </is>
      </c>
      <c r="H2101" t="n">
        <v>83.7</v>
      </c>
      <c r="I2101" t="n">
        <v>96.3</v>
      </c>
      <c r="J2101" t="n">
        <v>91.5</v>
      </c>
      <c r="K2101" t="n">
        <v>60</v>
      </c>
      <c r="L2101" t="n">
        <v>180</v>
      </c>
      <c r="M2101" t="n">
        <v>72</v>
      </c>
      <c r="N2101" t="n">
        <v>150</v>
      </c>
      <c r="O2101" t="n">
        <v>2</v>
      </c>
      <c r="Q2101" t="n">
        <v>1</v>
      </c>
      <c r="X2101" t="n">
        <v>3</v>
      </c>
      <c r="Y2101" t="n">
        <v>78</v>
      </c>
      <c r="Z2101" t="n">
        <v>0.02</v>
      </c>
      <c r="AA2101" t="n">
        <v>1</v>
      </c>
      <c r="AB2101" t="n">
        <v>20</v>
      </c>
    </row>
    <row r="2102">
      <c r="A2102" t="n">
        <v>2021</v>
      </c>
      <c r="B2102" t="n">
        <v>5</v>
      </c>
      <c r="C2102" s="298" t="n">
        <v>44314</v>
      </c>
      <c r="E2102" t="n">
        <v>656</v>
      </c>
      <c r="F2102" t="inlineStr">
        <is>
          <t>PDFRP2123 قاعده 70 شمال</t>
        </is>
      </c>
      <c r="G2102" t="inlineStr">
        <is>
          <t>FMCFII1LRP2123</t>
        </is>
      </c>
      <c r="H2102" t="n">
        <v>137.64</v>
      </c>
      <c r="I2102" t="n">
        <v>158.36</v>
      </c>
      <c r="J2102" t="n">
        <v>145.3</v>
      </c>
      <c r="K2102" t="n">
        <v>60</v>
      </c>
      <c r="L2102" t="n">
        <v>180</v>
      </c>
      <c r="M2102" t="n">
        <v>68</v>
      </c>
      <c r="N2102" t="n">
        <v>159</v>
      </c>
      <c r="Z2102" t="n">
        <v>0.02</v>
      </c>
      <c r="AA2102" t="n">
        <v>1</v>
      </c>
      <c r="AB2102" t="n">
        <v>20</v>
      </c>
    </row>
    <row r="2103">
      <c r="A2103" t="n">
        <v>2021</v>
      </c>
      <c r="B2103" t="n">
        <v>5</v>
      </c>
      <c r="C2103" s="298" t="n">
        <v>44318</v>
      </c>
      <c r="E2103" t="n">
        <v>656</v>
      </c>
      <c r="F2103" t="inlineStr">
        <is>
          <t>PDFRP2123 قاعده 70 شمال</t>
        </is>
      </c>
      <c r="G2103" t="inlineStr">
        <is>
          <t>FMCFII1LRP2123</t>
        </is>
      </c>
      <c r="H2103" t="n">
        <v>137.64</v>
      </c>
      <c r="I2103" t="n">
        <v>158.36</v>
      </c>
      <c r="J2103" t="n">
        <v>147.5</v>
      </c>
      <c r="K2103" t="n">
        <v>60</v>
      </c>
      <c r="L2103" t="n">
        <v>180</v>
      </c>
      <c r="M2103" t="n">
        <v>72</v>
      </c>
      <c r="N2103" t="n">
        <v>150</v>
      </c>
      <c r="O2103" t="n">
        <v>1</v>
      </c>
      <c r="Q2103" t="n">
        <v>2</v>
      </c>
      <c r="X2103" t="n">
        <v>3</v>
      </c>
      <c r="Y2103" t="n">
        <v>73</v>
      </c>
      <c r="Z2103" t="n">
        <v>0.02</v>
      </c>
      <c r="AA2103" t="n">
        <v>1</v>
      </c>
      <c r="AB2103" t="n">
        <v>20</v>
      </c>
    </row>
    <row r="2104">
      <c r="A2104" t="n">
        <v>2021</v>
      </c>
      <c r="B2104" t="n">
        <v>5</v>
      </c>
      <c r="C2104" s="298" t="n">
        <v>44314</v>
      </c>
      <c r="E2104" t="n">
        <v>657</v>
      </c>
      <c r="F2104" t="inlineStr">
        <is>
          <t>PDFRP2124 كفر 70 يمين</t>
        </is>
      </c>
      <c r="G2104" t="inlineStr">
        <is>
          <t>FMCFII7RRP2124</t>
        </is>
      </c>
      <c r="H2104" t="n">
        <v>83.7</v>
      </c>
      <c r="I2104" t="n">
        <v>96.3</v>
      </c>
      <c r="J2104" t="n">
        <v>92.8</v>
      </c>
      <c r="K2104" t="n">
        <v>60</v>
      </c>
      <c r="L2104" t="n">
        <v>180</v>
      </c>
      <c r="M2104" t="n">
        <v>68</v>
      </c>
      <c r="N2104" t="n">
        <v>159</v>
      </c>
      <c r="O2104" t="n">
        <v>8</v>
      </c>
      <c r="P2104" t="n">
        <v>2</v>
      </c>
      <c r="Q2104" t="n">
        <v>7</v>
      </c>
      <c r="X2104" t="n">
        <v>17</v>
      </c>
      <c r="Y2104" t="n">
        <v>767</v>
      </c>
      <c r="Z2104" t="n">
        <v>0.02</v>
      </c>
      <c r="AA2104" t="n">
        <v>1</v>
      </c>
      <c r="AB2104" t="n">
        <v>20</v>
      </c>
    </row>
    <row r="2105">
      <c r="A2105" t="n">
        <v>2021</v>
      </c>
      <c r="B2105" t="n">
        <v>5</v>
      </c>
      <c r="C2105" s="298" t="n">
        <v>44318</v>
      </c>
      <c r="E2105" t="n">
        <v>657</v>
      </c>
      <c r="F2105" t="inlineStr">
        <is>
          <t>PDFRP2124 كفر 70 يمين</t>
        </is>
      </c>
      <c r="G2105" t="inlineStr">
        <is>
          <t>FMCFII7RRP2124</t>
        </is>
      </c>
      <c r="H2105" t="n">
        <v>83.7</v>
      </c>
      <c r="I2105" t="n">
        <v>96.3</v>
      </c>
      <c r="J2105" t="n">
        <v>91.5</v>
      </c>
      <c r="K2105" t="n">
        <v>60</v>
      </c>
      <c r="L2105" t="n">
        <v>180</v>
      </c>
      <c r="M2105" t="n">
        <v>72</v>
      </c>
      <c r="N2105" t="n">
        <v>150</v>
      </c>
      <c r="O2105" t="n">
        <v>2</v>
      </c>
      <c r="Q2105" t="n">
        <v>1</v>
      </c>
      <c r="X2105" t="n">
        <v>3</v>
      </c>
      <c r="Y2105" t="n">
        <v>78</v>
      </c>
      <c r="Z2105" t="n">
        <v>0.02</v>
      </c>
      <c r="AA2105" t="n">
        <v>1</v>
      </c>
      <c r="AB2105" t="n">
        <v>20</v>
      </c>
    </row>
    <row r="2106">
      <c r="A2106" t="n">
        <v>2021</v>
      </c>
      <c r="B2106" t="n">
        <v>5</v>
      </c>
      <c r="C2106" s="298" t="n">
        <v>44314</v>
      </c>
      <c r="E2106" t="n">
        <v>655</v>
      </c>
      <c r="F2106" t="inlineStr">
        <is>
          <t>PDFRP2125 قاعده 70 يمين</t>
        </is>
      </c>
      <c r="G2106" t="inlineStr">
        <is>
          <t>FMCFII1RRP2125</t>
        </is>
      </c>
      <c r="H2106" t="n">
        <v>137.64</v>
      </c>
      <c r="I2106" t="n">
        <v>158.36</v>
      </c>
      <c r="J2106" t="n">
        <v>145.3</v>
      </c>
      <c r="K2106" t="n">
        <v>60</v>
      </c>
      <c r="L2106" t="n">
        <v>180</v>
      </c>
      <c r="M2106" t="n">
        <v>68</v>
      </c>
      <c r="N2106" t="n">
        <v>159</v>
      </c>
      <c r="O2106" t="n">
        <v>4</v>
      </c>
      <c r="P2106" t="n">
        <v>4</v>
      </c>
      <c r="Q2106" t="n">
        <v>9</v>
      </c>
      <c r="S2106" t="n">
        <v>2</v>
      </c>
      <c r="X2106" t="n">
        <v>19</v>
      </c>
      <c r="Y2106" t="n">
        <v>839</v>
      </c>
      <c r="Z2106" t="n">
        <v>0.02</v>
      </c>
      <c r="AA2106" t="n">
        <v>1</v>
      </c>
      <c r="AB2106" t="n">
        <v>20</v>
      </c>
    </row>
    <row r="2107">
      <c r="A2107" t="n">
        <v>2021</v>
      </c>
      <c r="B2107" t="n">
        <v>5</v>
      </c>
      <c r="C2107" s="298" t="n">
        <v>44318</v>
      </c>
      <c r="E2107" t="n">
        <v>655</v>
      </c>
      <c r="F2107" t="inlineStr">
        <is>
          <t>PDFRP2125 قاعده 70 يمين</t>
        </is>
      </c>
      <c r="G2107" t="inlineStr">
        <is>
          <t>FMCFII1RRP2125</t>
        </is>
      </c>
      <c r="H2107" t="n">
        <v>137.64</v>
      </c>
      <c r="I2107" t="n">
        <v>158.36</v>
      </c>
      <c r="J2107" t="n">
        <v>147.5</v>
      </c>
      <c r="K2107" t="n">
        <v>60</v>
      </c>
      <c r="L2107" t="n">
        <v>180</v>
      </c>
      <c r="M2107" t="n">
        <v>72</v>
      </c>
      <c r="N2107" t="n">
        <v>150</v>
      </c>
      <c r="O2107" t="n">
        <v>1</v>
      </c>
      <c r="Q2107" t="n">
        <v>2</v>
      </c>
      <c r="X2107" t="n">
        <v>3</v>
      </c>
      <c r="Y2107" t="n">
        <v>73</v>
      </c>
      <c r="Z2107" t="n">
        <v>0.02</v>
      </c>
      <c r="AA2107" t="n">
        <v>1</v>
      </c>
      <c r="AB2107" t="n">
        <v>20</v>
      </c>
    </row>
    <row r="2108">
      <c r="A2108" t="n">
        <v>2021</v>
      </c>
      <c r="B2108" t="n">
        <v>5</v>
      </c>
      <c r="C2108" s="298" t="n">
        <v>44339</v>
      </c>
      <c r="E2108" t="n">
        <v>645</v>
      </c>
      <c r="F2108" t="inlineStr">
        <is>
          <t>Stop Coller S4</t>
        </is>
      </c>
      <c r="G2108" t="inlineStr">
        <is>
          <t>FMENCI0S400000</t>
        </is>
      </c>
      <c r="H2108" t="n">
        <v>123.69</v>
      </c>
      <c r="I2108" t="n">
        <v>142.31</v>
      </c>
      <c r="J2108" t="n">
        <v>149.2</v>
      </c>
      <c r="K2108" t="n">
        <v>80</v>
      </c>
      <c r="L2108" t="n">
        <v>180</v>
      </c>
      <c r="M2108" t="n">
        <v>50</v>
      </c>
      <c r="N2108" t="n">
        <v>288</v>
      </c>
      <c r="O2108" t="n">
        <v>7</v>
      </c>
      <c r="P2108" t="n">
        <v>2</v>
      </c>
      <c r="Q2108" t="n">
        <v>4</v>
      </c>
      <c r="X2108" t="n">
        <v>13</v>
      </c>
      <c r="Y2108" t="n">
        <v>633</v>
      </c>
      <c r="Z2108" t="n">
        <v>0.02</v>
      </c>
      <c r="AA2108" t="n">
        <v>1</v>
      </c>
      <c r="AB2108" t="n">
        <v>20</v>
      </c>
    </row>
    <row r="2109">
      <c r="A2109" t="n">
        <v>2021</v>
      </c>
      <c r="B2109" t="n">
        <v>5</v>
      </c>
      <c r="C2109" s="298" t="n">
        <v>44340</v>
      </c>
      <c r="E2109" t="n">
        <v>645</v>
      </c>
      <c r="F2109" t="inlineStr">
        <is>
          <t>Stop Coller S4</t>
        </is>
      </c>
      <c r="G2109" t="inlineStr">
        <is>
          <t>FMENCI0S400000</t>
        </is>
      </c>
      <c r="H2109" t="n">
        <v>123.69</v>
      </c>
      <c r="I2109" t="n">
        <v>142.31</v>
      </c>
      <c r="J2109" t="n">
        <v>145</v>
      </c>
      <c r="K2109" t="n">
        <v>80</v>
      </c>
      <c r="L2109" t="n">
        <v>180</v>
      </c>
      <c r="M2109" t="n">
        <v>50</v>
      </c>
      <c r="N2109" t="n">
        <v>290</v>
      </c>
      <c r="O2109" t="n">
        <v>6</v>
      </c>
      <c r="Q2109" t="n">
        <v>1</v>
      </c>
      <c r="X2109" t="n">
        <v>7</v>
      </c>
      <c r="Y2109" t="n">
        <v>387</v>
      </c>
      <c r="Z2109" t="n">
        <v>0.02</v>
      </c>
      <c r="AA2109" t="n">
        <v>1</v>
      </c>
      <c r="AB2109" t="n">
        <v>20</v>
      </c>
    </row>
    <row r="2110">
      <c r="A2110" t="n">
        <v>2021</v>
      </c>
      <c r="B2110" t="n">
        <v>5</v>
      </c>
      <c r="C2110" s="298" t="n">
        <v>44345</v>
      </c>
      <c r="E2110" t="n">
        <v>645</v>
      </c>
      <c r="F2110" t="inlineStr">
        <is>
          <t>Stop Coller S4</t>
        </is>
      </c>
      <c r="G2110" t="inlineStr">
        <is>
          <t>FMENCI0S400000</t>
        </is>
      </c>
      <c r="H2110" t="n">
        <v>123.69</v>
      </c>
      <c r="I2110" t="n">
        <v>142.31</v>
      </c>
      <c r="J2110" t="n">
        <v>140.7</v>
      </c>
      <c r="K2110" t="n">
        <v>80</v>
      </c>
      <c r="L2110" t="n">
        <v>180</v>
      </c>
      <c r="M2110" t="n">
        <v>59</v>
      </c>
      <c r="N2110" t="n">
        <v>245</v>
      </c>
      <c r="O2110" t="n">
        <v>11</v>
      </c>
      <c r="P2110" t="n">
        <v>2</v>
      </c>
      <c r="Q2110" t="n">
        <v>4</v>
      </c>
      <c r="S2110" t="n">
        <v>1</v>
      </c>
      <c r="X2110" t="n">
        <v>18</v>
      </c>
      <c r="Y2110" t="n">
        <v>918</v>
      </c>
      <c r="Z2110" t="n">
        <v>0.02</v>
      </c>
      <c r="AA2110" t="n">
        <v>1</v>
      </c>
      <c r="AB2110" t="n">
        <v>20</v>
      </c>
    </row>
    <row r="2111">
      <c r="A2111" t="n">
        <v>2021</v>
      </c>
      <c r="B2111" t="n">
        <v>5</v>
      </c>
      <c r="C2111" s="298" t="n">
        <v>44346</v>
      </c>
      <c r="E2111" t="n">
        <v>645</v>
      </c>
      <c r="F2111" t="inlineStr">
        <is>
          <t>Stop Coller S4</t>
        </is>
      </c>
      <c r="G2111" t="inlineStr">
        <is>
          <t>FMENCI0S400000</t>
        </is>
      </c>
      <c r="H2111" t="n">
        <v>123.69</v>
      </c>
      <c r="I2111" t="n">
        <v>142.31</v>
      </c>
      <c r="J2111" t="n">
        <v>150.8</v>
      </c>
      <c r="K2111" t="n">
        <v>80</v>
      </c>
      <c r="L2111" t="n">
        <v>180</v>
      </c>
      <c r="M2111" t="n">
        <v>65</v>
      </c>
      <c r="N2111" t="n">
        <v>223</v>
      </c>
      <c r="O2111" t="n">
        <v>3</v>
      </c>
      <c r="P2111" t="n">
        <v>3</v>
      </c>
      <c r="Q2111" t="n">
        <v>4</v>
      </c>
      <c r="X2111" t="n">
        <v>10</v>
      </c>
      <c r="Y2111" t="n">
        <v>510</v>
      </c>
      <c r="Z2111" t="n">
        <v>0.02</v>
      </c>
      <c r="AA2111" t="n">
        <v>1</v>
      </c>
      <c r="AB2111" t="n">
        <v>20</v>
      </c>
    </row>
    <row r="2112">
      <c r="A2112" t="n">
        <v>2021</v>
      </c>
      <c r="B2112" t="n">
        <v>5</v>
      </c>
      <c r="C2112" s="298" t="n">
        <v>44321</v>
      </c>
      <c r="E2112" t="n">
        <v>625</v>
      </c>
      <c r="F2112" t="inlineStr">
        <is>
          <t>جزء وسط غساله 10 كيلو فوق اتوماتيك 16338000004075</t>
        </is>
      </c>
      <c r="G2112" t="inlineStr">
        <is>
          <t>FMCFII61004075</t>
        </is>
      </c>
      <c r="H2112" t="n">
        <v>129.01</v>
      </c>
      <c r="I2112" t="n">
        <v>150.99</v>
      </c>
      <c r="J2112" t="n">
        <v>139.5</v>
      </c>
      <c r="K2112" t="n">
        <v>18</v>
      </c>
      <c r="L2112" t="n">
        <v>200</v>
      </c>
      <c r="M2112" t="n">
        <v>26</v>
      </c>
      <c r="N2112" t="n">
        <v>140</v>
      </c>
      <c r="O2112" t="n">
        <v>4</v>
      </c>
      <c r="P2112" t="n">
        <v>1</v>
      </c>
      <c r="Q2112" t="n">
        <v>3</v>
      </c>
      <c r="X2112" t="n">
        <v>8</v>
      </c>
      <c r="Y2112" t="n">
        <v>248</v>
      </c>
      <c r="Z2112" t="n">
        <v>0.015</v>
      </c>
      <c r="AA2112" t="n">
        <v>1</v>
      </c>
      <c r="AB2112" t="n">
        <v>25</v>
      </c>
    </row>
    <row r="2113">
      <c r="A2113" t="n">
        <v>2021</v>
      </c>
      <c r="B2113" t="n">
        <v>5</v>
      </c>
      <c r="C2113" s="298" t="n">
        <v>44322</v>
      </c>
      <c r="E2113" t="n">
        <v>625</v>
      </c>
      <c r="F2113" t="inlineStr">
        <is>
          <t>جزء وسط غساله 10 كيلو فوق اتوماتيك 16338000004075</t>
        </is>
      </c>
      <c r="G2113" t="inlineStr">
        <is>
          <t>FMCFII61004075</t>
        </is>
      </c>
      <c r="H2113" t="n">
        <v>129.01</v>
      </c>
      <c r="I2113" t="n">
        <v>150.99</v>
      </c>
      <c r="J2113" t="n">
        <v>143.8</v>
      </c>
      <c r="K2113" t="n">
        <v>18</v>
      </c>
      <c r="L2113" t="n">
        <v>200</v>
      </c>
      <c r="M2113" t="n">
        <v>25</v>
      </c>
      <c r="N2113" t="n">
        <v>144</v>
      </c>
      <c r="O2113" t="n">
        <v>5</v>
      </c>
      <c r="Q2113" t="n">
        <v>3</v>
      </c>
      <c r="X2113" t="n">
        <v>8</v>
      </c>
      <c r="Y2113" t="n">
        <v>338</v>
      </c>
      <c r="Z2113" t="n">
        <v>0.015</v>
      </c>
      <c r="AA2113" t="n">
        <v>1</v>
      </c>
      <c r="AB2113" t="n">
        <v>25</v>
      </c>
    </row>
    <row r="2114">
      <c r="A2114" t="n">
        <v>2021</v>
      </c>
      <c r="B2114" t="n">
        <v>5</v>
      </c>
      <c r="C2114" s="298" t="n">
        <v>44324</v>
      </c>
      <c r="E2114" t="n">
        <v>625</v>
      </c>
      <c r="F2114" t="inlineStr">
        <is>
          <t>جزء وسط غساله 10 كيلو فوق اتوماتيك 16338000004075</t>
        </is>
      </c>
      <c r="G2114" t="inlineStr">
        <is>
          <t>FMCFII61004075</t>
        </is>
      </c>
      <c r="H2114" t="n">
        <v>129.01</v>
      </c>
      <c r="I2114" t="n">
        <v>150.99</v>
      </c>
      <c r="K2114" t="n">
        <v>18</v>
      </c>
      <c r="L2114" t="n">
        <v>200</v>
      </c>
      <c r="Y2114" t="n">
        <v>15</v>
      </c>
      <c r="Z2114" t="n">
        <v>0.015</v>
      </c>
      <c r="AA2114" t="n">
        <v>1</v>
      </c>
      <c r="AB2114" t="n">
        <v>25</v>
      </c>
    </row>
    <row r="2115">
      <c r="A2115" t="n">
        <v>2021</v>
      </c>
      <c r="B2115" t="n">
        <v>5</v>
      </c>
      <c r="C2115" s="298" t="n">
        <v>44345</v>
      </c>
      <c r="E2115" t="n">
        <v>625</v>
      </c>
      <c r="F2115" t="inlineStr">
        <is>
          <t>جزء وسط غساله 10 كيلو فوق اتوماتيك 16338000004075</t>
        </is>
      </c>
      <c r="G2115" t="inlineStr">
        <is>
          <t>FMCFII61004075</t>
        </is>
      </c>
      <c r="H2115" t="n">
        <v>129.01</v>
      </c>
      <c r="I2115" t="n">
        <v>150.99</v>
      </c>
      <c r="J2115" t="n">
        <v>144</v>
      </c>
      <c r="K2115" t="n">
        <v>18</v>
      </c>
      <c r="L2115" t="n">
        <v>200</v>
      </c>
      <c r="M2115" t="n">
        <v>24</v>
      </c>
      <c r="N2115" t="n">
        <v>152</v>
      </c>
      <c r="O2115" t="n">
        <v>3</v>
      </c>
      <c r="Q2115" t="n">
        <v>1</v>
      </c>
      <c r="X2115" t="n">
        <v>4</v>
      </c>
      <c r="Y2115" t="n">
        <v>4</v>
      </c>
      <c r="Z2115" t="n">
        <v>0.015</v>
      </c>
      <c r="AA2115" t="n">
        <v>1</v>
      </c>
      <c r="AB2115" t="n">
        <v>25</v>
      </c>
    </row>
    <row r="2116">
      <c r="A2116" t="n">
        <v>2021</v>
      </c>
      <c r="B2116" t="n">
        <v>5</v>
      </c>
      <c r="C2116" s="298" t="n">
        <v>44346</v>
      </c>
      <c r="E2116" t="n">
        <v>625</v>
      </c>
      <c r="F2116" t="inlineStr">
        <is>
          <t>جزء وسط غساله 10 كيلو فوق اتوماتيك 16338000004075</t>
        </is>
      </c>
      <c r="G2116" t="inlineStr">
        <is>
          <t>FMCFII61004075</t>
        </is>
      </c>
      <c r="H2116" t="n">
        <v>129.01</v>
      </c>
      <c r="I2116" t="n">
        <v>150.99</v>
      </c>
      <c r="J2116" t="n">
        <v>139.1</v>
      </c>
      <c r="K2116" t="n">
        <v>18</v>
      </c>
      <c r="L2116" t="n">
        <v>200</v>
      </c>
      <c r="M2116" t="n">
        <v>26</v>
      </c>
      <c r="N2116" t="n">
        <v>139</v>
      </c>
      <c r="O2116" t="n">
        <v>5</v>
      </c>
      <c r="P2116" t="n">
        <v>3</v>
      </c>
      <c r="Q2116" t="n">
        <v>3</v>
      </c>
      <c r="X2116" t="n">
        <v>11</v>
      </c>
      <c r="Y2116" t="n">
        <v>11</v>
      </c>
      <c r="Z2116" t="n">
        <v>0.015</v>
      </c>
      <c r="AA2116" t="n">
        <v>1</v>
      </c>
      <c r="AB2116" t="n">
        <v>25</v>
      </c>
    </row>
    <row r="2117">
      <c r="A2117" t="n">
        <v>2021</v>
      </c>
      <c r="B2117" t="n">
        <v>5</v>
      </c>
      <c r="C2117" s="298" t="n">
        <v>44334</v>
      </c>
      <c r="E2117" t="n">
        <v>629</v>
      </c>
      <c r="F2117" t="inlineStr">
        <is>
          <t>جزء وسط غساله 12 كيلو فوق اتوماتيك 16338000004078</t>
        </is>
      </c>
      <c r="G2117" t="inlineStr">
        <is>
          <t>FMCFII61204078</t>
        </is>
      </c>
      <c r="H2117" t="n">
        <v>203.983</v>
      </c>
      <c r="I2117" t="n">
        <v>238.017</v>
      </c>
      <c r="J2117" t="n">
        <v>249</v>
      </c>
      <c r="K2117" t="n">
        <v>18</v>
      </c>
      <c r="L2117" t="n">
        <v>200</v>
      </c>
      <c r="M2117" t="n">
        <v>25</v>
      </c>
      <c r="N2117" t="n">
        <v>145</v>
      </c>
      <c r="O2117" t="n">
        <v>8</v>
      </c>
      <c r="Q2117" t="n">
        <v>2</v>
      </c>
      <c r="X2117" t="n">
        <v>10</v>
      </c>
      <c r="Y2117" t="n">
        <v>175</v>
      </c>
      <c r="Z2117" t="n">
        <v>0.015</v>
      </c>
      <c r="AA2117" t="n">
        <v>1</v>
      </c>
      <c r="AB2117" t="n">
        <v>25</v>
      </c>
    </row>
    <row r="2118">
      <c r="A2118" t="n">
        <v>2021</v>
      </c>
      <c r="B2118" t="n">
        <v>5</v>
      </c>
      <c r="C2118" s="298" t="n">
        <v>44335</v>
      </c>
      <c r="E2118" t="n">
        <v>629</v>
      </c>
      <c r="F2118" t="inlineStr">
        <is>
          <t>جزء وسط غساله 12 كيلو فوق اتوماتيك 16338000004078</t>
        </is>
      </c>
      <c r="G2118" t="inlineStr">
        <is>
          <t>FMCFII61204078</t>
        </is>
      </c>
      <c r="H2118" t="n">
        <v>203.983</v>
      </c>
      <c r="I2118" t="n">
        <v>238.017</v>
      </c>
      <c r="J2118" t="n">
        <v>245.5</v>
      </c>
      <c r="K2118" t="n">
        <v>18</v>
      </c>
      <c r="L2118" t="n">
        <v>200</v>
      </c>
      <c r="M2118" t="n">
        <v>25</v>
      </c>
      <c r="N2118" t="n">
        <v>145</v>
      </c>
      <c r="O2118" t="n">
        <v>6</v>
      </c>
      <c r="P2118" t="n">
        <v>2</v>
      </c>
      <c r="Q2118" t="n">
        <v>2</v>
      </c>
      <c r="X2118" t="n">
        <v>10</v>
      </c>
      <c r="Y2118" t="n">
        <v>340</v>
      </c>
      <c r="Z2118" t="n">
        <v>0.015</v>
      </c>
      <c r="AA2118" t="n">
        <v>1</v>
      </c>
      <c r="AB2118" t="n">
        <v>25</v>
      </c>
    </row>
    <row r="2119">
      <c r="A2119" t="n">
        <v>2021</v>
      </c>
      <c r="B2119" t="n">
        <v>5</v>
      </c>
      <c r="C2119" s="298" t="n">
        <v>44336</v>
      </c>
      <c r="E2119" t="n">
        <v>629</v>
      </c>
      <c r="F2119" t="inlineStr">
        <is>
          <t>جزء وسط غساله 12 كيلو فوق اتوماتيك 16338000004078</t>
        </is>
      </c>
      <c r="G2119" t="inlineStr">
        <is>
          <t>FMCFII61204078</t>
        </is>
      </c>
      <c r="H2119" t="n">
        <v>203.983</v>
      </c>
      <c r="I2119" t="n">
        <v>238.017</v>
      </c>
      <c r="J2119" t="n">
        <v>226.6</v>
      </c>
      <c r="K2119" t="n">
        <v>18</v>
      </c>
      <c r="L2119" t="n">
        <v>200</v>
      </c>
      <c r="M2119" t="n">
        <v>25</v>
      </c>
      <c r="N2119" t="n">
        <v>144</v>
      </c>
      <c r="O2119" t="n">
        <v>7</v>
      </c>
      <c r="P2119" t="n">
        <v>1</v>
      </c>
      <c r="Q2119" t="n">
        <v>2</v>
      </c>
      <c r="X2119" t="n">
        <v>10</v>
      </c>
      <c r="Y2119" t="n">
        <v>805</v>
      </c>
      <c r="Z2119" t="n">
        <v>0.015</v>
      </c>
      <c r="AA2119" t="n">
        <v>1</v>
      </c>
      <c r="AB2119" t="n">
        <v>25</v>
      </c>
    </row>
    <row r="2120">
      <c r="A2120" t="n">
        <v>2021</v>
      </c>
      <c r="B2120" t="n">
        <v>5</v>
      </c>
      <c r="C2120" s="298" t="n">
        <v>44339</v>
      </c>
      <c r="E2120" t="n">
        <v>629</v>
      </c>
      <c r="F2120" t="inlineStr">
        <is>
          <t>جزء وسط غساله 12 كيلو فوق اتوماتيك 16338000004078</t>
        </is>
      </c>
      <c r="G2120" t="inlineStr">
        <is>
          <t>FMCFII61204078</t>
        </is>
      </c>
      <c r="H2120" t="n">
        <v>203.983</v>
      </c>
      <c r="I2120" t="n">
        <v>238.017</v>
      </c>
      <c r="J2120" t="n">
        <v>220.9</v>
      </c>
      <c r="K2120" t="n">
        <v>18</v>
      </c>
      <c r="L2120" t="n">
        <v>200</v>
      </c>
      <c r="M2120" t="n">
        <v>16</v>
      </c>
      <c r="N2120" t="n">
        <v>221</v>
      </c>
      <c r="O2120" t="n">
        <v>7</v>
      </c>
      <c r="P2120" t="n">
        <v>1</v>
      </c>
      <c r="Q2120" t="n">
        <v>4</v>
      </c>
      <c r="X2120" t="n">
        <v>12</v>
      </c>
      <c r="Y2120" t="n">
        <v>342</v>
      </c>
      <c r="Z2120" t="n">
        <v>0.015</v>
      </c>
      <c r="AA2120" t="n">
        <v>1</v>
      </c>
      <c r="AB2120" t="n">
        <v>25</v>
      </c>
    </row>
    <row r="2121">
      <c r="A2121" t="n">
        <v>2021</v>
      </c>
      <c r="B2121" t="n">
        <v>5</v>
      </c>
      <c r="C2121" s="298" t="n">
        <v>44340</v>
      </c>
      <c r="E2121" t="n">
        <v>629</v>
      </c>
      <c r="F2121" t="inlineStr">
        <is>
          <t>جزء وسط غساله 12 كيلو فوق اتوماتيك 16338000004078</t>
        </is>
      </c>
      <c r="G2121" t="inlineStr">
        <is>
          <t>FMCFII61204078</t>
        </is>
      </c>
      <c r="H2121" t="n">
        <v>203.983</v>
      </c>
      <c r="I2121" t="n">
        <v>238.017</v>
      </c>
      <c r="J2121" t="n">
        <v>219.9</v>
      </c>
      <c r="K2121" t="n">
        <v>18</v>
      </c>
      <c r="L2121" t="n">
        <v>200</v>
      </c>
      <c r="M2121" t="n">
        <v>24</v>
      </c>
      <c r="N2121" t="n">
        <v>152</v>
      </c>
      <c r="O2121" t="n">
        <v>7</v>
      </c>
      <c r="P2121" t="n">
        <v>1</v>
      </c>
      <c r="Q2121" t="n">
        <v>3</v>
      </c>
      <c r="X2121" t="n">
        <v>11</v>
      </c>
      <c r="Y2121" t="n">
        <v>551</v>
      </c>
      <c r="Z2121" t="n">
        <v>0.015</v>
      </c>
      <c r="AA2121" t="n">
        <v>1</v>
      </c>
      <c r="AB2121" t="n">
        <v>25</v>
      </c>
    </row>
    <row r="2122">
      <c r="A2122" t="n">
        <v>2021</v>
      </c>
      <c r="B2122" t="n">
        <v>5</v>
      </c>
      <c r="C2122" s="298" t="n">
        <v>44321</v>
      </c>
      <c r="E2122" t="n">
        <v>621</v>
      </c>
      <c r="F2122" t="inlineStr">
        <is>
          <t>جزء وسط غساله 8 كيلو فوق اتوماتيك 16338000005664</t>
        </is>
      </c>
      <c r="G2122" t="inlineStr">
        <is>
          <t>FMCFII60805664</t>
        </is>
      </c>
      <c r="H2122" t="n">
        <v>175.9885</v>
      </c>
      <c r="I2122" t="n">
        <v>207.0115</v>
      </c>
      <c r="J2122" t="n">
        <v>201.5</v>
      </c>
      <c r="K2122" t="n">
        <v>18</v>
      </c>
      <c r="L2122" t="n">
        <v>200</v>
      </c>
      <c r="M2122" t="n">
        <v>24</v>
      </c>
      <c r="N2122" t="n">
        <v>150</v>
      </c>
      <c r="O2122" t="n">
        <v>3</v>
      </c>
      <c r="Q2122" t="n">
        <v>2</v>
      </c>
      <c r="X2122" t="n">
        <v>5</v>
      </c>
      <c r="Y2122" t="n">
        <v>5</v>
      </c>
      <c r="Z2122" t="n">
        <v>0.015</v>
      </c>
      <c r="AA2122" t="n">
        <v>1</v>
      </c>
      <c r="AB2122" t="n">
        <v>25</v>
      </c>
    </row>
    <row r="2123">
      <c r="A2123" t="n">
        <v>2021</v>
      </c>
      <c r="B2123" t="n">
        <v>5</v>
      </c>
      <c r="C2123" s="298" t="n">
        <v>44322</v>
      </c>
      <c r="E2123" t="n">
        <v>621</v>
      </c>
      <c r="F2123" t="inlineStr">
        <is>
          <t>جزء وسط غساله 8 كيلو فوق اتوماتيك 16338000005664</t>
        </is>
      </c>
      <c r="G2123" t="inlineStr">
        <is>
          <t>FMCFII60805664</t>
        </is>
      </c>
      <c r="H2123" t="n">
        <v>175.9885</v>
      </c>
      <c r="I2123" t="n">
        <v>207.0115</v>
      </c>
      <c r="J2123" t="n">
        <v>201.7</v>
      </c>
      <c r="K2123" t="n">
        <v>18</v>
      </c>
      <c r="L2123" t="n">
        <v>200</v>
      </c>
      <c r="M2123" t="n">
        <v>24</v>
      </c>
      <c r="N2123" t="n">
        <v>150</v>
      </c>
      <c r="O2123" t="n">
        <v>7</v>
      </c>
      <c r="P2123" t="n">
        <v>1</v>
      </c>
      <c r="Q2123" t="n">
        <v>3</v>
      </c>
      <c r="X2123" t="n">
        <v>11</v>
      </c>
      <c r="Y2123" t="n">
        <v>491</v>
      </c>
      <c r="Z2123" t="n">
        <v>0.015</v>
      </c>
      <c r="AA2123" t="n">
        <v>1</v>
      </c>
      <c r="AB2123" t="n">
        <v>25</v>
      </c>
    </row>
    <row r="2124">
      <c r="A2124" t="n">
        <v>2021</v>
      </c>
      <c r="B2124" t="n">
        <v>5</v>
      </c>
      <c r="C2124" s="298" t="n">
        <v>44324</v>
      </c>
      <c r="E2124" t="n">
        <v>621</v>
      </c>
      <c r="F2124" t="inlineStr">
        <is>
          <t>جزء وسط غساله 8 كيلو فوق اتوماتيك 16338000005664</t>
        </is>
      </c>
      <c r="G2124" t="inlineStr">
        <is>
          <t>FMCFII60805664</t>
        </is>
      </c>
      <c r="H2124" t="n">
        <v>175.9885</v>
      </c>
      <c r="I2124" t="n">
        <v>207.0115</v>
      </c>
      <c r="J2124" t="n">
        <v>198.3</v>
      </c>
      <c r="K2124" t="n">
        <v>18</v>
      </c>
      <c r="L2124" t="n">
        <v>200</v>
      </c>
      <c r="M2124" t="n">
        <v>24</v>
      </c>
      <c r="N2124" t="n">
        <v>150</v>
      </c>
      <c r="O2124" t="n">
        <v>4</v>
      </c>
      <c r="P2124" t="n">
        <v>1</v>
      </c>
      <c r="Q2124" t="n">
        <v>5</v>
      </c>
      <c r="X2124" t="n">
        <v>10</v>
      </c>
      <c r="Y2124" t="n">
        <v>235</v>
      </c>
      <c r="Z2124" t="n">
        <v>0.015</v>
      </c>
      <c r="AA2124" t="n">
        <v>1</v>
      </c>
      <c r="AB2124" t="n">
        <v>25</v>
      </c>
    </row>
    <row r="2125">
      <c r="A2125" t="n">
        <v>2021</v>
      </c>
      <c r="B2125" t="n">
        <v>5</v>
      </c>
      <c r="C2125" s="298" t="n">
        <v>44325</v>
      </c>
      <c r="E2125" t="n">
        <v>621</v>
      </c>
      <c r="F2125" t="inlineStr">
        <is>
          <t>جزء وسط غساله 8 كيلو فوق اتوماتيك 16338000005664</t>
        </is>
      </c>
      <c r="G2125" t="inlineStr">
        <is>
          <t>FMCFII60805664</t>
        </is>
      </c>
      <c r="H2125" t="n">
        <v>175.9885</v>
      </c>
      <c r="I2125" t="n">
        <v>207.0115</v>
      </c>
      <c r="K2125" t="n">
        <v>18</v>
      </c>
      <c r="L2125" t="n">
        <v>200</v>
      </c>
      <c r="Y2125" t="n">
        <v>30</v>
      </c>
      <c r="Z2125" t="n">
        <v>0.015</v>
      </c>
      <c r="AA2125" t="n">
        <v>1</v>
      </c>
      <c r="AB2125" t="n">
        <v>25</v>
      </c>
    </row>
    <row r="2126">
      <c r="A2126" t="n">
        <v>2021</v>
      </c>
      <c r="B2126" t="n">
        <v>5</v>
      </c>
      <c r="C2126" s="298" t="n">
        <v>44334</v>
      </c>
      <c r="E2126" t="n">
        <v>621</v>
      </c>
      <c r="F2126" t="inlineStr">
        <is>
          <t>جزء وسط غساله 8 كيلو فوق اتوماتيك 16338000005664</t>
        </is>
      </c>
      <c r="G2126" t="inlineStr">
        <is>
          <t>FMCFII60805664</t>
        </is>
      </c>
      <c r="H2126" t="n">
        <v>175.9885</v>
      </c>
      <c r="I2126" t="n">
        <v>207.0115</v>
      </c>
      <c r="J2126" t="n">
        <v>202</v>
      </c>
      <c r="K2126" t="n">
        <v>18</v>
      </c>
      <c r="L2126" t="n">
        <v>200</v>
      </c>
      <c r="M2126" t="n">
        <v>26</v>
      </c>
      <c r="N2126" t="n">
        <v>136</v>
      </c>
      <c r="O2126" t="n">
        <v>6</v>
      </c>
      <c r="P2126" t="n">
        <v>1</v>
      </c>
      <c r="Q2126" t="n">
        <v>3</v>
      </c>
      <c r="X2126" t="n">
        <v>10</v>
      </c>
      <c r="Y2126" t="n">
        <v>220</v>
      </c>
      <c r="Z2126" t="n">
        <v>0.015</v>
      </c>
      <c r="AA2126" t="n">
        <v>1</v>
      </c>
      <c r="AB2126" t="n">
        <v>25</v>
      </c>
    </row>
    <row r="2127">
      <c r="A2127" t="n">
        <v>2021</v>
      </c>
      <c r="B2127" t="n">
        <v>5</v>
      </c>
      <c r="C2127" s="298" t="n">
        <v>44318</v>
      </c>
      <c r="E2127" t="n">
        <v>445</v>
      </c>
      <c r="F2127" t="inlineStr">
        <is>
          <t>زانوسى العبد 303</t>
        </is>
      </c>
      <c r="G2127" t="inlineStr">
        <is>
          <t>FMABDI30300000</t>
        </is>
      </c>
      <c r="H2127" t="n">
        <v>25.2</v>
      </c>
      <c r="I2127" t="n">
        <v>30.8</v>
      </c>
      <c r="J2127" t="n">
        <v>29.5</v>
      </c>
      <c r="K2127" t="n">
        <v>60</v>
      </c>
      <c r="L2127" t="n">
        <v>180</v>
      </c>
      <c r="M2127" t="n">
        <v>105</v>
      </c>
      <c r="N2127" t="n">
        <v>103</v>
      </c>
      <c r="O2127" t="n">
        <v>2</v>
      </c>
      <c r="Q2127" t="n">
        <v>3</v>
      </c>
      <c r="X2127" t="n">
        <v>5</v>
      </c>
      <c r="Y2127" t="n">
        <v>205</v>
      </c>
      <c r="Z2127" t="n">
        <v>0.015</v>
      </c>
      <c r="AA2127" t="n">
        <v>1</v>
      </c>
      <c r="AB2127" t="n">
        <v>29</v>
      </c>
    </row>
    <row r="2128">
      <c r="A2128" t="n">
        <v>2021</v>
      </c>
      <c r="B2128" t="n">
        <v>5</v>
      </c>
      <c r="C2128" s="298" t="n">
        <v>44319</v>
      </c>
      <c r="E2128" t="n">
        <v>445</v>
      </c>
      <c r="F2128" t="inlineStr">
        <is>
          <t>زانوسى العبد 303</t>
        </is>
      </c>
      <c r="G2128" t="inlineStr">
        <is>
          <t>FMABDI30300000</t>
        </is>
      </c>
      <c r="H2128" t="n">
        <v>25.2</v>
      </c>
      <c r="I2128" t="n">
        <v>30.8</v>
      </c>
      <c r="J2128" t="n">
        <v>27.7</v>
      </c>
      <c r="K2128" t="n">
        <v>60</v>
      </c>
      <c r="L2128" t="n">
        <v>180</v>
      </c>
      <c r="M2128" t="n">
        <v>88</v>
      </c>
      <c r="N2128" t="n">
        <v>123</v>
      </c>
      <c r="O2128" t="n">
        <v>6</v>
      </c>
      <c r="P2128" t="n">
        <v>2</v>
      </c>
      <c r="Q2128" t="n">
        <v>7</v>
      </c>
      <c r="X2128" t="n">
        <v>15</v>
      </c>
      <c r="Y2128" t="n">
        <v>1215</v>
      </c>
      <c r="Z2128" t="n">
        <v>0.015</v>
      </c>
      <c r="AA2128" t="n">
        <v>1</v>
      </c>
      <c r="AB2128" t="n">
        <v>29</v>
      </c>
    </row>
    <row r="2129">
      <c r="A2129" t="n">
        <v>2021</v>
      </c>
      <c r="B2129" t="n">
        <v>5</v>
      </c>
      <c r="C2129" s="298" t="n">
        <v>44320</v>
      </c>
      <c r="E2129" t="n">
        <v>445</v>
      </c>
      <c r="F2129" t="inlineStr">
        <is>
          <t>زانوسى العبد 303</t>
        </is>
      </c>
      <c r="G2129" t="inlineStr">
        <is>
          <t>FMABDI30300000</t>
        </is>
      </c>
      <c r="H2129" t="n">
        <v>25.2</v>
      </c>
      <c r="I2129" t="n">
        <v>30.8</v>
      </c>
      <c r="J2129" t="n">
        <v>26.8</v>
      </c>
      <c r="K2129" t="n">
        <v>60</v>
      </c>
      <c r="L2129" t="n">
        <v>180</v>
      </c>
      <c r="M2129" t="n">
        <v>91</v>
      </c>
      <c r="N2129" t="n">
        <v>118</v>
      </c>
      <c r="O2129" t="n">
        <v>10</v>
      </c>
      <c r="P2129" t="n">
        <v>2</v>
      </c>
      <c r="Q2129" t="n">
        <v>8</v>
      </c>
      <c r="X2129" t="n">
        <v>20</v>
      </c>
      <c r="Y2129" t="n">
        <v>1220</v>
      </c>
      <c r="Z2129" t="n">
        <v>0.015</v>
      </c>
      <c r="AA2129" t="n">
        <v>1</v>
      </c>
      <c r="AB2129" t="n">
        <v>29</v>
      </c>
    </row>
    <row r="2130">
      <c r="A2130" t="n">
        <v>2021</v>
      </c>
      <c r="B2130" t="n">
        <v>5</v>
      </c>
      <c r="C2130" s="298" t="n">
        <v>44321</v>
      </c>
      <c r="E2130" t="n">
        <v>445</v>
      </c>
      <c r="F2130" t="inlineStr">
        <is>
          <t>زانوسى العبد 303</t>
        </is>
      </c>
      <c r="G2130" t="inlineStr">
        <is>
          <t>FMABDI30300000</t>
        </is>
      </c>
      <c r="H2130" t="n">
        <v>25.2</v>
      </c>
      <c r="I2130" t="n">
        <v>30.8</v>
      </c>
      <c r="J2130" t="n">
        <v>25.6</v>
      </c>
      <c r="K2130" t="n">
        <v>60</v>
      </c>
      <c r="L2130" t="n">
        <v>180</v>
      </c>
      <c r="M2130" t="n">
        <v>90</v>
      </c>
      <c r="N2130" t="n">
        <v>120</v>
      </c>
      <c r="O2130" t="n">
        <v>1</v>
      </c>
      <c r="P2130" t="n">
        <v>3</v>
      </c>
      <c r="Q2130" t="n">
        <v>2</v>
      </c>
      <c r="X2130" t="n">
        <v>6</v>
      </c>
      <c r="Y2130" t="n">
        <v>406</v>
      </c>
      <c r="Z2130" t="n">
        <v>0.015</v>
      </c>
      <c r="AA2130" t="n">
        <v>1</v>
      </c>
      <c r="AB2130" t="n">
        <v>29</v>
      </c>
    </row>
    <row r="2131">
      <c r="A2131" t="n">
        <v>2021</v>
      </c>
      <c r="B2131" t="n">
        <v>5</v>
      </c>
      <c r="C2131" s="298" t="n">
        <v>44318</v>
      </c>
      <c r="E2131" t="n">
        <v>446</v>
      </c>
      <c r="F2131" t="inlineStr">
        <is>
          <t>زانوسى العبد 304</t>
        </is>
      </c>
      <c r="G2131" t="inlineStr">
        <is>
          <t>FMABDI30400000</t>
        </is>
      </c>
      <c r="H2131" t="n">
        <v>150.3</v>
      </c>
      <c r="I2131" t="n">
        <v>183.7</v>
      </c>
      <c r="J2131" t="n">
        <v>183</v>
      </c>
      <c r="K2131" t="n">
        <v>60</v>
      </c>
      <c r="L2131" t="n">
        <v>180</v>
      </c>
      <c r="M2131" t="n">
        <v>105</v>
      </c>
      <c r="N2131" t="n">
        <v>103</v>
      </c>
      <c r="O2131" t="n">
        <v>4</v>
      </c>
      <c r="Q2131" t="n">
        <v>3</v>
      </c>
      <c r="X2131" t="n">
        <v>7</v>
      </c>
      <c r="Y2131" t="n">
        <v>277</v>
      </c>
      <c r="Z2131" t="n">
        <v>0.015</v>
      </c>
      <c r="AA2131" t="n">
        <v>1</v>
      </c>
      <c r="AB2131" t="n">
        <v>29</v>
      </c>
    </row>
    <row r="2132">
      <c r="A2132" t="n">
        <v>2021</v>
      </c>
      <c r="B2132" t="n">
        <v>5</v>
      </c>
      <c r="C2132" s="298" t="n">
        <v>44319</v>
      </c>
      <c r="E2132" t="n">
        <v>446</v>
      </c>
      <c r="F2132" t="inlineStr">
        <is>
          <t>زانوسى العبد 304</t>
        </is>
      </c>
      <c r="G2132" t="inlineStr">
        <is>
          <t>FMABDI30400000</t>
        </is>
      </c>
      <c r="H2132" t="n">
        <v>150.3</v>
      </c>
      <c r="I2132" t="n">
        <v>183.7</v>
      </c>
      <c r="J2132" t="n">
        <v>165.7</v>
      </c>
      <c r="K2132" t="n">
        <v>60</v>
      </c>
      <c r="L2132" t="n">
        <v>180</v>
      </c>
      <c r="M2132" t="n">
        <v>88</v>
      </c>
      <c r="N2132" t="n">
        <v>123</v>
      </c>
      <c r="O2132" t="n">
        <v>5</v>
      </c>
      <c r="P2132" t="n">
        <v>1</v>
      </c>
      <c r="Q2132" t="n">
        <v>6</v>
      </c>
      <c r="X2132" t="n">
        <v>12</v>
      </c>
      <c r="Y2132" t="n">
        <v>1332</v>
      </c>
      <c r="Z2132" t="n">
        <v>0.015</v>
      </c>
      <c r="AA2132" t="n">
        <v>1</v>
      </c>
      <c r="AB2132" t="n">
        <v>29</v>
      </c>
    </row>
    <row r="2133">
      <c r="A2133" t="n">
        <v>2021</v>
      </c>
      <c r="B2133" t="n">
        <v>5</v>
      </c>
      <c r="C2133" s="298" t="n">
        <v>44320</v>
      </c>
      <c r="E2133" t="n">
        <v>446</v>
      </c>
      <c r="F2133" t="inlineStr">
        <is>
          <t>زانوسى العبد 304</t>
        </is>
      </c>
      <c r="G2133" t="inlineStr">
        <is>
          <t>FMABDI30400000</t>
        </is>
      </c>
      <c r="H2133" t="n">
        <v>150.3</v>
      </c>
      <c r="I2133" t="n">
        <v>183.7</v>
      </c>
      <c r="J2133" t="n">
        <v>159.3</v>
      </c>
      <c r="K2133" t="n">
        <v>60</v>
      </c>
      <c r="L2133" t="n">
        <v>180</v>
      </c>
      <c r="M2133" t="n">
        <v>91</v>
      </c>
      <c r="N2133" t="n">
        <v>118</v>
      </c>
      <c r="O2133" t="n">
        <v>5</v>
      </c>
      <c r="P2133" t="n">
        <v>4</v>
      </c>
      <c r="Q2133" t="n">
        <v>7</v>
      </c>
      <c r="X2133" t="n">
        <v>16</v>
      </c>
      <c r="Y2133" t="n">
        <v>1276</v>
      </c>
      <c r="Z2133" t="n">
        <v>0.015</v>
      </c>
      <c r="AA2133" t="n">
        <v>1</v>
      </c>
      <c r="AB2133" t="n">
        <v>29</v>
      </c>
    </row>
    <row r="2134">
      <c r="A2134" t="n">
        <v>2021</v>
      </c>
      <c r="B2134" t="n">
        <v>5</v>
      </c>
      <c r="C2134" s="298" t="n">
        <v>44321</v>
      </c>
      <c r="E2134" t="n">
        <v>446</v>
      </c>
      <c r="F2134" t="inlineStr">
        <is>
          <t>زانوسى العبد 304</t>
        </is>
      </c>
      <c r="G2134" t="inlineStr">
        <is>
          <t>FMABDI30400000</t>
        </is>
      </c>
      <c r="H2134" t="n">
        <v>150.3</v>
      </c>
      <c r="I2134" t="n">
        <v>183.7</v>
      </c>
      <c r="J2134" t="n">
        <v>168</v>
      </c>
      <c r="K2134" t="n">
        <v>60</v>
      </c>
      <c r="L2134" t="n">
        <v>180</v>
      </c>
      <c r="M2134" t="n">
        <v>90</v>
      </c>
      <c r="N2134" t="n">
        <v>120</v>
      </c>
      <c r="O2134" t="n">
        <v>2</v>
      </c>
      <c r="P2134" t="n">
        <v>2</v>
      </c>
      <c r="Q2134" t="n">
        <v>2</v>
      </c>
      <c r="X2134" t="n">
        <v>6</v>
      </c>
      <c r="Y2134" t="n">
        <v>606</v>
      </c>
      <c r="Z2134" t="n">
        <v>0.015</v>
      </c>
      <c r="AA2134" t="n">
        <v>1</v>
      </c>
      <c r="AB2134" t="n">
        <v>29</v>
      </c>
    </row>
    <row r="2135">
      <c r="A2135" t="n">
        <v>2021</v>
      </c>
      <c r="B2135" t="n">
        <v>5</v>
      </c>
      <c r="C2135" s="298" t="n">
        <v>44320</v>
      </c>
      <c r="E2135" t="n">
        <v>439</v>
      </c>
      <c r="F2135" t="inlineStr">
        <is>
          <t>زانوسى العبد 305</t>
        </is>
      </c>
      <c r="G2135" t="inlineStr">
        <is>
          <t>FMABDI30500000</t>
        </is>
      </c>
      <c r="H2135" t="n">
        <v>308.7</v>
      </c>
      <c r="I2135" t="n">
        <v>377.3</v>
      </c>
      <c r="J2135" t="n">
        <v>347.8</v>
      </c>
      <c r="K2135" t="n">
        <v>45</v>
      </c>
      <c r="L2135" t="n">
        <v>320</v>
      </c>
      <c r="M2135" t="n">
        <v>46</v>
      </c>
      <c r="N2135" t="n">
        <v>315</v>
      </c>
      <c r="O2135" t="n">
        <v>8</v>
      </c>
      <c r="Q2135" t="n">
        <v>3</v>
      </c>
      <c r="X2135" t="n">
        <v>11</v>
      </c>
      <c r="Y2135" t="n">
        <v>311</v>
      </c>
      <c r="Z2135" t="n">
        <v>0.015</v>
      </c>
      <c r="AA2135" t="n">
        <v>1</v>
      </c>
      <c r="AB2135" t="n">
        <v>29</v>
      </c>
    </row>
    <row r="2136">
      <c r="A2136" t="n">
        <v>2021</v>
      </c>
      <c r="B2136" t="n">
        <v>5</v>
      </c>
      <c r="C2136" s="298" t="n">
        <v>44321</v>
      </c>
      <c r="E2136" t="n">
        <v>439</v>
      </c>
      <c r="F2136" t="inlineStr">
        <is>
          <t>زانوسى العبد 305</t>
        </is>
      </c>
      <c r="G2136" t="inlineStr">
        <is>
          <t>FMABDI30500000</t>
        </is>
      </c>
      <c r="H2136" t="n">
        <v>308.7</v>
      </c>
      <c r="I2136" t="n">
        <v>377.3</v>
      </c>
      <c r="J2136" t="n">
        <v>339.3</v>
      </c>
      <c r="K2136" t="n">
        <v>45</v>
      </c>
      <c r="L2136" t="n">
        <v>320</v>
      </c>
      <c r="M2136" t="n">
        <v>51</v>
      </c>
      <c r="N2136" t="n">
        <v>281</v>
      </c>
      <c r="O2136" t="n">
        <v>4</v>
      </c>
      <c r="P2136" t="n">
        <v>1</v>
      </c>
      <c r="Q2136" t="n">
        <v>7</v>
      </c>
      <c r="X2136" t="n">
        <v>12</v>
      </c>
      <c r="Y2136" t="n">
        <v>702</v>
      </c>
      <c r="Z2136" t="n">
        <v>0.015</v>
      </c>
      <c r="AA2136" t="n">
        <v>1</v>
      </c>
      <c r="AB2136" t="n">
        <v>29</v>
      </c>
    </row>
    <row r="2137">
      <c r="A2137" t="n">
        <v>2021</v>
      </c>
      <c r="B2137" t="n">
        <v>5</v>
      </c>
      <c r="C2137" s="298" t="n">
        <v>44322</v>
      </c>
      <c r="E2137" t="n">
        <v>439</v>
      </c>
      <c r="F2137" t="inlineStr">
        <is>
          <t>زانوسى العبد 305</t>
        </is>
      </c>
      <c r="G2137" t="inlineStr">
        <is>
          <t>FMABDI30500000</t>
        </is>
      </c>
      <c r="H2137" t="n">
        <v>308.7</v>
      </c>
      <c r="I2137" t="n">
        <v>377.3</v>
      </c>
      <c r="J2137" t="n">
        <v>360.5</v>
      </c>
      <c r="K2137" t="n">
        <v>45</v>
      </c>
      <c r="L2137" t="n">
        <v>320</v>
      </c>
      <c r="M2137" t="n">
        <v>51</v>
      </c>
      <c r="N2137" t="n">
        <v>281</v>
      </c>
      <c r="O2137" t="n">
        <v>4</v>
      </c>
      <c r="P2137" t="n">
        <v>6</v>
      </c>
      <c r="Q2137" t="n">
        <v>4</v>
      </c>
      <c r="R2137" t="n">
        <v>2</v>
      </c>
      <c r="X2137" t="n">
        <v>16</v>
      </c>
      <c r="Y2137" t="n">
        <v>646</v>
      </c>
      <c r="Z2137" t="n">
        <v>0.015</v>
      </c>
      <c r="AA2137" t="n">
        <v>1</v>
      </c>
      <c r="AB2137" t="n">
        <v>29</v>
      </c>
    </row>
    <row r="2138">
      <c r="A2138" t="n">
        <v>2021</v>
      </c>
      <c r="B2138" t="n">
        <v>5</v>
      </c>
      <c r="C2138" s="298" t="n">
        <v>44324</v>
      </c>
      <c r="E2138" t="n">
        <v>439</v>
      </c>
      <c r="F2138" t="inlineStr">
        <is>
          <t>زانوسى العبد 305</t>
        </is>
      </c>
      <c r="G2138" t="inlineStr">
        <is>
          <t>FMABDI30500000</t>
        </is>
      </c>
      <c r="H2138" t="n">
        <v>308.7</v>
      </c>
      <c r="I2138" t="n">
        <v>377.3</v>
      </c>
      <c r="J2138" t="n">
        <v>339</v>
      </c>
      <c r="K2138" t="n">
        <v>45</v>
      </c>
      <c r="L2138" t="n">
        <v>320</v>
      </c>
      <c r="M2138" t="n">
        <v>51</v>
      </c>
      <c r="N2138" t="n">
        <v>281</v>
      </c>
      <c r="O2138" t="n">
        <v>2</v>
      </c>
      <c r="P2138" t="n">
        <v>1</v>
      </c>
      <c r="X2138" t="n">
        <v>3</v>
      </c>
      <c r="Y2138" t="n">
        <v>83</v>
      </c>
      <c r="Z2138" t="n">
        <v>0.015</v>
      </c>
      <c r="AA2138" t="n">
        <v>1</v>
      </c>
      <c r="AB2138" t="n">
        <v>29</v>
      </c>
    </row>
    <row r="2139">
      <c r="A2139" t="n">
        <v>2021</v>
      </c>
      <c r="B2139" t="n">
        <v>5</v>
      </c>
      <c r="C2139" s="298" t="n">
        <v>44336</v>
      </c>
      <c r="E2139" t="n">
        <v>439</v>
      </c>
      <c r="F2139" t="inlineStr">
        <is>
          <t>زانوسى العبد 305</t>
        </is>
      </c>
      <c r="G2139" t="inlineStr">
        <is>
          <t>FMABDI30500000</t>
        </is>
      </c>
      <c r="H2139" t="n">
        <v>308.7</v>
      </c>
      <c r="I2139" t="n">
        <v>377.3</v>
      </c>
      <c r="J2139" t="n">
        <v>341.5</v>
      </c>
      <c r="K2139" t="n">
        <v>45</v>
      </c>
      <c r="L2139" t="n">
        <v>320</v>
      </c>
      <c r="M2139" t="n">
        <v>43</v>
      </c>
      <c r="N2139" t="n">
        <v>333</v>
      </c>
      <c r="O2139" t="n">
        <v>7</v>
      </c>
      <c r="Q2139" t="n">
        <v>2</v>
      </c>
      <c r="R2139" t="n">
        <v>6</v>
      </c>
      <c r="X2139" t="n">
        <v>15</v>
      </c>
      <c r="Y2139" t="n">
        <v>95</v>
      </c>
      <c r="Z2139" t="n">
        <v>0.015</v>
      </c>
      <c r="AA2139" t="n">
        <v>1</v>
      </c>
      <c r="AB2139" t="n">
        <v>29</v>
      </c>
    </row>
    <row r="2140">
      <c r="A2140" t="n">
        <v>2021</v>
      </c>
      <c r="B2140" t="n">
        <v>5</v>
      </c>
      <c r="C2140" s="298" t="n">
        <v>44339</v>
      </c>
      <c r="E2140" t="n">
        <v>439</v>
      </c>
      <c r="F2140" t="inlineStr">
        <is>
          <t>زانوسى العبد 305</t>
        </is>
      </c>
      <c r="G2140" t="inlineStr">
        <is>
          <t>FMABDI30500000</t>
        </is>
      </c>
      <c r="H2140" t="n">
        <v>308.7</v>
      </c>
      <c r="I2140" t="n">
        <v>377.3</v>
      </c>
      <c r="J2140" t="n">
        <v>365.9</v>
      </c>
      <c r="K2140" t="n">
        <v>45</v>
      </c>
      <c r="L2140" t="n">
        <v>320</v>
      </c>
      <c r="M2140" t="n">
        <v>50</v>
      </c>
      <c r="N2140" t="n">
        <v>289</v>
      </c>
      <c r="O2140" t="n">
        <v>9</v>
      </c>
      <c r="P2140" t="n">
        <v>8</v>
      </c>
      <c r="Q2140" t="n">
        <v>6</v>
      </c>
      <c r="X2140" t="n">
        <v>23</v>
      </c>
      <c r="Y2140" t="n">
        <v>643</v>
      </c>
      <c r="Z2140" t="n">
        <v>0.015</v>
      </c>
      <c r="AA2140" t="n">
        <v>1</v>
      </c>
      <c r="AB2140" t="n">
        <v>29</v>
      </c>
    </row>
    <row r="2141">
      <c r="A2141" t="n">
        <v>2021</v>
      </c>
      <c r="B2141" t="n">
        <v>5</v>
      </c>
      <c r="C2141" s="298" t="n">
        <v>44340</v>
      </c>
      <c r="E2141" t="n">
        <v>439</v>
      </c>
      <c r="F2141" t="inlineStr">
        <is>
          <t>زانوسى العبد 305</t>
        </is>
      </c>
      <c r="G2141" t="inlineStr">
        <is>
          <t>FMABDI30500000</t>
        </is>
      </c>
      <c r="H2141" t="n">
        <v>308.7</v>
      </c>
      <c r="I2141" t="n">
        <v>377.3</v>
      </c>
      <c r="J2141" t="n">
        <v>366.3</v>
      </c>
      <c r="K2141" t="n">
        <v>45</v>
      </c>
      <c r="L2141" t="n">
        <v>320</v>
      </c>
      <c r="M2141" t="n">
        <v>39</v>
      </c>
      <c r="N2141" t="n">
        <v>365</v>
      </c>
      <c r="O2141" t="n">
        <v>20</v>
      </c>
      <c r="P2141" t="n">
        <v>20</v>
      </c>
      <c r="Q2141" t="n">
        <v>30</v>
      </c>
      <c r="X2141" t="n">
        <v>70</v>
      </c>
      <c r="Y2141" t="n">
        <v>330</v>
      </c>
      <c r="Z2141" t="n">
        <v>0.015</v>
      </c>
      <c r="AA2141" t="n">
        <v>1</v>
      </c>
      <c r="AB2141" t="n">
        <v>29</v>
      </c>
    </row>
    <row r="2142">
      <c r="A2142" t="n">
        <v>2021</v>
      </c>
      <c r="B2142" t="n">
        <v>5</v>
      </c>
      <c r="C2142" s="298" t="n">
        <v>44318</v>
      </c>
      <c r="E2142" t="n">
        <v>447</v>
      </c>
      <c r="F2142" t="inlineStr">
        <is>
          <t>زانوسي العبد 308</t>
        </is>
      </c>
      <c r="G2142" t="inlineStr">
        <is>
          <t>FMABDI30800000</t>
        </is>
      </c>
      <c r="H2142" t="n">
        <v>159.3</v>
      </c>
      <c r="I2142" t="n">
        <v>194.7</v>
      </c>
      <c r="J2142" t="n">
        <v>192</v>
      </c>
      <c r="K2142" t="n">
        <v>60</v>
      </c>
      <c r="L2142" t="n">
        <v>180</v>
      </c>
      <c r="M2142" t="n">
        <v>105</v>
      </c>
      <c r="N2142" t="n">
        <v>103</v>
      </c>
      <c r="O2142" t="n">
        <v>6</v>
      </c>
      <c r="Q2142" t="n">
        <v>2</v>
      </c>
      <c r="X2142" t="n">
        <v>8</v>
      </c>
      <c r="Y2142" t="n">
        <v>208</v>
      </c>
      <c r="Z2142" t="n">
        <v>0.015</v>
      </c>
      <c r="AA2142" t="n">
        <v>1</v>
      </c>
      <c r="AB2142" t="n">
        <v>29</v>
      </c>
    </row>
    <row r="2143">
      <c r="A2143" t="n">
        <v>2021</v>
      </c>
      <c r="B2143" t="n">
        <v>5</v>
      </c>
      <c r="C2143" s="298" t="n">
        <v>44319</v>
      </c>
      <c r="E2143" t="n">
        <v>447</v>
      </c>
      <c r="F2143" t="inlineStr">
        <is>
          <t>زانوسي العبد 308</t>
        </is>
      </c>
      <c r="G2143" t="inlineStr">
        <is>
          <t>FMABDI30800000</t>
        </is>
      </c>
      <c r="H2143" t="n">
        <v>159.3</v>
      </c>
      <c r="I2143" t="n">
        <v>194.7</v>
      </c>
      <c r="J2143" t="n">
        <v>172.7</v>
      </c>
      <c r="K2143" t="n">
        <v>60</v>
      </c>
      <c r="L2143" t="n">
        <v>180</v>
      </c>
      <c r="M2143" t="n">
        <v>88</v>
      </c>
      <c r="N2143" t="n">
        <v>123</v>
      </c>
      <c r="O2143" t="n">
        <v>10</v>
      </c>
      <c r="P2143" t="n">
        <v>4</v>
      </c>
      <c r="Q2143" t="n">
        <v>5</v>
      </c>
      <c r="X2143" t="n">
        <v>19</v>
      </c>
      <c r="Y2143" t="n">
        <v>1579</v>
      </c>
      <c r="Z2143" t="n">
        <v>0.015</v>
      </c>
      <c r="AA2143" t="n">
        <v>1</v>
      </c>
      <c r="AB2143" t="n">
        <v>29</v>
      </c>
    </row>
    <row r="2144">
      <c r="A2144" t="n">
        <v>2021</v>
      </c>
      <c r="B2144" t="n">
        <v>5</v>
      </c>
      <c r="C2144" s="298" t="n">
        <v>44320</v>
      </c>
      <c r="E2144" t="n">
        <v>447</v>
      </c>
      <c r="F2144" t="inlineStr">
        <is>
          <t>زانوسي العبد 308</t>
        </is>
      </c>
      <c r="G2144" t="inlineStr">
        <is>
          <t>FMABDI30800000</t>
        </is>
      </c>
      <c r="H2144" t="n">
        <v>159.3</v>
      </c>
      <c r="I2144" t="n">
        <v>194.7</v>
      </c>
      <c r="J2144" t="n">
        <v>162.5</v>
      </c>
      <c r="K2144" t="n">
        <v>60</v>
      </c>
      <c r="L2144" t="n">
        <v>180</v>
      </c>
      <c r="M2144" t="n">
        <v>91</v>
      </c>
      <c r="N2144" t="n">
        <v>118</v>
      </c>
      <c r="O2144" t="n">
        <v>9</v>
      </c>
      <c r="P2144" t="n">
        <v>2</v>
      </c>
      <c r="Q2144" t="n">
        <v>8</v>
      </c>
      <c r="X2144" t="n">
        <v>19</v>
      </c>
      <c r="Y2144" t="n">
        <v>1239</v>
      </c>
      <c r="Z2144" t="n">
        <v>0.015</v>
      </c>
      <c r="AA2144" t="n">
        <v>1</v>
      </c>
      <c r="AB2144" t="n">
        <v>29</v>
      </c>
    </row>
    <row r="2145">
      <c r="A2145" t="n">
        <v>2021</v>
      </c>
      <c r="B2145" t="n">
        <v>5</v>
      </c>
      <c r="C2145" s="298" t="n">
        <v>44321</v>
      </c>
      <c r="E2145" t="n">
        <v>447</v>
      </c>
      <c r="F2145" t="inlineStr">
        <is>
          <t>زانوسي العبد 308</t>
        </is>
      </c>
      <c r="G2145" t="inlineStr">
        <is>
          <t>FMABDI30800000</t>
        </is>
      </c>
      <c r="H2145" t="n">
        <v>159.3</v>
      </c>
      <c r="I2145" t="n">
        <v>194.7</v>
      </c>
      <c r="J2145" t="n">
        <v>175</v>
      </c>
      <c r="K2145" t="n">
        <v>60</v>
      </c>
      <c r="L2145" t="n">
        <v>180</v>
      </c>
      <c r="M2145" t="n">
        <v>90</v>
      </c>
      <c r="N2145" t="n">
        <v>120</v>
      </c>
      <c r="O2145" t="n">
        <v>2</v>
      </c>
      <c r="P2145" t="n">
        <v>1</v>
      </c>
      <c r="Q2145" t="n">
        <v>1</v>
      </c>
      <c r="X2145" t="n">
        <v>4</v>
      </c>
      <c r="Y2145" t="n">
        <v>564</v>
      </c>
      <c r="Z2145" t="n">
        <v>0.015</v>
      </c>
      <c r="AA2145" t="n">
        <v>1</v>
      </c>
      <c r="AB2145" t="n">
        <v>29</v>
      </c>
    </row>
    <row r="2146">
      <c r="A2146" t="n">
        <v>2021</v>
      </c>
      <c r="B2146" t="n">
        <v>5</v>
      </c>
      <c r="C2146" s="298" t="n">
        <v>44319</v>
      </c>
      <c r="E2146" t="n">
        <v>306</v>
      </c>
      <c r="F2146" t="inlineStr">
        <is>
          <t>زانوسي العبد 309</t>
        </is>
      </c>
      <c r="G2146" t="inlineStr">
        <is>
          <t>FMABDI30900000</t>
        </is>
      </c>
      <c r="H2146" t="n">
        <v>182.28</v>
      </c>
      <c r="I2146" t="n">
        <v>209.72</v>
      </c>
      <c r="J2146" t="n">
        <v>200</v>
      </c>
      <c r="K2146" t="n">
        <v>20</v>
      </c>
      <c r="L2146" t="n">
        <v>180</v>
      </c>
      <c r="M2146" t="n">
        <v>25</v>
      </c>
      <c r="N2146" t="n">
        <v>144</v>
      </c>
      <c r="O2146" t="n">
        <v>3</v>
      </c>
      <c r="Q2146" t="n">
        <v>3</v>
      </c>
      <c r="X2146" t="n">
        <v>6</v>
      </c>
      <c r="Y2146" t="n">
        <v>66</v>
      </c>
      <c r="Z2146" t="n">
        <v>0.02</v>
      </c>
      <c r="AA2146" t="n">
        <v>1</v>
      </c>
      <c r="AB2146" t="n">
        <v>24</v>
      </c>
    </row>
    <row r="2147">
      <c r="A2147" t="n">
        <v>2021</v>
      </c>
      <c r="B2147" t="n">
        <v>5</v>
      </c>
      <c r="C2147" s="298" t="n">
        <v>44320</v>
      </c>
      <c r="E2147" t="n">
        <v>306</v>
      </c>
      <c r="F2147" t="inlineStr">
        <is>
          <t>زانوسي العبد 309</t>
        </is>
      </c>
      <c r="G2147" t="inlineStr">
        <is>
          <t>FMABDI30900000</t>
        </is>
      </c>
      <c r="H2147" t="n">
        <v>182.28</v>
      </c>
      <c r="I2147" t="n">
        <v>209.72</v>
      </c>
      <c r="J2147" t="n">
        <v>183</v>
      </c>
      <c r="K2147" t="n">
        <v>20</v>
      </c>
      <c r="L2147" t="n">
        <v>180</v>
      </c>
      <c r="M2147" t="n">
        <v>26</v>
      </c>
      <c r="N2147" t="n">
        <v>139</v>
      </c>
      <c r="O2147" t="n">
        <v>3</v>
      </c>
      <c r="P2147" t="n">
        <v>1</v>
      </c>
      <c r="Q2147" t="n">
        <v>4</v>
      </c>
      <c r="S2147" t="n">
        <v>0</v>
      </c>
      <c r="X2147" t="n">
        <v>8</v>
      </c>
      <c r="Y2147" t="n">
        <v>208</v>
      </c>
      <c r="Z2147" t="n">
        <v>0.02</v>
      </c>
      <c r="AA2147" t="n">
        <v>1</v>
      </c>
      <c r="AB2147" t="n">
        <v>24</v>
      </c>
    </row>
    <row r="2148">
      <c r="A2148" t="n">
        <v>2021</v>
      </c>
      <c r="B2148" t="n">
        <v>5</v>
      </c>
      <c r="C2148" s="298" t="n">
        <v>44321</v>
      </c>
      <c r="E2148" t="n">
        <v>306</v>
      </c>
      <c r="F2148" t="inlineStr">
        <is>
          <t>زانوسي العبد 309</t>
        </is>
      </c>
      <c r="G2148" t="inlineStr">
        <is>
          <t>FMABDI30900000</t>
        </is>
      </c>
      <c r="H2148" t="n">
        <v>182.28</v>
      </c>
      <c r="I2148" t="n">
        <v>209.72</v>
      </c>
      <c r="J2148" t="n">
        <v>182.5</v>
      </c>
      <c r="K2148" t="n">
        <v>20</v>
      </c>
      <c r="L2148" t="n">
        <v>180</v>
      </c>
      <c r="M2148" t="n">
        <v>25</v>
      </c>
      <c r="N2148" t="n">
        <v>145</v>
      </c>
      <c r="O2148" t="n">
        <v>4</v>
      </c>
      <c r="P2148" t="n">
        <v>1</v>
      </c>
      <c r="Q2148" t="n">
        <v>2</v>
      </c>
      <c r="X2148" t="n">
        <v>7</v>
      </c>
      <c r="Y2148" t="n">
        <v>367</v>
      </c>
      <c r="Z2148" t="n">
        <v>0.02</v>
      </c>
      <c r="AA2148" t="n">
        <v>1</v>
      </c>
      <c r="AB2148" t="n">
        <v>24</v>
      </c>
    </row>
    <row r="2149">
      <c r="A2149" t="n">
        <v>2021</v>
      </c>
      <c r="B2149" t="n">
        <v>5</v>
      </c>
      <c r="C2149" s="298" t="n">
        <v>44322</v>
      </c>
      <c r="E2149" t="n">
        <v>306</v>
      </c>
      <c r="F2149" t="inlineStr">
        <is>
          <t>زانوسي العبد 309</t>
        </is>
      </c>
      <c r="G2149" t="inlineStr">
        <is>
          <t>FMABDI30900000</t>
        </is>
      </c>
      <c r="H2149" t="n">
        <v>182.28</v>
      </c>
      <c r="I2149" t="n">
        <v>209.72</v>
      </c>
      <c r="K2149" t="n">
        <v>20</v>
      </c>
      <c r="L2149" t="n">
        <v>180</v>
      </c>
      <c r="Y2149" t="n">
        <v>120</v>
      </c>
      <c r="Z2149" t="n">
        <v>0.02</v>
      </c>
      <c r="AA2149" t="n">
        <v>1</v>
      </c>
      <c r="AB2149" t="n">
        <v>24</v>
      </c>
    </row>
    <row r="2150">
      <c r="A2150" t="n">
        <v>2021</v>
      </c>
      <c r="B2150" t="n">
        <v>5</v>
      </c>
      <c r="C2150" s="298" t="n">
        <v>44318</v>
      </c>
      <c r="E2150" t="n">
        <v>448</v>
      </c>
      <c r="F2150" t="inlineStr">
        <is>
          <t>زانوسي العبد 314</t>
        </is>
      </c>
      <c r="G2150" t="inlineStr">
        <is>
          <t>FMABDI31400000</t>
        </is>
      </c>
      <c r="H2150" t="n">
        <v>20.7</v>
      </c>
      <c r="I2150" t="n">
        <v>25.3</v>
      </c>
      <c r="J2150" t="n">
        <v>22.9</v>
      </c>
      <c r="K2150" t="n">
        <v>60</v>
      </c>
      <c r="L2150" t="n">
        <v>180</v>
      </c>
      <c r="M2150" t="n">
        <v>105</v>
      </c>
      <c r="N2150" t="n">
        <v>103</v>
      </c>
      <c r="O2150" t="n">
        <v>8</v>
      </c>
      <c r="Q2150" t="n">
        <v>1</v>
      </c>
      <c r="X2150" t="n">
        <v>9</v>
      </c>
      <c r="Y2150" t="n">
        <v>209</v>
      </c>
      <c r="Z2150" t="n">
        <v>0.015</v>
      </c>
      <c r="AA2150" t="n">
        <v>1</v>
      </c>
      <c r="AB2150" t="n">
        <v>29</v>
      </c>
    </row>
    <row r="2151">
      <c r="A2151" t="n">
        <v>2021</v>
      </c>
      <c r="B2151" t="n">
        <v>5</v>
      </c>
      <c r="C2151" s="298" t="n">
        <v>44319</v>
      </c>
      <c r="E2151" t="n">
        <v>448</v>
      </c>
      <c r="F2151" t="inlineStr">
        <is>
          <t>زانوسي العبد 314</t>
        </is>
      </c>
      <c r="G2151" t="inlineStr">
        <is>
          <t>FMABDI31400000</t>
        </is>
      </c>
      <c r="H2151" t="n">
        <v>20.7</v>
      </c>
      <c r="I2151" t="n">
        <v>25.3</v>
      </c>
      <c r="J2151" t="n">
        <v>22</v>
      </c>
      <c r="K2151" t="n">
        <v>60</v>
      </c>
      <c r="L2151" t="n">
        <v>180</v>
      </c>
      <c r="M2151" t="n">
        <v>88</v>
      </c>
      <c r="N2151" t="n">
        <v>123</v>
      </c>
      <c r="O2151" t="n">
        <v>10</v>
      </c>
      <c r="P2151" t="n">
        <v>1</v>
      </c>
      <c r="Q2151" t="n">
        <v>4</v>
      </c>
      <c r="X2151" t="n">
        <v>15</v>
      </c>
      <c r="Y2151" t="n">
        <v>1575</v>
      </c>
      <c r="Z2151" t="n">
        <v>0.015</v>
      </c>
      <c r="AA2151" t="n">
        <v>1</v>
      </c>
      <c r="AB2151" t="n">
        <v>29</v>
      </c>
    </row>
    <row r="2152">
      <c r="A2152" t="n">
        <v>2021</v>
      </c>
      <c r="B2152" t="n">
        <v>5</v>
      </c>
      <c r="C2152" s="298" t="n">
        <v>44319</v>
      </c>
      <c r="E2152" t="n">
        <v>652</v>
      </c>
      <c r="F2152" t="inlineStr">
        <is>
          <t>زانوسي العبد 314</t>
        </is>
      </c>
      <c r="G2152" t="inlineStr">
        <is>
          <t>FMABDI31400000</t>
        </is>
      </c>
      <c r="H2152" t="n">
        <v>15.903</v>
      </c>
      <c r="I2152" t="n">
        <v>18.297</v>
      </c>
      <c r="K2152" t="n">
        <v>20</v>
      </c>
      <c r="M2152" t="n">
        <v>25</v>
      </c>
      <c r="N2152" t="n">
        <v>144</v>
      </c>
      <c r="Z2152" t="n">
        <v>0.02</v>
      </c>
      <c r="AA2152" t="n">
        <v>1</v>
      </c>
    </row>
    <row r="2153">
      <c r="A2153" t="n">
        <v>2021</v>
      </c>
      <c r="B2153" t="n">
        <v>5</v>
      </c>
      <c r="C2153" s="298" t="n">
        <v>44320</v>
      </c>
      <c r="E2153" t="n">
        <v>448</v>
      </c>
      <c r="F2153" t="inlineStr">
        <is>
          <t>زانوسي العبد 314</t>
        </is>
      </c>
      <c r="G2153" t="inlineStr">
        <is>
          <t>FMABDI31400000</t>
        </is>
      </c>
      <c r="H2153" t="n">
        <v>20.7</v>
      </c>
      <c r="I2153" t="n">
        <v>25.3</v>
      </c>
      <c r="J2153" t="n">
        <v>23.3</v>
      </c>
      <c r="K2153" t="n">
        <v>60</v>
      </c>
      <c r="L2153" t="n">
        <v>180</v>
      </c>
      <c r="M2153" t="n">
        <v>91</v>
      </c>
      <c r="N2153" t="n">
        <v>118</v>
      </c>
      <c r="O2153" t="n">
        <v>14</v>
      </c>
      <c r="P2153" t="n">
        <v>2</v>
      </c>
      <c r="Q2153" t="n">
        <v>5</v>
      </c>
      <c r="X2153" t="n">
        <v>21</v>
      </c>
      <c r="Y2153" t="n">
        <v>1241</v>
      </c>
      <c r="Z2153" t="n">
        <v>0.015</v>
      </c>
      <c r="AA2153" t="n">
        <v>1</v>
      </c>
      <c r="AB2153" t="n">
        <v>29</v>
      </c>
    </row>
    <row r="2154">
      <c r="A2154" t="n">
        <v>2021</v>
      </c>
      <c r="B2154" t="n">
        <v>5</v>
      </c>
      <c r="C2154" s="298" t="n">
        <v>44321</v>
      </c>
      <c r="E2154" t="n">
        <v>448</v>
      </c>
      <c r="F2154" t="inlineStr">
        <is>
          <t>زانوسي العبد 314</t>
        </is>
      </c>
      <c r="G2154" t="inlineStr">
        <is>
          <t>FMABDI31400000</t>
        </is>
      </c>
      <c r="H2154" t="n">
        <v>20.7</v>
      </c>
      <c r="I2154" t="n">
        <v>25.3</v>
      </c>
      <c r="J2154" t="n">
        <v>22</v>
      </c>
      <c r="K2154" t="n">
        <v>60</v>
      </c>
      <c r="L2154" t="n">
        <v>180</v>
      </c>
      <c r="M2154" t="n">
        <v>90</v>
      </c>
      <c r="N2154" t="n">
        <v>120</v>
      </c>
      <c r="O2154" t="n">
        <v>3</v>
      </c>
      <c r="P2154" t="n">
        <v>2</v>
      </c>
      <c r="X2154" t="n">
        <v>5</v>
      </c>
      <c r="Y2154" t="n">
        <v>565</v>
      </c>
      <c r="Z2154" t="n">
        <v>0.015</v>
      </c>
      <c r="AA2154" t="n">
        <v>1</v>
      </c>
      <c r="AB2154" t="n">
        <v>29</v>
      </c>
    </row>
    <row r="2155">
      <c r="A2155" t="n">
        <v>2021</v>
      </c>
      <c r="B2155" t="n">
        <v>5</v>
      </c>
      <c r="C2155" s="298" t="n">
        <v>44321</v>
      </c>
      <c r="E2155" t="n">
        <v>626</v>
      </c>
      <c r="F2155" t="inlineStr">
        <is>
          <t>زوايا غساله 10 كيلو فوق اتوماتيك 16338000004073</t>
        </is>
      </c>
      <c r="G2155" t="inlineStr">
        <is>
          <t>FMCFII21004073</t>
        </is>
      </c>
      <c r="H2155" t="n">
        <v>127.029</v>
      </c>
      <c r="I2155" t="n">
        <v>148.971</v>
      </c>
      <c r="J2155" t="n">
        <v>285.5</v>
      </c>
      <c r="K2155" t="n">
        <v>18</v>
      </c>
      <c r="L2155" t="n">
        <v>200</v>
      </c>
      <c r="M2155" t="n">
        <v>26</v>
      </c>
      <c r="N2155" t="n">
        <v>140</v>
      </c>
      <c r="O2155" t="n">
        <v>12</v>
      </c>
      <c r="P2155" t="n">
        <v>3</v>
      </c>
      <c r="Q2155" t="n">
        <v>4</v>
      </c>
      <c r="X2155" t="n">
        <v>19</v>
      </c>
      <c r="Y2155" t="n">
        <v>259</v>
      </c>
      <c r="Z2155" t="n">
        <v>0.015</v>
      </c>
      <c r="AA2155" t="n">
        <v>1</v>
      </c>
      <c r="AB2155" t="n">
        <v>25</v>
      </c>
    </row>
    <row r="2156">
      <c r="A2156" t="n">
        <v>2021</v>
      </c>
      <c r="B2156" t="n">
        <v>5</v>
      </c>
      <c r="C2156" s="298" t="n">
        <v>44322</v>
      </c>
      <c r="E2156" t="n">
        <v>626</v>
      </c>
      <c r="F2156" t="inlineStr">
        <is>
          <t>زوايا غساله 10 كيلو فوق اتوماتيك 16338000004073</t>
        </is>
      </c>
      <c r="G2156" t="inlineStr">
        <is>
          <t>FMCFII21004073</t>
        </is>
      </c>
      <c r="H2156" t="n">
        <v>127.029</v>
      </c>
      <c r="I2156" t="n">
        <v>148.971</v>
      </c>
      <c r="J2156" t="n">
        <v>141.2</v>
      </c>
      <c r="K2156" t="n">
        <v>18</v>
      </c>
      <c r="L2156" t="n">
        <v>200</v>
      </c>
      <c r="M2156" t="n">
        <v>25</v>
      </c>
      <c r="N2156" t="n">
        <v>144</v>
      </c>
      <c r="O2156" t="n">
        <v>5</v>
      </c>
      <c r="P2156" t="n">
        <v>3</v>
      </c>
      <c r="Q2156" t="n">
        <v>5</v>
      </c>
      <c r="X2156" t="n">
        <v>13</v>
      </c>
      <c r="Y2156" t="n">
        <v>343</v>
      </c>
      <c r="Z2156" t="n">
        <v>0.015</v>
      </c>
      <c r="AA2156" t="n">
        <v>1</v>
      </c>
      <c r="AB2156" t="n">
        <v>25</v>
      </c>
    </row>
    <row r="2157">
      <c r="A2157" t="n">
        <v>2021</v>
      </c>
      <c r="B2157" t="n">
        <v>5</v>
      </c>
      <c r="C2157" s="298" t="n">
        <v>44324</v>
      </c>
      <c r="E2157" t="n">
        <v>626</v>
      </c>
      <c r="F2157" t="inlineStr">
        <is>
          <t>زوايا غساله 10 كيلو فوق اتوماتيك 16338000004073</t>
        </is>
      </c>
      <c r="G2157" t="inlineStr">
        <is>
          <t>FMCFII21004073</t>
        </is>
      </c>
      <c r="H2157" t="n">
        <v>127.029</v>
      </c>
      <c r="I2157" t="n">
        <v>148.971</v>
      </c>
      <c r="K2157" t="n">
        <v>18</v>
      </c>
      <c r="L2157" t="n">
        <v>200</v>
      </c>
      <c r="Y2157" t="n">
        <v>15</v>
      </c>
      <c r="Z2157" t="n">
        <v>0.015</v>
      </c>
      <c r="AA2157" t="n">
        <v>1</v>
      </c>
      <c r="AB2157" t="n">
        <v>25</v>
      </c>
    </row>
    <row r="2158">
      <c r="A2158" t="n">
        <v>2021</v>
      </c>
      <c r="B2158" t="n">
        <v>5</v>
      </c>
      <c r="C2158" s="298" t="n">
        <v>44345</v>
      </c>
      <c r="E2158" t="n">
        <v>626</v>
      </c>
      <c r="F2158" t="inlineStr">
        <is>
          <t>زوايا غساله 10 كيلو فوق اتوماتيك 16338000004073</t>
        </is>
      </c>
      <c r="G2158" t="inlineStr">
        <is>
          <t>FMCFII21004073</t>
        </is>
      </c>
      <c r="H2158" t="n">
        <v>127.029</v>
      </c>
      <c r="I2158" t="n">
        <v>148.971</v>
      </c>
      <c r="J2158" t="n">
        <v>278</v>
      </c>
      <c r="K2158" t="n">
        <v>18</v>
      </c>
      <c r="L2158" t="n">
        <v>200</v>
      </c>
      <c r="M2158" t="n">
        <v>24</v>
      </c>
      <c r="N2158" t="n">
        <v>152</v>
      </c>
      <c r="O2158" t="n">
        <v>4</v>
      </c>
      <c r="Q2158" t="n">
        <v>3</v>
      </c>
      <c r="X2158" t="n">
        <v>7</v>
      </c>
      <c r="Y2158" t="n">
        <v>7</v>
      </c>
      <c r="Z2158" t="n">
        <v>0.015</v>
      </c>
      <c r="AA2158" t="n">
        <v>1</v>
      </c>
      <c r="AB2158" t="n">
        <v>25</v>
      </c>
    </row>
    <row r="2159">
      <c r="A2159" t="n">
        <v>2021</v>
      </c>
      <c r="B2159" t="n">
        <v>5</v>
      </c>
      <c r="C2159" s="298" t="n">
        <v>44346</v>
      </c>
      <c r="E2159" t="n">
        <v>626</v>
      </c>
      <c r="F2159" t="inlineStr">
        <is>
          <t>زوايا غساله 10 كيلو فوق اتوماتيك 16338000004073</t>
        </is>
      </c>
      <c r="G2159" t="inlineStr">
        <is>
          <t>FMCFII21004073</t>
        </is>
      </c>
      <c r="H2159" t="n">
        <v>127.029</v>
      </c>
      <c r="I2159" t="n">
        <v>148.971</v>
      </c>
      <c r="J2159" t="n">
        <v>278.5</v>
      </c>
      <c r="K2159" t="n">
        <v>18</v>
      </c>
      <c r="L2159" t="n">
        <v>200</v>
      </c>
      <c r="M2159" t="n">
        <v>26</v>
      </c>
      <c r="N2159" t="n">
        <v>139</v>
      </c>
      <c r="O2159" t="n">
        <v>7</v>
      </c>
      <c r="P2159" t="n">
        <v>5</v>
      </c>
      <c r="Q2159" t="n">
        <v>10</v>
      </c>
      <c r="X2159" t="n">
        <v>22</v>
      </c>
      <c r="Y2159" t="n">
        <v>22</v>
      </c>
      <c r="Z2159" t="n">
        <v>0.015</v>
      </c>
      <c r="AA2159" t="n">
        <v>1</v>
      </c>
      <c r="AB2159" t="n">
        <v>25</v>
      </c>
    </row>
    <row r="2160">
      <c r="A2160" t="n">
        <v>2021</v>
      </c>
      <c r="B2160" t="n">
        <v>5</v>
      </c>
      <c r="C2160" s="298" t="n">
        <v>44334</v>
      </c>
      <c r="E2160" t="n">
        <v>630</v>
      </c>
      <c r="F2160" t="inlineStr">
        <is>
          <t>زوايا غساله 12 كيلو فوق اتوماتيك 16338000004069</t>
        </is>
      </c>
      <c r="G2160" t="inlineStr">
        <is>
          <t>FMCFII21204069</t>
        </is>
      </c>
      <c r="H2160" t="n">
        <v>197.843</v>
      </c>
      <c r="I2160" t="n">
        <v>230.157</v>
      </c>
      <c r="J2160" t="n">
        <v>225</v>
      </c>
      <c r="K2160" t="n">
        <v>18</v>
      </c>
      <c r="L2160" t="n">
        <v>200</v>
      </c>
      <c r="M2160" t="n">
        <v>25</v>
      </c>
      <c r="N2160" t="n">
        <v>145</v>
      </c>
      <c r="O2160" t="n">
        <v>8</v>
      </c>
      <c r="Q2160" t="n">
        <v>4</v>
      </c>
      <c r="X2160" t="n">
        <v>12</v>
      </c>
      <c r="Y2160" t="n">
        <v>177</v>
      </c>
      <c r="Z2160" t="n">
        <v>0.015</v>
      </c>
      <c r="AA2160" t="n">
        <v>1</v>
      </c>
      <c r="AB2160" t="n">
        <v>25</v>
      </c>
    </row>
    <row r="2161">
      <c r="A2161" t="n">
        <v>2021</v>
      </c>
      <c r="B2161" t="n">
        <v>5</v>
      </c>
      <c r="C2161" s="298" t="n">
        <v>44335</v>
      </c>
      <c r="E2161" t="n">
        <v>630</v>
      </c>
      <c r="F2161" t="inlineStr">
        <is>
          <t>زوايا غساله 12 كيلو فوق اتوماتيك 16338000004069</t>
        </is>
      </c>
      <c r="G2161" t="inlineStr">
        <is>
          <t>FMCFII21204069</t>
        </is>
      </c>
      <c r="H2161" t="n">
        <v>197.843</v>
      </c>
      <c r="I2161" t="n">
        <v>230.157</v>
      </c>
      <c r="J2161" t="n">
        <v>222.5</v>
      </c>
      <c r="K2161" t="n">
        <v>18</v>
      </c>
      <c r="L2161" t="n">
        <v>200</v>
      </c>
      <c r="M2161" t="n">
        <v>25</v>
      </c>
      <c r="N2161" t="n">
        <v>145</v>
      </c>
      <c r="O2161" t="n">
        <v>5</v>
      </c>
      <c r="P2161" t="n">
        <v>2</v>
      </c>
      <c r="Q2161" t="n">
        <v>4</v>
      </c>
      <c r="X2161" t="n">
        <v>11</v>
      </c>
      <c r="Y2161" t="n">
        <v>341</v>
      </c>
      <c r="Z2161" t="n">
        <v>0.015</v>
      </c>
      <c r="AA2161" t="n">
        <v>1</v>
      </c>
      <c r="AB2161" t="n">
        <v>25</v>
      </c>
    </row>
    <row r="2162">
      <c r="A2162" t="n">
        <v>2021</v>
      </c>
      <c r="B2162" t="n">
        <v>5</v>
      </c>
      <c r="C2162" s="298" t="n">
        <v>44336</v>
      </c>
      <c r="E2162" t="n">
        <v>630</v>
      </c>
      <c r="F2162" t="inlineStr">
        <is>
          <t>زوايا غساله 12 كيلو فوق اتوماتيك 16338000004069</t>
        </is>
      </c>
      <c r="G2162" t="inlineStr">
        <is>
          <t>FMCFII21204069</t>
        </is>
      </c>
      <c r="H2162" t="n">
        <v>197.843</v>
      </c>
      <c r="I2162" t="n">
        <v>230.157</v>
      </c>
      <c r="J2162" t="n">
        <v>216.3</v>
      </c>
      <c r="K2162" t="n">
        <v>18</v>
      </c>
      <c r="L2162" t="n">
        <v>200</v>
      </c>
      <c r="M2162" t="n">
        <v>25</v>
      </c>
      <c r="N2162" t="n">
        <v>144</v>
      </c>
      <c r="O2162" t="n">
        <v>6</v>
      </c>
      <c r="P2162" t="n">
        <v>2</v>
      </c>
      <c r="Q2162" t="n">
        <v>6</v>
      </c>
      <c r="X2162" t="n">
        <v>14</v>
      </c>
      <c r="Y2162" t="n">
        <v>809</v>
      </c>
      <c r="Z2162" t="n">
        <v>0.015</v>
      </c>
      <c r="AA2162" t="n">
        <v>1</v>
      </c>
      <c r="AB2162" t="n">
        <v>25</v>
      </c>
    </row>
    <row r="2163">
      <c r="A2163" t="n">
        <v>2021</v>
      </c>
      <c r="B2163" t="n">
        <v>5</v>
      </c>
      <c r="C2163" s="298" t="n">
        <v>44339</v>
      </c>
      <c r="E2163" t="n">
        <v>630</v>
      </c>
      <c r="F2163" t="inlineStr">
        <is>
          <t>زوايا غساله 12 كيلو فوق اتوماتيك 16338000004069</t>
        </is>
      </c>
      <c r="G2163" t="inlineStr">
        <is>
          <t>FMCFII21204069</t>
        </is>
      </c>
      <c r="H2163" t="n">
        <v>197.843</v>
      </c>
      <c r="I2163" t="n">
        <v>230.157</v>
      </c>
      <c r="J2163" t="n">
        <v>216.5</v>
      </c>
      <c r="K2163" t="n">
        <v>18</v>
      </c>
      <c r="L2163" t="n">
        <v>200</v>
      </c>
      <c r="M2163" t="n">
        <v>16</v>
      </c>
      <c r="N2163" t="n">
        <v>221</v>
      </c>
      <c r="O2163" t="n">
        <v>9</v>
      </c>
      <c r="P2163" t="n">
        <v>2</v>
      </c>
      <c r="Q2163" t="n">
        <v>6</v>
      </c>
      <c r="S2163" t="n">
        <v>2</v>
      </c>
      <c r="X2163" t="n">
        <v>19</v>
      </c>
      <c r="Y2163" t="n">
        <v>349</v>
      </c>
      <c r="Z2163" t="n">
        <v>0.015</v>
      </c>
      <c r="AA2163" t="n">
        <v>1</v>
      </c>
      <c r="AB2163" t="n">
        <v>25</v>
      </c>
    </row>
    <row r="2164">
      <c r="A2164" t="n">
        <v>2021</v>
      </c>
      <c r="B2164" t="n">
        <v>5</v>
      </c>
      <c r="C2164" s="298" t="n">
        <v>44340</v>
      </c>
      <c r="E2164" t="n">
        <v>630</v>
      </c>
      <c r="F2164" t="inlineStr">
        <is>
          <t>زوايا غساله 12 كيلو فوق اتوماتيك 16338000004069</t>
        </is>
      </c>
      <c r="G2164" t="inlineStr">
        <is>
          <t>FMCFII21204069</t>
        </is>
      </c>
      <c r="H2164" t="n">
        <v>197.843</v>
      </c>
      <c r="I2164" t="n">
        <v>230.157</v>
      </c>
      <c r="J2164" t="n">
        <v>214.3</v>
      </c>
      <c r="K2164" t="n">
        <v>18</v>
      </c>
      <c r="L2164" t="n">
        <v>200</v>
      </c>
      <c r="M2164" t="n">
        <v>24</v>
      </c>
      <c r="N2164" t="n">
        <v>152</v>
      </c>
      <c r="O2164" t="n">
        <v>6</v>
      </c>
      <c r="P2164" t="n">
        <v>2</v>
      </c>
      <c r="Q2164" t="n">
        <v>5</v>
      </c>
      <c r="X2164" t="n">
        <v>13</v>
      </c>
      <c r="Y2164" t="n">
        <v>553</v>
      </c>
      <c r="Z2164" t="n">
        <v>0.015</v>
      </c>
      <c r="AA2164" t="n">
        <v>1</v>
      </c>
      <c r="AB2164" t="n">
        <v>25</v>
      </c>
    </row>
    <row r="2165">
      <c r="A2165" t="n">
        <v>2021</v>
      </c>
      <c r="B2165" t="n">
        <v>5</v>
      </c>
      <c r="C2165" s="298" t="n">
        <v>44321</v>
      </c>
      <c r="E2165" t="n">
        <v>622</v>
      </c>
      <c r="F2165" t="inlineStr">
        <is>
          <t>زوايا غساله  8 كيلو فوق اتوماتيك 16338000004053</t>
        </is>
      </c>
      <c r="G2165" t="inlineStr">
        <is>
          <t>FMCFII20804053</t>
        </is>
      </c>
      <c r="H2165" t="n">
        <v>172.414</v>
      </c>
      <c r="I2165" t="n">
        <v>201.586</v>
      </c>
      <c r="J2165" t="n">
        <v>201.5</v>
      </c>
      <c r="K2165" t="n">
        <v>18</v>
      </c>
      <c r="L2165" t="n">
        <v>200</v>
      </c>
      <c r="M2165" t="n">
        <v>24</v>
      </c>
      <c r="N2165" t="n">
        <v>150</v>
      </c>
      <c r="O2165" t="n">
        <v>2</v>
      </c>
      <c r="Q2165" t="n">
        <v>2</v>
      </c>
      <c r="X2165" t="n">
        <v>4</v>
      </c>
      <c r="Y2165" t="n">
        <v>4</v>
      </c>
      <c r="Z2165" t="n">
        <v>0.015</v>
      </c>
      <c r="AA2165" t="n">
        <v>1</v>
      </c>
      <c r="AB2165" t="n">
        <v>25</v>
      </c>
    </row>
    <row r="2166">
      <c r="A2166" t="n">
        <v>2021</v>
      </c>
      <c r="B2166" t="n">
        <v>5</v>
      </c>
      <c r="C2166" s="298" t="n">
        <v>44322</v>
      </c>
      <c r="E2166" t="n">
        <v>622</v>
      </c>
      <c r="F2166" t="inlineStr">
        <is>
          <t>زوايا غساله  8 كيلو فوق اتوماتيك 16338000004053</t>
        </is>
      </c>
      <c r="G2166" t="inlineStr">
        <is>
          <t>FMCFII20804053</t>
        </is>
      </c>
      <c r="H2166" t="n">
        <v>172.414</v>
      </c>
      <c r="I2166" t="n">
        <v>201.586</v>
      </c>
      <c r="J2166" t="n">
        <v>189.8</v>
      </c>
      <c r="K2166" t="n">
        <v>18</v>
      </c>
      <c r="L2166" t="n">
        <v>200</v>
      </c>
      <c r="M2166" t="n">
        <v>24</v>
      </c>
      <c r="N2166" t="n">
        <v>150</v>
      </c>
      <c r="O2166" t="n">
        <v>8</v>
      </c>
      <c r="P2166" t="n">
        <v>3</v>
      </c>
      <c r="Q2166" t="n">
        <v>6</v>
      </c>
      <c r="X2166" t="n">
        <v>17</v>
      </c>
      <c r="Y2166" t="n">
        <v>497</v>
      </c>
      <c r="Z2166" t="n">
        <v>0.015</v>
      </c>
      <c r="AA2166" t="n">
        <v>1</v>
      </c>
      <c r="AB2166" t="n">
        <v>25</v>
      </c>
    </row>
    <row r="2167">
      <c r="A2167" t="n">
        <v>2021</v>
      </c>
      <c r="B2167" t="n">
        <v>5</v>
      </c>
      <c r="C2167" s="298" t="n">
        <v>44324</v>
      </c>
      <c r="E2167" t="n">
        <v>622</v>
      </c>
      <c r="F2167" t="inlineStr">
        <is>
          <t>زوايا غساله  8 كيلو فوق اتوماتيك 16338000004053</t>
        </is>
      </c>
      <c r="G2167" t="inlineStr">
        <is>
          <t>FMCFII20804053</t>
        </is>
      </c>
      <c r="H2167" t="n">
        <v>172.414</v>
      </c>
      <c r="I2167" t="n">
        <v>201.586</v>
      </c>
      <c r="J2167" t="n">
        <v>187.2</v>
      </c>
      <c r="K2167" t="n">
        <v>18</v>
      </c>
      <c r="L2167" t="n">
        <v>200</v>
      </c>
      <c r="M2167" t="n">
        <v>24</v>
      </c>
      <c r="N2167" t="n">
        <v>150</v>
      </c>
      <c r="O2167" t="n">
        <v>4</v>
      </c>
      <c r="P2167" t="n">
        <v>2</v>
      </c>
      <c r="Q2167" t="n">
        <v>8</v>
      </c>
      <c r="X2167" t="n">
        <v>14</v>
      </c>
      <c r="Y2167" t="n">
        <v>239</v>
      </c>
      <c r="Z2167" t="n">
        <v>0.015</v>
      </c>
      <c r="AA2167" t="n">
        <v>1</v>
      </c>
      <c r="AB2167" t="n">
        <v>25</v>
      </c>
    </row>
    <row r="2168">
      <c r="A2168" t="n">
        <v>2021</v>
      </c>
      <c r="B2168" t="n">
        <v>5</v>
      </c>
      <c r="C2168" s="298" t="n">
        <v>44325</v>
      </c>
      <c r="E2168" t="n">
        <v>622</v>
      </c>
      <c r="F2168" t="inlineStr">
        <is>
          <t>زوايا غساله  8 كيلو فوق اتوماتيك 16338000004053</t>
        </is>
      </c>
      <c r="G2168" t="inlineStr">
        <is>
          <t>FMCFII20804053</t>
        </is>
      </c>
      <c r="H2168" t="n">
        <v>172.414</v>
      </c>
      <c r="I2168" t="n">
        <v>201.586</v>
      </c>
      <c r="K2168" t="n">
        <v>18</v>
      </c>
      <c r="L2168" t="n">
        <v>200</v>
      </c>
      <c r="Y2168" t="n">
        <v>90</v>
      </c>
      <c r="Z2168" t="n">
        <v>0.015</v>
      </c>
      <c r="AA2168" t="n">
        <v>1</v>
      </c>
      <c r="AB2168" t="n">
        <v>25</v>
      </c>
    </row>
    <row r="2169">
      <c r="A2169" t="n">
        <v>2021</v>
      </c>
      <c r="B2169" t="n">
        <v>5</v>
      </c>
      <c r="C2169" s="298" t="n">
        <v>44334</v>
      </c>
      <c r="E2169" t="n">
        <v>622</v>
      </c>
      <c r="F2169" t="inlineStr">
        <is>
          <t>زوايا غساله  8 كيلو فوق اتوماتيك 16338000004053</t>
        </is>
      </c>
      <c r="G2169" t="inlineStr">
        <is>
          <t>FMCFII20804053</t>
        </is>
      </c>
      <c r="H2169" t="n">
        <v>172.414</v>
      </c>
      <c r="I2169" t="n">
        <v>201.586</v>
      </c>
      <c r="J2169" t="n">
        <v>187</v>
      </c>
      <c r="K2169" t="n">
        <v>18</v>
      </c>
      <c r="L2169" t="n">
        <v>200</v>
      </c>
      <c r="M2169" t="n">
        <v>26</v>
      </c>
      <c r="N2169" t="n">
        <v>136</v>
      </c>
      <c r="O2169" t="n">
        <v>9</v>
      </c>
      <c r="P2169" t="n">
        <v>6</v>
      </c>
      <c r="Q2169" t="n">
        <v>9</v>
      </c>
      <c r="X2169" t="n">
        <v>24</v>
      </c>
      <c r="Y2169" t="n">
        <v>234</v>
      </c>
      <c r="Z2169" t="n">
        <v>0.015</v>
      </c>
      <c r="AA2169" t="n">
        <v>1</v>
      </c>
      <c r="AB2169" t="n">
        <v>25</v>
      </c>
    </row>
    <row r="2170">
      <c r="A2170" t="n">
        <v>2021</v>
      </c>
      <c r="B2170" t="n">
        <v>5</v>
      </c>
      <c r="C2170" s="298" t="n">
        <v>44318</v>
      </c>
      <c r="E2170" t="n">
        <v>299</v>
      </c>
      <c r="F2170" t="inlineStr">
        <is>
          <t>سخان غاز 6لتر</t>
        </is>
      </c>
      <c r="G2170" t="inlineStr">
        <is>
          <t>FMDAHI5L000000</t>
        </is>
      </c>
      <c r="H2170" t="n">
        <v>106.95</v>
      </c>
      <c r="I2170" t="n">
        <v>123.05</v>
      </c>
      <c r="J2170" t="n">
        <v>106.3</v>
      </c>
      <c r="K2170" t="n">
        <v>70</v>
      </c>
      <c r="L2170" t="n">
        <v>154</v>
      </c>
      <c r="M2170" t="n">
        <v>98</v>
      </c>
      <c r="N2170" t="n">
        <v>111</v>
      </c>
      <c r="O2170" t="n">
        <v>7</v>
      </c>
      <c r="P2170" t="n">
        <v>4</v>
      </c>
      <c r="Q2170" t="n">
        <v>4</v>
      </c>
      <c r="X2170" t="n">
        <v>15</v>
      </c>
      <c r="Y2170" t="n">
        <v>879</v>
      </c>
      <c r="Z2170" t="n">
        <v>0.02</v>
      </c>
      <c r="AA2170" t="n">
        <v>1</v>
      </c>
    </row>
    <row r="2171">
      <c r="A2171" t="n">
        <v>2021</v>
      </c>
      <c r="B2171" t="n">
        <v>5</v>
      </c>
      <c r="C2171" s="298" t="n">
        <v>44319</v>
      </c>
      <c r="E2171" t="n">
        <v>299</v>
      </c>
      <c r="F2171" t="inlineStr">
        <is>
          <t>سخان غاز 6لتر</t>
        </is>
      </c>
      <c r="G2171" t="inlineStr">
        <is>
          <t>FMDAHI5L000000</t>
        </is>
      </c>
      <c r="H2171" t="n">
        <v>106.95</v>
      </c>
      <c r="I2171" t="n">
        <v>123.05</v>
      </c>
      <c r="J2171" t="n">
        <v>105.5</v>
      </c>
      <c r="K2171" t="n">
        <v>70</v>
      </c>
      <c r="L2171" t="n">
        <v>154</v>
      </c>
      <c r="M2171" t="n">
        <v>97</v>
      </c>
      <c r="N2171" t="n">
        <v>111</v>
      </c>
      <c r="O2171" t="n">
        <v>2</v>
      </c>
      <c r="P2171" t="n">
        <v>4</v>
      </c>
      <c r="Q2171" t="n">
        <v>1</v>
      </c>
      <c r="X2171" t="n">
        <v>7</v>
      </c>
      <c r="Y2171" t="n">
        <v>679</v>
      </c>
      <c r="Z2171" t="n">
        <v>0.02</v>
      </c>
      <c r="AA2171" t="n">
        <v>1</v>
      </c>
    </row>
    <row r="2172">
      <c r="A2172" t="n">
        <v>2021</v>
      </c>
      <c r="B2172" t="n">
        <v>5</v>
      </c>
      <c r="C2172" s="298" t="n">
        <v>44320</v>
      </c>
      <c r="E2172" t="n">
        <v>299</v>
      </c>
      <c r="F2172" t="inlineStr">
        <is>
          <t>سخان غاز 6لتر</t>
        </is>
      </c>
      <c r="G2172" t="inlineStr">
        <is>
          <t>FMDAHI5L000000</t>
        </is>
      </c>
      <c r="H2172" t="n">
        <v>106.95</v>
      </c>
      <c r="I2172" t="n">
        <v>123.05</v>
      </c>
      <c r="J2172" t="n">
        <v>105.2</v>
      </c>
      <c r="K2172" t="n">
        <v>70</v>
      </c>
      <c r="L2172" t="n">
        <v>154</v>
      </c>
      <c r="M2172" t="n">
        <v>108</v>
      </c>
      <c r="N2172" t="n">
        <v>100</v>
      </c>
      <c r="O2172" t="n">
        <v>9</v>
      </c>
      <c r="P2172" t="n">
        <v>2</v>
      </c>
      <c r="Q2172" t="n">
        <v>7</v>
      </c>
      <c r="X2172" t="n">
        <v>18</v>
      </c>
      <c r="Y2172" t="n">
        <v>1386</v>
      </c>
      <c r="Z2172" t="n">
        <v>0.02</v>
      </c>
      <c r="AA2172" t="n">
        <v>1</v>
      </c>
    </row>
    <row r="2173">
      <c r="A2173" t="n">
        <v>2021</v>
      </c>
      <c r="B2173" t="n">
        <v>5</v>
      </c>
      <c r="C2173" s="298" t="n">
        <v>44321</v>
      </c>
      <c r="E2173" t="n">
        <v>299</v>
      </c>
      <c r="F2173" t="inlineStr">
        <is>
          <t>سخان غاز 6لتر</t>
        </is>
      </c>
      <c r="G2173" t="inlineStr">
        <is>
          <t>FMDAHI5L000000</t>
        </is>
      </c>
      <c r="H2173" t="n">
        <v>106.95</v>
      </c>
      <c r="I2173" t="n">
        <v>123.05</v>
      </c>
      <c r="J2173" t="n">
        <v>108.8</v>
      </c>
      <c r="K2173" t="n">
        <v>70</v>
      </c>
      <c r="L2173" t="n">
        <v>154</v>
      </c>
      <c r="M2173" t="n">
        <v>103</v>
      </c>
      <c r="N2173" t="n">
        <v>105</v>
      </c>
      <c r="O2173" t="n">
        <v>14</v>
      </c>
      <c r="P2173" t="n">
        <v>10</v>
      </c>
      <c r="Q2173" t="n">
        <v>13</v>
      </c>
      <c r="X2173" t="n">
        <v>37</v>
      </c>
      <c r="Y2173" t="n">
        <v>1405</v>
      </c>
      <c r="Z2173" t="n">
        <v>0.02</v>
      </c>
      <c r="AA2173" t="n">
        <v>1</v>
      </c>
    </row>
    <row r="2174">
      <c r="A2174" t="n">
        <v>2021</v>
      </c>
      <c r="B2174" t="n">
        <v>5</v>
      </c>
      <c r="C2174" s="298" t="n">
        <v>44322</v>
      </c>
      <c r="E2174" t="n">
        <v>299</v>
      </c>
      <c r="F2174" t="inlineStr">
        <is>
          <t>سخان غاز 6لتر</t>
        </is>
      </c>
      <c r="G2174" t="inlineStr">
        <is>
          <t>FMDAHI5L000000</t>
        </is>
      </c>
      <c r="H2174" t="n">
        <v>106.95</v>
      </c>
      <c r="I2174" t="n">
        <v>123.05</v>
      </c>
      <c r="J2174" t="n">
        <v>105.5</v>
      </c>
      <c r="K2174" t="n">
        <v>70</v>
      </c>
      <c r="L2174" t="n">
        <v>154</v>
      </c>
      <c r="M2174" t="n">
        <v>108</v>
      </c>
      <c r="N2174" t="n">
        <v>100</v>
      </c>
      <c r="O2174" t="n">
        <v>4</v>
      </c>
      <c r="P2174" t="n">
        <v>3</v>
      </c>
      <c r="Q2174" t="n">
        <v>3</v>
      </c>
      <c r="X2174" t="n">
        <v>10</v>
      </c>
      <c r="Y2174" t="n">
        <v>826</v>
      </c>
      <c r="Z2174" t="n">
        <v>0.02</v>
      </c>
      <c r="AA2174" t="n">
        <v>1</v>
      </c>
    </row>
    <row r="2175">
      <c r="A2175" t="n">
        <v>2021</v>
      </c>
      <c r="B2175" t="n">
        <v>5</v>
      </c>
      <c r="C2175" s="298" t="n">
        <v>44326</v>
      </c>
      <c r="E2175" t="n">
        <v>299</v>
      </c>
      <c r="F2175" t="inlineStr">
        <is>
          <t>سخان غاز 6لتر</t>
        </is>
      </c>
      <c r="G2175" t="inlineStr">
        <is>
          <t>FMDAHI5L000000</t>
        </is>
      </c>
      <c r="H2175" t="n">
        <v>106.95</v>
      </c>
      <c r="I2175" t="n">
        <v>123.05</v>
      </c>
      <c r="J2175" t="n">
        <v>110.8</v>
      </c>
      <c r="K2175" t="n">
        <v>70</v>
      </c>
      <c r="L2175" t="n">
        <v>154</v>
      </c>
      <c r="M2175" t="n">
        <v>85</v>
      </c>
      <c r="N2175" t="n">
        <v>127</v>
      </c>
      <c r="O2175" t="n">
        <v>4</v>
      </c>
      <c r="Q2175" t="n">
        <v>3</v>
      </c>
      <c r="X2175" t="n">
        <v>6</v>
      </c>
      <c r="Y2175" t="n">
        <v>606</v>
      </c>
      <c r="Z2175" t="n">
        <v>0.02</v>
      </c>
      <c r="AA2175" t="n">
        <v>1</v>
      </c>
    </row>
    <row r="2176">
      <c r="A2176" t="n">
        <v>2021</v>
      </c>
      <c r="B2176" t="n">
        <v>5</v>
      </c>
      <c r="C2176" s="298" t="n">
        <v>44327</v>
      </c>
      <c r="E2176" t="n">
        <v>299</v>
      </c>
      <c r="F2176" t="inlineStr">
        <is>
          <t>سخان غاز 6لتر</t>
        </is>
      </c>
      <c r="G2176" t="inlineStr">
        <is>
          <t>FMDAHI5L000000</t>
        </is>
      </c>
      <c r="H2176" t="n">
        <v>106.95</v>
      </c>
      <c r="I2176" t="n">
        <v>123.05</v>
      </c>
      <c r="J2176" t="n">
        <v>109.5</v>
      </c>
      <c r="K2176" t="n">
        <v>70</v>
      </c>
      <c r="L2176" t="n">
        <v>154</v>
      </c>
      <c r="M2176" t="n">
        <v>83</v>
      </c>
      <c r="N2176" t="n">
        <v>130</v>
      </c>
      <c r="O2176" t="n">
        <v>3</v>
      </c>
      <c r="P2176" t="n">
        <v>4</v>
      </c>
      <c r="Q2176" t="n">
        <v>1</v>
      </c>
      <c r="R2176" t="n">
        <v>3</v>
      </c>
      <c r="X2176" t="n">
        <v>10</v>
      </c>
      <c r="Y2176" t="n">
        <v>1354</v>
      </c>
      <c r="Z2176" t="n">
        <v>0.02</v>
      </c>
      <c r="AA2176" t="n">
        <v>1</v>
      </c>
    </row>
    <row r="2177">
      <c r="A2177" t="n">
        <v>2021</v>
      </c>
      <c r="B2177" t="n">
        <v>5</v>
      </c>
      <c r="C2177" s="298" t="n">
        <v>44333</v>
      </c>
      <c r="E2177" t="n">
        <v>299</v>
      </c>
      <c r="F2177" t="inlineStr">
        <is>
          <t>سخان غاز 6لتر</t>
        </is>
      </c>
      <c r="G2177" t="inlineStr">
        <is>
          <t>FMDAHI5L000000</t>
        </is>
      </c>
      <c r="H2177" t="n">
        <v>106.95</v>
      </c>
      <c r="I2177" t="n">
        <v>123.05</v>
      </c>
      <c r="J2177" t="n">
        <v>105.3</v>
      </c>
      <c r="K2177" t="n">
        <v>70</v>
      </c>
      <c r="L2177" t="n">
        <v>154</v>
      </c>
      <c r="M2177" t="n">
        <v>92</v>
      </c>
      <c r="N2177" t="n">
        <v>118</v>
      </c>
      <c r="O2177" t="n">
        <v>7</v>
      </c>
      <c r="P2177" t="n">
        <v>6</v>
      </c>
      <c r="Q2177" t="n">
        <v>3</v>
      </c>
      <c r="T2177" t="n">
        <v>4</v>
      </c>
      <c r="X2177" t="n">
        <v>20</v>
      </c>
      <c r="Y2177" t="n">
        <v>1652</v>
      </c>
      <c r="Z2177" t="n">
        <v>0.02</v>
      </c>
      <c r="AA2177" t="n">
        <v>1</v>
      </c>
    </row>
    <row r="2178">
      <c r="A2178" t="n">
        <v>2021</v>
      </c>
      <c r="B2178" t="n">
        <v>5</v>
      </c>
      <c r="C2178" s="298" t="n">
        <v>44334</v>
      </c>
      <c r="E2178" t="n">
        <v>299</v>
      </c>
      <c r="F2178" t="inlineStr">
        <is>
          <t>سخان غاز 6لتر</t>
        </is>
      </c>
      <c r="G2178" t="inlineStr">
        <is>
          <t>FMDAHI5L000000</t>
        </is>
      </c>
      <c r="H2178" t="n">
        <v>106.95</v>
      </c>
      <c r="I2178" t="n">
        <v>123.05</v>
      </c>
      <c r="J2178" t="n">
        <v>101</v>
      </c>
      <c r="K2178" t="n">
        <v>70</v>
      </c>
      <c r="L2178" t="n">
        <v>154</v>
      </c>
      <c r="M2178" t="n">
        <v>85</v>
      </c>
      <c r="N2178" t="n">
        <v>127</v>
      </c>
      <c r="O2178" t="n">
        <v>2</v>
      </c>
      <c r="P2178" t="n">
        <v>3</v>
      </c>
      <c r="Q2178" t="n">
        <v>4</v>
      </c>
      <c r="X2178" t="n">
        <v>9</v>
      </c>
      <c r="Y2178" t="n">
        <v>1041</v>
      </c>
      <c r="Z2178" t="n">
        <v>0.02</v>
      </c>
      <c r="AA2178" t="n">
        <v>1</v>
      </c>
    </row>
    <row r="2179">
      <c r="A2179" t="n">
        <v>2021</v>
      </c>
      <c r="B2179" t="n">
        <v>5</v>
      </c>
      <c r="C2179" s="298" t="n">
        <v>44336</v>
      </c>
      <c r="E2179" t="n">
        <v>299</v>
      </c>
      <c r="F2179" t="inlineStr">
        <is>
          <t>سخان غاز 6لتر</t>
        </is>
      </c>
      <c r="G2179" t="inlineStr">
        <is>
          <t>FMDAHI5L000000</t>
        </is>
      </c>
      <c r="H2179" t="n">
        <v>106.95</v>
      </c>
      <c r="I2179" t="n">
        <v>123.05</v>
      </c>
      <c r="J2179" t="n">
        <v>106.8</v>
      </c>
      <c r="K2179" t="n">
        <v>70</v>
      </c>
      <c r="L2179" t="n">
        <v>154</v>
      </c>
      <c r="M2179" t="n">
        <v>85</v>
      </c>
      <c r="N2179" t="n">
        <v>127</v>
      </c>
      <c r="O2179" t="n">
        <v>3</v>
      </c>
      <c r="P2179" t="n">
        <v>2</v>
      </c>
      <c r="Q2179" t="n">
        <v>4</v>
      </c>
      <c r="X2179" t="n">
        <v>9</v>
      </c>
      <c r="Y2179" t="n">
        <v>873</v>
      </c>
      <c r="Z2179" t="n">
        <v>0.02</v>
      </c>
      <c r="AA2179" t="n">
        <v>1</v>
      </c>
    </row>
    <row r="2180">
      <c r="A2180" t="n">
        <v>2021</v>
      </c>
      <c r="B2180" t="n">
        <v>5</v>
      </c>
      <c r="C2180" s="298" t="n">
        <v>44339</v>
      </c>
      <c r="E2180" t="n">
        <v>299</v>
      </c>
      <c r="F2180" t="inlineStr">
        <is>
          <t>سخان غاز 6لتر</t>
        </is>
      </c>
      <c r="G2180" t="inlineStr">
        <is>
          <t>FMDAHI5L000000</t>
        </is>
      </c>
      <c r="H2180" t="n">
        <v>106.95</v>
      </c>
      <c r="I2180" t="n">
        <v>123.05</v>
      </c>
      <c r="J2180" t="n">
        <v>109.7</v>
      </c>
      <c r="K2180" t="n">
        <v>70</v>
      </c>
      <c r="L2180" t="n">
        <v>154</v>
      </c>
      <c r="M2180" t="n">
        <v>90</v>
      </c>
      <c r="N2180" t="n">
        <v>121</v>
      </c>
      <c r="O2180" t="n">
        <v>7</v>
      </c>
      <c r="P2180" t="n">
        <v>4</v>
      </c>
      <c r="Q2180" t="n">
        <v>5</v>
      </c>
      <c r="X2180" t="n">
        <v>16</v>
      </c>
      <c r="Y2180" t="n">
        <v>1576</v>
      </c>
      <c r="Z2180" t="n">
        <v>0.02</v>
      </c>
      <c r="AA2180" t="n">
        <v>1</v>
      </c>
    </row>
    <row r="2181">
      <c r="A2181" t="n">
        <v>2021</v>
      </c>
      <c r="B2181" t="n">
        <v>5</v>
      </c>
      <c r="C2181" s="298" t="n">
        <v>44340</v>
      </c>
      <c r="E2181" t="n">
        <v>299</v>
      </c>
      <c r="F2181" t="inlineStr">
        <is>
          <t>سخان غاز 6لتر</t>
        </is>
      </c>
      <c r="G2181" t="inlineStr">
        <is>
          <t>FMDAHI5L000000</t>
        </is>
      </c>
      <c r="H2181" t="n">
        <v>106.95</v>
      </c>
      <c r="I2181" t="n">
        <v>123.05</v>
      </c>
      <c r="J2181" t="n">
        <v>109.2</v>
      </c>
      <c r="K2181" t="n">
        <v>70</v>
      </c>
      <c r="L2181" t="n">
        <v>154</v>
      </c>
      <c r="M2181" t="n">
        <v>91</v>
      </c>
      <c r="N2181" t="n">
        <v>119</v>
      </c>
      <c r="O2181" t="n">
        <v>6</v>
      </c>
      <c r="P2181" t="n">
        <v>2</v>
      </c>
      <c r="Q2181" t="n">
        <v>8</v>
      </c>
      <c r="X2181" t="n">
        <v>16</v>
      </c>
      <c r="Y2181" t="n">
        <v>1936</v>
      </c>
      <c r="Z2181" t="n">
        <v>0.02</v>
      </c>
      <c r="AA2181" t="n">
        <v>1</v>
      </c>
    </row>
    <row r="2182">
      <c r="A2182" t="n">
        <v>2021</v>
      </c>
      <c r="B2182" t="n">
        <v>5</v>
      </c>
      <c r="C2182" s="298" t="n">
        <v>44341</v>
      </c>
      <c r="E2182" t="n">
        <v>299</v>
      </c>
      <c r="F2182" t="inlineStr">
        <is>
          <t>سخان غاز 6لتر</t>
        </is>
      </c>
      <c r="G2182" t="inlineStr">
        <is>
          <t>FMDAHI5L000000</t>
        </is>
      </c>
      <c r="H2182" t="n">
        <v>106.95</v>
      </c>
      <c r="I2182" t="n">
        <v>123.05</v>
      </c>
      <c r="J2182" t="n">
        <v>94</v>
      </c>
      <c r="K2182" t="n">
        <v>70</v>
      </c>
      <c r="L2182" t="n">
        <v>154</v>
      </c>
      <c r="M2182" t="n">
        <v>99</v>
      </c>
      <c r="N2182" t="n">
        <v>109</v>
      </c>
      <c r="O2182" t="n">
        <v>4</v>
      </c>
      <c r="Q2182" t="n">
        <v>5</v>
      </c>
      <c r="X2182" t="n">
        <v>9</v>
      </c>
      <c r="Y2182" t="n">
        <v>441</v>
      </c>
      <c r="Z2182" t="n">
        <v>0.02</v>
      </c>
      <c r="AA2182" t="n">
        <v>1</v>
      </c>
    </row>
    <row r="2183">
      <c r="A2183" t="n">
        <v>2021</v>
      </c>
      <c r="B2183" t="n">
        <v>5</v>
      </c>
      <c r="C2183" s="298" t="n">
        <v>44341</v>
      </c>
      <c r="E2183" t="n">
        <v>281</v>
      </c>
      <c r="F2183" t="inlineStr">
        <is>
          <t>صندوق 10 ك فلات ك 18 بدون بادج</t>
        </is>
      </c>
      <c r="G2183" t="inlineStr">
        <is>
          <t>FM000B10180000</t>
        </is>
      </c>
      <c r="H2183" t="n">
        <v>265.05</v>
      </c>
      <c r="I2183" t="n">
        <v>304.95</v>
      </c>
      <c r="J2183" t="n">
        <v>282.6</v>
      </c>
      <c r="K2183" t="n">
        <v>120</v>
      </c>
      <c r="L2183" t="n">
        <v>120</v>
      </c>
      <c r="M2183" t="n">
        <v>117</v>
      </c>
      <c r="N2183" t="n">
        <v>123</v>
      </c>
      <c r="O2183" t="n">
        <v>4</v>
      </c>
      <c r="P2183" t="n">
        <v>3</v>
      </c>
      <c r="Q2183" t="n">
        <v>3</v>
      </c>
      <c r="X2183" t="n">
        <v>9</v>
      </c>
      <c r="Y2183" t="n">
        <v>1239</v>
      </c>
      <c r="Z2183" t="n">
        <v>0.015</v>
      </c>
      <c r="AA2183" t="n">
        <v>1</v>
      </c>
      <c r="AB2183" t="n">
        <v>18</v>
      </c>
    </row>
    <row r="2184">
      <c r="A2184" t="n">
        <v>2021</v>
      </c>
      <c r="B2184" t="n">
        <v>5</v>
      </c>
      <c r="C2184" s="298" t="n">
        <v>44342</v>
      </c>
      <c r="E2184" t="n">
        <v>281</v>
      </c>
      <c r="F2184" t="inlineStr">
        <is>
          <t>صندوق 10 ك فلات ك 18 بدون بادج</t>
        </is>
      </c>
      <c r="G2184" t="inlineStr">
        <is>
          <t>FM000B10180000</t>
        </is>
      </c>
      <c r="H2184" t="n">
        <v>265.05</v>
      </c>
      <c r="I2184" t="n">
        <v>304.95</v>
      </c>
      <c r="J2184" t="n">
        <v>293.2</v>
      </c>
      <c r="K2184" t="n">
        <v>120</v>
      </c>
      <c r="L2184" t="n">
        <v>120</v>
      </c>
      <c r="M2184" t="n">
        <v>116</v>
      </c>
      <c r="N2184" t="n">
        <v>124</v>
      </c>
      <c r="O2184" t="n">
        <v>3</v>
      </c>
      <c r="P2184" t="n">
        <v>3</v>
      </c>
      <c r="Q2184" t="n">
        <v>4</v>
      </c>
      <c r="X2184" t="n">
        <v>10</v>
      </c>
      <c r="Y2184" t="n">
        <v>2234</v>
      </c>
      <c r="Z2184" t="n">
        <v>0.015</v>
      </c>
      <c r="AA2184" t="n">
        <v>1</v>
      </c>
      <c r="AB2184" t="n">
        <v>18</v>
      </c>
    </row>
    <row r="2185">
      <c r="A2185" t="n">
        <v>2021</v>
      </c>
      <c r="B2185" t="n">
        <v>5</v>
      </c>
      <c r="C2185" s="298" t="n">
        <v>44343</v>
      </c>
      <c r="E2185" t="n">
        <v>281</v>
      </c>
      <c r="F2185" t="inlineStr">
        <is>
          <t>صندوق 10 ك فلات ك 18 بدون بادج</t>
        </is>
      </c>
      <c r="G2185" t="inlineStr">
        <is>
          <t>FM000B10180000</t>
        </is>
      </c>
      <c r="H2185" t="n">
        <v>265.05</v>
      </c>
      <c r="I2185" t="n">
        <v>304.95</v>
      </c>
      <c r="K2185" t="n">
        <v>120</v>
      </c>
      <c r="L2185" t="n">
        <v>120</v>
      </c>
      <c r="O2185" t="n">
        <v>3</v>
      </c>
      <c r="Q2185" t="n">
        <v>2</v>
      </c>
      <c r="X2185" t="n">
        <v>4</v>
      </c>
      <c r="Y2185" t="n">
        <v>226</v>
      </c>
      <c r="Z2185" t="n">
        <v>0.015</v>
      </c>
      <c r="AA2185" t="n">
        <v>1</v>
      </c>
      <c r="AB2185" t="n">
        <v>18</v>
      </c>
    </row>
    <row r="2186">
      <c r="A2186" t="n">
        <v>2021</v>
      </c>
      <c r="B2186" t="n">
        <v>5</v>
      </c>
      <c r="C2186" s="298" t="n">
        <v>44314</v>
      </c>
      <c r="E2186" t="n">
        <v>273</v>
      </c>
      <c r="F2186" t="inlineStr">
        <is>
          <t>صندوق سمك 25 ك بني سويف</t>
        </is>
      </c>
      <c r="G2186" t="inlineStr">
        <is>
          <t>FM000B25000000</t>
        </is>
      </c>
      <c r="H2186" t="n">
        <v>524.52</v>
      </c>
      <c r="I2186" t="n">
        <v>603.48</v>
      </c>
      <c r="J2186" t="n">
        <v>597</v>
      </c>
      <c r="K2186" t="n">
        <v>93</v>
      </c>
      <c r="L2186" t="n">
        <v>116</v>
      </c>
      <c r="M2186" t="n">
        <v>81</v>
      </c>
      <c r="N2186" t="n">
        <v>133</v>
      </c>
      <c r="O2186" t="n">
        <v>5</v>
      </c>
      <c r="Q2186" t="n">
        <v>4</v>
      </c>
      <c r="X2186" t="n">
        <v>9</v>
      </c>
      <c r="Y2186" t="n">
        <v>417</v>
      </c>
      <c r="Z2186" t="n">
        <v>0.015</v>
      </c>
      <c r="AA2186" t="n">
        <v>1</v>
      </c>
      <c r="AB2186" t="n">
        <v>16</v>
      </c>
    </row>
    <row r="2187">
      <c r="A2187" t="n">
        <v>2021</v>
      </c>
      <c r="B2187" t="n">
        <v>5</v>
      </c>
      <c r="C2187" s="298" t="n">
        <v>44340</v>
      </c>
      <c r="E2187" t="n">
        <v>273</v>
      </c>
      <c r="F2187" t="inlineStr">
        <is>
          <t>صندوق سمك 25 ك بني سويف</t>
        </is>
      </c>
      <c r="G2187" t="inlineStr">
        <is>
          <t>FM000B25000000</t>
        </is>
      </c>
      <c r="H2187" t="n">
        <v>524.52</v>
      </c>
      <c r="I2187" t="n">
        <v>603.48</v>
      </c>
      <c r="J2187" t="n">
        <v>595.3</v>
      </c>
      <c r="K2187" t="n">
        <v>93</v>
      </c>
      <c r="L2187" t="n">
        <v>116</v>
      </c>
      <c r="M2187" t="n">
        <v>73</v>
      </c>
      <c r="N2187" t="n">
        <v>148</v>
      </c>
      <c r="O2187" t="n">
        <v>2</v>
      </c>
      <c r="P2187" t="n">
        <v>2</v>
      </c>
      <c r="Q2187" t="n">
        <v>1</v>
      </c>
      <c r="S2187" t="n">
        <v>2</v>
      </c>
      <c r="X2187" t="n">
        <v>6</v>
      </c>
      <c r="Y2187" t="n">
        <v>426</v>
      </c>
      <c r="Z2187" t="n">
        <v>0.015</v>
      </c>
      <c r="AA2187" t="n">
        <v>1</v>
      </c>
      <c r="AB2187" t="n">
        <v>16</v>
      </c>
    </row>
    <row r="2188">
      <c r="A2188" t="n">
        <v>2021</v>
      </c>
      <c r="B2188" t="n">
        <v>5</v>
      </c>
      <c r="C2188" s="298" t="n">
        <v>44341</v>
      </c>
      <c r="E2188" t="n">
        <v>273</v>
      </c>
      <c r="F2188" t="inlineStr">
        <is>
          <t>صندوق سمك 25 ك بني سويف</t>
        </is>
      </c>
      <c r="G2188" t="inlineStr">
        <is>
          <t>FM000B25000000</t>
        </is>
      </c>
      <c r="H2188" t="n">
        <v>524.52</v>
      </c>
      <c r="I2188" t="n">
        <v>603.48</v>
      </c>
      <c r="J2188" t="n">
        <v>594.9</v>
      </c>
      <c r="K2188" t="n">
        <v>93</v>
      </c>
      <c r="L2188" t="n">
        <v>116</v>
      </c>
      <c r="M2188" t="n">
        <v>73</v>
      </c>
      <c r="N2188" t="n">
        <v>149</v>
      </c>
      <c r="O2188" t="n">
        <v>8</v>
      </c>
      <c r="P2188" t="n">
        <v>2</v>
      </c>
      <c r="Q2188" t="n">
        <v>5</v>
      </c>
      <c r="S2188" t="n">
        <v>2</v>
      </c>
      <c r="X2188" t="n">
        <v>16</v>
      </c>
      <c r="Y2188" t="n">
        <v>1558</v>
      </c>
      <c r="Z2188" t="n">
        <v>0.015</v>
      </c>
      <c r="AA2188" t="n">
        <v>1</v>
      </c>
      <c r="AB2188" t="n">
        <v>16</v>
      </c>
    </row>
    <row r="2189">
      <c r="A2189" t="n">
        <v>2021</v>
      </c>
      <c r="B2189" t="n">
        <v>5</v>
      </c>
      <c r="C2189" s="298" t="n">
        <v>44342</v>
      </c>
      <c r="E2189" t="n">
        <v>273</v>
      </c>
      <c r="F2189" t="inlineStr">
        <is>
          <t>صندوق سمك 25 ك بني سويف</t>
        </is>
      </c>
      <c r="G2189" t="inlineStr">
        <is>
          <t>FM000B25000000</t>
        </is>
      </c>
      <c r="H2189" t="n">
        <v>524.52</v>
      </c>
      <c r="I2189" t="n">
        <v>603.48</v>
      </c>
      <c r="J2189" t="n">
        <v>589.9</v>
      </c>
      <c r="K2189" t="n">
        <v>93</v>
      </c>
      <c r="L2189" t="n">
        <v>116</v>
      </c>
      <c r="M2189" t="n">
        <v>70</v>
      </c>
      <c r="N2189" t="n">
        <v>155</v>
      </c>
      <c r="O2189" t="n">
        <v>7</v>
      </c>
      <c r="P2189" t="n">
        <v>2</v>
      </c>
      <c r="Q2189" t="n">
        <v>3</v>
      </c>
      <c r="X2189" t="n">
        <v>12</v>
      </c>
      <c r="Y2189" t="n">
        <v>1710</v>
      </c>
      <c r="Z2189" t="n">
        <v>0.015</v>
      </c>
      <c r="AA2189" t="n">
        <v>1</v>
      </c>
      <c r="AB2189" t="n">
        <v>16</v>
      </c>
    </row>
    <row r="2190">
      <c r="A2190" t="n">
        <v>2021</v>
      </c>
      <c r="B2190" t="n">
        <v>5</v>
      </c>
      <c r="C2190" s="298" t="n">
        <v>44343</v>
      </c>
      <c r="E2190" t="n">
        <v>273</v>
      </c>
      <c r="F2190" t="inlineStr">
        <is>
          <t>صندوق سمك 25 ك بني سويف</t>
        </is>
      </c>
      <c r="G2190" t="inlineStr">
        <is>
          <t>FM000B25000000</t>
        </is>
      </c>
      <c r="H2190" t="n">
        <v>524.52</v>
      </c>
      <c r="I2190" t="n">
        <v>603.48</v>
      </c>
      <c r="J2190" t="n">
        <v>569.1</v>
      </c>
      <c r="K2190" t="n">
        <v>93</v>
      </c>
      <c r="L2190" t="n">
        <v>116</v>
      </c>
      <c r="M2190" t="n">
        <v>78</v>
      </c>
      <c r="N2190" t="n">
        <v>138</v>
      </c>
      <c r="O2190" t="n">
        <v>2</v>
      </c>
      <c r="P2190" t="n">
        <v>2</v>
      </c>
      <c r="Q2190" t="n">
        <v>2</v>
      </c>
      <c r="X2190" t="n">
        <v>6</v>
      </c>
      <c r="Y2190" t="n">
        <v>1758</v>
      </c>
      <c r="Z2190" t="n">
        <v>0.015</v>
      </c>
      <c r="AA2190" t="n">
        <v>1</v>
      </c>
      <c r="AB2190" t="n">
        <v>16</v>
      </c>
    </row>
    <row r="2191">
      <c r="A2191" t="n">
        <v>2021</v>
      </c>
      <c r="B2191" t="n">
        <v>5</v>
      </c>
      <c r="C2191" s="298" t="n">
        <v>44345</v>
      </c>
      <c r="E2191" t="n">
        <v>273</v>
      </c>
      <c r="F2191" t="inlineStr">
        <is>
          <t>صندوق سمك 25 ك بني سويف</t>
        </is>
      </c>
      <c r="G2191" t="inlineStr">
        <is>
          <t>FM000B25000000</t>
        </is>
      </c>
      <c r="H2191" t="n">
        <v>524.52</v>
      </c>
      <c r="I2191" t="n">
        <v>603.48</v>
      </c>
      <c r="J2191" t="n">
        <v>601</v>
      </c>
      <c r="K2191" t="n">
        <v>93</v>
      </c>
      <c r="L2191" t="n">
        <v>116</v>
      </c>
      <c r="M2191" t="n">
        <v>90</v>
      </c>
      <c r="N2191" t="n">
        <v>121</v>
      </c>
      <c r="O2191" t="n">
        <v>6</v>
      </c>
      <c r="P2191" t="n">
        <v>1</v>
      </c>
      <c r="Q2191" t="n">
        <v>5</v>
      </c>
      <c r="X2191" t="n">
        <v>12</v>
      </c>
      <c r="Y2191" t="n">
        <v>1680</v>
      </c>
      <c r="Z2191" t="n">
        <v>0.015</v>
      </c>
      <c r="AA2191" t="n">
        <v>1</v>
      </c>
      <c r="AB2191" t="n">
        <v>16</v>
      </c>
    </row>
    <row r="2192">
      <c r="A2192" t="n">
        <v>2021</v>
      </c>
      <c r="B2192" t="n">
        <v>5</v>
      </c>
      <c r="C2192" s="298" t="n">
        <v>44346</v>
      </c>
      <c r="E2192" t="n">
        <v>273</v>
      </c>
      <c r="F2192" t="inlineStr">
        <is>
          <t>صندوق سمك 25 ك بني سويف</t>
        </is>
      </c>
      <c r="G2192" t="inlineStr">
        <is>
          <t>FM000B25000000</t>
        </is>
      </c>
      <c r="H2192" t="n">
        <v>524.52</v>
      </c>
      <c r="I2192" t="n">
        <v>603.48</v>
      </c>
      <c r="J2192" t="n">
        <v>589.9</v>
      </c>
      <c r="K2192" t="n">
        <v>93</v>
      </c>
      <c r="L2192" t="n">
        <v>116</v>
      </c>
      <c r="M2192" t="n">
        <v>86</v>
      </c>
      <c r="N2192" t="n">
        <v>126</v>
      </c>
      <c r="O2192" t="n">
        <v>6</v>
      </c>
      <c r="P2192" t="n">
        <v>1</v>
      </c>
      <c r="Q2192" t="n">
        <v>3</v>
      </c>
      <c r="X2192" t="n">
        <v>10</v>
      </c>
      <c r="Y2192" t="n">
        <v>1834</v>
      </c>
      <c r="Z2192" t="n">
        <v>0.015</v>
      </c>
      <c r="AA2192" t="n">
        <v>1</v>
      </c>
      <c r="AB2192" t="n">
        <v>16</v>
      </c>
    </row>
    <row r="2193">
      <c r="A2193" t="n">
        <v>2021</v>
      </c>
      <c r="B2193" t="n">
        <v>5</v>
      </c>
      <c r="C2193" s="298" t="n">
        <v>44314</v>
      </c>
      <c r="E2193" t="n">
        <v>254</v>
      </c>
      <c r="F2193" t="inlineStr">
        <is>
          <t>طقم سخان بلونايل ذو 4 اطقم</t>
        </is>
      </c>
      <c r="G2193" t="inlineStr">
        <is>
          <t>FMDAHI40000000</t>
        </is>
      </c>
      <c r="H2193" t="n">
        <v>188.79</v>
      </c>
      <c r="I2193" t="n">
        <v>217.21</v>
      </c>
      <c r="J2193" t="n">
        <v>210.3</v>
      </c>
      <c r="K2193" t="n">
        <v>88</v>
      </c>
      <c r="L2193" t="n">
        <v>164</v>
      </c>
      <c r="M2193" t="n">
        <v>105</v>
      </c>
      <c r="N2193" t="n">
        <v>137</v>
      </c>
      <c r="O2193" t="n">
        <v>8</v>
      </c>
      <c r="P2193" t="n">
        <v>2</v>
      </c>
      <c r="Q2193" t="n">
        <v>8</v>
      </c>
      <c r="X2193" t="n">
        <v>18</v>
      </c>
      <c r="Y2193" t="n">
        <v>1878</v>
      </c>
      <c r="Z2193" t="n">
        <v>0.02</v>
      </c>
      <c r="AA2193" t="n">
        <v>1</v>
      </c>
      <c r="AB2193" t="n">
        <v>16</v>
      </c>
    </row>
    <row r="2194">
      <c r="A2194" t="n">
        <v>2021</v>
      </c>
      <c r="B2194" t="n">
        <v>5</v>
      </c>
      <c r="C2194" s="298" t="n">
        <v>44318</v>
      </c>
      <c r="E2194" t="n">
        <v>254</v>
      </c>
      <c r="F2194" t="inlineStr">
        <is>
          <t>طقم سخان بلونايل ذو 4 اطقم</t>
        </is>
      </c>
      <c r="G2194" t="inlineStr">
        <is>
          <t>FMDAHI40000000</t>
        </is>
      </c>
      <c r="H2194" t="n">
        <v>188.79</v>
      </c>
      <c r="I2194" t="n">
        <v>217.21</v>
      </c>
      <c r="J2194" t="n">
        <v>212.5</v>
      </c>
      <c r="K2194" t="n">
        <v>88</v>
      </c>
      <c r="L2194" t="n">
        <v>164</v>
      </c>
      <c r="M2194" t="n">
        <v>111</v>
      </c>
      <c r="N2194" t="n">
        <v>130</v>
      </c>
      <c r="O2194" t="n">
        <v>4</v>
      </c>
      <c r="P2194" t="n">
        <v>5</v>
      </c>
      <c r="Q2194" t="n">
        <v>7</v>
      </c>
      <c r="S2194" t="n">
        <v>3</v>
      </c>
      <c r="X2194" t="n">
        <v>18</v>
      </c>
      <c r="Y2194" t="n">
        <v>858</v>
      </c>
      <c r="Z2194" t="n">
        <v>0.02</v>
      </c>
      <c r="AA2194" t="n">
        <v>1</v>
      </c>
      <c r="AB2194" t="n">
        <v>16</v>
      </c>
    </row>
    <row r="2195">
      <c r="A2195" t="n">
        <v>2021</v>
      </c>
      <c r="B2195" t="n">
        <v>5</v>
      </c>
      <c r="C2195" s="298" t="n">
        <v>44319</v>
      </c>
      <c r="E2195" t="n">
        <v>254</v>
      </c>
      <c r="F2195" t="inlineStr">
        <is>
          <t>طقم سخان بلونايل ذو 4 اطقم</t>
        </is>
      </c>
      <c r="G2195" t="inlineStr">
        <is>
          <t>FMDAHI40000000</t>
        </is>
      </c>
      <c r="H2195" t="n">
        <v>188.79</v>
      </c>
      <c r="I2195" t="n">
        <v>217.21</v>
      </c>
      <c r="J2195" t="n">
        <v>214.3</v>
      </c>
      <c r="K2195" t="n">
        <v>88</v>
      </c>
      <c r="L2195" t="n">
        <v>164</v>
      </c>
      <c r="M2195" t="n">
        <v>109</v>
      </c>
      <c r="N2195" t="n">
        <v>133</v>
      </c>
      <c r="O2195" t="n">
        <v>11</v>
      </c>
      <c r="P2195" t="n">
        <v>2</v>
      </c>
      <c r="Q2195" t="n">
        <v>7</v>
      </c>
      <c r="X2195" t="n">
        <v>20</v>
      </c>
      <c r="Y2195" t="n">
        <v>1460</v>
      </c>
      <c r="Z2195" t="n">
        <v>0.02</v>
      </c>
      <c r="AA2195" t="n">
        <v>1</v>
      </c>
      <c r="AB2195" t="n">
        <v>16</v>
      </c>
    </row>
    <row r="2196">
      <c r="A2196" t="n">
        <v>2021</v>
      </c>
      <c r="B2196" t="n">
        <v>5</v>
      </c>
      <c r="C2196" s="298" t="n">
        <v>44320</v>
      </c>
      <c r="E2196" t="n">
        <v>254</v>
      </c>
      <c r="F2196" t="inlineStr">
        <is>
          <t>طقم سخان بلونايل ذو 4 اطقم</t>
        </is>
      </c>
      <c r="G2196" t="inlineStr">
        <is>
          <t>FMDAHI40000000</t>
        </is>
      </c>
      <c r="H2196" t="n">
        <v>188.79</v>
      </c>
      <c r="I2196" t="n">
        <v>217.21</v>
      </c>
      <c r="J2196" t="n">
        <v>210.2</v>
      </c>
      <c r="K2196" t="n">
        <v>88</v>
      </c>
      <c r="L2196" t="n">
        <v>164</v>
      </c>
      <c r="M2196" t="n">
        <v>105</v>
      </c>
      <c r="N2196" t="n">
        <v>137</v>
      </c>
      <c r="O2196" t="n">
        <v>7</v>
      </c>
      <c r="P2196" t="n">
        <v>6</v>
      </c>
      <c r="Q2196" t="n">
        <v>6</v>
      </c>
      <c r="S2196" t="n">
        <v>1</v>
      </c>
      <c r="X2196" t="n">
        <v>20</v>
      </c>
      <c r="Y2196" t="n">
        <v>2180</v>
      </c>
      <c r="Z2196" t="n">
        <v>0.02</v>
      </c>
      <c r="AA2196" t="n">
        <v>1</v>
      </c>
      <c r="AB2196" t="n">
        <v>16</v>
      </c>
    </row>
    <row r="2197">
      <c r="A2197" t="n">
        <v>2021</v>
      </c>
      <c r="B2197" t="n">
        <v>5</v>
      </c>
      <c r="C2197" s="298" t="n">
        <v>44321</v>
      </c>
      <c r="E2197" t="n">
        <v>254</v>
      </c>
      <c r="F2197" t="inlineStr">
        <is>
          <t>طقم سخان بلونايل ذو 4 اطقم</t>
        </is>
      </c>
      <c r="G2197" t="inlineStr">
        <is>
          <t>FMDAHI40000000</t>
        </is>
      </c>
      <c r="H2197" t="n">
        <v>188.79</v>
      </c>
      <c r="I2197" t="n">
        <v>217.21</v>
      </c>
      <c r="J2197" t="n">
        <v>210.8</v>
      </c>
      <c r="K2197" t="n">
        <v>88</v>
      </c>
      <c r="L2197" t="n">
        <v>164</v>
      </c>
      <c r="M2197" t="n">
        <v>105</v>
      </c>
      <c r="N2197" t="n">
        <v>137</v>
      </c>
      <c r="O2197" t="n">
        <v>6</v>
      </c>
      <c r="P2197" t="n">
        <v>5</v>
      </c>
      <c r="Q2197" t="n">
        <v>5</v>
      </c>
      <c r="S2197" t="n">
        <v>1</v>
      </c>
      <c r="X2197" t="n">
        <v>17</v>
      </c>
      <c r="Y2197" t="n">
        <v>1457</v>
      </c>
      <c r="Z2197" t="n">
        <v>0.02</v>
      </c>
      <c r="AA2197" t="n">
        <v>1</v>
      </c>
      <c r="AB2197" t="n">
        <v>16</v>
      </c>
    </row>
    <row r="2198">
      <c r="A2198" t="n">
        <v>2021</v>
      </c>
      <c r="B2198" t="n">
        <v>5</v>
      </c>
      <c r="C2198" s="298" t="n">
        <v>44322</v>
      </c>
      <c r="E2198" t="n">
        <v>254</v>
      </c>
      <c r="F2198" t="inlineStr">
        <is>
          <t>طقم سخان بلونايل ذو 4 اطقم</t>
        </is>
      </c>
      <c r="G2198" t="inlineStr">
        <is>
          <t>FMDAHI40000000</t>
        </is>
      </c>
      <c r="H2198" t="n">
        <v>188.79</v>
      </c>
      <c r="I2198" t="n">
        <v>217.21</v>
      </c>
      <c r="J2198" t="n">
        <v>211.6</v>
      </c>
      <c r="K2198" t="n">
        <v>88</v>
      </c>
      <c r="L2198" t="n">
        <v>164</v>
      </c>
      <c r="M2198" t="n">
        <v>112</v>
      </c>
      <c r="N2198" t="n">
        <v>129</v>
      </c>
      <c r="O2198" t="n">
        <v>6</v>
      </c>
      <c r="P2198" t="n">
        <v>5</v>
      </c>
      <c r="Q2198" t="n">
        <v>7</v>
      </c>
      <c r="S2198" t="n">
        <v>4</v>
      </c>
      <c r="X2198" t="n">
        <v>21</v>
      </c>
      <c r="Y2198" t="n">
        <v>321</v>
      </c>
      <c r="Z2198" t="n">
        <v>0.02</v>
      </c>
      <c r="AA2198" t="n">
        <v>1</v>
      </c>
      <c r="AB2198" t="n">
        <v>16</v>
      </c>
    </row>
    <row r="2199">
      <c r="A2199" t="n">
        <v>2021</v>
      </c>
      <c r="B2199" t="n">
        <v>5</v>
      </c>
      <c r="C2199" s="298" t="n">
        <v>44324</v>
      </c>
      <c r="E2199" t="n">
        <v>254</v>
      </c>
      <c r="F2199" t="inlineStr">
        <is>
          <t>طقم سخان بلونايل ذو 4 اطقم</t>
        </is>
      </c>
      <c r="G2199" t="inlineStr">
        <is>
          <t>FMDAHI40000000</t>
        </is>
      </c>
      <c r="H2199" t="n">
        <v>188.79</v>
      </c>
      <c r="I2199" t="n">
        <v>217.21</v>
      </c>
      <c r="J2199" t="n">
        <v>213.2</v>
      </c>
      <c r="K2199" t="n">
        <v>88</v>
      </c>
      <c r="L2199" t="n">
        <v>164</v>
      </c>
      <c r="M2199" t="n">
        <v>111</v>
      </c>
      <c r="N2199" t="n">
        <v>130</v>
      </c>
      <c r="O2199" t="n">
        <v>6</v>
      </c>
      <c r="P2199" t="n">
        <v>2</v>
      </c>
      <c r="Q2199" t="n">
        <v>2</v>
      </c>
      <c r="R2199" t="n">
        <v>3</v>
      </c>
      <c r="X2199" t="n">
        <v>13</v>
      </c>
      <c r="Y2199" t="n">
        <v>613</v>
      </c>
      <c r="Z2199" t="n">
        <v>0.02</v>
      </c>
      <c r="AA2199" t="n">
        <v>1</v>
      </c>
      <c r="AB2199" t="n">
        <v>16</v>
      </c>
    </row>
    <row r="2200">
      <c r="A2200" t="n">
        <v>2021</v>
      </c>
      <c r="B2200" t="n">
        <v>5</v>
      </c>
      <c r="C2200" s="298" t="n">
        <v>44325</v>
      </c>
      <c r="E2200" t="n">
        <v>254</v>
      </c>
      <c r="F2200" t="inlineStr">
        <is>
          <t>طقم سخان بلونايل ذو 4 اطقم</t>
        </is>
      </c>
      <c r="G2200" t="inlineStr">
        <is>
          <t>FMDAHI40000000</t>
        </is>
      </c>
      <c r="H2200" t="n">
        <v>188.79</v>
      </c>
      <c r="I2200" t="n">
        <v>217.21</v>
      </c>
      <c r="J2200" t="n">
        <v>208.4</v>
      </c>
      <c r="K2200" t="n">
        <v>88</v>
      </c>
      <c r="L2200" t="n">
        <v>164</v>
      </c>
      <c r="M2200" t="n">
        <v>106</v>
      </c>
      <c r="N2200" t="n">
        <v>136</v>
      </c>
      <c r="O2200" t="n">
        <v>5</v>
      </c>
      <c r="P2200" t="n">
        <v>2</v>
      </c>
      <c r="Q2200" t="n">
        <v>7</v>
      </c>
      <c r="X2200" t="n">
        <v>14</v>
      </c>
      <c r="Y2200" t="n">
        <v>1394</v>
      </c>
      <c r="Z2200" t="n">
        <v>0.02</v>
      </c>
      <c r="AA2200" t="n">
        <v>1</v>
      </c>
      <c r="AB2200" t="n">
        <v>16</v>
      </c>
    </row>
    <row r="2201">
      <c r="A2201" t="n">
        <v>2021</v>
      </c>
      <c r="B2201" t="n">
        <v>5</v>
      </c>
      <c r="C2201" s="298" t="n">
        <v>44326</v>
      </c>
      <c r="E2201" t="n">
        <v>254</v>
      </c>
      <c r="F2201" t="inlineStr">
        <is>
          <t>طقم سخان بلونايل ذو 4 اطقم</t>
        </is>
      </c>
      <c r="G2201" t="inlineStr">
        <is>
          <t>FMDAHI40000000</t>
        </is>
      </c>
      <c r="H2201" t="n">
        <v>188.79</v>
      </c>
      <c r="I2201" t="n">
        <v>217.21</v>
      </c>
      <c r="J2201" t="n">
        <v>201.8</v>
      </c>
      <c r="K2201" t="n">
        <v>88</v>
      </c>
      <c r="L2201" t="n">
        <v>164</v>
      </c>
      <c r="M2201" t="n">
        <v>103</v>
      </c>
      <c r="N2201" t="n">
        <v>140</v>
      </c>
      <c r="O2201" t="n">
        <v>6</v>
      </c>
      <c r="P2201" t="n">
        <v>2</v>
      </c>
      <c r="Q2201" t="n">
        <v>3</v>
      </c>
      <c r="R2201" t="n">
        <v>3</v>
      </c>
      <c r="X2201" t="n">
        <v>13</v>
      </c>
      <c r="Y2201" t="n">
        <v>1993</v>
      </c>
      <c r="Z2201" t="n">
        <v>0.02</v>
      </c>
      <c r="AA2201" t="n">
        <v>1</v>
      </c>
      <c r="AB2201" t="n">
        <v>16</v>
      </c>
    </row>
    <row r="2202">
      <c r="A2202" t="n">
        <v>2021</v>
      </c>
      <c r="B2202" t="n">
        <v>5</v>
      </c>
      <c r="C2202" s="298" t="n">
        <v>44327</v>
      </c>
      <c r="E2202" t="n">
        <v>254</v>
      </c>
      <c r="F2202" t="inlineStr">
        <is>
          <t>طقم سخان بلونايل ذو 4 اطقم</t>
        </is>
      </c>
      <c r="G2202" t="inlineStr">
        <is>
          <t>FMDAHI40000000</t>
        </is>
      </c>
      <c r="H2202" t="n">
        <v>188.79</v>
      </c>
      <c r="I2202" t="n">
        <v>217.21</v>
      </c>
      <c r="J2202" t="n">
        <v>213</v>
      </c>
      <c r="K2202" t="n">
        <v>88</v>
      </c>
      <c r="L2202" t="n">
        <v>164</v>
      </c>
      <c r="M2202" t="n">
        <v>102</v>
      </c>
      <c r="N2202" t="n">
        <v>141</v>
      </c>
      <c r="O2202" t="n">
        <v>4</v>
      </c>
      <c r="P2202" t="n">
        <v>1</v>
      </c>
      <c r="Q2202" t="n">
        <v>3</v>
      </c>
      <c r="R2202" t="n">
        <v>3</v>
      </c>
      <c r="X2202" t="n">
        <v>10</v>
      </c>
      <c r="Y2202" t="n">
        <v>1090</v>
      </c>
      <c r="Z2202" t="n">
        <v>0.02</v>
      </c>
      <c r="AA2202" t="n">
        <v>1</v>
      </c>
      <c r="AB2202" t="n">
        <v>16</v>
      </c>
    </row>
    <row r="2203">
      <c r="A2203" t="n">
        <v>2021</v>
      </c>
      <c r="B2203" t="n">
        <v>5</v>
      </c>
      <c r="C2203" s="298" t="n">
        <v>44333</v>
      </c>
      <c r="E2203" t="n">
        <v>254</v>
      </c>
      <c r="F2203" t="inlineStr">
        <is>
          <t>طقم سخان بلونايل ذو 4 اطقم</t>
        </is>
      </c>
      <c r="G2203" t="inlineStr">
        <is>
          <t>FMDAHI40000000</t>
        </is>
      </c>
      <c r="H2203" t="n">
        <v>188.79</v>
      </c>
      <c r="I2203" t="n">
        <v>217.21</v>
      </c>
      <c r="J2203" t="n">
        <v>215.8</v>
      </c>
      <c r="K2203" t="n">
        <v>88</v>
      </c>
      <c r="L2203" t="n">
        <v>164</v>
      </c>
      <c r="M2203" t="n">
        <v>109</v>
      </c>
      <c r="N2203" t="n">
        <v>132</v>
      </c>
      <c r="O2203" t="n">
        <v>11</v>
      </c>
      <c r="P2203" t="n">
        <v>12</v>
      </c>
      <c r="Q2203" t="n">
        <v>8</v>
      </c>
      <c r="S2203" t="n">
        <v>1</v>
      </c>
      <c r="X2203" t="n">
        <v>32</v>
      </c>
      <c r="Y2203" t="n">
        <v>272</v>
      </c>
      <c r="Z2203" t="n">
        <v>0.02</v>
      </c>
      <c r="AA2203" t="n">
        <v>1</v>
      </c>
      <c r="AB2203" t="n">
        <v>16</v>
      </c>
    </row>
    <row r="2204">
      <c r="A2204" t="n">
        <v>2021</v>
      </c>
      <c r="B2204" t="n">
        <v>5</v>
      </c>
      <c r="C2204" s="298" t="n">
        <v>44334</v>
      </c>
      <c r="E2204" t="n">
        <v>254</v>
      </c>
      <c r="F2204" t="inlineStr">
        <is>
          <t>طقم سخان بلونايل ذو 4 اطقم</t>
        </is>
      </c>
      <c r="G2204" t="inlineStr">
        <is>
          <t>FMDAHI40000000</t>
        </is>
      </c>
      <c r="H2204" t="n">
        <v>188.79</v>
      </c>
      <c r="I2204" t="n">
        <v>217.21</v>
      </c>
      <c r="J2204" t="n">
        <v>209.8</v>
      </c>
      <c r="K2204" t="n">
        <v>88</v>
      </c>
      <c r="L2204" t="n">
        <v>164</v>
      </c>
      <c r="M2204" t="n">
        <v>103</v>
      </c>
      <c r="N2204" t="n">
        <v>140</v>
      </c>
      <c r="O2204" t="n">
        <v>7</v>
      </c>
      <c r="P2204" t="n">
        <v>2</v>
      </c>
      <c r="Q2204" t="n">
        <v>9</v>
      </c>
      <c r="S2204" t="n">
        <v>3</v>
      </c>
      <c r="X2204" t="n">
        <v>21</v>
      </c>
      <c r="Y2204" t="n">
        <v>2361</v>
      </c>
      <c r="Z2204" t="n">
        <v>0.02</v>
      </c>
      <c r="AA2204" t="n">
        <v>1</v>
      </c>
      <c r="AB2204" t="n">
        <v>16</v>
      </c>
    </row>
    <row r="2205">
      <c r="A2205" t="n">
        <v>2021</v>
      </c>
      <c r="B2205" t="n">
        <v>5</v>
      </c>
      <c r="C2205" s="298" t="n">
        <v>44335</v>
      </c>
      <c r="E2205" t="n">
        <v>254</v>
      </c>
      <c r="F2205" t="inlineStr">
        <is>
          <t>طقم سخان بلونايل ذو 4 اطقم</t>
        </is>
      </c>
      <c r="G2205" t="inlineStr">
        <is>
          <t>FMDAHI40000000</t>
        </is>
      </c>
      <c r="H2205" t="n">
        <v>188.79</v>
      </c>
      <c r="I2205" t="n">
        <v>217.21</v>
      </c>
      <c r="J2205" t="n">
        <v>211.7</v>
      </c>
      <c r="K2205" t="n">
        <v>88</v>
      </c>
      <c r="L2205" t="n">
        <v>164</v>
      </c>
      <c r="M2205" t="n">
        <v>104</v>
      </c>
      <c r="N2205" t="n">
        <v>138</v>
      </c>
      <c r="O2205" t="n">
        <v>7</v>
      </c>
      <c r="P2205" t="n">
        <v>4</v>
      </c>
      <c r="Q2205" t="n">
        <v>8</v>
      </c>
      <c r="X2205" t="n">
        <v>19</v>
      </c>
      <c r="Y2205" t="n">
        <v>1579</v>
      </c>
      <c r="Z2205" t="n">
        <v>0.02</v>
      </c>
      <c r="AA2205" t="n">
        <v>1</v>
      </c>
      <c r="AB2205" t="n">
        <v>16</v>
      </c>
    </row>
    <row r="2206">
      <c r="A2206" t="n">
        <v>2021</v>
      </c>
      <c r="B2206" t="n">
        <v>5</v>
      </c>
      <c r="C2206" s="298" t="n">
        <v>44336</v>
      </c>
      <c r="E2206" t="n">
        <v>254</v>
      </c>
      <c r="F2206" t="inlineStr">
        <is>
          <t>طقم سخان بلونايل ذو 4 اطقم</t>
        </is>
      </c>
      <c r="G2206" t="inlineStr">
        <is>
          <t>FMDAHI40000000</t>
        </is>
      </c>
      <c r="H2206" t="n">
        <v>188.79</v>
      </c>
      <c r="I2206" t="n">
        <v>217.21</v>
      </c>
      <c r="J2206" t="n">
        <v>208.3</v>
      </c>
      <c r="K2206" t="n">
        <v>88</v>
      </c>
      <c r="L2206" t="n">
        <v>164</v>
      </c>
      <c r="M2206" t="n">
        <v>103</v>
      </c>
      <c r="N2206" t="n">
        <v>140</v>
      </c>
      <c r="O2206" t="n">
        <v>9</v>
      </c>
      <c r="P2206" t="n">
        <v>5</v>
      </c>
      <c r="Q2206" t="n">
        <v>5</v>
      </c>
      <c r="S2206" t="n">
        <v>1</v>
      </c>
      <c r="X2206" t="n">
        <v>20</v>
      </c>
      <c r="Y2206" t="n">
        <v>2120</v>
      </c>
      <c r="Z2206" t="n">
        <v>0.02</v>
      </c>
      <c r="AA2206" t="n">
        <v>1</v>
      </c>
      <c r="AB2206" t="n">
        <v>16</v>
      </c>
    </row>
    <row r="2207">
      <c r="A2207" t="n">
        <v>2021</v>
      </c>
      <c r="B2207" t="n">
        <v>5</v>
      </c>
      <c r="C2207" s="298" t="n">
        <v>44339</v>
      </c>
      <c r="E2207" t="n">
        <v>254</v>
      </c>
      <c r="F2207" t="inlineStr">
        <is>
          <t>طقم سخان بلونايل ذو 4 اطقم</t>
        </is>
      </c>
      <c r="G2207" t="inlineStr">
        <is>
          <t>FMDAHI40000000</t>
        </is>
      </c>
      <c r="H2207" t="n">
        <v>188.79</v>
      </c>
      <c r="I2207" t="n">
        <v>217.21</v>
      </c>
      <c r="J2207" t="n">
        <v>210.4</v>
      </c>
      <c r="K2207" t="n">
        <v>88</v>
      </c>
      <c r="L2207" t="n">
        <v>164</v>
      </c>
      <c r="M2207" t="n">
        <v>106</v>
      </c>
      <c r="N2207" t="n">
        <v>136</v>
      </c>
      <c r="O2207" t="n">
        <v>8</v>
      </c>
      <c r="P2207" t="n">
        <v>1</v>
      </c>
      <c r="Q2207" t="n">
        <v>7</v>
      </c>
      <c r="S2207" t="n">
        <v>1</v>
      </c>
      <c r="X2207" t="n">
        <v>17</v>
      </c>
      <c r="Y2207" t="n">
        <v>2177</v>
      </c>
      <c r="Z2207" t="n">
        <v>0.02</v>
      </c>
      <c r="AA2207" t="n">
        <v>1</v>
      </c>
      <c r="AB2207" t="n">
        <v>16</v>
      </c>
    </row>
    <row r="2208">
      <c r="A2208" t="n">
        <v>2021</v>
      </c>
      <c r="B2208" t="n">
        <v>5</v>
      </c>
      <c r="C2208" s="298" t="n">
        <v>44340</v>
      </c>
      <c r="E2208" t="n">
        <v>254</v>
      </c>
      <c r="F2208" t="inlineStr">
        <is>
          <t>طقم سخان بلونايل ذو 4 اطقم</t>
        </is>
      </c>
      <c r="G2208" t="inlineStr">
        <is>
          <t>FMDAHI40000000</t>
        </is>
      </c>
      <c r="H2208" t="n">
        <v>188.79</v>
      </c>
      <c r="I2208" t="n">
        <v>217.21</v>
      </c>
      <c r="J2208" t="n">
        <v>207.9</v>
      </c>
      <c r="K2208" t="n">
        <v>88</v>
      </c>
      <c r="L2208" t="n">
        <v>164</v>
      </c>
      <c r="M2208" t="n">
        <v>104</v>
      </c>
      <c r="N2208" t="n">
        <v>138</v>
      </c>
      <c r="O2208" t="n">
        <v>7</v>
      </c>
      <c r="P2208" t="n">
        <v>6</v>
      </c>
      <c r="Q2208" t="n">
        <v>6</v>
      </c>
      <c r="S2208" t="n">
        <v>4</v>
      </c>
      <c r="X2208" t="n">
        <v>23</v>
      </c>
      <c r="Y2208" t="n">
        <v>2903</v>
      </c>
      <c r="Z2208" t="n">
        <v>0.02</v>
      </c>
      <c r="AA2208" t="n">
        <v>1</v>
      </c>
      <c r="AB2208" t="n">
        <v>16</v>
      </c>
    </row>
    <row r="2209">
      <c r="A2209" t="n">
        <v>2021</v>
      </c>
      <c r="B2209" t="n">
        <v>5</v>
      </c>
      <c r="C2209" s="298" t="n">
        <v>44341</v>
      </c>
      <c r="E2209" t="n">
        <v>254</v>
      </c>
      <c r="F2209" t="inlineStr">
        <is>
          <t>طقم سخان بلونايل ذو 4 اطقم</t>
        </is>
      </c>
      <c r="G2209" t="inlineStr">
        <is>
          <t>FMDAHI40000000</t>
        </is>
      </c>
      <c r="H2209" t="n">
        <v>188.79</v>
      </c>
      <c r="I2209" t="n">
        <v>217.21</v>
      </c>
      <c r="J2209" t="n">
        <v>208.4</v>
      </c>
      <c r="K2209" t="n">
        <v>88</v>
      </c>
      <c r="L2209" t="n">
        <v>164</v>
      </c>
      <c r="M2209" t="n">
        <v>120</v>
      </c>
      <c r="N2209" t="n">
        <v>120</v>
      </c>
      <c r="O2209" t="n">
        <v>8</v>
      </c>
      <c r="P2209" t="n">
        <v>4</v>
      </c>
      <c r="Q2209" t="n">
        <v>12</v>
      </c>
      <c r="S2209" t="n">
        <v>1</v>
      </c>
      <c r="X2209" t="n">
        <v>25</v>
      </c>
      <c r="Y2209" t="n">
        <v>2245</v>
      </c>
      <c r="Z2209" t="n">
        <v>0.02</v>
      </c>
      <c r="AA2209" t="n">
        <v>1</v>
      </c>
      <c r="AB2209" t="n">
        <v>16</v>
      </c>
    </row>
    <row r="2210">
      <c r="A2210" t="n">
        <v>2021</v>
      </c>
      <c r="B2210" t="n">
        <v>5</v>
      </c>
      <c r="C2210" s="298" t="n">
        <v>44342</v>
      </c>
      <c r="E2210" t="n">
        <v>254</v>
      </c>
      <c r="F2210" t="inlineStr">
        <is>
          <t>طقم سخان بلونايل ذو 4 اطقم</t>
        </is>
      </c>
      <c r="G2210" t="inlineStr">
        <is>
          <t>FMDAHI40000000</t>
        </is>
      </c>
      <c r="H2210" t="n">
        <v>188.79</v>
      </c>
      <c r="I2210" t="n">
        <v>217.21</v>
      </c>
      <c r="J2210" t="n">
        <v>205.4</v>
      </c>
      <c r="K2210" t="n">
        <v>88</v>
      </c>
      <c r="L2210" t="n">
        <v>164</v>
      </c>
      <c r="M2210" t="n">
        <v>105</v>
      </c>
      <c r="N2210" t="n">
        <v>138</v>
      </c>
      <c r="O2210" t="n">
        <v>9</v>
      </c>
      <c r="P2210" t="n">
        <v>7</v>
      </c>
      <c r="Q2210" t="n">
        <v>5</v>
      </c>
      <c r="S2210" t="n">
        <v>1</v>
      </c>
      <c r="X2210" t="n">
        <v>22</v>
      </c>
      <c r="Y2210" t="n">
        <v>2182</v>
      </c>
      <c r="Z2210" t="n">
        <v>0.02</v>
      </c>
      <c r="AA2210" t="n">
        <v>1</v>
      </c>
      <c r="AB2210" t="n">
        <v>16</v>
      </c>
    </row>
    <row r="2211">
      <c r="A2211" t="n">
        <v>2021</v>
      </c>
      <c r="B2211" t="n">
        <v>5</v>
      </c>
      <c r="C2211" s="298" t="n">
        <v>44343</v>
      </c>
      <c r="E2211" t="n">
        <v>254</v>
      </c>
      <c r="F2211" t="inlineStr">
        <is>
          <t>طقم سخان بلونايل ذو 4 اطقم</t>
        </is>
      </c>
      <c r="G2211" t="inlineStr">
        <is>
          <t>FMDAHI40000000</t>
        </is>
      </c>
      <c r="H2211" t="n">
        <v>188.79</v>
      </c>
      <c r="I2211" t="n">
        <v>217.21</v>
      </c>
      <c r="J2211" t="n">
        <v>204.7</v>
      </c>
      <c r="K2211" t="n">
        <v>88</v>
      </c>
      <c r="L2211" t="n">
        <v>164</v>
      </c>
      <c r="M2211" t="n">
        <v>103</v>
      </c>
      <c r="N2211" t="n">
        <v>140</v>
      </c>
      <c r="O2211" t="n">
        <v>5</v>
      </c>
      <c r="P2211" t="n">
        <v>1</v>
      </c>
      <c r="Q2211" t="n">
        <v>3</v>
      </c>
      <c r="X2211" t="n">
        <v>9</v>
      </c>
      <c r="Y2211" t="n">
        <v>1809</v>
      </c>
      <c r="Z2211" t="n">
        <v>0.02</v>
      </c>
      <c r="AA2211" t="n">
        <v>1</v>
      </c>
      <c r="AB2211" t="n">
        <v>16</v>
      </c>
    </row>
    <row r="2212">
      <c r="A2212" t="n">
        <v>2021</v>
      </c>
      <c r="B2212" t="n">
        <v>5</v>
      </c>
      <c r="C2212" s="298" t="n">
        <v>44345</v>
      </c>
      <c r="E2212" t="n">
        <v>254</v>
      </c>
      <c r="F2212" t="inlineStr">
        <is>
          <t>طقم سخان بلونايل ذو 4 اطقم</t>
        </is>
      </c>
      <c r="G2212" t="inlineStr">
        <is>
          <t>FMDAHI40000000</t>
        </is>
      </c>
      <c r="H2212" t="n">
        <v>188.79</v>
      </c>
      <c r="I2212" t="n">
        <v>217.21</v>
      </c>
      <c r="J2212" t="n">
        <v>209</v>
      </c>
      <c r="K2212" t="n">
        <v>88</v>
      </c>
      <c r="L2212" t="n">
        <v>164</v>
      </c>
      <c r="M2212" t="n">
        <v>107</v>
      </c>
      <c r="N2212" t="n">
        <v>134</v>
      </c>
      <c r="O2212" t="n">
        <v>11</v>
      </c>
      <c r="P2212" t="n">
        <v>5</v>
      </c>
      <c r="Q2212" t="n">
        <v>7</v>
      </c>
      <c r="S2212" t="n">
        <v>1</v>
      </c>
      <c r="X2212" t="n">
        <v>24</v>
      </c>
      <c r="Y2212" t="n">
        <v>1824</v>
      </c>
      <c r="Z2212" t="n">
        <v>0.02</v>
      </c>
      <c r="AA2212" t="n">
        <v>1</v>
      </c>
      <c r="AB2212" t="n">
        <v>16</v>
      </c>
    </row>
    <row r="2213">
      <c r="A2213" t="n">
        <v>2021</v>
      </c>
      <c r="B2213" t="n">
        <v>5</v>
      </c>
      <c r="C2213" s="298" t="n">
        <v>44346</v>
      </c>
      <c r="E2213" t="n">
        <v>254</v>
      </c>
      <c r="F2213" t="inlineStr">
        <is>
          <t>طقم سخان بلونايل ذو 4 اطقم</t>
        </is>
      </c>
      <c r="G2213" t="inlineStr">
        <is>
          <t>FMDAHI40000000</t>
        </is>
      </c>
      <c r="H2213" t="n">
        <v>188.79</v>
      </c>
      <c r="I2213" t="n">
        <v>217.21</v>
      </c>
      <c r="J2213" t="n">
        <v>211.4</v>
      </c>
      <c r="K2213" t="n">
        <v>88</v>
      </c>
      <c r="L2213" t="n">
        <v>164</v>
      </c>
      <c r="M2213" t="n">
        <v>104</v>
      </c>
      <c r="N2213" t="n">
        <v>139</v>
      </c>
      <c r="O2213" t="n">
        <v>5</v>
      </c>
      <c r="P2213" t="n">
        <v>3</v>
      </c>
      <c r="Q2213" t="n">
        <v>3</v>
      </c>
      <c r="X2213" t="n">
        <v>11</v>
      </c>
      <c r="Y2213" t="n">
        <v>911</v>
      </c>
      <c r="Z2213" t="n">
        <v>0.02</v>
      </c>
      <c r="AA2213" t="n">
        <v>1</v>
      </c>
      <c r="AB2213" t="n">
        <v>16</v>
      </c>
    </row>
    <row r="2214">
      <c r="A2214" t="n">
        <v>2021</v>
      </c>
      <c r="B2214" t="n">
        <v>5</v>
      </c>
      <c r="C2214" s="298" t="n">
        <v>44314</v>
      </c>
      <c r="E2214" t="n">
        <v>94</v>
      </c>
      <c r="F2214" t="inlineStr">
        <is>
          <t>فوم تغليف حله فيكتوريا CDAWP6039</t>
        </is>
      </c>
      <c r="G2214" t="inlineStr">
        <is>
          <t>FMDAIIF1000000</t>
        </is>
      </c>
      <c r="H2214" t="n">
        <v>17.67</v>
      </c>
      <c r="I2214" t="n">
        <v>20.33</v>
      </c>
      <c r="J2214" t="n">
        <v>20.3</v>
      </c>
      <c r="K2214" t="n">
        <v>74</v>
      </c>
      <c r="L2214" t="n">
        <v>97</v>
      </c>
      <c r="M2214" t="n">
        <v>71</v>
      </c>
      <c r="N2214" t="n">
        <v>101</v>
      </c>
      <c r="O2214" t="n">
        <v>10</v>
      </c>
      <c r="P2214" t="n">
        <v>5</v>
      </c>
      <c r="Q2214" t="n">
        <v>5</v>
      </c>
      <c r="X2214" t="n">
        <v>20</v>
      </c>
      <c r="Y2214" t="n">
        <v>1172</v>
      </c>
      <c r="Z2214" t="n">
        <v>0.015</v>
      </c>
      <c r="AA2214" t="n">
        <v>1</v>
      </c>
      <c r="AB2214" t="n">
        <v>16</v>
      </c>
    </row>
    <row r="2215">
      <c r="A2215" t="n">
        <v>2021</v>
      </c>
      <c r="B2215" t="n">
        <v>5</v>
      </c>
      <c r="C2215" s="298" t="n">
        <v>44318</v>
      </c>
      <c r="E2215" t="n">
        <v>94</v>
      </c>
      <c r="F2215" t="inlineStr">
        <is>
          <t>فوم تغليف حله فيكتوريا CDAWP6039</t>
        </is>
      </c>
      <c r="G2215" t="inlineStr">
        <is>
          <t>FMDAIIF1000000</t>
        </is>
      </c>
      <c r="H2215" t="n">
        <v>17.67</v>
      </c>
      <c r="I2215" t="n">
        <v>20.33</v>
      </c>
      <c r="J2215" t="n">
        <v>18.7</v>
      </c>
      <c r="K2215" t="n">
        <v>74</v>
      </c>
      <c r="L2215" t="n">
        <v>97</v>
      </c>
      <c r="M2215" t="n">
        <v>53</v>
      </c>
      <c r="N2215" t="n">
        <v>137</v>
      </c>
      <c r="O2215" t="n">
        <v>3</v>
      </c>
      <c r="P2215" t="n">
        <v>4</v>
      </c>
      <c r="Q2215" t="n">
        <v>2</v>
      </c>
      <c r="X2215" t="n">
        <v>9</v>
      </c>
      <c r="Y2215" t="n">
        <v>201</v>
      </c>
      <c r="Z2215" t="n">
        <v>0.015</v>
      </c>
      <c r="AA2215" t="n">
        <v>1</v>
      </c>
      <c r="AB2215" t="n">
        <v>16</v>
      </c>
    </row>
    <row r="2216">
      <c r="A2216" t="n">
        <v>2021</v>
      </c>
      <c r="B2216" t="n">
        <v>5</v>
      </c>
      <c r="C2216" s="298" t="n">
        <v>44336</v>
      </c>
      <c r="E2216" t="n">
        <v>104</v>
      </c>
      <c r="F2216" t="inlineStr">
        <is>
          <t>فوم تغليف سفلى شمال 11قدم المعدل  PDFRP0146</t>
        </is>
      </c>
      <c r="G2216" t="inlineStr">
        <is>
          <t>FMDAIIM5000000</t>
        </is>
      </c>
      <c r="H2216" t="n">
        <v>82.77</v>
      </c>
      <c r="I2216" t="n">
        <v>95.23</v>
      </c>
      <c r="J2216" t="n">
        <v>90.40000000000001</v>
      </c>
      <c r="K2216" t="n">
        <v>140</v>
      </c>
      <c r="L2216" t="n">
        <v>103</v>
      </c>
      <c r="M2216" t="n">
        <v>130</v>
      </c>
      <c r="N2216" t="n">
        <v>111</v>
      </c>
      <c r="O2216" t="n">
        <v>12</v>
      </c>
      <c r="P2216" t="n">
        <v>2</v>
      </c>
      <c r="Q2216" t="n">
        <v>7</v>
      </c>
      <c r="X2216" t="n">
        <v>21</v>
      </c>
      <c r="Y2216" t="n">
        <v>1569</v>
      </c>
      <c r="Z2216" t="n">
        <v>0.015</v>
      </c>
      <c r="AA2216" t="n">
        <v>1</v>
      </c>
      <c r="AB2216" t="n">
        <v>18</v>
      </c>
    </row>
    <row r="2217">
      <c r="A2217" t="n">
        <v>2021</v>
      </c>
      <c r="B2217" t="n">
        <v>5</v>
      </c>
      <c r="C2217" s="298" t="n">
        <v>44339</v>
      </c>
      <c r="E2217" t="n">
        <v>104</v>
      </c>
      <c r="F2217" t="inlineStr">
        <is>
          <t>فوم تغليف سفلى شمال 11قدم المعدل  PDFRP0146</t>
        </is>
      </c>
      <c r="G2217" t="inlineStr">
        <is>
          <t>FMDAIIM5000000</t>
        </is>
      </c>
      <c r="H2217" t="n">
        <v>82.77</v>
      </c>
      <c r="I2217" t="n">
        <v>95.23</v>
      </c>
      <c r="J2217" t="n">
        <v>93.5</v>
      </c>
      <c r="K2217" t="n">
        <v>140</v>
      </c>
      <c r="L2217" t="n">
        <v>103</v>
      </c>
      <c r="M2217" t="n">
        <v>130</v>
      </c>
      <c r="N2217" t="n">
        <v>111</v>
      </c>
      <c r="O2217" t="n">
        <v>7</v>
      </c>
      <c r="P2217" t="n">
        <v>4</v>
      </c>
      <c r="Q2217" t="n">
        <v>6</v>
      </c>
      <c r="X2217" t="n">
        <v>17</v>
      </c>
      <c r="Y2217" t="n">
        <v>1763</v>
      </c>
      <c r="Z2217" t="n">
        <v>0.015</v>
      </c>
      <c r="AA2217" t="n">
        <v>1</v>
      </c>
      <c r="AB2217" t="n">
        <v>18</v>
      </c>
    </row>
    <row r="2218">
      <c r="A2218" t="n">
        <v>2021</v>
      </c>
      <c r="B2218" t="n">
        <v>5</v>
      </c>
      <c r="C2218" s="298" t="n">
        <v>44340</v>
      </c>
      <c r="E2218" t="n">
        <v>104</v>
      </c>
      <c r="F2218" t="inlineStr">
        <is>
          <t>فوم تغليف سفلى شمال 11قدم المعدل  PDFRP0146</t>
        </is>
      </c>
      <c r="G2218" t="inlineStr">
        <is>
          <t>FMDAIIM5000000</t>
        </is>
      </c>
      <c r="H2218" t="n">
        <v>82.77</v>
      </c>
      <c r="I2218" t="n">
        <v>95.23</v>
      </c>
      <c r="J2218" t="n">
        <v>89.5</v>
      </c>
      <c r="K2218" t="n">
        <v>140</v>
      </c>
      <c r="L2218" t="n">
        <v>103</v>
      </c>
      <c r="M2218" t="n">
        <v>140</v>
      </c>
      <c r="N2218" t="n">
        <v>103</v>
      </c>
      <c r="O2218" t="n">
        <v>10</v>
      </c>
      <c r="P2218" t="n">
        <v>2</v>
      </c>
      <c r="Q2218" t="n">
        <v>10</v>
      </c>
      <c r="X2218" t="n">
        <v>22</v>
      </c>
      <c r="Y2218" t="n">
        <v>2902</v>
      </c>
      <c r="Z2218" t="n">
        <v>0.015</v>
      </c>
      <c r="AA2218" t="n">
        <v>1</v>
      </c>
      <c r="AB2218" t="n">
        <v>18</v>
      </c>
    </row>
    <row r="2219">
      <c r="A2219" t="n">
        <v>2021</v>
      </c>
      <c r="B2219" t="n">
        <v>5</v>
      </c>
      <c r="C2219" s="298" t="n">
        <v>44341</v>
      </c>
      <c r="E2219" t="n">
        <v>104</v>
      </c>
      <c r="F2219" t="inlineStr">
        <is>
          <t>فوم تغليف سفلى شمال 11قدم المعدل  PDFRP0146</t>
        </is>
      </c>
      <c r="G2219" t="inlineStr">
        <is>
          <t>FMDAIIM5000000</t>
        </is>
      </c>
      <c r="H2219" t="n">
        <v>82.77</v>
      </c>
      <c r="I2219" t="n">
        <v>95.23</v>
      </c>
      <c r="J2219" t="n">
        <v>86.5</v>
      </c>
      <c r="K2219" t="n">
        <v>140</v>
      </c>
      <c r="L2219" t="n">
        <v>103</v>
      </c>
      <c r="M2219" t="n">
        <v>138</v>
      </c>
      <c r="N2219" t="n">
        <v>104</v>
      </c>
      <c r="O2219" t="n">
        <v>3</v>
      </c>
      <c r="Q2219" t="n">
        <v>4</v>
      </c>
      <c r="X2219" t="n">
        <v>7</v>
      </c>
      <c r="Y2219" t="n">
        <v>1051</v>
      </c>
      <c r="Z2219" t="n">
        <v>0.015</v>
      </c>
      <c r="AA2219" t="n">
        <v>1</v>
      </c>
      <c r="AB2219" t="n">
        <v>18</v>
      </c>
    </row>
    <row r="2220">
      <c r="A2220" t="n">
        <v>2021</v>
      </c>
      <c r="B2220" t="n">
        <v>5</v>
      </c>
      <c r="C2220" s="298" t="n">
        <v>44336</v>
      </c>
      <c r="E2220" t="n">
        <v>103</v>
      </c>
      <c r="F2220" t="inlineStr">
        <is>
          <t>فوم تغليف سفلى يمين 11قدم المعدل PDFRP0147</t>
        </is>
      </c>
      <c r="G2220" t="inlineStr">
        <is>
          <t>FMDAIIM6000000</t>
        </is>
      </c>
      <c r="H2220" t="n">
        <v>82.77</v>
      </c>
      <c r="I2220" t="n">
        <v>95.23</v>
      </c>
      <c r="J2220" t="n">
        <v>90.40000000000001</v>
      </c>
      <c r="K2220" t="n">
        <v>140</v>
      </c>
      <c r="L2220" t="n">
        <v>103</v>
      </c>
      <c r="M2220" t="n">
        <v>130</v>
      </c>
      <c r="N2220" t="n">
        <v>111</v>
      </c>
      <c r="O2220" t="n">
        <v>12</v>
      </c>
      <c r="P2220" t="n">
        <v>2</v>
      </c>
      <c r="Q2220" t="n">
        <v>7</v>
      </c>
      <c r="X2220" t="n">
        <v>21</v>
      </c>
      <c r="Y2220" t="n">
        <v>1569</v>
      </c>
      <c r="Z2220" t="n">
        <v>0.015</v>
      </c>
      <c r="AA2220" t="n">
        <v>1</v>
      </c>
      <c r="AB2220" t="n">
        <v>18</v>
      </c>
    </row>
    <row r="2221">
      <c r="A2221" t="n">
        <v>2021</v>
      </c>
      <c r="B2221" t="n">
        <v>5</v>
      </c>
      <c r="C2221" s="298" t="n">
        <v>44339</v>
      </c>
      <c r="E2221" t="n">
        <v>103</v>
      </c>
      <c r="F2221" t="inlineStr">
        <is>
          <t>فوم تغليف سفلى يمين 11قدم المعدل PDFRP0147</t>
        </is>
      </c>
      <c r="G2221" t="inlineStr">
        <is>
          <t>FMDAIIM6000000</t>
        </is>
      </c>
      <c r="H2221" t="n">
        <v>82.77</v>
      </c>
      <c r="I2221" t="n">
        <v>95.23</v>
      </c>
      <c r="J2221" t="n">
        <v>93.5</v>
      </c>
      <c r="K2221" t="n">
        <v>140</v>
      </c>
      <c r="L2221" t="n">
        <v>103</v>
      </c>
      <c r="M2221" t="n">
        <v>130</v>
      </c>
      <c r="N2221" t="n">
        <v>111</v>
      </c>
      <c r="O2221" t="n">
        <v>7</v>
      </c>
      <c r="P2221" t="n">
        <v>4</v>
      </c>
      <c r="Q2221" t="n">
        <v>6</v>
      </c>
      <c r="X2221" t="n">
        <v>17</v>
      </c>
      <c r="Y2221" t="n">
        <v>1763</v>
      </c>
      <c r="Z2221" t="n">
        <v>0.015</v>
      </c>
      <c r="AA2221" t="n">
        <v>1</v>
      </c>
      <c r="AB2221" t="n">
        <v>18</v>
      </c>
    </row>
    <row r="2222">
      <c r="A2222" t="n">
        <v>2021</v>
      </c>
      <c r="B2222" t="n">
        <v>5</v>
      </c>
      <c r="C2222" s="298" t="n">
        <v>44340</v>
      </c>
      <c r="E2222" t="n">
        <v>103</v>
      </c>
      <c r="F2222" t="inlineStr">
        <is>
          <t>فوم تغليف سفلى يمين 11قدم المعدل PDFRP0147</t>
        </is>
      </c>
      <c r="G2222" t="inlineStr">
        <is>
          <t>FMDAIIM6000000</t>
        </is>
      </c>
      <c r="H2222" t="n">
        <v>82.77</v>
      </c>
      <c r="I2222" t="n">
        <v>95.23</v>
      </c>
      <c r="J2222" t="n">
        <v>89.5</v>
      </c>
      <c r="K2222" t="n">
        <v>140</v>
      </c>
      <c r="L2222" t="n">
        <v>103</v>
      </c>
      <c r="M2222" t="n">
        <v>140</v>
      </c>
      <c r="N2222" t="n">
        <v>103</v>
      </c>
      <c r="O2222" t="n">
        <v>10</v>
      </c>
      <c r="P2222" t="n">
        <v>2</v>
      </c>
      <c r="Q2222" t="n">
        <v>10</v>
      </c>
      <c r="X2222" t="n">
        <v>22</v>
      </c>
      <c r="Y2222" t="n">
        <v>2902</v>
      </c>
      <c r="Z2222" t="n">
        <v>0.015</v>
      </c>
      <c r="AA2222" t="n">
        <v>1</v>
      </c>
      <c r="AB2222" t="n">
        <v>18</v>
      </c>
    </row>
    <row r="2223">
      <c r="A2223" t="n">
        <v>2021</v>
      </c>
      <c r="B2223" t="n">
        <v>5</v>
      </c>
      <c r="C2223" s="298" t="n">
        <v>44341</v>
      </c>
      <c r="E2223" t="n">
        <v>103</v>
      </c>
      <c r="F2223" t="inlineStr">
        <is>
          <t>فوم تغليف سفلى يمين 11قدم المعدل PDFRP0147</t>
        </is>
      </c>
      <c r="G2223" t="inlineStr">
        <is>
          <t>FMDAIIM6000000</t>
        </is>
      </c>
      <c r="H2223" t="n">
        <v>82.77</v>
      </c>
      <c r="I2223" t="n">
        <v>95.23</v>
      </c>
      <c r="J2223" t="n">
        <v>86.5</v>
      </c>
      <c r="K2223" t="n">
        <v>140</v>
      </c>
      <c r="L2223" t="n">
        <v>103</v>
      </c>
      <c r="M2223" t="n">
        <v>138</v>
      </c>
      <c r="N2223" t="n">
        <v>104</v>
      </c>
      <c r="O2223" t="n">
        <v>3</v>
      </c>
      <c r="Q2223" t="n">
        <v>4</v>
      </c>
      <c r="X2223" t="n">
        <v>7</v>
      </c>
      <c r="Y2223" t="n">
        <v>1051</v>
      </c>
      <c r="Z2223" t="n">
        <v>0.015</v>
      </c>
      <c r="AA2223" t="n">
        <v>1</v>
      </c>
      <c r="AB2223" t="n">
        <v>18</v>
      </c>
    </row>
    <row r="2224">
      <c r="A2224" t="n">
        <v>2021</v>
      </c>
      <c r="B2224" t="n">
        <v>5</v>
      </c>
      <c r="C2224" s="298" t="n">
        <v>44336</v>
      </c>
      <c r="E2224" t="n">
        <v>102</v>
      </c>
      <c r="F2224" t="inlineStr">
        <is>
          <t>فوم تغليف علوى شمال امامى11قدم  PDFRP0144</t>
        </is>
      </c>
      <c r="G2224" t="inlineStr">
        <is>
          <t>FMDAIIM3000000</t>
        </is>
      </c>
      <c r="H2224" t="n">
        <v>18.6</v>
      </c>
      <c r="I2224" t="n">
        <v>21.4</v>
      </c>
      <c r="J2224" t="n">
        <v>21.1</v>
      </c>
      <c r="K2224" t="n">
        <v>140</v>
      </c>
      <c r="L2224" t="n">
        <v>103</v>
      </c>
      <c r="M2224" t="n">
        <v>130</v>
      </c>
      <c r="N2224" t="n">
        <v>111</v>
      </c>
      <c r="O2224" t="n">
        <v>9</v>
      </c>
      <c r="P2224" t="n">
        <v>2</v>
      </c>
      <c r="Q2224" t="n">
        <v>8</v>
      </c>
      <c r="X2224" t="n">
        <v>19</v>
      </c>
      <c r="Y2224" t="n">
        <v>1567</v>
      </c>
      <c r="Z2224" t="n">
        <v>0.015</v>
      </c>
      <c r="AA2224" t="n">
        <v>1</v>
      </c>
      <c r="AB2224" t="n">
        <v>18</v>
      </c>
    </row>
    <row r="2225">
      <c r="A2225" t="n">
        <v>2021</v>
      </c>
      <c r="B2225" t="n">
        <v>5</v>
      </c>
      <c r="C2225" s="298" t="n">
        <v>44339</v>
      </c>
      <c r="E2225" t="n">
        <v>102</v>
      </c>
      <c r="F2225" t="inlineStr">
        <is>
          <t>فوم تغليف علوى شمال امامى11قدم  PDFRP0144</t>
        </is>
      </c>
      <c r="G2225" t="inlineStr">
        <is>
          <t>FMDAIIM3000000</t>
        </is>
      </c>
      <c r="H2225" t="n">
        <v>18.6</v>
      </c>
      <c r="I2225" t="n">
        <v>21.4</v>
      </c>
      <c r="J2225" t="n">
        <v>21.2</v>
      </c>
      <c r="K2225" t="n">
        <v>140</v>
      </c>
      <c r="L2225" t="n">
        <v>103</v>
      </c>
      <c r="M2225" t="n">
        <v>130</v>
      </c>
      <c r="N2225" t="n">
        <v>111</v>
      </c>
      <c r="O2225" t="n">
        <v>8</v>
      </c>
      <c r="P2225" t="n">
        <v>4</v>
      </c>
      <c r="Q2225" t="n">
        <v>8</v>
      </c>
      <c r="X2225" t="n">
        <v>20</v>
      </c>
      <c r="Y2225" t="n">
        <v>2396</v>
      </c>
      <c r="Z2225" t="n">
        <v>0.015</v>
      </c>
      <c r="AA2225" t="n">
        <v>1</v>
      </c>
      <c r="AB2225" t="n">
        <v>18</v>
      </c>
    </row>
    <row r="2226">
      <c r="A2226" t="n">
        <v>2021</v>
      </c>
      <c r="B2226" t="n">
        <v>5</v>
      </c>
      <c r="C2226" s="298" t="n">
        <v>44340</v>
      </c>
      <c r="E2226" t="n">
        <v>102</v>
      </c>
      <c r="F2226" t="inlineStr">
        <is>
          <t>فوم تغليف علوى شمال امامى11قدم  PDFRP0144</t>
        </is>
      </c>
      <c r="G2226" t="inlineStr">
        <is>
          <t>FMDAIIM3000000</t>
        </is>
      </c>
      <c r="H2226" t="n">
        <v>18.6</v>
      </c>
      <c r="I2226" t="n">
        <v>21.4</v>
      </c>
      <c r="J2226" t="n">
        <v>20.9</v>
      </c>
      <c r="K2226" t="n">
        <v>140</v>
      </c>
      <c r="L2226" t="n">
        <v>103</v>
      </c>
      <c r="M2226" t="n">
        <v>140</v>
      </c>
      <c r="N2226" t="n">
        <v>103</v>
      </c>
      <c r="O2226" t="n">
        <v>7</v>
      </c>
      <c r="P2226" t="n">
        <v>2</v>
      </c>
      <c r="Q2226" t="n">
        <v>5</v>
      </c>
      <c r="X2226" t="n">
        <v>14</v>
      </c>
      <c r="Y2226" t="n">
        <v>2894</v>
      </c>
      <c r="Z2226" t="n">
        <v>0.015</v>
      </c>
      <c r="AA2226" t="n">
        <v>1</v>
      </c>
      <c r="AB2226" t="n">
        <v>18</v>
      </c>
    </row>
    <row r="2227">
      <c r="A2227" t="n">
        <v>2021</v>
      </c>
      <c r="B2227" t="n">
        <v>5</v>
      </c>
      <c r="C2227" s="298" t="n">
        <v>44341</v>
      </c>
      <c r="E2227" t="n">
        <v>102</v>
      </c>
      <c r="F2227" t="inlineStr">
        <is>
          <t>فوم تغليف علوى شمال امامى11قدم  PDFRP0144</t>
        </is>
      </c>
      <c r="G2227" t="inlineStr">
        <is>
          <t>FMDAIIM3000000</t>
        </is>
      </c>
      <c r="H2227" t="n">
        <v>18.6</v>
      </c>
      <c r="I2227" t="n">
        <v>21.4</v>
      </c>
      <c r="J2227" t="n">
        <v>21.2</v>
      </c>
      <c r="K2227" t="n">
        <v>140</v>
      </c>
      <c r="L2227" t="n">
        <v>103</v>
      </c>
      <c r="M2227" t="n">
        <v>138</v>
      </c>
      <c r="N2227" t="n">
        <v>104</v>
      </c>
      <c r="O2227" t="n">
        <v>5</v>
      </c>
      <c r="Q2227" t="n">
        <v>2</v>
      </c>
      <c r="X2227" t="n">
        <v>7</v>
      </c>
      <c r="Y2227" t="n">
        <v>1051</v>
      </c>
      <c r="Z2227" t="n">
        <v>0.015</v>
      </c>
      <c r="AA2227" t="n">
        <v>1</v>
      </c>
      <c r="AB2227" t="n">
        <v>18</v>
      </c>
    </row>
    <row r="2228">
      <c r="A2228" t="n">
        <v>2021</v>
      </c>
      <c r="B2228" t="n">
        <v>5</v>
      </c>
      <c r="C2228" s="298" t="n">
        <v>44336</v>
      </c>
      <c r="E2228" t="n">
        <v>101</v>
      </c>
      <c r="F2228" t="inlineStr">
        <is>
          <t>فوم تغليف علوى شمال خلفى11قدم  PDFRP0145</t>
        </is>
      </c>
      <c r="G2228" t="inlineStr">
        <is>
          <t>FMDAIIM4000000</t>
        </is>
      </c>
      <c r="H2228" t="n">
        <v>18.6</v>
      </c>
      <c r="I2228" t="n">
        <v>21.4</v>
      </c>
      <c r="J2228" t="n">
        <v>21.1</v>
      </c>
      <c r="K2228" t="n">
        <v>140</v>
      </c>
      <c r="L2228" t="n">
        <v>103</v>
      </c>
      <c r="M2228" t="n">
        <v>130</v>
      </c>
      <c r="N2228" t="n">
        <v>111</v>
      </c>
      <c r="O2228" t="n">
        <v>9</v>
      </c>
      <c r="P2228" t="n">
        <v>2</v>
      </c>
      <c r="Q2228" t="n">
        <v>8</v>
      </c>
      <c r="X2228" t="n">
        <v>19</v>
      </c>
      <c r="Y2228" t="n">
        <v>1567</v>
      </c>
      <c r="Z2228" t="n">
        <v>0.015</v>
      </c>
      <c r="AA2228" t="n">
        <v>1</v>
      </c>
      <c r="AB2228" t="n">
        <v>18</v>
      </c>
    </row>
    <row r="2229">
      <c r="A2229" t="n">
        <v>2021</v>
      </c>
      <c r="B2229" t="n">
        <v>5</v>
      </c>
      <c r="C2229" s="298" t="n">
        <v>44339</v>
      </c>
      <c r="E2229" t="n">
        <v>101</v>
      </c>
      <c r="F2229" t="inlineStr">
        <is>
          <t>فوم تغليف علوى شمال خلفى11قدم  PDFRP0145</t>
        </is>
      </c>
      <c r="G2229" t="inlineStr">
        <is>
          <t>FMDAIIM4000000</t>
        </is>
      </c>
      <c r="H2229" t="n">
        <v>18.6</v>
      </c>
      <c r="I2229" t="n">
        <v>21.4</v>
      </c>
      <c r="J2229" t="n">
        <v>21.2</v>
      </c>
      <c r="K2229" t="n">
        <v>140</v>
      </c>
      <c r="L2229" t="n">
        <v>103</v>
      </c>
      <c r="M2229" t="n">
        <v>130</v>
      </c>
      <c r="N2229" t="n">
        <v>111</v>
      </c>
      <c r="O2229" t="n">
        <v>8</v>
      </c>
      <c r="P2229" t="n">
        <v>4</v>
      </c>
      <c r="Q2229" t="n">
        <v>8</v>
      </c>
      <c r="X2229" t="n">
        <v>20</v>
      </c>
      <c r="Y2229" t="n">
        <v>2396</v>
      </c>
      <c r="Z2229" t="n">
        <v>0.015</v>
      </c>
      <c r="AA2229" t="n">
        <v>1</v>
      </c>
      <c r="AB2229" t="n">
        <v>18</v>
      </c>
    </row>
    <row r="2230">
      <c r="A2230" t="n">
        <v>2021</v>
      </c>
      <c r="B2230" t="n">
        <v>5</v>
      </c>
      <c r="C2230" s="298" t="n">
        <v>44340</v>
      </c>
      <c r="E2230" t="n">
        <v>101</v>
      </c>
      <c r="F2230" t="inlineStr">
        <is>
          <t>فوم تغليف علوى شمال خلفى11قدم  PDFRP0145</t>
        </is>
      </c>
      <c r="G2230" t="inlineStr">
        <is>
          <t>FMDAIIM4000000</t>
        </is>
      </c>
      <c r="H2230" t="n">
        <v>18.6</v>
      </c>
      <c r="I2230" t="n">
        <v>21.4</v>
      </c>
      <c r="J2230" t="n">
        <v>20.9</v>
      </c>
      <c r="K2230" t="n">
        <v>140</v>
      </c>
      <c r="L2230" t="n">
        <v>103</v>
      </c>
      <c r="M2230" t="n">
        <v>140</v>
      </c>
      <c r="N2230" t="n">
        <v>103</v>
      </c>
      <c r="O2230" t="n">
        <v>7</v>
      </c>
      <c r="P2230" t="n">
        <v>2</v>
      </c>
      <c r="Q2230" t="n">
        <v>5</v>
      </c>
      <c r="X2230" t="n">
        <v>14</v>
      </c>
      <c r="Y2230" t="n">
        <v>2894</v>
      </c>
      <c r="Z2230" t="n">
        <v>0.015</v>
      </c>
      <c r="AA2230" t="n">
        <v>1</v>
      </c>
      <c r="AB2230" t="n">
        <v>18</v>
      </c>
    </row>
    <row r="2231">
      <c r="A2231" t="n">
        <v>2021</v>
      </c>
      <c r="B2231" t="n">
        <v>5</v>
      </c>
      <c r="C2231" s="298" t="n">
        <v>44341</v>
      </c>
      <c r="E2231" t="n">
        <v>101</v>
      </c>
      <c r="F2231" t="inlineStr">
        <is>
          <t>فوم تغليف علوى شمال خلفى11قدم  PDFRP0145</t>
        </is>
      </c>
      <c r="G2231" t="inlineStr">
        <is>
          <t>FMDAIIM4000000</t>
        </is>
      </c>
      <c r="H2231" t="n">
        <v>18.6</v>
      </c>
      <c r="I2231" t="n">
        <v>21.4</v>
      </c>
      <c r="J2231" t="n">
        <v>21.2</v>
      </c>
      <c r="K2231" t="n">
        <v>140</v>
      </c>
      <c r="L2231" t="n">
        <v>103</v>
      </c>
      <c r="M2231" t="n">
        <v>138</v>
      </c>
      <c r="N2231" t="n">
        <v>104</v>
      </c>
      <c r="O2231" t="n">
        <v>5</v>
      </c>
      <c r="Q2231" t="n">
        <v>2</v>
      </c>
      <c r="X2231" t="n">
        <v>7</v>
      </c>
      <c r="Y2231" t="n">
        <v>1051</v>
      </c>
      <c r="Z2231" t="n">
        <v>0.015</v>
      </c>
      <c r="AA2231" t="n">
        <v>1</v>
      </c>
      <c r="AB2231" t="n">
        <v>18</v>
      </c>
    </row>
    <row r="2232">
      <c r="A2232" t="n">
        <v>2021</v>
      </c>
      <c r="B2232" t="n">
        <v>5</v>
      </c>
      <c r="C2232" s="298" t="n">
        <v>44336</v>
      </c>
      <c r="E2232" t="n">
        <v>100</v>
      </c>
      <c r="F2232" t="inlineStr">
        <is>
          <t>فوم تغليف علوى يمين امامى11قدم  PDFRP0142</t>
        </is>
      </c>
      <c r="G2232" t="inlineStr">
        <is>
          <t>FMDAIIM1000000</t>
        </is>
      </c>
      <c r="H2232" t="n">
        <v>18.6</v>
      </c>
      <c r="I2232" t="n">
        <v>21.4</v>
      </c>
      <c r="J2232" t="n">
        <v>21.1</v>
      </c>
      <c r="K2232" t="n">
        <v>140</v>
      </c>
      <c r="L2232" t="n">
        <v>103</v>
      </c>
      <c r="M2232" t="n">
        <v>130</v>
      </c>
      <c r="N2232" t="n">
        <v>111</v>
      </c>
      <c r="O2232" t="n">
        <v>9</v>
      </c>
      <c r="P2232" t="n">
        <v>2</v>
      </c>
      <c r="Q2232" t="n">
        <v>8</v>
      </c>
      <c r="X2232" t="n">
        <v>19</v>
      </c>
      <c r="Y2232" t="n">
        <v>1567</v>
      </c>
      <c r="Z2232" t="n">
        <v>0.015</v>
      </c>
      <c r="AA2232" t="n">
        <v>1</v>
      </c>
      <c r="AB2232" t="n">
        <v>18</v>
      </c>
    </row>
    <row r="2233">
      <c r="A2233" t="n">
        <v>2021</v>
      </c>
      <c r="B2233" t="n">
        <v>5</v>
      </c>
      <c r="C2233" s="298" t="n">
        <v>44339</v>
      </c>
      <c r="E2233" t="n">
        <v>100</v>
      </c>
      <c r="F2233" t="inlineStr">
        <is>
          <t>فوم تغليف علوى يمين امامى11قدم  PDFRP0142</t>
        </is>
      </c>
      <c r="G2233" t="inlineStr">
        <is>
          <t>FMDAIIM1000000</t>
        </is>
      </c>
      <c r="H2233" t="n">
        <v>18.6</v>
      </c>
      <c r="I2233" t="n">
        <v>21.4</v>
      </c>
      <c r="J2233" t="n">
        <v>21.2</v>
      </c>
      <c r="K2233" t="n">
        <v>140</v>
      </c>
      <c r="L2233" t="n">
        <v>103</v>
      </c>
      <c r="M2233" t="n">
        <v>130</v>
      </c>
      <c r="N2233" t="n">
        <v>111</v>
      </c>
      <c r="O2233" t="n">
        <v>8</v>
      </c>
      <c r="P2233" t="n">
        <v>4</v>
      </c>
      <c r="Q2233" t="n">
        <v>8</v>
      </c>
      <c r="X2233" t="n">
        <v>20</v>
      </c>
      <c r="Y2233" t="n">
        <v>2396</v>
      </c>
      <c r="Z2233" t="n">
        <v>0.015</v>
      </c>
      <c r="AA2233" t="n">
        <v>1</v>
      </c>
      <c r="AB2233" t="n">
        <v>18</v>
      </c>
    </row>
    <row r="2234">
      <c r="A2234" t="n">
        <v>2021</v>
      </c>
      <c r="B2234" t="n">
        <v>5</v>
      </c>
      <c r="C2234" s="298" t="n">
        <v>44340</v>
      </c>
      <c r="E2234" t="n">
        <v>100</v>
      </c>
      <c r="F2234" t="inlineStr">
        <is>
          <t>فوم تغليف علوى يمين امامى11قدم  PDFRP0142</t>
        </is>
      </c>
      <c r="G2234" t="inlineStr">
        <is>
          <t>FMDAIIM1000000</t>
        </is>
      </c>
      <c r="H2234" t="n">
        <v>18.6</v>
      </c>
      <c r="I2234" t="n">
        <v>21.4</v>
      </c>
      <c r="J2234" t="n">
        <v>20.9</v>
      </c>
      <c r="K2234" t="n">
        <v>140</v>
      </c>
      <c r="L2234" t="n">
        <v>103</v>
      </c>
      <c r="M2234" t="n">
        <v>140</v>
      </c>
      <c r="N2234" t="n">
        <v>103</v>
      </c>
      <c r="O2234" t="n">
        <v>7</v>
      </c>
      <c r="P2234" t="n">
        <v>2</v>
      </c>
      <c r="Q2234" t="n">
        <v>5</v>
      </c>
      <c r="X2234" t="n">
        <v>14</v>
      </c>
      <c r="Y2234" t="n">
        <v>2894</v>
      </c>
      <c r="Z2234" t="n">
        <v>0.015</v>
      </c>
      <c r="AA2234" t="n">
        <v>1</v>
      </c>
      <c r="AB2234" t="n">
        <v>18</v>
      </c>
    </row>
    <row r="2235">
      <c r="A2235" t="n">
        <v>2021</v>
      </c>
      <c r="B2235" t="n">
        <v>5</v>
      </c>
      <c r="C2235" s="298" t="n">
        <v>44341</v>
      </c>
      <c r="E2235" t="n">
        <v>100</v>
      </c>
      <c r="F2235" t="inlineStr">
        <is>
          <t>فوم تغليف علوى يمين امامى11قدم  PDFRP0142</t>
        </is>
      </c>
      <c r="G2235" t="inlineStr">
        <is>
          <t>FMDAIIM1000000</t>
        </is>
      </c>
      <c r="H2235" t="n">
        <v>18.6</v>
      </c>
      <c r="I2235" t="n">
        <v>21.4</v>
      </c>
      <c r="J2235" t="n">
        <v>21.2</v>
      </c>
      <c r="K2235" t="n">
        <v>140</v>
      </c>
      <c r="L2235" t="n">
        <v>103</v>
      </c>
      <c r="M2235" t="n">
        <v>138</v>
      </c>
      <c r="N2235" t="n">
        <v>104</v>
      </c>
      <c r="O2235" t="n">
        <v>5</v>
      </c>
      <c r="Q2235" t="n">
        <v>2</v>
      </c>
      <c r="X2235" t="n">
        <v>7</v>
      </c>
      <c r="Y2235" t="n">
        <v>1051</v>
      </c>
      <c r="Z2235" t="n">
        <v>0.015</v>
      </c>
      <c r="AA2235" t="n">
        <v>1</v>
      </c>
      <c r="AB2235" t="n">
        <v>18</v>
      </c>
    </row>
    <row r="2236">
      <c r="A2236" t="n">
        <v>2021</v>
      </c>
      <c r="B2236" t="n">
        <v>5</v>
      </c>
      <c r="C2236" s="298" t="n">
        <v>44336</v>
      </c>
      <c r="E2236" t="n">
        <v>99</v>
      </c>
      <c r="F2236" t="inlineStr">
        <is>
          <t>فوم تغليف علوى يمين خلفى11قدم  PDFRP0143</t>
        </is>
      </c>
      <c r="G2236" t="inlineStr">
        <is>
          <t>FMDAIIM2000000</t>
        </is>
      </c>
      <c r="H2236" t="n">
        <v>18.6</v>
      </c>
      <c r="I2236" t="n">
        <v>21.4</v>
      </c>
      <c r="J2236" t="n">
        <v>21.1</v>
      </c>
      <c r="K2236" t="n">
        <v>140</v>
      </c>
      <c r="L2236" t="n">
        <v>103</v>
      </c>
      <c r="M2236" t="n">
        <v>130</v>
      </c>
      <c r="N2236" t="n">
        <v>111</v>
      </c>
      <c r="O2236" t="n">
        <v>9</v>
      </c>
      <c r="P2236" t="n">
        <v>2</v>
      </c>
      <c r="Q2236" t="n">
        <v>8</v>
      </c>
      <c r="X2236" t="n">
        <v>19</v>
      </c>
      <c r="Y2236" t="n">
        <v>1567</v>
      </c>
      <c r="Z2236" t="n">
        <v>0.015</v>
      </c>
      <c r="AA2236" t="n">
        <v>1</v>
      </c>
      <c r="AB2236" t="n">
        <v>18</v>
      </c>
    </row>
    <row r="2237">
      <c r="A2237" t="n">
        <v>2021</v>
      </c>
      <c r="B2237" t="n">
        <v>5</v>
      </c>
      <c r="C2237" s="298" t="n">
        <v>44339</v>
      </c>
      <c r="E2237" t="n">
        <v>99</v>
      </c>
      <c r="F2237" t="inlineStr">
        <is>
          <t>فوم تغليف علوى يمين خلفى11قدم  PDFRP0143</t>
        </is>
      </c>
      <c r="G2237" t="inlineStr">
        <is>
          <t>FMDAIIM2000000</t>
        </is>
      </c>
      <c r="H2237" t="n">
        <v>18.6</v>
      </c>
      <c r="I2237" t="n">
        <v>21.4</v>
      </c>
      <c r="J2237" t="n">
        <v>21.2</v>
      </c>
      <c r="K2237" t="n">
        <v>140</v>
      </c>
      <c r="L2237" t="n">
        <v>103</v>
      </c>
      <c r="M2237" t="n">
        <v>130</v>
      </c>
      <c r="N2237" t="n">
        <v>111</v>
      </c>
      <c r="O2237" t="n">
        <v>8</v>
      </c>
      <c r="P2237" t="n">
        <v>4</v>
      </c>
      <c r="Q2237" t="n">
        <v>8</v>
      </c>
      <c r="X2237" t="n">
        <v>20</v>
      </c>
      <c r="Y2237" t="n">
        <v>2396</v>
      </c>
      <c r="Z2237" t="n">
        <v>0.015</v>
      </c>
      <c r="AA2237" t="n">
        <v>1</v>
      </c>
      <c r="AB2237" t="n">
        <v>18</v>
      </c>
    </row>
    <row r="2238">
      <c r="A2238" t="n">
        <v>2021</v>
      </c>
      <c r="B2238" t="n">
        <v>5</v>
      </c>
      <c r="C2238" s="298" t="n">
        <v>44340</v>
      </c>
      <c r="E2238" t="n">
        <v>99</v>
      </c>
      <c r="F2238" t="inlineStr">
        <is>
          <t>فوم تغليف علوى يمين خلفى11قدم  PDFRP0143</t>
        </is>
      </c>
      <c r="G2238" t="inlineStr">
        <is>
          <t>FMDAIIM2000000</t>
        </is>
      </c>
      <c r="H2238" t="n">
        <v>18.6</v>
      </c>
      <c r="I2238" t="n">
        <v>21.4</v>
      </c>
      <c r="J2238" t="n">
        <v>20.9</v>
      </c>
      <c r="K2238" t="n">
        <v>140</v>
      </c>
      <c r="L2238" t="n">
        <v>103</v>
      </c>
      <c r="M2238" t="n">
        <v>140</v>
      </c>
      <c r="N2238" t="n">
        <v>103</v>
      </c>
      <c r="O2238" t="n">
        <v>7</v>
      </c>
      <c r="P2238" t="n">
        <v>2</v>
      </c>
      <c r="Q2238" t="n">
        <v>5</v>
      </c>
      <c r="X2238" t="n">
        <v>14</v>
      </c>
      <c r="Y2238" t="n">
        <v>2894</v>
      </c>
      <c r="Z2238" t="n">
        <v>0.015</v>
      </c>
      <c r="AA2238" t="n">
        <v>1</v>
      </c>
      <c r="AB2238" t="n">
        <v>18</v>
      </c>
    </row>
    <row r="2239">
      <c r="A2239" t="n">
        <v>2021</v>
      </c>
      <c r="B2239" t="n">
        <v>5</v>
      </c>
      <c r="C2239" s="298" t="n">
        <v>44341</v>
      </c>
      <c r="E2239" t="n">
        <v>99</v>
      </c>
      <c r="F2239" t="inlineStr">
        <is>
          <t>فوم تغليف علوى يمين خلفى11قدم  PDFRP0143</t>
        </is>
      </c>
      <c r="G2239" t="inlineStr">
        <is>
          <t>FMDAIIM2000000</t>
        </is>
      </c>
      <c r="H2239" t="n">
        <v>18.6</v>
      </c>
      <c r="I2239" t="n">
        <v>21.4</v>
      </c>
      <c r="J2239" t="n">
        <v>21.2</v>
      </c>
      <c r="K2239" t="n">
        <v>140</v>
      </c>
      <c r="L2239" t="n">
        <v>103</v>
      </c>
      <c r="M2239" t="n">
        <v>138</v>
      </c>
      <c r="N2239" t="n">
        <v>104</v>
      </c>
      <c r="O2239" t="n">
        <v>5</v>
      </c>
      <c r="Q2239" t="n">
        <v>2</v>
      </c>
      <c r="X2239" t="n">
        <v>7</v>
      </c>
      <c r="Y2239" t="n">
        <v>1051</v>
      </c>
      <c r="Z2239" t="n">
        <v>0.015</v>
      </c>
      <c r="AA2239" t="n">
        <v>1</v>
      </c>
      <c r="AB2239" t="n">
        <v>18</v>
      </c>
    </row>
    <row r="2240">
      <c r="A2240" t="n">
        <v>2021</v>
      </c>
      <c r="B2240" t="n">
        <v>5</v>
      </c>
      <c r="C2240" s="298" t="n">
        <v>44318</v>
      </c>
      <c r="E2240" t="n">
        <v>647</v>
      </c>
      <c r="F2240" t="inlineStr">
        <is>
          <t>فوم جانب حمايه شمال</t>
        </is>
      </c>
      <c r="G2240" t="inlineStr">
        <is>
          <t>FMDACI40000000</t>
        </is>
      </c>
      <c r="H2240" t="n">
        <v>197.16</v>
      </c>
      <c r="I2240" t="n">
        <v>226.84</v>
      </c>
      <c r="J2240" t="n">
        <v>224.7</v>
      </c>
      <c r="K2240" t="n">
        <v>37</v>
      </c>
      <c r="L2240" t="n">
        <v>195</v>
      </c>
      <c r="M2240" t="n">
        <v>59</v>
      </c>
      <c r="N2240" t="n">
        <v>122</v>
      </c>
      <c r="O2240" t="n">
        <v>3</v>
      </c>
      <c r="Q2240" t="n">
        <v>3</v>
      </c>
      <c r="X2240" t="n">
        <v>6</v>
      </c>
      <c r="Y2240" t="n">
        <v>326</v>
      </c>
      <c r="Z2240" t="n">
        <v>0.02</v>
      </c>
      <c r="AA2240" t="n">
        <v>1</v>
      </c>
    </row>
    <row r="2241">
      <c r="A2241" t="n">
        <v>2021</v>
      </c>
      <c r="B2241" t="n">
        <v>5</v>
      </c>
      <c r="C2241" s="298" t="n">
        <v>44319</v>
      </c>
      <c r="E2241" t="n">
        <v>647</v>
      </c>
      <c r="F2241" t="inlineStr">
        <is>
          <t>فوم جانب حمايه شمال</t>
        </is>
      </c>
      <c r="G2241" t="inlineStr">
        <is>
          <t>FMDACI40000000</t>
        </is>
      </c>
      <c r="H2241" t="n">
        <v>197.16</v>
      </c>
      <c r="I2241" t="n">
        <v>226.84</v>
      </c>
      <c r="J2241" t="n">
        <v>211.5</v>
      </c>
      <c r="K2241" t="n">
        <v>37</v>
      </c>
      <c r="L2241" t="n">
        <v>195</v>
      </c>
      <c r="M2241" t="n">
        <v>60</v>
      </c>
      <c r="N2241" t="n">
        <v>121</v>
      </c>
      <c r="O2241" t="n">
        <v>4</v>
      </c>
      <c r="P2241" t="n">
        <v>4</v>
      </c>
      <c r="Q2241" t="n">
        <v>2</v>
      </c>
      <c r="X2241" t="n">
        <v>10</v>
      </c>
      <c r="Y2241" t="n">
        <v>386</v>
      </c>
      <c r="Z2241" t="n">
        <v>0.02</v>
      </c>
      <c r="AA2241" t="n">
        <v>1</v>
      </c>
    </row>
    <row r="2242">
      <c r="A2242" t="n">
        <v>2021</v>
      </c>
      <c r="B2242" t="n">
        <v>5</v>
      </c>
      <c r="C2242" s="298" t="n">
        <v>44320</v>
      </c>
      <c r="E2242" t="n">
        <v>647</v>
      </c>
      <c r="F2242" t="inlineStr">
        <is>
          <t>فوم جانب حمايه شمال</t>
        </is>
      </c>
      <c r="G2242" t="inlineStr">
        <is>
          <t>FMDACI40000000</t>
        </is>
      </c>
      <c r="H2242" t="n">
        <v>197.16</v>
      </c>
      <c r="I2242" t="n">
        <v>226.84</v>
      </c>
      <c r="J2242" t="n">
        <v>220.8</v>
      </c>
      <c r="K2242" t="n">
        <v>37</v>
      </c>
      <c r="L2242" t="n">
        <v>195</v>
      </c>
      <c r="M2242" t="n">
        <v>55</v>
      </c>
      <c r="N2242" t="n">
        <v>131</v>
      </c>
      <c r="O2242" t="n">
        <v>7</v>
      </c>
      <c r="P2242" t="n">
        <v>6</v>
      </c>
      <c r="Q2242" t="n">
        <v>13</v>
      </c>
      <c r="X2242" t="n">
        <v>26</v>
      </c>
      <c r="Y2242" t="n">
        <v>658</v>
      </c>
      <c r="Z2242" t="n">
        <v>0.02</v>
      </c>
      <c r="AA2242" t="n">
        <v>1</v>
      </c>
    </row>
    <row r="2243">
      <c r="A2243" t="n">
        <v>2021</v>
      </c>
      <c r="B2243" t="n">
        <v>5</v>
      </c>
      <c r="C2243" s="298" t="n">
        <v>44321</v>
      </c>
      <c r="E2243" t="n">
        <v>647</v>
      </c>
      <c r="F2243" t="inlineStr">
        <is>
          <t>فوم جانب حمايه شمال</t>
        </is>
      </c>
      <c r="G2243" t="inlineStr">
        <is>
          <t>FMDACI40000000</t>
        </is>
      </c>
      <c r="H2243" t="n">
        <v>197.16</v>
      </c>
      <c r="I2243" t="n">
        <v>226.84</v>
      </c>
      <c r="J2243" t="n">
        <v>217.5</v>
      </c>
      <c r="K2243" t="n">
        <v>37</v>
      </c>
      <c r="L2243" t="n">
        <v>195</v>
      </c>
      <c r="M2243" t="n">
        <v>50</v>
      </c>
      <c r="N2243" t="n">
        <v>144</v>
      </c>
      <c r="O2243" t="n">
        <v>2</v>
      </c>
      <c r="P2243" t="n">
        <v>1</v>
      </c>
      <c r="Q2243" t="n">
        <v>2</v>
      </c>
      <c r="X2243" t="n">
        <v>5</v>
      </c>
      <c r="Y2243" t="n">
        <v>373</v>
      </c>
      <c r="Z2243" t="n">
        <v>0.02</v>
      </c>
      <c r="AA2243" t="n">
        <v>1</v>
      </c>
    </row>
    <row r="2244">
      <c r="A2244" t="n">
        <v>2021</v>
      </c>
      <c r="B2244" t="n">
        <v>5</v>
      </c>
      <c r="C2244" s="298" t="n">
        <v>44327</v>
      </c>
      <c r="E2244" t="n">
        <v>647</v>
      </c>
      <c r="F2244" t="inlineStr">
        <is>
          <t>فوم جانب حمايه شمال</t>
        </is>
      </c>
      <c r="G2244" t="inlineStr">
        <is>
          <t>FMDACI40000000</t>
        </is>
      </c>
      <c r="H2244" t="n">
        <v>197.16</v>
      </c>
      <c r="I2244" t="n">
        <v>226.84</v>
      </c>
      <c r="J2244" t="n">
        <v>212.5</v>
      </c>
      <c r="K2244" t="n">
        <v>37</v>
      </c>
      <c r="L2244" t="n">
        <v>195</v>
      </c>
      <c r="M2244" t="n">
        <v>53</v>
      </c>
      <c r="N2244" t="n">
        <v>135</v>
      </c>
      <c r="O2244" t="n">
        <v>2</v>
      </c>
      <c r="Q2244" t="n">
        <v>3</v>
      </c>
      <c r="X2244" t="n">
        <v>5</v>
      </c>
      <c r="Y2244" t="n">
        <v>557</v>
      </c>
      <c r="Z2244" t="n">
        <v>0.02</v>
      </c>
      <c r="AA2244" t="n">
        <v>1</v>
      </c>
    </row>
    <row r="2245">
      <c r="A2245" t="n">
        <v>2021</v>
      </c>
      <c r="B2245" t="n">
        <v>5</v>
      </c>
      <c r="C2245" s="298" t="n">
        <v>44333</v>
      </c>
      <c r="E2245" t="n">
        <v>647</v>
      </c>
      <c r="F2245" t="inlineStr">
        <is>
          <t>فوم جانب حمايه شمال</t>
        </is>
      </c>
      <c r="G2245" t="inlineStr">
        <is>
          <t>FMDACI40000000</t>
        </is>
      </c>
      <c r="H2245" t="n">
        <v>197.16</v>
      </c>
      <c r="I2245" t="n">
        <v>226.84</v>
      </c>
      <c r="J2245" t="n">
        <v>215.3</v>
      </c>
      <c r="K2245" t="n">
        <v>37</v>
      </c>
      <c r="L2245" t="n">
        <v>195</v>
      </c>
      <c r="M2245" t="n">
        <v>52</v>
      </c>
      <c r="N2245" t="n">
        <v>137</v>
      </c>
      <c r="O2245" t="n">
        <v>9</v>
      </c>
      <c r="P2245" t="n">
        <v>2</v>
      </c>
      <c r="Q2245" t="n">
        <v>6</v>
      </c>
      <c r="X2245" t="n">
        <v>17</v>
      </c>
      <c r="Y2245" t="n">
        <v>993</v>
      </c>
      <c r="Z2245" t="n">
        <v>0.02</v>
      </c>
      <c r="AA2245" t="n">
        <v>1</v>
      </c>
    </row>
    <row r="2246">
      <c r="A2246" t="n">
        <v>2021</v>
      </c>
      <c r="B2246" t="n">
        <v>5</v>
      </c>
      <c r="C2246" s="298" t="n">
        <v>44334</v>
      </c>
      <c r="E2246" t="n">
        <v>647</v>
      </c>
      <c r="F2246" t="inlineStr">
        <is>
          <t>فوم جانب حمايه شمال</t>
        </is>
      </c>
      <c r="G2246" t="inlineStr">
        <is>
          <t>FMDACI40000000</t>
        </is>
      </c>
      <c r="H2246" t="n">
        <v>197.16</v>
      </c>
      <c r="I2246" t="n">
        <v>226.84</v>
      </c>
      <c r="J2246" t="n">
        <v>207.8</v>
      </c>
      <c r="K2246" t="n">
        <v>37</v>
      </c>
      <c r="L2246" t="n">
        <v>195</v>
      </c>
      <c r="M2246" t="n">
        <v>54</v>
      </c>
      <c r="N2246" t="n">
        <v>134</v>
      </c>
      <c r="O2246" t="n">
        <v>6</v>
      </c>
      <c r="Q2246" t="n">
        <v>1</v>
      </c>
      <c r="X2246" t="n">
        <v>7</v>
      </c>
      <c r="Y2246" t="n">
        <v>575</v>
      </c>
      <c r="Z2246" t="n">
        <v>0.02</v>
      </c>
      <c r="AA2246" t="n">
        <v>1</v>
      </c>
    </row>
    <row r="2247">
      <c r="A2247" t="n">
        <v>2021</v>
      </c>
      <c r="B2247" t="n">
        <v>5</v>
      </c>
      <c r="C2247" s="298" t="n">
        <v>44335</v>
      </c>
      <c r="E2247" t="n">
        <v>647</v>
      </c>
      <c r="F2247" t="inlineStr">
        <is>
          <t>فوم جانب حمايه شمال</t>
        </is>
      </c>
      <c r="G2247" t="inlineStr">
        <is>
          <t>FMDACI40000000</t>
        </is>
      </c>
      <c r="H2247" t="n">
        <v>197.16</v>
      </c>
      <c r="I2247" t="n">
        <v>226.84</v>
      </c>
      <c r="J2247" t="n">
        <v>206.4</v>
      </c>
      <c r="K2247" t="n">
        <v>37</v>
      </c>
      <c r="L2247" t="n">
        <v>195</v>
      </c>
      <c r="M2247" t="n">
        <v>53</v>
      </c>
      <c r="N2247" t="n">
        <v>136</v>
      </c>
      <c r="O2247" t="n">
        <v>8</v>
      </c>
      <c r="P2247" t="n">
        <v>2</v>
      </c>
      <c r="Q2247" t="n">
        <v>6</v>
      </c>
      <c r="X2247" t="n">
        <v>16</v>
      </c>
      <c r="Y2247" t="n">
        <v>504</v>
      </c>
      <c r="Z2247" t="n">
        <v>0.02</v>
      </c>
      <c r="AA2247" t="n">
        <v>1</v>
      </c>
    </row>
    <row r="2248">
      <c r="A2248" t="n">
        <v>2021</v>
      </c>
      <c r="B2248" t="n">
        <v>5</v>
      </c>
      <c r="C2248" s="298" t="n">
        <v>44318</v>
      </c>
      <c r="E2248" t="n">
        <v>646</v>
      </c>
      <c r="F2248" t="inlineStr">
        <is>
          <t>فوم جانب حمايه يمين</t>
        </is>
      </c>
      <c r="G2248" t="inlineStr">
        <is>
          <t>FMDACI30000000</t>
        </is>
      </c>
      <c r="H2248" t="n">
        <v>197.16</v>
      </c>
      <c r="I2248" t="n">
        <v>226.84</v>
      </c>
      <c r="J2248" t="n">
        <v>221.3</v>
      </c>
      <c r="K2248" t="n">
        <v>37</v>
      </c>
      <c r="L2248" t="n">
        <v>195</v>
      </c>
      <c r="M2248" t="n">
        <v>59</v>
      </c>
      <c r="N2248" t="n">
        <v>122</v>
      </c>
      <c r="O2248" t="n">
        <v>5</v>
      </c>
      <c r="Q2248" t="n">
        <v>1</v>
      </c>
      <c r="X2248" t="n">
        <v>6</v>
      </c>
      <c r="Y2248" t="n">
        <v>326</v>
      </c>
      <c r="Z2248" t="n">
        <v>0.02</v>
      </c>
      <c r="AA2248" t="n">
        <v>1</v>
      </c>
    </row>
    <row r="2249">
      <c r="A2249" t="n">
        <v>2021</v>
      </c>
      <c r="B2249" t="n">
        <v>5</v>
      </c>
      <c r="C2249" s="298" t="n">
        <v>44319</v>
      </c>
      <c r="E2249" t="n">
        <v>646</v>
      </c>
      <c r="F2249" t="inlineStr">
        <is>
          <t>فوم جانب حمايه يمين</t>
        </is>
      </c>
      <c r="G2249" t="inlineStr">
        <is>
          <t>FMDACI30000000</t>
        </is>
      </c>
      <c r="H2249" t="n">
        <v>197.16</v>
      </c>
      <c r="I2249" t="n">
        <v>226.84</v>
      </c>
      <c r="J2249" t="n">
        <v>203</v>
      </c>
      <c r="K2249" t="n">
        <v>37</v>
      </c>
      <c r="L2249" t="n">
        <v>195</v>
      </c>
      <c r="M2249" t="n">
        <v>60</v>
      </c>
      <c r="N2249" t="n">
        <v>121</v>
      </c>
      <c r="O2249" t="n">
        <v>8</v>
      </c>
      <c r="P2249" t="n">
        <v>8</v>
      </c>
      <c r="Q2249" t="n">
        <v>2</v>
      </c>
      <c r="X2249" t="n">
        <v>18</v>
      </c>
      <c r="Y2249" t="n">
        <v>394</v>
      </c>
      <c r="Z2249" t="n">
        <v>0.02</v>
      </c>
      <c r="AA2249" t="n">
        <v>1</v>
      </c>
    </row>
    <row r="2250">
      <c r="A2250" t="n">
        <v>2021</v>
      </c>
      <c r="B2250" t="n">
        <v>5</v>
      </c>
      <c r="C2250" s="298" t="n">
        <v>44320</v>
      </c>
      <c r="E2250" t="n">
        <v>646</v>
      </c>
      <c r="F2250" t="inlineStr">
        <is>
          <t>فوم جانب حمايه يمين</t>
        </is>
      </c>
      <c r="G2250" t="inlineStr">
        <is>
          <t>FMDACI30000000</t>
        </is>
      </c>
      <c r="H2250" t="n">
        <v>197.16</v>
      </c>
      <c r="I2250" t="n">
        <v>226.84</v>
      </c>
      <c r="J2250" t="n">
        <v>223.2</v>
      </c>
      <c r="K2250" t="n">
        <v>37</v>
      </c>
      <c r="L2250" t="n">
        <v>195</v>
      </c>
      <c r="M2250" t="n">
        <v>55</v>
      </c>
      <c r="N2250" t="n">
        <v>131</v>
      </c>
      <c r="O2250" t="n">
        <v>6</v>
      </c>
      <c r="P2250" t="n">
        <v>8</v>
      </c>
      <c r="Q2250" t="n">
        <v>14</v>
      </c>
      <c r="X2250" t="n">
        <v>28</v>
      </c>
      <c r="Y2250" t="n">
        <v>660</v>
      </c>
      <c r="Z2250" t="n">
        <v>0.02</v>
      </c>
      <c r="AA2250" t="n">
        <v>1</v>
      </c>
    </row>
    <row r="2251">
      <c r="A2251" t="n">
        <v>2021</v>
      </c>
      <c r="B2251" t="n">
        <v>5</v>
      </c>
      <c r="C2251" s="298" t="n">
        <v>44321</v>
      </c>
      <c r="E2251" t="n">
        <v>646</v>
      </c>
      <c r="F2251" t="inlineStr">
        <is>
          <t>فوم جانب حمايه يمين</t>
        </is>
      </c>
      <c r="G2251" t="inlineStr">
        <is>
          <t>FMDACI30000000</t>
        </is>
      </c>
      <c r="H2251" t="n">
        <v>197.16</v>
      </c>
      <c r="I2251" t="n">
        <v>226.84</v>
      </c>
      <c r="J2251" t="n">
        <v>220</v>
      </c>
      <c r="K2251" t="n">
        <v>37</v>
      </c>
      <c r="L2251" t="n">
        <v>195</v>
      </c>
      <c r="M2251" t="n">
        <v>50</v>
      </c>
      <c r="N2251" t="n">
        <v>144</v>
      </c>
      <c r="O2251" t="n">
        <v>2</v>
      </c>
      <c r="P2251" t="n">
        <v>1</v>
      </c>
      <c r="Q2251" t="n">
        <v>4</v>
      </c>
      <c r="X2251" t="n">
        <v>7</v>
      </c>
      <c r="Y2251" t="n">
        <v>375</v>
      </c>
      <c r="Z2251" t="n">
        <v>0.02</v>
      </c>
      <c r="AA2251" t="n">
        <v>1</v>
      </c>
    </row>
    <row r="2252">
      <c r="A2252" t="n">
        <v>2021</v>
      </c>
      <c r="B2252" t="n">
        <v>5</v>
      </c>
      <c r="C2252" s="298" t="n">
        <v>44327</v>
      </c>
      <c r="E2252" t="n">
        <v>646</v>
      </c>
      <c r="F2252" t="inlineStr">
        <is>
          <t>فوم جانب حمايه يمين</t>
        </is>
      </c>
      <c r="G2252" t="inlineStr">
        <is>
          <t>FMDACI30000000</t>
        </is>
      </c>
      <c r="H2252" t="n">
        <v>197.16</v>
      </c>
      <c r="I2252" t="n">
        <v>226.84</v>
      </c>
      <c r="J2252" t="n">
        <v>219</v>
      </c>
      <c r="K2252" t="n">
        <v>37</v>
      </c>
      <c r="L2252" t="n">
        <v>195</v>
      </c>
      <c r="M2252" t="n">
        <v>53</v>
      </c>
      <c r="N2252" t="n">
        <v>135</v>
      </c>
      <c r="O2252" t="n">
        <v>2</v>
      </c>
      <c r="Q2252" t="n">
        <v>3</v>
      </c>
      <c r="X2252" t="n">
        <v>5</v>
      </c>
      <c r="Y2252" t="n">
        <v>557</v>
      </c>
      <c r="Z2252" t="n">
        <v>0.02</v>
      </c>
      <c r="AA2252" t="n">
        <v>1</v>
      </c>
    </row>
    <row r="2253">
      <c r="A2253" t="n">
        <v>2021</v>
      </c>
      <c r="B2253" t="n">
        <v>5</v>
      </c>
      <c r="C2253" s="298" t="n">
        <v>44333</v>
      </c>
      <c r="E2253" t="n">
        <v>646</v>
      </c>
      <c r="F2253" t="inlineStr">
        <is>
          <t>فوم جانب حمايه يمين</t>
        </is>
      </c>
      <c r="G2253" t="inlineStr">
        <is>
          <t>FMDACI30000000</t>
        </is>
      </c>
      <c r="H2253" t="n">
        <v>197.16</v>
      </c>
      <c r="I2253" t="n">
        <v>226.84</v>
      </c>
      <c r="J2253" t="n">
        <v>207.4</v>
      </c>
      <c r="K2253" t="n">
        <v>37</v>
      </c>
      <c r="L2253" t="n">
        <v>195</v>
      </c>
      <c r="M2253" t="n">
        <v>52</v>
      </c>
      <c r="N2253" t="n">
        <v>137</v>
      </c>
      <c r="O2253" t="n">
        <v>10</v>
      </c>
      <c r="P2253" t="n">
        <v>4</v>
      </c>
      <c r="Q2253" t="n">
        <v>7</v>
      </c>
      <c r="S2253" t="n">
        <v>1</v>
      </c>
      <c r="X2253" t="n">
        <v>22</v>
      </c>
      <c r="Y2253" t="n">
        <v>998</v>
      </c>
      <c r="Z2253" t="n">
        <v>0.02</v>
      </c>
      <c r="AA2253" t="n">
        <v>1</v>
      </c>
    </row>
    <row r="2254">
      <c r="A2254" t="n">
        <v>2021</v>
      </c>
      <c r="B2254" t="n">
        <v>5</v>
      </c>
      <c r="C2254" s="298" t="n">
        <v>44334</v>
      </c>
      <c r="E2254" t="n">
        <v>646</v>
      </c>
      <c r="F2254" t="inlineStr">
        <is>
          <t>فوم جانب حمايه يمين</t>
        </is>
      </c>
      <c r="G2254" t="inlineStr">
        <is>
          <t>FMDACI30000000</t>
        </is>
      </c>
      <c r="H2254" t="n">
        <v>197.16</v>
      </c>
      <c r="I2254" t="n">
        <v>226.84</v>
      </c>
      <c r="J2254" t="n">
        <v>201.8</v>
      </c>
      <c r="K2254" t="n">
        <v>37</v>
      </c>
      <c r="L2254" t="n">
        <v>195</v>
      </c>
      <c r="M2254" t="n">
        <v>54</v>
      </c>
      <c r="N2254" t="n">
        <v>134</v>
      </c>
      <c r="O2254" t="n">
        <v>6</v>
      </c>
      <c r="Q2254" t="n">
        <v>1</v>
      </c>
      <c r="X2254" t="n">
        <v>7</v>
      </c>
      <c r="Y2254" t="n">
        <v>575</v>
      </c>
      <c r="Z2254" t="n">
        <v>0.02</v>
      </c>
      <c r="AA2254" t="n">
        <v>1</v>
      </c>
    </row>
    <row r="2255">
      <c r="A2255" t="n">
        <v>2021</v>
      </c>
      <c r="B2255" t="n">
        <v>5</v>
      </c>
      <c r="C2255" s="298" t="n">
        <v>44335</v>
      </c>
      <c r="E2255" t="n">
        <v>646</v>
      </c>
      <c r="F2255" t="inlineStr">
        <is>
          <t>فوم جانب حمايه يمين</t>
        </is>
      </c>
      <c r="G2255" t="inlineStr">
        <is>
          <t>FMDACI30000000</t>
        </is>
      </c>
      <c r="H2255" t="n">
        <v>197.16</v>
      </c>
      <c r="I2255" t="n">
        <v>226.84</v>
      </c>
      <c r="J2255" t="n">
        <v>215.4</v>
      </c>
      <c r="K2255" t="n">
        <v>37</v>
      </c>
      <c r="L2255" t="n">
        <v>195</v>
      </c>
      <c r="M2255" t="n">
        <v>53</v>
      </c>
      <c r="N2255" t="n">
        <v>136</v>
      </c>
      <c r="O2255" t="n">
        <v>10</v>
      </c>
      <c r="P2255" t="n">
        <v>2</v>
      </c>
      <c r="Q2255" t="n">
        <v>5</v>
      </c>
      <c r="S2255" t="n">
        <v>1</v>
      </c>
      <c r="X2255" t="n">
        <v>18</v>
      </c>
      <c r="Y2255" t="n">
        <v>266</v>
      </c>
      <c r="Z2255" t="n">
        <v>0.02</v>
      </c>
      <c r="AA2255" t="n">
        <v>1</v>
      </c>
    </row>
    <row r="2256">
      <c r="A2256" t="n">
        <v>2021</v>
      </c>
      <c r="B2256" t="n">
        <v>5</v>
      </c>
      <c r="C2256" s="298" t="n">
        <v>44340</v>
      </c>
      <c r="E2256" t="n">
        <v>183</v>
      </c>
      <c r="F2256" t="inlineStr">
        <is>
          <t>فوم حمايةالعداد</t>
        </is>
      </c>
      <c r="G2256" t="inlineStr">
        <is>
          <t>FMENCI40000000</t>
        </is>
      </c>
      <c r="H2256" t="n">
        <v>2.79</v>
      </c>
      <c r="I2256" t="n">
        <v>3.21</v>
      </c>
      <c r="J2256" t="n">
        <v>2.9</v>
      </c>
      <c r="K2256" t="n">
        <v>508</v>
      </c>
      <c r="L2256" t="n">
        <v>85</v>
      </c>
      <c r="M2256" t="n">
        <v>393</v>
      </c>
      <c r="N2256" t="n">
        <v>110</v>
      </c>
      <c r="O2256" t="n">
        <v>11</v>
      </c>
      <c r="P2256" t="n">
        <v>25</v>
      </c>
      <c r="Q2256" t="n">
        <v>20</v>
      </c>
      <c r="X2256" t="n">
        <v>56</v>
      </c>
      <c r="Y2256" t="n">
        <v>4056</v>
      </c>
      <c r="Z2256" t="n">
        <v>0.02</v>
      </c>
      <c r="AA2256" t="n">
        <v>1</v>
      </c>
      <c r="AB2256" t="n">
        <v>24</v>
      </c>
    </row>
    <row r="2257">
      <c r="A2257" t="n">
        <v>2021</v>
      </c>
      <c r="B2257" t="n">
        <v>5</v>
      </c>
      <c r="C2257" s="298" t="n">
        <v>44341</v>
      </c>
      <c r="E2257" t="n">
        <v>183</v>
      </c>
      <c r="F2257" t="inlineStr">
        <is>
          <t>فوم حمايةالعداد</t>
        </is>
      </c>
      <c r="G2257" t="inlineStr">
        <is>
          <t>FMENCI40000000</t>
        </is>
      </c>
      <c r="H2257" t="n">
        <v>2.79</v>
      </c>
      <c r="I2257" t="n">
        <v>3.21</v>
      </c>
      <c r="J2257" t="n">
        <v>3</v>
      </c>
      <c r="K2257" t="n">
        <v>508</v>
      </c>
      <c r="L2257" t="n">
        <v>85</v>
      </c>
      <c r="M2257" t="n">
        <v>342</v>
      </c>
      <c r="N2257" t="n">
        <v>127</v>
      </c>
      <c r="O2257" t="n">
        <v>15</v>
      </c>
      <c r="Q2257" t="n">
        <v>5</v>
      </c>
      <c r="S2257" t="n">
        <v>5</v>
      </c>
      <c r="X2257" t="n">
        <v>25</v>
      </c>
      <c r="Y2257" t="n">
        <v>4025</v>
      </c>
      <c r="Z2257" t="n">
        <v>0.02</v>
      </c>
      <c r="AA2257" t="n">
        <v>1</v>
      </c>
      <c r="AB2257" t="n">
        <v>24</v>
      </c>
    </row>
    <row r="2258">
      <c r="A2258" t="n">
        <v>2021</v>
      </c>
      <c r="B2258" t="n">
        <v>5</v>
      </c>
      <c r="C2258" s="298" t="n">
        <v>44314</v>
      </c>
      <c r="E2258" t="n">
        <v>93</v>
      </c>
      <c r="F2258" t="inlineStr">
        <is>
          <t>فوم حمايه لوحه التحكم فيكتوريا CDAWP6090</t>
        </is>
      </c>
      <c r="G2258" t="inlineStr">
        <is>
          <t>FMDAIIF2000000</t>
        </is>
      </c>
      <c r="H2258" t="n">
        <v>54.87</v>
      </c>
      <c r="I2258" t="n">
        <v>63.13</v>
      </c>
      <c r="J2258" t="n">
        <v>61.7</v>
      </c>
      <c r="K2258" t="n">
        <v>74</v>
      </c>
      <c r="L2258" t="n">
        <v>97</v>
      </c>
      <c r="M2258" t="n">
        <v>71</v>
      </c>
      <c r="N2258" t="n">
        <v>101</v>
      </c>
      <c r="O2258" t="n">
        <v>11</v>
      </c>
      <c r="P2258" t="n">
        <v>4</v>
      </c>
      <c r="Q2258" t="n">
        <v>6</v>
      </c>
      <c r="X2258" t="n">
        <v>21</v>
      </c>
      <c r="Y2258" t="n">
        <v>1047</v>
      </c>
      <c r="Z2258" t="n">
        <v>0.015</v>
      </c>
      <c r="AA2258" t="n">
        <v>1</v>
      </c>
      <c r="AB2258" t="n">
        <v>16</v>
      </c>
    </row>
    <row r="2259">
      <c r="A2259" t="n">
        <v>2021</v>
      </c>
      <c r="B2259" t="n">
        <v>5</v>
      </c>
      <c r="C2259" s="298" t="n">
        <v>44318</v>
      </c>
      <c r="E2259" t="n">
        <v>93</v>
      </c>
      <c r="F2259" t="inlineStr">
        <is>
          <t>فوم حمايه لوحه التحكم فيكتوريا CDAWP6090</t>
        </is>
      </c>
      <c r="G2259" t="inlineStr">
        <is>
          <t>FMDAIIF2000000</t>
        </is>
      </c>
      <c r="H2259" t="n">
        <v>54.87</v>
      </c>
      <c r="I2259" t="n">
        <v>63.13</v>
      </c>
      <c r="J2259" t="n">
        <v>70</v>
      </c>
      <c r="K2259" t="n">
        <v>74</v>
      </c>
      <c r="L2259" t="n">
        <v>97</v>
      </c>
      <c r="M2259" t="n">
        <v>53</v>
      </c>
      <c r="N2259" t="n">
        <v>137</v>
      </c>
      <c r="O2259" t="n">
        <v>4</v>
      </c>
      <c r="P2259" t="n">
        <v>2</v>
      </c>
      <c r="Q2259" t="n">
        <v>2</v>
      </c>
      <c r="X2259" t="n">
        <v>8</v>
      </c>
      <c r="Y2259" t="n">
        <v>278</v>
      </c>
      <c r="Z2259" t="n">
        <v>0.015</v>
      </c>
      <c r="AA2259" t="n">
        <v>1</v>
      </c>
      <c r="AB2259" t="n">
        <v>16</v>
      </c>
    </row>
    <row r="2260">
      <c r="A2260" t="n">
        <v>2021</v>
      </c>
      <c r="B2260" t="n">
        <v>5</v>
      </c>
      <c r="C2260" s="298" t="n">
        <v>44335</v>
      </c>
      <c r="E2260" t="n">
        <v>93</v>
      </c>
      <c r="F2260" t="inlineStr">
        <is>
          <t>فوم حمايه لوحه التحكم فيكتوريا CDAWP6090</t>
        </is>
      </c>
      <c r="G2260" t="inlineStr">
        <is>
          <t>FMDAIIF2000000</t>
        </is>
      </c>
      <c r="H2260" t="n">
        <v>54.87</v>
      </c>
      <c r="I2260" t="n">
        <v>63.13</v>
      </c>
      <c r="J2260" t="n">
        <v>62</v>
      </c>
      <c r="K2260" t="n">
        <v>74</v>
      </c>
      <c r="L2260" t="n">
        <v>97</v>
      </c>
      <c r="M2260" t="n">
        <v>69</v>
      </c>
      <c r="N2260" t="n">
        <v>104</v>
      </c>
      <c r="O2260" t="n">
        <v>12</v>
      </c>
      <c r="P2260" t="n">
        <v>2</v>
      </c>
      <c r="Q2260" t="n">
        <v>5</v>
      </c>
      <c r="X2260" t="n">
        <v>19</v>
      </c>
      <c r="Y2260" t="n">
        <v>127</v>
      </c>
      <c r="Z2260" t="n">
        <v>0.015</v>
      </c>
      <c r="AA2260" t="n">
        <v>1</v>
      </c>
      <c r="AB2260" t="n">
        <v>16</v>
      </c>
    </row>
    <row r="2261">
      <c r="A2261" t="n">
        <v>2021</v>
      </c>
      <c r="B2261" t="n">
        <v>5</v>
      </c>
      <c r="C2261" s="298" t="n">
        <v>44336</v>
      </c>
      <c r="E2261" t="n">
        <v>93</v>
      </c>
      <c r="F2261" t="inlineStr">
        <is>
          <t>فوم حمايه لوحه التحكم فيكتوريا CDAWP6090</t>
        </is>
      </c>
      <c r="G2261" t="inlineStr">
        <is>
          <t>FMDAIIF2000000</t>
        </is>
      </c>
      <c r="H2261" t="n">
        <v>54.87</v>
      </c>
      <c r="I2261" t="n">
        <v>63.13</v>
      </c>
      <c r="J2261" t="n">
        <v>59.7</v>
      </c>
      <c r="K2261" t="n">
        <v>74</v>
      </c>
      <c r="L2261" t="n">
        <v>97</v>
      </c>
      <c r="M2261" t="n">
        <v>70</v>
      </c>
      <c r="N2261" t="n">
        <v>103</v>
      </c>
      <c r="O2261" t="n">
        <v>12</v>
      </c>
      <c r="P2261" t="n">
        <v>14</v>
      </c>
      <c r="Q2261" t="n">
        <v>3</v>
      </c>
      <c r="X2261" t="n">
        <v>29</v>
      </c>
      <c r="Y2261" t="n">
        <v>1271</v>
      </c>
      <c r="Z2261" t="n">
        <v>0.015</v>
      </c>
      <c r="AA2261" t="n">
        <v>1</v>
      </c>
      <c r="AB2261" t="n">
        <v>16</v>
      </c>
    </row>
    <row r="2262">
      <c r="A2262" t="n">
        <v>2021</v>
      </c>
      <c r="B2262" t="n">
        <v>5</v>
      </c>
      <c r="C2262" s="298" t="n">
        <v>44339</v>
      </c>
      <c r="E2262" t="n">
        <v>93</v>
      </c>
      <c r="F2262" t="inlineStr">
        <is>
          <t>فوم حمايه لوحه التحكم فيكتوريا CDAWP6090</t>
        </is>
      </c>
      <c r="G2262" t="inlineStr">
        <is>
          <t>FMDAIIF2000000</t>
        </is>
      </c>
      <c r="H2262" t="n">
        <v>54.87</v>
      </c>
      <c r="I2262" t="n">
        <v>63.13</v>
      </c>
      <c r="J2262" t="n">
        <v>62.4</v>
      </c>
      <c r="K2262" t="n">
        <v>74</v>
      </c>
      <c r="L2262" t="n">
        <v>97</v>
      </c>
      <c r="M2262" t="n">
        <v>66</v>
      </c>
      <c r="N2262" t="n">
        <v>110</v>
      </c>
      <c r="O2262" t="n">
        <v>11</v>
      </c>
      <c r="P2262" t="n">
        <v>3</v>
      </c>
      <c r="Q2262" t="n">
        <v>3</v>
      </c>
      <c r="X2262" t="n">
        <v>17</v>
      </c>
      <c r="Y2262" t="n">
        <v>2123</v>
      </c>
      <c r="Z2262" t="n">
        <v>0.015</v>
      </c>
      <c r="AA2262" t="n">
        <v>1</v>
      </c>
      <c r="AB2262" t="n">
        <v>16</v>
      </c>
    </row>
    <row r="2263">
      <c r="A2263" t="n">
        <v>2021</v>
      </c>
      <c r="B2263" t="n">
        <v>5</v>
      </c>
      <c r="C2263" s="298" t="n">
        <v>44340</v>
      </c>
      <c r="E2263" t="n">
        <v>93</v>
      </c>
      <c r="F2263" t="inlineStr">
        <is>
          <t>فوم حمايه لوحه التحكم فيكتوريا CDAWP6090</t>
        </is>
      </c>
      <c r="G2263" t="inlineStr">
        <is>
          <t>FMDAIIF2000000</t>
        </is>
      </c>
      <c r="H2263" t="n">
        <v>54.87</v>
      </c>
      <c r="I2263" t="n">
        <v>63.13</v>
      </c>
      <c r="J2263" t="n">
        <v>59.1</v>
      </c>
      <c r="K2263" t="n">
        <v>74</v>
      </c>
      <c r="L2263" t="n">
        <v>97</v>
      </c>
      <c r="M2263" t="n">
        <v>70</v>
      </c>
      <c r="N2263" t="n">
        <v>103</v>
      </c>
      <c r="O2263" t="n">
        <v>10</v>
      </c>
      <c r="P2263" t="n">
        <v>2</v>
      </c>
      <c r="Q2263" t="n">
        <v>7</v>
      </c>
      <c r="X2263" t="n">
        <v>19</v>
      </c>
      <c r="Y2263" t="n">
        <v>1585</v>
      </c>
      <c r="Z2263" t="n">
        <v>0.015</v>
      </c>
      <c r="AA2263" t="n">
        <v>1</v>
      </c>
      <c r="AB2263" t="n">
        <v>16</v>
      </c>
    </row>
    <row r="2264">
      <c r="A2264" t="n">
        <v>2021</v>
      </c>
      <c r="B2264" t="n">
        <v>5</v>
      </c>
      <c r="C2264" s="298" t="n">
        <v>44341</v>
      </c>
      <c r="E2264" t="n">
        <v>93</v>
      </c>
      <c r="F2264" t="inlineStr">
        <is>
          <t>فوم حمايه لوحه التحكم فيكتوريا CDAWP6090</t>
        </is>
      </c>
      <c r="G2264" t="inlineStr">
        <is>
          <t>FMDAIIF2000000</t>
        </is>
      </c>
      <c r="H2264" t="n">
        <v>54.87</v>
      </c>
      <c r="I2264" t="n">
        <v>63.13</v>
      </c>
      <c r="J2264" t="n">
        <v>58.3</v>
      </c>
      <c r="K2264" t="n">
        <v>74</v>
      </c>
      <c r="L2264" t="n">
        <v>97</v>
      </c>
      <c r="M2264" t="n">
        <v>67</v>
      </c>
      <c r="N2264" t="n">
        <v>108</v>
      </c>
      <c r="O2264" t="n">
        <v>11</v>
      </c>
      <c r="P2264" t="n">
        <v>2</v>
      </c>
      <c r="Q2264" t="n">
        <v>8</v>
      </c>
      <c r="X2264" t="n">
        <v>21</v>
      </c>
      <c r="Y2264" t="n">
        <v>1209</v>
      </c>
      <c r="Z2264" t="n">
        <v>0.015</v>
      </c>
      <c r="AA2264" t="n">
        <v>1</v>
      </c>
      <c r="AB2264" t="n">
        <v>16</v>
      </c>
    </row>
    <row r="2265">
      <c r="A2265" t="n">
        <v>2021</v>
      </c>
      <c r="B2265" t="n">
        <v>5</v>
      </c>
      <c r="C2265" s="298" t="n">
        <v>44342</v>
      </c>
      <c r="E2265" t="n">
        <v>93</v>
      </c>
      <c r="F2265" t="inlineStr">
        <is>
          <t>فوم حمايه لوحه التحكم فيكتوريا CDAWP6090</t>
        </is>
      </c>
      <c r="G2265" t="inlineStr">
        <is>
          <t>FMDAIIF2000000</t>
        </is>
      </c>
      <c r="H2265" t="n">
        <v>54.87</v>
      </c>
      <c r="I2265" t="n">
        <v>63.13</v>
      </c>
      <c r="J2265" t="n">
        <v>61.1</v>
      </c>
      <c r="K2265" t="n">
        <v>74</v>
      </c>
      <c r="L2265" t="n">
        <v>97</v>
      </c>
      <c r="M2265" t="n">
        <v>66</v>
      </c>
      <c r="N2265" t="n">
        <v>109</v>
      </c>
      <c r="O2265" t="n">
        <v>16</v>
      </c>
      <c r="P2265" t="n">
        <v>2</v>
      </c>
      <c r="Q2265" t="n">
        <v>3</v>
      </c>
      <c r="X2265" t="n">
        <v>21</v>
      </c>
      <c r="Y2265" t="n">
        <v>1641</v>
      </c>
      <c r="Z2265" t="n">
        <v>0.015</v>
      </c>
      <c r="AA2265" t="n">
        <v>1</v>
      </c>
      <c r="AB2265" t="n">
        <v>16</v>
      </c>
    </row>
    <row r="2266">
      <c r="A2266" t="n">
        <v>2021</v>
      </c>
      <c r="B2266" t="n">
        <v>5</v>
      </c>
      <c r="C2266" s="298" t="n">
        <v>44343</v>
      </c>
      <c r="E2266" t="n">
        <v>93</v>
      </c>
      <c r="F2266" t="inlineStr">
        <is>
          <t>فوم حمايه لوحه التحكم فيكتوريا CDAWP6090</t>
        </is>
      </c>
      <c r="G2266" t="inlineStr">
        <is>
          <t>FMDAIIF2000000</t>
        </is>
      </c>
      <c r="H2266" t="n">
        <v>54.87</v>
      </c>
      <c r="I2266" t="n">
        <v>63.13</v>
      </c>
      <c r="J2266" t="n">
        <v>59.6</v>
      </c>
      <c r="K2266" t="n">
        <v>74</v>
      </c>
      <c r="L2266" t="n">
        <v>97</v>
      </c>
      <c r="M2266" t="n">
        <v>66</v>
      </c>
      <c r="N2266" t="n">
        <v>109</v>
      </c>
      <c r="O2266" t="n">
        <v>9</v>
      </c>
      <c r="P2266" t="n">
        <v>2</v>
      </c>
      <c r="Q2266" t="n">
        <v>5</v>
      </c>
      <c r="X2266" t="n">
        <v>16</v>
      </c>
      <c r="Y2266" t="n">
        <v>1204</v>
      </c>
      <c r="Z2266" t="n">
        <v>0.015</v>
      </c>
      <c r="AA2266" t="n">
        <v>1</v>
      </c>
      <c r="AB2266" t="n">
        <v>16</v>
      </c>
    </row>
    <row r="2267">
      <c r="A2267" t="n">
        <v>2021</v>
      </c>
      <c r="B2267" t="n">
        <v>5</v>
      </c>
      <c r="C2267" s="298" t="n">
        <v>44345</v>
      </c>
      <c r="E2267" t="n">
        <v>93</v>
      </c>
      <c r="F2267" t="inlineStr">
        <is>
          <t>فوم حمايه لوحه التحكم فيكتوريا CDAWP6090</t>
        </is>
      </c>
      <c r="G2267" t="inlineStr">
        <is>
          <t>FMDAIIF2000000</t>
        </is>
      </c>
      <c r="H2267" t="n">
        <v>54.87</v>
      </c>
      <c r="I2267" t="n">
        <v>63.13</v>
      </c>
      <c r="J2267" t="n">
        <v>59</v>
      </c>
      <c r="K2267" t="n">
        <v>74</v>
      </c>
      <c r="L2267" t="n">
        <v>97</v>
      </c>
      <c r="M2267" t="n">
        <v>65</v>
      </c>
      <c r="N2267" t="n">
        <v>110</v>
      </c>
      <c r="Y2267" t="n">
        <v>1392</v>
      </c>
      <c r="Z2267" t="n">
        <v>0.015</v>
      </c>
      <c r="AA2267" t="n">
        <v>1</v>
      </c>
      <c r="AB2267" t="n">
        <v>16</v>
      </c>
    </row>
    <row r="2268">
      <c r="A2268" t="n">
        <v>2021</v>
      </c>
      <c r="B2268" t="n">
        <v>5</v>
      </c>
      <c r="C2268" s="298" t="n">
        <v>44322</v>
      </c>
      <c r="E2268" t="n">
        <v>178</v>
      </c>
      <c r="F2268" t="inlineStr">
        <is>
          <t>فوم دعامه 60*90 (مجمعه)</t>
        </is>
      </c>
      <c r="G2268" t="inlineStr">
        <is>
          <t>FMDACI66090000</t>
        </is>
      </c>
      <c r="H2268" t="n">
        <v>46.5</v>
      </c>
      <c r="I2268" t="n">
        <v>53.5</v>
      </c>
      <c r="J2268" t="n">
        <v>52.5</v>
      </c>
      <c r="K2268" t="n">
        <v>60</v>
      </c>
      <c r="L2268" t="n">
        <v>120</v>
      </c>
      <c r="M2268" t="n">
        <v>60</v>
      </c>
      <c r="N2268" t="n">
        <v>121</v>
      </c>
      <c r="O2268" t="n">
        <v>18</v>
      </c>
      <c r="P2268" t="n">
        <v>2</v>
      </c>
      <c r="Q2268" t="n">
        <v>8</v>
      </c>
      <c r="X2268" t="n">
        <v>28</v>
      </c>
      <c r="Y2268" t="n">
        <v>518</v>
      </c>
      <c r="Z2268" t="n">
        <v>0.015</v>
      </c>
      <c r="AA2268" t="n">
        <v>1</v>
      </c>
      <c r="AB2268" t="n">
        <v>18</v>
      </c>
    </row>
    <row r="2269">
      <c r="A2269" t="n">
        <v>2021</v>
      </c>
      <c r="B2269" t="n">
        <v>5</v>
      </c>
      <c r="C2269" s="298" t="n">
        <v>44324</v>
      </c>
      <c r="E2269" t="n">
        <v>178</v>
      </c>
      <c r="F2269" t="inlineStr">
        <is>
          <t>فوم دعامه 60*90 (مجمعه)</t>
        </is>
      </c>
      <c r="G2269" t="inlineStr">
        <is>
          <t>FMDACI66090000</t>
        </is>
      </c>
      <c r="H2269" t="n">
        <v>46.5</v>
      </c>
      <c r="I2269" t="n">
        <v>53.5</v>
      </c>
      <c r="J2269" t="n">
        <v>53.7</v>
      </c>
      <c r="K2269" t="n">
        <v>60</v>
      </c>
      <c r="L2269" t="n">
        <v>120</v>
      </c>
      <c r="M2269" t="n">
        <v>64</v>
      </c>
      <c r="N2269" t="n">
        <v>112</v>
      </c>
      <c r="O2269" t="n">
        <v>11</v>
      </c>
      <c r="P2269" t="n">
        <v>2</v>
      </c>
      <c r="Q2269" t="n">
        <v>11</v>
      </c>
      <c r="X2269" t="n">
        <v>24</v>
      </c>
      <c r="Y2269" t="n">
        <v>724</v>
      </c>
      <c r="Z2269" t="n">
        <v>0.015</v>
      </c>
      <c r="AA2269" t="n">
        <v>1</v>
      </c>
      <c r="AB2269" t="n">
        <v>18</v>
      </c>
    </row>
    <row r="2270">
      <c r="A2270" t="n">
        <v>2021</v>
      </c>
      <c r="B2270" t="n">
        <v>5</v>
      </c>
      <c r="C2270" s="298" t="n">
        <v>44325</v>
      </c>
      <c r="E2270" t="n">
        <v>178</v>
      </c>
      <c r="F2270" t="inlineStr">
        <is>
          <t>فوم دعامه 60*90 (مجمعه)</t>
        </is>
      </c>
      <c r="G2270" t="inlineStr">
        <is>
          <t>FMDACI66090000</t>
        </is>
      </c>
      <c r="H2270" t="n">
        <v>46.5</v>
      </c>
      <c r="I2270" t="n">
        <v>53.5</v>
      </c>
      <c r="J2270" t="n">
        <v>52.2</v>
      </c>
      <c r="K2270" t="n">
        <v>60</v>
      </c>
      <c r="L2270" t="n">
        <v>120</v>
      </c>
      <c r="M2270" t="n">
        <v>61</v>
      </c>
      <c r="N2270" t="n">
        <v>118</v>
      </c>
      <c r="O2270" t="n">
        <v>10</v>
      </c>
      <c r="P2270" t="n">
        <v>8</v>
      </c>
      <c r="Q2270" t="n">
        <v>19</v>
      </c>
      <c r="X2270" t="n">
        <v>37</v>
      </c>
      <c r="Y2270" t="n">
        <v>1017</v>
      </c>
      <c r="Z2270" t="n">
        <v>0.015</v>
      </c>
      <c r="AA2270" t="n">
        <v>1</v>
      </c>
      <c r="AB2270" t="n">
        <v>18</v>
      </c>
    </row>
    <row r="2271">
      <c r="A2271" t="n">
        <v>2021</v>
      </c>
      <c r="B2271" t="n">
        <v>5</v>
      </c>
      <c r="C2271" s="298" t="n">
        <v>44326</v>
      </c>
      <c r="E2271" t="n">
        <v>178</v>
      </c>
      <c r="F2271" t="inlineStr">
        <is>
          <t>فوم دعامه 60*90 (مجمعه)</t>
        </is>
      </c>
      <c r="G2271" t="inlineStr">
        <is>
          <t>FMDACI66090000</t>
        </is>
      </c>
      <c r="H2271" t="n">
        <v>46.5</v>
      </c>
      <c r="I2271" t="n">
        <v>53.5</v>
      </c>
      <c r="J2271" t="n">
        <v>53</v>
      </c>
      <c r="K2271" t="n">
        <v>60</v>
      </c>
      <c r="L2271" t="n">
        <v>120</v>
      </c>
      <c r="M2271" t="n">
        <v>60</v>
      </c>
      <c r="N2271" t="n">
        <v>121</v>
      </c>
      <c r="O2271" t="n">
        <v>8</v>
      </c>
      <c r="P2271" t="n">
        <v>4</v>
      </c>
      <c r="Q2271" t="n">
        <v>7</v>
      </c>
      <c r="R2271" t="n">
        <v>3</v>
      </c>
      <c r="X2271" t="n">
        <v>22</v>
      </c>
      <c r="Y2271" t="n">
        <v>792</v>
      </c>
      <c r="Z2271" t="n">
        <v>0.015</v>
      </c>
      <c r="AA2271" t="n">
        <v>1</v>
      </c>
      <c r="AB2271" t="n">
        <v>18</v>
      </c>
    </row>
    <row r="2272">
      <c r="A2272" t="n">
        <v>2021</v>
      </c>
      <c r="B2272" t="n">
        <v>5</v>
      </c>
      <c r="C2272" s="298" t="n">
        <v>44327</v>
      </c>
      <c r="E2272" t="n">
        <v>178</v>
      </c>
      <c r="F2272" t="inlineStr">
        <is>
          <t>فوم دعامه 60*90 (مجمعه)</t>
        </is>
      </c>
      <c r="G2272" t="inlineStr">
        <is>
          <t>FMDACI66090000</t>
        </is>
      </c>
      <c r="H2272" t="n">
        <v>46.5</v>
      </c>
      <c r="I2272" t="n">
        <v>53.5</v>
      </c>
      <c r="J2272" t="n">
        <v>52.7</v>
      </c>
      <c r="K2272" t="n">
        <v>60</v>
      </c>
      <c r="L2272" t="n">
        <v>120</v>
      </c>
      <c r="M2272" t="n">
        <v>61</v>
      </c>
      <c r="N2272" t="n">
        <v>119</v>
      </c>
      <c r="O2272" t="n">
        <v>10</v>
      </c>
      <c r="P2272" t="n">
        <v>8</v>
      </c>
      <c r="Q2272" t="n">
        <v>12</v>
      </c>
      <c r="X2272" t="n">
        <v>30</v>
      </c>
      <c r="Y2272" t="n">
        <v>870</v>
      </c>
      <c r="Z2272" t="n">
        <v>0.015</v>
      </c>
      <c r="AA2272" t="n">
        <v>1</v>
      </c>
      <c r="AB2272" t="n">
        <v>18</v>
      </c>
    </row>
    <row r="2273">
      <c r="A2273" t="n">
        <v>2021</v>
      </c>
      <c r="B2273" t="n">
        <v>5</v>
      </c>
      <c r="C2273" s="298" t="n">
        <v>44333</v>
      </c>
      <c r="E2273" t="n">
        <v>178</v>
      </c>
      <c r="F2273" t="inlineStr">
        <is>
          <t>فوم دعامه 60*90 (مجمعه)</t>
        </is>
      </c>
      <c r="G2273" t="inlineStr">
        <is>
          <t>FMDACI66090000</t>
        </is>
      </c>
      <c r="H2273" t="n">
        <v>46.5</v>
      </c>
      <c r="I2273" t="n">
        <v>53.5</v>
      </c>
      <c r="K2273" t="n">
        <v>60</v>
      </c>
      <c r="L2273" t="n">
        <v>120</v>
      </c>
      <c r="Y2273" t="n">
        <v>70</v>
      </c>
      <c r="Z2273" t="n">
        <v>0.015</v>
      </c>
      <c r="AA2273" t="n">
        <v>1</v>
      </c>
      <c r="AB2273" t="n">
        <v>18</v>
      </c>
    </row>
    <row r="2274">
      <c r="A2274" t="n">
        <v>2021</v>
      </c>
      <c r="B2274" t="n">
        <v>5</v>
      </c>
      <c r="C2274" s="298" t="n">
        <v>44325</v>
      </c>
      <c r="E2274" t="n">
        <v>25</v>
      </c>
      <c r="F2274" t="inlineStr">
        <is>
          <t>فوم زوايا فيكتوريا اماميه PDAWP6024</t>
        </is>
      </c>
      <c r="G2274" t="inlineStr">
        <is>
          <t>FMDAIIF3000000</t>
        </is>
      </c>
      <c r="H2274" t="n">
        <v>150.66</v>
      </c>
      <c r="I2274" t="n">
        <v>173.34</v>
      </c>
      <c r="J2274" t="n">
        <v>179</v>
      </c>
      <c r="K2274" t="n">
        <v>145</v>
      </c>
      <c r="L2274" t="n">
        <v>99</v>
      </c>
      <c r="M2274" t="n">
        <v>134</v>
      </c>
      <c r="N2274" t="n">
        <v>108</v>
      </c>
      <c r="O2274" t="n">
        <v>6</v>
      </c>
      <c r="Q2274" t="n">
        <v>5</v>
      </c>
      <c r="X2274" t="n">
        <v>11</v>
      </c>
      <c r="Y2274" t="n">
        <v>539</v>
      </c>
      <c r="Z2274" t="n">
        <v>0.015</v>
      </c>
      <c r="AA2274" t="n">
        <v>1</v>
      </c>
      <c r="AB2274" t="n">
        <v>24</v>
      </c>
    </row>
    <row r="2275">
      <c r="A2275" t="n">
        <v>2021</v>
      </c>
      <c r="B2275" t="n">
        <v>5</v>
      </c>
      <c r="C2275" s="298" t="n">
        <v>44326</v>
      </c>
      <c r="E2275" t="n">
        <v>25</v>
      </c>
      <c r="F2275" t="inlineStr">
        <is>
          <t>فوم زوايا فيكتوريا اماميه PDAWP6024</t>
        </is>
      </c>
      <c r="G2275" t="inlineStr">
        <is>
          <t>FMDAIIF3000000</t>
        </is>
      </c>
      <c r="H2275" t="n">
        <v>150.66</v>
      </c>
      <c r="I2275" t="n">
        <v>173.34</v>
      </c>
      <c r="J2275" t="n">
        <v>161.7</v>
      </c>
      <c r="K2275" t="n">
        <v>145</v>
      </c>
      <c r="L2275" t="n">
        <v>99</v>
      </c>
      <c r="M2275" t="n">
        <v>131</v>
      </c>
      <c r="N2275" t="n">
        <v>110</v>
      </c>
      <c r="O2275" t="n">
        <v>6</v>
      </c>
      <c r="P2275" t="n">
        <v>17</v>
      </c>
      <c r="Q2275" t="n">
        <v>5</v>
      </c>
      <c r="X2275" t="n">
        <v>28</v>
      </c>
      <c r="Y2275" t="n">
        <v>1564</v>
      </c>
      <c r="Z2275" t="n">
        <v>0.015</v>
      </c>
      <c r="AA2275" t="n">
        <v>1</v>
      </c>
      <c r="AB2275" t="n">
        <v>24</v>
      </c>
    </row>
    <row r="2276">
      <c r="A2276" t="n">
        <v>2021</v>
      </c>
      <c r="B2276" t="n">
        <v>5</v>
      </c>
      <c r="C2276" s="298" t="n">
        <v>44327</v>
      </c>
      <c r="E2276" t="n">
        <v>25</v>
      </c>
      <c r="F2276" t="inlineStr">
        <is>
          <t>فوم زوايا فيكتوريا اماميه PDAWP6024</t>
        </is>
      </c>
      <c r="G2276" t="inlineStr">
        <is>
          <t>FMDAIIF3000000</t>
        </is>
      </c>
      <c r="H2276" t="n">
        <v>150.66</v>
      </c>
      <c r="I2276" t="n">
        <v>173.34</v>
      </c>
      <c r="J2276" t="n">
        <v>164.2</v>
      </c>
      <c r="K2276" t="n">
        <v>145</v>
      </c>
      <c r="L2276" t="n">
        <v>99</v>
      </c>
      <c r="M2276" t="n">
        <v>144</v>
      </c>
      <c r="N2276" t="n">
        <v>100</v>
      </c>
      <c r="O2276" t="n">
        <v>4</v>
      </c>
      <c r="P2276" t="n">
        <v>4</v>
      </c>
      <c r="Q2276" t="n">
        <v>6</v>
      </c>
      <c r="X2276" t="n">
        <v>14</v>
      </c>
      <c r="Y2276" t="n">
        <v>1910</v>
      </c>
      <c r="Z2276" t="n">
        <v>0.015</v>
      </c>
      <c r="AA2276" t="n">
        <v>1</v>
      </c>
      <c r="AB2276" t="n">
        <v>24</v>
      </c>
    </row>
    <row r="2277">
      <c r="A2277" t="n">
        <v>2021</v>
      </c>
      <c r="B2277" t="n">
        <v>5</v>
      </c>
      <c r="C2277" s="298" t="n">
        <v>44333</v>
      </c>
      <c r="E2277" t="n">
        <v>25</v>
      </c>
      <c r="F2277" t="inlineStr">
        <is>
          <t>فوم زوايا فيكتوريا اماميه PDAWP6024</t>
        </is>
      </c>
      <c r="G2277" t="inlineStr">
        <is>
          <t>FMDAIIF3000000</t>
        </is>
      </c>
      <c r="H2277" t="n">
        <v>150.66</v>
      </c>
      <c r="I2277" t="n">
        <v>173.34</v>
      </c>
      <c r="J2277" t="n">
        <v>167.5</v>
      </c>
      <c r="K2277" t="n">
        <v>145</v>
      </c>
      <c r="L2277" t="n">
        <v>99</v>
      </c>
      <c r="M2277" t="n">
        <v>145</v>
      </c>
      <c r="N2277" t="n">
        <v>100</v>
      </c>
      <c r="O2277" t="n">
        <v>10</v>
      </c>
      <c r="P2277" t="n">
        <v>2</v>
      </c>
      <c r="Q2277" t="n">
        <v>4</v>
      </c>
      <c r="X2277" t="n">
        <v>16</v>
      </c>
      <c r="Y2277" t="n">
        <v>2944</v>
      </c>
      <c r="Z2277" t="n">
        <v>0.015</v>
      </c>
      <c r="AA2277" t="n">
        <v>1</v>
      </c>
      <c r="AB2277" t="n">
        <v>24</v>
      </c>
    </row>
    <row r="2278">
      <c r="A2278" t="n">
        <v>2021</v>
      </c>
      <c r="B2278" t="n">
        <v>5</v>
      </c>
      <c r="C2278" s="298" t="n">
        <v>44334</v>
      </c>
      <c r="E2278" t="n">
        <v>25</v>
      </c>
      <c r="F2278" t="inlineStr">
        <is>
          <t>فوم زوايا فيكتوريا اماميه PDAWP6024</t>
        </is>
      </c>
      <c r="G2278" t="inlineStr">
        <is>
          <t>FMDAIIF3000000</t>
        </is>
      </c>
      <c r="H2278" t="n">
        <v>150.66</v>
      </c>
      <c r="I2278" t="n">
        <v>173.34</v>
      </c>
      <c r="J2278" t="n">
        <v>163.7</v>
      </c>
      <c r="K2278" t="n">
        <v>145</v>
      </c>
      <c r="L2278" t="n">
        <v>99</v>
      </c>
      <c r="M2278" t="n">
        <v>167</v>
      </c>
      <c r="N2278" t="n">
        <v>86</v>
      </c>
      <c r="O2278" t="n">
        <v>2</v>
      </c>
      <c r="P2278" t="n">
        <v>4</v>
      </c>
      <c r="Q2278" t="n">
        <v>4</v>
      </c>
      <c r="X2278" t="n">
        <v>10</v>
      </c>
      <c r="Y2278" t="n">
        <v>1306</v>
      </c>
      <c r="Z2278" t="n">
        <v>0.015</v>
      </c>
      <c r="AA2278" t="n">
        <v>1</v>
      </c>
      <c r="AB2278" t="n">
        <v>24</v>
      </c>
    </row>
    <row r="2279">
      <c r="A2279" t="n">
        <v>2021</v>
      </c>
      <c r="B2279" t="n">
        <v>5</v>
      </c>
      <c r="C2279" s="298" t="n">
        <v>44346</v>
      </c>
      <c r="E2279" t="n">
        <v>25</v>
      </c>
      <c r="F2279" t="inlineStr">
        <is>
          <t>فوم زوايا فيكتوريا اماميه PDAWP6024</t>
        </is>
      </c>
      <c r="G2279" t="inlineStr">
        <is>
          <t>FMDAIIF3000000</t>
        </is>
      </c>
      <c r="H2279" t="n">
        <v>150.66</v>
      </c>
      <c r="I2279" t="n">
        <v>173.34</v>
      </c>
      <c r="K2279" t="n">
        <v>145</v>
      </c>
      <c r="L2279" t="n">
        <v>99</v>
      </c>
      <c r="O2279" t="n">
        <v>2</v>
      </c>
      <c r="P2279" t="n">
        <v>3</v>
      </c>
      <c r="Q2279" t="n">
        <v>2</v>
      </c>
      <c r="S2279" t="n">
        <v>1</v>
      </c>
      <c r="X2279" t="n">
        <v>8</v>
      </c>
      <c r="Y2279" t="n">
        <v>8</v>
      </c>
      <c r="Z2279" t="n">
        <v>0.015</v>
      </c>
      <c r="AA2279" t="n">
        <v>1</v>
      </c>
      <c r="AB2279" t="n">
        <v>24</v>
      </c>
    </row>
    <row r="2280">
      <c r="A2280" t="n">
        <v>2021</v>
      </c>
      <c r="B2280" t="n">
        <v>5</v>
      </c>
      <c r="C2280" s="298" t="n">
        <v>44325</v>
      </c>
      <c r="E2280" t="n">
        <v>24</v>
      </c>
      <c r="F2280" t="inlineStr">
        <is>
          <t>فوم زوايا فيكتوريا خلفيه PDAWP6025</t>
        </is>
      </c>
      <c r="G2280" t="inlineStr">
        <is>
          <t>FMDAIIF4000000</t>
        </is>
      </c>
      <c r="H2280" t="n">
        <v>154.38</v>
      </c>
      <c r="I2280" t="n">
        <v>177.62</v>
      </c>
      <c r="J2280" t="n">
        <v>158.1</v>
      </c>
      <c r="K2280" t="n">
        <v>145</v>
      </c>
      <c r="L2280" t="n">
        <v>99</v>
      </c>
      <c r="M2280" t="n">
        <v>134</v>
      </c>
      <c r="N2280" t="n">
        <v>108</v>
      </c>
      <c r="O2280" t="n">
        <v>6</v>
      </c>
      <c r="Q2280" t="n">
        <v>5</v>
      </c>
      <c r="X2280" t="n">
        <v>11</v>
      </c>
      <c r="Y2280" t="n">
        <v>539</v>
      </c>
      <c r="Z2280" t="n">
        <v>0.015</v>
      </c>
      <c r="AA2280" t="n">
        <v>1</v>
      </c>
      <c r="AB2280" t="n">
        <v>24</v>
      </c>
    </row>
    <row r="2281">
      <c r="A2281" t="n">
        <v>2021</v>
      </c>
      <c r="B2281" t="n">
        <v>5</v>
      </c>
      <c r="C2281" s="298" t="n">
        <v>44326</v>
      </c>
      <c r="E2281" t="n">
        <v>24</v>
      </c>
      <c r="F2281" t="inlineStr">
        <is>
          <t>فوم زوايا فيكتوريا خلفيه PDAWP6025</t>
        </is>
      </c>
      <c r="G2281" t="inlineStr">
        <is>
          <t>FMDAIIF4000000</t>
        </is>
      </c>
      <c r="H2281" t="n">
        <v>154.38</v>
      </c>
      <c r="I2281" t="n">
        <v>177.62</v>
      </c>
      <c r="J2281" t="n">
        <v>173.2</v>
      </c>
      <c r="K2281" t="n">
        <v>145</v>
      </c>
      <c r="L2281" t="n">
        <v>99</v>
      </c>
      <c r="M2281" t="n">
        <v>131</v>
      </c>
      <c r="N2281" t="n">
        <v>110</v>
      </c>
      <c r="O2281" t="n">
        <v>4</v>
      </c>
      <c r="P2281" t="n">
        <v>15</v>
      </c>
      <c r="Q2281" t="n">
        <v>7</v>
      </c>
      <c r="X2281" t="n">
        <v>26</v>
      </c>
      <c r="Y2281" t="n">
        <v>1514</v>
      </c>
      <c r="Z2281" t="n">
        <v>0.015</v>
      </c>
      <c r="AA2281" t="n">
        <v>1</v>
      </c>
      <c r="AB2281" t="n">
        <v>24</v>
      </c>
    </row>
    <row r="2282">
      <c r="A2282" t="n">
        <v>2021</v>
      </c>
      <c r="B2282" t="n">
        <v>5</v>
      </c>
      <c r="C2282" s="298" t="n">
        <v>44327</v>
      </c>
      <c r="E2282" t="n">
        <v>24</v>
      </c>
      <c r="F2282" t="inlineStr">
        <is>
          <t>فوم زوايا فيكتوريا خلفيه PDAWP6025</t>
        </is>
      </c>
      <c r="G2282" t="inlineStr">
        <is>
          <t>FMDAIIF4000000</t>
        </is>
      </c>
      <c r="H2282" t="n">
        <v>154.38</v>
      </c>
      <c r="I2282" t="n">
        <v>177.62</v>
      </c>
      <c r="J2282" t="n">
        <v>169.5</v>
      </c>
      <c r="K2282" t="n">
        <v>145</v>
      </c>
      <c r="L2282" t="n">
        <v>99</v>
      </c>
      <c r="M2282" t="n">
        <v>144</v>
      </c>
      <c r="N2282" t="n">
        <v>100</v>
      </c>
      <c r="O2282" t="n">
        <v>6</v>
      </c>
      <c r="P2282" t="n">
        <v>2</v>
      </c>
      <c r="Q2282" t="n">
        <v>6</v>
      </c>
      <c r="X2282" t="n">
        <v>14</v>
      </c>
      <c r="Y2282" t="n">
        <v>1910</v>
      </c>
      <c r="Z2282" t="n">
        <v>0.015</v>
      </c>
      <c r="AA2282" t="n">
        <v>1</v>
      </c>
      <c r="AB2282" t="n">
        <v>24</v>
      </c>
    </row>
    <row r="2283">
      <c r="A2283" t="n">
        <v>2021</v>
      </c>
      <c r="B2283" t="n">
        <v>5</v>
      </c>
      <c r="C2283" s="298" t="n">
        <v>44333</v>
      </c>
      <c r="E2283" t="n">
        <v>24</v>
      </c>
      <c r="F2283" t="inlineStr">
        <is>
          <t>فوم زوايا فيكتوريا خلفيه PDAWP6025</t>
        </is>
      </c>
      <c r="G2283" t="inlineStr">
        <is>
          <t>FMDAIIF4000000</t>
        </is>
      </c>
      <c r="H2283" t="n">
        <v>154.38</v>
      </c>
      <c r="I2283" t="n">
        <v>177.62</v>
      </c>
      <c r="J2283" t="n">
        <v>172.9</v>
      </c>
      <c r="K2283" t="n">
        <v>145</v>
      </c>
      <c r="L2283" t="n">
        <v>99</v>
      </c>
      <c r="M2283" t="n">
        <v>145</v>
      </c>
      <c r="N2283" t="n">
        <v>100</v>
      </c>
      <c r="O2283" t="n">
        <v>12</v>
      </c>
      <c r="P2283" t="n">
        <v>2</v>
      </c>
      <c r="Q2283" t="n">
        <v>4</v>
      </c>
      <c r="X2283" t="n">
        <v>18</v>
      </c>
      <c r="Y2283" t="n">
        <v>2946</v>
      </c>
      <c r="Z2283" t="n">
        <v>0.015</v>
      </c>
      <c r="AA2283" t="n">
        <v>1</v>
      </c>
      <c r="AB2283" t="n">
        <v>24</v>
      </c>
    </row>
    <row r="2284">
      <c r="A2284" t="n">
        <v>2021</v>
      </c>
      <c r="B2284" t="n">
        <v>5</v>
      </c>
      <c r="C2284" s="298" t="n">
        <v>44334</v>
      </c>
      <c r="E2284" t="n">
        <v>24</v>
      </c>
      <c r="F2284" t="inlineStr">
        <is>
          <t>فوم زوايا فيكتوريا خلفيه PDAWP6025</t>
        </is>
      </c>
      <c r="G2284" t="inlineStr">
        <is>
          <t>FMDAIIF4000000</t>
        </is>
      </c>
      <c r="H2284" t="n">
        <v>154.38</v>
      </c>
      <c r="I2284" t="n">
        <v>177.62</v>
      </c>
      <c r="J2284" t="n">
        <v>173.7</v>
      </c>
      <c r="K2284" t="n">
        <v>145</v>
      </c>
      <c r="L2284" t="n">
        <v>99</v>
      </c>
      <c r="M2284" t="n">
        <v>167</v>
      </c>
      <c r="N2284" t="n">
        <v>86</v>
      </c>
      <c r="O2284" t="n">
        <v>2</v>
      </c>
      <c r="P2284" t="n">
        <v>2</v>
      </c>
      <c r="Q2284" t="n">
        <v>4</v>
      </c>
      <c r="X2284" t="n">
        <v>8</v>
      </c>
      <c r="Y2284" t="n">
        <v>1304</v>
      </c>
      <c r="Z2284" t="n">
        <v>0.015</v>
      </c>
      <c r="AA2284" t="n">
        <v>1</v>
      </c>
      <c r="AB2284" t="n">
        <v>24</v>
      </c>
    </row>
    <row r="2285">
      <c r="A2285" t="n">
        <v>2021</v>
      </c>
      <c r="B2285" t="n">
        <v>5</v>
      </c>
      <c r="C2285" s="298" t="n">
        <v>44346</v>
      </c>
      <c r="E2285" t="n">
        <v>24</v>
      </c>
      <c r="F2285" t="inlineStr">
        <is>
          <t>فوم زوايا فيكتوريا خلفيه PDAWP6025</t>
        </is>
      </c>
      <c r="G2285" t="inlineStr">
        <is>
          <t>FMDAIIF4000000</t>
        </is>
      </c>
      <c r="H2285" t="n">
        <v>154.38</v>
      </c>
      <c r="I2285" t="n">
        <v>177.62</v>
      </c>
      <c r="K2285" t="n">
        <v>145</v>
      </c>
      <c r="L2285" t="n">
        <v>99</v>
      </c>
      <c r="O2285" t="n">
        <v>10</v>
      </c>
      <c r="Q2285" t="n">
        <v>8</v>
      </c>
      <c r="X2285" t="n">
        <v>18</v>
      </c>
      <c r="Y2285" t="n">
        <v>18</v>
      </c>
      <c r="Z2285" t="n">
        <v>0.015</v>
      </c>
      <c r="AA2285" t="n">
        <v>1</v>
      </c>
      <c r="AB2285" t="n">
        <v>24</v>
      </c>
    </row>
    <row r="2286">
      <c r="A2286" t="n">
        <v>2021</v>
      </c>
      <c r="B2286" t="n">
        <v>5</v>
      </c>
      <c r="C2286" s="298" t="n">
        <v>44341</v>
      </c>
      <c r="E2286" t="n">
        <v>167</v>
      </c>
      <c r="F2286" t="inlineStr">
        <is>
          <t>فوم صندوق سمك 35 ك</t>
        </is>
      </c>
      <c r="G2286" t="inlineStr">
        <is>
          <t>FMBOXI35000000</t>
        </is>
      </c>
      <c r="H2286" t="n">
        <v>825.84</v>
      </c>
      <c r="I2286" t="n">
        <v>950.16</v>
      </c>
      <c r="J2286" t="n">
        <v>886</v>
      </c>
      <c r="K2286" t="n">
        <v>55</v>
      </c>
      <c r="L2286" t="n">
        <v>131</v>
      </c>
      <c r="M2286" t="n">
        <v>48</v>
      </c>
      <c r="N2286" t="n">
        <v>149</v>
      </c>
      <c r="O2286" t="n">
        <v>1</v>
      </c>
      <c r="P2286" t="n">
        <v>1</v>
      </c>
      <c r="R2286" t="n">
        <v>3</v>
      </c>
      <c r="T2286" t="n">
        <v>5</v>
      </c>
      <c r="X2286" t="n">
        <v>10</v>
      </c>
      <c r="Y2286" t="n">
        <v>118</v>
      </c>
      <c r="Z2286" t="n">
        <v>0.015</v>
      </c>
      <c r="AA2286" t="n">
        <v>1</v>
      </c>
      <c r="AB2286" t="n">
        <v>18</v>
      </c>
    </row>
    <row r="2287">
      <c r="A2287" t="n">
        <v>2021</v>
      </c>
      <c r="B2287" t="n">
        <v>5</v>
      </c>
      <c r="C2287" s="298" t="n">
        <v>44342</v>
      </c>
      <c r="E2287" t="n">
        <v>167</v>
      </c>
      <c r="F2287" t="inlineStr">
        <is>
          <t>فوم صندوق سمك 35 ك</t>
        </is>
      </c>
      <c r="G2287" t="inlineStr">
        <is>
          <t>FMBOXI35000000</t>
        </is>
      </c>
      <c r="H2287" t="n">
        <v>825.84</v>
      </c>
      <c r="I2287" t="n">
        <v>950.16</v>
      </c>
      <c r="J2287" t="n">
        <v>888.4</v>
      </c>
      <c r="K2287" t="n">
        <v>55</v>
      </c>
      <c r="L2287" t="n">
        <v>131</v>
      </c>
      <c r="M2287" t="n">
        <v>54</v>
      </c>
      <c r="N2287" t="n">
        <v>135</v>
      </c>
      <c r="O2287" t="n">
        <v>8</v>
      </c>
      <c r="P2287" t="n">
        <v>4</v>
      </c>
      <c r="Q2287" t="n">
        <v>8</v>
      </c>
      <c r="X2287" t="n">
        <v>20</v>
      </c>
      <c r="Y2287" t="n">
        <v>848</v>
      </c>
      <c r="Z2287" t="n">
        <v>0.015</v>
      </c>
      <c r="AA2287" t="n">
        <v>1</v>
      </c>
      <c r="AB2287" t="n">
        <v>18</v>
      </c>
    </row>
    <row r="2288">
      <c r="A2288" t="n">
        <v>2021</v>
      </c>
      <c r="B2288" t="n">
        <v>5</v>
      </c>
      <c r="C2288" s="298" t="n">
        <v>44343</v>
      </c>
      <c r="E2288" t="n">
        <v>167</v>
      </c>
      <c r="F2288" t="inlineStr">
        <is>
          <t>فوم صندوق سمك 35 ك</t>
        </is>
      </c>
      <c r="G2288" t="inlineStr">
        <is>
          <t>FMBOXI35000000</t>
        </is>
      </c>
      <c r="H2288" t="n">
        <v>825.84</v>
      </c>
      <c r="I2288" t="n">
        <v>950.16</v>
      </c>
      <c r="J2288" t="n">
        <v>909.9</v>
      </c>
      <c r="K2288" t="n">
        <v>55</v>
      </c>
      <c r="L2288" t="n">
        <v>131</v>
      </c>
      <c r="M2288" t="n">
        <v>42</v>
      </c>
      <c r="N2288" t="n">
        <v>171</v>
      </c>
      <c r="O2288" t="n">
        <v>2</v>
      </c>
      <c r="P2288" t="n">
        <v>1</v>
      </c>
      <c r="Q2288" t="n">
        <v>2</v>
      </c>
      <c r="X2288" t="n">
        <v>5</v>
      </c>
      <c r="Y2288" t="n">
        <v>965</v>
      </c>
      <c r="Z2288" t="n">
        <v>0.015</v>
      </c>
      <c r="AA2288" t="n">
        <v>1</v>
      </c>
      <c r="AB2288" t="n">
        <v>18</v>
      </c>
    </row>
    <row r="2289">
      <c r="A2289" t="n">
        <v>2021</v>
      </c>
      <c r="B2289" t="n">
        <v>5</v>
      </c>
      <c r="C2289" s="298" t="n">
        <v>44345</v>
      </c>
      <c r="E2289" t="n">
        <v>167</v>
      </c>
      <c r="F2289" t="inlineStr">
        <is>
          <t>فوم صندوق سمك 35 ك</t>
        </is>
      </c>
      <c r="G2289" t="inlineStr">
        <is>
          <t>FMBOXI35000000</t>
        </is>
      </c>
      <c r="H2289" t="n">
        <v>825.84</v>
      </c>
      <c r="I2289" t="n">
        <v>950.16</v>
      </c>
      <c r="J2289" t="n">
        <v>927</v>
      </c>
      <c r="K2289" t="n">
        <v>55</v>
      </c>
      <c r="L2289" t="n">
        <v>131</v>
      </c>
      <c r="M2289" t="n">
        <v>47</v>
      </c>
      <c r="N2289" t="n">
        <v>154</v>
      </c>
      <c r="O2289" t="n">
        <v>6</v>
      </c>
      <c r="P2289" t="n">
        <v>4</v>
      </c>
      <c r="Q2289" t="n">
        <v>4</v>
      </c>
      <c r="X2289" t="n">
        <v>14</v>
      </c>
      <c r="Y2289" t="n">
        <v>794</v>
      </c>
      <c r="Z2289" t="n">
        <v>0.015</v>
      </c>
      <c r="AA2289" t="n">
        <v>1</v>
      </c>
      <c r="AB2289" t="n">
        <v>18</v>
      </c>
    </row>
    <row r="2290">
      <c r="A2290" t="n">
        <v>2021</v>
      </c>
      <c r="B2290" t="n">
        <v>5</v>
      </c>
      <c r="C2290" s="298" t="n">
        <v>44346</v>
      </c>
      <c r="E2290" t="n">
        <v>167</v>
      </c>
      <c r="F2290" t="inlineStr">
        <is>
          <t>فوم صندوق سمك 35 ك</t>
        </is>
      </c>
      <c r="G2290" t="inlineStr">
        <is>
          <t>FMBOXI35000000</t>
        </is>
      </c>
      <c r="H2290" t="n">
        <v>825.84</v>
      </c>
      <c r="I2290" t="n">
        <v>950.16</v>
      </c>
      <c r="K2290" t="n">
        <v>55</v>
      </c>
      <c r="L2290" t="n">
        <v>131</v>
      </c>
      <c r="O2290" t="n">
        <v>3</v>
      </c>
      <c r="P2290" t="n">
        <v>1</v>
      </c>
      <c r="X2290" t="n">
        <v>4</v>
      </c>
      <c r="Y2290" t="n">
        <v>104</v>
      </c>
      <c r="Z2290" t="n">
        <v>0.015</v>
      </c>
      <c r="AA2290" t="n">
        <v>1</v>
      </c>
      <c r="AB2290" t="n">
        <v>18</v>
      </c>
    </row>
    <row r="2291">
      <c r="A2291" t="n">
        <v>2021</v>
      </c>
      <c r="B2291" t="n">
        <v>5</v>
      </c>
      <c r="C2291" s="298" t="n">
        <v>44343</v>
      </c>
      <c r="E2291" t="n">
        <v>160</v>
      </c>
      <c r="F2291" t="inlineStr">
        <is>
          <t>فوم طقم رويال جاز المعدل</t>
        </is>
      </c>
      <c r="G2291" t="inlineStr">
        <is>
          <t>FMROGI20000000</t>
        </is>
      </c>
      <c r="H2291" t="n">
        <v>186</v>
      </c>
      <c r="I2291" t="n">
        <v>214</v>
      </c>
      <c r="J2291" t="n">
        <v>195.6</v>
      </c>
      <c r="K2291" t="n">
        <v>76</v>
      </c>
      <c r="L2291" t="n">
        <v>95</v>
      </c>
      <c r="M2291" t="n">
        <v>79</v>
      </c>
      <c r="N2291" t="n">
        <v>91</v>
      </c>
      <c r="O2291" t="n">
        <v>2</v>
      </c>
      <c r="P2291" t="n">
        <v>4</v>
      </c>
      <c r="Q2291" t="n">
        <v>4</v>
      </c>
      <c r="X2291" t="n">
        <v>10</v>
      </c>
      <c r="Y2291" t="n">
        <v>754</v>
      </c>
      <c r="Z2291" t="n">
        <v>0.015</v>
      </c>
      <c r="AA2291" t="n">
        <v>1</v>
      </c>
      <c r="AB2291" t="n">
        <v>16</v>
      </c>
    </row>
    <row r="2292">
      <c r="A2292" t="n">
        <v>2021</v>
      </c>
      <c r="B2292" t="n">
        <v>5</v>
      </c>
      <c r="C2292" s="298" t="n">
        <v>44345</v>
      </c>
      <c r="E2292" t="n">
        <v>160</v>
      </c>
      <c r="F2292" t="inlineStr">
        <is>
          <t>فوم طقم رويال جاز المعدل</t>
        </is>
      </c>
      <c r="G2292" t="inlineStr">
        <is>
          <t>FMROGI20000000</t>
        </is>
      </c>
      <c r="H2292" t="n">
        <v>186</v>
      </c>
      <c r="I2292" t="n">
        <v>214</v>
      </c>
      <c r="J2292" t="n">
        <v>199</v>
      </c>
      <c r="K2292" t="n">
        <v>76</v>
      </c>
      <c r="L2292" t="n">
        <v>95</v>
      </c>
      <c r="M2292" t="n">
        <v>77</v>
      </c>
      <c r="N2292" t="n">
        <v>93</v>
      </c>
      <c r="O2292" t="n">
        <v>12</v>
      </c>
      <c r="P2292" t="n">
        <v>4</v>
      </c>
      <c r="Q2292" t="n">
        <v>10</v>
      </c>
      <c r="X2292" t="n">
        <v>26</v>
      </c>
      <c r="Y2292" t="n">
        <v>1544</v>
      </c>
      <c r="Z2292" t="n">
        <v>0.015</v>
      </c>
      <c r="AA2292" t="n">
        <v>1</v>
      </c>
      <c r="AB2292" t="n">
        <v>16</v>
      </c>
    </row>
    <row r="2293">
      <c r="A2293" t="n">
        <v>2021</v>
      </c>
      <c r="B2293" t="n">
        <v>5</v>
      </c>
      <c r="C2293" s="298" t="n">
        <v>44346</v>
      </c>
      <c r="E2293" t="n">
        <v>160</v>
      </c>
      <c r="F2293" t="inlineStr">
        <is>
          <t>فوم طقم رويال جاز المعدل</t>
        </is>
      </c>
      <c r="G2293" t="inlineStr">
        <is>
          <t>FMROGI20000000</t>
        </is>
      </c>
      <c r="H2293" t="n">
        <v>186</v>
      </c>
      <c r="I2293" t="n">
        <v>214</v>
      </c>
      <c r="J2293" t="n">
        <v>197.1</v>
      </c>
      <c r="K2293" t="n">
        <v>76</v>
      </c>
      <c r="L2293" t="n">
        <v>95</v>
      </c>
      <c r="M2293" t="n">
        <v>77</v>
      </c>
      <c r="N2293" t="n">
        <v>94</v>
      </c>
      <c r="O2293" t="n">
        <v>12</v>
      </c>
      <c r="P2293" t="n">
        <v>4</v>
      </c>
      <c r="Q2293" t="n">
        <v>5</v>
      </c>
      <c r="X2293" t="n">
        <v>21</v>
      </c>
      <c r="Y2293" t="n">
        <v>1983</v>
      </c>
      <c r="Z2293" t="n">
        <v>0.015</v>
      </c>
      <c r="AA2293" t="n">
        <v>1</v>
      </c>
      <c r="AB2293" t="n">
        <v>16</v>
      </c>
    </row>
    <row r="2294">
      <c r="A2294" t="n">
        <v>2021</v>
      </c>
      <c r="B2294" t="n">
        <v>5</v>
      </c>
      <c r="C2294" s="298" t="n">
        <v>44333</v>
      </c>
      <c r="E2294" t="n">
        <v>440</v>
      </c>
      <c r="F2294" t="inlineStr">
        <is>
          <t>فوم طقم سخان زانوسى</t>
        </is>
      </c>
      <c r="G2294" t="inlineStr">
        <is>
          <t>FMDAHIN30000000</t>
        </is>
      </c>
      <c r="H2294" t="n">
        <v>239.94</v>
      </c>
      <c r="I2294" t="n">
        <v>276.06</v>
      </c>
      <c r="J2294" t="n">
        <v>251.6</v>
      </c>
      <c r="K2294" t="n">
        <v>90</v>
      </c>
      <c r="L2294" t="n">
        <v>120</v>
      </c>
      <c r="M2294" t="n">
        <v>105</v>
      </c>
      <c r="N2294" t="n">
        <v>103</v>
      </c>
      <c r="O2294" t="n">
        <v>12</v>
      </c>
      <c r="P2294" t="n">
        <v>7</v>
      </c>
      <c r="Q2294" t="n">
        <v>7</v>
      </c>
      <c r="X2294" t="n">
        <v>26</v>
      </c>
      <c r="Y2294" t="n">
        <v>1586</v>
      </c>
      <c r="Z2294" t="n">
        <v>0.015</v>
      </c>
      <c r="AA2294" t="n">
        <v>1</v>
      </c>
      <c r="AB2294" t="n">
        <v>20</v>
      </c>
    </row>
    <row r="2295">
      <c r="A2295" t="n">
        <v>2021</v>
      </c>
      <c r="B2295" t="n">
        <v>5</v>
      </c>
      <c r="C2295" s="298" t="n">
        <v>44334</v>
      </c>
      <c r="E2295" t="n">
        <v>440</v>
      </c>
      <c r="F2295" t="inlineStr">
        <is>
          <t>فوم طقم سخان زانوسى</t>
        </is>
      </c>
      <c r="G2295" t="inlineStr">
        <is>
          <t>FMDAHIN30000000</t>
        </is>
      </c>
      <c r="H2295" t="n">
        <v>239.94</v>
      </c>
      <c r="I2295" t="n">
        <v>276.06</v>
      </c>
      <c r="K2295" t="n">
        <v>90</v>
      </c>
      <c r="L2295" t="n">
        <v>120</v>
      </c>
      <c r="Y2295" t="n">
        <v>416</v>
      </c>
      <c r="Z2295" t="n">
        <v>0.015</v>
      </c>
      <c r="AA2295" t="n">
        <v>1</v>
      </c>
      <c r="AB2295" t="n">
        <v>20</v>
      </c>
    </row>
    <row r="2296">
      <c r="A2296" t="n">
        <v>2021</v>
      </c>
      <c r="B2296" t="n">
        <v>5</v>
      </c>
      <c r="C2296" s="298" t="n">
        <v>44333</v>
      </c>
      <c r="E2296" t="n">
        <v>142</v>
      </c>
      <c r="F2296" t="inlineStr">
        <is>
          <t>فوم قاعده 60*60</t>
        </is>
      </c>
      <c r="G2296" t="inlineStr">
        <is>
          <t>FMDACI16060000</t>
        </is>
      </c>
      <c r="H2296" t="n">
        <v>326.43</v>
      </c>
      <c r="I2296" t="n">
        <v>375.57</v>
      </c>
      <c r="J2296" t="n">
        <v>345.8</v>
      </c>
      <c r="K2296" t="n">
        <v>68</v>
      </c>
      <c r="L2296" t="n">
        <v>212</v>
      </c>
      <c r="M2296" t="n">
        <v>81</v>
      </c>
      <c r="N2296" t="n">
        <v>177</v>
      </c>
      <c r="O2296" t="n">
        <v>5</v>
      </c>
      <c r="P2296" t="n">
        <v>3</v>
      </c>
      <c r="Q2296" t="n">
        <v>3</v>
      </c>
      <c r="X2296" t="n">
        <v>11</v>
      </c>
      <c r="Y2296" t="n">
        <v>438</v>
      </c>
      <c r="Z2296" t="n">
        <v>0.02</v>
      </c>
      <c r="AA2296" t="n">
        <v>1</v>
      </c>
      <c r="AB2296" t="n">
        <v>22</v>
      </c>
    </row>
    <row r="2297">
      <c r="A2297" t="n">
        <v>2021</v>
      </c>
      <c r="B2297" t="n">
        <v>5</v>
      </c>
      <c r="C2297" s="298" t="n">
        <v>44334</v>
      </c>
      <c r="E2297" t="n">
        <v>142</v>
      </c>
      <c r="F2297" t="inlineStr">
        <is>
          <t>فوم قاعده 60*60</t>
        </is>
      </c>
      <c r="G2297" t="inlineStr">
        <is>
          <t>FMDACI16060000</t>
        </is>
      </c>
      <c r="H2297" t="n">
        <v>326.43</v>
      </c>
      <c r="I2297" t="n">
        <v>375.57</v>
      </c>
      <c r="J2297" t="n">
        <v>365.8</v>
      </c>
      <c r="K2297" t="n">
        <v>68</v>
      </c>
      <c r="L2297" t="n">
        <v>212</v>
      </c>
      <c r="M2297" t="n">
        <v>83</v>
      </c>
      <c r="N2297" t="n">
        <v>174</v>
      </c>
      <c r="O2297" t="n">
        <v>13</v>
      </c>
      <c r="P2297" t="n">
        <v>12</v>
      </c>
      <c r="Q2297" t="n">
        <v>18</v>
      </c>
      <c r="X2297" t="n">
        <v>43</v>
      </c>
      <c r="Y2297" t="n">
        <v>960</v>
      </c>
      <c r="Z2297" t="n">
        <v>0.02</v>
      </c>
      <c r="AA2297" t="n">
        <v>1</v>
      </c>
      <c r="AB2297" t="n">
        <v>22</v>
      </c>
    </row>
    <row r="2298">
      <c r="A2298" t="n">
        <v>2021</v>
      </c>
      <c r="B2298" t="n">
        <v>5</v>
      </c>
      <c r="C2298" s="298" t="n">
        <v>44335</v>
      </c>
      <c r="E2298" t="n">
        <v>142</v>
      </c>
      <c r="F2298" t="inlineStr">
        <is>
          <t>فوم قاعده 60*60</t>
        </is>
      </c>
      <c r="G2298" t="inlineStr">
        <is>
          <t>FMDACI16060000</t>
        </is>
      </c>
      <c r="H2298" t="n">
        <v>326.43</v>
      </c>
      <c r="I2298" t="n">
        <v>375.57</v>
      </c>
      <c r="J2298" t="n">
        <v>355</v>
      </c>
      <c r="K2298" t="n">
        <v>68</v>
      </c>
      <c r="L2298" t="n">
        <v>212</v>
      </c>
      <c r="M2298" t="n">
        <v>93</v>
      </c>
      <c r="N2298" t="n">
        <v>155</v>
      </c>
      <c r="O2298" t="n">
        <v>2</v>
      </c>
      <c r="P2298" t="n">
        <v>6</v>
      </c>
      <c r="Q2298" t="n">
        <v>1</v>
      </c>
      <c r="X2298" t="n">
        <v>9</v>
      </c>
      <c r="Y2298" t="n">
        <v>1157</v>
      </c>
      <c r="Z2298" t="n">
        <v>0.02</v>
      </c>
      <c r="AA2298" t="n">
        <v>1</v>
      </c>
      <c r="AB2298" t="n">
        <v>22</v>
      </c>
    </row>
    <row r="2299">
      <c r="A2299" t="n">
        <v>2021</v>
      </c>
      <c r="B2299" t="n">
        <v>5</v>
      </c>
      <c r="C2299" s="298" t="n">
        <v>44336</v>
      </c>
      <c r="E2299" t="n">
        <v>142</v>
      </c>
      <c r="F2299" t="inlineStr">
        <is>
          <t>فوم قاعده 60*60</t>
        </is>
      </c>
      <c r="G2299" t="inlineStr">
        <is>
          <t>FMDACI16060000</t>
        </is>
      </c>
      <c r="H2299" t="n">
        <v>326.43</v>
      </c>
      <c r="I2299" t="n">
        <v>375.57</v>
      </c>
      <c r="K2299" t="n">
        <v>68</v>
      </c>
      <c r="L2299" t="n">
        <v>212</v>
      </c>
      <c r="Y2299" t="n">
        <v>168</v>
      </c>
      <c r="Z2299" t="n">
        <v>0.02</v>
      </c>
      <c r="AA2299" t="n">
        <v>1</v>
      </c>
      <c r="AB2299" t="n">
        <v>22</v>
      </c>
    </row>
    <row r="2300">
      <c r="A2300" t="n">
        <v>2021</v>
      </c>
      <c r="B2300" t="n">
        <v>5</v>
      </c>
      <c r="C2300" s="298" t="n">
        <v>44322</v>
      </c>
      <c r="E2300" t="n">
        <v>140</v>
      </c>
      <c r="F2300" t="inlineStr">
        <is>
          <t>فوم قاعده 60*90 (مجمعه)</t>
        </is>
      </c>
      <c r="G2300" t="inlineStr">
        <is>
          <t>FMDACI16090000</t>
        </is>
      </c>
      <c r="H2300" t="n">
        <v>451.05</v>
      </c>
      <c r="I2300" t="n">
        <v>518.95</v>
      </c>
      <c r="J2300" t="n">
        <v>532.5</v>
      </c>
      <c r="K2300" t="n">
        <v>60</v>
      </c>
      <c r="L2300" t="n">
        <v>120</v>
      </c>
      <c r="M2300" t="n">
        <v>60</v>
      </c>
      <c r="N2300" t="n">
        <v>121</v>
      </c>
      <c r="O2300" t="n">
        <v>8</v>
      </c>
      <c r="P2300" t="n">
        <v>6</v>
      </c>
      <c r="Q2300" t="n">
        <v>10</v>
      </c>
      <c r="X2300" t="n">
        <v>24</v>
      </c>
      <c r="Y2300" t="n">
        <v>577</v>
      </c>
      <c r="Z2300" t="n">
        <v>0.015</v>
      </c>
      <c r="AA2300" t="n">
        <v>1</v>
      </c>
      <c r="AB2300" t="n">
        <v>18</v>
      </c>
    </row>
    <row r="2301">
      <c r="A2301" t="n">
        <v>2021</v>
      </c>
      <c r="B2301" t="n">
        <v>5</v>
      </c>
      <c r="C2301" s="298" t="n">
        <v>44324</v>
      </c>
      <c r="E2301" t="n">
        <v>140</v>
      </c>
      <c r="F2301" t="inlineStr">
        <is>
          <t>فوم قاعده 60*90 (مجمعه)</t>
        </is>
      </c>
      <c r="G2301" t="inlineStr">
        <is>
          <t>FMDACI16090000</t>
        </is>
      </c>
      <c r="H2301" t="n">
        <v>451.05</v>
      </c>
      <c r="I2301" t="n">
        <v>518.95</v>
      </c>
      <c r="J2301" t="n">
        <v>494.2</v>
      </c>
      <c r="K2301" t="n">
        <v>60</v>
      </c>
      <c r="L2301" t="n">
        <v>120</v>
      </c>
      <c r="M2301" t="n">
        <v>64</v>
      </c>
      <c r="N2301" t="n">
        <v>112</v>
      </c>
      <c r="O2301" t="n">
        <v>3</v>
      </c>
      <c r="P2301" t="n">
        <v>4</v>
      </c>
      <c r="Q2301" t="n">
        <v>5</v>
      </c>
      <c r="X2301" t="n">
        <v>12</v>
      </c>
      <c r="Y2301" t="n">
        <v>768</v>
      </c>
      <c r="Z2301" t="n">
        <v>0.015</v>
      </c>
      <c r="AA2301" t="n">
        <v>1</v>
      </c>
      <c r="AB2301" t="n">
        <v>18</v>
      </c>
    </row>
    <row r="2302">
      <c r="A2302" t="n">
        <v>2021</v>
      </c>
      <c r="B2302" t="n">
        <v>5</v>
      </c>
      <c r="C2302" s="298" t="n">
        <v>44325</v>
      </c>
      <c r="E2302" t="n">
        <v>140</v>
      </c>
      <c r="F2302" t="inlineStr">
        <is>
          <t>فوم قاعده 60*90 (مجمعه)</t>
        </is>
      </c>
      <c r="G2302" t="inlineStr">
        <is>
          <t>FMDACI16090000</t>
        </is>
      </c>
      <c r="H2302" t="n">
        <v>451.05</v>
      </c>
      <c r="I2302" t="n">
        <v>518.95</v>
      </c>
      <c r="J2302" t="n">
        <v>486.7</v>
      </c>
      <c r="K2302" t="n">
        <v>60</v>
      </c>
      <c r="L2302" t="n">
        <v>120</v>
      </c>
      <c r="M2302" t="n">
        <v>61</v>
      </c>
      <c r="N2302" t="n">
        <v>118</v>
      </c>
      <c r="O2302" t="n">
        <v>4</v>
      </c>
      <c r="P2302" t="n">
        <v>4</v>
      </c>
      <c r="Q2302" t="n">
        <v>4</v>
      </c>
      <c r="X2302" t="n">
        <v>12</v>
      </c>
      <c r="Y2302" t="n">
        <v>971</v>
      </c>
      <c r="Z2302" t="n">
        <v>0.015</v>
      </c>
      <c r="AA2302" t="n">
        <v>1</v>
      </c>
      <c r="AB2302" t="n">
        <v>18</v>
      </c>
    </row>
    <row r="2303">
      <c r="A2303" t="n">
        <v>2021</v>
      </c>
      <c r="B2303" t="n">
        <v>5</v>
      </c>
      <c r="C2303" s="298" t="n">
        <v>44326</v>
      </c>
      <c r="E2303" t="n">
        <v>140</v>
      </c>
      <c r="F2303" t="inlineStr">
        <is>
          <t>فوم قاعده 60*90 (مجمعه)</t>
        </is>
      </c>
      <c r="G2303" t="inlineStr">
        <is>
          <t>FMDACI16090000</t>
        </is>
      </c>
      <c r="H2303" t="n">
        <v>451.05</v>
      </c>
      <c r="I2303" t="n">
        <v>518.95</v>
      </c>
      <c r="J2303" t="n">
        <v>493.3</v>
      </c>
      <c r="K2303" t="n">
        <v>60</v>
      </c>
      <c r="L2303" t="n">
        <v>120</v>
      </c>
      <c r="M2303" t="n">
        <v>60</v>
      </c>
      <c r="N2303" t="n">
        <v>121</v>
      </c>
      <c r="O2303" t="n">
        <v>4</v>
      </c>
      <c r="P2303" t="n">
        <v>2</v>
      </c>
      <c r="Q2303" t="n">
        <v>5</v>
      </c>
      <c r="X2303" t="n">
        <v>11</v>
      </c>
      <c r="Y2303" t="n">
        <v>879</v>
      </c>
      <c r="Z2303" t="n">
        <v>0.015</v>
      </c>
      <c r="AA2303" t="n">
        <v>1</v>
      </c>
      <c r="AB2303" t="n">
        <v>18</v>
      </c>
    </row>
    <row r="2304">
      <c r="A2304" t="n">
        <v>2021</v>
      </c>
      <c r="B2304" t="n">
        <v>5</v>
      </c>
      <c r="C2304" s="298" t="n">
        <v>44327</v>
      </c>
      <c r="E2304" t="n">
        <v>140</v>
      </c>
      <c r="F2304" t="inlineStr">
        <is>
          <t>فوم قاعده 60*90 (مجمعه)</t>
        </is>
      </c>
      <c r="G2304" t="inlineStr">
        <is>
          <t>FMDACI16090000</t>
        </is>
      </c>
      <c r="H2304" t="n">
        <v>451.05</v>
      </c>
      <c r="I2304" t="n">
        <v>518.95</v>
      </c>
      <c r="J2304" t="n">
        <v>494.8</v>
      </c>
      <c r="K2304" t="n">
        <v>60</v>
      </c>
      <c r="L2304" t="n">
        <v>120</v>
      </c>
      <c r="M2304" t="n">
        <v>61</v>
      </c>
      <c r="N2304" t="n">
        <v>119</v>
      </c>
      <c r="O2304" t="n">
        <v>8</v>
      </c>
      <c r="P2304" t="n">
        <v>2</v>
      </c>
      <c r="Q2304" t="n">
        <v>6</v>
      </c>
      <c r="X2304" t="n">
        <v>16</v>
      </c>
      <c r="Y2304" t="n">
        <v>884</v>
      </c>
      <c r="Z2304" t="n">
        <v>0.015</v>
      </c>
      <c r="AA2304" t="n">
        <v>1</v>
      </c>
      <c r="AB2304" t="n">
        <v>18</v>
      </c>
    </row>
    <row r="2305">
      <c r="A2305" t="n">
        <v>2021</v>
      </c>
      <c r="B2305" t="n">
        <v>5</v>
      </c>
      <c r="C2305" s="298" t="n">
        <v>44333</v>
      </c>
      <c r="E2305" t="n">
        <v>140</v>
      </c>
      <c r="F2305" t="inlineStr">
        <is>
          <t>فوم قاعده 60*90 (مجمعه)</t>
        </is>
      </c>
      <c r="G2305" t="inlineStr">
        <is>
          <t>FMDACI16090000</t>
        </is>
      </c>
      <c r="H2305" t="n">
        <v>451.05</v>
      </c>
      <c r="I2305" t="n">
        <v>518.95</v>
      </c>
      <c r="K2305" t="n">
        <v>60</v>
      </c>
      <c r="L2305" t="n">
        <v>120</v>
      </c>
      <c r="Y2305" t="n">
        <v>49</v>
      </c>
      <c r="Z2305" t="n">
        <v>0.015</v>
      </c>
      <c r="AA2305" t="n">
        <v>1</v>
      </c>
      <c r="AB2305" t="n">
        <v>18</v>
      </c>
    </row>
    <row r="2306">
      <c r="A2306" t="n">
        <v>2021</v>
      </c>
      <c r="B2306" t="n">
        <v>5</v>
      </c>
      <c r="C2306" s="298" t="n">
        <v>44336</v>
      </c>
      <c r="E2306" t="n">
        <v>134</v>
      </c>
      <c r="F2306" t="inlineStr">
        <is>
          <t>فوم كشاف طوارئ جراند 1</t>
        </is>
      </c>
      <c r="G2306" t="inlineStr">
        <is>
          <t>FMGREI10000000</t>
        </is>
      </c>
      <c r="H2306" t="n">
        <v>9.2205625</v>
      </c>
      <c r="I2306" t="n">
        <v>10.60860417</v>
      </c>
      <c r="J2306" t="n">
        <v>10.2</v>
      </c>
      <c r="K2306" t="n">
        <v>429</v>
      </c>
      <c r="L2306" t="n">
        <v>101</v>
      </c>
      <c r="M2306" t="n">
        <v>430</v>
      </c>
      <c r="N2306" t="n">
        <v>101</v>
      </c>
      <c r="O2306" t="n">
        <v>10</v>
      </c>
      <c r="Q2306" t="n">
        <v>12</v>
      </c>
      <c r="X2306" t="n">
        <v>22</v>
      </c>
      <c r="Y2306" t="n">
        <v>4022</v>
      </c>
      <c r="Z2306" t="n">
        <v>0.02</v>
      </c>
      <c r="AA2306" t="n">
        <v>1</v>
      </c>
      <c r="AB2306" t="n">
        <v>18</v>
      </c>
    </row>
    <row r="2307">
      <c r="A2307" t="n">
        <v>2021</v>
      </c>
      <c r="B2307" t="n">
        <v>5</v>
      </c>
      <c r="C2307" s="298" t="n">
        <v>44339</v>
      </c>
      <c r="E2307" t="n">
        <v>134</v>
      </c>
      <c r="F2307" t="inlineStr">
        <is>
          <t>فوم كشاف طوارئ جراند 1</t>
        </is>
      </c>
      <c r="G2307" t="inlineStr">
        <is>
          <t>FMGREI10000000</t>
        </is>
      </c>
      <c r="H2307" t="n">
        <v>9.2205625</v>
      </c>
      <c r="I2307" t="n">
        <v>10.60860417</v>
      </c>
      <c r="J2307" t="n">
        <v>11</v>
      </c>
      <c r="K2307" t="n">
        <v>429</v>
      </c>
      <c r="L2307" t="n">
        <v>101</v>
      </c>
      <c r="M2307" t="n">
        <v>398</v>
      </c>
      <c r="N2307" t="n">
        <v>109</v>
      </c>
      <c r="O2307" t="n">
        <v>14</v>
      </c>
      <c r="P2307" t="n">
        <v>6</v>
      </c>
      <c r="Q2307" t="n">
        <v>14</v>
      </c>
      <c r="X2307" t="n">
        <v>34</v>
      </c>
      <c r="Y2307" t="n">
        <v>3034</v>
      </c>
      <c r="Z2307" t="n">
        <v>0.02</v>
      </c>
      <c r="AA2307" t="n">
        <v>1</v>
      </c>
      <c r="AB2307" t="n">
        <v>18</v>
      </c>
    </row>
    <row r="2308">
      <c r="A2308" t="n">
        <v>2021</v>
      </c>
      <c r="B2308" t="n">
        <v>5</v>
      </c>
      <c r="C2308" s="298" t="n">
        <v>44340</v>
      </c>
      <c r="E2308" t="n">
        <v>134</v>
      </c>
      <c r="F2308" t="inlineStr">
        <is>
          <t>فوم كشاف طوارئ جراند 1</t>
        </is>
      </c>
      <c r="G2308" t="inlineStr">
        <is>
          <t>FMGREI10000000</t>
        </is>
      </c>
      <c r="H2308" t="n">
        <v>9.2205625</v>
      </c>
      <c r="I2308" t="n">
        <v>10.60860417</v>
      </c>
      <c r="J2308" t="n">
        <v>10.6</v>
      </c>
      <c r="K2308" t="n">
        <v>429</v>
      </c>
      <c r="L2308" t="n">
        <v>101</v>
      </c>
      <c r="M2308" t="n">
        <v>379</v>
      </c>
      <c r="N2308" t="n">
        <v>114</v>
      </c>
      <c r="O2308" t="n">
        <v>8</v>
      </c>
      <c r="Q2308" t="n">
        <v>6</v>
      </c>
      <c r="X2308" t="n">
        <v>14</v>
      </c>
      <c r="Y2308" t="n">
        <v>3014</v>
      </c>
      <c r="Z2308" t="n">
        <v>0.02</v>
      </c>
      <c r="AA2308" t="n">
        <v>1</v>
      </c>
      <c r="AB2308" t="n">
        <v>18</v>
      </c>
    </row>
    <row r="2309">
      <c r="A2309" t="n">
        <v>2021</v>
      </c>
      <c r="B2309" t="n">
        <v>5</v>
      </c>
      <c r="C2309" s="298" t="n">
        <v>44314</v>
      </c>
      <c r="E2309" t="n">
        <v>131</v>
      </c>
      <c r="F2309" t="inlineStr">
        <is>
          <t>فوم كوش 130</t>
        </is>
      </c>
      <c r="G2309" t="inlineStr">
        <is>
          <t>FMDACI51300000</t>
        </is>
      </c>
      <c r="H2309" t="n">
        <v>9.300000000000001</v>
      </c>
      <c r="I2309" t="n">
        <v>10.7</v>
      </c>
      <c r="K2309" t="n">
        <v>772</v>
      </c>
      <c r="L2309" t="n">
        <v>117</v>
      </c>
      <c r="Y2309" t="n">
        <v>2270</v>
      </c>
      <c r="Z2309" t="n">
        <v>0.02</v>
      </c>
      <c r="AA2309" t="n">
        <v>1</v>
      </c>
      <c r="AB2309" t="n">
        <v>18</v>
      </c>
    </row>
    <row r="2310">
      <c r="A2310" t="n">
        <v>2021</v>
      </c>
      <c r="B2310" t="n">
        <v>5</v>
      </c>
      <c r="C2310" s="298" t="n">
        <v>44334</v>
      </c>
      <c r="E2310" t="n">
        <v>130</v>
      </c>
      <c r="F2310" t="inlineStr">
        <is>
          <t>فوم كوش 152</t>
        </is>
      </c>
      <c r="G2310" t="inlineStr">
        <is>
          <t>FMDACI51520000</t>
        </is>
      </c>
      <c r="H2310" t="n">
        <v>11.16</v>
      </c>
      <c r="I2310" t="n">
        <v>12.84</v>
      </c>
      <c r="J2310" t="n">
        <v>12.7</v>
      </c>
      <c r="K2310" t="n">
        <v>336</v>
      </c>
      <c r="L2310" t="n">
        <v>96</v>
      </c>
      <c r="M2310" t="n">
        <v>307</v>
      </c>
      <c r="N2310" t="n">
        <v>106</v>
      </c>
      <c r="O2310" t="n">
        <v>10</v>
      </c>
      <c r="P2310" t="n">
        <v>8</v>
      </c>
      <c r="Q2310" t="n">
        <v>18</v>
      </c>
      <c r="X2310" t="n">
        <v>36</v>
      </c>
      <c r="Y2310" t="n">
        <v>4036</v>
      </c>
      <c r="Z2310" t="n">
        <v>0.02</v>
      </c>
      <c r="AA2310" t="n">
        <v>1</v>
      </c>
      <c r="AB2310" t="n">
        <v>18</v>
      </c>
    </row>
    <row r="2311">
      <c r="A2311" t="n">
        <v>2021</v>
      </c>
      <c r="B2311" t="n">
        <v>5</v>
      </c>
      <c r="C2311" s="298" t="n">
        <v>44335</v>
      </c>
      <c r="E2311" t="n">
        <v>130</v>
      </c>
      <c r="F2311" t="inlineStr">
        <is>
          <t>فوم كوش 152</t>
        </is>
      </c>
      <c r="G2311" t="inlineStr">
        <is>
          <t>FMDACI51520000</t>
        </is>
      </c>
      <c r="H2311" t="n">
        <v>11.16</v>
      </c>
      <c r="I2311" t="n">
        <v>12.84</v>
      </c>
      <c r="J2311" t="n">
        <v>12</v>
      </c>
      <c r="K2311" t="n">
        <v>336</v>
      </c>
      <c r="L2311" t="n">
        <v>96</v>
      </c>
      <c r="M2311" t="n">
        <v>306</v>
      </c>
      <c r="N2311" t="n">
        <v>106</v>
      </c>
      <c r="Y2311" t="n">
        <v>400</v>
      </c>
      <c r="Z2311" t="n">
        <v>0.02</v>
      </c>
      <c r="AA2311" t="n">
        <v>1</v>
      </c>
      <c r="AB2311" t="n">
        <v>18</v>
      </c>
    </row>
    <row r="2312">
      <c r="A2312" t="n">
        <v>2021</v>
      </c>
      <c r="B2312" t="n">
        <v>5</v>
      </c>
      <c r="C2312" s="298" t="n">
        <v>44342</v>
      </c>
      <c r="E2312" t="n">
        <v>130</v>
      </c>
      <c r="F2312" t="inlineStr">
        <is>
          <t>فوم كوش 152</t>
        </is>
      </c>
      <c r="G2312" t="inlineStr">
        <is>
          <t>FMDACI51520000</t>
        </is>
      </c>
      <c r="H2312" t="n">
        <v>11.16</v>
      </c>
      <c r="I2312" t="n">
        <v>12.84</v>
      </c>
      <c r="J2312" t="n">
        <v>12.9</v>
      </c>
      <c r="K2312" t="n">
        <v>336</v>
      </c>
      <c r="L2312" t="n">
        <v>96</v>
      </c>
      <c r="M2312" t="n">
        <v>331</v>
      </c>
      <c r="N2312" t="n">
        <v>98</v>
      </c>
      <c r="O2312" t="n">
        <v>6</v>
      </c>
      <c r="P2312" t="n">
        <v>2</v>
      </c>
      <c r="Q2312" t="n">
        <v>8</v>
      </c>
      <c r="X2312" t="n">
        <v>16</v>
      </c>
      <c r="Y2312" t="n">
        <v>2016</v>
      </c>
      <c r="Z2312" t="n">
        <v>0.02</v>
      </c>
      <c r="AA2312" t="n">
        <v>1</v>
      </c>
      <c r="AB2312" t="n">
        <v>18</v>
      </c>
    </row>
    <row r="2313">
      <c r="A2313" t="n">
        <v>2021</v>
      </c>
      <c r="B2313" t="n">
        <v>5</v>
      </c>
      <c r="C2313" s="298" t="n">
        <v>44343</v>
      </c>
      <c r="E2313" t="n">
        <v>130</v>
      </c>
      <c r="F2313" t="inlineStr">
        <is>
          <t>فوم كوش 152</t>
        </is>
      </c>
      <c r="G2313" t="inlineStr">
        <is>
          <t>FMDACI51520000</t>
        </is>
      </c>
      <c r="H2313" t="n">
        <v>11.16</v>
      </c>
      <c r="I2313" t="n">
        <v>12.84</v>
      </c>
      <c r="J2313" t="n">
        <v>13.1</v>
      </c>
      <c r="K2313" t="n">
        <v>336</v>
      </c>
      <c r="L2313" t="n">
        <v>96</v>
      </c>
      <c r="M2313" t="n">
        <v>313</v>
      </c>
      <c r="N2313" t="n">
        <v>104</v>
      </c>
      <c r="O2313" t="n">
        <v>10</v>
      </c>
      <c r="Q2313" t="n">
        <v>5</v>
      </c>
      <c r="X2313" t="n">
        <v>15</v>
      </c>
      <c r="Y2313" t="n">
        <v>6815</v>
      </c>
      <c r="Z2313" t="n">
        <v>0.02</v>
      </c>
      <c r="AA2313" t="n">
        <v>1</v>
      </c>
      <c r="AB2313" t="n">
        <v>18</v>
      </c>
    </row>
    <row r="2314">
      <c r="A2314" t="n">
        <v>2021</v>
      </c>
      <c r="B2314" t="n">
        <v>5</v>
      </c>
      <c r="C2314" s="298" t="n">
        <v>44345</v>
      </c>
      <c r="E2314" t="n">
        <v>130</v>
      </c>
      <c r="F2314" t="inlineStr">
        <is>
          <t>فوم كوش 152</t>
        </is>
      </c>
      <c r="G2314" t="inlineStr">
        <is>
          <t>FMDACI51520000</t>
        </is>
      </c>
      <c r="H2314" t="n">
        <v>11.16</v>
      </c>
      <c r="I2314" t="n">
        <v>12.84</v>
      </c>
      <c r="K2314" t="n">
        <v>336</v>
      </c>
      <c r="L2314" t="n">
        <v>96</v>
      </c>
      <c r="Y2314" t="n">
        <v>400</v>
      </c>
      <c r="Z2314" t="n">
        <v>0.02</v>
      </c>
      <c r="AA2314" t="n">
        <v>1</v>
      </c>
      <c r="AB2314" t="n">
        <v>18</v>
      </c>
    </row>
    <row r="2315">
      <c r="A2315" t="n">
        <v>2021</v>
      </c>
      <c r="B2315" t="n">
        <v>5</v>
      </c>
      <c r="C2315" s="298" t="n">
        <v>44325</v>
      </c>
      <c r="E2315" t="n">
        <v>81</v>
      </c>
      <c r="F2315" t="inlineStr">
        <is>
          <t>قاعدة بوتجاز 90 تصدير</t>
        </is>
      </c>
      <c r="G2315" t="inlineStr">
        <is>
          <t>FMDACI49000001</t>
        </is>
      </c>
      <c r="H2315" t="n">
        <v>360.84</v>
      </c>
      <c r="I2315" t="n">
        <v>415.16</v>
      </c>
      <c r="K2315" t="n">
        <v>60</v>
      </c>
      <c r="L2315" t="n">
        <v>120</v>
      </c>
      <c r="O2315" t="n">
        <v>22</v>
      </c>
      <c r="P2315" t="n">
        <v>2</v>
      </c>
      <c r="R2315" t="n">
        <v>2</v>
      </c>
      <c r="X2315" t="n">
        <v>26</v>
      </c>
      <c r="Y2315" t="n">
        <v>26</v>
      </c>
      <c r="Z2315" t="n">
        <v>0.015</v>
      </c>
      <c r="AA2315" t="n">
        <v>1</v>
      </c>
      <c r="AB2315" t="n">
        <v>22</v>
      </c>
    </row>
    <row r="2316">
      <c r="A2316" t="n">
        <v>2021</v>
      </c>
      <c r="B2316" t="n">
        <v>5</v>
      </c>
      <c r="C2316" s="298" t="n">
        <v>44326</v>
      </c>
      <c r="E2316" t="n">
        <v>81</v>
      </c>
      <c r="F2316" t="inlineStr">
        <is>
          <t>قاعدة بوتجاز 90 تصدير</t>
        </is>
      </c>
      <c r="G2316" t="inlineStr">
        <is>
          <t>FMDACI49000001</t>
        </is>
      </c>
      <c r="H2316" t="n">
        <v>360.84</v>
      </c>
      <c r="I2316" t="n">
        <v>415.16</v>
      </c>
      <c r="J2316" t="n">
        <v>422</v>
      </c>
      <c r="K2316" t="n">
        <v>60</v>
      </c>
      <c r="L2316" t="n">
        <v>120</v>
      </c>
      <c r="M2316" t="n">
        <v>62</v>
      </c>
      <c r="N2316" t="n">
        <v>117</v>
      </c>
      <c r="O2316" t="n">
        <v>6</v>
      </c>
      <c r="P2316" t="n">
        <v>2</v>
      </c>
      <c r="Q2316" t="n">
        <v>5</v>
      </c>
      <c r="X2316" t="n">
        <v>13</v>
      </c>
      <c r="Y2316" t="n">
        <v>903</v>
      </c>
      <c r="Z2316" t="n">
        <v>0.015</v>
      </c>
      <c r="AA2316" t="n">
        <v>1</v>
      </c>
      <c r="AB2316" t="n">
        <v>22</v>
      </c>
    </row>
    <row r="2317">
      <c r="A2317" t="n">
        <v>2021</v>
      </c>
      <c r="B2317" t="n">
        <v>5</v>
      </c>
      <c r="C2317" s="298" t="n">
        <v>44327</v>
      </c>
      <c r="E2317" t="n">
        <v>81</v>
      </c>
      <c r="F2317" t="inlineStr">
        <is>
          <t>قاعدة بوتجاز 90 تصدير</t>
        </is>
      </c>
      <c r="G2317" t="inlineStr">
        <is>
          <t>FMDACI49000001</t>
        </is>
      </c>
      <c r="H2317" t="n">
        <v>360.84</v>
      </c>
      <c r="I2317" t="n">
        <v>415.16</v>
      </c>
      <c r="J2317" t="n">
        <v>430.2</v>
      </c>
      <c r="K2317" t="n">
        <v>60</v>
      </c>
      <c r="L2317" t="n">
        <v>120</v>
      </c>
      <c r="M2317" t="n">
        <v>62</v>
      </c>
      <c r="N2317" t="n">
        <v>116</v>
      </c>
      <c r="O2317" t="n">
        <v>5</v>
      </c>
      <c r="P2317" t="n">
        <v>2</v>
      </c>
      <c r="Q2317" t="n">
        <v>1</v>
      </c>
      <c r="S2317" t="n">
        <v>3</v>
      </c>
      <c r="X2317" t="n">
        <v>11</v>
      </c>
      <c r="Y2317" t="n">
        <v>1071</v>
      </c>
      <c r="Z2317" t="n">
        <v>0.015</v>
      </c>
      <c r="AA2317" t="n">
        <v>1</v>
      </c>
      <c r="AB2317" t="n">
        <v>22</v>
      </c>
    </row>
    <row r="2318">
      <c r="A2318" t="n">
        <v>2021</v>
      </c>
      <c r="B2318" t="n">
        <v>5</v>
      </c>
      <c r="C2318" s="298" t="n">
        <v>44333</v>
      </c>
      <c r="E2318" t="n">
        <v>81</v>
      </c>
      <c r="F2318" t="inlineStr">
        <is>
          <t>قاعدة بوتجاز 90 تصدير</t>
        </is>
      </c>
      <c r="G2318" t="inlineStr">
        <is>
          <t>FMDACI49000001</t>
        </is>
      </c>
      <c r="H2318" t="n">
        <v>360.84</v>
      </c>
      <c r="I2318" t="n">
        <v>415.16</v>
      </c>
      <c r="J2318" t="n">
        <v>389.7</v>
      </c>
      <c r="K2318" t="n">
        <v>60</v>
      </c>
      <c r="L2318" t="n">
        <v>120</v>
      </c>
      <c r="M2318" t="n">
        <v>68</v>
      </c>
      <c r="N2318" t="n">
        <v>107</v>
      </c>
      <c r="O2318" t="n">
        <v>10</v>
      </c>
      <c r="P2318" t="n">
        <v>6</v>
      </c>
      <c r="Q2318" t="n">
        <v>7</v>
      </c>
      <c r="X2318" t="n">
        <v>23</v>
      </c>
      <c r="Y2318" t="n">
        <v>1203</v>
      </c>
      <c r="Z2318" t="n">
        <v>0.015</v>
      </c>
      <c r="AA2318" t="n">
        <v>1</v>
      </c>
      <c r="AB2318" t="n">
        <v>22</v>
      </c>
    </row>
    <row r="2319">
      <c r="A2319" t="n">
        <v>2021</v>
      </c>
      <c r="B2319" t="n">
        <v>5</v>
      </c>
      <c r="C2319" s="298" t="n">
        <v>44334</v>
      </c>
      <c r="E2319" t="n">
        <v>81</v>
      </c>
      <c r="F2319" t="inlineStr">
        <is>
          <t>قاعدة بوتجاز 90 تصدير</t>
        </is>
      </c>
      <c r="G2319" t="inlineStr">
        <is>
          <t>FMDACI49000001</t>
        </is>
      </c>
      <c r="H2319" t="n">
        <v>360.84</v>
      </c>
      <c r="I2319" t="n">
        <v>415.16</v>
      </c>
      <c r="J2319" t="n">
        <v>384.8</v>
      </c>
      <c r="K2319" t="n">
        <v>60</v>
      </c>
      <c r="L2319" t="n">
        <v>120</v>
      </c>
      <c r="M2319" t="n">
        <v>66</v>
      </c>
      <c r="N2319" t="n">
        <v>109</v>
      </c>
      <c r="O2319" t="n">
        <v>8</v>
      </c>
      <c r="P2319" t="n">
        <v>4</v>
      </c>
      <c r="Q2319" t="n">
        <v>7</v>
      </c>
      <c r="X2319" t="n">
        <v>19</v>
      </c>
      <c r="Y2319" t="n">
        <v>1379</v>
      </c>
      <c r="Z2319" t="n">
        <v>0.015</v>
      </c>
      <c r="AA2319" t="n">
        <v>1</v>
      </c>
      <c r="AB2319" t="n">
        <v>22</v>
      </c>
    </row>
    <row r="2320">
      <c r="A2320" t="n">
        <v>2021</v>
      </c>
      <c r="B2320" t="n">
        <v>5</v>
      </c>
      <c r="C2320" s="298" t="n">
        <v>44335</v>
      </c>
      <c r="E2320" t="n">
        <v>81</v>
      </c>
      <c r="F2320" t="inlineStr">
        <is>
          <t>قاعدة بوتجاز 90 تصدير</t>
        </is>
      </c>
      <c r="G2320" t="inlineStr">
        <is>
          <t>FMDACI49000001</t>
        </is>
      </c>
      <c r="H2320" t="n">
        <v>360.84</v>
      </c>
      <c r="I2320" t="n">
        <v>415.16</v>
      </c>
      <c r="J2320" t="n">
        <v>388</v>
      </c>
      <c r="K2320" t="n">
        <v>60</v>
      </c>
      <c r="L2320" t="n">
        <v>120</v>
      </c>
      <c r="M2320" t="n">
        <v>66</v>
      </c>
      <c r="N2320" t="n">
        <v>109</v>
      </c>
      <c r="O2320" t="n">
        <v>2</v>
      </c>
      <c r="P2320" t="n">
        <v>1</v>
      </c>
      <c r="Q2320" t="n">
        <v>1</v>
      </c>
      <c r="X2320" t="n">
        <v>4</v>
      </c>
      <c r="Y2320" t="n">
        <v>134</v>
      </c>
      <c r="Z2320" t="n">
        <v>0.015</v>
      </c>
      <c r="AA2320" t="n">
        <v>1</v>
      </c>
      <c r="AB2320" t="n">
        <v>22</v>
      </c>
    </row>
    <row r="2321">
      <c r="A2321" t="n">
        <v>2021</v>
      </c>
      <c r="B2321" t="n">
        <v>5</v>
      </c>
      <c r="C2321" s="298" t="n">
        <v>44321</v>
      </c>
      <c r="E2321" t="n">
        <v>623</v>
      </c>
      <c r="F2321" t="inlineStr">
        <is>
          <t>قاعدة غساله 10 كيلو فوق اتوماتيك p0000001388248</t>
        </is>
      </c>
      <c r="G2321" t="inlineStr">
        <is>
          <t>FMCFII11088248</t>
        </is>
      </c>
      <c r="H2321" t="n">
        <v>551.0201</v>
      </c>
      <c r="I2321" t="n">
        <v>646.9799</v>
      </c>
      <c r="J2321" t="n">
        <v>643</v>
      </c>
      <c r="K2321" t="n">
        <v>18</v>
      </c>
      <c r="L2321" t="n">
        <v>200</v>
      </c>
      <c r="M2321" t="n">
        <v>26</v>
      </c>
      <c r="N2321" t="n">
        <v>140</v>
      </c>
      <c r="O2321" t="n">
        <v>3</v>
      </c>
      <c r="P2321" t="n">
        <v>1</v>
      </c>
      <c r="Q2321" t="n">
        <v>3</v>
      </c>
      <c r="X2321" t="n">
        <v>7</v>
      </c>
      <c r="Y2321" t="n">
        <v>247</v>
      </c>
      <c r="Z2321" t="n">
        <v>0.015</v>
      </c>
      <c r="AA2321" t="n">
        <v>1</v>
      </c>
      <c r="AB2321" t="n">
        <v>25</v>
      </c>
    </row>
    <row r="2322">
      <c r="A2322" t="n">
        <v>2021</v>
      </c>
      <c r="B2322" t="n">
        <v>5</v>
      </c>
      <c r="C2322" s="298" t="n">
        <v>44322</v>
      </c>
      <c r="E2322" t="n">
        <v>623</v>
      </c>
      <c r="F2322" t="inlineStr">
        <is>
          <t>قاعدة غساله 10 كيلو فوق اتوماتيك p0000001388248</t>
        </is>
      </c>
      <c r="G2322" t="inlineStr">
        <is>
          <t>FMCFII11088248</t>
        </is>
      </c>
      <c r="H2322" t="n">
        <v>551.0201</v>
      </c>
      <c r="I2322" t="n">
        <v>646.9799</v>
      </c>
      <c r="J2322" t="n">
        <v>637</v>
      </c>
      <c r="K2322" t="n">
        <v>18</v>
      </c>
      <c r="L2322" t="n">
        <v>200</v>
      </c>
      <c r="M2322" t="n">
        <v>25</v>
      </c>
      <c r="N2322" t="n">
        <v>144</v>
      </c>
      <c r="O2322" t="n">
        <v>4</v>
      </c>
      <c r="P2322" t="n">
        <v>1</v>
      </c>
      <c r="Q2322" t="n">
        <v>3</v>
      </c>
      <c r="X2322" t="n">
        <v>8</v>
      </c>
      <c r="Y2322" t="n">
        <v>338</v>
      </c>
      <c r="Z2322" t="n">
        <v>0.015</v>
      </c>
      <c r="AA2322" t="n">
        <v>1</v>
      </c>
      <c r="AB2322" t="n">
        <v>25</v>
      </c>
    </row>
    <row r="2323">
      <c r="A2323" t="n">
        <v>2021</v>
      </c>
      <c r="B2323" t="n">
        <v>5</v>
      </c>
      <c r="C2323" s="298" t="n">
        <v>44324</v>
      </c>
      <c r="E2323" t="n">
        <v>623</v>
      </c>
      <c r="F2323" t="inlineStr">
        <is>
          <t>قاعدة غساله 10 كيلو فوق اتوماتيك p0000001388248</t>
        </is>
      </c>
      <c r="G2323" t="inlineStr">
        <is>
          <t>FMCFII11088248</t>
        </is>
      </c>
      <c r="H2323" t="n">
        <v>551.0201</v>
      </c>
      <c r="I2323" t="n">
        <v>646.9799</v>
      </c>
      <c r="K2323" t="n">
        <v>18</v>
      </c>
      <c r="L2323" t="n">
        <v>200</v>
      </c>
      <c r="Y2323" t="n">
        <v>15</v>
      </c>
      <c r="Z2323" t="n">
        <v>0.015</v>
      </c>
      <c r="AA2323" t="n">
        <v>1</v>
      </c>
      <c r="AB2323" t="n">
        <v>25</v>
      </c>
    </row>
    <row r="2324">
      <c r="A2324" t="n">
        <v>2021</v>
      </c>
      <c r="B2324" t="n">
        <v>5</v>
      </c>
      <c r="C2324" s="298" t="n">
        <v>44345</v>
      </c>
      <c r="E2324" t="n">
        <v>623</v>
      </c>
      <c r="F2324" t="inlineStr">
        <is>
          <t>قاعدة غساله 10 كيلو فوق اتوماتيك p0000001388248</t>
        </is>
      </c>
      <c r="G2324" t="inlineStr">
        <is>
          <t>FMCFII11088248</t>
        </is>
      </c>
      <c r="H2324" t="n">
        <v>551.0201</v>
      </c>
      <c r="I2324" t="n">
        <v>646.9799</v>
      </c>
      <c r="J2324" t="n">
        <v>624</v>
      </c>
      <c r="K2324" t="n">
        <v>18</v>
      </c>
      <c r="L2324" t="n">
        <v>200</v>
      </c>
      <c r="M2324" t="n">
        <v>24</v>
      </c>
      <c r="N2324" t="n">
        <v>152</v>
      </c>
      <c r="O2324" t="n">
        <v>2</v>
      </c>
      <c r="Q2324" t="n">
        <v>1</v>
      </c>
      <c r="X2324" t="n">
        <v>3</v>
      </c>
      <c r="Y2324" t="n">
        <v>3</v>
      </c>
      <c r="Z2324" t="n">
        <v>0.015</v>
      </c>
      <c r="AA2324" t="n">
        <v>1</v>
      </c>
      <c r="AB2324" t="n">
        <v>25</v>
      </c>
    </row>
    <row r="2325">
      <c r="A2325" t="n">
        <v>2021</v>
      </c>
      <c r="B2325" t="n">
        <v>5</v>
      </c>
      <c r="C2325" s="298" t="n">
        <v>44346</v>
      </c>
      <c r="E2325" t="n">
        <v>623</v>
      </c>
      <c r="F2325" t="inlineStr">
        <is>
          <t>قاعدة غساله 10 كيلو فوق اتوماتيك p0000001388248</t>
        </is>
      </c>
      <c r="G2325" t="inlineStr">
        <is>
          <t>FMCFII11088248</t>
        </is>
      </c>
      <c r="H2325" t="n">
        <v>551.0201</v>
      </c>
      <c r="I2325" t="n">
        <v>646.9799</v>
      </c>
      <c r="J2325" t="n">
        <v>606.3</v>
      </c>
      <c r="K2325" t="n">
        <v>18</v>
      </c>
      <c r="L2325" t="n">
        <v>200</v>
      </c>
      <c r="M2325" t="n">
        <v>26</v>
      </c>
      <c r="N2325" t="n">
        <v>139</v>
      </c>
      <c r="O2325" t="n">
        <v>4</v>
      </c>
      <c r="P2325" t="n">
        <v>4</v>
      </c>
      <c r="Q2325" t="n">
        <v>5</v>
      </c>
      <c r="X2325" t="n">
        <v>13</v>
      </c>
      <c r="Y2325" t="n">
        <v>13</v>
      </c>
      <c r="Z2325" t="n">
        <v>0.015</v>
      </c>
      <c r="AA2325" t="n">
        <v>1</v>
      </c>
      <c r="AB2325" t="n">
        <v>25</v>
      </c>
    </row>
    <row r="2326">
      <c r="A2326" t="n">
        <v>2021</v>
      </c>
      <c r="B2326" t="n">
        <v>5</v>
      </c>
      <c r="C2326" s="298" t="n">
        <v>44334</v>
      </c>
      <c r="E2326" t="n">
        <v>627</v>
      </c>
      <c r="F2326" t="inlineStr">
        <is>
          <t>قاعدة غساله 12 كيلو فوق اتوماتيك p73001989040</t>
        </is>
      </c>
      <c r="G2326" t="inlineStr">
        <is>
          <t>FMCFII11289040</t>
        </is>
      </c>
      <c r="H2326" t="n">
        <v>384.97815</v>
      </c>
      <c r="I2326" t="n">
        <v>452.02185</v>
      </c>
      <c r="J2326" t="n">
        <v>450</v>
      </c>
      <c r="K2326" t="n">
        <v>18</v>
      </c>
      <c r="L2326" t="n">
        <v>200</v>
      </c>
      <c r="M2326" t="n">
        <v>25</v>
      </c>
      <c r="N2326" t="n">
        <v>145</v>
      </c>
      <c r="O2326" t="n">
        <v>2</v>
      </c>
      <c r="P2326" t="n">
        <v>2</v>
      </c>
      <c r="Q2326" t="n">
        <v>1</v>
      </c>
      <c r="X2326" t="n">
        <v>5</v>
      </c>
      <c r="Y2326" t="n">
        <v>170</v>
      </c>
      <c r="Z2326" t="n">
        <v>0.015</v>
      </c>
      <c r="AA2326" t="n">
        <v>1</v>
      </c>
      <c r="AB2326" t="n">
        <v>25</v>
      </c>
    </row>
    <row r="2327">
      <c r="A2327" t="n">
        <v>2021</v>
      </c>
      <c r="B2327" t="n">
        <v>5</v>
      </c>
      <c r="C2327" s="298" t="n">
        <v>44335</v>
      </c>
      <c r="E2327" t="n">
        <v>627</v>
      </c>
      <c r="F2327" t="inlineStr">
        <is>
          <t>قاعدة غساله 12 كيلو فوق اتوماتيك p73001989040</t>
        </is>
      </c>
      <c r="G2327" t="inlineStr">
        <is>
          <t>FMCFII11289040</t>
        </is>
      </c>
      <c r="H2327" t="n">
        <v>384.97815</v>
      </c>
      <c r="I2327" t="n">
        <v>452.02185</v>
      </c>
      <c r="J2327" t="n">
        <v>441.5</v>
      </c>
      <c r="K2327" t="n">
        <v>18</v>
      </c>
      <c r="L2327" t="n">
        <v>200</v>
      </c>
      <c r="M2327" t="n">
        <v>25</v>
      </c>
      <c r="N2327" t="n">
        <v>145</v>
      </c>
      <c r="O2327" t="n">
        <v>4</v>
      </c>
      <c r="P2327" t="n">
        <v>1</v>
      </c>
      <c r="Q2327" t="n">
        <v>2</v>
      </c>
      <c r="X2327" t="n">
        <v>7</v>
      </c>
      <c r="Y2327" t="n">
        <v>337</v>
      </c>
      <c r="Z2327" t="n">
        <v>0.015</v>
      </c>
      <c r="AA2327" t="n">
        <v>1</v>
      </c>
      <c r="AB2327" t="n">
        <v>25</v>
      </c>
    </row>
    <row r="2328">
      <c r="A2328" t="n">
        <v>2021</v>
      </c>
      <c r="B2328" t="n">
        <v>5</v>
      </c>
      <c r="C2328" s="298" t="n">
        <v>44336</v>
      </c>
      <c r="E2328" t="n">
        <v>627</v>
      </c>
      <c r="F2328" t="inlineStr">
        <is>
          <t>قاعدة غساله 12 كيلو فوق اتوماتيك p73001989040</t>
        </is>
      </c>
      <c r="G2328" t="inlineStr">
        <is>
          <t>FMCFII11289040</t>
        </is>
      </c>
      <c r="H2328" t="n">
        <v>384.97815</v>
      </c>
      <c r="I2328" t="n">
        <v>452.02185</v>
      </c>
      <c r="J2328" t="n">
        <v>434.6</v>
      </c>
      <c r="K2328" t="n">
        <v>18</v>
      </c>
      <c r="L2328" t="n">
        <v>200</v>
      </c>
      <c r="M2328" t="n">
        <v>25</v>
      </c>
      <c r="N2328" t="n">
        <v>144</v>
      </c>
      <c r="O2328" t="n">
        <v>5</v>
      </c>
      <c r="P2328" t="n">
        <v>1</v>
      </c>
      <c r="Q2328" t="n">
        <v>2</v>
      </c>
      <c r="X2328" t="n">
        <v>8</v>
      </c>
      <c r="Y2328" t="n">
        <v>803</v>
      </c>
      <c r="Z2328" t="n">
        <v>0.015</v>
      </c>
      <c r="AA2328" t="n">
        <v>1</v>
      </c>
      <c r="AB2328" t="n">
        <v>25</v>
      </c>
    </row>
    <row r="2329">
      <c r="A2329" t="n">
        <v>2021</v>
      </c>
      <c r="B2329" t="n">
        <v>5</v>
      </c>
      <c r="C2329" s="298" t="n">
        <v>44339</v>
      </c>
      <c r="E2329" t="n">
        <v>627</v>
      </c>
      <c r="F2329" t="inlineStr">
        <is>
          <t>قاعدة غساله 12 كيلو فوق اتوماتيك p73001989040</t>
        </is>
      </c>
      <c r="G2329" t="inlineStr">
        <is>
          <t>FMCFII11289040</t>
        </is>
      </c>
      <c r="H2329" t="n">
        <v>384.97815</v>
      </c>
      <c r="I2329" t="n">
        <v>452.02185</v>
      </c>
      <c r="J2329" t="n">
        <v>425.6</v>
      </c>
      <c r="K2329" t="n">
        <v>18</v>
      </c>
      <c r="L2329" t="n">
        <v>200</v>
      </c>
      <c r="M2329" t="n">
        <v>16</v>
      </c>
      <c r="N2329" t="n">
        <v>221</v>
      </c>
      <c r="O2329" t="n">
        <v>4</v>
      </c>
      <c r="P2329" t="n">
        <v>5</v>
      </c>
      <c r="Q2329" t="n">
        <v>2</v>
      </c>
      <c r="X2329" t="n">
        <v>11</v>
      </c>
      <c r="Y2329" t="n">
        <v>341</v>
      </c>
      <c r="Z2329" t="n">
        <v>0.015</v>
      </c>
      <c r="AA2329" t="n">
        <v>1</v>
      </c>
      <c r="AB2329" t="n">
        <v>25</v>
      </c>
    </row>
    <row r="2330">
      <c r="A2330" t="n">
        <v>2021</v>
      </c>
      <c r="B2330" t="n">
        <v>5</v>
      </c>
      <c r="C2330" s="298" t="n">
        <v>44340</v>
      </c>
      <c r="E2330" t="n">
        <v>627</v>
      </c>
      <c r="F2330" t="inlineStr">
        <is>
          <t>قاعدة غساله 12 كيلو فوق اتوماتيك p73001989040</t>
        </is>
      </c>
      <c r="G2330" t="inlineStr">
        <is>
          <t>FMCFII11289040</t>
        </is>
      </c>
      <c r="H2330" t="n">
        <v>384.97815</v>
      </c>
      <c r="I2330" t="n">
        <v>452.02185</v>
      </c>
      <c r="J2330" t="n">
        <v>433.3</v>
      </c>
      <c r="K2330" t="n">
        <v>18</v>
      </c>
      <c r="L2330" t="n">
        <v>200</v>
      </c>
      <c r="M2330" t="n">
        <v>24</v>
      </c>
      <c r="N2330" t="n">
        <v>150</v>
      </c>
      <c r="O2330" t="n">
        <v>4</v>
      </c>
      <c r="P2330" t="n">
        <v>1</v>
      </c>
      <c r="Q2330" t="n">
        <v>4</v>
      </c>
      <c r="X2330" t="n">
        <v>9</v>
      </c>
      <c r="Y2330" t="n">
        <v>549</v>
      </c>
      <c r="Z2330" t="n">
        <v>0.015</v>
      </c>
      <c r="AA2330" t="n">
        <v>1</v>
      </c>
      <c r="AB2330" t="n">
        <v>25</v>
      </c>
    </row>
    <row r="2331">
      <c r="A2331" t="n">
        <v>2021</v>
      </c>
      <c r="B2331" t="n">
        <v>5</v>
      </c>
      <c r="C2331" s="298" t="n">
        <v>44321</v>
      </c>
      <c r="E2331" t="n">
        <v>619</v>
      </c>
      <c r="F2331" t="inlineStr">
        <is>
          <t>قاعدة غساله 8 كيلو فوق اتوماتيك p0000001719080</t>
        </is>
      </c>
      <c r="G2331" t="inlineStr">
        <is>
          <t>FMCFII10819080</t>
        </is>
      </c>
      <c r="H2331" t="n">
        <v>385.98</v>
      </c>
      <c r="I2331" t="n">
        <v>454.02</v>
      </c>
      <c r="J2331" t="n">
        <v>436.5</v>
      </c>
      <c r="K2331" t="n">
        <v>18</v>
      </c>
      <c r="L2331" t="n">
        <v>200</v>
      </c>
      <c r="M2331" t="n">
        <v>24</v>
      </c>
      <c r="N2331" t="n">
        <v>150</v>
      </c>
      <c r="O2331" t="n">
        <v>1</v>
      </c>
      <c r="Q2331" t="n">
        <v>1</v>
      </c>
      <c r="X2331" t="n">
        <v>2</v>
      </c>
      <c r="Y2331" t="n">
        <v>2</v>
      </c>
      <c r="Z2331" t="n">
        <v>0.015</v>
      </c>
      <c r="AA2331" t="n">
        <v>1</v>
      </c>
      <c r="AB2331" t="n">
        <v>25</v>
      </c>
    </row>
    <row r="2332">
      <c r="A2332" t="n">
        <v>2021</v>
      </c>
      <c r="B2332" t="n">
        <v>5</v>
      </c>
      <c r="C2332" s="298" t="n">
        <v>44322</v>
      </c>
      <c r="E2332" t="n">
        <v>619</v>
      </c>
      <c r="F2332" t="inlineStr">
        <is>
          <t>قاعدة غساله 8 كيلو فوق اتوماتيك p0000001719080</t>
        </is>
      </c>
      <c r="G2332" t="inlineStr">
        <is>
          <t>FMCFII10819080</t>
        </is>
      </c>
      <c r="H2332" t="n">
        <v>385.98</v>
      </c>
      <c r="I2332" t="n">
        <v>454.02</v>
      </c>
      <c r="J2332" t="n">
        <v>435.2</v>
      </c>
      <c r="K2332" t="n">
        <v>18</v>
      </c>
      <c r="L2332" t="n">
        <v>200</v>
      </c>
      <c r="M2332" t="n">
        <v>24</v>
      </c>
      <c r="N2332" t="n">
        <v>150</v>
      </c>
      <c r="O2332" t="n">
        <v>4</v>
      </c>
      <c r="P2332" t="n">
        <v>1</v>
      </c>
      <c r="Q2332" t="n">
        <v>6</v>
      </c>
      <c r="X2332" t="n">
        <v>11</v>
      </c>
      <c r="Y2332" t="n">
        <v>491</v>
      </c>
      <c r="Z2332" t="n">
        <v>0.015</v>
      </c>
      <c r="AA2332" t="n">
        <v>1</v>
      </c>
      <c r="AB2332" t="n">
        <v>25</v>
      </c>
    </row>
    <row r="2333">
      <c r="A2333" t="n">
        <v>2021</v>
      </c>
      <c r="B2333" t="n">
        <v>5</v>
      </c>
      <c r="C2333" s="298" t="n">
        <v>44324</v>
      </c>
      <c r="E2333" t="n">
        <v>619</v>
      </c>
      <c r="F2333" t="inlineStr">
        <is>
          <t>قاعدة غساله 8 كيلو فوق اتوماتيك p0000001719080</t>
        </is>
      </c>
      <c r="G2333" t="inlineStr">
        <is>
          <t>FMCFII10819080</t>
        </is>
      </c>
      <c r="H2333" t="n">
        <v>385.98</v>
      </c>
      <c r="I2333" t="n">
        <v>454.02</v>
      </c>
      <c r="J2333" t="n">
        <v>419.7</v>
      </c>
      <c r="K2333" t="n">
        <v>18</v>
      </c>
      <c r="L2333" t="n">
        <v>200</v>
      </c>
      <c r="M2333" t="n">
        <v>24</v>
      </c>
      <c r="N2333" t="n">
        <v>150</v>
      </c>
      <c r="O2333" t="n">
        <v>2</v>
      </c>
      <c r="P2333" t="n">
        <v>2</v>
      </c>
      <c r="Q2333" t="n">
        <v>3</v>
      </c>
      <c r="X2333" t="n">
        <v>7</v>
      </c>
      <c r="Y2333" t="n">
        <v>232</v>
      </c>
      <c r="Z2333" t="n">
        <v>0.015</v>
      </c>
      <c r="AA2333" t="n">
        <v>1</v>
      </c>
      <c r="AB2333" t="n">
        <v>25</v>
      </c>
    </row>
    <row r="2334">
      <c r="A2334" t="n">
        <v>2021</v>
      </c>
      <c r="B2334" t="n">
        <v>5</v>
      </c>
      <c r="C2334" s="298" t="n">
        <v>44325</v>
      </c>
      <c r="E2334" t="n">
        <v>619</v>
      </c>
      <c r="F2334" t="inlineStr">
        <is>
          <t>قاعدة غساله 8 كيلو فوق اتوماتيك p0000001719080</t>
        </is>
      </c>
      <c r="G2334" t="inlineStr">
        <is>
          <t>FMCFII10819080</t>
        </is>
      </c>
      <c r="H2334" t="n">
        <v>385.98</v>
      </c>
      <c r="I2334" t="n">
        <v>454.02</v>
      </c>
      <c r="K2334" t="n">
        <v>18</v>
      </c>
      <c r="L2334" t="n">
        <v>200</v>
      </c>
      <c r="Y2334" t="n">
        <v>30</v>
      </c>
      <c r="Z2334" t="n">
        <v>0.015</v>
      </c>
      <c r="AA2334" t="n">
        <v>1</v>
      </c>
      <c r="AB2334" t="n">
        <v>25</v>
      </c>
    </row>
    <row r="2335">
      <c r="A2335" t="n">
        <v>2021</v>
      </c>
      <c r="B2335" t="n">
        <v>5</v>
      </c>
      <c r="C2335" s="298" t="n">
        <v>44334</v>
      </c>
      <c r="E2335" t="n">
        <v>619</v>
      </c>
      <c r="F2335" t="inlineStr">
        <is>
          <t>قاعدة غساله 8 كيلو فوق اتوماتيك p0000001719080</t>
        </is>
      </c>
      <c r="G2335" t="inlineStr">
        <is>
          <t>FMCFII10819080</t>
        </is>
      </c>
      <c r="H2335" t="n">
        <v>385.98</v>
      </c>
      <c r="I2335" t="n">
        <v>454.02</v>
      </c>
      <c r="J2335" t="n">
        <v>437.3</v>
      </c>
      <c r="K2335" t="n">
        <v>18</v>
      </c>
      <c r="L2335" t="n">
        <v>200</v>
      </c>
      <c r="M2335" t="n">
        <v>26</v>
      </c>
      <c r="N2335" t="n">
        <v>136</v>
      </c>
      <c r="O2335" t="n">
        <v>4</v>
      </c>
      <c r="P2335" t="n">
        <v>1</v>
      </c>
      <c r="Q2335" t="n">
        <v>2</v>
      </c>
      <c r="X2335" t="n">
        <v>7</v>
      </c>
      <c r="Y2335" t="n">
        <v>217</v>
      </c>
      <c r="Z2335" t="n">
        <v>0.015</v>
      </c>
      <c r="AA2335" t="n">
        <v>1</v>
      </c>
      <c r="AB2335" t="n">
        <v>25</v>
      </c>
    </row>
    <row r="2336">
      <c r="A2336" t="n">
        <v>2021</v>
      </c>
      <c r="B2336" t="n">
        <v>5</v>
      </c>
      <c r="C2336" s="298" t="n">
        <v>44342</v>
      </c>
      <c r="E2336" t="n">
        <v>2</v>
      </c>
      <c r="F2336" t="inlineStr">
        <is>
          <t>قاعده سخان فرنساوى 086</t>
        </is>
      </c>
      <c r="G2336" t="inlineStr">
        <is>
          <t>FMENCI30000000</t>
        </is>
      </c>
      <c r="H2336" t="n">
        <v>105.09</v>
      </c>
      <c r="I2336" t="n">
        <v>120.91</v>
      </c>
      <c r="J2336" t="n">
        <v>114</v>
      </c>
      <c r="K2336" t="n">
        <v>108</v>
      </c>
      <c r="L2336" t="n">
        <v>100</v>
      </c>
      <c r="M2336" t="n">
        <v>95</v>
      </c>
      <c r="N2336" t="n">
        <v>113</v>
      </c>
      <c r="O2336" t="n">
        <v>10</v>
      </c>
      <c r="P2336" t="n">
        <v>2</v>
      </c>
      <c r="Q2336" t="n">
        <v>4</v>
      </c>
      <c r="X2336" t="n">
        <v>16</v>
      </c>
      <c r="Y2336" t="n">
        <v>1290</v>
      </c>
      <c r="Z2336" t="n">
        <v>0.015</v>
      </c>
      <c r="AA2336" t="n">
        <v>1</v>
      </c>
      <c r="AB2336" t="n">
        <v>16</v>
      </c>
    </row>
    <row r="2337">
      <c r="A2337" t="n">
        <v>2021</v>
      </c>
      <c r="B2337" t="n">
        <v>5</v>
      </c>
      <c r="C2337" s="298" t="n">
        <v>44343</v>
      </c>
      <c r="E2337" t="n">
        <v>2</v>
      </c>
      <c r="F2337" t="inlineStr">
        <is>
          <t>قاعده سخان فرنساوى 086</t>
        </is>
      </c>
      <c r="G2337" t="inlineStr">
        <is>
          <t>FMENCI30000000</t>
        </is>
      </c>
      <c r="H2337" t="n">
        <v>105.09</v>
      </c>
      <c r="I2337" t="n">
        <v>120.91</v>
      </c>
      <c r="J2337" t="n">
        <v>118</v>
      </c>
      <c r="K2337" t="n">
        <v>108</v>
      </c>
      <c r="L2337" t="n">
        <v>100</v>
      </c>
      <c r="M2337" t="n">
        <v>106</v>
      </c>
      <c r="N2337" t="n">
        <v>102</v>
      </c>
      <c r="O2337" t="n">
        <v>2</v>
      </c>
      <c r="R2337" t="n">
        <v>3</v>
      </c>
      <c r="X2337" t="n">
        <v>5</v>
      </c>
      <c r="Y2337" t="n">
        <v>1279</v>
      </c>
      <c r="Z2337" t="n">
        <v>0.015</v>
      </c>
      <c r="AA2337" t="n">
        <v>1</v>
      </c>
      <c r="AB2337" t="n">
        <v>16</v>
      </c>
    </row>
    <row r="2338">
      <c r="A2338" t="n">
        <v>2021</v>
      </c>
      <c r="B2338" t="n">
        <v>5</v>
      </c>
      <c r="C2338" s="298" t="n">
        <v>44314</v>
      </c>
      <c r="E2338" t="n">
        <v>92</v>
      </c>
      <c r="F2338" t="inlineStr">
        <is>
          <t>قاعده غساله فوم 4.3 سم PDAWP6058</t>
        </is>
      </c>
      <c r="G2338" t="inlineStr">
        <is>
          <t>FMDAIIW0000000</t>
        </is>
      </c>
      <c r="H2338" t="n">
        <v>335.73</v>
      </c>
      <c r="I2338" t="n">
        <v>386.27</v>
      </c>
      <c r="J2338" t="n">
        <v>387</v>
      </c>
      <c r="K2338" t="n">
        <v>74</v>
      </c>
      <c r="L2338" t="n">
        <v>97</v>
      </c>
      <c r="M2338" t="n">
        <v>71</v>
      </c>
      <c r="N2338" t="n">
        <v>101</v>
      </c>
      <c r="O2338" t="n">
        <v>8</v>
      </c>
      <c r="P2338" t="n">
        <v>4</v>
      </c>
      <c r="Q2338" t="n">
        <v>3</v>
      </c>
      <c r="X2338" t="n">
        <v>15</v>
      </c>
      <c r="Y2338" t="n">
        <v>1055</v>
      </c>
      <c r="Z2338" t="n">
        <v>0.015</v>
      </c>
      <c r="AA2338" t="n">
        <v>1</v>
      </c>
      <c r="AB2338" t="n">
        <v>16</v>
      </c>
    </row>
    <row r="2339">
      <c r="A2339" t="n">
        <v>2021</v>
      </c>
      <c r="B2339" t="n">
        <v>5</v>
      </c>
      <c r="C2339" s="298" t="n">
        <v>44318</v>
      </c>
      <c r="E2339" t="n">
        <v>92</v>
      </c>
      <c r="F2339" t="inlineStr">
        <is>
          <t>قاعده غساله فوم 4.3 سم PDAWP6058</t>
        </is>
      </c>
      <c r="G2339" t="inlineStr">
        <is>
          <t>FMDAIIW0000000</t>
        </is>
      </c>
      <c r="H2339" t="n">
        <v>335.73</v>
      </c>
      <c r="I2339" t="n">
        <v>386.27</v>
      </c>
      <c r="J2339" t="n">
        <v>351.3</v>
      </c>
      <c r="K2339" t="n">
        <v>74</v>
      </c>
      <c r="L2339" t="n">
        <v>97</v>
      </c>
      <c r="M2339" t="n">
        <v>53</v>
      </c>
      <c r="N2339" t="n">
        <v>137</v>
      </c>
      <c r="O2339" t="n">
        <v>2</v>
      </c>
      <c r="P2339" t="n">
        <v>1</v>
      </c>
      <c r="X2339" t="n">
        <v>3</v>
      </c>
      <c r="Y2339" t="n">
        <v>235</v>
      </c>
      <c r="Z2339" t="n">
        <v>0.015</v>
      </c>
      <c r="AA2339" t="n">
        <v>1</v>
      </c>
      <c r="AB2339" t="n">
        <v>16</v>
      </c>
    </row>
    <row r="2340">
      <c r="A2340" t="n">
        <v>2021</v>
      </c>
      <c r="B2340" t="n">
        <v>5</v>
      </c>
      <c r="C2340" s="298" t="n">
        <v>44335</v>
      </c>
      <c r="E2340" t="n">
        <v>92</v>
      </c>
      <c r="F2340" t="inlineStr">
        <is>
          <t>قاعده غساله فوم 4.3 سم PDAWP6058</t>
        </is>
      </c>
      <c r="G2340" t="inlineStr">
        <is>
          <t>FMDAIIW0000000</t>
        </is>
      </c>
      <c r="H2340" t="n">
        <v>335.73</v>
      </c>
      <c r="I2340" t="n">
        <v>386.27</v>
      </c>
      <c r="J2340" t="n">
        <v>386</v>
      </c>
      <c r="K2340" t="n">
        <v>74</v>
      </c>
      <c r="L2340" t="n">
        <v>97</v>
      </c>
      <c r="M2340" t="n">
        <v>69</v>
      </c>
      <c r="N2340" t="n">
        <v>104</v>
      </c>
      <c r="O2340" t="n">
        <v>8</v>
      </c>
      <c r="P2340" t="n">
        <v>1</v>
      </c>
      <c r="Q2340" t="n">
        <v>4</v>
      </c>
      <c r="X2340" t="n">
        <v>13</v>
      </c>
      <c r="Y2340" t="n">
        <v>261</v>
      </c>
      <c r="Z2340" t="n">
        <v>0.015</v>
      </c>
      <c r="AA2340" t="n">
        <v>1</v>
      </c>
      <c r="AB2340" t="n">
        <v>16</v>
      </c>
    </row>
    <row r="2341">
      <c r="A2341" t="n">
        <v>2021</v>
      </c>
      <c r="B2341" t="n">
        <v>5</v>
      </c>
      <c r="C2341" s="298" t="n">
        <v>44336</v>
      </c>
      <c r="E2341" t="n">
        <v>92</v>
      </c>
      <c r="F2341" t="inlineStr">
        <is>
          <t>قاعده غساله فوم 4.3 سم PDAWP6058</t>
        </is>
      </c>
      <c r="G2341" t="inlineStr">
        <is>
          <t>FMDAIIW0000000</t>
        </is>
      </c>
      <c r="H2341" t="n">
        <v>335.73</v>
      </c>
      <c r="I2341" t="n">
        <v>386.27</v>
      </c>
      <c r="J2341" t="n">
        <v>375</v>
      </c>
      <c r="K2341" t="n">
        <v>74</v>
      </c>
      <c r="L2341" t="n">
        <v>97</v>
      </c>
      <c r="M2341" t="n">
        <v>70</v>
      </c>
      <c r="N2341" t="n">
        <v>103</v>
      </c>
      <c r="O2341" t="n">
        <v>12</v>
      </c>
      <c r="P2341" t="n">
        <v>2</v>
      </c>
      <c r="Q2341" t="n">
        <v>3</v>
      </c>
      <c r="X2341" t="n">
        <v>17</v>
      </c>
      <c r="Y2341" t="n">
        <v>1913</v>
      </c>
      <c r="Z2341" t="n">
        <v>0.015</v>
      </c>
      <c r="AA2341" t="n">
        <v>1</v>
      </c>
      <c r="AB2341" t="n">
        <v>16</v>
      </c>
    </row>
    <row r="2342">
      <c r="A2342" t="n">
        <v>2021</v>
      </c>
      <c r="B2342" t="n">
        <v>5</v>
      </c>
      <c r="C2342" s="298" t="n">
        <v>44339</v>
      </c>
      <c r="E2342" t="n">
        <v>92</v>
      </c>
      <c r="F2342" t="inlineStr">
        <is>
          <t>قاعده غساله فوم 4.3 سم PDAWP6058</t>
        </is>
      </c>
      <c r="G2342" t="inlineStr">
        <is>
          <t>FMDAIIW0000000</t>
        </is>
      </c>
      <c r="H2342" t="n">
        <v>335.73</v>
      </c>
      <c r="I2342" t="n">
        <v>386.27</v>
      </c>
      <c r="J2342" t="n">
        <v>369.7</v>
      </c>
      <c r="K2342" t="n">
        <v>74</v>
      </c>
      <c r="L2342" t="n">
        <v>97</v>
      </c>
      <c r="M2342" t="n">
        <v>66</v>
      </c>
      <c r="N2342" t="n">
        <v>110</v>
      </c>
      <c r="O2342" t="n">
        <v>10</v>
      </c>
      <c r="P2342" t="n">
        <v>2</v>
      </c>
      <c r="Q2342" t="n">
        <v>3</v>
      </c>
      <c r="X2342" t="n">
        <v>15</v>
      </c>
      <c r="Y2342" t="n">
        <v>1407</v>
      </c>
      <c r="Z2342" t="n">
        <v>0.015</v>
      </c>
      <c r="AA2342" t="n">
        <v>1</v>
      </c>
      <c r="AB2342" t="n">
        <v>16</v>
      </c>
    </row>
    <row r="2343">
      <c r="A2343" t="n">
        <v>2021</v>
      </c>
      <c r="B2343" t="n">
        <v>5</v>
      </c>
      <c r="C2343" s="298" t="n">
        <v>44340</v>
      </c>
      <c r="E2343" t="n">
        <v>92</v>
      </c>
      <c r="F2343" t="inlineStr">
        <is>
          <t>قاعده غساله فوم 4.3 سم PDAWP6058</t>
        </is>
      </c>
      <c r="G2343" t="inlineStr">
        <is>
          <t>FMDAIIW0000000</t>
        </is>
      </c>
      <c r="H2343" t="n">
        <v>335.73</v>
      </c>
      <c r="I2343" t="n">
        <v>386.27</v>
      </c>
      <c r="J2343" t="n">
        <v>370.1</v>
      </c>
      <c r="K2343" t="n">
        <v>74</v>
      </c>
      <c r="L2343" t="n">
        <v>97</v>
      </c>
      <c r="M2343" t="n">
        <v>70</v>
      </c>
      <c r="N2343" t="n">
        <v>103</v>
      </c>
      <c r="O2343" t="n">
        <v>10</v>
      </c>
      <c r="P2343" t="n">
        <v>3</v>
      </c>
      <c r="Q2343" t="n">
        <v>5</v>
      </c>
      <c r="X2343" t="n">
        <v>18</v>
      </c>
      <c r="Y2343" t="n">
        <v>1690</v>
      </c>
      <c r="Z2343" t="n">
        <v>0.015</v>
      </c>
      <c r="AA2343" t="n">
        <v>1</v>
      </c>
      <c r="AB2343" t="n">
        <v>16</v>
      </c>
    </row>
    <row r="2344">
      <c r="A2344" t="n">
        <v>2021</v>
      </c>
      <c r="B2344" t="n">
        <v>5</v>
      </c>
      <c r="C2344" s="298" t="n">
        <v>44341</v>
      </c>
      <c r="E2344" t="n">
        <v>92</v>
      </c>
      <c r="F2344" t="inlineStr">
        <is>
          <t>قاعده غساله فوم 4.3 سم PDAWP6058</t>
        </is>
      </c>
      <c r="G2344" t="inlineStr">
        <is>
          <t>FMDAIIW0000000</t>
        </is>
      </c>
      <c r="H2344" t="n">
        <v>335.73</v>
      </c>
      <c r="I2344" t="n">
        <v>386.27</v>
      </c>
      <c r="J2344" t="n">
        <v>372.7</v>
      </c>
      <c r="K2344" t="n">
        <v>74</v>
      </c>
      <c r="L2344" t="n">
        <v>97</v>
      </c>
      <c r="M2344" t="n">
        <v>67</v>
      </c>
      <c r="N2344" t="n">
        <v>108</v>
      </c>
      <c r="O2344" t="n">
        <v>7</v>
      </c>
      <c r="P2344" t="n">
        <v>4</v>
      </c>
      <c r="Q2344" t="n">
        <v>7</v>
      </c>
      <c r="X2344" t="n">
        <v>18</v>
      </c>
      <c r="Y2344" t="n">
        <v>1378</v>
      </c>
      <c r="Z2344" t="n">
        <v>0.015</v>
      </c>
      <c r="AA2344" t="n">
        <v>1</v>
      </c>
      <c r="AB2344" t="n">
        <v>16</v>
      </c>
    </row>
    <row r="2345">
      <c r="A2345" t="n">
        <v>2021</v>
      </c>
      <c r="B2345" t="n">
        <v>5</v>
      </c>
      <c r="C2345" s="298" t="n">
        <v>44342</v>
      </c>
      <c r="E2345" t="n">
        <v>92</v>
      </c>
      <c r="F2345" t="inlineStr">
        <is>
          <t>قاعده غساله فوم 4.3 سم PDAWP6058</t>
        </is>
      </c>
      <c r="G2345" t="inlineStr">
        <is>
          <t>FMDAIIW0000000</t>
        </is>
      </c>
      <c r="H2345" t="n">
        <v>335.73</v>
      </c>
      <c r="I2345" t="n">
        <v>386.27</v>
      </c>
      <c r="J2345" t="n">
        <v>372.8</v>
      </c>
      <c r="K2345" t="n">
        <v>74</v>
      </c>
      <c r="L2345" t="n">
        <v>97</v>
      </c>
      <c r="M2345" t="n">
        <v>66</v>
      </c>
      <c r="N2345" t="n">
        <v>109</v>
      </c>
      <c r="O2345" t="n">
        <v>9</v>
      </c>
      <c r="P2345" t="n">
        <v>2</v>
      </c>
      <c r="Q2345" t="n">
        <v>7</v>
      </c>
      <c r="X2345" t="n">
        <v>18</v>
      </c>
      <c r="Y2345" t="n">
        <v>1562</v>
      </c>
      <c r="Z2345" t="n">
        <v>0.015</v>
      </c>
      <c r="AA2345" t="n">
        <v>1</v>
      </c>
      <c r="AB2345" t="n">
        <v>16</v>
      </c>
    </row>
    <row r="2346">
      <c r="A2346" t="n">
        <v>2021</v>
      </c>
      <c r="B2346" t="n">
        <v>5</v>
      </c>
      <c r="C2346" s="298" t="n">
        <v>44343</v>
      </c>
      <c r="E2346" t="n">
        <v>92</v>
      </c>
      <c r="F2346" t="inlineStr">
        <is>
          <t>قاعده غساله فوم 4.3 سم PDAWP6058</t>
        </is>
      </c>
      <c r="G2346" t="inlineStr">
        <is>
          <t>FMDAIIW0000000</t>
        </is>
      </c>
      <c r="H2346" t="n">
        <v>335.73</v>
      </c>
      <c r="I2346" t="n">
        <v>386.27</v>
      </c>
      <c r="J2346" t="n">
        <v>368.1</v>
      </c>
      <c r="K2346" t="n">
        <v>74</v>
      </c>
      <c r="L2346" t="n">
        <v>97</v>
      </c>
      <c r="M2346" t="n">
        <v>66</v>
      </c>
      <c r="N2346" t="n">
        <v>109</v>
      </c>
      <c r="O2346" t="n">
        <v>6</v>
      </c>
      <c r="P2346" t="n">
        <v>2</v>
      </c>
      <c r="Q2346" t="n">
        <v>5</v>
      </c>
      <c r="S2346" t="n">
        <v>1</v>
      </c>
      <c r="X2346" t="n">
        <v>14</v>
      </c>
      <c r="Y2346" t="n">
        <v>1366</v>
      </c>
      <c r="Z2346" t="n">
        <v>0.015</v>
      </c>
      <c r="AA2346" t="n">
        <v>1</v>
      </c>
      <c r="AB2346" t="n">
        <v>16</v>
      </c>
    </row>
    <row r="2347">
      <c r="A2347" t="n">
        <v>2021</v>
      </c>
      <c r="B2347" t="n">
        <v>5</v>
      </c>
      <c r="C2347" s="298" t="n">
        <v>44345</v>
      </c>
      <c r="E2347" t="n">
        <v>92</v>
      </c>
      <c r="F2347" t="inlineStr">
        <is>
          <t>قاعده غساله فوم 4.3 سم PDAWP6058</t>
        </is>
      </c>
      <c r="G2347" t="inlineStr">
        <is>
          <t>FMDAIIW0000000</t>
        </is>
      </c>
      <c r="H2347" t="n">
        <v>335.73</v>
      </c>
      <c r="I2347" t="n">
        <v>386.27</v>
      </c>
      <c r="J2347" t="n">
        <v>374</v>
      </c>
      <c r="K2347" t="n">
        <v>74</v>
      </c>
      <c r="L2347" t="n">
        <v>97</v>
      </c>
      <c r="M2347" t="n">
        <v>65</v>
      </c>
      <c r="N2347" t="n">
        <v>110</v>
      </c>
      <c r="Y2347" t="n">
        <v>412</v>
      </c>
      <c r="Z2347" t="n">
        <v>0.015</v>
      </c>
      <c r="AA2347" t="n">
        <v>1</v>
      </c>
      <c r="AB2347" t="n">
        <v>16</v>
      </c>
    </row>
    <row r="2348">
      <c r="A2348" t="n">
        <v>2021</v>
      </c>
      <c r="B2348" t="n">
        <v>5</v>
      </c>
      <c r="C2348" s="298" t="n">
        <v>44342</v>
      </c>
      <c r="E2348" t="n">
        <v>1</v>
      </c>
      <c r="F2348" t="inlineStr">
        <is>
          <t>كفر سخان فرنساوى 085</t>
        </is>
      </c>
      <c r="G2348" t="inlineStr">
        <is>
          <t>FMENCI20000000</t>
        </is>
      </c>
      <c r="H2348" t="n">
        <v>103.23</v>
      </c>
      <c r="I2348" t="n">
        <v>118.77</v>
      </c>
      <c r="J2348" t="n">
        <v>112.8</v>
      </c>
      <c r="K2348" t="n">
        <v>108</v>
      </c>
      <c r="L2348" t="n">
        <v>100</v>
      </c>
      <c r="M2348" t="n">
        <v>95</v>
      </c>
      <c r="N2348" t="n">
        <v>113</v>
      </c>
      <c r="O2348" t="n">
        <v>6</v>
      </c>
      <c r="P2348" t="n">
        <v>2</v>
      </c>
      <c r="Q2348" t="n">
        <v>7</v>
      </c>
      <c r="X2348" t="n">
        <v>15</v>
      </c>
      <c r="Y2348" t="n">
        <v>1311</v>
      </c>
      <c r="Z2348" t="n">
        <v>0.015</v>
      </c>
      <c r="AA2348" t="n">
        <v>1</v>
      </c>
      <c r="AB2348" t="n">
        <v>16</v>
      </c>
    </row>
    <row r="2349">
      <c r="A2349" t="n">
        <v>2021</v>
      </c>
      <c r="B2349" t="n">
        <v>5</v>
      </c>
      <c r="C2349" s="298" t="n">
        <v>44343</v>
      </c>
      <c r="E2349" t="n">
        <v>1</v>
      </c>
      <c r="F2349" t="inlineStr">
        <is>
          <t>كفر سخان فرنساوى 085</t>
        </is>
      </c>
      <c r="G2349" t="inlineStr">
        <is>
          <t>FMENCI20000000</t>
        </is>
      </c>
      <c r="H2349" t="n">
        <v>103.23</v>
      </c>
      <c r="I2349" t="n">
        <v>118.77</v>
      </c>
      <c r="J2349" t="n">
        <v>119.5</v>
      </c>
      <c r="K2349" t="n">
        <v>108</v>
      </c>
      <c r="L2349" t="n">
        <v>100</v>
      </c>
      <c r="M2349" t="n">
        <v>106</v>
      </c>
      <c r="N2349" t="n">
        <v>102</v>
      </c>
      <c r="O2349" t="n">
        <v>3</v>
      </c>
      <c r="Q2349" t="n">
        <v>3</v>
      </c>
      <c r="X2349" t="n">
        <v>6</v>
      </c>
      <c r="Y2349" t="n">
        <v>1270</v>
      </c>
      <c r="Z2349" t="n">
        <v>0.015</v>
      </c>
      <c r="AA2349" t="n">
        <v>1</v>
      </c>
      <c r="AB2349" t="n">
        <v>16</v>
      </c>
    </row>
    <row r="2350">
      <c r="A2350" t="n">
        <v>2021</v>
      </c>
      <c r="B2350" t="n">
        <v>5</v>
      </c>
      <c r="C2350" s="298" t="n">
        <v>44321</v>
      </c>
      <c r="E2350" t="n">
        <v>624</v>
      </c>
      <c r="F2350" t="inlineStr">
        <is>
          <t>كفر غساله 10 كيلو فوق اتوماتيك 16338000004067</t>
        </is>
      </c>
      <c r="G2350" t="inlineStr">
        <is>
          <t>FMCFII71004067</t>
        </is>
      </c>
      <c r="H2350" t="n">
        <v>344.0426</v>
      </c>
      <c r="I2350" t="n">
        <v>403.9574</v>
      </c>
      <c r="J2350" t="n">
        <v>366.8</v>
      </c>
      <c r="K2350" t="n">
        <v>18</v>
      </c>
      <c r="L2350" t="n">
        <v>200</v>
      </c>
      <c r="M2350" t="n">
        <v>26</v>
      </c>
      <c r="N2350" t="n">
        <v>140</v>
      </c>
      <c r="O2350" t="n">
        <v>4</v>
      </c>
      <c r="P2350" t="n">
        <v>1</v>
      </c>
      <c r="Q2350" t="n">
        <v>2</v>
      </c>
      <c r="X2350" t="n">
        <v>7</v>
      </c>
      <c r="Y2350" t="n">
        <v>247</v>
      </c>
      <c r="Z2350" t="n">
        <v>0.015</v>
      </c>
      <c r="AA2350" t="n">
        <v>1</v>
      </c>
      <c r="AB2350" t="n">
        <v>25</v>
      </c>
    </row>
    <row r="2351">
      <c r="A2351" t="n">
        <v>2021</v>
      </c>
      <c r="B2351" t="n">
        <v>5</v>
      </c>
      <c r="C2351" s="298" t="n">
        <v>44322</v>
      </c>
      <c r="E2351" t="n">
        <v>624</v>
      </c>
      <c r="F2351" t="inlineStr">
        <is>
          <t>كفر غساله 10 كيلو فوق اتوماتيك 16338000004067</t>
        </is>
      </c>
      <c r="G2351" t="inlineStr">
        <is>
          <t>FMCFII71004067</t>
        </is>
      </c>
      <c r="H2351" t="n">
        <v>344.0426</v>
      </c>
      <c r="I2351" t="n">
        <v>403.9574</v>
      </c>
      <c r="J2351" t="n">
        <v>380.7</v>
      </c>
      <c r="K2351" t="n">
        <v>18</v>
      </c>
      <c r="L2351" t="n">
        <v>200</v>
      </c>
      <c r="M2351" t="n">
        <v>25</v>
      </c>
      <c r="N2351" t="n">
        <v>144</v>
      </c>
      <c r="O2351" t="n">
        <v>4</v>
      </c>
      <c r="P2351" t="n">
        <v>1</v>
      </c>
      <c r="Q2351" t="n">
        <v>3</v>
      </c>
      <c r="X2351" t="n">
        <v>8</v>
      </c>
      <c r="Y2351" t="n">
        <v>338</v>
      </c>
      <c r="Z2351" t="n">
        <v>0.015</v>
      </c>
      <c r="AA2351" t="n">
        <v>1</v>
      </c>
      <c r="AB2351" t="n">
        <v>25</v>
      </c>
    </row>
    <row r="2352">
      <c r="A2352" t="n">
        <v>2021</v>
      </c>
      <c r="B2352" t="n">
        <v>5</v>
      </c>
      <c r="C2352" s="298" t="n">
        <v>44324</v>
      </c>
      <c r="E2352" t="n">
        <v>624</v>
      </c>
      <c r="F2352" t="inlineStr">
        <is>
          <t>كفر غساله 10 كيلو فوق اتوماتيك 16338000004067</t>
        </is>
      </c>
      <c r="G2352" t="inlineStr">
        <is>
          <t>FMCFII71004067</t>
        </is>
      </c>
      <c r="H2352" t="n">
        <v>344.0426</v>
      </c>
      <c r="I2352" t="n">
        <v>403.9574</v>
      </c>
      <c r="K2352" t="n">
        <v>18</v>
      </c>
      <c r="L2352" t="n">
        <v>200</v>
      </c>
      <c r="Y2352" t="n">
        <v>15</v>
      </c>
      <c r="Z2352" t="n">
        <v>0.015</v>
      </c>
      <c r="AA2352" t="n">
        <v>1</v>
      </c>
      <c r="AB2352" t="n">
        <v>25</v>
      </c>
    </row>
    <row r="2353">
      <c r="A2353" t="n">
        <v>2021</v>
      </c>
      <c r="B2353" t="n">
        <v>5</v>
      </c>
      <c r="C2353" s="298" t="n">
        <v>44345</v>
      </c>
      <c r="E2353" t="n">
        <v>624</v>
      </c>
      <c r="F2353" t="inlineStr">
        <is>
          <t>كفر غساله 10 كيلو فوق اتوماتيك 16338000004067</t>
        </is>
      </c>
      <c r="G2353" t="inlineStr">
        <is>
          <t>FMCFII71004067</t>
        </is>
      </c>
      <c r="H2353" t="n">
        <v>344.0426</v>
      </c>
      <c r="I2353" t="n">
        <v>403.9574</v>
      </c>
      <c r="J2353" t="n">
        <v>380</v>
      </c>
      <c r="K2353" t="n">
        <v>18</v>
      </c>
      <c r="L2353" t="n">
        <v>200</v>
      </c>
      <c r="M2353" t="n">
        <v>24</v>
      </c>
      <c r="N2353" t="n">
        <v>152</v>
      </c>
      <c r="O2353" t="n">
        <v>2</v>
      </c>
      <c r="Q2353" t="n">
        <v>1</v>
      </c>
      <c r="X2353" t="n">
        <v>3</v>
      </c>
      <c r="Y2353" t="n">
        <v>3</v>
      </c>
      <c r="Z2353" t="n">
        <v>0.015</v>
      </c>
      <c r="AA2353" t="n">
        <v>1</v>
      </c>
      <c r="AB2353" t="n">
        <v>25</v>
      </c>
    </row>
    <row r="2354">
      <c r="A2354" t="n">
        <v>2021</v>
      </c>
      <c r="B2354" t="n">
        <v>5</v>
      </c>
      <c r="C2354" s="298" t="n">
        <v>44346</v>
      </c>
      <c r="E2354" t="n">
        <v>624</v>
      </c>
      <c r="F2354" t="inlineStr">
        <is>
          <t>كفر غساله 10 كيلو فوق اتوماتيك 16338000004067</t>
        </is>
      </c>
      <c r="G2354" t="inlineStr">
        <is>
          <t>FMCFII71004067</t>
        </is>
      </c>
      <c r="H2354" t="n">
        <v>344.0426</v>
      </c>
      <c r="I2354" t="n">
        <v>403.9574</v>
      </c>
      <c r="J2354" t="n">
        <v>365.1</v>
      </c>
      <c r="K2354" t="n">
        <v>18</v>
      </c>
      <c r="L2354" t="n">
        <v>200</v>
      </c>
      <c r="M2354" t="n">
        <v>26</v>
      </c>
      <c r="N2354" t="n">
        <v>139</v>
      </c>
      <c r="O2354" t="n">
        <v>5</v>
      </c>
      <c r="P2354" t="n">
        <v>2</v>
      </c>
      <c r="Q2354" t="n">
        <v>4</v>
      </c>
      <c r="X2354" t="n">
        <v>11</v>
      </c>
      <c r="Y2354" t="n">
        <v>11</v>
      </c>
      <c r="Z2354" t="n">
        <v>0.015</v>
      </c>
      <c r="AA2354" t="n">
        <v>1</v>
      </c>
      <c r="AB2354" t="n">
        <v>25</v>
      </c>
    </row>
    <row r="2355">
      <c r="A2355" t="n">
        <v>2021</v>
      </c>
      <c r="B2355" t="n">
        <v>5</v>
      </c>
      <c r="C2355" s="298" t="n">
        <v>44334</v>
      </c>
      <c r="E2355" t="n">
        <v>628</v>
      </c>
      <c r="F2355" t="inlineStr">
        <is>
          <t>كفر غساله 12 كيلو فوق اتوماتيك 16338000004068</t>
        </is>
      </c>
      <c r="G2355" t="inlineStr">
        <is>
          <t>FMCFII71204068</t>
        </is>
      </c>
      <c r="H2355" t="n">
        <v>303.996</v>
      </c>
      <c r="I2355" t="n">
        <v>356.004</v>
      </c>
      <c r="J2355" t="n">
        <v>348</v>
      </c>
      <c r="K2355" t="n">
        <v>18</v>
      </c>
      <c r="L2355" t="n">
        <v>200</v>
      </c>
      <c r="M2355" t="n">
        <v>25</v>
      </c>
      <c r="N2355" t="n">
        <v>145</v>
      </c>
      <c r="O2355" t="n">
        <v>3</v>
      </c>
      <c r="Q2355" t="n">
        <v>3</v>
      </c>
      <c r="X2355" t="n">
        <v>6</v>
      </c>
      <c r="Y2355" t="n">
        <v>171</v>
      </c>
      <c r="Z2355" t="n">
        <v>0.015</v>
      </c>
      <c r="AA2355" t="n">
        <v>1</v>
      </c>
      <c r="AB2355" t="n">
        <v>25</v>
      </c>
    </row>
    <row r="2356">
      <c r="A2356" t="n">
        <v>2021</v>
      </c>
      <c r="B2356" t="n">
        <v>5</v>
      </c>
      <c r="C2356" s="298" t="n">
        <v>44335</v>
      </c>
      <c r="E2356" t="n">
        <v>628</v>
      </c>
      <c r="F2356" t="inlineStr">
        <is>
          <t>كفر غساله 12 كيلو فوق اتوماتيك 16338000004068</t>
        </is>
      </c>
      <c r="G2356" t="inlineStr">
        <is>
          <t>FMCFII71204068</t>
        </is>
      </c>
      <c r="H2356" t="n">
        <v>303.996</v>
      </c>
      <c r="I2356" t="n">
        <v>356.004</v>
      </c>
      <c r="J2356" t="n">
        <v>334.3</v>
      </c>
      <c r="K2356" t="n">
        <v>18</v>
      </c>
      <c r="L2356" t="n">
        <v>200</v>
      </c>
      <c r="M2356" t="n">
        <v>25</v>
      </c>
      <c r="N2356" t="n">
        <v>145</v>
      </c>
      <c r="O2356" t="n">
        <v>5</v>
      </c>
      <c r="P2356" t="n">
        <v>1</v>
      </c>
      <c r="Q2356" t="n">
        <v>2</v>
      </c>
      <c r="X2356" t="n">
        <v>8</v>
      </c>
      <c r="Y2356" t="n">
        <v>338</v>
      </c>
      <c r="Z2356" t="n">
        <v>0.015</v>
      </c>
      <c r="AA2356" t="n">
        <v>1</v>
      </c>
      <c r="AB2356" t="n">
        <v>25</v>
      </c>
    </row>
    <row r="2357">
      <c r="A2357" t="n">
        <v>2021</v>
      </c>
      <c r="B2357" t="n">
        <v>5</v>
      </c>
      <c r="C2357" s="298" t="n">
        <v>44336</v>
      </c>
      <c r="E2357" t="n">
        <v>628</v>
      </c>
      <c r="F2357" t="inlineStr">
        <is>
          <t>كفر غساله 12 كيلو فوق اتوماتيك 16338000004068</t>
        </is>
      </c>
      <c r="G2357" t="inlineStr">
        <is>
          <t>FMCFII71204068</t>
        </is>
      </c>
      <c r="H2357" t="n">
        <v>303.996</v>
      </c>
      <c r="I2357" t="n">
        <v>356.004</v>
      </c>
      <c r="J2357" t="n">
        <v>342.5</v>
      </c>
      <c r="K2357" t="n">
        <v>18</v>
      </c>
      <c r="L2357" t="n">
        <v>200</v>
      </c>
      <c r="M2357" t="n">
        <v>25</v>
      </c>
      <c r="N2357" t="n">
        <v>144</v>
      </c>
      <c r="O2357" t="n">
        <v>4</v>
      </c>
      <c r="P2357" t="n">
        <v>2</v>
      </c>
      <c r="Q2357" t="n">
        <v>3</v>
      </c>
      <c r="X2357" t="n">
        <v>9</v>
      </c>
      <c r="Y2357" t="n">
        <v>804</v>
      </c>
      <c r="Z2357" t="n">
        <v>0.015</v>
      </c>
      <c r="AA2357" t="n">
        <v>1</v>
      </c>
      <c r="AB2357" t="n">
        <v>25</v>
      </c>
    </row>
    <row r="2358">
      <c r="A2358" t="n">
        <v>2021</v>
      </c>
      <c r="B2358" t="n">
        <v>5</v>
      </c>
      <c r="C2358" s="298" t="n">
        <v>44339</v>
      </c>
      <c r="E2358" t="n">
        <v>628</v>
      </c>
      <c r="F2358" t="inlineStr">
        <is>
          <t>كفر غساله 12 كيلو فوق اتوماتيك 16338000004068</t>
        </is>
      </c>
      <c r="G2358" t="inlineStr">
        <is>
          <t>FMCFII71204068</t>
        </is>
      </c>
      <c r="H2358" t="n">
        <v>303.996</v>
      </c>
      <c r="I2358" t="n">
        <v>356.004</v>
      </c>
      <c r="J2358" t="n">
        <v>330.1</v>
      </c>
      <c r="K2358" t="n">
        <v>18</v>
      </c>
      <c r="L2358" t="n">
        <v>200</v>
      </c>
      <c r="M2358" t="n">
        <v>16</v>
      </c>
      <c r="N2358" t="n">
        <v>221</v>
      </c>
      <c r="O2358" t="n">
        <v>5</v>
      </c>
      <c r="P2358" t="n">
        <v>1</v>
      </c>
      <c r="Q2358" t="n">
        <v>6</v>
      </c>
      <c r="X2358" t="n">
        <v>12</v>
      </c>
      <c r="Y2358" t="n">
        <v>342</v>
      </c>
      <c r="Z2358" t="n">
        <v>0.015</v>
      </c>
      <c r="AA2358" t="n">
        <v>1</v>
      </c>
      <c r="AB2358" t="n">
        <v>25</v>
      </c>
    </row>
    <row r="2359">
      <c r="A2359" t="n">
        <v>2021</v>
      </c>
      <c r="B2359" t="n">
        <v>5</v>
      </c>
      <c r="C2359" s="298" t="n">
        <v>44340</v>
      </c>
      <c r="E2359" t="n">
        <v>628</v>
      </c>
      <c r="F2359" t="inlineStr">
        <is>
          <t>كفر غساله 12 كيلو فوق اتوماتيك 16338000004068</t>
        </is>
      </c>
      <c r="G2359" t="inlineStr">
        <is>
          <t>FMCFII71204068</t>
        </is>
      </c>
      <c r="H2359" t="n">
        <v>303.996</v>
      </c>
      <c r="I2359" t="n">
        <v>356.004</v>
      </c>
      <c r="J2359" t="n">
        <v>331.9</v>
      </c>
      <c r="K2359" t="n">
        <v>18</v>
      </c>
      <c r="L2359" t="n">
        <v>200</v>
      </c>
      <c r="M2359" t="n">
        <v>24</v>
      </c>
      <c r="N2359" t="n">
        <v>152</v>
      </c>
      <c r="O2359" t="n">
        <v>5</v>
      </c>
      <c r="P2359" t="n">
        <v>2</v>
      </c>
      <c r="Q2359" t="n">
        <v>3</v>
      </c>
      <c r="X2359" t="n">
        <v>10</v>
      </c>
      <c r="Y2359" t="n">
        <v>550</v>
      </c>
      <c r="Z2359" t="n">
        <v>0.015</v>
      </c>
      <c r="AA2359" t="n">
        <v>1</v>
      </c>
      <c r="AB2359" t="n">
        <v>25</v>
      </c>
    </row>
    <row r="2360">
      <c r="A2360" t="n">
        <v>2021</v>
      </c>
      <c r="B2360" t="n">
        <v>5</v>
      </c>
      <c r="C2360" s="298" t="n">
        <v>44321</v>
      </c>
      <c r="E2360" t="n">
        <v>620</v>
      </c>
      <c r="F2360" t="inlineStr">
        <is>
          <t>كفر غساله 8  كيلو فوق اتوماتيك 16338000005663</t>
        </is>
      </c>
      <c r="G2360" t="inlineStr">
        <is>
          <t>FMCFII70805663</t>
        </is>
      </c>
      <c r="H2360" t="n">
        <v>214.0105</v>
      </c>
      <c r="I2360" t="n">
        <v>251.9895</v>
      </c>
      <c r="J2360" t="n">
        <v>241.5</v>
      </c>
      <c r="K2360" t="n">
        <v>18</v>
      </c>
      <c r="L2360" t="n">
        <v>200</v>
      </c>
      <c r="M2360" t="n">
        <v>24</v>
      </c>
      <c r="N2360" t="n">
        <v>150</v>
      </c>
      <c r="O2360" t="n">
        <v>1</v>
      </c>
      <c r="Q2360" t="n">
        <v>1</v>
      </c>
      <c r="X2360" t="n">
        <v>2</v>
      </c>
      <c r="Y2360" t="n">
        <v>2</v>
      </c>
      <c r="Z2360" t="n">
        <v>0.015</v>
      </c>
      <c r="AA2360" t="n">
        <v>1</v>
      </c>
      <c r="AB2360" t="n">
        <v>25</v>
      </c>
    </row>
    <row r="2361">
      <c r="A2361" t="n">
        <v>2021</v>
      </c>
      <c r="B2361" t="n">
        <v>5</v>
      </c>
      <c r="C2361" s="298" t="n">
        <v>44322</v>
      </c>
      <c r="E2361" t="n">
        <v>620</v>
      </c>
      <c r="F2361" t="inlineStr">
        <is>
          <t>كفر غساله 8  كيلو فوق اتوماتيك 16338000005663</t>
        </is>
      </c>
      <c r="G2361" t="inlineStr">
        <is>
          <t>FMCFII70805663</t>
        </is>
      </c>
      <c r="H2361" t="n">
        <v>214.0105</v>
      </c>
      <c r="I2361" t="n">
        <v>251.9895</v>
      </c>
      <c r="J2361" t="n">
        <v>234.2</v>
      </c>
      <c r="K2361" t="n">
        <v>18</v>
      </c>
      <c r="L2361" t="n">
        <v>200</v>
      </c>
      <c r="M2361" t="n">
        <v>24</v>
      </c>
      <c r="N2361" t="n">
        <v>150</v>
      </c>
      <c r="O2361" t="n">
        <v>9</v>
      </c>
      <c r="P2361" t="n">
        <v>1</v>
      </c>
      <c r="Q2361" t="n">
        <v>3</v>
      </c>
      <c r="X2361" t="n">
        <v>13</v>
      </c>
      <c r="Y2361" t="n">
        <v>493</v>
      </c>
      <c r="Z2361" t="n">
        <v>0.015</v>
      </c>
      <c r="AA2361" t="n">
        <v>1</v>
      </c>
      <c r="AB2361" t="n">
        <v>25</v>
      </c>
    </row>
    <row r="2362">
      <c r="A2362" t="n">
        <v>2021</v>
      </c>
      <c r="B2362" t="n">
        <v>5</v>
      </c>
      <c r="C2362" s="298" t="n">
        <v>44324</v>
      </c>
      <c r="E2362" t="n">
        <v>620</v>
      </c>
      <c r="F2362" t="inlineStr">
        <is>
          <t>كفر غساله 8  كيلو فوق اتوماتيك 16338000005663</t>
        </is>
      </c>
      <c r="G2362" t="inlineStr">
        <is>
          <t>FMCFII70805663</t>
        </is>
      </c>
      <c r="H2362" t="n">
        <v>214.0105</v>
      </c>
      <c r="I2362" t="n">
        <v>251.9895</v>
      </c>
      <c r="J2362" t="n">
        <v>224.6</v>
      </c>
      <c r="K2362" t="n">
        <v>18</v>
      </c>
      <c r="L2362" t="n">
        <v>200</v>
      </c>
      <c r="M2362" t="n">
        <v>24</v>
      </c>
      <c r="N2362" t="n">
        <v>150</v>
      </c>
      <c r="O2362" t="n">
        <v>2</v>
      </c>
      <c r="P2362" t="n">
        <v>4</v>
      </c>
      <c r="Q2362" t="n">
        <v>4</v>
      </c>
      <c r="X2362" t="n">
        <v>10</v>
      </c>
      <c r="Y2362" t="n">
        <v>235</v>
      </c>
      <c r="Z2362" t="n">
        <v>0.015</v>
      </c>
      <c r="AA2362" t="n">
        <v>1</v>
      </c>
      <c r="AB2362" t="n">
        <v>25</v>
      </c>
    </row>
    <row r="2363">
      <c r="A2363" t="n">
        <v>2021</v>
      </c>
      <c r="B2363" t="n">
        <v>5</v>
      </c>
      <c r="C2363" s="298" t="n">
        <v>44325</v>
      </c>
      <c r="E2363" t="n">
        <v>620</v>
      </c>
      <c r="F2363" t="inlineStr">
        <is>
          <t>كفر غساله 8  كيلو فوق اتوماتيك 16338000005663</t>
        </is>
      </c>
      <c r="G2363" t="inlineStr">
        <is>
          <t>FMCFII70805663</t>
        </is>
      </c>
      <c r="H2363" t="n">
        <v>214.0105</v>
      </c>
      <c r="I2363" t="n">
        <v>251.9895</v>
      </c>
      <c r="K2363" t="n">
        <v>18</v>
      </c>
      <c r="L2363" t="n">
        <v>200</v>
      </c>
      <c r="Y2363" t="n">
        <v>30</v>
      </c>
      <c r="Z2363" t="n">
        <v>0.015</v>
      </c>
      <c r="AA2363" t="n">
        <v>1</v>
      </c>
      <c r="AB2363" t="n">
        <v>25</v>
      </c>
    </row>
    <row r="2364">
      <c r="A2364" t="n">
        <v>2021</v>
      </c>
      <c r="B2364" t="n">
        <v>5</v>
      </c>
      <c r="C2364" s="298" t="n">
        <v>44334</v>
      </c>
      <c r="E2364" t="n">
        <v>620</v>
      </c>
      <c r="F2364" t="inlineStr">
        <is>
          <t>كفر غساله 8  كيلو فوق اتوماتيك 16338000005663</t>
        </is>
      </c>
      <c r="G2364" t="inlineStr">
        <is>
          <t>FMCFII70805663</t>
        </is>
      </c>
      <c r="H2364" t="n">
        <v>214.0105</v>
      </c>
      <c r="I2364" t="n">
        <v>251.9895</v>
      </c>
      <c r="J2364" t="n">
        <v>240.7</v>
      </c>
      <c r="K2364" t="n">
        <v>18</v>
      </c>
      <c r="L2364" t="n">
        <v>200</v>
      </c>
      <c r="M2364" t="n">
        <v>26</v>
      </c>
      <c r="N2364" t="n">
        <v>136</v>
      </c>
      <c r="O2364" t="n">
        <v>3</v>
      </c>
      <c r="P2364" t="n">
        <v>3</v>
      </c>
      <c r="Q2364" t="n">
        <v>4</v>
      </c>
      <c r="X2364" t="n">
        <v>10</v>
      </c>
      <c r="Y2364" t="n">
        <v>220</v>
      </c>
      <c r="Z2364" t="n">
        <v>0.015</v>
      </c>
      <c r="AA2364" t="n">
        <v>1</v>
      </c>
      <c r="AB2364" t="n">
        <v>25</v>
      </c>
    </row>
    <row r="2365">
      <c r="A2365" t="n">
        <v>2021</v>
      </c>
      <c r="B2365" t="n">
        <v>6</v>
      </c>
      <c r="C2365" s="298" t="n">
        <v>44347</v>
      </c>
      <c r="E2365" t="n">
        <v>661</v>
      </c>
      <c r="F2365" t="inlineStr">
        <is>
          <t xml:space="preserve"> MFZ67207201 75UP77Side</t>
        </is>
      </c>
      <c r="G2365" t="inlineStr">
        <is>
          <t>FMLGEI475UP770</t>
        </is>
      </c>
      <c r="H2365" t="n">
        <v>129.858</v>
      </c>
      <c r="I2365" t="n">
        <v>147.798</v>
      </c>
      <c r="J2365" t="n">
        <v>287.3</v>
      </c>
      <c r="K2365" t="n">
        <v>20</v>
      </c>
      <c r="L2365" t="n">
        <v>180</v>
      </c>
      <c r="M2365" t="n">
        <v>20</v>
      </c>
      <c r="N2365" t="n">
        <v>183</v>
      </c>
      <c r="O2365" t="n">
        <v>1</v>
      </c>
      <c r="P2365" t="n">
        <v>2</v>
      </c>
      <c r="Q2365" t="n">
        <v>2</v>
      </c>
      <c r="X2365" t="n">
        <v>5</v>
      </c>
      <c r="Y2365" t="n">
        <v>275</v>
      </c>
      <c r="Z2365" t="n">
        <v>0.015</v>
      </c>
      <c r="AA2365" t="n">
        <v>1</v>
      </c>
      <c r="AB2365" t="n">
        <v>16</v>
      </c>
    </row>
    <row r="2366">
      <c r="A2366" t="n">
        <v>2021</v>
      </c>
      <c r="B2366" t="n">
        <v>6</v>
      </c>
      <c r="C2366" s="298" t="n">
        <v>44348</v>
      </c>
      <c r="E2366" t="n">
        <v>661</v>
      </c>
      <c r="F2366" t="inlineStr">
        <is>
          <t xml:space="preserve"> MFZ67207201 75UP77Side</t>
        </is>
      </c>
      <c r="G2366" t="inlineStr">
        <is>
          <t>FMLGEI475UP770</t>
        </is>
      </c>
      <c r="H2366" t="n">
        <v>129.858</v>
      </c>
      <c r="I2366" t="n">
        <v>147.798</v>
      </c>
      <c r="J2366" t="n">
        <v>291.8</v>
      </c>
      <c r="K2366" t="n">
        <v>20</v>
      </c>
      <c r="L2366" t="n">
        <v>180</v>
      </c>
      <c r="M2366" t="n">
        <v>20</v>
      </c>
      <c r="N2366" t="n">
        <v>185</v>
      </c>
      <c r="O2366" t="n">
        <v>2</v>
      </c>
      <c r="P2366" t="n">
        <v>1</v>
      </c>
      <c r="Q2366" t="n">
        <v>1</v>
      </c>
      <c r="R2366" t="n">
        <v>0</v>
      </c>
      <c r="X2366" t="n">
        <v>4</v>
      </c>
      <c r="Y2366" t="n">
        <v>796</v>
      </c>
      <c r="Z2366" t="n">
        <v>0.015</v>
      </c>
      <c r="AA2366" t="n">
        <v>1</v>
      </c>
      <c r="AB2366" t="n">
        <v>16</v>
      </c>
    </row>
    <row r="2367">
      <c r="A2367" t="n">
        <v>2021</v>
      </c>
      <c r="B2367" t="n">
        <v>6</v>
      </c>
      <c r="C2367" s="298" t="n">
        <v>44347</v>
      </c>
      <c r="E2367" t="n">
        <v>449</v>
      </c>
      <c r="F2367" t="inlineStr">
        <is>
          <t>FRONT 43LM63</t>
        </is>
      </c>
      <c r="G2367" t="inlineStr">
        <is>
          <t>FMLGEI43LM63FR</t>
        </is>
      </c>
      <c r="H2367" t="n">
        <v>40.986</v>
      </c>
      <c r="I2367" t="n">
        <v>50.048</v>
      </c>
      <c r="J2367" t="n">
        <v>43.4</v>
      </c>
      <c r="K2367" t="n">
        <v>108</v>
      </c>
      <c r="L2367" t="n">
        <v>100</v>
      </c>
      <c r="M2367" t="n">
        <v>116</v>
      </c>
      <c r="N2367" t="n">
        <v>93</v>
      </c>
      <c r="O2367" t="n">
        <v>8</v>
      </c>
      <c r="P2367" t="n">
        <v>9</v>
      </c>
      <c r="Q2367" t="n">
        <v>7</v>
      </c>
      <c r="X2367" t="n">
        <v>24</v>
      </c>
      <c r="Y2367" t="n">
        <v>924</v>
      </c>
      <c r="Z2367" t="n">
        <v>0.015</v>
      </c>
      <c r="AA2367" t="n">
        <v>1</v>
      </c>
      <c r="AB2367" t="n">
        <v>16</v>
      </c>
    </row>
    <row r="2368">
      <c r="A2368" t="n">
        <v>2021</v>
      </c>
      <c r="B2368" t="n">
        <v>6</v>
      </c>
      <c r="C2368" s="298" t="n">
        <v>44348</v>
      </c>
      <c r="E2368" t="n">
        <v>449</v>
      </c>
      <c r="F2368" t="inlineStr">
        <is>
          <t>FRONT 43LM63</t>
        </is>
      </c>
      <c r="G2368" t="inlineStr">
        <is>
          <t>FMLGEI43LM63FR</t>
        </is>
      </c>
      <c r="H2368" t="n">
        <v>40.986</v>
      </c>
      <c r="I2368" t="n">
        <v>50.048</v>
      </c>
      <c r="J2368" t="n">
        <v>50.6</v>
      </c>
      <c r="K2368" t="n">
        <v>108</v>
      </c>
      <c r="L2368" t="n">
        <v>100</v>
      </c>
      <c r="M2368" t="n">
        <v>117</v>
      </c>
      <c r="N2368" t="n">
        <v>92</v>
      </c>
      <c r="O2368" t="n">
        <v>12</v>
      </c>
      <c r="P2368" t="n">
        <v>4</v>
      </c>
      <c r="Q2368" t="n">
        <v>9</v>
      </c>
      <c r="X2368" t="n">
        <v>25</v>
      </c>
      <c r="Y2368" t="n">
        <v>1285</v>
      </c>
      <c r="Z2368" t="n">
        <v>0.015</v>
      </c>
      <c r="AA2368" t="n">
        <v>1</v>
      </c>
      <c r="AB2368" t="n">
        <v>16</v>
      </c>
    </row>
    <row r="2369">
      <c r="A2369" t="n">
        <v>2021</v>
      </c>
      <c r="B2369" t="n">
        <v>6</v>
      </c>
      <c r="C2369" s="298" t="n">
        <v>44347</v>
      </c>
      <c r="E2369" t="n">
        <v>557</v>
      </c>
      <c r="F2369" t="inlineStr">
        <is>
          <t>LG 65 UM 73 sides</t>
        </is>
      </c>
      <c r="G2369" t="inlineStr">
        <is>
          <t>FMLGEI65UM7302</t>
        </is>
      </c>
      <c r="H2369" t="n">
        <v>171.262</v>
      </c>
      <c r="I2369" t="n">
        <v>194.922</v>
      </c>
      <c r="J2369" t="n">
        <v>188.7</v>
      </c>
      <c r="K2369" t="n">
        <v>20</v>
      </c>
      <c r="L2369" t="n">
        <v>180</v>
      </c>
      <c r="M2369" t="n">
        <v>20</v>
      </c>
      <c r="N2369" t="n">
        <v>180</v>
      </c>
      <c r="O2369" t="n">
        <v>1</v>
      </c>
      <c r="P2369" t="n">
        <v>2</v>
      </c>
      <c r="Q2369" t="n">
        <v>4</v>
      </c>
      <c r="S2369" t="n">
        <v>1</v>
      </c>
      <c r="X2369" t="n">
        <v>8</v>
      </c>
      <c r="Y2369" t="n">
        <v>200</v>
      </c>
      <c r="Z2369" t="n">
        <v>0.015</v>
      </c>
      <c r="AA2369" t="n">
        <v>1</v>
      </c>
      <c r="AB2369" t="n">
        <v>16</v>
      </c>
    </row>
    <row r="2370">
      <c r="A2370" t="n">
        <v>2021</v>
      </c>
      <c r="B2370" t="n">
        <v>6</v>
      </c>
      <c r="C2370" s="298" t="n">
        <v>44348</v>
      </c>
      <c r="E2370" t="n">
        <v>557</v>
      </c>
      <c r="F2370" t="inlineStr">
        <is>
          <t>LG 65 UM 73 sides</t>
        </is>
      </c>
      <c r="G2370" t="inlineStr">
        <is>
          <t>FMLGEI65UM7302</t>
        </is>
      </c>
      <c r="H2370" t="n">
        <v>171.262</v>
      </c>
      <c r="I2370" t="n">
        <v>194.922</v>
      </c>
      <c r="K2370" t="n">
        <v>20</v>
      </c>
      <c r="L2370" t="n">
        <v>180</v>
      </c>
      <c r="Y2370" t="n">
        <v>72</v>
      </c>
      <c r="Z2370" t="n">
        <v>0.015</v>
      </c>
      <c r="AA2370" t="n">
        <v>1</v>
      </c>
      <c r="AB2370" t="n">
        <v>16</v>
      </c>
    </row>
    <row r="2371">
      <c r="A2371" t="n">
        <v>2021</v>
      </c>
      <c r="B2371" t="n">
        <v>6</v>
      </c>
      <c r="C2371" s="298" t="n">
        <v>44347</v>
      </c>
      <c r="E2371" t="n">
        <v>556</v>
      </c>
      <c r="F2371" t="inlineStr">
        <is>
          <t>LG 65 UM 73 top&amp;bottom</t>
        </is>
      </c>
      <c r="G2371" t="inlineStr">
        <is>
          <t>FMLGEI65UM7301</t>
        </is>
      </c>
      <c r="H2371" t="n">
        <v>1003.106</v>
      </c>
      <c r="I2371" t="n">
        <v>1141.686</v>
      </c>
      <c r="J2371" t="n">
        <v>1056.7</v>
      </c>
      <c r="K2371" t="n">
        <v>20</v>
      </c>
      <c r="L2371" t="n">
        <v>180</v>
      </c>
      <c r="M2371" t="n">
        <v>20</v>
      </c>
      <c r="N2371" t="n">
        <v>180</v>
      </c>
      <c r="O2371" t="n">
        <v>2</v>
      </c>
      <c r="P2371" t="n">
        <v>2</v>
      </c>
      <c r="Q2371" t="n">
        <v>3</v>
      </c>
      <c r="S2371" t="n">
        <v>0</v>
      </c>
      <c r="X2371" t="n">
        <v>7</v>
      </c>
      <c r="Y2371" t="n">
        <v>199</v>
      </c>
      <c r="Z2371" t="n">
        <v>0.015</v>
      </c>
      <c r="AA2371" t="n">
        <v>1</v>
      </c>
      <c r="AB2371" t="n">
        <v>16</v>
      </c>
    </row>
    <row r="2372">
      <c r="A2372" t="n">
        <v>2021</v>
      </c>
      <c r="B2372" t="n">
        <v>6</v>
      </c>
      <c r="C2372" s="298" t="n">
        <v>44348</v>
      </c>
      <c r="E2372" t="n">
        <v>556</v>
      </c>
      <c r="F2372" t="inlineStr">
        <is>
          <t>LG 65 UM 73 top&amp;bottom</t>
        </is>
      </c>
      <c r="G2372" t="inlineStr">
        <is>
          <t>FMLGEI65UM7301</t>
        </is>
      </c>
      <c r="H2372" t="n">
        <v>1003.106</v>
      </c>
      <c r="I2372" t="n">
        <v>1141.686</v>
      </c>
      <c r="K2372" t="n">
        <v>20</v>
      </c>
      <c r="L2372" t="n">
        <v>180</v>
      </c>
      <c r="Y2372" t="n">
        <v>72</v>
      </c>
      <c r="Z2372" t="n">
        <v>0.015</v>
      </c>
      <c r="AA2372" t="n">
        <v>1</v>
      </c>
      <c r="AB2372" t="n">
        <v>16</v>
      </c>
    </row>
    <row r="2373">
      <c r="A2373" t="n">
        <v>2021</v>
      </c>
      <c r="B2373" t="n">
        <v>6</v>
      </c>
      <c r="C2373" s="298" t="n">
        <v>44348</v>
      </c>
      <c r="E2373" t="n">
        <v>437</v>
      </c>
      <c r="F2373" t="inlineStr">
        <is>
          <t xml:space="preserve">LG32LM55/LM63 </t>
        </is>
      </c>
      <c r="G2373" t="inlineStr">
        <is>
          <t>FMLGEI32LM5563</t>
        </is>
      </c>
      <c r="H2373" t="n">
        <v>158.088</v>
      </c>
      <c r="I2373" t="n">
        <v>179.928</v>
      </c>
      <c r="J2373" t="n">
        <v>175.2</v>
      </c>
      <c r="K2373" t="n">
        <v>120</v>
      </c>
      <c r="L2373" t="n">
        <v>120</v>
      </c>
      <c r="M2373" t="n">
        <v>97</v>
      </c>
      <c r="N2373" t="n">
        <v>148</v>
      </c>
      <c r="O2373" t="n">
        <v>8</v>
      </c>
      <c r="P2373" t="n">
        <v>3</v>
      </c>
      <c r="Q2373" t="n">
        <v>5</v>
      </c>
      <c r="X2373" t="n">
        <v>15</v>
      </c>
      <c r="Y2373" t="n">
        <v>315</v>
      </c>
      <c r="Z2373" t="n">
        <v>0.015</v>
      </c>
      <c r="AA2373" t="n">
        <v>1</v>
      </c>
      <c r="AB2373" t="n">
        <v>16</v>
      </c>
    </row>
    <row r="2374">
      <c r="A2374" t="n">
        <v>2021</v>
      </c>
      <c r="B2374" t="n">
        <v>6</v>
      </c>
      <c r="C2374" s="298" t="n">
        <v>44347</v>
      </c>
      <c r="E2374" t="n">
        <v>670</v>
      </c>
      <c r="F2374" t="inlineStr">
        <is>
          <t>LG43UP77</t>
        </is>
      </c>
      <c r="G2374" t="inlineStr">
        <is>
          <t>FMLGEI043UP770</t>
        </is>
      </c>
      <c r="H2374" t="n">
        <v>280.418</v>
      </c>
      <c r="I2374" t="n">
        <v>319.158</v>
      </c>
      <c r="K2374" t="n">
        <v>96</v>
      </c>
      <c r="L2374" t="n">
        <v>150</v>
      </c>
      <c r="Y2374" t="n">
        <v>132</v>
      </c>
      <c r="Z2374" t="n">
        <v>0.015</v>
      </c>
      <c r="AA2374" t="n">
        <v>1</v>
      </c>
      <c r="AB2374" t="n">
        <v>16</v>
      </c>
    </row>
    <row r="2375">
      <c r="A2375" t="n">
        <v>2021</v>
      </c>
      <c r="B2375" t="n">
        <v>6</v>
      </c>
      <c r="C2375" s="298" t="n">
        <v>44347</v>
      </c>
      <c r="E2375" t="n">
        <v>669</v>
      </c>
      <c r="F2375" t="inlineStr">
        <is>
          <t>LG65UP77_TB</t>
        </is>
      </c>
      <c r="G2375" t="inlineStr">
        <is>
          <t>FMLGEI065UP770</t>
        </is>
      </c>
      <c r="H2375" t="n">
        <v>897.7140000000001</v>
      </c>
      <c r="I2375" t="n">
        <v>1021.734</v>
      </c>
      <c r="J2375" t="n">
        <v>938.5</v>
      </c>
      <c r="K2375" t="n">
        <v>40</v>
      </c>
      <c r="L2375" t="n">
        <v>180</v>
      </c>
      <c r="M2375" t="n">
        <v>31</v>
      </c>
      <c r="N2375" t="n">
        <v>230</v>
      </c>
      <c r="O2375" t="n">
        <v>4</v>
      </c>
      <c r="P2375" t="n">
        <v>6</v>
      </c>
      <c r="Q2375" t="n">
        <v>7</v>
      </c>
      <c r="X2375" t="n">
        <v>17</v>
      </c>
      <c r="Y2375" t="n">
        <v>923</v>
      </c>
      <c r="Z2375" t="n">
        <v>0.015</v>
      </c>
      <c r="AA2375" t="n">
        <v>1</v>
      </c>
      <c r="AB2375" t="n">
        <v>16</v>
      </c>
    </row>
    <row r="2376">
      <c r="A2376" t="n">
        <v>2021</v>
      </c>
      <c r="B2376" t="n">
        <v>6</v>
      </c>
      <c r="C2376" s="298" t="n">
        <v>44348</v>
      </c>
      <c r="E2376" t="n">
        <v>669</v>
      </c>
      <c r="F2376" t="inlineStr">
        <is>
          <t>LG65UP77_TB</t>
        </is>
      </c>
      <c r="G2376" t="inlineStr">
        <is>
          <t>FMLGEI065UP770</t>
        </is>
      </c>
      <c r="H2376" t="n">
        <v>897.7140000000001</v>
      </c>
      <c r="I2376" t="n">
        <v>1021.734</v>
      </c>
      <c r="K2376" t="n">
        <v>40</v>
      </c>
      <c r="L2376" t="n">
        <v>180</v>
      </c>
      <c r="O2376" t="n">
        <v>1</v>
      </c>
      <c r="Q2376" t="n">
        <v>1</v>
      </c>
      <c r="X2376" t="n">
        <v>2</v>
      </c>
      <c r="Y2376" t="n">
        <v>260</v>
      </c>
      <c r="Z2376" t="n">
        <v>0.015</v>
      </c>
      <c r="AA2376" t="n">
        <v>1</v>
      </c>
      <c r="AB2376" t="n">
        <v>16</v>
      </c>
    </row>
    <row r="2377">
      <c r="A2377" t="n">
        <v>2021</v>
      </c>
      <c r="B2377" t="n">
        <v>6</v>
      </c>
      <c r="C2377" s="298" t="n">
        <v>44347</v>
      </c>
      <c r="E2377" t="n">
        <v>122</v>
      </c>
      <c r="F2377" t="inlineStr">
        <is>
          <t>LgWashing Mashine Base</t>
        </is>
      </c>
      <c r="G2377" t="inlineStr">
        <is>
          <t>FMLGEI1000000</t>
        </is>
      </c>
      <c r="H2377" t="n">
        <v>267.4</v>
      </c>
      <c r="I2377" t="n">
        <v>292.6</v>
      </c>
      <c r="K2377" t="n">
        <v>63</v>
      </c>
      <c r="L2377" t="n">
        <v>115</v>
      </c>
      <c r="Y2377" t="n">
        <v>200</v>
      </c>
      <c r="Z2377" t="n">
        <v>0.015</v>
      </c>
      <c r="AA2377" t="n">
        <v>1</v>
      </c>
      <c r="AB2377" t="n">
        <v>22</v>
      </c>
    </row>
    <row r="2378">
      <c r="A2378" t="n">
        <v>2021</v>
      </c>
      <c r="B2378" t="n">
        <v>6</v>
      </c>
      <c r="C2378" s="298" t="n">
        <v>44348</v>
      </c>
      <c r="E2378" t="n">
        <v>122</v>
      </c>
      <c r="F2378" t="inlineStr">
        <is>
          <t>LgWashing Mashine Base</t>
        </is>
      </c>
      <c r="G2378" t="inlineStr">
        <is>
          <t>FMLGEI1000000</t>
        </is>
      </c>
      <c r="H2378" t="n">
        <v>267.4</v>
      </c>
      <c r="I2378" t="n">
        <v>292.6</v>
      </c>
      <c r="K2378" t="n">
        <v>63</v>
      </c>
      <c r="L2378" t="n">
        <v>115</v>
      </c>
      <c r="Q2378" t="n">
        <v>2</v>
      </c>
      <c r="X2378" t="n">
        <v>2</v>
      </c>
      <c r="Y2378" t="n">
        <v>242</v>
      </c>
      <c r="Z2378" t="n">
        <v>0.015</v>
      </c>
      <c r="AA2378" t="n">
        <v>1</v>
      </c>
      <c r="AB2378" t="n">
        <v>22</v>
      </c>
    </row>
    <row r="2379">
      <c r="A2379" t="n">
        <v>2021</v>
      </c>
      <c r="B2379" t="n">
        <v>6</v>
      </c>
      <c r="C2379" s="298" t="n">
        <v>44347</v>
      </c>
      <c r="E2379" t="n">
        <v>674</v>
      </c>
      <c r="F2379" t="inlineStr">
        <is>
          <t>LgWashing Mashine Base (VIVACHE)</t>
        </is>
      </c>
      <c r="G2379" t="inlineStr">
        <is>
          <t>FMLGEI10000000</t>
        </is>
      </c>
      <c r="H2379" t="n">
        <v>240.896</v>
      </c>
      <c r="I2379" t="n">
        <v>274.176</v>
      </c>
      <c r="K2379" t="n">
        <v>40</v>
      </c>
      <c r="L2379" t="n">
        <v>180</v>
      </c>
      <c r="Y2379" t="n">
        <v>1000</v>
      </c>
      <c r="Z2379" t="n">
        <v>0.015</v>
      </c>
      <c r="AA2379" t="n">
        <v>1</v>
      </c>
      <c r="AB2379" t="n">
        <v>22</v>
      </c>
    </row>
    <row r="2380">
      <c r="A2380" t="n">
        <v>2021</v>
      </c>
      <c r="B2380" t="n">
        <v>6</v>
      </c>
      <c r="C2380" s="298" t="n">
        <v>44347</v>
      </c>
      <c r="E2380" t="n">
        <v>660</v>
      </c>
      <c r="F2380" t="inlineStr">
        <is>
          <t>MFZ67207201 75UP77 TOP-BOTTOM</t>
        </is>
      </c>
      <c r="G2380" t="inlineStr">
        <is>
          <t>FMLGEI075UP770</t>
        </is>
      </c>
      <c r="H2380" t="n">
        <v>605.063</v>
      </c>
      <c r="I2380" t="n">
        <v>688.653</v>
      </c>
      <c r="J2380" t="n">
        <v>1298.4</v>
      </c>
      <c r="K2380" t="n">
        <v>20</v>
      </c>
      <c r="L2380" t="n">
        <v>180</v>
      </c>
      <c r="M2380" t="n">
        <v>20</v>
      </c>
      <c r="N2380" t="n">
        <v>183</v>
      </c>
      <c r="O2380" t="n">
        <v>2</v>
      </c>
      <c r="P2380" t="n">
        <v>3</v>
      </c>
      <c r="Q2380" t="n">
        <v>2</v>
      </c>
      <c r="X2380" t="n">
        <v>7</v>
      </c>
      <c r="Y2380" t="n">
        <v>277</v>
      </c>
      <c r="Z2380" t="n">
        <v>0.015</v>
      </c>
      <c r="AA2380" t="n">
        <v>1</v>
      </c>
      <c r="AB2380" t="n">
        <v>16</v>
      </c>
    </row>
    <row r="2381">
      <c r="A2381" t="n">
        <v>2021</v>
      </c>
      <c r="B2381" t="n">
        <v>6</v>
      </c>
      <c r="C2381" s="298" t="n">
        <v>44348</v>
      </c>
      <c r="E2381" t="n">
        <v>660</v>
      </c>
      <c r="F2381" t="inlineStr">
        <is>
          <t>MFZ67207201 75UP77 TOP-BOTTOM</t>
        </is>
      </c>
      <c r="G2381" t="inlineStr">
        <is>
          <t>FMLGEI075UP770</t>
        </is>
      </c>
      <c r="H2381" t="n">
        <v>605.063</v>
      </c>
      <c r="I2381" t="n">
        <v>688.653</v>
      </c>
      <c r="J2381" t="n">
        <v>1327.1</v>
      </c>
      <c r="K2381" t="n">
        <v>20</v>
      </c>
      <c r="L2381" t="n">
        <v>180</v>
      </c>
      <c r="M2381" t="n">
        <v>20</v>
      </c>
      <c r="N2381" t="n">
        <v>185</v>
      </c>
      <c r="O2381" t="n">
        <v>2</v>
      </c>
      <c r="P2381" t="n">
        <v>1</v>
      </c>
      <c r="Q2381" t="n">
        <v>1</v>
      </c>
      <c r="R2381" t="n">
        <v>0</v>
      </c>
      <c r="X2381" t="n">
        <v>4</v>
      </c>
      <c r="Y2381" t="n">
        <v>796</v>
      </c>
      <c r="Z2381" t="n">
        <v>0.015</v>
      </c>
      <c r="AA2381" t="n">
        <v>1</v>
      </c>
      <c r="AB2381" t="n">
        <v>16</v>
      </c>
    </row>
    <row r="2382">
      <c r="A2382" t="n">
        <v>2021</v>
      </c>
      <c r="B2382" t="n">
        <v>6</v>
      </c>
      <c r="C2382" s="298" t="n">
        <v>44347</v>
      </c>
      <c r="E2382" t="n">
        <v>645</v>
      </c>
      <c r="F2382" t="inlineStr">
        <is>
          <t>Stop Coller S4</t>
        </is>
      </c>
      <c r="G2382" t="inlineStr">
        <is>
          <t>FMENCI0S400000</t>
        </is>
      </c>
      <c r="H2382" t="n">
        <v>123.69</v>
      </c>
      <c r="I2382" t="n">
        <v>142.31</v>
      </c>
      <c r="J2382" t="n">
        <v>135.7</v>
      </c>
      <c r="K2382" t="n">
        <v>80</v>
      </c>
      <c r="L2382" t="n">
        <v>180</v>
      </c>
      <c r="M2382" t="n">
        <v>64</v>
      </c>
      <c r="N2382" t="n">
        <v>227</v>
      </c>
      <c r="O2382" t="n">
        <v>5</v>
      </c>
      <c r="P2382" t="n">
        <v>2</v>
      </c>
      <c r="Q2382" t="n">
        <v>8</v>
      </c>
      <c r="X2382" t="n">
        <v>15</v>
      </c>
      <c r="Y2382" t="n">
        <v>1615</v>
      </c>
      <c r="Z2382" t="n">
        <v>0.02</v>
      </c>
      <c r="AA2382" t="n">
        <v>1</v>
      </c>
      <c r="AB2382" t="n">
        <v>20</v>
      </c>
    </row>
    <row r="2383">
      <c r="A2383" t="n">
        <v>2021</v>
      </c>
      <c r="B2383" t="n">
        <v>6</v>
      </c>
      <c r="C2383" s="298" t="n">
        <v>44347</v>
      </c>
      <c r="E2383" t="n">
        <v>625</v>
      </c>
      <c r="F2383" t="inlineStr">
        <is>
          <t>جزء وسط غساله 10 كيلو فوق اتوماتيك 16338000004075</t>
        </is>
      </c>
      <c r="G2383" t="inlineStr">
        <is>
          <t>FMCFII61004075</t>
        </is>
      </c>
      <c r="H2383" t="n">
        <v>129.01</v>
      </c>
      <c r="I2383" t="n">
        <v>150.99</v>
      </c>
      <c r="K2383" t="n">
        <v>18</v>
      </c>
      <c r="L2383" t="n">
        <v>200</v>
      </c>
      <c r="Y2383" t="n">
        <v>360</v>
      </c>
      <c r="Z2383" t="n">
        <v>0.015</v>
      </c>
      <c r="AA2383" t="n">
        <v>1</v>
      </c>
      <c r="AB2383" t="n">
        <v>25</v>
      </c>
    </row>
    <row r="2384">
      <c r="A2384" t="n">
        <v>2021</v>
      </c>
      <c r="B2384" t="n">
        <v>6</v>
      </c>
      <c r="C2384" s="298" t="n">
        <v>44348</v>
      </c>
      <c r="E2384" t="n">
        <v>625</v>
      </c>
      <c r="F2384" t="inlineStr">
        <is>
          <t>جزء وسط غساله 10 كيلو فوق اتوماتيك 16338000004075</t>
        </is>
      </c>
      <c r="G2384" t="inlineStr">
        <is>
          <t>FMCFII61004075</t>
        </is>
      </c>
      <c r="H2384" t="n">
        <v>129.01</v>
      </c>
      <c r="I2384" t="n">
        <v>150.99</v>
      </c>
      <c r="K2384" t="n">
        <v>18</v>
      </c>
      <c r="L2384" t="n">
        <v>200</v>
      </c>
      <c r="Y2384" t="n">
        <v>585</v>
      </c>
      <c r="Z2384" t="n">
        <v>0.015</v>
      </c>
      <c r="AA2384" t="n">
        <v>1</v>
      </c>
      <c r="AB2384" t="n">
        <v>25</v>
      </c>
    </row>
    <row r="2385">
      <c r="A2385" t="n">
        <v>2021</v>
      </c>
      <c r="B2385" t="n">
        <v>6</v>
      </c>
      <c r="C2385" s="298" t="n">
        <v>44347</v>
      </c>
      <c r="E2385" t="n">
        <v>626</v>
      </c>
      <c r="F2385" t="inlineStr">
        <is>
          <t>زوايا غساله 10 كيلو فوق اتوماتيك 16338000004073</t>
        </is>
      </c>
      <c r="G2385" t="inlineStr">
        <is>
          <t>FMCFII21004073</t>
        </is>
      </c>
      <c r="H2385" t="n">
        <v>127.029</v>
      </c>
      <c r="I2385" t="n">
        <v>148.971</v>
      </c>
      <c r="K2385" t="n">
        <v>18</v>
      </c>
      <c r="L2385" t="n">
        <v>200</v>
      </c>
      <c r="Y2385" t="n">
        <v>360</v>
      </c>
      <c r="Z2385" t="n">
        <v>0.015</v>
      </c>
      <c r="AA2385" t="n">
        <v>1</v>
      </c>
      <c r="AB2385" t="n">
        <v>25</v>
      </c>
    </row>
    <row r="2386">
      <c r="A2386" t="n">
        <v>2021</v>
      </c>
      <c r="B2386" t="n">
        <v>6</v>
      </c>
      <c r="C2386" s="298" t="n">
        <v>44348</v>
      </c>
      <c r="E2386" t="n">
        <v>626</v>
      </c>
      <c r="F2386" t="inlineStr">
        <is>
          <t>زوايا غساله 10 كيلو فوق اتوماتيك 16338000004073</t>
        </is>
      </c>
      <c r="G2386" t="inlineStr">
        <is>
          <t>FMCFII21004073</t>
        </is>
      </c>
      <c r="H2386" t="n">
        <v>127.029</v>
      </c>
      <c r="I2386" t="n">
        <v>148.971</v>
      </c>
      <c r="K2386" t="n">
        <v>18</v>
      </c>
      <c r="L2386" t="n">
        <v>200</v>
      </c>
      <c r="Y2386" t="n">
        <v>585</v>
      </c>
      <c r="Z2386" t="n">
        <v>0.015</v>
      </c>
      <c r="AA2386" t="n">
        <v>1</v>
      </c>
      <c r="AB2386" t="n">
        <v>25</v>
      </c>
    </row>
    <row r="2387">
      <c r="A2387" t="n">
        <v>2021</v>
      </c>
      <c r="B2387" t="n">
        <v>6</v>
      </c>
      <c r="C2387" s="298" t="n">
        <v>44348</v>
      </c>
      <c r="E2387" t="n">
        <v>299</v>
      </c>
      <c r="F2387" t="inlineStr">
        <is>
          <t>سخان غاز 6لتر</t>
        </is>
      </c>
      <c r="G2387" t="inlineStr">
        <is>
          <t>FMDAHI5L000000</t>
        </is>
      </c>
      <c r="H2387" t="n">
        <v>106.95</v>
      </c>
      <c r="I2387" t="n">
        <v>123.05</v>
      </c>
      <c r="J2387" t="n">
        <v>108.8</v>
      </c>
      <c r="K2387" t="n">
        <v>70</v>
      </c>
      <c r="L2387" t="n">
        <v>154</v>
      </c>
      <c r="M2387" t="n">
        <v>93</v>
      </c>
      <c r="N2387" t="n">
        <v>116</v>
      </c>
      <c r="O2387" t="n">
        <v>5</v>
      </c>
      <c r="P2387" t="n">
        <v>2</v>
      </c>
      <c r="Q2387" t="n">
        <v>6</v>
      </c>
      <c r="X2387" t="n">
        <v>13</v>
      </c>
      <c r="Y2387" t="n">
        <v>1669</v>
      </c>
      <c r="Z2387" t="n">
        <v>0.02</v>
      </c>
      <c r="AA2387" t="n">
        <v>1</v>
      </c>
    </row>
    <row r="2388">
      <c r="A2388" t="n">
        <v>2021</v>
      </c>
      <c r="B2388" t="n">
        <v>6</v>
      </c>
      <c r="C2388" s="298" t="n">
        <v>44347</v>
      </c>
      <c r="E2388" t="n">
        <v>280</v>
      </c>
      <c r="F2388" t="inlineStr">
        <is>
          <t>صندوق سمك 10بنى سويف</t>
        </is>
      </c>
      <c r="G2388" t="inlineStr">
        <is>
          <t>FM000B10000000</t>
        </is>
      </c>
      <c r="H2388" t="n">
        <v>300.39</v>
      </c>
      <c r="I2388" t="n">
        <v>345.61</v>
      </c>
      <c r="J2388" t="n">
        <v>342.8</v>
      </c>
      <c r="K2388" t="n">
        <v>105</v>
      </c>
      <c r="L2388" t="n">
        <v>103</v>
      </c>
      <c r="M2388" t="n">
        <v>107</v>
      </c>
      <c r="N2388" t="n">
        <v>101</v>
      </c>
      <c r="O2388" t="n">
        <v>5</v>
      </c>
      <c r="Q2388" t="n">
        <v>4</v>
      </c>
      <c r="X2388" t="n">
        <v>9</v>
      </c>
      <c r="Y2388" t="n">
        <v>1079</v>
      </c>
      <c r="Z2388" t="n">
        <v>0.015</v>
      </c>
      <c r="AA2388" t="n">
        <v>1</v>
      </c>
      <c r="AB2388" t="n">
        <v>16</v>
      </c>
    </row>
    <row r="2389">
      <c r="A2389" t="n">
        <v>2021</v>
      </c>
      <c r="B2389" t="n">
        <v>6</v>
      </c>
      <c r="C2389" s="298" t="n">
        <v>44348</v>
      </c>
      <c r="E2389" t="n">
        <v>280</v>
      </c>
      <c r="F2389" t="inlineStr">
        <is>
          <t>صندوق سمك 10بنى سويف</t>
        </is>
      </c>
      <c r="G2389" t="inlineStr">
        <is>
          <t>FM000B10000000</t>
        </is>
      </c>
      <c r="H2389" t="n">
        <v>300.39</v>
      </c>
      <c r="I2389" t="n">
        <v>345.61</v>
      </c>
      <c r="J2389" t="n">
        <v>327.6</v>
      </c>
      <c r="K2389" t="n">
        <v>105</v>
      </c>
      <c r="L2389" t="n">
        <v>103</v>
      </c>
      <c r="M2389" t="n">
        <v>98</v>
      </c>
      <c r="N2389" t="n">
        <v>111</v>
      </c>
      <c r="O2389" t="n">
        <v>5</v>
      </c>
      <c r="P2389" t="n">
        <v>2</v>
      </c>
      <c r="Q2389" t="n">
        <v>1</v>
      </c>
      <c r="S2389" t="n">
        <v>2</v>
      </c>
      <c r="X2389" t="n">
        <v>9</v>
      </c>
      <c r="Y2389" t="n">
        <v>2284</v>
      </c>
      <c r="Z2389" t="n">
        <v>0.015</v>
      </c>
      <c r="AA2389" t="n">
        <v>1</v>
      </c>
      <c r="AB2389" t="n">
        <v>16</v>
      </c>
    </row>
    <row r="2390">
      <c r="A2390" t="n">
        <v>2021</v>
      </c>
      <c r="B2390" t="n">
        <v>6</v>
      </c>
      <c r="C2390" s="298" t="n">
        <v>44347</v>
      </c>
      <c r="E2390" t="n">
        <v>168</v>
      </c>
      <c r="F2390" t="inlineStr">
        <is>
          <t>صندوق سمك 25 ك</t>
        </is>
      </c>
      <c r="G2390" t="inlineStr">
        <is>
          <t>FMBOXI25000000</t>
        </is>
      </c>
      <c r="H2390" t="n">
        <v>575.67</v>
      </c>
      <c r="I2390" t="n">
        <v>662.33</v>
      </c>
      <c r="J2390" t="n">
        <v>610.3</v>
      </c>
      <c r="K2390" t="n">
        <v>90</v>
      </c>
      <c r="L2390" t="n">
        <v>116</v>
      </c>
      <c r="M2390" t="n">
        <v>66</v>
      </c>
      <c r="N2390" t="n">
        <v>164</v>
      </c>
      <c r="O2390" t="n">
        <v>6</v>
      </c>
      <c r="P2390" t="n">
        <v>1</v>
      </c>
      <c r="Q2390" t="n">
        <v>5</v>
      </c>
      <c r="X2390" t="n">
        <v>12</v>
      </c>
      <c r="Y2390" t="n">
        <v>1032</v>
      </c>
      <c r="Z2390" t="n">
        <v>0.015</v>
      </c>
      <c r="AA2390" t="n">
        <v>1</v>
      </c>
      <c r="AB2390" t="n">
        <v>18</v>
      </c>
    </row>
    <row r="2391">
      <c r="A2391" t="n">
        <v>2021</v>
      </c>
      <c r="B2391" t="n">
        <v>6</v>
      </c>
      <c r="C2391" s="298" t="n">
        <v>44348</v>
      </c>
      <c r="E2391" t="n">
        <v>168</v>
      </c>
      <c r="F2391" t="inlineStr">
        <is>
          <t>صندوق سمك 25 ك</t>
        </is>
      </c>
      <c r="G2391" t="inlineStr">
        <is>
          <t>FMBOXI25000000</t>
        </is>
      </c>
      <c r="H2391" t="n">
        <v>575.67</v>
      </c>
      <c r="I2391" t="n">
        <v>662.33</v>
      </c>
      <c r="J2391" t="n">
        <v>609.5</v>
      </c>
      <c r="K2391" t="n">
        <v>90</v>
      </c>
      <c r="L2391" t="n">
        <v>116</v>
      </c>
      <c r="M2391" t="n">
        <v>73</v>
      </c>
      <c r="N2391" t="n">
        <v>148</v>
      </c>
      <c r="O2391" t="n">
        <v>2</v>
      </c>
      <c r="P2391" t="n">
        <v>1</v>
      </c>
      <c r="Q2391" t="n">
        <v>1</v>
      </c>
      <c r="X2391" t="n">
        <v>4</v>
      </c>
      <c r="Y2391" t="n">
        <v>772</v>
      </c>
      <c r="Z2391" t="n">
        <v>0.015</v>
      </c>
      <c r="AA2391" t="n">
        <v>1</v>
      </c>
      <c r="AB2391" t="n">
        <v>18</v>
      </c>
    </row>
    <row r="2392">
      <c r="A2392" t="n">
        <v>2021</v>
      </c>
      <c r="B2392" t="n">
        <v>6</v>
      </c>
      <c r="C2392" s="298" t="n">
        <v>44347</v>
      </c>
      <c r="E2392" t="n">
        <v>273</v>
      </c>
      <c r="F2392" t="inlineStr">
        <is>
          <t>صندوق سمك 25 ك بني سويف</t>
        </is>
      </c>
      <c r="G2392" t="inlineStr">
        <is>
          <t>FM000B25000000</t>
        </is>
      </c>
      <c r="H2392" t="n">
        <v>524.52</v>
      </c>
      <c r="I2392" t="n">
        <v>603.48</v>
      </c>
      <c r="J2392" t="n">
        <v>557.7</v>
      </c>
      <c r="K2392" t="n">
        <v>93</v>
      </c>
      <c r="L2392" t="n">
        <v>116</v>
      </c>
      <c r="M2392" t="n">
        <v>86</v>
      </c>
      <c r="N2392" t="n">
        <v>126</v>
      </c>
      <c r="O2392" t="n">
        <v>2</v>
      </c>
      <c r="P2392" t="n">
        <v>1</v>
      </c>
      <c r="Q2392" t="n">
        <v>1</v>
      </c>
      <c r="X2392" t="n">
        <v>4</v>
      </c>
      <c r="Y2392" t="n">
        <v>682</v>
      </c>
      <c r="Z2392" t="n">
        <v>0.015</v>
      </c>
      <c r="AA2392" t="n">
        <v>1</v>
      </c>
      <c r="AB2392" t="n">
        <v>16</v>
      </c>
    </row>
    <row r="2393">
      <c r="A2393" t="n">
        <v>2021</v>
      </c>
      <c r="B2393" t="n">
        <v>6</v>
      </c>
      <c r="C2393" s="298" t="n">
        <v>44348</v>
      </c>
      <c r="E2393" t="n">
        <v>273</v>
      </c>
      <c r="F2393" t="inlineStr">
        <is>
          <t>صندوق سمك 25 ك بني سويف</t>
        </is>
      </c>
      <c r="G2393" t="inlineStr">
        <is>
          <t>FM000B25000000</t>
        </is>
      </c>
      <c r="H2393" t="n">
        <v>524.52</v>
      </c>
      <c r="I2393" t="n">
        <v>603.48</v>
      </c>
      <c r="J2393" t="n">
        <v>594.2</v>
      </c>
      <c r="K2393" t="n">
        <v>93</v>
      </c>
      <c r="L2393" t="n">
        <v>116</v>
      </c>
      <c r="M2393" t="n">
        <v>73</v>
      </c>
      <c r="N2393" t="n">
        <v>148</v>
      </c>
      <c r="O2393" t="n">
        <v>3</v>
      </c>
      <c r="P2393" t="n">
        <v>1</v>
      </c>
      <c r="Q2393" t="n">
        <v>1</v>
      </c>
      <c r="R2393" t="n">
        <v>2</v>
      </c>
      <c r="X2393" t="n">
        <v>6</v>
      </c>
      <c r="Y2393" t="n">
        <v>1122</v>
      </c>
      <c r="Z2393" t="n">
        <v>0.015</v>
      </c>
      <c r="AA2393" t="n">
        <v>1</v>
      </c>
      <c r="AB2393" t="n">
        <v>16</v>
      </c>
    </row>
    <row r="2394">
      <c r="A2394" t="n">
        <v>2021</v>
      </c>
      <c r="B2394" t="n">
        <v>6</v>
      </c>
      <c r="C2394" s="298" t="n">
        <v>44348</v>
      </c>
      <c r="E2394" t="n">
        <v>271</v>
      </c>
      <c r="F2394" t="inlineStr">
        <is>
          <t>صندوق سمك 5ك بنى سويف</t>
        </is>
      </c>
      <c r="G2394" t="inlineStr">
        <is>
          <t>FM000B05000000</t>
        </is>
      </c>
      <c r="H2394" t="n">
        <v>149.73</v>
      </c>
      <c r="I2394" t="n">
        <v>172.27</v>
      </c>
      <c r="J2394" t="n">
        <v>158</v>
      </c>
      <c r="K2394" t="n">
        <v>151</v>
      </c>
      <c r="L2394" t="n">
        <v>95</v>
      </c>
      <c r="M2394" t="n">
        <v>114</v>
      </c>
      <c r="N2394" t="n">
        <v>126</v>
      </c>
      <c r="O2394" t="n">
        <v>2</v>
      </c>
      <c r="R2394" t="n">
        <v>2</v>
      </c>
      <c r="X2394" t="n">
        <v>4</v>
      </c>
      <c r="Y2394" t="n">
        <v>1120</v>
      </c>
      <c r="Z2394" t="n">
        <v>0.015</v>
      </c>
      <c r="AA2394" t="n">
        <v>1</v>
      </c>
      <c r="AB2394" t="n">
        <v>16</v>
      </c>
    </row>
    <row r="2395">
      <c r="A2395" t="n">
        <v>2021</v>
      </c>
      <c r="B2395" t="n">
        <v>6</v>
      </c>
      <c r="C2395" s="298" t="n">
        <v>44347</v>
      </c>
      <c r="E2395" t="n">
        <v>254</v>
      </c>
      <c r="F2395" t="inlineStr">
        <is>
          <t>طقم سخان بلونايل ذو 4 اطقم</t>
        </is>
      </c>
      <c r="G2395" t="inlineStr">
        <is>
          <t>FMDAHI40000000</t>
        </is>
      </c>
      <c r="H2395" t="n">
        <v>188.79</v>
      </c>
      <c r="I2395" t="n">
        <v>217.21</v>
      </c>
      <c r="J2395" t="n">
        <v>215.4</v>
      </c>
      <c r="K2395" t="n">
        <v>88</v>
      </c>
      <c r="L2395" t="n">
        <v>164</v>
      </c>
      <c r="M2395" t="n">
        <v>104</v>
      </c>
      <c r="N2395" t="n">
        <v>138</v>
      </c>
      <c r="O2395" t="n">
        <v>9</v>
      </c>
      <c r="P2395" t="n">
        <v>5</v>
      </c>
      <c r="Q2395" t="n">
        <v>6</v>
      </c>
      <c r="X2395" t="n">
        <v>20</v>
      </c>
      <c r="Y2395" t="n">
        <v>1520</v>
      </c>
      <c r="Z2395" t="n">
        <v>0.02</v>
      </c>
      <c r="AA2395" t="n">
        <v>1</v>
      </c>
      <c r="AB2395" t="n">
        <v>16</v>
      </c>
    </row>
    <row r="2396">
      <c r="A2396" t="n">
        <v>2021</v>
      </c>
      <c r="B2396" t="n">
        <v>6</v>
      </c>
      <c r="C2396" s="298" t="n">
        <v>44348</v>
      </c>
      <c r="E2396" t="n">
        <v>254</v>
      </c>
      <c r="F2396" t="inlineStr">
        <is>
          <t>طقم سخان بلونايل ذو 4 اطقم</t>
        </is>
      </c>
      <c r="G2396" t="inlineStr">
        <is>
          <t>FMDAHI40000000</t>
        </is>
      </c>
      <c r="H2396" t="n">
        <v>188.79</v>
      </c>
      <c r="I2396" t="n">
        <v>217.21</v>
      </c>
      <c r="J2396" t="n">
        <v>213.1</v>
      </c>
      <c r="K2396" t="n">
        <v>88</v>
      </c>
      <c r="L2396" t="n">
        <v>164</v>
      </c>
      <c r="M2396" t="n">
        <v>104</v>
      </c>
      <c r="N2396" t="n">
        <v>138</v>
      </c>
      <c r="O2396" t="n">
        <v>3</v>
      </c>
      <c r="P2396" t="n">
        <v>2</v>
      </c>
      <c r="Q2396" t="n">
        <v>3</v>
      </c>
      <c r="R2396" t="n">
        <v>2</v>
      </c>
      <c r="X2396" t="n">
        <v>10</v>
      </c>
      <c r="Y2396" t="n">
        <v>3010</v>
      </c>
      <c r="Z2396" t="n">
        <v>0.02</v>
      </c>
      <c r="AA2396" t="n">
        <v>1</v>
      </c>
      <c r="AB2396" t="n">
        <v>16</v>
      </c>
    </row>
    <row r="2397">
      <c r="A2397" t="n">
        <v>2021</v>
      </c>
      <c r="B2397" t="n">
        <v>6</v>
      </c>
      <c r="C2397" s="298" t="n">
        <v>44347</v>
      </c>
      <c r="E2397" t="n">
        <v>25</v>
      </c>
      <c r="F2397" t="inlineStr">
        <is>
          <t>فوم زوايا فيكتوريا اماميه PDAWP6024</t>
        </is>
      </c>
      <c r="G2397" t="inlineStr">
        <is>
          <t>FMDAIIF3000000</t>
        </is>
      </c>
      <c r="H2397" t="n">
        <v>150.66</v>
      </c>
      <c r="I2397" t="n">
        <v>173.34</v>
      </c>
      <c r="J2397" t="n">
        <v>161.8</v>
      </c>
      <c r="K2397" t="n">
        <v>145</v>
      </c>
      <c r="L2397" t="n">
        <v>99</v>
      </c>
      <c r="M2397" t="n">
        <v>112</v>
      </c>
      <c r="N2397" t="n">
        <v>128</v>
      </c>
      <c r="O2397" t="n">
        <v>6</v>
      </c>
      <c r="P2397" t="n">
        <v>4</v>
      </c>
      <c r="Q2397" t="n">
        <v>9</v>
      </c>
      <c r="X2397" t="n">
        <v>19</v>
      </c>
      <c r="Y2397" t="n">
        <v>19</v>
      </c>
      <c r="Z2397" t="n">
        <v>0.015</v>
      </c>
      <c r="AA2397" t="n">
        <v>1</v>
      </c>
      <c r="AB2397" t="n">
        <v>24</v>
      </c>
    </row>
    <row r="2398">
      <c r="A2398" t="n">
        <v>2021</v>
      </c>
      <c r="B2398" t="n">
        <v>6</v>
      </c>
      <c r="C2398" s="298" t="n">
        <v>44348</v>
      </c>
      <c r="E2398" t="n">
        <v>25</v>
      </c>
      <c r="F2398" t="inlineStr">
        <is>
          <t>فوم زوايا فيكتوريا اماميه PDAWP6024</t>
        </is>
      </c>
      <c r="G2398" t="inlineStr">
        <is>
          <t>FMDAIIF3000000</t>
        </is>
      </c>
      <c r="H2398" t="n">
        <v>150.66</v>
      </c>
      <c r="I2398" t="n">
        <v>173.34</v>
      </c>
      <c r="J2398" t="n">
        <v>157.9</v>
      </c>
      <c r="K2398" t="n">
        <v>145</v>
      </c>
      <c r="L2398" t="n">
        <v>99</v>
      </c>
      <c r="M2398" t="n">
        <v>143</v>
      </c>
      <c r="N2398" t="n">
        <v>101</v>
      </c>
      <c r="O2398" t="n">
        <v>6</v>
      </c>
      <c r="P2398" t="n">
        <v>9</v>
      </c>
      <c r="Q2398" t="n">
        <v>2</v>
      </c>
      <c r="X2398" t="n">
        <v>17</v>
      </c>
      <c r="Y2398" t="n">
        <v>353</v>
      </c>
      <c r="Z2398" t="n">
        <v>0.015</v>
      </c>
      <c r="AA2398" t="n">
        <v>1</v>
      </c>
      <c r="AB2398" t="n">
        <v>24</v>
      </c>
    </row>
    <row r="2399">
      <c r="A2399" t="n">
        <v>2021</v>
      </c>
      <c r="B2399" t="n">
        <v>6</v>
      </c>
      <c r="C2399" s="298" t="n">
        <v>44347</v>
      </c>
      <c r="E2399" t="n">
        <v>24</v>
      </c>
      <c r="F2399" t="inlineStr">
        <is>
          <t>فوم زوايا فيكتوريا خلفيه PDAWP6025</t>
        </is>
      </c>
      <c r="G2399" t="inlineStr">
        <is>
          <t>FMDAIIF4000000</t>
        </is>
      </c>
      <c r="H2399" t="n">
        <v>154.38</v>
      </c>
      <c r="I2399" t="n">
        <v>177.62</v>
      </c>
      <c r="J2399" t="n">
        <v>159.6</v>
      </c>
      <c r="K2399" t="n">
        <v>145</v>
      </c>
      <c r="L2399" t="n">
        <v>99</v>
      </c>
      <c r="M2399" t="n">
        <v>112</v>
      </c>
      <c r="N2399" t="n">
        <v>128</v>
      </c>
      <c r="O2399" t="n">
        <v>5</v>
      </c>
      <c r="P2399" t="n">
        <v>4</v>
      </c>
      <c r="Q2399" t="n">
        <v>8</v>
      </c>
      <c r="X2399" t="n">
        <v>17</v>
      </c>
      <c r="Y2399" t="n">
        <v>17</v>
      </c>
      <c r="Z2399" t="n">
        <v>0.015</v>
      </c>
      <c r="AA2399" t="n">
        <v>1</v>
      </c>
      <c r="AB2399" t="n">
        <v>24</v>
      </c>
    </row>
    <row r="2400">
      <c r="A2400" t="n">
        <v>2021</v>
      </c>
      <c r="B2400" t="n">
        <v>6</v>
      </c>
      <c r="C2400" s="298" t="n">
        <v>44348</v>
      </c>
      <c r="E2400" t="n">
        <v>24</v>
      </c>
      <c r="F2400" t="inlineStr">
        <is>
          <t>فوم زوايا فيكتوريا خلفيه PDAWP6025</t>
        </is>
      </c>
      <c r="G2400" t="inlineStr">
        <is>
          <t>FMDAIIF4000000</t>
        </is>
      </c>
      <c r="H2400" t="n">
        <v>154.38</v>
      </c>
      <c r="I2400" t="n">
        <v>177.62</v>
      </c>
      <c r="J2400" t="n">
        <v>164</v>
      </c>
      <c r="K2400" t="n">
        <v>145</v>
      </c>
      <c r="L2400" t="n">
        <v>99</v>
      </c>
      <c r="M2400" t="n">
        <v>143</v>
      </c>
      <c r="N2400" t="n">
        <v>101</v>
      </c>
      <c r="O2400" t="n">
        <v>7</v>
      </c>
      <c r="P2400" t="n">
        <v>7</v>
      </c>
      <c r="Q2400" t="n">
        <v>2</v>
      </c>
      <c r="X2400" t="n">
        <v>16</v>
      </c>
      <c r="Y2400" t="n">
        <v>352</v>
      </c>
      <c r="Z2400" t="n">
        <v>0.015</v>
      </c>
      <c r="AA2400" t="n">
        <v>1</v>
      </c>
      <c r="AB2400" t="n">
        <v>24</v>
      </c>
    </row>
    <row r="2401">
      <c r="A2401" t="n">
        <v>2021</v>
      </c>
      <c r="B2401" t="n">
        <v>6</v>
      </c>
      <c r="C2401" s="298" t="n">
        <v>44347</v>
      </c>
      <c r="E2401" t="n">
        <v>165</v>
      </c>
      <c r="F2401" t="inlineStr">
        <is>
          <t>فوم صندوق سمك التابوت</t>
        </is>
      </c>
      <c r="G2401" t="inlineStr">
        <is>
          <t>FMBOXI30T00000</t>
        </is>
      </c>
      <c r="H2401" t="n">
        <v>656.58</v>
      </c>
      <c r="I2401" t="n">
        <v>755.42</v>
      </c>
      <c r="J2401" t="n">
        <v>694.4</v>
      </c>
      <c r="K2401" t="n">
        <v>60</v>
      </c>
      <c r="L2401" t="n">
        <v>120</v>
      </c>
      <c r="M2401" t="n">
        <v>51</v>
      </c>
      <c r="N2401" t="n">
        <v>141</v>
      </c>
      <c r="O2401" t="n">
        <v>4</v>
      </c>
      <c r="Q2401" t="n">
        <v>3</v>
      </c>
      <c r="X2401" t="n">
        <v>7</v>
      </c>
      <c r="Y2401" t="n">
        <v>672</v>
      </c>
      <c r="Z2401" t="n">
        <v>0.015</v>
      </c>
      <c r="AA2401" t="n">
        <v>1</v>
      </c>
      <c r="AB2401" t="n">
        <v>16</v>
      </c>
    </row>
    <row r="2402">
      <c r="A2402" t="n">
        <v>2021</v>
      </c>
      <c r="B2402" t="n">
        <v>6</v>
      </c>
      <c r="C2402" s="298" t="n">
        <v>44348</v>
      </c>
      <c r="E2402" t="n">
        <v>165</v>
      </c>
      <c r="F2402" t="inlineStr">
        <is>
          <t>فوم صندوق سمك التابوت</t>
        </is>
      </c>
      <c r="G2402" t="inlineStr">
        <is>
          <t>FMBOXI30T00000</t>
        </is>
      </c>
      <c r="H2402" t="n">
        <v>656.58</v>
      </c>
      <c r="I2402" t="n">
        <v>755.42</v>
      </c>
      <c r="J2402" t="n">
        <v>692.3</v>
      </c>
      <c r="K2402" t="n">
        <v>60</v>
      </c>
      <c r="L2402" t="n">
        <v>120</v>
      </c>
      <c r="M2402" t="n">
        <v>60</v>
      </c>
      <c r="N2402" t="n">
        <v>120</v>
      </c>
      <c r="O2402" t="n">
        <v>1</v>
      </c>
      <c r="P2402" t="n">
        <v>1</v>
      </c>
      <c r="Q2402" t="n">
        <v>1</v>
      </c>
      <c r="X2402" t="n">
        <v>3</v>
      </c>
      <c r="Y2402" t="n">
        <v>413</v>
      </c>
      <c r="Z2402" t="n">
        <v>0.015</v>
      </c>
      <c r="AA2402" t="n">
        <v>1</v>
      </c>
      <c r="AB2402" t="n">
        <v>16</v>
      </c>
    </row>
    <row r="2403">
      <c r="A2403" t="n">
        <v>2021</v>
      </c>
      <c r="B2403" t="n">
        <v>6</v>
      </c>
      <c r="C2403" s="298" t="n">
        <v>44347</v>
      </c>
      <c r="E2403" t="n">
        <v>160</v>
      </c>
      <c r="F2403" t="inlineStr">
        <is>
          <t>فوم طقم رويال جاز المعدل</t>
        </is>
      </c>
      <c r="G2403" t="inlineStr">
        <is>
          <t>FMROGI20000000</t>
        </is>
      </c>
      <c r="H2403" t="n">
        <v>186</v>
      </c>
      <c r="I2403" t="n">
        <v>214</v>
      </c>
      <c r="J2403" t="n">
        <v>197.4</v>
      </c>
      <c r="K2403" t="n">
        <v>76</v>
      </c>
      <c r="L2403" t="n">
        <v>95</v>
      </c>
      <c r="M2403" t="n">
        <v>77</v>
      </c>
      <c r="N2403" t="n">
        <v>93</v>
      </c>
      <c r="O2403" t="n">
        <v>9</v>
      </c>
      <c r="P2403" t="n">
        <v>6</v>
      </c>
      <c r="Q2403" t="n">
        <v>7</v>
      </c>
      <c r="X2403" t="n">
        <v>22</v>
      </c>
      <c r="Y2403" t="n">
        <v>1876</v>
      </c>
      <c r="Z2403" t="n">
        <v>0.015</v>
      </c>
      <c r="AA2403" t="n">
        <v>1</v>
      </c>
      <c r="AB2403" t="n">
        <v>16</v>
      </c>
    </row>
    <row r="2404">
      <c r="A2404" t="n">
        <v>2021</v>
      </c>
      <c r="B2404" t="n">
        <v>6</v>
      </c>
      <c r="C2404" s="298" t="n">
        <v>44348</v>
      </c>
      <c r="E2404" t="n">
        <v>160</v>
      </c>
      <c r="F2404" t="inlineStr">
        <is>
          <t>فوم طقم رويال جاز المعدل</t>
        </is>
      </c>
      <c r="G2404" t="inlineStr">
        <is>
          <t>FMROGI20000000</t>
        </is>
      </c>
      <c r="H2404" t="n">
        <v>186</v>
      </c>
      <c r="I2404" t="n">
        <v>214</v>
      </c>
      <c r="K2404" t="n">
        <v>76</v>
      </c>
      <c r="L2404" t="n">
        <v>95</v>
      </c>
      <c r="Y2404" t="n">
        <v>156</v>
      </c>
      <c r="Z2404" t="n">
        <v>0.015</v>
      </c>
      <c r="AA2404" t="n">
        <v>1</v>
      </c>
      <c r="AB2404" t="n">
        <v>16</v>
      </c>
    </row>
    <row r="2405">
      <c r="A2405" t="n">
        <v>2021</v>
      </c>
      <c r="B2405" t="n">
        <v>6</v>
      </c>
      <c r="C2405" s="298" t="n">
        <v>44348</v>
      </c>
      <c r="E2405" t="n">
        <v>131</v>
      </c>
      <c r="F2405" t="inlineStr">
        <is>
          <t>فوم كوش 130</t>
        </is>
      </c>
      <c r="G2405" t="inlineStr">
        <is>
          <t>FMDACI51300000</t>
        </is>
      </c>
      <c r="H2405" t="n">
        <v>9.300000000000001</v>
      </c>
      <c r="I2405" t="n">
        <v>10.7</v>
      </c>
      <c r="J2405" t="n">
        <v>10.2</v>
      </c>
      <c r="K2405" t="n">
        <v>772</v>
      </c>
      <c r="L2405" t="n">
        <v>117</v>
      </c>
      <c r="M2405" t="n">
        <v>778</v>
      </c>
      <c r="N2405" t="n">
        <v>116</v>
      </c>
      <c r="O2405" t="n">
        <v>16</v>
      </c>
      <c r="P2405" t="n">
        <v>12</v>
      </c>
      <c r="Q2405" t="n">
        <v>18</v>
      </c>
      <c r="X2405" t="n">
        <v>46</v>
      </c>
      <c r="Y2405" t="n">
        <v>11646</v>
      </c>
      <c r="Z2405" t="n">
        <v>0.02</v>
      </c>
      <c r="AA2405" t="n">
        <v>1</v>
      </c>
      <c r="AB2405" t="n">
        <v>18</v>
      </c>
    </row>
    <row r="2406">
      <c r="A2406" t="n">
        <v>2021</v>
      </c>
      <c r="B2406" t="n">
        <v>6</v>
      </c>
      <c r="C2406" s="298" t="n">
        <v>44347</v>
      </c>
      <c r="E2406" t="n">
        <v>623</v>
      </c>
      <c r="F2406" t="inlineStr">
        <is>
          <t>قاعدة غساله 10 كيلو فوق اتوماتيك p0000001388248</t>
        </is>
      </c>
      <c r="G2406" t="inlineStr">
        <is>
          <t>FMCFII11088248</t>
        </is>
      </c>
      <c r="H2406" t="n">
        <v>551.0201</v>
      </c>
      <c r="I2406" t="n">
        <v>646.9799</v>
      </c>
      <c r="K2406" t="n">
        <v>18</v>
      </c>
      <c r="L2406" t="n">
        <v>200</v>
      </c>
      <c r="Y2406" t="n">
        <v>360</v>
      </c>
      <c r="Z2406" t="n">
        <v>0.015</v>
      </c>
      <c r="AA2406" t="n">
        <v>1</v>
      </c>
      <c r="AB2406" t="n">
        <v>25</v>
      </c>
    </row>
    <row r="2407">
      <c r="A2407" t="n">
        <v>2021</v>
      </c>
      <c r="B2407" t="n">
        <v>6</v>
      </c>
      <c r="C2407" s="298" t="n">
        <v>44348</v>
      </c>
      <c r="E2407" t="n">
        <v>623</v>
      </c>
      <c r="F2407" t="inlineStr">
        <is>
          <t>قاعدة غساله 10 كيلو فوق اتوماتيك p0000001388248</t>
        </is>
      </c>
      <c r="G2407" t="inlineStr">
        <is>
          <t>FMCFII11088248</t>
        </is>
      </c>
      <c r="H2407" t="n">
        <v>551.0201</v>
      </c>
      <c r="I2407" t="n">
        <v>646.9799</v>
      </c>
      <c r="K2407" t="n">
        <v>18</v>
      </c>
      <c r="L2407" t="n">
        <v>200</v>
      </c>
      <c r="Y2407" t="n">
        <v>585</v>
      </c>
      <c r="Z2407" t="n">
        <v>0.015</v>
      </c>
      <c r="AA2407" t="n">
        <v>1</v>
      </c>
      <c r="AB2407" t="n">
        <v>25</v>
      </c>
    </row>
    <row r="2408">
      <c r="A2408" t="n">
        <v>2021</v>
      </c>
      <c r="B2408" t="n">
        <v>6</v>
      </c>
      <c r="C2408" s="298" t="n">
        <v>44347</v>
      </c>
      <c r="E2408" t="n">
        <v>624</v>
      </c>
      <c r="F2408" t="inlineStr">
        <is>
          <t>كفر غساله 10 كيلو فوق اتوماتيك 16338000004067</t>
        </is>
      </c>
      <c r="G2408" t="inlineStr">
        <is>
          <t>FMCFII71004067</t>
        </is>
      </c>
      <c r="H2408" t="n">
        <v>344.0426</v>
      </c>
      <c r="I2408" t="n">
        <v>403.9574</v>
      </c>
      <c r="K2408" t="n">
        <v>18</v>
      </c>
      <c r="L2408" t="n">
        <v>200</v>
      </c>
      <c r="Y2408" t="n">
        <v>360</v>
      </c>
      <c r="Z2408" t="n">
        <v>0.015</v>
      </c>
      <c r="AA2408" t="n">
        <v>1</v>
      </c>
      <c r="AB2408" t="n">
        <v>25</v>
      </c>
    </row>
    <row r="2409">
      <c r="A2409" t="n">
        <v>2021</v>
      </c>
      <c r="B2409" t="n">
        <v>6</v>
      </c>
      <c r="C2409" s="298" t="n">
        <v>44348</v>
      </c>
      <c r="E2409" t="n">
        <v>624</v>
      </c>
      <c r="F2409" t="inlineStr">
        <is>
          <t>كفر غساله 10 كيلو فوق اتوماتيك 16338000004067</t>
        </is>
      </c>
      <c r="G2409" t="inlineStr">
        <is>
          <t>FMCFII71004067</t>
        </is>
      </c>
      <c r="H2409" t="n">
        <v>344.0426</v>
      </c>
      <c r="I2409" t="n">
        <v>403.9574</v>
      </c>
      <c r="K2409" t="n">
        <v>18</v>
      </c>
      <c r="L2409" t="n">
        <v>200</v>
      </c>
      <c r="Y2409" t="n">
        <v>585</v>
      </c>
      <c r="Z2409" t="n">
        <v>0.015</v>
      </c>
      <c r="AA2409" t="n">
        <v>1</v>
      </c>
      <c r="AB2409" t="n">
        <v>25</v>
      </c>
    </row>
  </sheetData>
  <autoFilter ref="A3:BL3"/>
  <mergeCells count="21"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  <mergeCell ref="M2:M3"/>
    <mergeCell ref="N2:N3"/>
    <mergeCell ref="O2:W2"/>
    <mergeCell ref="X2:X3"/>
    <mergeCell ref="Y2:Y3"/>
  </mergeCells>
  <conditionalFormatting sqref="P4">
    <cfRule dxfId="1" priority="3" stopIfTrue="1" type="expression">
      <formula>P4&lt;$AT4</formula>
    </cfRule>
    <cfRule dxfId="0" priority="4" stopIfTrue="1" type="expression">
      <formula>P4&gt;$AT4</formula>
    </cfRule>
  </conditionalFormatting>
  <conditionalFormatting sqref="P5:P631">
    <cfRule dxfId="1" priority="1" stopIfTrue="1" type="expression">
      <formula>P5&lt;$AT5</formula>
    </cfRule>
    <cfRule dxfId="0" priority="2" stopIfTrue="1" type="expression">
      <formula>P5&gt;$AT5</formula>
    </cfRule>
  </conditionalFormatting>
  <hyperlinks>
    <hyperlink display="العودة للفهرس" location="index!A1" ref="X1"/>
    <hyperlink display="العودة للفهرس" location="index!A1" ref="AD1"/>
  </hyperlinks>
  <pageMargins bottom="0.75" footer="0.3" header="0.3" left="0.7" right="0.7" top="0.75"/>
  <pageSetup orientation="portrait" scale="2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2019-04-01T09:27:06Z</dcterms:created>
  <dcterms:modified xsi:type="dcterms:W3CDTF">2021-05-05T11:40:13Z</dcterms:modified>
  <cp:lastModifiedBy>Youssri Ahmed</cp:lastModifiedBy>
</cp:coreProperties>
</file>